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029"/>
  <workbookPr/>
  <mc:AlternateContent xmlns:mc="http://schemas.openxmlformats.org/markup-compatibility/2006">
    <mc:Choice Requires="x15">
      <x15ac:absPath xmlns:x15ac="http://schemas.microsoft.com/office/spreadsheetml/2010/11/ac" url="E:\BP Module\BP Tool-Ecom\Product\"/>
    </mc:Choice>
  </mc:AlternateContent>
  <xr:revisionPtr revIDLastSave="0" documentId="13_ncr:1_{DB55816F-3BF5-4EC8-BD1E-FD99EE0A5E2E}" xr6:coauthVersionLast="47" xr6:coauthVersionMax="47" xr10:uidLastSave="{00000000-0000-0000-0000-000000000000}"/>
  <bookViews>
    <workbookView xWindow="-120" yWindow="-120" windowWidth="29040" windowHeight="17520" tabRatio="577" xr2:uid="{00000000-000D-0000-FFFF-FFFF00000000}"/>
  </bookViews>
  <sheets>
    <sheet name="E-Commerce Item" sheetId="3" r:id="rId1"/>
    <sheet name="Process" sheetId="1" r:id="rId2"/>
    <sheet name="table product" sheetId="9" r:id="rId3"/>
    <sheet name="Item in worksheet" sheetId="2" r:id="rId4"/>
    <sheet name="Family-Fineline 定义规则" sheetId="10" r:id="rId5"/>
    <sheet name="E-Commerce Item20240226" sheetId="12" r:id="rId6"/>
  </sheets>
  <definedNames>
    <definedName name="_xlnm._FilterDatabase" localSheetId="0" hidden="1">'E-Commerce Item'!$A$1:$AS$2</definedName>
    <definedName name="_xlnm._FilterDatabase" localSheetId="5" hidden="1">'E-Commerce Item20240226'!$A$1:$AQ$1561</definedName>
    <definedName name="_xlnm._FilterDatabase" localSheetId="3" hidden="1">'Item in worksheet'!$A$1:$L$1183</definedName>
    <definedName name="_xlnm._FilterDatabase" localSheetId="1" hidden="1">Process!$A$1:$AX$1719</definedName>
    <definedName name="CATEGORY">#REF!</definedName>
    <definedName name="colour">#REF!</definedName>
    <definedName name="foam">#REF!</definedName>
    <definedName name="KD">#REF!</definedName>
    <definedName name="M">#REF!</definedName>
    <definedName name="PACK">#REF!</definedName>
    <definedName name="PORT_IFF">#REF!</definedName>
    <definedName name="UNIT">#REF!</definedName>
    <definedName name="woo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R1659" i="1" l="1"/>
  <c r="AR1660" i="1"/>
  <c r="AR1661" i="1"/>
  <c r="AR1662" i="1"/>
  <c r="AR1663" i="1"/>
  <c r="AR1664" i="1"/>
  <c r="AR1665" i="1"/>
  <c r="AR1666" i="1"/>
  <c r="AR1667" i="1"/>
  <c r="AR1668" i="1"/>
  <c r="AR1669" i="1"/>
  <c r="AR1658" i="1"/>
  <c r="AA1581" i="1" l="1"/>
  <c r="AA1582" i="1"/>
  <c r="AA1583" i="1"/>
  <c r="AA1584" i="1"/>
  <c r="AA1585" i="1"/>
  <c r="AA1586" i="1"/>
  <c r="AA1587" i="1"/>
  <c r="AA1588" i="1"/>
  <c r="AA1589" i="1"/>
  <c r="AA1590" i="1"/>
  <c r="AA1591" i="1"/>
  <c r="AA1592" i="1"/>
  <c r="AA1593" i="1"/>
  <c r="AA1594" i="1"/>
  <c r="AA1595" i="1"/>
  <c r="AA1596" i="1"/>
  <c r="AA1597" i="1"/>
  <c r="AA1598" i="1"/>
  <c r="AA1599" i="1"/>
  <c r="AA1600" i="1"/>
  <c r="AA1601" i="1"/>
  <c r="AA1602" i="1"/>
  <c r="AA1603" i="1"/>
  <c r="AA1580" i="1"/>
  <c r="Z1581" i="1"/>
  <c r="Z1582" i="1"/>
  <c r="Z1583" i="1"/>
  <c r="Z1584" i="1"/>
  <c r="Z1585" i="1"/>
  <c r="Z1586" i="1"/>
  <c r="Z1587" i="1"/>
  <c r="Z1588" i="1"/>
  <c r="Z1589" i="1"/>
  <c r="Z1590" i="1"/>
  <c r="Z1591" i="1"/>
  <c r="Z1592" i="1"/>
  <c r="Z1593" i="1"/>
  <c r="Z1594" i="1"/>
  <c r="Z1595" i="1"/>
  <c r="Z1596" i="1"/>
  <c r="Z1597" i="1"/>
  <c r="Z1598" i="1"/>
  <c r="Z1599" i="1"/>
  <c r="Z1600" i="1"/>
  <c r="Z1601" i="1"/>
  <c r="Z1602" i="1"/>
  <c r="Z1603" i="1"/>
  <c r="Z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5" i="1"/>
  <c r="F1606" i="1"/>
  <c r="F1607" i="1"/>
  <c r="F1608" i="1"/>
  <c r="F1609" i="1"/>
  <c r="F1610" i="1"/>
  <c r="F1611" i="1"/>
  <c r="F1612" i="1"/>
  <c r="F1613" i="1"/>
  <c r="F1614" i="1"/>
  <c r="F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580" i="1"/>
  <c r="C1404" i="1" l="1"/>
  <c r="C1405" i="1"/>
  <c r="C1406" i="1"/>
  <c r="C1407" i="1"/>
  <c r="C1408" i="1"/>
  <c r="C1403" i="1"/>
  <c r="A1205" i="1" l="1"/>
  <c r="A1204" i="1"/>
  <c r="A1203" i="1"/>
  <c r="A1202" i="1"/>
  <c r="A1201" i="1"/>
  <c r="AU1182" i="1" l="1"/>
  <c r="AX1182" i="1"/>
  <c r="AU1183" i="1"/>
  <c r="AX1183" i="1"/>
  <c r="AU1184" i="1"/>
  <c r="AX1184" i="1"/>
  <c r="AU1185" i="1"/>
  <c r="AX1185" i="1"/>
  <c r="AU1186" i="1"/>
  <c r="AX1186" i="1"/>
  <c r="AU1187" i="1"/>
  <c r="AX1187" i="1"/>
  <c r="AU1188" i="1"/>
  <c r="AX1188" i="1"/>
  <c r="AU1189" i="1"/>
  <c r="AX1189" i="1"/>
  <c r="AU1190" i="1"/>
  <c r="AX1190" i="1"/>
  <c r="AU1191" i="1"/>
  <c r="AX1191" i="1"/>
  <c r="AU1192" i="1"/>
  <c r="AX1192" i="1"/>
  <c r="AU1193" i="1"/>
  <c r="AX1193" i="1"/>
  <c r="AU1194" i="1"/>
  <c r="AX1194" i="1"/>
  <c r="AU1195" i="1"/>
  <c r="AX1195" i="1"/>
  <c r="AU1196" i="1"/>
  <c r="AX1196" i="1"/>
  <c r="AU1197" i="1"/>
  <c r="AX1197" i="1"/>
  <c r="AU1198" i="1"/>
  <c r="AX1198" i="1"/>
  <c r="AU1199" i="1"/>
  <c r="AX1199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U1180" i="1"/>
  <c r="AX1180" i="1"/>
  <c r="AU1181" i="1"/>
  <c r="AX1181" i="1"/>
  <c r="AU1156" i="1"/>
  <c r="AX1156" i="1"/>
  <c r="AU1157" i="1"/>
  <c r="AX1157" i="1"/>
  <c r="AU1158" i="1"/>
  <c r="AX1158" i="1"/>
  <c r="AU1159" i="1"/>
  <c r="AX1159" i="1"/>
  <c r="AU1160" i="1"/>
  <c r="AX1160" i="1"/>
  <c r="AU1161" i="1"/>
  <c r="AX1161" i="1"/>
  <c r="AU1162" i="1"/>
  <c r="AX1162" i="1"/>
  <c r="AU1163" i="1"/>
  <c r="AX1163" i="1"/>
  <c r="AU1164" i="1"/>
  <c r="AX1164" i="1"/>
  <c r="AU1165" i="1"/>
  <c r="AX1165" i="1"/>
  <c r="AU1166" i="1"/>
  <c r="AX1166" i="1"/>
  <c r="AU1167" i="1"/>
  <c r="AX1167" i="1"/>
  <c r="AU1168" i="1"/>
  <c r="AX1168" i="1"/>
  <c r="AU1169" i="1"/>
  <c r="AX1169" i="1"/>
  <c r="AU1170" i="1"/>
  <c r="AX1170" i="1"/>
  <c r="AU1171" i="1"/>
  <c r="AX1171" i="1"/>
  <c r="AU1172" i="1"/>
  <c r="AX1172" i="1"/>
  <c r="AU1173" i="1"/>
  <c r="AX1173" i="1"/>
  <c r="AU1174" i="1"/>
  <c r="AX1174" i="1"/>
  <c r="AU1175" i="1"/>
  <c r="AX1175" i="1"/>
  <c r="AU1176" i="1"/>
  <c r="AX1176" i="1"/>
  <c r="AU1177" i="1"/>
  <c r="AX1177" i="1"/>
  <c r="AU1178" i="1"/>
  <c r="AX1178" i="1"/>
  <c r="AU1179" i="1"/>
  <c r="AX1179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U1119" i="1"/>
  <c r="AX1119" i="1"/>
  <c r="AU1120" i="1"/>
  <c r="AX1120" i="1"/>
  <c r="AU1121" i="1"/>
  <c r="AX1121" i="1"/>
  <c r="AU1122" i="1"/>
  <c r="AX1122" i="1"/>
  <c r="AU1123" i="1"/>
  <c r="AX1123" i="1"/>
  <c r="AU1124" i="1"/>
  <c r="AX1124" i="1"/>
  <c r="AU1125" i="1"/>
  <c r="AX1125" i="1"/>
  <c r="AU1126" i="1"/>
  <c r="AX1126" i="1"/>
  <c r="AU1127" i="1"/>
  <c r="AX1127" i="1"/>
  <c r="AU1128" i="1"/>
  <c r="AX1128" i="1"/>
  <c r="AU1129" i="1"/>
  <c r="AX1129" i="1"/>
  <c r="AU1130" i="1"/>
  <c r="AX1130" i="1"/>
  <c r="AU1131" i="1"/>
  <c r="AX1131" i="1"/>
  <c r="AU1132" i="1"/>
  <c r="AX1132" i="1"/>
  <c r="AU1133" i="1"/>
  <c r="AX1133" i="1"/>
  <c r="AU1134" i="1"/>
  <c r="AX1134" i="1"/>
  <c r="AU1135" i="1"/>
  <c r="AX1135" i="1"/>
  <c r="AU1136" i="1"/>
  <c r="AX1136" i="1"/>
  <c r="AU1137" i="1"/>
  <c r="AX1137" i="1"/>
  <c r="AU1138" i="1"/>
  <c r="AX1138" i="1"/>
  <c r="AU1139" i="1"/>
  <c r="AX1139" i="1"/>
  <c r="AU1140" i="1"/>
  <c r="AX1140" i="1"/>
  <c r="AU1141" i="1"/>
  <c r="AX1141" i="1"/>
  <c r="AU1142" i="1"/>
  <c r="AX1142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020" i="1"/>
  <c r="AU1020" i="1"/>
  <c r="AX1020" i="1"/>
  <c r="A1021" i="1"/>
  <c r="AU1021" i="1"/>
  <c r="AX1021" i="1"/>
  <c r="A1022" i="1"/>
  <c r="AU1022" i="1"/>
  <c r="AX1022" i="1"/>
  <c r="A1023" i="1"/>
  <c r="AU1023" i="1"/>
  <c r="AX1023" i="1"/>
  <c r="A1024" i="1"/>
  <c r="AU1024" i="1"/>
  <c r="AX1024" i="1"/>
  <c r="A1025" i="1"/>
  <c r="AU1025" i="1"/>
  <c r="AX1025" i="1"/>
  <c r="A1026" i="1"/>
  <c r="AU1026" i="1"/>
  <c r="AX1026" i="1"/>
  <c r="A1027" i="1"/>
  <c r="AU1027" i="1"/>
  <c r="AX1027" i="1"/>
  <c r="A1028" i="1"/>
  <c r="AU1028" i="1"/>
  <c r="AX1028" i="1"/>
  <c r="A1029" i="1"/>
  <c r="AU1029" i="1"/>
  <c r="AX1029" i="1"/>
  <c r="A1030" i="1"/>
  <c r="AU1030" i="1"/>
  <c r="AX1030" i="1"/>
  <c r="A1031" i="1"/>
  <c r="AU1031" i="1"/>
  <c r="AX1031" i="1"/>
  <c r="A1032" i="1"/>
  <c r="AU1032" i="1"/>
  <c r="AX1032" i="1"/>
  <c r="A1033" i="1"/>
  <c r="AU1033" i="1"/>
  <c r="AX1033" i="1"/>
  <c r="A1034" i="1"/>
  <c r="AU1034" i="1"/>
  <c r="AX1034" i="1"/>
  <c r="A1035" i="1"/>
  <c r="AU1035" i="1"/>
  <c r="AX1035" i="1"/>
  <c r="A1036" i="1"/>
  <c r="AU1036" i="1"/>
  <c r="AX1036" i="1"/>
  <c r="A1037" i="1"/>
  <c r="AU1037" i="1"/>
  <c r="AX1037" i="1"/>
  <c r="A1038" i="1"/>
  <c r="AU1038" i="1"/>
  <c r="AX1038" i="1"/>
  <c r="A1039" i="1"/>
  <c r="AU1039" i="1"/>
  <c r="AX1039" i="1"/>
  <c r="A1007" i="1"/>
  <c r="AU1007" i="1"/>
  <c r="AX1007" i="1"/>
  <c r="A1008" i="1"/>
  <c r="AU1008" i="1"/>
  <c r="AX1008" i="1"/>
  <c r="A1009" i="1"/>
  <c r="AU1009" i="1"/>
  <c r="AX1009" i="1"/>
  <c r="A1010" i="1"/>
  <c r="AU1010" i="1"/>
  <c r="AX1010" i="1"/>
  <c r="A1011" i="1"/>
  <c r="AU1011" i="1"/>
  <c r="AX1011" i="1"/>
  <c r="A1012" i="1"/>
  <c r="AU1012" i="1"/>
  <c r="AX1012" i="1"/>
  <c r="A1013" i="1"/>
  <c r="AU1013" i="1"/>
  <c r="AX1013" i="1"/>
  <c r="A1014" i="1"/>
  <c r="AU1014" i="1"/>
  <c r="AX1014" i="1"/>
  <c r="A1015" i="1"/>
  <c r="AU1015" i="1"/>
  <c r="AX1015" i="1"/>
  <c r="A1016" i="1"/>
  <c r="AU1016" i="1"/>
  <c r="AX1016" i="1"/>
  <c r="A1017" i="1"/>
  <c r="AU1017" i="1"/>
  <c r="AX1017" i="1"/>
  <c r="A1018" i="1"/>
  <c r="AU1018" i="1"/>
  <c r="AX1018" i="1"/>
  <c r="A1019" i="1"/>
  <c r="AU1019" i="1"/>
  <c r="AX1019" i="1"/>
  <c r="A1040" i="1"/>
  <c r="AU1040" i="1"/>
  <c r="AX1040" i="1"/>
  <c r="A1041" i="1"/>
  <c r="AU1041" i="1"/>
  <c r="AX1041" i="1"/>
  <c r="A1042" i="1"/>
  <c r="AU1042" i="1"/>
  <c r="AX1042" i="1"/>
  <c r="A1043" i="1"/>
  <c r="AU1043" i="1"/>
  <c r="AX1043" i="1"/>
  <c r="A1044" i="1"/>
  <c r="AU1044" i="1"/>
  <c r="AX1044" i="1"/>
  <c r="A1045" i="1"/>
  <c r="AU1045" i="1"/>
  <c r="AX1045" i="1"/>
  <c r="A1046" i="1"/>
  <c r="AU1046" i="1"/>
  <c r="AX1046" i="1"/>
  <c r="A1047" i="1"/>
  <c r="AU1047" i="1"/>
  <c r="AX1047" i="1"/>
  <c r="A1048" i="1"/>
  <c r="AU1048" i="1"/>
  <c r="AX1048" i="1"/>
  <c r="A1049" i="1"/>
  <c r="AU1049" i="1"/>
  <c r="AX1049" i="1"/>
  <c r="A1050" i="1"/>
  <c r="AU1050" i="1"/>
  <c r="AX1050" i="1"/>
  <c r="A1051" i="1"/>
  <c r="AU1051" i="1"/>
  <c r="AX1051" i="1"/>
  <c r="A1052" i="1"/>
  <c r="AU1052" i="1"/>
  <c r="AX1052" i="1"/>
  <c r="A1053" i="1"/>
  <c r="AU1053" i="1"/>
  <c r="AX1053" i="1"/>
  <c r="A1054" i="1"/>
  <c r="AU1054" i="1"/>
  <c r="AX1054" i="1"/>
  <c r="A1055" i="1"/>
  <c r="AU1055" i="1"/>
  <c r="AX1055" i="1"/>
  <c r="A1056" i="1"/>
  <c r="AU1056" i="1"/>
  <c r="AX1056" i="1"/>
  <c r="A1057" i="1"/>
  <c r="AU1057" i="1"/>
  <c r="AX1057" i="1"/>
  <c r="A1058" i="1"/>
  <c r="AU1058" i="1"/>
  <c r="AX1058" i="1"/>
  <c r="A1059" i="1"/>
  <c r="AU1059" i="1"/>
  <c r="AX1059" i="1"/>
  <c r="A1060" i="1"/>
  <c r="AU1060" i="1"/>
  <c r="AX1060" i="1"/>
  <c r="A1061" i="1"/>
  <c r="AU1061" i="1"/>
  <c r="AX1061" i="1"/>
  <c r="A1062" i="1"/>
  <c r="AU1062" i="1"/>
  <c r="AX1062" i="1"/>
  <c r="A1063" i="1"/>
  <c r="AU1063" i="1"/>
  <c r="AX1063" i="1"/>
  <c r="A1064" i="1"/>
  <c r="AU1064" i="1"/>
  <c r="AX1064" i="1"/>
  <c r="A1065" i="1"/>
  <c r="AU1065" i="1"/>
  <c r="AX1065" i="1"/>
  <c r="A1066" i="1"/>
  <c r="AU1066" i="1"/>
  <c r="AX1066" i="1"/>
  <c r="A1067" i="1"/>
  <c r="AU1067" i="1"/>
  <c r="AX1067" i="1"/>
  <c r="A1068" i="1"/>
  <c r="AU1068" i="1"/>
  <c r="AX1068" i="1"/>
  <c r="A1069" i="1"/>
  <c r="AU1069" i="1"/>
  <c r="AX1069" i="1"/>
  <c r="A1070" i="1"/>
  <c r="AU1070" i="1"/>
  <c r="AX1070" i="1"/>
  <c r="A1071" i="1"/>
  <c r="AU1071" i="1"/>
  <c r="AX1071" i="1"/>
  <c r="A1072" i="1"/>
  <c r="AU1072" i="1"/>
  <c r="AX1072" i="1"/>
  <c r="A1073" i="1"/>
  <c r="AU1073" i="1"/>
  <c r="AX1073" i="1"/>
  <c r="A1074" i="1"/>
  <c r="AU1074" i="1"/>
  <c r="AX1074" i="1"/>
  <c r="A1075" i="1"/>
  <c r="AU1075" i="1"/>
  <c r="AX1075" i="1"/>
  <c r="A1076" i="1"/>
  <c r="AU1076" i="1"/>
  <c r="AX1076" i="1"/>
  <c r="A1077" i="1"/>
  <c r="AU1077" i="1"/>
  <c r="AX1077" i="1"/>
  <c r="A1078" i="1"/>
  <c r="AU1078" i="1"/>
  <c r="AX1078" i="1"/>
  <c r="A1079" i="1"/>
  <c r="AU1079" i="1"/>
  <c r="AX1079" i="1"/>
  <c r="A1080" i="1"/>
  <c r="AU1080" i="1"/>
  <c r="AX1080" i="1"/>
  <c r="A1081" i="1"/>
  <c r="AU1081" i="1"/>
  <c r="AX1081" i="1"/>
  <c r="A1082" i="1"/>
  <c r="AU1082" i="1"/>
  <c r="AX1082" i="1"/>
  <c r="A1083" i="1"/>
  <c r="AU1083" i="1"/>
  <c r="AX1083" i="1"/>
  <c r="A1084" i="1"/>
  <c r="AU1084" i="1"/>
  <c r="AX1084" i="1"/>
  <c r="A1085" i="1"/>
  <c r="AU1085" i="1"/>
  <c r="AX1085" i="1"/>
  <c r="A1086" i="1"/>
  <c r="AU1086" i="1"/>
  <c r="AX1086" i="1"/>
  <c r="A1087" i="1"/>
  <c r="AU1087" i="1"/>
  <c r="AX1087" i="1"/>
  <c r="A1088" i="1"/>
  <c r="AU1088" i="1"/>
  <c r="AX1088" i="1"/>
  <c r="A1089" i="1"/>
  <c r="AU1089" i="1"/>
  <c r="AX1089" i="1"/>
  <c r="A1090" i="1"/>
  <c r="AU1090" i="1"/>
  <c r="AX1090" i="1"/>
  <c r="A1091" i="1"/>
  <c r="AU1091" i="1"/>
  <c r="AX1091" i="1"/>
  <c r="AU982" i="1"/>
  <c r="AX982" i="1"/>
  <c r="AU983" i="1"/>
  <c r="AX983" i="1"/>
  <c r="AU984" i="1"/>
  <c r="AX984" i="1"/>
  <c r="AU985" i="1"/>
  <c r="AX985" i="1"/>
  <c r="AU986" i="1"/>
  <c r="AX986" i="1"/>
  <c r="AU987" i="1"/>
  <c r="AX987" i="1"/>
  <c r="AU988" i="1"/>
  <c r="AX988" i="1"/>
  <c r="AU989" i="1"/>
  <c r="AX989" i="1"/>
  <c r="AU990" i="1"/>
  <c r="AX990" i="1"/>
  <c r="AU991" i="1"/>
  <c r="AX991" i="1"/>
  <c r="AU992" i="1"/>
  <c r="AX992" i="1"/>
  <c r="AU1003" i="1"/>
  <c r="AX1003" i="1"/>
  <c r="AU1004" i="1"/>
  <c r="AX1004" i="1"/>
  <c r="AU1005" i="1"/>
  <c r="AX1005" i="1"/>
  <c r="AU1006" i="1"/>
  <c r="AX1006" i="1"/>
  <c r="AU1092" i="1"/>
  <c r="AX1092" i="1"/>
  <c r="AU1093" i="1"/>
  <c r="AX1093" i="1"/>
  <c r="AU1094" i="1"/>
  <c r="AX1094" i="1"/>
  <c r="AU1095" i="1"/>
  <c r="AX1095" i="1"/>
  <c r="AU1096" i="1"/>
  <c r="AX1096" i="1"/>
  <c r="AU1097" i="1"/>
  <c r="AX1097" i="1"/>
  <c r="AU1098" i="1"/>
  <c r="AX1098" i="1"/>
  <c r="AU1099" i="1"/>
  <c r="AX1099" i="1"/>
  <c r="AU1100" i="1"/>
  <c r="AX1100" i="1"/>
  <c r="AU1101" i="1"/>
  <c r="AX1101" i="1"/>
  <c r="AU1102" i="1"/>
  <c r="AX1102" i="1"/>
  <c r="AU1103" i="1"/>
  <c r="AX1103" i="1"/>
  <c r="AU1104" i="1"/>
  <c r="AX1104" i="1"/>
  <c r="AU1105" i="1"/>
  <c r="AX1105" i="1"/>
  <c r="AU1106" i="1"/>
  <c r="AX1106" i="1"/>
  <c r="AU1107" i="1"/>
  <c r="AX1107" i="1"/>
  <c r="AU1108" i="1"/>
  <c r="AX1108" i="1"/>
  <c r="AU1109" i="1"/>
  <c r="AX1109" i="1"/>
  <c r="AU1110" i="1"/>
  <c r="AX1110" i="1"/>
  <c r="AU1111" i="1"/>
  <c r="AX1111" i="1"/>
  <c r="AU1112" i="1"/>
  <c r="AX1112" i="1"/>
  <c r="AU1113" i="1"/>
  <c r="AX1113" i="1"/>
  <c r="AU1114" i="1"/>
  <c r="AX1114" i="1"/>
  <c r="AU1115" i="1"/>
  <c r="AX1115" i="1"/>
  <c r="AU1116" i="1"/>
  <c r="AX1116" i="1"/>
  <c r="AU1117" i="1"/>
  <c r="AX1117" i="1"/>
  <c r="AU1118" i="1"/>
  <c r="AX1118" i="1"/>
  <c r="AU1143" i="1"/>
  <c r="AX1143" i="1"/>
  <c r="AU1144" i="1"/>
  <c r="AX1144" i="1"/>
  <c r="AU1145" i="1"/>
  <c r="AX1145" i="1"/>
  <c r="AU1146" i="1"/>
  <c r="AX1146" i="1"/>
  <c r="AU1147" i="1"/>
  <c r="AX1147" i="1"/>
  <c r="AU1148" i="1"/>
  <c r="AX1148" i="1"/>
  <c r="AU1149" i="1"/>
  <c r="AX1149" i="1"/>
  <c r="AU1150" i="1"/>
  <c r="AX1150" i="1"/>
  <c r="AU1151" i="1"/>
  <c r="AX1151" i="1"/>
  <c r="AU1152" i="1"/>
  <c r="AX1152" i="1"/>
  <c r="AU1153" i="1"/>
  <c r="AX1153" i="1"/>
  <c r="AU1154" i="1"/>
  <c r="AX1154" i="1"/>
  <c r="AU993" i="1"/>
  <c r="AX993" i="1"/>
  <c r="AU994" i="1"/>
  <c r="AX994" i="1"/>
  <c r="AU995" i="1"/>
  <c r="AX995" i="1"/>
  <c r="AU996" i="1"/>
  <c r="AX996" i="1"/>
  <c r="AU997" i="1"/>
  <c r="AX997" i="1"/>
  <c r="AU998" i="1"/>
  <c r="AX998" i="1"/>
  <c r="AU981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1003" i="1"/>
  <c r="A1004" i="1"/>
  <c r="A1005" i="1"/>
  <c r="A1006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U958" i="1"/>
  <c r="AX958" i="1"/>
  <c r="AU959" i="1"/>
  <c r="AX959" i="1"/>
  <c r="AU960" i="1"/>
  <c r="AX960" i="1"/>
  <c r="AU961" i="1"/>
  <c r="AX961" i="1"/>
  <c r="AU962" i="1"/>
  <c r="AX962" i="1"/>
  <c r="AU963" i="1"/>
  <c r="AX963" i="1"/>
  <c r="AU964" i="1"/>
  <c r="AX964" i="1"/>
  <c r="AU965" i="1"/>
  <c r="AX965" i="1"/>
  <c r="AU966" i="1"/>
  <c r="AX966" i="1"/>
  <c r="AU967" i="1"/>
  <c r="AX967" i="1"/>
  <c r="AU968" i="1"/>
  <c r="AX968" i="1"/>
  <c r="AU969" i="1"/>
  <c r="AX969" i="1"/>
  <c r="AU970" i="1"/>
  <c r="AX970" i="1"/>
  <c r="AU971" i="1"/>
  <c r="AX971" i="1"/>
  <c r="AU972" i="1"/>
  <c r="AX972" i="1"/>
  <c r="AU973" i="1"/>
  <c r="AX973" i="1"/>
  <c r="AU974" i="1"/>
  <c r="AX974" i="1"/>
  <c r="AU975" i="1"/>
  <c r="AX975" i="1"/>
  <c r="AU976" i="1"/>
  <c r="AX976" i="1"/>
  <c r="AU977" i="1"/>
  <c r="AX977" i="1"/>
  <c r="AU978" i="1"/>
  <c r="AX978" i="1"/>
  <c r="AU979" i="1"/>
  <c r="AX979" i="1"/>
  <c r="AU980" i="1"/>
  <c r="AX980" i="1"/>
  <c r="AX981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U938" i="1"/>
  <c r="AX938" i="1"/>
  <c r="AU939" i="1"/>
  <c r="AX939" i="1"/>
  <c r="AU940" i="1"/>
  <c r="AX940" i="1"/>
  <c r="AU941" i="1"/>
  <c r="AX941" i="1"/>
  <c r="AU942" i="1"/>
  <c r="AX942" i="1"/>
  <c r="AU943" i="1"/>
  <c r="AX943" i="1"/>
  <c r="AU944" i="1"/>
  <c r="AX944" i="1"/>
  <c r="AU945" i="1"/>
  <c r="AX945" i="1"/>
  <c r="AU946" i="1"/>
  <c r="AX946" i="1"/>
  <c r="AU947" i="1"/>
  <c r="AX947" i="1"/>
  <c r="A938" i="1"/>
  <c r="A939" i="1"/>
  <c r="A940" i="1"/>
  <c r="A941" i="1"/>
  <c r="A942" i="1"/>
  <c r="A943" i="1"/>
  <c r="A944" i="1"/>
  <c r="A945" i="1"/>
  <c r="A946" i="1"/>
  <c r="A947" i="1"/>
  <c r="AU931" i="1"/>
  <c r="AX931" i="1"/>
  <c r="AU932" i="1"/>
  <c r="AX932" i="1"/>
  <c r="AU933" i="1"/>
  <c r="AX933" i="1"/>
  <c r="AU934" i="1"/>
  <c r="AX934" i="1"/>
  <c r="AU935" i="1"/>
  <c r="AX935" i="1"/>
  <c r="AU936" i="1"/>
  <c r="AX936" i="1"/>
  <c r="AU937" i="1"/>
  <c r="AX937" i="1"/>
  <c r="A931" i="1"/>
  <c r="A932" i="1"/>
  <c r="A933" i="1"/>
  <c r="A934" i="1"/>
  <c r="A935" i="1"/>
  <c r="A936" i="1"/>
  <c r="A937" i="1"/>
  <c r="AX824" i="1"/>
  <c r="AU825" i="1"/>
  <c r="AU826" i="1"/>
  <c r="AU827" i="1"/>
  <c r="AU828" i="1"/>
  <c r="AU829" i="1"/>
  <c r="AU830" i="1"/>
  <c r="AU831" i="1"/>
  <c r="AU832" i="1"/>
  <c r="AU833" i="1"/>
  <c r="AU834" i="1"/>
  <c r="AU835" i="1"/>
  <c r="AU836" i="1"/>
  <c r="AU837" i="1"/>
  <c r="AU838" i="1"/>
  <c r="AU839" i="1"/>
  <c r="AU840" i="1"/>
  <c r="AU841" i="1"/>
  <c r="AU842" i="1"/>
  <c r="AU843" i="1"/>
  <c r="AU844" i="1"/>
  <c r="AU845" i="1"/>
  <c r="AU846" i="1"/>
  <c r="AU847" i="1"/>
  <c r="AU848" i="1"/>
  <c r="AU849" i="1"/>
  <c r="AU850" i="1"/>
  <c r="AU851" i="1"/>
  <c r="AU852" i="1"/>
  <c r="AU853" i="1"/>
  <c r="AU854" i="1"/>
  <c r="AU855" i="1"/>
  <c r="AU856" i="1"/>
  <c r="AU857" i="1"/>
  <c r="AU858" i="1"/>
  <c r="AU859" i="1"/>
  <c r="AU860" i="1"/>
  <c r="AU861" i="1"/>
  <c r="AU862" i="1"/>
  <c r="AU863" i="1"/>
  <c r="AU864" i="1"/>
  <c r="AU865" i="1"/>
  <c r="AU866" i="1"/>
  <c r="AU867" i="1"/>
  <c r="AU868" i="1"/>
  <c r="AU869" i="1"/>
  <c r="AU870" i="1"/>
  <c r="AU871" i="1"/>
  <c r="AU872" i="1"/>
  <c r="AU873" i="1"/>
  <c r="AU874" i="1"/>
  <c r="AU875" i="1"/>
  <c r="AU876" i="1"/>
  <c r="AU877" i="1"/>
  <c r="AU878" i="1"/>
  <c r="AU879" i="1"/>
  <c r="AU880" i="1"/>
  <c r="AU881" i="1"/>
  <c r="AU882" i="1"/>
  <c r="AU883" i="1"/>
  <c r="AU884" i="1"/>
  <c r="AU885" i="1"/>
  <c r="AU886" i="1"/>
  <c r="AU887" i="1"/>
  <c r="AU888" i="1"/>
  <c r="AU889" i="1"/>
  <c r="AU890" i="1"/>
  <c r="AU891" i="1"/>
  <c r="AU892" i="1"/>
  <c r="AU893" i="1"/>
  <c r="AU894" i="1"/>
  <c r="AU895" i="1"/>
  <c r="AU896" i="1"/>
  <c r="AU897" i="1"/>
  <c r="AU898" i="1"/>
  <c r="AU899" i="1"/>
  <c r="AU900" i="1"/>
  <c r="AU901" i="1"/>
  <c r="AU902" i="1"/>
  <c r="AU903" i="1"/>
  <c r="AU904" i="1"/>
  <c r="AU905" i="1"/>
  <c r="AU906" i="1"/>
  <c r="AU907" i="1"/>
  <c r="AU908" i="1"/>
  <c r="AU909" i="1"/>
  <c r="AU910" i="1"/>
  <c r="AU911" i="1"/>
  <c r="AU912" i="1"/>
  <c r="AU913" i="1"/>
  <c r="AU914" i="1"/>
  <c r="AU915" i="1"/>
  <c r="AU916" i="1"/>
  <c r="AU917" i="1"/>
  <c r="AU918" i="1"/>
  <c r="AU919" i="1"/>
  <c r="AU920" i="1"/>
  <c r="AU921" i="1"/>
  <c r="AU922" i="1"/>
  <c r="AU923" i="1"/>
  <c r="AU924" i="1"/>
  <c r="AU925" i="1"/>
  <c r="AU926" i="1"/>
  <c r="AU927" i="1"/>
  <c r="AU928" i="1"/>
  <c r="AU929" i="1"/>
  <c r="AU930" i="1"/>
  <c r="AU948" i="1"/>
  <c r="AU949" i="1"/>
  <c r="AU950" i="1"/>
  <c r="AU951" i="1"/>
  <c r="AU952" i="1"/>
  <c r="AU953" i="1"/>
  <c r="AU954" i="1"/>
  <c r="AU955" i="1"/>
  <c r="AU956" i="1"/>
  <c r="AU957" i="1"/>
  <c r="AU999" i="1"/>
  <c r="AU1000" i="1"/>
  <c r="AU1001" i="1"/>
  <c r="AU1002" i="1"/>
  <c r="AU824" i="1"/>
  <c r="AX909" i="1"/>
  <c r="AX910" i="1"/>
  <c r="AX911" i="1"/>
  <c r="AX912" i="1"/>
  <c r="AX913" i="1"/>
  <c r="AX914" i="1"/>
  <c r="AX915" i="1"/>
  <c r="AX916" i="1"/>
  <c r="AX917" i="1"/>
  <c r="AX918" i="1"/>
  <c r="AX919" i="1"/>
  <c r="AX920" i="1"/>
  <c r="AX921" i="1"/>
  <c r="AX922" i="1"/>
  <c r="AX923" i="1"/>
  <c r="AX924" i="1"/>
  <c r="AX925" i="1"/>
  <c r="AX926" i="1"/>
  <c r="AX927" i="1"/>
  <c r="AX928" i="1"/>
  <c r="A909" i="1"/>
  <c r="A910" i="1"/>
  <c r="A911" i="1"/>
  <c r="A912" i="1"/>
  <c r="A913" i="1"/>
  <c r="A914" i="1"/>
  <c r="A915" i="1"/>
  <c r="A916" i="1"/>
  <c r="A993" i="1" l="1"/>
  <c r="AX957" i="1"/>
  <c r="A957" i="1"/>
  <c r="AX956" i="1"/>
  <c r="A956" i="1"/>
  <c r="AX955" i="1"/>
  <c r="A955" i="1"/>
  <c r="AX954" i="1"/>
  <c r="A954" i="1"/>
  <c r="AX953" i="1"/>
  <c r="A953" i="1"/>
  <c r="AX952" i="1"/>
  <c r="A952" i="1"/>
  <c r="AX951" i="1"/>
  <c r="A951" i="1"/>
  <c r="AX950" i="1"/>
  <c r="A950" i="1"/>
  <c r="AX949" i="1"/>
  <c r="A949" i="1"/>
  <c r="AX948" i="1"/>
  <c r="A948" i="1"/>
  <c r="AX930" i="1"/>
  <c r="A930" i="1"/>
  <c r="AX929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X908" i="1"/>
  <c r="A908" i="1"/>
  <c r="AX907" i="1"/>
  <c r="A907" i="1"/>
  <c r="AX906" i="1"/>
  <c r="A906" i="1"/>
  <c r="AX905" i="1"/>
  <c r="A905" i="1"/>
  <c r="AX904" i="1"/>
  <c r="A904" i="1"/>
  <c r="AX903" i="1"/>
  <c r="A903" i="1"/>
  <c r="AX902" i="1"/>
  <c r="A902" i="1"/>
  <c r="AX901" i="1"/>
  <c r="A901" i="1"/>
  <c r="AX900" i="1"/>
  <c r="A900" i="1"/>
  <c r="AX899" i="1"/>
  <c r="A899" i="1"/>
  <c r="AX898" i="1"/>
  <c r="A898" i="1"/>
  <c r="AX897" i="1"/>
  <c r="A897" i="1"/>
  <c r="AX896" i="1"/>
  <c r="A896" i="1"/>
  <c r="AX895" i="1"/>
  <c r="A895" i="1"/>
  <c r="AX894" i="1"/>
  <c r="A894" i="1"/>
  <c r="AX893" i="1"/>
  <c r="A893" i="1"/>
  <c r="AX892" i="1"/>
  <c r="A892" i="1"/>
  <c r="AX891" i="1"/>
  <c r="A891" i="1"/>
  <c r="AX890" i="1"/>
  <c r="A890" i="1"/>
  <c r="AX889" i="1"/>
  <c r="A889" i="1"/>
  <c r="AX888" i="1"/>
  <c r="A888" i="1"/>
  <c r="AX887" i="1"/>
  <c r="A887" i="1"/>
  <c r="AX886" i="1"/>
  <c r="A886" i="1"/>
  <c r="AX885" i="1"/>
  <c r="A885" i="1"/>
  <c r="AX884" i="1"/>
  <c r="A884" i="1"/>
  <c r="AX883" i="1"/>
  <c r="A883" i="1"/>
  <c r="AX882" i="1"/>
  <c r="A882" i="1"/>
  <c r="AX881" i="1"/>
  <c r="A881" i="1"/>
  <c r="AX880" i="1"/>
  <c r="A880" i="1"/>
  <c r="AX879" i="1"/>
  <c r="A879" i="1"/>
  <c r="AX878" i="1"/>
  <c r="A878" i="1"/>
  <c r="AX877" i="1"/>
  <c r="A877" i="1"/>
  <c r="AX876" i="1"/>
  <c r="A876" i="1"/>
  <c r="AX875" i="1"/>
  <c r="A875" i="1"/>
  <c r="AX874" i="1"/>
  <c r="A874" i="1"/>
  <c r="AX873" i="1"/>
  <c r="A873" i="1"/>
  <c r="AX872" i="1"/>
  <c r="A872" i="1"/>
  <c r="AX871" i="1"/>
  <c r="A871" i="1"/>
  <c r="AX870" i="1"/>
  <c r="A870" i="1"/>
  <c r="AX869" i="1"/>
  <c r="A869" i="1"/>
  <c r="AX868" i="1"/>
  <c r="A868" i="1"/>
  <c r="AX867" i="1"/>
  <c r="A867" i="1"/>
  <c r="AX866" i="1"/>
  <c r="A866" i="1"/>
  <c r="AX865" i="1"/>
  <c r="A865" i="1"/>
  <c r="AX864" i="1"/>
  <c r="A864" i="1"/>
  <c r="AX863" i="1"/>
  <c r="A863" i="1"/>
  <c r="AX862" i="1"/>
  <c r="A862" i="1"/>
  <c r="AX861" i="1"/>
  <c r="A861" i="1"/>
  <c r="AX860" i="1"/>
  <c r="A860" i="1"/>
  <c r="AX859" i="1"/>
  <c r="A859" i="1"/>
  <c r="AX858" i="1"/>
  <c r="A858" i="1"/>
  <c r="AX857" i="1"/>
  <c r="A857" i="1"/>
  <c r="AX856" i="1"/>
  <c r="A856" i="1"/>
  <c r="AX855" i="1"/>
  <c r="A855" i="1"/>
  <c r="AX854" i="1"/>
  <c r="A854" i="1"/>
  <c r="AX853" i="1"/>
  <c r="A853" i="1"/>
  <c r="AX852" i="1"/>
  <c r="A852" i="1"/>
  <c r="AX851" i="1"/>
  <c r="A851" i="1"/>
  <c r="AX850" i="1"/>
  <c r="A850" i="1"/>
  <c r="AX849" i="1"/>
  <c r="A849" i="1"/>
  <c r="AX848" i="1"/>
  <c r="A848" i="1"/>
  <c r="AX847" i="1"/>
  <c r="A847" i="1"/>
  <c r="AX846" i="1"/>
  <c r="A846" i="1"/>
  <c r="AX845" i="1"/>
  <c r="A845" i="1"/>
  <c r="AX844" i="1"/>
  <c r="A844" i="1"/>
  <c r="AX843" i="1"/>
  <c r="A843" i="1"/>
  <c r="AX842" i="1"/>
  <c r="A842" i="1"/>
  <c r="AX841" i="1"/>
  <c r="A841" i="1"/>
  <c r="AX840" i="1"/>
  <c r="A840" i="1"/>
  <c r="AX839" i="1"/>
  <c r="A839" i="1"/>
  <c r="AX838" i="1"/>
  <c r="A838" i="1"/>
  <c r="AX837" i="1"/>
  <c r="A837" i="1"/>
  <c r="AX836" i="1"/>
  <c r="A836" i="1"/>
  <c r="AX835" i="1"/>
  <c r="A835" i="1"/>
  <c r="AX834" i="1"/>
  <c r="A834" i="1"/>
  <c r="AX833" i="1"/>
  <c r="A833" i="1"/>
  <c r="AX832" i="1"/>
  <c r="A832" i="1"/>
  <c r="AX831" i="1"/>
  <c r="A831" i="1"/>
  <c r="AX830" i="1"/>
  <c r="A830" i="1"/>
  <c r="AX829" i="1"/>
  <c r="A829" i="1"/>
  <c r="AX828" i="1"/>
  <c r="A828" i="1"/>
  <c r="AX827" i="1"/>
  <c r="A827" i="1"/>
  <c r="AX826" i="1"/>
  <c r="A826" i="1"/>
  <c r="AX825" i="1"/>
  <c r="A825" i="1"/>
  <c r="A824" i="1"/>
  <c r="AX1002" i="1"/>
  <c r="A1002" i="1"/>
  <c r="AX1001" i="1"/>
  <c r="A1001" i="1"/>
  <c r="AX1000" i="1"/>
  <c r="A1000" i="1"/>
  <c r="AX999" i="1"/>
  <c r="A999" i="1"/>
  <c r="A998" i="1"/>
  <c r="A997" i="1"/>
  <c r="A996" i="1"/>
  <c r="A995" i="1"/>
  <c r="A994" i="1"/>
  <c r="L1169" i="2" l="1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67" i="2" l="1"/>
  <c r="AU788" i="1" l="1"/>
  <c r="AX788" i="1"/>
  <c r="AU789" i="1"/>
  <c r="AX789" i="1"/>
  <c r="AU790" i="1"/>
  <c r="AX790" i="1"/>
  <c r="AU791" i="1"/>
  <c r="AX791" i="1"/>
  <c r="AU792" i="1"/>
  <c r="AX792" i="1"/>
  <c r="AU793" i="1"/>
  <c r="AX793" i="1"/>
  <c r="AU794" i="1"/>
  <c r="AX794" i="1"/>
  <c r="AU795" i="1"/>
  <c r="AX795" i="1"/>
  <c r="AU796" i="1"/>
  <c r="AX796" i="1"/>
  <c r="AU797" i="1"/>
  <c r="AX797" i="1"/>
  <c r="AU798" i="1"/>
  <c r="AX798" i="1"/>
  <c r="AU799" i="1"/>
  <c r="AX799" i="1"/>
  <c r="AU800" i="1"/>
  <c r="AX800" i="1"/>
  <c r="AU801" i="1"/>
  <c r="AX801" i="1"/>
  <c r="AU802" i="1"/>
  <c r="AX802" i="1"/>
  <c r="AU803" i="1"/>
  <c r="AX803" i="1"/>
  <c r="AU804" i="1"/>
  <c r="AX804" i="1"/>
  <c r="AU805" i="1"/>
  <c r="AX805" i="1"/>
  <c r="AU806" i="1"/>
  <c r="AX806" i="1"/>
  <c r="AU807" i="1"/>
  <c r="AX807" i="1"/>
  <c r="AU808" i="1"/>
  <c r="AX808" i="1"/>
  <c r="AU809" i="1"/>
  <c r="AX809" i="1"/>
  <c r="AU810" i="1"/>
  <c r="AX810" i="1"/>
  <c r="AU811" i="1"/>
  <c r="AX811" i="1"/>
  <c r="AU812" i="1"/>
  <c r="AX812" i="1"/>
  <c r="AU813" i="1"/>
  <c r="AX813" i="1"/>
  <c r="AU814" i="1"/>
  <c r="AX814" i="1"/>
  <c r="AU815" i="1"/>
  <c r="AX815" i="1"/>
  <c r="AU816" i="1"/>
  <c r="AX816" i="1"/>
  <c r="AU817" i="1"/>
  <c r="AX817" i="1"/>
  <c r="AU818" i="1"/>
  <c r="AX818" i="1"/>
  <c r="AU819" i="1"/>
  <c r="AX819" i="1"/>
  <c r="AU820" i="1"/>
  <c r="AX820" i="1"/>
  <c r="AU821" i="1"/>
  <c r="AX821" i="1"/>
  <c r="AU822" i="1"/>
  <c r="AX822" i="1"/>
  <c r="AU787" i="1"/>
  <c r="AX787" i="1"/>
  <c r="AU785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787" i="1"/>
  <c r="A1155" i="1" l="1"/>
  <c r="A783" i="1"/>
  <c r="A784" i="1"/>
  <c r="A785" i="1"/>
  <c r="AU1155" i="1"/>
  <c r="AX1155" i="1"/>
  <c r="AU783" i="1"/>
  <c r="AX783" i="1"/>
  <c r="AU784" i="1"/>
  <c r="AX784" i="1"/>
  <c r="AX785" i="1"/>
  <c r="AX3" i="1" l="1"/>
  <c r="AX4" i="1"/>
  <c r="AX5" i="1"/>
  <c r="AX6" i="1"/>
  <c r="AX7" i="1"/>
  <c r="AX8" i="1"/>
  <c r="AX9" i="1"/>
  <c r="AX10" i="1"/>
  <c r="AX11" i="1"/>
  <c r="AX12" i="1"/>
  <c r="AX13" i="1"/>
  <c r="AX14" i="1"/>
  <c r="AX15" i="1"/>
  <c r="AX16" i="1"/>
  <c r="AX17" i="1"/>
  <c r="AX18" i="1"/>
  <c r="AX19" i="1"/>
  <c r="AX20" i="1"/>
  <c r="AX21" i="1"/>
  <c r="AX22" i="1"/>
  <c r="AX23" i="1"/>
  <c r="AX24" i="1"/>
  <c r="AX25" i="1"/>
  <c r="AX26" i="1"/>
  <c r="AX27" i="1"/>
  <c r="AX28" i="1"/>
  <c r="AX29" i="1"/>
  <c r="AX30" i="1"/>
  <c r="AX31" i="1"/>
  <c r="AX32" i="1"/>
  <c r="AX33" i="1"/>
  <c r="AX34" i="1"/>
  <c r="AX35" i="1"/>
  <c r="AX36" i="1"/>
  <c r="AX37" i="1"/>
  <c r="AX38" i="1"/>
  <c r="AX39" i="1"/>
  <c r="AX40" i="1"/>
  <c r="AX41" i="1"/>
  <c r="AX42" i="1"/>
  <c r="AX43" i="1"/>
  <c r="AX44" i="1"/>
  <c r="AX45" i="1"/>
  <c r="AX46" i="1"/>
  <c r="AX47" i="1"/>
  <c r="AX48" i="1"/>
  <c r="AX49" i="1"/>
  <c r="AX50" i="1"/>
  <c r="AX51" i="1"/>
  <c r="AX52" i="1"/>
  <c r="AX53" i="1"/>
  <c r="AX54" i="1"/>
  <c r="AX55" i="1"/>
  <c r="AX56" i="1"/>
  <c r="AX57" i="1"/>
  <c r="AX58" i="1"/>
  <c r="AX59" i="1"/>
  <c r="AX60" i="1"/>
  <c r="AX61" i="1"/>
  <c r="AX62" i="1"/>
  <c r="AX63" i="1"/>
  <c r="AX64" i="1"/>
  <c r="AX65" i="1"/>
  <c r="AX66" i="1"/>
  <c r="AX67" i="1"/>
  <c r="AX68" i="1"/>
  <c r="AX69" i="1"/>
  <c r="AX70" i="1"/>
  <c r="AX71" i="1"/>
  <c r="AX72" i="1"/>
  <c r="AX73" i="1"/>
  <c r="AX74" i="1"/>
  <c r="AX75" i="1"/>
  <c r="AX76" i="1"/>
  <c r="AX77" i="1"/>
  <c r="AX78" i="1"/>
  <c r="AX79" i="1"/>
  <c r="AX80" i="1"/>
  <c r="AX81" i="1"/>
  <c r="AX82" i="1"/>
  <c r="AX83" i="1"/>
  <c r="AX84" i="1"/>
  <c r="AX85" i="1"/>
  <c r="AX86" i="1"/>
  <c r="AX87" i="1"/>
  <c r="AX88" i="1"/>
  <c r="AX89" i="1"/>
  <c r="AX90" i="1"/>
  <c r="AX91" i="1"/>
  <c r="AX92" i="1"/>
  <c r="AX93" i="1"/>
  <c r="AX94" i="1"/>
  <c r="AX95" i="1"/>
  <c r="AX96" i="1"/>
  <c r="AX97" i="1"/>
  <c r="AX98" i="1"/>
  <c r="AX99" i="1"/>
  <c r="AX100" i="1"/>
  <c r="AX101" i="1"/>
  <c r="AX102" i="1"/>
  <c r="AX103" i="1"/>
  <c r="AX104" i="1"/>
  <c r="AX105" i="1"/>
  <c r="AX106" i="1"/>
  <c r="AX107" i="1"/>
  <c r="AX108" i="1"/>
  <c r="AX109" i="1"/>
  <c r="AX110" i="1"/>
  <c r="AX111" i="1"/>
  <c r="AX112" i="1"/>
  <c r="AX113" i="1"/>
  <c r="AX114" i="1"/>
  <c r="AX115" i="1"/>
  <c r="AX116" i="1"/>
  <c r="AX117" i="1"/>
  <c r="AX118" i="1"/>
  <c r="AX119" i="1"/>
  <c r="AX120" i="1"/>
  <c r="AX121" i="1"/>
  <c r="AX122" i="1"/>
  <c r="AX123" i="1"/>
  <c r="AX124" i="1"/>
  <c r="AX125" i="1"/>
  <c r="AX126" i="1"/>
  <c r="AX127" i="1"/>
  <c r="AX128" i="1"/>
  <c r="AX129" i="1"/>
  <c r="AX130" i="1"/>
  <c r="AX131" i="1"/>
  <c r="AX132" i="1"/>
  <c r="AX133" i="1"/>
  <c r="AX134" i="1"/>
  <c r="AX135" i="1"/>
  <c r="AX136" i="1"/>
  <c r="AX137" i="1"/>
  <c r="AX138" i="1"/>
  <c r="AX139" i="1"/>
  <c r="AX140" i="1"/>
  <c r="AX141" i="1"/>
  <c r="AX142" i="1"/>
  <c r="AX143" i="1"/>
  <c r="AX144" i="1"/>
  <c r="AX145" i="1"/>
  <c r="AX146" i="1"/>
  <c r="AX147" i="1"/>
  <c r="AX148" i="1"/>
  <c r="AX149" i="1"/>
  <c r="AX150" i="1"/>
  <c r="AX151" i="1"/>
  <c r="AX152" i="1"/>
  <c r="AX153" i="1"/>
  <c r="AX154" i="1"/>
  <c r="AX155" i="1"/>
  <c r="AX156" i="1"/>
  <c r="AX157" i="1"/>
  <c r="AX158" i="1"/>
  <c r="AX159" i="1"/>
  <c r="AX160" i="1"/>
  <c r="AX161" i="1"/>
  <c r="AX162" i="1"/>
  <c r="AX163" i="1"/>
  <c r="AX164" i="1"/>
  <c r="AX165" i="1"/>
  <c r="AX166" i="1"/>
  <c r="AX167" i="1"/>
  <c r="AX168" i="1"/>
  <c r="AX169" i="1"/>
  <c r="AX170" i="1"/>
  <c r="AX171" i="1"/>
  <c r="AX172" i="1"/>
  <c r="AX173" i="1"/>
  <c r="AX174" i="1"/>
  <c r="AX175" i="1"/>
  <c r="AX176" i="1"/>
  <c r="AX177" i="1"/>
  <c r="AX178" i="1"/>
  <c r="AX179" i="1"/>
  <c r="AX180" i="1"/>
  <c r="AX181" i="1"/>
  <c r="AX182" i="1"/>
  <c r="AX183" i="1"/>
  <c r="AX184" i="1"/>
  <c r="AX185" i="1"/>
  <c r="AX186" i="1"/>
  <c r="AX187" i="1"/>
  <c r="AX188" i="1"/>
  <c r="AX189" i="1"/>
  <c r="AX190" i="1"/>
  <c r="AX191" i="1"/>
  <c r="AX192" i="1"/>
  <c r="AX193" i="1"/>
  <c r="AX194" i="1"/>
  <c r="AX195" i="1"/>
  <c r="AX196" i="1"/>
  <c r="AX197" i="1"/>
  <c r="AX198" i="1"/>
  <c r="AX199" i="1"/>
  <c r="AX200" i="1"/>
  <c r="AX201" i="1"/>
  <c r="AX202" i="1"/>
  <c r="AX203" i="1"/>
  <c r="AX204" i="1"/>
  <c r="AX205" i="1"/>
  <c r="AX206" i="1"/>
  <c r="AX207" i="1"/>
  <c r="AX208" i="1"/>
  <c r="AX209" i="1"/>
  <c r="AX210" i="1"/>
  <c r="AX211" i="1"/>
  <c r="AX212" i="1"/>
  <c r="AX213" i="1"/>
  <c r="AX214" i="1"/>
  <c r="AX215" i="1"/>
  <c r="AX216" i="1"/>
  <c r="AX217" i="1"/>
  <c r="AX218" i="1"/>
  <c r="AX219" i="1"/>
  <c r="AX220" i="1"/>
  <c r="AX221" i="1"/>
  <c r="AX222" i="1"/>
  <c r="AX223" i="1"/>
  <c r="AX224" i="1"/>
  <c r="AX225" i="1"/>
  <c r="AX226" i="1"/>
  <c r="AX227" i="1"/>
  <c r="AX228" i="1"/>
  <c r="AX229" i="1"/>
  <c r="AX230" i="1"/>
  <c r="AX231" i="1"/>
  <c r="AX232" i="1"/>
  <c r="AX233" i="1"/>
  <c r="AX234" i="1"/>
  <c r="AX235" i="1"/>
  <c r="AX236" i="1"/>
  <c r="AX237" i="1"/>
  <c r="AX238" i="1"/>
  <c r="AX239" i="1"/>
  <c r="AX240" i="1"/>
  <c r="AX241" i="1"/>
  <c r="AX242" i="1"/>
  <c r="AX243" i="1"/>
  <c r="AX244" i="1"/>
  <c r="AX245" i="1"/>
  <c r="AX246" i="1"/>
  <c r="AX247" i="1"/>
  <c r="AX248" i="1"/>
  <c r="AX249" i="1"/>
  <c r="AX250" i="1"/>
  <c r="AX251" i="1"/>
  <c r="AX252" i="1"/>
  <c r="AX253" i="1"/>
  <c r="AX254" i="1"/>
  <c r="AX255" i="1"/>
  <c r="AX256" i="1"/>
  <c r="AX257" i="1"/>
  <c r="AX258" i="1"/>
  <c r="AX259" i="1"/>
  <c r="AX260" i="1"/>
  <c r="AX261" i="1"/>
  <c r="AX262" i="1"/>
  <c r="AX263" i="1"/>
  <c r="AX264" i="1"/>
  <c r="AX265" i="1"/>
  <c r="AX266" i="1"/>
  <c r="AX267" i="1"/>
  <c r="AX268" i="1"/>
  <c r="AX269" i="1"/>
  <c r="AX270" i="1"/>
  <c r="AX271" i="1"/>
  <c r="AX272" i="1"/>
  <c r="AX273" i="1"/>
  <c r="AX274" i="1"/>
  <c r="AX275" i="1"/>
  <c r="AX276" i="1"/>
  <c r="AX277" i="1"/>
  <c r="AX278" i="1"/>
  <c r="AX279" i="1"/>
  <c r="AX280" i="1"/>
  <c r="AX281" i="1"/>
  <c r="AX282" i="1"/>
  <c r="AX283" i="1"/>
  <c r="AX284" i="1"/>
  <c r="AX285" i="1"/>
  <c r="AX286" i="1"/>
  <c r="AX287" i="1"/>
  <c r="AX288" i="1"/>
  <c r="AX289" i="1"/>
  <c r="AX290" i="1"/>
  <c r="AX291" i="1"/>
  <c r="AX292" i="1"/>
  <c r="AX293" i="1"/>
  <c r="AX294" i="1"/>
  <c r="AX295" i="1"/>
  <c r="AX296" i="1"/>
  <c r="AX297" i="1"/>
  <c r="AX298" i="1"/>
  <c r="AX299" i="1"/>
  <c r="AX300" i="1"/>
  <c r="AX301" i="1"/>
  <c r="AX302" i="1"/>
  <c r="AX303" i="1"/>
  <c r="AX304" i="1"/>
  <c r="AX305" i="1"/>
  <c r="AX306" i="1"/>
  <c r="AX307" i="1"/>
  <c r="AX308" i="1"/>
  <c r="AX309" i="1"/>
  <c r="AX310" i="1"/>
  <c r="AX311" i="1"/>
  <c r="AX312" i="1"/>
  <c r="AX313" i="1"/>
  <c r="AX314" i="1"/>
  <c r="AX315" i="1"/>
  <c r="AX316" i="1"/>
  <c r="AX317" i="1"/>
  <c r="AX318" i="1"/>
  <c r="AX319" i="1"/>
  <c r="AX320" i="1"/>
  <c r="AX321" i="1"/>
  <c r="AX322" i="1"/>
  <c r="AX323" i="1"/>
  <c r="AX324" i="1"/>
  <c r="AX325" i="1"/>
  <c r="AX326" i="1"/>
  <c r="AX327" i="1"/>
  <c r="AX328" i="1"/>
  <c r="AX329" i="1"/>
  <c r="AX330" i="1"/>
  <c r="AX331" i="1"/>
  <c r="AX332" i="1"/>
  <c r="AX333" i="1"/>
  <c r="AX334" i="1"/>
  <c r="AX335" i="1"/>
  <c r="AX336" i="1"/>
  <c r="AX337" i="1"/>
  <c r="AX338" i="1"/>
  <c r="AX339" i="1"/>
  <c r="AX340" i="1"/>
  <c r="AX341" i="1"/>
  <c r="AX342" i="1"/>
  <c r="AX343" i="1"/>
  <c r="AX344" i="1"/>
  <c r="AX345" i="1"/>
  <c r="AX346" i="1"/>
  <c r="AX347" i="1"/>
  <c r="AX348" i="1"/>
  <c r="AX349" i="1"/>
  <c r="AX350" i="1"/>
  <c r="AX351" i="1"/>
  <c r="AX352" i="1"/>
  <c r="AX353" i="1"/>
  <c r="AX354" i="1"/>
  <c r="AX355" i="1"/>
  <c r="AX356" i="1"/>
  <c r="AX357" i="1"/>
  <c r="AX358" i="1"/>
  <c r="AX359" i="1"/>
  <c r="AX360" i="1"/>
  <c r="AX361" i="1"/>
  <c r="AX362" i="1"/>
  <c r="AX363" i="1"/>
  <c r="AX364" i="1"/>
  <c r="AX365" i="1"/>
  <c r="AX366" i="1"/>
  <c r="AX367" i="1"/>
  <c r="AX368" i="1"/>
  <c r="AX369" i="1"/>
  <c r="AX370" i="1"/>
  <c r="AX371" i="1"/>
  <c r="AX372" i="1"/>
  <c r="AX373" i="1"/>
  <c r="AX374" i="1"/>
  <c r="AX375" i="1"/>
  <c r="AX376" i="1"/>
  <c r="AX377" i="1"/>
  <c r="AX378" i="1"/>
  <c r="AX379" i="1"/>
  <c r="AX380" i="1"/>
  <c r="AX381" i="1"/>
  <c r="AX382" i="1"/>
  <c r="AX383" i="1"/>
  <c r="AX384" i="1"/>
  <c r="AX385" i="1"/>
  <c r="AX386" i="1"/>
  <c r="AX387" i="1"/>
  <c r="AX388" i="1"/>
  <c r="AX389" i="1"/>
  <c r="AX390" i="1"/>
  <c r="AX391" i="1"/>
  <c r="AX392" i="1"/>
  <c r="AX393" i="1"/>
  <c r="AX394" i="1"/>
  <c r="AX395" i="1"/>
  <c r="AX396" i="1"/>
  <c r="AX397" i="1"/>
  <c r="AX398" i="1"/>
  <c r="AX399" i="1"/>
  <c r="AX400" i="1"/>
  <c r="AX401" i="1"/>
  <c r="AX402" i="1"/>
  <c r="AX403" i="1"/>
  <c r="AX404" i="1"/>
  <c r="AX405" i="1"/>
  <c r="AX406" i="1"/>
  <c r="AX407" i="1"/>
  <c r="AX408" i="1"/>
  <c r="AX409" i="1"/>
  <c r="AX410" i="1"/>
  <c r="AX411" i="1"/>
  <c r="AX412" i="1"/>
  <c r="AX413" i="1"/>
  <c r="AX414" i="1"/>
  <c r="AX415" i="1"/>
  <c r="AX416" i="1"/>
  <c r="AX417" i="1"/>
  <c r="AX418" i="1"/>
  <c r="AX419" i="1"/>
  <c r="AX420" i="1"/>
  <c r="AX421" i="1"/>
  <c r="AX422" i="1"/>
  <c r="AX423" i="1"/>
  <c r="AX424" i="1"/>
  <c r="AX425" i="1"/>
  <c r="AX426" i="1"/>
  <c r="AX427" i="1"/>
  <c r="AX428" i="1"/>
  <c r="AX429" i="1"/>
  <c r="AX430" i="1"/>
  <c r="AX431" i="1"/>
  <c r="AX432" i="1"/>
  <c r="AX433" i="1"/>
  <c r="AX434" i="1"/>
  <c r="AX435" i="1"/>
  <c r="AX436" i="1"/>
  <c r="AX437" i="1"/>
  <c r="AX438" i="1"/>
  <c r="AX439" i="1"/>
  <c r="AX440" i="1"/>
  <c r="AX441" i="1"/>
  <c r="AX442" i="1"/>
  <c r="AX443" i="1"/>
  <c r="AX444" i="1"/>
  <c r="AX445" i="1"/>
  <c r="AX446" i="1"/>
  <c r="AX447" i="1"/>
  <c r="AX448" i="1"/>
  <c r="AX449" i="1"/>
  <c r="AX450" i="1"/>
  <c r="AX451" i="1"/>
  <c r="AX452" i="1"/>
  <c r="AX453" i="1"/>
  <c r="AX454" i="1"/>
  <c r="AX455" i="1"/>
  <c r="AX456" i="1"/>
  <c r="AX457" i="1"/>
  <c r="AX458" i="1"/>
  <c r="AX459" i="1"/>
  <c r="AX460" i="1"/>
  <c r="AX461" i="1"/>
  <c r="AX462" i="1"/>
  <c r="AX463" i="1"/>
  <c r="AX464" i="1"/>
  <c r="AX465" i="1"/>
  <c r="AX466" i="1"/>
  <c r="AX467" i="1"/>
  <c r="AX468" i="1"/>
  <c r="AX469" i="1"/>
  <c r="AX470" i="1"/>
  <c r="AX471" i="1"/>
  <c r="AX472" i="1"/>
  <c r="AX473" i="1"/>
  <c r="AX474" i="1"/>
  <c r="AX475" i="1"/>
  <c r="AX476" i="1"/>
  <c r="AX477" i="1"/>
  <c r="AX478" i="1"/>
  <c r="AX479" i="1"/>
  <c r="AX480" i="1"/>
  <c r="AX481" i="1"/>
  <c r="AX482" i="1"/>
  <c r="AX483" i="1"/>
  <c r="AX484" i="1"/>
  <c r="AX485" i="1"/>
  <c r="AX486" i="1"/>
  <c r="AX487" i="1"/>
  <c r="AX488" i="1"/>
  <c r="AX489" i="1"/>
  <c r="AX490" i="1"/>
  <c r="AX491" i="1"/>
  <c r="AX492" i="1"/>
  <c r="AX493" i="1"/>
  <c r="AX494" i="1"/>
  <c r="AX495" i="1"/>
  <c r="AX496" i="1"/>
  <c r="AX497" i="1"/>
  <c r="AX498" i="1"/>
  <c r="AX499" i="1"/>
  <c r="AX500" i="1"/>
  <c r="AX501" i="1"/>
  <c r="AX502" i="1"/>
  <c r="AX503" i="1"/>
  <c r="AX504" i="1"/>
  <c r="AX505" i="1"/>
  <c r="AX506" i="1"/>
  <c r="AX507" i="1"/>
  <c r="AX508" i="1"/>
  <c r="AX509" i="1"/>
  <c r="AX510" i="1"/>
  <c r="AX511" i="1"/>
  <c r="AX512" i="1"/>
  <c r="AX513" i="1"/>
  <c r="AX514" i="1"/>
  <c r="AX515" i="1"/>
  <c r="AX516" i="1"/>
  <c r="AX517" i="1"/>
  <c r="AX518" i="1"/>
  <c r="AX519" i="1"/>
  <c r="AX520" i="1"/>
  <c r="AX521" i="1"/>
  <c r="AX522" i="1"/>
  <c r="AX523" i="1"/>
  <c r="AX524" i="1"/>
  <c r="AX525" i="1"/>
  <c r="AX526" i="1"/>
  <c r="AX527" i="1"/>
  <c r="AX528" i="1"/>
  <c r="AX529" i="1"/>
  <c r="AX530" i="1"/>
  <c r="AX531" i="1"/>
  <c r="AX532" i="1"/>
  <c r="AX533" i="1"/>
  <c r="AX534" i="1"/>
  <c r="AX535" i="1"/>
  <c r="AX536" i="1"/>
  <c r="AX537" i="1"/>
  <c r="AX538" i="1"/>
  <c r="AX539" i="1"/>
  <c r="AX540" i="1"/>
  <c r="AX541" i="1"/>
  <c r="AX542" i="1"/>
  <c r="AX543" i="1"/>
  <c r="AX544" i="1"/>
  <c r="AX545" i="1"/>
  <c r="AX546" i="1"/>
  <c r="AX547" i="1"/>
  <c r="AX548" i="1"/>
  <c r="AX549" i="1"/>
  <c r="AX550" i="1"/>
  <c r="AX551" i="1"/>
  <c r="AX552" i="1"/>
  <c r="AX553" i="1"/>
  <c r="AX554" i="1"/>
  <c r="AX555" i="1"/>
  <c r="AX556" i="1"/>
  <c r="AX557" i="1"/>
  <c r="AX558" i="1"/>
  <c r="AX559" i="1"/>
  <c r="AX560" i="1"/>
  <c r="AX561" i="1"/>
  <c r="AX562" i="1"/>
  <c r="AX563" i="1"/>
  <c r="AX564" i="1"/>
  <c r="AX565" i="1"/>
  <c r="AX566" i="1"/>
  <c r="AX567" i="1"/>
  <c r="AX568" i="1"/>
  <c r="AX569" i="1"/>
  <c r="AX570" i="1"/>
  <c r="AX571" i="1"/>
  <c r="AX572" i="1"/>
  <c r="AX573" i="1"/>
  <c r="AX574" i="1"/>
  <c r="AX575" i="1"/>
  <c r="AX576" i="1"/>
  <c r="AX577" i="1"/>
  <c r="AX578" i="1"/>
  <c r="AX579" i="1"/>
  <c r="AX580" i="1"/>
  <c r="AX581" i="1"/>
  <c r="AX582" i="1"/>
  <c r="AX583" i="1"/>
  <c r="AX584" i="1"/>
  <c r="AX585" i="1"/>
  <c r="AX586" i="1"/>
  <c r="AX587" i="1"/>
  <c r="AX588" i="1"/>
  <c r="AX589" i="1"/>
  <c r="AX590" i="1"/>
  <c r="AX591" i="1"/>
  <c r="AX592" i="1"/>
  <c r="AX593" i="1"/>
  <c r="AX594" i="1"/>
  <c r="AX595" i="1"/>
  <c r="AX596" i="1"/>
  <c r="AX597" i="1"/>
  <c r="AX598" i="1"/>
  <c r="AX599" i="1"/>
  <c r="AX600" i="1"/>
  <c r="AX601" i="1"/>
  <c r="AX602" i="1"/>
  <c r="AX603" i="1"/>
  <c r="AX604" i="1"/>
  <c r="AX605" i="1"/>
  <c r="AX606" i="1"/>
  <c r="AX607" i="1"/>
  <c r="AX608" i="1"/>
  <c r="AX609" i="1"/>
  <c r="AX610" i="1"/>
  <c r="AX611" i="1"/>
  <c r="AX612" i="1"/>
  <c r="AX613" i="1"/>
  <c r="AX614" i="1"/>
  <c r="AX615" i="1"/>
  <c r="AX616" i="1"/>
  <c r="AX617" i="1"/>
  <c r="AX618" i="1"/>
  <c r="AX619" i="1"/>
  <c r="AX620" i="1"/>
  <c r="AX621" i="1"/>
  <c r="AX622" i="1"/>
  <c r="AX623" i="1"/>
  <c r="AX624" i="1"/>
  <c r="AX625" i="1"/>
  <c r="AX626" i="1"/>
  <c r="AX627" i="1"/>
  <c r="AX628" i="1"/>
  <c r="AX629" i="1"/>
  <c r="AX630" i="1"/>
  <c r="AX631" i="1"/>
  <c r="AX632" i="1"/>
  <c r="AX633" i="1"/>
  <c r="AX634" i="1"/>
  <c r="AX635" i="1"/>
  <c r="AX636" i="1"/>
  <c r="AX637" i="1"/>
  <c r="AX638" i="1"/>
  <c r="AX639" i="1"/>
  <c r="AX640" i="1"/>
  <c r="AX641" i="1"/>
  <c r="AX642" i="1"/>
  <c r="AX643" i="1"/>
  <c r="AX644" i="1"/>
  <c r="AX645" i="1"/>
  <c r="AX646" i="1"/>
  <c r="AX647" i="1"/>
  <c r="AX648" i="1"/>
  <c r="AX649" i="1"/>
  <c r="AX650" i="1"/>
  <c r="AX651" i="1"/>
  <c r="AX652" i="1"/>
  <c r="AX653" i="1"/>
  <c r="AX654" i="1"/>
  <c r="AX655" i="1"/>
  <c r="AX656" i="1"/>
  <c r="AX657" i="1"/>
  <c r="AX658" i="1"/>
  <c r="AX659" i="1"/>
  <c r="AX660" i="1"/>
  <c r="AX661" i="1"/>
  <c r="AX662" i="1"/>
  <c r="AX663" i="1"/>
  <c r="AX664" i="1"/>
  <c r="AX665" i="1"/>
  <c r="AX666" i="1"/>
  <c r="AX667" i="1"/>
  <c r="AX668" i="1"/>
  <c r="AX669" i="1"/>
  <c r="AX670" i="1"/>
  <c r="AX671" i="1"/>
  <c r="AX672" i="1"/>
  <c r="AX673" i="1"/>
  <c r="AX674" i="1"/>
  <c r="AX675" i="1"/>
  <c r="AX676" i="1"/>
  <c r="AX677" i="1"/>
  <c r="AX678" i="1"/>
  <c r="AX679" i="1"/>
  <c r="AX680" i="1"/>
  <c r="AX681" i="1"/>
  <c r="AX682" i="1"/>
  <c r="AX683" i="1"/>
  <c r="AX684" i="1"/>
  <c r="AX685" i="1"/>
  <c r="AX686" i="1"/>
  <c r="AX687" i="1"/>
  <c r="AX688" i="1"/>
  <c r="AX689" i="1"/>
  <c r="AX690" i="1"/>
  <c r="AX691" i="1"/>
  <c r="AX692" i="1"/>
  <c r="AX693" i="1"/>
  <c r="AX694" i="1"/>
  <c r="AX695" i="1"/>
  <c r="AX696" i="1"/>
  <c r="AX697" i="1"/>
  <c r="AX698" i="1"/>
  <c r="AX699" i="1"/>
  <c r="AX700" i="1"/>
  <c r="AX701" i="1"/>
  <c r="AX702" i="1"/>
  <c r="AX703" i="1"/>
  <c r="AX704" i="1"/>
  <c r="AX705" i="1"/>
  <c r="AX706" i="1"/>
  <c r="AX707" i="1"/>
  <c r="AX708" i="1"/>
  <c r="AX709" i="1"/>
  <c r="AX710" i="1"/>
  <c r="AX711" i="1"/>
  <c r="AX712" i="1"/>
  <c r="AX713" i="1"/>
  <c r="AX714" i="1"/>
  <c r="AX715" i="1"/>
  <c r="AX716" i="1"/>
  <c r="AX717" i="1"/>
  <c r="AX718" i="1"/>
  <c r="AX719" i="1"/>
  <c r="AX720" i="1"/>
  <c r="AX721" i="1"/>
  <c r="AX722" i="1"/>
  <c r="AX723" i="1"/>
  <c r="AX724" i="1"/>
  <c r="AX725" i="1"/>
  <c r="AX726" i="1"/>
  <c r="AX727" i="1"/>
  <c r="AX728" i="1"/>
  <c r="AX729" i="1"/>
  <c r="AX730" i="1"/>
  <c r="AX731" i="1"/>
  <c r="AX732" i="1"/>
  <c r="AX733" i="1"/>
  <c r="AX734" i="1"/>
  <c r="AX735" i="1"/>
  <c r="AX736" i="1"/>
  <c r="AX737" i="1"/>
  <c r="AX738" i="1"/>
  <c r="AX739" i="1"/>
  <c r="AX740" i="1"/>
  <c r="AX741" i="1"/>
  <c r="AX742" i="1"/>
  <c r="AX743" i="1"/>
  <c r="AX744" i="1"/>
  <c r="AX745" i="1"/>
  <c r="AX746" i="1"/>
  <c r="AX747" i="1"/>
  <c r="AX748" i="1"/>
  <c r="AX749" i="1"/>
  <c r="AX750" i="1"/>
  <c r="AX751" i="1"/>
  <c r="AX752" i="1"/>
  <c r="AX753" i="1"/>
  <c r="AX754" i="1"/>
  <c r="AX755" i="1"/>
  <c r="AX756" i="1"/>
  <c r="AX757" i="1"/>
  <c r="AX758" i="1"/>
  <c r="AX759" i="1"/>
  <c r="AX760" i="1"/>
  <c r="AX761" i="1"/>
  <c r="AX762" i="1"/>
  <c r="AX763" i="1"/>
  <c r="AX764" i="1"/>
  <c r="AX765" i="1"/>
  <c r="AX766" i="1"/>
  <c r="AX767" i="1"/>
  <c r="AX768" i="1"/>
  <c r="AX769" i="1"/>
  <c r="AX770" i="1"/>
  <c r="AX771" i="1"/>
  <c r="AX772" i="1"/>
  <c r="AX773" i="1"/>
  <c r="AX774" i="1"/>
  <c r="AX775" i="1"/>
  <c r="AX776" i="1"/>
  <c r="AX777" i="1"/>
  <c r="AX778" i="1"/>
  <c r="AX779" i="1"/>
  <c r="AX780" i="1"/>
  <c r="AX781" i="1"/>
  <c r="AX782" i="1"/>
  <c r="AX2" i="1"/>
  <c r="AU660" i="1" l="1"/>
  <c r="AU661" i="1"/>
  <c r="AU662" i="1"/>
  <c r="AU663" i="1"/>
  <c r="AU664" i="1"/>
  <c r="AU665" i="1"/>
  <c r="AU666" i="1"/>
  <c r="AU667" i="1"/>
  <c r="AU668" i="1"/>
  <c r="AU669" i="1"/>
  <c r="AU670" i="1"/>
  <c r="AU671" i="1"/>
  <c r="AU672" i="1"/>
  <c r="AU673" i="1"/>
  <c r="AU674" i="1"/>
  <c r="AU675" i="1"/>
  <c r="AU676" i="1"/>
  <c r="AU677" i="1"/>
  <c r="AU678" i="1"/>
  <c r="AU679" i="1"/>
  <c r="AU680" i="1"/>
  <c r="AU681" i="1"/>
  <c r="AU682" i="1"/>
  <c r="AU683" i="1"/>
  <c r="AU684" i="1"/>
  <c r="AU685" i="1"/>
  <c r="AU686" i="1"/>
  <c r="AU687" i="1"/>
  <c r="AU688" i="1"/>
  <c r="AU689" i="1"/>
  <c r="AU690" i="1"/>
  <c r="AU691" i="1"/>
  <c r="AU692" i="1"/>
  <c r="AU693" i="1"/>
  <c r="AU694" i="1"/>
  <c r="AU695" i="1"/>
  <c r="AU696" i="1"/>
  <c r="AU697" i="1"/>
  <c r="AU698" i="1"/>
  <c r="AU699" i="1"/>
  <c r="AU700" i="1"/>
  <c r="AU701" i="1"/>
  <c r="AU702" i="1"/>
  <c r="AU703" i="1"/>
  <c r="AU704" i="1"/>
  <c r="AU705" i="1"/>
  <c r="AU706" i="1"/>
  <c r="AU707" i="1"/>
  <c r="AU708" i="1"/>
  <c r="AU709" i="1"/>
  <c r="AU710" i="1"/>
  <c r="AU711" i="1"/>
  <c r="AU712" i="1"/>
  <c r="AU713" i="1"/>
  <c r="AU714" i="1"/>
  <c r="AU715" i="1"/>
  <c r="AU716" i="1"/>
  <c r="AU717" i="1"/>
  <c r="AU718" i="1"/>
  <c r="AU719" i="1"/>
  <c r="AU720" i="1"/>
  <c r="AU721" i="1"/>
  <c r="AU722" i="1"/>
  <c r="AU723" i="1"/>
  <c r="AU724" i="1"/>
  <c r="AU725" i="1"/>
  <c r="AU726" i="1"/>
  <c r="AU727" i="1"/>
  <c r="AU728" i="1"/>
  <c r="AU729" i="1"/>
  <c r="AU730" i="1"/>
  <c r="AU731" i="1"/>
  <c r="AU732" i="1"/>
  <c r="AU733" i="1"/>
  <c r="AU734" i="1"/>
  <c r="AU735" i="1"/>
  <c r="AU736" i="1"/>
  <c r="AU737" i="1"/>
  <c r="AU738" i="1"/>
  <c r="AU739" i="1"/>
  <c r="AU740" i="1"/>
  <c r="AU741" i="1"/>
  <c r="AU742" i="1"/>
  <c r="AU743" i="1"/>
  <c r="AU744" i="1"/>
  <c r="AU745" i="1"/>
  <c r="AU746" i="1"/>
  <c r="AU747" i="1"/>
  <c r="AU748" i="1"/>
  <c r="AU749" i="1"/>
  <c r="AU750" i="1"/>
  <c r="AU751" i="1"/>
  <c r="AU752" i="1"/>
  <c r="AU753" i="1"/>
  <c r="AU754" i="1"/>
  <c r="AU755" i="1"/>
  <c r="AU756" i="1"/>
  <c r="AU757" i="1"/>
  <c r="AU758" i="1"/>
  <c r="AU759" i="1"/>
  <c r="AU760" i="1"/>
  <c r="AU761" i="1"/>
  <c r="AU762" i="1"/>
  <c r="AU763" i="1"/>
  <c r="AU764" i="1"/>
  <c r="AU765" i="1"/>
  <c r="AU766" i="1"/>
  <c r="AU767" i="1"/>
  <c r="AU768" i="1"/>
  <c r="AU769" i="1"/>
  <c r="AU770" i="1"/>
  <c r="AU771" i="1"/>
  <c r="AU772" i="1"/>
  <c r="AU773" i="1"/>
  <c r="AU774" i="1"/>
  <c r="AU775" i="1"/>
  <c r="AU776" i="1"/>
  <c r="AU777" i="1"/>
  <c r="AU778" i="1"/>
  <c r="AU779" i="1"/>
  <c r="AU780" i="1"/>
  <c r="AU781" i="1"/>
  <c r="AU782" i="1"/>
  <c r="A725" i="1" l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AU420" i="1"/>
  <c r="AU421" i="1"/>
  <c r="AU422" i="1"/>
  <c r="AU423" i="1"/>
  <c r="AU424" i="1"/>
  <c r="AU425" i="1"/>
  <c r="AU426" i="1"/>
  <c r="AU427" i="1"/>
  <c r="AU428" i="1"/>
  <c r="AU429" i="1"/>
  <c r="AU430" i="1"/>
  <c r="AU431" i="1"/>
  <c r="AU432" i="1"/>
  <c r="AU433" i="1"/>
  <c r="AU434" i="1"/>
  <c r="AU435" i="1"/>
  <c r="AU436" i="1"/>
  <c r="AU437" i="1"/>
  <c r="AU438" i="1"/>
  <c r="AU439" i="1"/>
  <c r="AU440" i="1"/>
  <c r="AU441" i="1"/>
  <c r="AU442" i="1"/>
  <c r="AU443" i="1"/>
  <c r="AU444" i="1"/>
  <c r="AU445" i="1"/>
  <c r="AU446" i="1"/>
  <c r="AU447" i="1"/>
  <c r="AU448" i="1"/>
  <c r="AU449" i="1"/>
  <c r="AU450" i="1"/>
  <c r="AU451" i="1"/>
  <c r="AU452" i="1"/>
  <c r="AU453" i="1"/>
  <c r="AU454" i="1"/>
  <c r="AU455" i="1"/>
  <c r="AU456" i="1"/>
  <c r="AU457" i="1"/>
  <c r="AU458" i="1"/>
  <c r="AU459" i="1"/>
  <c r="AU460" i="1"/>
  <c r="AU461" i="1"/>
  <c r="AU462" i="1"/>
  <c r="AU463" i="1"/>
  <c r="AU464" i="1"/>
  <c r="AU465" i="1"/>
  <c r="AU466" i="1"/>
  <c r="AU467" i="1"/>
  <c r="AU468" i="1"/>
  <c r="AU469" i="1"/>
  <c r="AU470" i="1"/>
  <c r="AU471" i="1"/>
  <c r="AU472" i="1"/>
  <c r="AU473" i="1"/>
  <c r="AU474" i="1"/>
  <c r="AU475" i="1"/>
  <c r="AU476" i="1"/>
  <c r="AU477" i="1"/>
  <c r="AU478" i="1"/>
  <c r="AU479" i="1"/>
  <c r="AU480" i="1"/>
  <c r="AU481" i="1"/>
  <c r="AU482" i="1"/>
  <c r="AU483" i="1"/>
  <c r="AU484" i="1"/>
  <c r="AU485" i="1"/>
  <c r="AU486" i="1"/>
  <c r="AU487" i="1"/>
  <c r="AU488" i="1"/>
  <c r="AU489" i="1"/>
  <c r="AU490" i="1"/>
  <c r="AU491" i="1"/>
  <c r="AU492" i="1"/>
  <c r="AU493" i="1"/>
  <c r="AU494" i="1"/>
  <c r="AU495" i="1"/>
  <c r="AU496" i="1"/>
  <c r="AU497" i="1"/>
  <c r="AU498" i="1"/>
  <c r="AU499" i="1"/>
  <c r="AU500" i="1"/>
  <c r="AU501" i="1"/>
  <c r="AU502" i="1"/>
  <c r="AU503" i="1"/>
  <c r="AU504" i="1"/>
  <c r="AU505" i="1"/>
  <c r="AU506" i="1"/>
  <c r="AU507" i="1"/>
  <c r="AU508" i="1"/>
  <c r="AU509" i="1"/>
  <c r="AU510" i="1"/>
  <c r="AU511" i="1"/>
  <c r="AU512" i="1"/>
  <c r="AU513" i="1"/>
  <c r="AU514" i="1"/>
  <c r="AU515" i="1"/>
  <c r="AU516" i="1"/>
  <c r="AU517" i="1"/>
  <c r="AU518" i="1"/>
  <c r="AU519" i="1"/>
  <c r="AU520" i="1"/>
  <c r="AU521" i="1"/>
  <c r="AU522" i="1"/>
  <c r="AU523" i="1"/>
  <c r="AU524" i="1"/>
  <c r="AU525" i="1"/>
  <c r="AU526" i="1"/>
  <c r="AU527" i="1"/>
  <c r="AU528" i="1"/>
  <c r="AU529" i="1"/>
  <c r="AU530" i="1"/>
  <c r="AU531" i="1"/>
  <c r="AU532" i="1"/>
  <c r="AU533" i="1"/>
  <c r="AU534" i="1"/>
  <c r="AU535" i="1"/>
  <c r="AU536" i="1"/>
  <c r="AU537" i="1"/>
  <c r="AU538" i="1"/>
  <c r="AU539" i="1"/>
  <c r="AU540" i="1"/>
  <c r="AU541" i="1"/>
  <c r="AU542" i="1"/>
  <c r="AU543" i="1"/>
  <c r="AU544" i="1"/>
  <c r="AU545" i="1"/>
  <c r="AU546" i="1"/>
  <c r="AU547" i="1"/>
  <c r="AU548" i="1"/>
  <c r="AU549" i="1"/>
  <c r="AU550" i="1"/>
  <c r="AU551" i="1"/>
  <c r="AU552" i="1"/>
  <c r="AU553" i="1"/>
  <c r="AU554" i="1"/>
  <c r="AU555" i="1"/>
  <c r="AU556" i="1"/>
  <c r="AU557" i="1"/>
  <c r="AU558" i="1"/>
  <c r="AU559" i="1"/>
  <c r="AU560" i="1"/>
  <c r="AU561" i="1"/>
  <c r="AU562" i="1"/>
  <c r="AU563" i="1"/>
  <c r="AU564" i="1"/>
  <c r="AU565" i="1"/>
  <c r="AU566" i="1"/>
  <c r="AU567" i="1"/>
  <c r="AU568" i="1"/>
  <c r="AU569" i="1"/>
  <c r="AU570" i="1"/>
  <c r="AU571" i="1"/>
  <c r="AU572" i="1"/>
  <c r="AU573" i="1"/>
  <c r="AU574" i="1"/>
  <c r="AU575" i="1"/>
  <c r="AU576" i="1"/>
  <c r="AU577" i="1"/>
  <c r="AU578" i="1"/>
  <c r="AU579" i="1"/>
  <c r="AU580" i="1"/>
  <c r="AU581" i="1"/>
  <c r="AU582" i="1"/>
  <c r="AU583" i="1"/>
  <c r="AU584" i="1"/>
  <c r="AU585" i="1"/>
  <c r="AU586" i="1"/>
  <c r="AU587" i="1"/>
  <c r="AU588" i="1"/>
  <c r="AU589" i="1"/>
  <c r="AU590" i="1"/>
  <c r="AU591" i="1"/>
  <c r="AU592" i="1"/>
  <c r="AU593" i="1"/>
  <c r="AU594" i="1"/>
  <c r="AU595" i="1"/>
  <c r="AU596" i="1"/>
  <c r="AU597" i="1"/>
  <c r="AU598" i="1"/>
  <c r="AU599" i="1"/>
  <c r="AU600" i="1"/>
  <c r="AU601" i="1"/>
  <c r="AU602" i="1"/>
  <c r="AU603" i="1"/>
  <c r="AU604" i="1"/>
  <c r="AU605" i="1"/>
  <c r="AU606" i="1"/>
  <c r="AU607" i="1"/>
  <c r="AU608" i="1"/>
  <c r="AU609" i="1"/>
  <c r="AU610" i="1"/>
  <c r="AU611" i="1"/>
  <c r="AU612" i="1"/>
  <c r="AU613" i="1"/>
  <c r="AU614" i="1"/>
  <c r="AU615" i="1"/>
  <c r="AU616" i="1"/>
  <c r="AU617" i="1"/>
  <c r="AU618" i="1"/>
  <c r="AU619" i="1"/>
  <c r="AU620" i="1"/>
  <c r="AU621" i="1"/>
  <c r="AU622" i="1"/>
  <c r="AU623" i="1"/>
  <c r="AU624" i="1"/>
  <c r="AU625" i="1"/>
  <c r="AU626" i="1"/>
  <c r="AU627" i="1"/>
  <c r="AU628" i="1"/>
  <c r="AU629" i="1"/>
  <c r="AU630" i="1"/>
  <c r="AU631" i="1"/>
  <c r="AU632" i="1"/>
  <c r="AU633" i="1"/>
  <c r="AU634" i="1"/>
  <c r="AU635" i="1"/>
  <c r="AU636" i="1"/>
  <c r="AU637" i="1"/>
  <c r="AU638" i="1"/>
  <c r="AU639" i="1"/>
  <c r="AU640" i="1"/>
  <c r="AU641" i="1"/>
  <c r="AU642" i="1"/>
  <c r="AU643" i="1"/>
  <c r="AU644" i="1"/>
  <c r="AU645" i="1"/>
  <c r="AU646" i="1"/>
  <c r="AU647" i="1"/>
  <c r="AU648" i="1"/>
  <c r="AU649" i="1"/>
  <c r="AU650" i="1"/>
  <c r="AU651" i="1"/>
  <c r="AU652" i="1"/>
  <c r="AU653" i="1"/>
  <c r="AU654" i="1"/>
  <c r="AU655" i="1"/>
  <c r="AU656" i="1"/>
  <c r="AU657" i="1"/>
  <c r="AU658" i="1"/>
  <c r="AU659" i="1"/>
  <c r="AU419" i="1"/>
  <c r="A437" i="1"/>
  <c r="A436" i="1"/>
  <c r="A435" i="1"/>
  <c r="A434" i="1"/>
  <c r="A433" i="1"/>
  <c r="A432" i="1"/>
  <c r="A431" i="1"/>
  <c r="A430" i="1"/>
  <c r="A429" i="1"/>
  <c r="A419" i="1"/>
  <c r="A420" i="1"/>
  <c r="A421" i="1"/>
  <c r="A422" i="1"/>
  <c r="A423" i="1"/>
  <c r="A424" i="1"/>
  <c r="A425" i="1"/>
  <c r="A426" i="1"/>
  <c r="A427" i="1"/>
  <c r="A428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3" i="1" l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2" i="1"/>
  <c r="L714" i="2" l="1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713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558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435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293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148" i="2"/>
  <c r="L149" i="2"/>
  <c r="L150" i="2"/>
  <c r="L151" i="2"/>
  <c r="L3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2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Kevin Zhu</author>
  </authors>
  <commentList>
    <comment ref="AE1207" authorId="0" shapeId="0" xr:uid="{00000000-0006-0000-0100-000002000000}">
      <text>
        <r>
          <rPr>
            <b/>
            <sz val="9"/>
            <color indexed="81"/>
            <rFont val="宋体"/>
            <family val="3"/>
            <charset val="134"/>
          </rPr>
          <t>Kevin Zhu:</t>
        </r>
        <r>
          <rPr>
            <sz val="9"/>
            <color indexed="81"/>
            <rFont val="宋体"/>
            <family val="3"/>
            <charset val="134"/>
          </rPr>
          <t xml:space="preserve">
initial qty/52</t>
        </r>
      </text>
    </comment>
  </commentList>
</comments>
</file>

<file path=xl/sharedStrings.xml><?xml version="1.0" encoding="utf-8"?>
<sst xmlns="http://schemas.openxmlformats.org/spreadsheetml/2006/main" count="93503" uniqueCount="4631">
  <si>
    <t>ItemNo*</t>
  </si>
  <si>
    <t>Family*</t>
  </si>
  <si>
    <t>Brand</t>
  </si>
  <si>
    <t>Division Description</t>
  </si>
  <si>
    <t>Pattern</t>
  </si>
  <si>
    <t>Category</t>
  </si>
  <si>
    <t>Color</t>
  </si>
  <si>
    <t>Size</t>
  </si>
  <si>
    <t>Description</t>
  </si>
  <si>
    <t>Pack Code</t>
  </si>
  <si>
    <t>DC*</t>
  </si>
  <si>
    <t>Item New DC*</t>
  </si>
  <si>
    <t>DC start date</t>
  </si>
  <si>
    <t>DC end date</t>
  </si>
  <si>
    <t>Case Pack</t>
  </si>
  <si>
    <t>Sales Price</t>
  </si>
  <si>
    <t>Retail Price</t>
  </si>
  <si>
    <t>MOQ*</t>
  </si>
  <si>
    <t>Produced In*</t>
  </si>
  <si>
    <t>Production Lead Time(WK)*</t>
  </si>
  <si>
    <t>Fineline No*</t>
  </si>
  <si>
    <t>Initial DD Fcst</t>
  </si>
  <si>
    <t>Amz Exclusive</t>
  </si>
  <si>
    <t>Y-Amz Code</t>
  </si>
  <si>
    <t>Amz Initial DD</t>
  </si>
  <si>
    <t>Planner*</t>
  </si>
  <si>
    <t>PM</t>
  </si>
  <si>
    <t>Factory</t>
  </si>
  <si>
    <t>Production Team</t>
  </si>
  <si>
    <t>TagOnFamily</t>
  </si>
  <si>
    <t>Forecast Calculation*</t>
  </si>
  <si>
    <t>MP10-386</t>
  </si>
  <si>
    <t>A0001A</t>
  </si>
  <si>
    <t>Madison Park</t>
  </si>
  <si>
    <t/>
  </si>
  <si>
    <t>Dawn|Vanessa|Stella</t>
  </si>
  <si>
    <t>COMFORTER (SET)</t>
  </si>
  <si>
    <t>Blue</t>
  </si>
  <si>
    <t>Queen: 90x90"/20x26+2"(2)/60x80+15"/16x16"/12x18"/18x18"/26x26"(2)</t>
  </si>
  <si>
    <t>100% Cotton Printed Pieced 9pcs Comforter Set w/ Pintuck</t>
  </si>
  <si>
    <t>Standard</t>
  </si>
  <si>
    <t>WOD</t>
  </si>
  <si>
    <t>No</t>
  </si>
  <si>
    <t>Active</t>
  </si>
  <si>
    <t>Pakistan</t>
  </si>
  <si>
    <t>FA10103</t>
  </si>
  <si>
    <t>zhuwenling@scmhome.com</t>
  </si>
  <si>
    <t>Rebecca</t>
  </si>
  <si>
    <t>PAK</t>
  </si>
  <si>
    <t>Yes</t>
  </si>
  <si>
    <t>SV3</t>
  </si>
  <si>
    <t>MP10-387</t>
  </si>
  <si>
    <t>King: 104x92"/20x36+2"(2)/78x80+15"/16x16"/12x18"/18x18"/26x26"(2)</t>
  </si>
  <si>
    <t>FA10104</t>
  </si>
  <si>
    <t>MP10-388</t>
  </si>
  <si>
    <t>Cal King: 104x92"/20x36+2"(2)/72x84+15"/16x16"/12x18"/18x18"/26x26"(2)</t>
  </si>
  <si>
    <t>FA10105</t>
  </si>
  <si>
    <t>MP12-389</t>
  </si>
  <si>
    <t>DUVET&amp;DUVET SET</t>
  </si>
  <si>
    <t>100% Cotton Printed Pieced 9pcs Duvet Set w/ Pintuck</t>
  </si>
  <si>
    <t>SV2</t>
  </si>
  <si>
    <t>MP12-390</t>
  </si>
  <si>
    <t>MP12-391</t>
  </si>
  <si>
    <t>MP13-2801</t>
  </si>
  <si>
    <t>COVERLET&amp;BEDSPR</t>
  </si>
  <si>
    <t>Full/Queen: 90x90"/20x26"(2)/16x16"/12x18"/18x18"</t>
  </si>
  <si>
    <t>100% Cotton Percale Printed 6pcs Coverlet Set</t>
  </si>
  <si>
    <t>MP13-2802</t>
  </si>
  <si>
    <t>King/Cal King: 104x94"/20x36"(2)/16x16"/12x18"/18x18"</t>
  </si>
  <si>
    <t>MP10-2793</t>
  </si>
  <si>
    <t>A0001B</t>
  </si>
  <si>
    <t>Coral</t>
  </si>
  <si>
    <t>100% Cotton Percale Printed Piecing Pintuck Rushed Flange 9pcs Comforter Set</t>
  </si>
  <si>
    <t>MP10-2794</t>
  </si>
  <si>
    <t>MP10-2795</t>
  </si>
  <si>
    <t>100% Cotton Percale Printed Piecing Pintuck Ruched Flange 9pcs Comforter Set</t>
  </si>
  <si>
    <t>MP13-2799</t>
  </si>
  <si>
    <t>MP13-2800</t>
  </si>
  <si>
    <t>MP10-6866</t>
  </si>
  <si>
    <t>A0001C</t>
  </si>
  <si>
    <t>Blush</t>
  </si>
  <si>
    <t>Queen: 90"Wx90"L/20"Wx26"L+2D"(2)/60"Wx80"L+15"D/16"Wx16L"/12"Wx18"L/18"Wx18"L/26"Wx26"L (2)</t>
  </si>
  <si>
    <t>100% Cotton T180 9 Pcs Printing Pieced Comforter Set</t>
  </si>
  <si>
    <t>MP10-6867</t>
  </si>
  <si>
    <t>King: 104"Wx92"L/20"Wx36"L+2"D(2)/78"Wx80"L+15"D/16"Wx16L"/12"Wx18"L/18"Wx18"L/26"Wx26"L (2)</t>
  </si>
  <si>
    <t>MP10-6868</t>
  </si>
  <si>
    <t>Cal King:104"Wx92"L/20"Wx36"L+2"D(2)/72"Wx84"L+15"D/16"Wx16L"/12"Wx18"L/18"Wx18"L/26"Wx26"L (2)</t>
  </si>
  <si>
    <t>MP12-6869</t>
  </si>
  <si>
    <t>100% Cotton T180 9 Pcs Printing Pieced Duvet Set</t>
  </si>
  <si>
    <t>Close-out</t>
  </si>
  <si>
    <t>MP12-6870</t>
  </si>
  <si>
    <t>MP12-6871</t>
  </si>
  <si>
    <t>MP13-6872</t>
  </si>
  <si>
    <t>Full/Queen:90"Wx90"L/20"Wx26"L(2)/16"Wx16L"/12"Wx18"L/18"Wx18"L</t>
  </si>
  <si>
    <t>100% Cotton T180 6 Pcs Printing Pieced Coverlet Set</t>
  </si>
  <si>
    <t>MP13-6873</t>
  </si>
  <si>
    <t>King/Cal King: 104"Wx92"L/20"Wx36"L(2)/16"Wx16L"/12"Wx18"L/18"Wx18"L</t>
  </si>
  <si>
    <t>MP10-7277</t>
  </si>
  <si>
    <t>A0001D</t>
  </si>
  <si>
    <t>Yellow</t>
  </si>
  <si>
    <t>Queen :90"Wx90"L/20"Wx26"L+2D" (2)/60"Wx80"L+15"D/16"Wx16L"/12"Wx18"L/18"Wx18"L/26"Wx26"L (2)</t>
  </si>
  <si>
    <t>52% Polyester 48% Cotton Percale Printed 9 Piece Comforter Set</t>
  </si>
  <si>
    <t>MP10-7278</t>
  </si>
  <si>
    <t>King:104"Wx92"L/20"Wx36"L+2"D (2)/78"Wx80"L+15"D/16"Wx16L"/12"Wx18"L/18"Wx18"L/26"Wx26"L (2)</t>
  </si>
  <si>
    <t>MP10-7279</t>
  </si>
  <si>
    <t>Cal King:104"Wx92"L/20"Wx36"L+2"D (2)/72"Wx84"L+15"D/16"Wx16L"/12"Wx18"L/18"Wx18"L/26"Wx26"L (2)</t>
  </si>
  <si>
    <t>MP13-7283</t>
  </si>
  <si>
    <t>Full/Queen :90"Wx90"L/20"Wx26"L (2)/16"Wx16L"/12"Wx18"L/18"Wx18"L</t>
  </si>
  <si>
    <t>52% Polyester 48% Cotton Percale Printed 6 Piece Coverlet Set</t>
  </si>
  <si>
    <t>MP13-7284</t>
  </si>
  <si>
    <t>King/ Cal King :104"Wx92"L/20"Wx36"L (2)/16"Wx16L"/12"Wx18"L/18"Wx18"L</t>
  </si>
  <si>
    <t>MP10-501</t>
  </si>
  <si>
    <t>A0002A</t>
  </si>
  <si>
    <t>Vienna|Marcella|Adela</t>
  </si>
  <si>
    <t>Slate</t>
  </si>
  <si>
    <t>Queen: 90x90"/20x26+2"(2)/60x80+15"/18x18"/16x16"/12x16"</t>
  </si>
  <si>
    <t>100% Cotton Printed 7pcs Comforter Set</t>
  </si>
  <si>
    <t>MP10-502</t>
  </si>
  <si>
    <t>King: 104x92"/20x36+2"(2)/78x80+15"/18x18"/16x16"/12x16"</t>
  </si>
  <si>
    <t>MP10-503</t>
  </si>
  <si>
    <t>Cal King: 104x92"/20x36+2"(2)/72x84+15"/18x18"/16x16"/12x16"</t>
  </si>
  <si>
    <t>MP12-476</t>
  </si>
  <si>
    <t>Full/Queen: 90x90"/20x26+2"(2)/18x18"/16x16"/12x16"</t>
  </si>
  <si>
    <t>100% Cotton Printed 6pcs Duvet Set</t>
  </si>
  <si>
    <t>MP12-477</t>
  </si>
  <si>
    <t>King: 104x92"/20x36+2"(2)/18x18"/16x16"/12x16"</t>
  </si>
  <si>
    <t>MP10-3829</t>
  </si>
  <si>
    <t>A0002B</t>
  </si>
  <si>
    <t>Indigo</t>
  </si>
  <si>
    <t>MP10-3830</t>
  </si>
  <si>
    <t>MP10-3831</t>
  </si>
  <si>
    <t>MP12-3832</t>
  </si>
  <si>
    <t>100% Cotton Printed 6pcs Duvet Cover Set</t>
  </si>
  <si>
    <t>MP12-3833</t>
  </si>
  <si>
    <t>King/Cal King: 104x92"/20x36+2"(2)/18x18"/16x16"/12x16"</t>
  </si>
  <si>
    <t>MP13-5578</t>
  </si>
  <si>
    <t>Full/Queen</t>
  </si>
  <si>
    <t>100% Cotton Printed 6pcs Coverlet Set</t>
  </si>
  <si>
    <t>MP13-5579</t>
  </si>
  <si>
    <t>King/Cal King</t>
  </si>
  <si>
    <t>MP13-3974</t>
  </si>
  <si>
    <t>A0003</t>
  </si>
  <si>
    <t>Tissa|Maya|Neda</t>
  </si>
  <si>
    <t>Ivory</t>
  </si>
  <si>
    <t>Daybed: 39"W x 75"L + 17"D/20"W x 26"L (3)/39"W x 75"L + 15"D/12"W x 18"L</t>
  </si>
  <si>
    <t>100% Polyester Printed  6pcs Day Bed Cover</t>
  </si>
  <si>
    <t>FA13120</t>
  </si>
  <si>
    <t>MP13-484</t>
  </si>
  <si>
    <t>Full/Queen: 90x90"/20x26"(2)/16x16"/12x18"/12x18"</t>
  </si>
  <si>
    <t>100% Polyester Microfiber Printed 6pcs Coverlet Set</t>
  </si>
  <si>
    <t>MP13-485</t>
  </si>
  <si>
    <t>King: 104x94"/20x36"(2)/16x16"/12x18/12x18"</t>
  </si>
  <si>
    <t>MP13-625</t>
  </si>
  <si>
    <t>A0004A</t>
  </si>
  <si>
    <t>Keaton|Jaxson|Mitchell</t>
  </si>
  <si>
    <t>White</t>
  </si>
  <si>
    <t>Twin/Twin XL: 68x90"/20x26"</t>
  </si>
  <si>
    <t>100% Polyester Microfiber Coverlet Mini Set</t>
  </si>
  <si>
    <t>China</t>
  </si>
  <si>
    <t>Guo zhimin</t>
  </si>
  <si>
    <t>MP13-626</t>
  </si>
  <si>
    <t>Full/Queen: 90x90"/20x26"(2)</t>
  </si>
  <si>
    <t>MP13-627</t>
  </si>
  <si>
    <t>A0004B</t>
  </si>
  <si>
    <t>King: 104x94"/20x36"(2)</t>
  </si>
  <si>
    <t>MP13-628</t>
  </si>
  <si>
    <t>A0004C</t>
  </si>
  <si>
    <t>Keaton|Reed|Mitchell</t>
  </si>
  <si>
    <t>Cream</t>
  </si>
  <si>
    <t>MP13-629</t>
  </si>
  <si>
    <t>MP13-630</t>
  </si>
  <si>
    <t>A0004D</t>
  </si>
  <si>
    <t>MP13-1237</t>
  </si>
  <si>
    <t>A0004E</t>
  </si>
  <si>
    <t>Keaton|Colby|Mitchell</t>
  </si>
  <si>
    <t>Grey</t>
  </si>
  <si>
    <t>100% Polyester Microfiber Solid Brushed Quilted Coverlet Mini Set</t>
  </si>
  <si>
    <t>MP13-1238</t>
  </si>
  <si>
    <t>Full/Queen: 90x90"/20x26" (2)</t>
  </si>
  <si>
    <t>MP13-1239</t>
  </si>
  <si>
    <t>A0004F</t>
  </si>
  <si>
    <t>King: 104x94"/20x36" (2)</t>
  </si>
  <si>
    <t>MP13-6115</t>
  </si>
  <si>
    <t>A0004G</t>
  </si>
  <si>
    <t>Teal</t>
  </si>
  <si>
    <t>Twin/Twin XL: 68"W x 90"L / 20"W x 26"L</t>
  </si>
  <si>
    <t>100% Polyester Solid Brushed Coverlet Set</t>
  </si>
  <si>
    <t>MP13-6116</t>
  </si>
  <si>
    <t>Full/ Queen : 90"W x 90"L / 20"W x 26"L (2)</t>
  </si>
  <si>
    <t>MP13-6117</t>
  </si>
  <si>
    <t>A0004H</t>
  </si>
  <si>
    <t>King/ Cal King: 104"W x 94"L / 20"W x 36"L (2)</t>
  </si>
  <si>
    <t>MP13-6132</t>
  </si>
  <si>
    <t>A0004I</t>
  </si>
  <si>
    <t>Black</t>
  </si>
  <si>
    <t>100% Polyester Microfiber Solid Brushed Coverlet Set</t>
  </si>
  <si>
    <t>MP13-6133</t>
  </si>
  <si>
    <t>Full/Queen: 90"W x 90"L / 20"W x 26"L (2)</t>
  </si>
  <si>
    <t>MP13-6134</t>
  </si>
  <si>
    <t>A0004J</t>
  </si>
  <si>
    <t>King/Cal King: 104"W x 94"L / 20"W x 36"L (2)</t>
  </si>
  <si>
    <t>MP13-3457</t>
  </si>
  <si>
    <t>A0004K</t>
  </si>
  <si>
    <t>Navy</t>
  </si>
  <si>
    <t>100% Polyester Micro Fiber Solid Brushed Fabric Quilted Coverlet Set</t>
  </si>
  <si>
    <t>MP13-3458</t>
  </si>
  <si>
    <t>MP13-3459</t>
  </si>
  <si>
    <t>A0004L</t>
  </si>
  <si>
    <t>King/Cal King: 104x94"/20x36"(2)</t>
  </si>
  <si>
    <t>MP13-6858</t>
  </si>
  <si>
    <t>A0004M</t>
  </si>
  <si>
    <t>Spice</t>
  </si>
  <si>
    <t>Full/Queen:90"W x 90"L / 20"W x 26"L (2)</t>
  </si>
  <si>
    <t>MP13-6859</t>
  </si>
  <si>
    <t>A0004N</t>
  </si>
  <si>
    <t>King/Cal King:104"W x 94"L / 20"W x 36"L (2)</t>
  </si>
  <si>
    <t>MP13-149</t>
  </si>
  <si>
    <t>A0014A</t>
  </si>
  <si>
    <t>Quebec|Mansfield|Vancouver</t>
  </si>
  <si>
    <t>Full/Queen: 90x90"/20x26"-2pcs</t>
  </si>
  <si>
    <t>100% Polyester Microfiber Quilted Coverlet Mini Set</t>
  </si>
  <si>
    <t>Wu liying</t>
  </si>
  <si>
    <t>MP13-150</t>
  </si>
  <si>
    <t>King: 104x94"/20x36"-2pcs</t>
  </si>
  <si>
    <t>MP13-2632</t>
  </si>
  <si>
    <t>Twin: 81x110"/20x26"</t>
  </si>
  <si>
    <t>100% Polyester Microfiber Bedspread Set</t>
  </si>
  <si>
    <t>MP13-2633</t>
  </si>
  <si>
    <t>Full: 96x110"/20x26"(2)</t>
  </si>
  <si>
    <t>MP13-480</t>
  </si>
  <si>
    <t>Twin/TXL: 68x90"/20x26"</t>
  </si>
  <si>
    <t>MP13-708</t>
  </si>
  <si>
    <t>Queen: 102x118"/20x26"(2)</t>
  </si>
  <si>
    <t>100% Polyester Microfiber Reversible Mini Bedspread Set</t>
  </si>
  <si>
    <t>MP13-709</t>
  </si>
  <si>
    <t>King: 120x118"/20x36"(2)</t>
  </si>
  <si>
    <t>MP11-5365</t>
  </si>
  <si>
    <t>A0014A-1</t>
  </si>
  <si>
    <t>Simple Fit|Simple Fit|Simple Fit</t>
  </si>
  <si>
    <t>BED SKIRT&amp;SHAM</t>
  </si>
  <si>
    <t>6"W x 236"L + 26"D</t>
  </si>
  <si>
    <t>100% Polyester Microfiber Wrap Around Adjustable Bedskirt</t>
  </si>
  <si>
    <t>FA11100</t>
  </si>
  <si>
    <t>MP13-155</t>
  </si>
  <si>
    <t>A0014B</t>
  </si>
  <si>
    <t>Khaki</t>
  </si>
  <si>
    <t>MP13-156</t>
  </si>
  <si>
    <t>MP13-1565</t>
  </si>
  <si>
    <t>MP13-1566</t>
  </si>
  <si>
    <t>MP13-481</t>
  </si>
  <si>
    <t>MP13-6442</t>
  </si>
  <si>
    <t>Twin: 81"W x 110"L / 20"W x 26"L</t>
  </si>
  <si>
    <t>100% Polyester Solid Reversible Bedspread Set</t>
  </si>
  <si>
    <t>MP13-6443</t>
  </si>
  <si>
    <t>Full: 96"W x 110"L / 20"W x 26"L (2)</t>
  </si>
  <si>
    <t>Donation</t>
  </si>
  <si>
    <t>MP11-5368</t>
  </si>
  <si>
    <t>A0014B-1</t>
  </si>
  <si>
    <t>MP13-153</t>
  </si>
  <si>
    <t>A0014C</t>
  </si>
  <si>
    <t>Seafoam</t>
  </si>
  <si>
    <t>MP13-154</t>
  </si>
  <si>
    <t>MP13-1567</t>
  </si>
  <si>
    <t>MP13-1568</t>
  </si>
  <si>
    <t>MP13-482</t>
  </si>
  <si>
    <t>MP13-6444</t>
  </si>
  <si>
    <t>MP13-6445</t>
  </si>
  <si>
    <t>MP13-1563</t>
  </si>
  <si>
    <t>A0014D</t>
  </si>
  <si>
    <t>MP13-1564</t>
  </si>
  <si>
    <t>MP13-2580</t>
  </si>
  <si>
    <t>100% Polyester Microfiber Quilted Coverlet Set</t>
  </si>
  <si>
    <t>MP13-366</t>
  </si>
  <si>
    <t>MP13-367</t>
  </si>
  <si>
    <t>MP13-6448</t>
  </si>
  <si>
    <t>MP13-6449</t>
  </si>
  <si>
    <t>MP13-1371</t>
  </si>
  <si>
    <t>A0014E</t>
  </si>
  <si>
    <t>MP13-1372</t>
  </si>
  <si>
    <t>MP13-1387</t>
  </si>
  <si>
    <t>MP13-1569</t>
  </si>
  <si>
    <t>MP13-1570</t>
  </si>
  <si>
    <t>MP13-6128</t>
  </si>
  <si>
    <t>100% Polyester Brushed Microfiber Bedspread Set</t>
  </si>
  <si>
    <t>MP13-6129</t>
  </si>
  <si>
    <t>Full: 96"W x 110"L / 20"W x 26"L</t>
  </si>
  <si>
    <t>MP11-5364</t>
  </si>
  <si>
    <t>A0014E-1</t>
  </si>
  <si>
    <t>MP13-2995</t>
  </si>
  <si>
    <t>A0014F</t>
  </si>
  <si>
    <t>Queen:102x118"/20x26"(2)</t>
  </si>
  <si>
    <t>100% Polyester Quilted Microfiber Reversible Mini Bedspread Set</t>
  </si>
  <si>
    <t>MP13-2996</t>
  </si>
  <si>
    <t>MP13-364</t>
  </si>
  <si>
    <t>MP13-365</t>
  </si>
  <si>
    <t>MP13-6439</t>
  </si>
  <si>
    <t>Twin/TXL: 68"W x 90"L / 20"W x 26"L</t>
  </si>
  <si>
    <t>100% Polyester Solid Reversible Coverlet Set</t>
  </si>
  <si>
    <t>MP13-6453</t>
  </si>
  <si>
    <t>MP13-1369</t>
  </si>
  <si>
    <t>A0014G</t>
  </si>
  <si>
    <t>MP13-1370</t>
  </si>
  <si>
    <t>MP13-2581</t>
  </si>
  <si>
    <t>MP13-2989</t>
  </si>
  <si>
    <t>MP13-2990</t>
  </si>
  <si>
    <t>MP11-5366</t>
  </si>
  <si>
    <t>A0014G-1</t>
  </si>
  <si>
    <t>MP13-1684</t>
  </si>
  <si>
    <t>A0014H</t>
  </si>
  <si>
    <t>Red</t>
  </si>
  <si>
    <t>MP13-1685</t>
  </si>
  <si>
    <t>King/Cal King : 104x94"/20x36"(2)</t>
  </si>
  <si>
    <t>MP13-2993</t>
  </si>
  <si>
    <t>MP13-2994</t>
  </si>
  <si>
    <t>MP13-6438</t>
  </si>
  <si>
    <t>MP13-6450</t>
  </si>
  <si>
    <t>MP13-6451</t>
  </si>
  <si>
    <t>MP13-1686</t>
  </si>
  <si>
    <t>A0014I</t>
  </si>
  <si>
    <t>MP13-1687</t>
  </si>
  <si>
    <t>MP13-2991</t>
  </si>
  <si>
    <t>MP13-2992</t>
  </si>
  <si>
    <t>MP13-4972</t>
  </si>
  <si>
    <t>Twin/TXL: 68"W x 90"L/20"W x 26"L</t>
  </si>
  <si>
    <t>MP13-6130</t>
  </si>
  <si>
    <t>MP13-6131</t>
  </si>
  <si>
    <t>MP13-6124</t>
  </si>
  <si>
    <t>A0014K</t>
  </si>
  <si>
    <t>Dark Grey</t>
  </si>
  <si>
    <t>Full/ Queen :90"W x 90"L / 20"W x 26"L(2)</t>
  </si>
  <si>
    <t>100% Polyester Brushed Microfiber Coverlet Set</t>
  </si>
  <si>
    <t>MP13-6125</t>
  </si>
  <si>
    <t>MP13-6126</t>
  </si>
  <si>
    <t>Queen: 102"W x 118"L / 20"W x 26"L (2)</t>
  </si>
  <si>
    <t>MP13-6127</t>
  </si>
  <si>
    <t>King: 120"W x 118"L / 20"W x 36"L (2)</t>
  </si>
  <si>
    <t>MP13-6455</t>
  </si>
  <si>
    <t>MP13-6149</t>
  </si>
  <si>
    <t>A0014L</t>
  </si>
  <si>
    <t>Purple</t>
  </si>
  <si>
    <t>90% Cotton, 10% Other Fibers Fill Brushed Microfiber Coverlet Set</t>
  </si>
  <si>
    <t>MP13-6150</t>
  </si>
  <si>
    <t>MP13-6153</t>
  </si>
  <si>
    <t>90% Cotton, 10% Other Fibers Fill Brushed Microfiber Bedspread Set</t>
  </si>
  <si>
    <t>MP13-6154</t>
  </si>
  <si>
    <t>MP13-6457</t>
  </si>
  <si>
    <t>MP13-6484</t>
  </si>
  <si>
    <t>A0014M</t>
  </si>
  <si>
    <t>Full/ Queen :90"W x 90"L/20"W x 26"L (2)</t>
  </si>
  <si>
    <t>100% Polyester Microfiber Quilted Reversible Coverlet Set</t>
  </si>
  <si>
    <t>MP13-6485</t>
  </si>
  <si>
    <t>King/ Cal King :104"W x 94"L/20"W x 36"L (2)</t>
  </si>
  <si>
    <t>MP13-6486</t>
  </si>
  <si>
    <t>A0014N</t>
  </si>
  <si>
    <t>Mocha</t>
  </si>
  <si>
    <t>MP13-6487</t>
  </si>
  <si>
    <t>MP13-6497</t>
  </si>
  <si>
    <t>Queen:102""W x 118""L / 20""W x 26""L (2)</t>
  </si>
  <si>
    <t>100% Polyester Microfiber Quilted Reversible Bedspread Set</t>
  </si>
  <si>
    <t>MP13-6498</t>
  </si>
  <si>
    <t>King :120""W x 118""L / 20""W x 36""L (2)</t>
  </si>
  <si>
    <t>MP13-6474</t>
  </si>
  <si>
    <t>A0014O</t>
  </si>
  <si>
    <t>Queen:60"W X80"L + 24"D/ 20"W X 26"L (2)</t>
  </si>
  <si>
    <t>100% Polyester Fitted  Bedspread</t>
  </si>
  <si>
    <t>MP13-6475</t>
  </si>
  <si>
    <t>King: 78"W X80"L + 24"D/20"W X 36"L (2)</t>
  </si>
  <si>
    <t>MP13-6476</t>
  </si>
  <si>
    <t>A0014P</t>
  </si>
  <si>
    <t>MP13-6477</t>
  </si>
  <si>
    <t>MP13-6478</t>
  </si>
  <si>
    <t>A0014Q</t>
  </si>
  <si>
    <t>MP13-6479</t>
  </si>
  <si>
    <t>MP13-6480</t>
  </si>
  <si>
    <t>A0014R</t>
  </si>
  <si>
    <t>MP13-6481</t>
  </si>
  <si>
    <t>MP13-6458</t>
  </si>
  <si>
    <t>A0015A</t>
  </si>
  <si>
    <t>39"W x 75"L + 17"D/20"W x 26"L (3)/39"W x 75"L + 15"D/16"W x 16"L</t>
  </si>
  <si>
    <t>100% Polyester Solid Brushed 6pcs Reversible Daybed Cover Set</t>
  </si>
  <si>
    <t>MP13-3977</t>
  </si>
  <si>
    <t>A0015B</t>
  </si>
  <si>
    <t>Daybed: 39"W x 75"L + 17"D/20"W x 26"L (3)/39"W x 75"L + 15"D/16"W x 16"L</t>
  </si>
  <si>
    <t>100% Polyester Solid 6pcs Day Bed Cover</t>
  </si>
  <si>
    <t>Ekin.dong</t>
  </si>
  <si>
    <t>MP13-3978</t>
  </si>
  <si>
    <t>A0015C</t>
  </si>
  <si>
    <t>Daybed: 39"W x 75"L + 17"D/20"W x 26"L (3)/39"W x 75"L +15"D/16"W x 16"L</t>
  </si>
  <si>
    <t>MP13-3979</t>
  </si>
  <si>
    <t>A0015D</t>
  </si>
  <si>
    <t>MP13-3980</t>
  </si>
  <si>
    <t>A0015E</t>
  </si>
  <si>
    <t>MP13-4970</t>
  </si>
  <si>
    <t>A0015F</t>
  </si>
  <si>
    <t>100% Polyester Solid Reversible 6pcs Daybed Set</t>
  </si>
  <si>
    <t>MP13-4971</t>
  </si>
  <si>
    <t>A0015G</t>
  </si>
  <si>
    <t>MP10-225</t>
  </si>
  <si>
    <t>A0016A</t>
  </si>
  <si>
    <t>Amherst|Infinity|Salem</t>
  </si>
  <si>
    <t>Black/Grey</t>
  </si>
  <si>
    <t>Queen: 90x90"/20x26"(2)/60x80+15"/18x18"/16x16"/12x20"</t>
  </si>
  <si>
    <t>100% Polyester Polyoni Pieced 7pcs Set w/ Pleats</t>
  </si>
  <si>
    <t>MP10-226</t>
  </si>
  <si>
    <t>King: 104x92"/20x36"(2)/78x80+15"/18x18"/16x16"/12x20"</t>
  </si>
  <si>
    <t>MP10-227</t>
  </si>
  <si>
    <t>Cal-King: 104x92"/20x36"(2)/72x84+15"/18x18"/16x16"/12x20"</t>
  </si>
  <si>
    <t>MP10-2587</t>
  </si>
  <si>
    <t>Full: 82x90"/20x26"(2)/54x75+15"/18x18"/12x18"/16x16"</t>
  </si>
  <si>
    <t>100% Polyester Polyoni Pieced and Pleated 7pcs Comforter Set</t>
  </si>
  <si>
    <t>FA10102</t>
  </si>
  <si>
    <t>MP10-121</t>
  </si>
  <si>
    <t>A0016B</t>
  </si>
  <si>
    <t>Amherst|Eastridge|Salem</t>
  </si>
  <si>
    <t>Natural</t>
  </si>
  <si>
    <t>100% Polyester Jacquard 7 pcs Set</t>
  </si>
  <si>
    <t>MP10-122</t>
  </si>
  <si>
    <t>MP10-123</t>
  </si>
  <si>
    <t>Cal King: 104x92"/20x36"(2)/72x84+15"/18x18"/16x16"/12x20"</t>
  </si>
  <si>
    <t>MP10-2586</t>
  </si>
  <si>
    <t>MP10-126</t>
  </si>
  <si>
    <t>A0016C</t>
  </si>
  <si>
    <t>Amherst|Mendocino|Salem</t>
  </si>
  <si>
    <t>100% Polyester Polyoni Jacquard 7 pcs Set</t>
  </si>
  <si>
    <t>MP10-127</t>
  </si>
  <si>
    <t>MP10-128</t>
  </si>
  <si>
    <t>MP10-2588</t>
  </si>
  <si>
    <t>A0016D</t>
  </si>
  <si>
    <t>Amherst|Chester|Salem</t>
  </si>
  <si>
    <t>Green</t>
  </si>
  <si>
    <t>MP10-846</t>
  </si>
  <si>
    <t>100% Polyester Polyoni Pieced 7pcs Comforter Set w/ Pleats</t>
  </si>
  <si>
    <t>MP10-847</t>
  </si>
  <si>
    <t>MP10-848</t>
  </si>
  <si>
    <t>MP10-2207</t>
  </si>
  <si>
    <t>A0016E</t>
  </si>
  <si>
    <t>Amherst|Amador|Salem</t>
  </si>
  <si>
    <t>100% polyester Polyoni Pieced Pleated 7pcs Comforter Set</t>
  </si>
  <si>
    <t>MP10-2208</t>
  </si>
  <si>
    <t>MP10-2209</t>
  </si>
  <si>
    <t>MP10-2320</t>
  </si>
  <si>
    <t>A0016F</t>
  </si>
  <si>
    <t>Amherst|Olympia|Salem</t>
  </si>
  <si>
    <t>100% Polyester Polyoni Pieced Pleated 7pcs Comforter Set</t>
  </si>
  <si>
    <t>MP10-2321</t>
  </si>
  <si>
    <t>MP10-2322</t>
  </si>
  <si>
    <t>MP10-2448</t>
  </si>
  <si>
    <t>A0016G</t>
  </si>
  <si>
    <t>Amherst|Selma|Salem</t>
  </si>
  <si>
    <t>MP10-2449</t>
  </si>
  <si>
    <t>MP10-2450</t>
  </si>
  <si>
    <t>MP10-2979</t>
  </si>
  <si>
    <t>A0016H</t>
  </si>
  <si>
    <t>Aqua</t>
  </si>
  <si>
    <t>MP10-2980</t>
  </si>
  <si>
    <t>King: 104x92"/20x36"(2)/78x80+15"/18x18/16x16"/12x20"</t>
  </si>
  <si>
    <t>MP10-2981</t>
  </si>
  <si>
    <t>MP12-2982</t>
  </si>
  <si>
    <t>Full/Queen: 90x90"/20x26"(2)/18x18"/16x16"/12x20"</t>
  </si>
  <si>
    <t>100% Polyester Polyoni Pieced Pleated 6pcs Duvet Cover Set</t>
  </si>
  <si>
    <t>MP12-2983</t>
  </si>
  <si>
    <t>King/Cal King: 104x92"/20x36"(2)/18x18"/16x16"/12x20"</t>
  </si>
  <si>
    <t>MP10-042</t>
  </si>
  <si>
    <t>A0016I</t>
  </si>
  <si>
    <t>Amherst|Salem|Salem</t>
  </si>
  <si>
    <t>Queen: 90x90"/20x26+2"(2)/60x80+15"/18x18"/16x16"/12x20"</t>
  </si>
  <si>
    <t>Comforter 7 pc set</t>
  </si>
  <si>
    <t>MP10-043</t>
  </si>
  <si>
    <t>King: 104x92"/20x36+2"(2)/78x80+15"/18x18"/16x16"/12x20"</t>
  </si>
  <si>
    <t>MP10-044</t>
  </si>
  <si>
    <t>Cal.King: 104x92"/20x36+2"(2)/72x84+15"/18x18"/16x16"/12x20"</t>
  </si>
  <si>
    <t>MP10-037</t>
  </si>
  <si>
    <t>A0016J</t>
  </si>
  <si>
    <t>MP10-038</t>
  </si>
  <si>
    <t>MP10-039</t>
  </si>
  <si>
    <t>MP10-6722</t>
  </si>
  <si>
    <t>A0016K</t>
  </si>
  <si>
    <t>Blush/Taupe</t>
  </si>
  <si>
    <t>Queen</t>
  </si>
  <si>
    <t>100% Polyester Pieced Pleated 7pcs Comforter Set</t>
  </si>
  <si>
    <t>MP10-6723</t>
  </si>
  <si>
    <t>King</t>
  </si>
  <si>
    <t>MP10-6724</t>
  </si>
  <si>
    <t>Cal King</t>
  </si>
  <si>
    <t>MP13-240</t>
  </si>
  <si>
    <t>A0017A</t>
  </si>
  <si>
    <t>Attingham|Danville|Longmont</t>
  </si>
  <si>
    <t>Beige</t>
  </si>
  <si>
    <t>Full/Queen: 90x90"/20x26+2"(2)/26x26+2"(2)/16x16"/12x18"</t>
  </si>
  <si>
    <t>100% Polyester Micro Fiber Pieced 7pcs Set</t>
  </si>
  <si>
    <t>MP13-241</t>
  </si>
  <si>
    <t>King/Cal King: 104x94"/20x36+2"(2)/26x26+2"(2)/16x16"/12x18"</t>
  </si>
  <si>
    <t>MP13-1741</t>
  </si>
  <si>
    <t>A0017B</t>
  </si>
  <si>
    <t>Attingham|Liverpool|Longmont</t>
  </si>
  <si>
    <t>100% Polyester Micro Fiber Pieced 7pcs Coverlet Set</t>
  </si>
  <si>
    <t>MP13-1742</t>
  </si>
  <si>
    <t>MP10-2583</t>
  </si>
  <si>
    <t>A0021A</t>
  </si>
  <si>
    <t>Palmer|Teagan|Dakota</t>
  </si>
  <si>
    <t>Full: 82x90"/20x26"(2)/54x75+15"/18x18"/12x20"/16x16"</t>
  </si>
  <si>
    <t>100% Polyester Faux Suede Pieced and Pintuck 7pcs Comforter Set</t>
  </si>
  <si>
    <t>Hu ruiling</t>
  </si>
  <si>
    <t>MP10-301</t>
  </si>
  <si>
    <t>Queen: 90x90"/20x26"(2)/60x80+15"/16x16"/12"x20"/18x18"</t>
  </si>
  <si>
    <t>100% Polyester Microsuede Pieced Comforter 7pcs Set</t>
  </si>
  <si>
    <t>MP10-302</t>
  </si>
  <si>
    <t>King: 104x92"/20x36"(2)/78x80+15"/16x16"/12"x20"/18x18"</t>
  </si>
  <si>
    <t>MP10-303</t>
  </si>
  <si>
    <t>Cal-King: 104x92"/20x36"(2)/72x84+15"/16x16"/12"x20"/18x18"</t>
  </si>
  <si>
    <t>MP10-2584</t>
  </si>
  <si>
    <t>A0021B</t>
  </si>
  <si>
    <t>Palmer|Kennedy|Dakota</t>
  </si>
  <si>
    <t>Plum</t>
  </si>
  <si>
    <t>MP10-304</t>
  </si>
  <si>
    <t>MP10-305</t>
  </si>
  <si>
    <t>MP10-306</t>
  </si>
  <si>
    <t>MP10-2585</t>
  </si>
  <si>
    <t>A0021C</t>
  </si>
  <si>
    <t>Palmer|Porter|Dakota</t>
  </si>
  <si>
    <t>Black/Gray</t>
  </si>
  <si>
    <t>MP10-423</t>
  </si>
  <si>
    <t>Queen: 90x90"/20x26"(2)/60x80+15"/16x16"/12x20"/18x18"</t>
  </si>
  <si>
    <t>100% Polyester Micro Suede 7pcs Comforter Set</t>
  </si>
  <si>
    <t>MP10-424</t>
  </si>
  <si>
    <t>King: 104x92"/20x36"(2)/78x80+15"/16x16/12x20"/18x18"</t>
  </si>
  <si>
    <t>MP10-425</t>
  </si>
  <si>
    <t>Cal King: 104x92"/20x36"(2)/72x84+15"/16x16"/12"x20"/18x18"</t>
  </si>
  <si>
    <t>MP10-2263</t>
  </si>
  <si>
    <t>A0021D</t>
  </si>
  <si>
    <t>Palmer|Turner|Dakota</t>
  </si>
  <si>
    <t>100% Polyester Microsuede Pieced 7pcs Comforter Set</t>
  </si>
  <si>
    <t>MP10-2264</t>
  </si>
  <si>
    <t>MP10-2265</t>
  </si>
  <si>
    <t>MP10-2266</t>
  </si>
  <si>
    <t>A0021E</t>
  </si>
  <si>
    <t>Palmer|Jackson|Dakota</t>
  </si>
  <si>
    <t>Queen: 90x90"/20x26"(2)/60x80+15"/18x18"/16x16"/12x20”</t>
  </si>
  <si>
    <t>MP10-2267</t>
  </si>
  <si>
    <t>MP10-2268</t>
  </si>
  <si>
    <t>MP10-7488</t>
  </si>
  <si>
    <t>A0021F</t>
  </si>
  <si>
    <t>Queen:90"W x 90"L / 20"W x 26"L(2)/ 60"W x 80"L + 15"D/16"W x 16"L/12"W x 20"L/18"W x 18"L</t>
  </si>
  <si>
    <t>100% Polyester 7 Piece Comforter Set</t>
  </si>
  <si>
    <t>MP10-7489</t>
  </si>
  <si>
    <t>King:104"W x 92"L /20"W x 36"L(2)/78"W x 80"L + 15"D/16"W x 16"L/12"W x 20"L/18"W x 18"L</t>
  </si>
  <si>
    <t>MP10-7490</t>
  </si>
  <si>
    <t>Cal King:104"W x 92"L /20"W x 36"L(2)/72"W x 84"L + 15"D/16"W x 16"L/12"W x 20"L/18"W x 18"L</t>
  </si>
  <si>
    <t>MP10-7688</t>
  </si>
  <si>
    <t>A0024</t>
  </si>
  <si>
    <t>Perth|Harlow|Darcy</t>
  </si>
  <si>
    <t>Full/Queen: 90"W x 90"L / 20"W x 26"L(2) / 18"W x 18"L</t>
  </si>
  <si>
    <t>95% cotton 5% spandex Comforter Set</t>
  </si>
  <si>
    <t>Liu Lingmin</t>
  </si>
  <si>
    <t>MP10-7689</t>
  </si>
  <si>
    <t>King/Cal King: 104"W x 92"L /20"W x 36"L(2) / 18"W x 18"L</t>
  </si>
  <si>
    <t>MP10-7690</t>
  </si>
  <si>
    <t>MP10-7691</t>
  </si>
  <si>
    <t>MP10-173</t>
  </si>
  <si>
    <t>A0026A</t>
  </si>
  <si>
    <t>Lola|Brianna|Victoria</t>
  </si>
  <si>
    <t>Grey/Yellow</t>
  </si>
  <si>
    <t>100% Cotton Sateen Printed 7pcs Set</t>
  </si>
  <si>
    <t>MP10-174</t>
  </si>
  <si>
    <t>MP10-175</t>
  </si>
  <si>
    <t>MP10-435</t>
  </si>
  <si>
    <t>Twin/TXL: 68x90"/20x26"/39x75+15"/18x18"/16x16"/12x20"</t>
  </si>
  <si>
    <t>100% Cotton Sateen Printed 6pcs Comforter Set</t>
  </si>
  <si>
    <t>FA10101</t>
  </si>
  <si>
    <t>MP12-176</t>
  </si>
  <si>
    <t>100% Cotton Printed 6pcs Set</t>
  </si>
  <si>
    <t>MP12-177</t>
  </si>
  <si>
    <t>MP13-325</t>
  </si>
  <si>
    <t>Yellow/Grey</t>
  </si>
  <si>
    <t>Full/Queen: 90x90"/20x26+2"(2)/18x18"/16x16"/12x20"</t>
  </si>
  <si>
    <t>100% Cotton Printed Quilted Coverlet 6pcs Set</t>
  </si>
  <si>
    <t>MP13-326</t>
  </si>
  <si>
    <t>King: 104x94"/20x36+2"(2)/18x18"/16x16"/12x20"</t>
  </si>
  <si>
    <t>MP10-257</t>
  </si>
  <si>
    <t>A0026B</t>
  </si>
  <si>
    <t>Lola|Bridgette|Victoria</t>
  </si>
  <si>
    <t>Grey/Purple</t>
  </si>
  <si>
    <t>100% Cotton Sateen Printed Comforter 7pcs Set</t>
  </si>
  <si>
    <t>MP10-258</t>
  </si>
  <si>
    <t>MP10-259</t>
  </si>
  <si>
    <t>MP10-436</t>
  </si>
  <si>
    <t>MP12-260</t>
  </si>
  <si>
    <t>100% Cotton Printed Duvet 6pcs Set</t>
  </si>
  <si>
    <t>MP12-261</t>
  </si>
  <si>
    <t>MP13-2312</t>
  </si>
  <si>
    <t>100% Cotton Printed Fabric 6pcs Quilted Coverlet Set</t>
  </si>
  <si>
    <t>MP13-2313</t>
  </si>
  <si>
    <t>King/Cal King: 104x94"/20x36+2"(2)/18x18"/16x16"/12x20</t>
  </si>
  <si>
    <t>MP10-2639</t>
  </si>
  <si>
    <t>A0026C</t>
  </si>
  <si>
    <t>Lola|Brianna|Jane</t>
  </si>
  <si>
    <t>100% Cotton Sateen Printed 7cps Comforter Set</t>
  </si>
  <si>
    <t>MP10-2640</t>
  </si>
  <si>
    <t>MP10-2641</t>
  </si>
  <si>
    <t>MP10-6833</t>
  </si>
  <si>
    <t>Twin/Twin XL: 68"W x 90"L / 20"W x 26"L/ 39"W x 75"L + 15"D/12"W x 20"L/18"W x 18"L/ 16"W x 16"L</t>
  </si>
  <si>
    <t>100% Cotton Sateen Printed 6 Piece Comforter Set</t>
  </si>
  <si>
    <t>MP12-2642</t>
  </si>
  <si>
    <t>100% Cotton Sateen Printed 6pcs Duvet Cover Set</t>
  </si>
  <si>
    <t>MP12-2643</t>
  </si>
  <si>
    <t>MP13-2644</t>
  </si>
  <si>
    <t>Full/Queen: 90x90"/20x26+1/2"(2)/18x18"/16x16"/12x20"</t>
  </si>
  <si>
    <t>100% Cotton Sateen Printed 6pcs Coverlet Set</t>
  </si>
  <si>
    <t>MP13-2645</t>
  </si>
  <si>
    <t>King/Cal King: 104x94"/20x36+1/2"(2)/18x18"/16x16"/12x20"</t>
  </si>
  <si>
    <t>MP10-5670</t>
  </si>
  <si>
    <t>A0026D</t>
  </si>
  <si>
    <t>Grey/Blush</t>
  </si>
  <si>
    <t>100% Cotton Sateen Printed 7pcs Comforter Set</t>
  </si>
  <si>
    <t>MP10-5671</t>
  </si>
  <si>
    <t>MP10-5672</t>
  </si>
  <si>
    <t>MP10-6832</t>
  </si>
  <si>
    <t>MP12-5673</t>
  </si>
  <si>
    <t>MP12-5674</t>
  </si>
  <si>
    <t>MP13-6834</t>
  </si>
  <si>
    <t>Full/ Queen: 90"W x 90"L / 20"W x 26"L  (2)/12"W x 20"L/18"W x 18"L/ 16"W x 16"L</t>
  </si>
  <si>
    <t>100% Cotton Sateen Printed 6 Piece Coverlet Set</t>
  </si>
  <si>
    <t>MP13-6835</t>
  </si>
  <si>
    <t>MP10-5803</t>
  </si>
  <si>
    <t>A0027A</t>
  </si>
  <si>
    <t>Isla|Loleta|Lian</t>
  </si>
  <si>
    <t>100% Cotton Printed Reversible 8pcs Comforter Set</t>
  </si>
  <si>
    <t>MP10-5804</t>
  </si>
  <si>
    <t>MP10-5805</t>
  </si>
  <si>
    <t>MP12-5806</t>
  </si>
  <si>
    <t>Full/Queen: 90"W x 90"L/20"W x 26"L + 2"D(2)</t>
  </si>
  <si>
    <t>100% Cotton Printed Reversible Duvet Cover Set</t>
  </si>
  <si>
    <t>MP12-5807</t>
  </si>
  <si>
    <t>King/Cal King: 104"W x 92"L/20"W x 36"L + 2"D(2)</t>
  </si>
  <si>
    <t>MP10-6164</t>
  </si>
  <si>
    <t>A0028A</t>
  </si>
  <si>
    <t>Cassandra|Gisele|Maddy</t>
  </si>
  <si>
    <t>100% Cotton Percale Printed 8pcs Comforter Set</t>
  </si>
  <si>
    <t>MP10-6165</t>
  </si>
  <si>
    <t>MP10-6166</t>
  </si>
  <si>
    <t>MP12-6167</t>
  </si>
  <si>
    <t>Full/Queen: 90"W x 90"L/20"W x 26"L + 1"D(2)</t>
  </si>
  <si>
    <t>100% Cotton Percale Printed Duvet Cover Set</t>
  </si>
  <si>
    <t>MP12-6168</t>
  </si>
  <si>
    <t>King/ Cal King: 104"W x 92"L/20"W x 36"L + 1"D(2)</t>
  </si>
  <si>
    <t>MP10-7834</t>
  </si>
  <si>
    <t>A0028B</t>
  </si>
  <si>
    <t>Queen :90"W x 90"L/20"W x 26"L + 1"D(2)/60"W x 80"L + 15"D/18"W x 18"L/12"W x 18"L/26"W x 26"L (2)</t>
  </si>
  <si>
    <t>100% Cotton Printed 8 Piece Comforter Set</t>
  </si>
  <si>
    <t>MP10-7835</t>
  </si>
  <si>
    <t>King:104"W x 92"L/20"W x 36"L+1"D(2)/78"W x 80"L + 15"D/18"W x 18"L/12"W x 18"L/26"W x 26"L (2)</t>
  </si>
  <si>
    <t>MP10-7836</t>
  </si>
  <si>
    <t xml:space="preserve">Cal King: :104"W x 92"L/20"W x 36"L + 1"D(2)/72"W x 84"L + 15"D/18"W x 18"L/12"W x 18"L/26"W x 26"L </t>
  </si>
  <si>
    <t>MP12-7837</t>
  </si>
  <si>
    <t>Full/ Queen :90"W x 90"L/20"W x 26"L + 1"D(2)</t>
  </si>
  <si>
    <t>100% Cotton Printed Duvet Cover Set</t>
  </si>
  <si>
    <t>MP12-7838</t>
  </si>
  <si>
    <t>King/ Cal King :104"W x 92"L/20"W x 36"L + 1"D(2)</t>
  </si>
  <si>
    <t>UH10-2137</t>
  </si>
  <si>
    <t>Urban Habitat</t>
  </si>
  <si>
    <t>Larisa|Cora|Mica</t>
  </si>
  <si>
    <t>100% Cotton Percale Printed Reversible 7pcs Comforter Set</t>
  </si>
  <si>
    <t>Fannie</t>
  </si>
  <si>
    <t>UH10-2138</t>
  </si>
  <si>
    <t>100% Cotton Percale Printed Reversible  7pcs Comforter Set</t>
  </si>
  <si>
    <t>UH13-2141</t>
  </si>
  <si>
    <t>100% Cotton Percale Printed Reversible 7pcs Coverlet Set</t>
  </si>
  <si>
    <t>UH13-2142</t>
  </si>
  <si>
    <t>UH10-2143</t>
  </si>
  <si>
    <t>UH10-2144</t>
  </si>
  <si>
    <t>UH12-2145</t>
  </si>
  <si>
    <t>100% Cotton Percale Printed Reversible 7pcs Duvet Cover Set</t>
  </si>
  <si>
    <t>UH12-2146</t>
  </si>
  <si>
    <t>100% Cotton Percale Printed  Reversible 7pcs Duvet Cover Set</t>
  </si>
  <si>
    <t>UH13-2147</t>
  </si>
  <si>
    <t>UH13-2148</t>
  </si>
  <si>
    <t>UH10-2438</t>
  </si>
  <si>
    <t>Full/Queen: 88"W x 92"L/20"W x 26"L (2)</t>
  </si>
  <si>
    <t>100% Cotton Printed Comforter Set</t>
  </si>
  <si>
    <t>UH10-2439</t>
  </si>
  <si>
    <t>UH12-2440</t>
  </si>
  <si>
    <t>UH12-2441</t>
  </si>
  <si>
    <t>UHK10-0017</t>
  </si>
  <si>
    <t>Urban Habitat Kids</t>
  </si>
  <si>
    <t>Cloud|Bliss|Euphoria</t>
  </si>
  <si>
    <t>Twin: 68x88"/20x26+1"/16x16"/12x16"</t>
  </si>
  <si>
    <t>UHK10-0018</t>
  </si>
  <si>
    <t>Full/Queen: 88x88"/20x26+1"(2)/16x16"/12x16"</t>
  </si>
  <si>
    <t>100% Cotton Printed 5pcs Comforter Set</t>
  </si>
  <si>
    <t>UHK12-0033</t>
  </si>
  <si>
    <t>Twin: 68"W x 88"L/20"W x 26"L + 1"D/16"W x 16"L/12" x 16"L</t>
  </si>
  <si>
    <t>100% Cotton Soft Wash Printed Duvet Cover Set</t>
  </si>
  <si>
    <t>UHK12-0034</t>
  </si>
  <si>
    <t>Full/Queen: 88"W x 88"L/20"W x 26"L + 1"D (2)/16"W x 16"L/12"W x 16"L</t>
  </si>
  <si>
    <t>100% Cotton Soft Wash Printed Fabric Duvet Cover Set</t>
  </si>
  <si>
    <t>UHK13-0019</t>
  </si>
  <si>
    <t>Twin: 68x88"/20x26"/16x16"/12x16"</t>
  </si>
  <si>
    <t>100% Cotton Printed Coverlet Set</t>
  </si>
  <si>
    <t>UHK13-0020</t>
  </si>
  <si>
    <t>Full/Queen: 88x88"/20x26"(2)/16x16"/12x16"</t>
  </si>
  <si>
    <t>100% Cotton Printed 5pcs Coverlet Set</t>
  </si>
  <si>
    <t>UHK13-0084</t>
  </si>
  <si>
    <t>39"W x 75"L + 17"D/20"W x 26"L (3)/39"W x 75"L + 15"D/12"W x 16"L</t>
  </si>
  <si>
    <t>100% Cotton Printed 6pcs Daybed Set</t>
  </si>
  <si>
    <t>UHK10-0013</t>
  </si>
  <si>
    <t>Pink</t>
  </si>
  <si>
    <t>UHK10-0014</t>
  </si>
  <si>
    <t>UHK12-0054</t>
  </si>
  <si>
    <t>Twin: 68"Wx88"L/20"Wx26"L+1"D/16"Wx16"L/12"x16"L</t>
  </si>
  <si>
    <t>UHK12-0055</t>
  </si>
  <si>
    <t>Full/Queen: 88"Wx88"L/20"Wx26"L+1"D(2)/16"Wx16"L/12"Wx16"L</t>
  </si>
  <si>
    <t>UHK13-0015</t>
  </si>
  <si>
    <t>UHK13-0016</t>
  </si>
  <si>
    <t>UH10-0198</t>
  </si>
  <si>
    <t>Brooklyn|Maize|Kay</t>
  </si>
  <si>
    <t>Twin/TXL: 68x92"/20x26"/18x18"/12x18"/26x26+1/2"</t>
  </si>
  <si>
    <t>5 Piece Cotton Jacquard Comforter Set</t>
  </si>
  <si>
    <t>QD</t>
  </si>
  <si>
    <t>UH10-0199</t>
  </si>
  <si>
    <t>Full/Queen: 88x92"/20x26"(2)/18x18"/12x18"/26x26+1/2"(2)</t>
  </si>
  <si>
    <t>7 Piece Cotton Jacquard Comforter Set</t>
  </si>
  <si>
    <t>UH10-0200</t>
  </si>
  <si>
    <t>King/Cal King: 104X92"/20x36"(2)/18x18"/12x18"/26x26+1/2"(2)</t>
  </si>
  <si>
    <t>UH12-0201</t>
  </si>
  <si>
    <t>5 Piece Cotton Jacquard Duvet Set</t>
  </si>
  <si>
    <t>UH12-0202</t>
  </si>
  <si>
    <t>7 Piece Cotton Jacquard Duvet Set</t>
  </si>
  <si>
    <t>UH12-0203</t>
  </si>
  <si>
    <t>King/Cal King: 104x92"/20x36"(2)/18x18"/12x18"/26x26+1/2"(2)</t>
  </si>
  <si>
    <t>UH13-2201</t>
  </si>
  <si>
    <t>Twin/TXL: 68"W x 92"L/20"W x 26"L</t>
  </si>
  <si>
    <t>100% Cotton Jacquard Coverlet Set</t>
  </si>
  <si>
    <t>UH13-2202</t>
  </si>
  <si>
    <t>UH13-2203</t>
  </si>
  <si>
    <t>King/Cal King: 104"W x 92"L/20"W x 36"L (2)</t>
  </si>
  <si>
    <t>UH13-2207</t>
  </si>
  <si>
    <t>39"W x 75"L + 17"D/20"W x 26"L (3)/39"W x 75"L + 15"D</t>
  </si>
  <si>
    <t>100% Cotton Jacquard 5pcs w/Chenille Dots Daybed Set</t>
  </si>
  <si>
    <t>UH10-0204</t>
  </si>
  <si>
    <t>UH10-0205</t>
  </si>
  <si>
    <t>UH10-0206</t>
  </si>
  <si>
    <t>UH12-0207</t>
  </si>
  <si>
    <t>UH12-0208</t>
  </si>
  <si>
    <t>UH12-0209</t>
  </si>
  <si>
    <t>UH13-2204</t>
  </si>
  <si>
    <t>UH13-2205</t>
  </si>
  <si>
    <t>UH13-2206</t>
  </si>
  <si>
    <t>UH13-2208</t>
  </si>
  <si>
    <t>UH10-2153</t>
  </si>
  <si>
    <t>Twin/TXL</t>
  </si>
  <si>
    <t>100% Cotton Jaquard 5pcs Comforter Set W/ All Over Woven Cotton Dots</t>
  </si>
  <si>
    <t>UH10-2154</t>
  </si>
  <si>
    <t>100% Cotton Jaquard 7pcs Comforter Set W/ All Over Woven Cotton Dots</t>
  </si>
  <si>
    <t>UH10-2155</t>
  </si>
  <si>
    <t>UH12-2156</t>
  </si>
  <si>
    <t>100% Cotton Jaquard 5pcs Duvet Cover Set W/ All Over Woven Cotton Dots</t>
  </si>
  <si>
    <t>UH12-2157</t>
  </si>
  <si>
    <t>100% Cotton Jaquard 7pcs Duvet Cover Set W/ All Over Woven Cotton Dots</t>
  </si>
  <si>
    <t>UH12-2158</t>
  </si>
  <si>
    <t>UH10-2159</t>
  </si>
  <si>
    <t>UH10-2160</t>
  </si>
  <si>
    <t>UH10-2161</t>
  </si>
  <si>
    <t>UH12-2162</t>
  </si>
  <si>
    <t>UH12-2163</t>
  </si>
  <si>
    <t>UH12-2164</t>
  </si>
  <si>
    <t>UH10-2255</t>
  </si>
  <si>
    <t>Charcoal</t>
  </si>
  <si>
    <t>Twin/Twin XL: 68"W x 92"L/20"W x 26"L /18"W x 18"L/12"W x 18''L/26"W x 26" +1/2"D</t>
  </si>
  <si>
    <t>100% Cotton 5pcs Jaquard Comforter Set</t>
  </si>
  <si>
    <t>UH10-2256</t>
  </si>
  <si>
    <t>Full/Queen: 88"W x 92"L/20"W x 26"L (2)/18"W x18"L/12"W x 18"L/26"W x 26L + 1/2"D (2)</t>
  </si>
  <si>
    <t>100% Cotton 7pcs Jaquard Comforter Set</t>
  </si>
  <si>
    <t>UH10-2257</t>
  </si>
  <si>
    <t>King/Cal King: 104"W x 92"L/20"W x 36"L (2)/18"W x 18"L/12"W x 18''L/26"W x 26L + 1/2"D (2)</t>
  </si>
  <si>
    <t>UH12-2258</t>
  </si>
  <si>
    <t>100% Cotton 5pcs Jaquard Duvet Cover Set</t>
  </si>
  <si>
    <t>UH12-2259</t>
  </si>
  <si>
    <t>Full/Queen: 88"W x 92"L/20"W x 26"L (2)/18"W x18"L/12"W x 18''L/26"W x 26L + 1/2"D (2)</t>
  </si>
  <si>
    <t>100% Cotton 7pcs Jaquard Duvet Cover Set</t>
  </si>
  <si>
    <t>UH12-2260</t>
  </si>
  <si>
    <t>King/Cal King: 104"W x 92"L/20"W x 36''L (2)/18"W x 18"L/12"W x 18"L/26"W x 26L + 1/2"D (2)</t>
  </si>
  <si>
    <t>UH10-2261</t>
  </si>
  <si>
    <t>Indigo Blue</t>
  </si>
  <si>
    <t>Twin/Twin XL: 68"W x 92"L/20"W x 26"L /18"W x 18"L/12"W x 18"L/26"W x 26" +1/2"D</t>
  </si>
  <si>
    <t>UH10-2262</t>
  </si>
  <si>
    <t>UH10-2263</t>
  </si>
  <si>
    <t>UH12-2264</t>
  </si>
  <si>
    <t>UH12-2265</t>
  </si>
  <si>
    <t>UH12-2266</t>
  </si>
  <si>
    <t>UHK10-0036</t>
  </si>
  <si>
    <t>A0088</t>
  </si>
  <si>
    <t>Finn|Aaron|Luke</t>
  </si>
  <si>
    <t>Green/Navy</t>
  </si>
  <si>
    <t>Twin: 68"W x 88"L/20"W x 26" + 1"D/16"W x 16"L/12"W x 16"L</t>
  </si>
  <si>
    <t>UHK10-0037</t>
  </si>
  <si>
    <t>UHK12-0038</t>
  </si>
  <si>
    <t>UHK12-0039</t>
  </si>
  <si>
    <t>100% Cotton Printed 5pcs Duvet Cover Set</t>
  </si>
  <si>
    <t>UHK13-0040</t>
  </si>
  <si>
    <t>Twin: 68"W x 88"L/20"W x 26"L/16"W x 16"L/12"W x 16"L</t>
  </si>
  <si>
    <t>UHK13-0041</t>
  </si>
  <si>
    <t>Full/Queen: 88"W x 88"L/20"W x 26"L (2)/16"W x 16"L/12"W x 16"L</t>
  </si>
  <si>
    <t>UHK10-0048</t>
  </si>
  <si>
    <t>Lola|Ella|Laila</t>
  </si>
  <si>
    <t>UHK10-0049</t>
  </si>
  <si>
    <t>UH10-2100</t>
  </si>
  <si>
    <t>Maggie|Aria|Emily</t>
  </si>
  <si>
    <t>UH10-2101</t>
  </si>
  <si>
    <t>UH12-2102</t>
  </si>
  <si>
    <t>100% Cotton Printed 7pcs Duvet Cover Set</t>
  </si>
  <si>
    <t>UH12-2103</t>
  </si>
  <si>
    <t>UH13-2104</t>
  </si>
  <si>
    <t>100% Cotton Printed 7pcs Coverlet Set</t>
  </si>
  <si>
    <t>UH13-2105</t>
  </si>
  <si>
    <t>UHK10-0142</t>
  </si>
  <si>
    <t>Morris|Emmett|Noah</t>
  </si>
  <si>
    <t>Multi</t>
  </si>
  <si>
    <t>Twin: 68"W x 88"L/20"W x 26"/16"W x 16"L/12"W x 16"L</t>
  </si>
  <si>
    <t>UHK10-0143</t>
  </si>
  <si>
    <t>Full/Queen:88"W x 88"L/20"W x 26"L (2)/16"W x 16"L/12"W x 16"L</t>
  </si>
  <si>
    <t>UH13-2098</t>
  </si>
  <si>
    <t>Caden|Mason|Harper</t>
  </si>
  <si>
    <t>100% Cotton Printed 3 Piece Coverlet Set</t>
  </si>
  <si>
    <t>UH13-2099</t>
  </si>
  <si>
    <t>UH10-2250</t>
  </si>
  <si>
    <t>Lizbeth|Bailey|Emerson</t>
  </si>
  <si>
    <t>White/Grey</t>
  </si>
  <si>
    <t>Full/Queen: 88"W x 92"L/20"W x 26"L (2)/18"W x 18"L/12"W x 18"L</t>
  </si>
  <si>
    <t>100% Cotton 5pcs Clip Jacquard Comforter Set</t>
  </si>
  <si>
    <t>UH10-2251</t>
  </si>
  <si>
    <t>King/Cal King: 104"W x 92"L/20"W x 36"L (2)/18"W x 18"L/12"W x 18"L</t>
  </si>
  <si>
    <t>UH12-2253</t>
  </si>
  <si>
    <t>100% Cotton 5pcs Clip Jacquard Duvet Cover Set</t>
  </si>
  <si>
    <t>UH12-2254</t>
  </si>
  <si>
    <t>UH10-2338</t>
  </si>
  <si>
    <t>White/Indigo</t>
  </si>
  <si>
    <t>100% Cotton Jacquard 5pcs Comforter Set</t>
  </si>
  <si>
    <t>UH10-2339</t>
  </si>
  <si>
    <t>King/Cal King:104"W x 92"L/20"W x 36"L (2)/18"W x 18"L/12"W x 18"L</t>
  </si>
  <si>
    <t>UH12-2340</t>
  </si>
  <si>
    <t>100% Cotton Jacquard 5 pcs Duvet Cover Set</t>
  </si>
  <si>
    <t>UH12-2341</t>
  </si>
  <si>
    <t>UH10-2282</t>
  </si>
  <si>
    <t>Auden|Aidan|Ari</t>
  </si>
  <si>
    <t>Full/Queen: 88"W x 92"L/20"W x 26"L (2)/18"W x 18"</t>
  </si>
  <si>
    <t>100% Cotton 5 Piece Jacqard Comforter Set</t>
  </si>
  <si>
    <t>UH10-2283</t>
  </si>
  <si>
    <t>King/Cal King: 104"W x 92"L/20"W x 36"L (2)/18"W x</t>
  </si>
  <si>
    <t>UH12-2284</t>
  </si>
  <si>
    <t>100% Cotton 5 Piece Jacquard Duvet Cover Set</t>
  </si>
  <si>
    <t>UH12-2285</t>
  </si>
  <si>
    <t>UH10-2342</t>
  </si>
  <si>
    <t>100% Cotton Jacqard 5 pcs Comforter Set</t>
  </si>
  <si>
    <t>UH10-2343</t>
  </si>
  <si>
    <t>UH12-2344</t>
  </si>
  <si>
    <t>100% Cotton Jacquard 5pcs Duvet Cover Set</t>
  </si>
  <si>
    <t>UH12-2345</t>
  </si>
  <si>
    <t>UHK10-0090</t>
  </si>
  <si>
    <t>Callie|Ensley|Kelsey</t>
  </si>
  <si>
    <t>Twin: 68"W x 88"L/20"W x 26"/12"W x 16"L/16"W x 16"L</t>
  </si>
  <si>
    <t>100% Cotton Jacquard Pom Pom 5pcs Comforter Set</t>
  </si>
  <si>
    <t>UHK10-0091</t>
  </si>
  <si>
    <t>Full/Queen: 88"W x 88"L/20"W x 26"L (2)/12"W x 16"L/16"W x 16"L</t>
  </si>
  <si>
    <t>UHK12-0138</t>
  </si>
  <si>
    <t>Twin: 68"W x 88"L/20"W x 26"L/16"W x 16"L/12"x16"L</t>
  </si>
  <si>
    <t>100% Cotton Jacquard Duvet Cover Set</t>
  </si>
  <si>
    <t>UHK12-0139</t>
  </si>
  <si>
    <t>UHK13-0092</t>
  </si>
  <si>
    <t>100% Cotton Jacquard Pom Pom Coverlet Set</t>
  </si>
  <si>
    <t>UHK13-0093</t>
  </si>
  <si>
    <t>100% Cotton Jacquard Pom Pom 5pcs Coverlet Set</t>
  </si>
  <si>
    <t>UHK10-0122</t>
  </si>
  <si>
    <t>Twin</t>
  </si>
  <si>
    <t>100% Cotton Jacquard Pom Pom Comforter Set</t>
  </si>
  <si>
    <t>UHK10-0123</t>
  </si>
  <si>
    <t>UHK10-0126</t>
  </si>
  <si>
    <t>Lavender</t>
  </si>
  <si>
    <t>UHK10-0127</t>
  </si>
  <si>
    <t>UHK10-0130</t>
  </si>
  <si>
    <t>UHK10-0131</t>
  </si>
  <si>
    <t>Production team</t>
  </si>
  <si>
    <t>PA</t>
  </si>
  <si>
    <t>Tag on/related items</t>
  </si>
  <si>
    <t>Class code</t>
  </si>
  <si>
    <t>Product Category</t>
  </si>
  <si>
    <t>Item Num</t>
  </si>
  <si>
    <t>WH</t>
  </si>
  <si>
    <t>Abdul</t>
  </si>
  <si>
    <t>Bath/Win2014f</t>
  </si>
  <si>
    <t>A++</t>
  </si>
  <si>
    <t>Dawn/Vanessa/Stella</t>
  </si>
  <si>
    <t>Comf 9pcs set</t>
  </si>
  <si>
    <t>Q</t>
  </si>
  <si>
    <t>Comf 9pcs set Q</t>
  </si>
  <si>
    <t>K</t>
  </si>
  <si>
    <t>Comf 9pcs set K</t>
  </si>
  <si>
    <t>CK</t>
  </si>
  <si>
    <t>Comf 9pcs set CK</t>
  </si>
  <si>
    <t>B</t>
  </si>
  <si>
    <t>Duvet 9pcs set</t>
  </si>
  <si>
    <t>Duvet 9pcs set Q</t>
  </si>
  <si>
    <t>Duvet 9pcs set K</t>
  </si>
  <si>
    <t>Duvet 9pcs set CK</t>
  </si>
  <si>
    <t>Coverlet Set</t>
  </si>
  <si>
    <t>F/Q</t>
  </si>
  <si>
    <t>Coverlet 6pcs Set F/Q</t>
  </si>
  <si>
    <t>K/CK</t>
  </si>
  <si>
    <t>Coverlet 6pcs Set K/CK</t>
  </si>
  <si>
    <t>Bath</t>
  </si>
  <si>
    <t>Comf Set</t>
  </si>
  <si>
    <t>Comf 9pcs Set Q</t>
  </si>
  <si>
    <t>Comf 9pcs Set K</t>
  </si>
  <si>
    <t>Comf 9pcs Set CK</t>
  </si>
  <si>
    <t>WIN17s tag on</t>
  </si>
  <si>
    <t>Coverlet set</t>
  </si>
  <si>
    <t>Vienna/Marcella/Adela</t>
  </si>
  <si>
    <t>Comf 7pcs set</t>
  </si>
  <si>
    <t>Comf 7pcs set Q</t>
  </si>
  <si>
    <t>Comf 7pcs set K</t>
  </si>
  <si>
    <t>Comf 7pcs set CK</t>
  </si>
  <si>
    <t>Duvet 6pcs set</t>
  </si>
  <si>
    <t>Duvet 6pcs set F/Q</t>
  </si>
  <si>
    <t>Duvet 6pcs set K</t>
  </si>
  <si>
    <t xml:space="preserve">Indigo </t>
  </si>
  <si>
    <t>Comf 7pcs Set Q</t>
  </si>
  <si>
    <t>Comf 7pcs Set K</t>
  </si>
  <si>
    <t>A+</t>
  </si>
  <si>
    <t>Comf 7pcs Set CK</t>
  </si>
  <si>
    <t>Duvet Set</t>
  </si>
  <si>
    <t>Duvet 6pcs Set F/Q</t>
  </si>
  <si>
    <t>Duvet 6pcs Set K/CK</t>
  </si>
  <si>
    <t>MP10-7953</t>
  </si>
  <si>
    <t>MP10-7954</t>
  </si>
  <si>
    <t>MP10-7955</t>
  </si>
  <si>
    <t>MP12-7956</t>
  </si>
  <si>
    <t>MP12-7957</t>
  </si>
  <si>
    <t>MP13-7958</t>
  </si>
  <si>
    <t>MP13-7959</t>
  </si>
  <si>
    <t>B-</t>
  </si>
  <si>
    <t>Tissa/Maya/Neda</t>
  </si>
  <si>
    <t>Coverlet 6pcs set</t>
  </si>
  <si>
    <t>Coverlet 6pcs set F/Q</t>
  </si>
  <si>
    <t>Coverlet 6pcs set K</t>
  </si>
  <si>
    <t>Daybed</t>
  </si>
  <si>
    <t>Coverlet 6pcs Set Daybed</t>
  </si>
  <si>
    <t>Project S3</t>
  </si>
  <si>
    <t>Keaton/Jaxson/Mitchell</t>
  </si>
  <si>
    <t>T/TXL</t>
  </si>
  <si>
    <t>Coverlet 2pcs set T/TXL</t>
  </si>
  <si>
    <t>Coverlet 3pcs set F/Q</t>
  </si>
  <si>
    <t>Coverlet 3pcs set K</t>
  </si>
  <si>
    <t>WAY</t>
  </si>
  <si>
    <t>HR</t>
  </si>
  <si>
    <t>Oatmeal</t>
  </si>
  <si>
    <t>Coverlet 2pcs Set T/TXL</t>
  </si>
  <si>
    <t>Coverlet 3pcs Set F/Q</t>
  </si>
  <si>
    <t>Coverlet 3pcs Set K/CK</t>
  </si>
  <si>
    <t>One central</t>
  </si>
  <si>
    <t>Zhou bichao</t>
  </si>
  <si>
    <t>Bella/Larissa/Charlize</t>
  </si>
  <si>
    <t>MP10-513</t>
  </si>
  <si>
    <t>MP10-514</t>
  </si>
  <si>
    <t>MP10-515</t>
  </si>
  <si>
    <t>MP10-4029</t>
  </si>
  <si>
    <t>MP10-4030</t>
  </si>
  <si>
    <t>MP10-4031</t>
  </si>
  <si>
    <t>Project S2</t>
  </si>
  <si>
    <t>Athena</t>
  </si>
  <si>
    <t>Jacquard comforter 7 piece set</t>
  </si>
  <si>
    <t>MP10-001</t>
  </si>
  <si>
    <t>MP10-002</t>
  </si>
  <si>
    <t>MP10-003</t>
  </si>
  <si>
    <t>Dune/Landcaster/Connell</t>
  </si>
  <si>
    <t>F</t>
  </si>
  <si>
    <t>Comforter 7 pc set F</t>
  </si>
  <si>
    <t>MP10-190</t>
  </si>
  <si>
    <t>Micro suede comforter 7 pieces set</t>
  </si>
  <si>
    <t>MP10-069</t>
  </si>
  <si>
    <t>MP10-070</t>
  </si>
  <si>
    <t>MP10-071</t>
  </si>
  <si>
    <t>Dune/Meyers/Connell</t>
  </si>
  <si>
    <t>Comf 7pcs Set F</t>
  </si>
  <si>
    <t>MP10-1338</t>
  </si>
  <si>
    <t>MP10-146</t>
  </si>
  <si>
    <t>MP10-147</t>
  </si>
  <si>
    <t>MP10-148</t>
  </si>
  <si>
    <t>Juliana</t>
  </si>
  <si>
    <t>MP10-458</t>
  </si>
  <si>
    <t>MP10-459</t>
  </si>
  <si>
    <t>Bridgeport</t>
  </si>
  <si>
    <t>MP10-602</t>
  </si>
  <si>
    <t>MP10-603</t>
  </si>
  <si>
    <t>MP10-604</t>
  </si>
  <si>
    <t>Project S1</t>
  </si>
  <si>
    <t>Li xia</t>
  </si>
  <si>
    <t>Matilda/Kira/Blake</t>
  </si>
  <si>
    <t>MP10-510</t>
  </si>
  <si>
    <t>MP10-511</t>
  </si>
  <si>
    <t>MP10-512</t>
  </si>
  <si>
    <t>Yu wenting</t>
  </si>
  <si>
    <t>Malone/Harley/Beau</t>
  </si>
  <si>
    <t>MP10-525</t>
  </si>
  <si>
    <t>MP10-526</t>
  </si>
  <si>
    <t>MP10-527</t>
  </si>
  <si>
    <t>MP13-3031</t>
  </si>
  <si>
    <t>MP13-3032</t>
  </si>
  <si>
    <t>C</t>
  </si>
  <si>
    <t>Coverlet 3pcs Set T/TXL</t>
  </si>
  <si>
    <t>Sausalito/Tiburon</t>
  </si>
  <si>
    <t>Comforter 12 pc set</t>
  </si>
  <si>
    <t>Tan</t>
  </si>
  <si>
    <t>MP10-118</t>
  </si>
  <si>
    <t>MP10-119</t>
  </si>
  <si>
    <t>MP10-120</t>
  </si>
  <si>
    <t>Lincoln square</t>
  </si>
  <si>
    <t>Comforter 8 pc set</t>
  </si>
  <si>
    <t>Blue/Brown</t>
  </si>
  <si>
    <t>MP10-111</t>
  </si>
  <si>
    <t>MP10-112</t>
  </si>
  <si>
    <t>MP10-113</t>
  </si>
  <si>
    <t>Pillow&amp;Throw tag on</t>
  </si>
  <si>
    <t>Quebec/Mansfield/Vancouver</t>
  </si>
  <si>
    <t>Coverlet mini set</t>
  </si>
  <si>
    <t>Covelert Mini set T/TXL</t>
  </si>
  <si>
    <t>Coverlet Mini Set F/Q</t>
  </si>
  <si>
    <t>Coverlet Mini Set King</t>
  </si>
  <si>
    <t>Coverlet 3pcs set T/TXL</t>
  </si>
  <si>
    <t>A</t>
  </si>
  <si>
    <t>Bedspread Set</t>
  </si>
  <si>
    <t>T</t>
  </si>
  <si>
    <t>Bedspread Set 5pcs T</t>
  </si>
  <si>
    <t>Bedspread Set 5pcs F</t>
  </si>
  <si>
    <t>Bedspread 3pcs Set Q</t>
  </si>
  <si>
    <t>Bedspread 3pcs Set K</t>
  </si>
  <si>
    <t>Bedspread 3pcs Set F/Q</t>
  </si>
  <si>
    <t>Bedspread 3pcs Set K/CK</t>
  </si>
  <si>
    <t>Bedspread 2pcs Set T</t>
  </si>
  <si>
    <t>Bedspread 3pcs Set F</t>
  </si>
  <si>
    <t>Bedspread Set-Fitted</t>
  </si>
  <si>
    <t>Simple Fit</t>
  </si>
  <si>
    <t>Bedskirt</t>
  </si>
  <si>
    <t>Bedskirt White 6"W x 236"L + 26"D</t>
  </si>
  <si>
    <t>Bedskirt Ivory 6"W x 236"L + 26"D</t>
  </si>
  <si>
    <t>Bedskirt Grey 6"W x 236"L + 26"D</t>
  </si>
  <si>
    <t>Bedskirt Khaki 6"W x 236"L + 26"D</t>
  </si>
  <si>
    <t>Bedspread 6pcs Set Daybed</t>
  </si>
  <si>
    <t>SH</t>
  </si>
  <si>
    <t>Comf 5pcs Set Q</t>
  </si>
  <si>
    <t>MP10-2656</t>
  </si>
  <si>
    <t>Comf 5pcs Set K</t>
  </si>
  <si>
    <t>MP10-2657</t>
  </si>
  <si>
    <t>Bath/Win 15F</t>
  </si>
  <si>
    <t>Amherst\Infinity\Salem</t>
  </si>
  <si>
    <t>Comforter 7 pc set Q</t>
  </si>
  <si>
    <t>Comforter 7 pc set K</t>
  </si>
  <si>
    <t>Comforter 7 pc set CK</t>
  </si>
  <si>
    <t>Amherst/Eastridge/Salem</t>
  </si>
  <si>
    <t>Nature</t>
  </si>
  <si>
    <t>Amherst/Mendocino/Salem</t>
  </si>
  <si>
    <t>Amherst/Chester/Salem</t>
  </si>
  <si>
    <t>7pcs Comf set Q</t>
  </si>
  <si>
    <t>7pcs Comf set K</t>
  </si>
  <si>
    <t>7pcs Comf set CK</t>
  </si>
  <si>
    <t>Amherst/Amador/Salem</t>
  </si>
  <si>
    <t>Comf set</t>
  </si>
  <si>
    <t>Amherst/Olympia/Salem</t>
  </si>
  <si>
    <t>Amherst/Selma/Salem</t>
  </si>
  <si>
    <t>Amherst/Salem</t>
  </si>
  <si>
    <t>Comforter 7 pieces set</t>
  </si>
  <si>
    <t>Bath/Win 15F,17F</t>
  </si>
  <si>
    <t>Attingham\Danville\Longmont</t>
  </si>
  <si>
    <t>Coverlet set 7 pc set</t>
  </si>
  <si>
    <t>Coverlet set 7 pc set F/Q</t>
  </si>
  <si>
    <t>Coverlet set 7 pc set K</t>
  </si>
  <si>
    <t>Attingham/Liverpool/Longmont</t>
  </si>
  <si>
    <t>Coverlet 7pcs Set F/Q</t>
  </si>
  <si>
    <t>Coverlet 7pcs Set K/CK</t>
  </si>
  <si>
    <t>He qilei</t>
  </si>
  <si>
    <t>Freeport\Bermuda\Key West</t>
  </si>
  <si>
    <t>Sage</t>
  </si>
  <si>
    <t>MP10-233</t>
  </si>
  <si>
    <t>MP10-234</t>
  </si>
  <si>
    <t>MP10-235</t>
  </si>
  <si>
    <t>Bath 15F</t>
  </si>
  <si>
    <t>Laurel/Vivian/Piedmont</t>
  </si>
  <si>
    <t>Comforter 7 pcs set</t>
  </si>
  <si>
    <t>MP10-659</t>
  </si>
  <si>
    <t>MP10-254</t>
  </si>
  <si>
    <t>MP10-255</t>
  </si>
  <si>
    <t>MP10-256</t>
  </si>
  <si>
    <t>Laurel/Florence/Piedmont</t>
  </si>
  <si>
    <t>MP10-639</t>
  </si>
  <si>
    <t>MP10-640</t>
  </si>
  <si>
    <t>MP10-2576</t>
  </si>
  <si>
    <t>MP10-641</t>
  </si>
  <si>
    <t>Laurel/Stanford/Piedmont</t>
  </si>
  <si>
    <t>MP10-2578</t>
  </si>
  <si>
    <t>MP10-738</t>
  </si>
  <si>
    <t>MP10-739</t>
  </si>
  <si>
    <t>MP10-740</t>
  </si>
  <si>
    <t>Laurel/Cynthia/Piedmont</t>
  </si>
  <si>
    <t>MP10-2577</t>
  </si>
  <si>
    <t>MP10-1328</t>
  </si>
  <si>
    <t>MP10-1329</t>
  </si>
  <si>
    <t>MP10-1330</t>
  </si>
  <si>
    <t>Laurel/Hacienda/Piedmont</t>
  </si>
  <si>
    <t>MP10-2240</t>
  </si>
  <si>
    <t>MP10-2241</t>
  </si>
  <si>
    <t>MP10-2242</t>
  </si>
  <si>
    <t>Laurel/Lafayette/Piedmont</t>
  </si>
  <si>
    <t>Comf 7pcs set F</t>
  </si>
  <si>
    <t>MP10-660</t>
  </si>
  <si>
    <t>MP10-432</t>
  </si>
  <si>
    <t>MP10-433</t>
  </si>
  <si>
    <t>MP10-434</t>
  </si>
  <si>
    <t>MP10-3279</t>
  </si>
  <si>
    <t>MP10-3280</t>
  </si>
  <si>
    <t>MP10-3281</t>
  </si>
  <si>
    <t>Mushroom</t>
  </si>
  <si>
    <t>MP10-658</t>
  </si>
  <si>
    <t>MP10-251</t>
  </si>
  <si>
    <t>MP10-252</t>
  </si>
  <si>
    <t>MP10-253</t>
  </si>
  <si>
    <t>MP10-5114</t>
  </si>
  <si>
    <t>MP10-5115</t>
  </si>
  <si>
    <t>MP10-5116</t>
  </si>
  <si>
    <t>MP10-6644</t>
  </si>
  <si>
    <t>Delancey\Catalina\Pacifica</t>
  </si>
  <si>
    <t>Comforter 4 pc set</t>
  </si>
  <si>
    <t>Comforter 4 pc set Q</t>
  </si>
  <si>
    <t>MP10-242</t>
  </si>
  <si>
    <t>Comforter 4 pc set K</t>
  </si>
  <si>
    <t>MP10-243</t>
  </si>
  <si>
    <t>C+</t>
  </si>
  <si>
    <t>Duvet 4 pc set F/Q</t>
  </si>
  <si>
    <t>MP12-236</t>
  </si>
  <si>
    <t>Duvet 4 pc set K</t>
  </si>
  <si>
    <t>MP12-237</t>
  </si>
  <si>
    <t>Palmer/Teagan/Dakota</t>
  </si>
  <si>
    <t>Comforter 7 pcs set Q</t>
  </si>
  <si>
    <t>Comforter 7 pcs set K</t>
  </si>
  <si>
    <t>Comforter 7 pcs set CK</t>
  </si>
  <si>
    <t>MP10-301CA</t>
  </si>
  <si>
    <t>TOR</t>
  </si>
  <si>
    <t>MP10-302CA</t>
  </si>
  <si>
    <t>Palmer/Kennedy/Dakota</t>
  </si>
  <si>
    <t>Palmer/Porter/Dakota</t>
  </si>
  <si>
    <t>Black/grey</t>
  </si>
  <si>
    <t>Palmer/Turner/Dakota</t>
  </si>
  <si>
    <t>Palmer/Jackson/Dakota</t>
  </si>
  <si>
    <t>Jackson Blocks/Maddox/Warren</t>
  </si>
  <si>
    <t>MP10-283</t>
  </si>
  <si>
    <t>MP10-284</t>
  </si>
  <si>
    <t>MP10-285</t>
  </si>
  <si>
    <t>Dallas/Houston/Caldwell</t>
  </si>
  <si>
    <t>MP10-313</t>
  </si>
  <si>
    <t>MP10-314</t>
  </si>
  <si>
    <t>MP10-315</t>
  </si>
  <si>
    <t>Yosemite/Sequoia/Reyes</t>
  </si>
  <si>
    <t>Quilt 6 pcs set</t>
  </si>
  <si>
    <t>Quilt 6 pcs set F/Q</t>
  </si>
  <si>
    <t>MP13-270</t>
  </si>
  <si>
    <t>Quilt 6 pcs set K</t>
  </si>
  <si>
    <t>MP13-271</t>
  </si>
  <si>
    <t>Coverlet 5pcs Set T/TXL</t>
  </si>
  <si>
    <t>MP13-2582</t>
  </si>
  <si>
    <t>Daybed 6pcs Set</t>
  </si>
  <si>
    <t>MP13-4473</t>
  </si>
  <si>
    <t xml:space="preserve">Lola </t>
  </si>
  <si>
    <t>Grey/yellow</t>
  </si>
  <si>
    <t>Comf 6pcs set T</t>
  </si>
  <si>
    <t>Duvet 6 pc set Q</t>
  </si>
  <si>
    <t>Duvet 6 pc set K</t>
  </si>
  <si>
    <t>yellow/grey</t>
  </si>
  <si>
    <t>Lola/Bridgette</t>
  </si>
  <si>
    <t>grey/purple</t>
  </si>
  <si>
    <t>Duvet 6 pcs set</t>
  </si>
  <si>
    <t>duvet 6 pcs set Q</t>
  </si>
  <si>
    <t>duvet 6 pcs set K</t>
  </si>
  <si>
    <t>Lola/Brianna/Jane</t>
  </si>
  <si>
    <t>Comf 6pcs Set T</t>
  </si>
  <si>
    <t>Duvet 7pcs Set F/Q</t>
  </si>
  <si>
    <t>Duvet 7pcs Set K/CK</t>
  </si>
  <si>
    <t>Perth/Harlow/Darcy</t>
  </si>
  <si>
    <t>Comf 4pcs Set F/Q</t>
  </si>
  <si>
    <t>Comf 4pcs Set K/CK</t>
  </si>
  <si>
    <t>Bath 18S tag on</t>
  </si>
  <si>
    <t>Isla/Loleta/Lian</t>
  </si>
  <si>
    <t>Comforter Set</t>
  </si>
  <si>
    <t>Comf set 8pcs Set Q</t>
  </si>
  <si>
    <t>Comf set 8pcs Set K</t>
  </si>
  <si>
    <t>Comf set 8pcs Set CK</t>
  </si>
  <si>
    <t>Duvet ste 3pcs Set F/Q</t>
  </si>
  <si>
    <t>Duvet ste 3pcs Set K/CK</t>
  </si>
  <si>
    <t>Bath 19S tag on</t>
  </si>
  <si>
    <t>Cassandra/Gisele/Maddy</t>
  </si>
  <si>
    <t>Comf 8pcs Set Q</t>
  </si>
  <si>
    <t>Comf 8pcs Set K</t>
  </si>
  <si>
    <t>Comf 8pcs Set CK</t>
  </si>
  <si>
    <t>Duvet 3pcs Set F/Q</t>
  </si>
  <si>
    <t>Duvet 3pcs Set K/CK</t>
  </si>
  <si>
    <t>TBD</t>
  </si>
  <si>
    <t>Bath 17S tag on</t>
  </si>
  <si>
    <t>Quincy/Pierce/Ramsey</t>
  </si>
  <si>
    <t>MP10-758</t>
  </si>
  <si>
    <t>MP10-759</t>
  </si>
  <si>
    <t>MP10-760</t>
  </si>
  <si>
    <t>Amaya/Joelie/Roselle</t>
  </si>
  <si>
    <t>Comf 3pcs Set F/Q</t>
  </si>
  <si>
    <t>MP10-6159</t>
  </si>
  <si>
    <t>Comf 3pcs Set K/CK</t>
  </si>
  <si>
    <t>MP10-6160</t>
  </si>
  <si>
    <t>MP12-6161</t>
  </si>
  <si>
    <t>MP12-6162</t>
  </si>
  <si>
    <t>Finley/Rianon/Lucina</t>
  </si>
  <si>
    <t>Comforter</t>
  </si>
  <si>
    <t>Comf set 3pcs Set F/Q</t>
  </si>
  <si>
    <t>MP10-5624</t>
  </si>
  <si>
    <t>MP10-5624CA</t>
  </si>
  <si>
    <t>Comf set 3pcs Set K/CK</t>
  </si>
  <si>
    <t>MP10-5625</t>
  </si>
  <si>
    <t>MP10-5625CA</t>
  </si>
  <si>
    <t>Duvet set</t>
  </si>
  <si>
    <t>MP12-5626</t>
  </si>
  <si>
    <t>MP12-5627</t>
  </si>
  <si>
    <t>MP10-5628</t>
  </si>
  <si>
    <t>MP10-5629</t>
  </si>
  <si>
    <t>MP12-5630</t>
  </si>
  <si>
    <t>MP12-5631</t>
  </si>
  <si>
    <t>Gabby/Lira/Celena</t>
  </si>
  <si>
    <t>MP10-3311</t>
  </si>
  <si>
    <t>MP10-3312</t>
  </si>
  <si>
    <t>MP10-3313</t>
  </si>
  <si>
    <t>MP10-3315</t>
  </si>
  <si>
    <t>MP10-3316</t>
  </si>
  <si>
    <t>MP10-3317</t>
  </si>
  <si>
    <t>Bath 16F tag on</t>
  </si>
  <si>
    <t>Holly/Isabella/Sakura</t>
  </si>
  <si>
    <t>Comf 8pcs set Q</t>
  </si>
  <si>
    <t>MP10-4166</t>
  </si>
  <si>
    <t>Comf 8pcs set K</t>
  </si>
  <si>
    <t>MP10-4167</t>
  </si>
  <si>
    <t>Comf 8pcs set CK</t>
  </si>
  <si>
    <t>MP10-4168</t>
  </si>
  <si>
    <t>Duvet 7pcs set F/Q</t>
  </si>
  <si>
    <t>MP12-4169</t>
  </si>
  <si>
    <t>Duvet 7pcs set K/CK</t>
  </si>
  <si>
    <t>MP12-4170</t>
  </si>
  <si>
    <t>Bath 17F tag on</t>
  </si>
  <si>
    <t>Cadence/Karyna/Sidnee</t>
  </si>
  <si>
    <t>MP10-5089</t>
  </si>
  <si>
    <t>MP10-5090</t>
  </si>
  <si>
    <t>MP10-5091</t>
  </si>
  <si>
    <t>Serena/Alicia/Jasmine</t>
  </si>
  <si>
    <t>MP10-1099</t>
  </si>
  <si>
    <t>MP10-1100</t>
  </si>
  <si>
    <t>MP10-1101</t>
  </si>
  <si>
    <t>Duvet 6pcs Set Q</t>
  </si>
  <si>
    <t>MP12-1102</t>
  </si>
  <si>
    <t>Duvet 6pcs Set K</t>
  </si>
  <si>
    <t>MP12-1103</t>
  </si>
  <si>
    <t>Lucy/Georgia/Rose</t>
  </si>
  <si>
    <t>MP10-3660</t>
  </si>
  <si>
    <t>MP10-3661</t>
  </si>
  <si>
    <t>MP10-3662</t>
  </si>
  <si>
    <t>Duvet 9pcs Set Q</t>
  </si>
  <si>
    <t>MP12-3663</t>
  </si>
  <si>
    <t>Duvet 9pcs Set K</t>
  </si>
  <si>
    <t>MP12-3664</t>
  </si>
  <si>
    <t>Duvet 9pcs Set CK</t>
  </si>
  <si>
    <t>MP12-3665</t>
  </si>
  <si>
    <t>MP13-5017</t>
  </si>
  <si>
    <t>Coverlet 6pcs set K/CK</t>
  </si>
  <si>
    <t>MP13-5018</t>
  </si>
  <si>
    <t>Coverlet 6pcs set Daybed</t>
  </si>
  <si>
    <t>MP13-4475</t>
  </si>
  <si>
    <t>Enza/Adella/Slade</t>
  </si>
  <si>
    <t>Comf set 7pcs Set Q</t>
  </si>
  <si>
    <t>MP10-5810</t>
  </si>
  <si>
    <t>Comf set 7pcs Set K</t>
  </si>
  <si>
    <t>MP10-5811</t>
  </si>
  <si>
    <t>Comf set 7pcs Set CK</t>
  </si>
  <si>
    <t>MP10-5812</t>
  </si>
  <si>
    <t>Elise/Evelyn/Kaia</t>
  </si>
  <si>
    <t>Comf  8Pcs Set CK</t>
  </si>
  <si>
    <t>8 Piece Cotton Printed Reversible Comforter Set</t>
  </si>
  <si>
    <t>MP10-5960</t>
  </si>
  <si>
    <t>MP10-5961</t>
  </si>
  <si>
    <t>MP10-5962</t>
  </si>
  <si>
    <t>Beacon/Inspire/Mist</t>
  </si>
  <si>
    <t>Gray</t>
  </si>
  <si>
    <t>MP10-7382</t>
  </si>
  <si>
    <t>MP10-7383</t>
  </si>
  <si>
    <t>MP10-7384</t>
  </si>
  <si>
    <t>Camillia/Maia/Ramona</t>
  </si>
  <si>
    <t>MP10-7295</t>
  </si>
  <si>
    <t>MP10-7296</t>
  </si>
  <si>
    <t>MP10-7297</t>
  </si>
  <si>
    <t>MP12-7298</t>
  </si>
  <si>
    <t>MP12-7299</t>
  </si>
  <si>
    <t>Pervaiz</t>
  </si>
  <si>
    <t>Mavis/Kalina/Sorrel</t>
  </si>
  <si>
    <t>Dark Blue</t>
  </si>
  <si>
    <t>MP10-6584</t>
  </si>
  <si>
    <t>MP10-6585</t>
  </si>
  <si>
    <t>MP10-6586</t>
  </si>
  <si>
    <t>MP12-6587</t>
  </si>
  <si>
    <t>Cape Cod/Chatham/Bedford</t>
  </si>
  <si>
    <t>MP10-5281</t>
  </si>
  <si>
    <t>MP10-5282</t>
  </si>
  <si>
    <t>MP10-5283</t>
  </si>
  <si>
    <t>Mercia/Delta/Corynn</t>
  </si>
  <si>
    <t>MP10-4887</t>
  </si>
  <si>
    <t>MP10-4888</t>
  </si>
  <si>
    <t>MP10-4889</t>
  </si>
  <si>
    <t>Nisha/Leah/Naomi</t>
  </si>
  <si>
    <t>Orange</t>
  </si>
  <si>
    <t>Comf 7pcs Set F/Q</t>
  </si>
  <si>
    <t>MP10-1692</t>
  </si>
  <si>
    <t>Comf 7pcs Set K/CK</t>
  </si>
  <si>
    <t>MP10-1693</t>
  </si>
  <si>
    <t>Comforter 7pcs Set Q</t>
  </si>
  <si>
    <t>MP10-5529</t>
  </si>
  <si>
    <t>Comforter 7pcs Set K</t>
  </si>
  <si>
    <t>MP10-5530</t>
  </si>
  <si>
    <t>Comforter 7pcs Set CK</t>
  </si>
  <si>
    <t>MP10-5531</t>
  </si>
  <si>
    <t>MP12-5532</t>
  </si>
  <si>
    <t>MP12-5533</t>
  </si>
  <si>
    <t>Mariana/Fiona/Julia</t>
  </si>
  <si>
    <t>MP10-7090</t>
  </si>
  <si>
    <t>MP10-7091</t>
  </si>
  <si>
    <t>MP10-7092</t>
  </si>
  <si>
    <t>MP12-7093</t>
  </si>
  <si>
    <t>MP12-7094</t>
  </si>
  <si>
    <t>April/Rosie/Heidi</t>
  </si>
  <si>
    <t>Blue/Taupe</t>
  </si>
  <si>
    <t>MP13-7734</t>
  </si>
  <si>
    <t>Coverlet 3pcs set K/CK</t>
  </si>
  <si>
    <t>MP13-7735</t>
  </si>
  <si>
    <t>Cardi/Peggy/Melissa</t>
  </si>
  <si>
    <t>MP13-7277</t>
  </si>
  <si>
    <t>MP13-7278</t>
  </si>
  <si>
    <t>Suri/Patricia/Elaine</t>
  </si>
  <si>
    <t>MP13-7273</t>
  </si>
  <si>
    <t>MP13-7274</t>
  </si>
  <si>
    <t>Neutral</t>
  </si>
  <si>
    <t>MP13-7275</t>
  </si>
  <si>
    <t>MP13-7276</t>
  </si>
  <si>
    <t>MP10-6878</t>
  </si>
  <si>
    <t>MP10-6879</t>
  </si>
  <si>
    <t>MP10-6880</t>
  </si>
  <si>
    <t>Nisha/Tara/Naomi</t>
  </si>
  <si>
    <t>MP10-1332</t>
  </si>
  <si>
    <t>MP10-1333</t>
  </si>
  <si>
    <t>Nisha/Noelle/Naomi</t>
  </si>
  <si>
    <t>Comf 5pcs Set T</t>
  </si>
  <si>
    <t>MP10-1585</t>
  </si>
  <si>
    <t>MP10-1586</t>
  </si>
  <si>
    <t>MP10-1587</t>
  </si>
  <si>
    <t>Keilani/Bonnet/Mystic</t>
  </si>
  <si>
    <t>MP10-7534</t>
  </si>
  <si>
    <t>MP10-7535</t>
  </si>
  <si>
    <t>MP10-7536</t>
  </si>
  <si>
    <t>MP12-7537</t>
  </si>
  <si>
    <t>MP12-7538</t>
  </si>
  <si>
    <t>MP10-5815</t>
  </si>
  <si>
    <t>MP10-5816</t>
  </si>
  <si>
    <t>MP10-5817</t>
  </si>
  <si>
    <t>BOX-2</t>
  </si>
  <si>
    <t>Liu lingmin</t>
  </si>
  <si>
    <t>Dover/Blakely/Reese</t>
  </si>
  <si>
    <t>LCN10-0097</t>
  </si>
  <si>
    <t>LCN10-0098</t>
  </si>
  <si>
    <t>LCN12-0099</t>
  </si>
  <si>
    <t>LCN12-0100</t>
  </si>
  <si>
    <t>LCN10-0101</t>
  </si>
  <si>
    <t>LCN10-0102</t>
  </si>
  <si>
    <t>LCN12-0103</t>
  </si>
  <si>
    <t>LCN12-0104</t>
  </si>
  <si>
    <t>zhuxiangling /Liu lingmin</t>
  </si>
  <si>
    <t>LCN10-0105</t>
  </si>
  <si>
    <t>LCN10-0106</t>
  </si>
  <si>
    <t>LCN12-0107</t>
  </si>
  <si>
    <t>LCN12-0108</t>
  </si>
  <si>
    <t>Denver/Hudson/Parker</t>
  </si>
  <si>
    <t>CSP10-1488</t>
  </si>
  <si>
    <t>CSP10-1489</t>
  </si>
  <si>
    <t>CSP10-1490</t>
  </si>
  <si>
    <t>CSP10-1491</t>
  </si>
  <si>
    <t>CSP10-1492</t>
  </si>
  <si>
    <t>CSP12-1493</t>
  </si>
  <si>
    <t>CSP12-1494</t>
  </si>
  <si>
    <t>CSP10-1495</t>
  </si>
  <si>
    <t>CSP10-1496</t>
  </si>
  <si>
    <t>CSP10-1497</t>
  </si>
  <si>
    <t>CSP10-1498</t>
  </si>
  <si>
    <t>CSP10-1499</t>
  </si>
  <si>
    <t>CSP12-1500</t>
  </si>
  <si>
    <t>CSP12-1501</t>
  </si>
  <si>
    <t>Hollis/Peyton/Camden</t>
  </si>
  <si>
    <t>Taupe/Ivory</t>
  </si>
  <si>
    <t>LCN10-0109</t>
  </si>
  <si>
    <t>LCN10-0110</t>
  </si>
  <si>
    <t>LCN12-0111</t>
  </si>
  <si>
    <t>LCN12-0112</t>
  </si>
  <si>
    <t>Oakley/Casey/Ansley</t>
  </si>
  <si>
    <t>LCN10-0121</t>
  </si>
  <si>
    <t>LCN10-0122</t>
  </si>
  <si>
    <t>LCN12-0123</t>
  </si>
  <si>
    <t>LCN12-0124</t>
  </si>
  <si>
    <t>Indigo/White</t>
  </si>
  <si>
    <t>LCN10-0125</t>
  </si>
  <si>
    <t>LCN10-0126</t>
  </si>
  <si>
    <t>LCN12-0127</t>
  </si>
  <si>
    <t>LCN12-0128</t>
  </si>
  <si>
    <t>Big box</t>
  </si>
  <si>
    <t>Mara/Adalyn/Elena</t>
  </si>
  <si>
    <t>CSP10-1472</t>
  </si>
  <si>
    <t>CSP10-1473</t>
  </si>
  <si>
    <t>CSP12-1474</t>
  </si>
  <si>
    <t>CSP12-1475</t>
  </si>
  <si>
    <t>Taupe</t>
  </si>
  <si>
    <t>CSP10-1476</t>
  </si>
  <si>
    <t>CSP10-1477</t>
  </si>
  <si>
    <t>CSP12-1478</t>
  </si>
  <si>
    <t>CSP12-1479</t>
  </si>
  <si>
    <t>Cobi/Landon/Avery</t>
  </si>
  <si>
    <t>CSP10-1480</t>
  </si>
  <si>
    <t>CSP10-1481</t>
  </si>
  <si>
    <t>CSP12-1482</t>
  </si>
  <si>
    <t>CSP12-1483</t>
  </si>
  <si>
    <t>Pike/Nathan/Carter</t>
  </si>
  <si>
    <t>White/Gray</t>
  </si>
  <si>
    <t>CSP10-1484</t>
  </si>
  <si>
    <t>CSP10-1485</t>
  </si>
  <si>
    <t>CSP12-1486</t>
  </si>
  <si>
    <t>CSP12-1487</t>
  </si>
  <si>
    <t>Anaya</t>
  </si>
  <si>
    <t>Black/White</t>
  </si>
  <si>
    <t>CL10-0001</t>
  </si>
  <si>
    <t>CL10-0002</t>
  </si>
  <si>
    <t>CL12-0003</t>
  </si>
  <si>
    <t>CL12-0004</t>
  </si>
  <si>
    <t>Terrazzo</t>
  </si>
  <si>
    <t>Blush/Grey</t>
  </si>
  <si>
    <t>CL10-0005</t>
  </si>
  <si>
    <t>CL10-0006</t>
  </si>
  <si>
    <t>CL12-0007</t>
  </si>
  <si>
    <t>CL12-0008</t>
  </si>
  <si>
    <t>Jorja</t>
  </si>
  <si>
    <t>Blush/Gold</t>
  </si>
  <si>
    <t>CL10-0041</t>
  </si>
  <si>
    <t>CL10-0042</t>
  </si>
  <si>
    <t>CL12-0043</t>
  </si>
  <si>
    <t>CL12-0044</t>
  </si>
  <si>
    <t>Tie Dye</t>
  </si>
  <si>
    <t>CL10-0037</t>
  </si>
  <si>
    <t>CL10-0038</t>
  </si>
  <si>
    <t>CL12-0039</t>
  </si>
  <si>
    <t>CL12-0040</t>
  </si>
  <si>
    <t>Andie</t>
  </si>
  <si>
    <t>Comf Set F/Q</t>
  </si>
  <si>
    <t>CL10-0033</t>
  </si>
  <si>
    <t>Comf Set K/CK</t>
  </si>
  <si>
    <t>CL10-0034</t>
  </si>
  <si>
    <t>Duvet Set F/Q</t>
  </si>
  <si>
    <t>CL12-0035</t>
  </si>
  <si>
    <t>Duvet Set K/CK</t>
  </si>
  <si>
    <t>CL12-0036</t>
  </si>
  <si>
    <t>Blush/Navy</t>
  </si>
  <si>
    <t>CL10-0073</t>
  </si>
  <si>
    <t>CL10-0074</t>
  </si>
  <si>
    <t>CL12-0075</t>
  </si>
  <si>
    <t>CL12-0076</t>
  </si>
  <si>
    <t>Jessa/Jessa/Jessa</t>
  </si>
  <si>
    <t>CL10-0077</t>
  </si>
  <si>
    <t>CL10-0078</t>
  </si>
  <si>
    <t>CL12-0079</t>
  </si>
  <si>
    <t>CL12-0080</t>
  </si>
  <si>
    <t>Project S-1</t>
  </si>
  <si>
    <t>Pearl</t>
  </si>
  <si>
    <t>CL10-0015</t>
  </si>
  <si>
    <t>CL10-0016</t>
  </si>
  <si>
    <t>CL12-0017</t>
  </si>
  <si>
    <t>CL12-0018</t>
  </si>
  <si>
    <t>CL10-0019</t>
  </si>
  <si>
    <t>CL10-0020</t>
  </si>
  <si>
    <t>CL12-0021</t>
  </si>
  <si>
    <t>CL12-0022</t>
  </si>
  <si>
    <t>AMZ-200</t>
  </si>
  <si>
    <r>
      <t>R</t>
    </r>
    <r>
      <rPr>
        <sz val="11"/>
        <rFont val="Calibri"/>
        <family val="2"/>
      </rPr>
      <t>ebecca</t>
    </r>
    <phoneticPr fontId="150" type="noConversion"/>
  </si>
  <si>
    <r>
      <t>W</t>
    </r>
    <r>
      <rPr>
        <sz val="11"/>
        <rFont val="Calibri"/>
        <family val="2"/>
      </rPr>
      <t>OD</t>
    </r>
    <phoneticPr fontId="150" type="noConversion"/>
  </si>
  <si>
    <t>SV3</t>
    <phoneticPr fontId="150" type="noConversion"/>
  </si>
  <si>
    <t>ITEM check</t>
    <phoneticPr fontId="150" type="noConversion"/>
  </si>
  <si>
    <r>
      <t>F</t>
    </r>
    <r>
      <rPr>
        <sz val="11"/>
        <rFont val="Calibri"/>
        <family val="2"/>
      </rPr>
      <t>amily check</t>
    </r>
    <phoneticPr fontId="150" type="noConversion"/>
  </si>
  <si>
    <t>A0005A</t>
    <phoneticPr fontId="150" type="noConversion"/>
  </si>
  <si>
    <t>A0005B</t>
    <phoneticPr fontId="150" type="noConversion"/>
  </si>
  <si>
    <t>A0006A</t>
    <phoneticPr fontId="150" type="noConversion"/>
  </si>
  <si>
    <t>A0006B</t>
    <phoneticPr fontId="150" type="noConversion"/>
  </si>
  <si>
    <t>A0007</t>
    <phoneticPr fontId="150" type="noConversion"/>
  </si>
  <si>
    <t>A0008</t>
    <phoneticPr fontId="150" type="noConversion"/>
  </si>
  <si>
    <t>A0009</t>
  </si>
  <si>
    <t>A0010</t>
  </si>
  <si>
    <t>A0011A</t>
    <phoneticPr fontId="150" type="noConversion"/>
  </si>
  <si>
    <t>A0011B</t>
    <phoneticPr fontId="150" type="noConversion"/>
  </si>
  <si>
    <t>A0012</t>
    <phoneticPr fontId="150" type="noConversion"/>
  </si>
  <si>
    <t>A0013</t>
  </si>
  <si>
    <t>Wu liying</t>
    <phoneticPr fontId="150" type="noConversion"/>
  </si>
  <si>
    <t>A0014S</t>
    <phoneticPr fontId="150" type="noConversion"/>
  </si>
  <si>
    <t>China</t>
    <phoneticPr fontId="150" type="noConversion"/>
  </si>
  <si>
    <t>A0018</t>
    <phoneticPr fontId="150" type="noConversion"/>
  </si>
  <si>
    <t>A0019A</t>
    <phoneticPr fontId="150" type="noConversion"/>
  </si>
  <si>
    <t>A0019B</t>
    <phoneticPr fontId="150" type="noConversion"/>
  </si>
  <si>
    <t>A0019C</t>
    <phoneticPr fontId="150" type="noConversion"/>
  </si>
  <si>
    <t>A0019D</t>
    <phoneticPr fontId="150" type="noConversion"/>
  </si>
  <si>
    <t>A0019E</t>
    <phoneticPr fontId="150" type="noConversion"/>
  </si>
  <si>
    <t>A0019F</t>
    <phoneticPr fontId="150" type="noConversion"/>
  </si>
  <si>
    <t>A0019G</t>
    <phoneticPr fontId="150" type="noConversion"/>
  </si>
  <si>
    <t>A0019H</t>
    <phoneticPr fontId="150" type="noConversion"/>
  </si>
  <si>
    <t>A0019I</t>
    <phoneticPr fontId="150" type="noConversion"/>
  </si>
  <si>
    <t>A0020</t>
    <phoneticPr fontId="150" type="noConversion"/>
  </si>
  <si>
    <t>PAK</t>
    <phoneticPr fontId="150" type="noConversion"/>
  </si>
  <si>
    <t>A0022</t>
    <phoneticPr fontId="150" type="noConversion"/>
  </si>
  <si>
    <t>A0023</t>
  </si>
  <si>
    <t>A0025</t>
    <phoneticPr fontId="150" type="noConversion"/>
  </si>
  <si>
    <t>A0029</t>
    <phoneticPr fontId="150" type="noConversion"/>
  </si>
  <si>
    <t>Zhou bichao</t>
    <phoneticPr fontId="6" type="noConversion"/>
  </si>
  <si>
    <r>
      <t>H</t>
    </r>
    <r>
      <rPr>
        <sz val="10"/>
        <rFont val="Arial"/>
        <family val="2"/>
      </rPr>
      <t>u ruiling</t>
    </r>
  </si>
  <si>
    <t>SV2</t>
    <phoneticPr fontId="6" type="noConversion"/>
  </si>
  <si>
    <t>Emory/Nowell/Karlene</t>
    <phoneticPr fontId="6" type="noConversion"/>
  </si>
  <si>
    <t>Desert Bloom/Cacti/Flora</t>
  </si>
  <si>
    <t>Comf 4pcs Set T/TXL</t>
  </si>
  <si>
    <t>UHK10-0056</t>
  </si>
  <si>
    <t>Comf 5pcs Set F/Q</t>
  </si>
  <si>
    <t>UHK10-0057</t>
  </si>
  <si>
    <t>Coverlet 4pcs Set T/TXL</t>
  </si>
  <si>
    <t>UHK13-0060</t>
  </si>
  <si>
    <t>Coverlet 5pcs Set F/Q</t>
  </si>
  <si>
    <t>UHK13-0061</t>
  </si>
  <si>
    <t>Duvet 4pcs Set T/TXL</t>
  </si>
  <si>
    <t>UHK12-0058</t>
  </si>
  <si>
    <t>Duvet 5pcs Set F/Q</t>
  </si>
  <si>
    <t>UHK12-0059</t>
  </si>
  <si>
    <t>Cole/Mason/Mason</t>
  </si>
  <si>
    <t>Comf 3pcs Set T/TXL</t>
  </si>
  <si>
    <t>UH10-2189</t>
  </si>
  <si>
    <t>UH10-2190</t>
  </si>
  <si>
    <t>UH10-2191</t>
  </si>
  <si>
    <t>Duvet 3pcs Set T/TXL</t>
  </si>
  <si>
    <t>UH12-2192</t>
  </si>
  <si>
    <t>UH12-2193</t>
  </si>
  <si>
    <t>UH12-2194</t>
  </si>
  <si>
    <t>UH10-2195</t>
  </si>
  <si>
    <t>UH10-2196</t>
  </si>
  <si>
    <t>UH10-2197</t>
  </si>
  <si>
    <t>UH12-2198</t>
  </si>
  <si>
    <t>UH12-2199</t>
  </si>
  <si>
    <t>UH12-2200</t>
  </si>
  <si>
    <t>Muhammad P</t>
  </si>
  <si>
    <t>Larissa/Cora/Mica</t>
  </si>
  <si>
    <t>A</t>
    <phoneticPr fontId="6" type="noConversion"/>
  </si>
  <si>
    <t>Emily/Lucy/Alice</t>
  </si>
  <si>
    <t>Comf 4pcs Set T</t>
  </si>
  <si>
    <t>UHK10-0140</t>
  </si>
  <si>
    <t>UHK10-0141</t>
  </si>
  <si>
    <t>Coverlet 4pcs Set T</t>
  </si>
  <si>
    <t>UHK13-0162</t>
  </si>
  <si>
    <t>UHK13-0163</t>
  </si>
  <si>
    <t>Pirate Adventure/Pirate Explorer/Pirate Ship</t>
  </si>
  <si>
    <t>UHK10-0152</t>
  </si>
  <si>
    <t>UHK10-0153</t>
  </si>
  <si>
    <t>UHK13-0154</t>
  </si>
  <si>
    <t>UHK13-0155</t>
  </si>
  <si>
    <t>Iris/Kinsley/Harper</t>
  </si>
  <si>
    <t>UHK10-0156</t>
  </si>
  <si>
    <t>UHK10-0157</t>
  </si>
  <si>
    <t>Rory/Jessie/Erin</t>
  </si>
  <si>
    <t>Comf 3pcs Set T</t>
  </si>
  <si>
    <t>UHK10-0162</t>
  </si>
  <si>
    <t>UHK10-0163</t>
  </si>
  <si>
    <t>Coverlet 3pcs Set T</t>
  </si>
  <si>
    <t>UHK13-0164</t>
  </si>
  <si>
    <t>Coverlet 4pcs Set F/Q</t>
  </si>
  <si>
    <t>UHK13-0165</t>
  </si>
  <si>
    <t>Chen guoping</t>
  </si>
  <si>
    <t>Aurora/Eleanor/Melody</t>
  </si>
  <si>
    <t>UHK10-0080</t>
  </si>
  <si>
    <t>UHK10-0081</t>
  </si>
  <si>
    <t>UHK12-0082</t>
  </si>
  <si>
    <t>UHK12-0083</t>
  </si>
  <si>
    <t>Lixia</t>
  </si>
  <si>
    <t>Haisley/Mackenzie/Piper</t>
  </si>
  <si>
    <t>UHK10-0166</t>
  </si>
  <si>
    <t>UHK10-0167</t>
  </si>
  <si>
    <t>Duvet 4pcs Set T</t>
  </si>
  <si>
    <t>UHK12-0168</t>
  </si>
  <si>
    <t>UHK12-0169</t>
  </si>
  <si>
    <t>UHK10-0170</t>
  </si>
  <si>
    <t>UHK10-0171</t>
  </si>
  <si>
    <t>UHK12-0172</t>
  </si>
  <si>
    <t>UHK12-0173</t>
  </si>
  <si>
    <t>Maren/Mina/Mabel</t>
  </si>
  <si>
    <t>UH10-2395</t>
  </si>
  <si>
    <t>Comf 5pcs Set K/CK</t>
  </si>
  <si>
    <t>UH10-2396</t>
  </si>
  <si>
    <t>UH12-2397</t>
  </si>
  <si>
    <t>Duvet 5pcs Set K/CK</t>
  </si>
  <si>
    <t>UH12-2398</t>
  </si>
  <si>
    <t>Shining Stars/Starlight/Starry Skies</t>
  </si>
  <si>
    <t>UHK10-0174</t>
  </si>
  <si>
    <t>UHK10-0175</t>
  </si>
  <si>
    <t>Dream Big/Dreamer/Sweet Dreams</t>
  </si>
  <si>
    <t>UHK10-0176</t>
  </si>
  <si>
    <t>UHK10-0177</t>
  </si>
  <si>
    <t>West/Liam/Rowan</t>
  </si>
  <si>
    <t>UH10-2406</t>
  </si>
  <si>
    <t>UH10-2407</t>
  </si>
  <si>
    <t>UH12-2408</t>
  </si>
  <si>
    <t>UH12-2409</t>
  </si>
  <si>
    <t>NEW</t>
  </si>
  <si>
    <t>Union Square/Sidney/Austin</t>
  </si>
  <si>
    <t>White/Black</t>
  </si>
  <si>
    <t>UH10-2402</t>
  </si>
  <si>
    <t>UH10-2403</t>
  </si>
  <si>
    <t>UH12-2404</t>
  </si>
  <si>
    <t>UH12-2405</t>
  </si>
  <si>
    <t>Hayden/Landon/Easton</t>
  </si>
  <si>
    <t>UH10-2410</t>
  </si>
  <si>
    <t>UH10-2411</t>
  </si>
  <si>
    <t>UH12-2412</t>
  </si>
  <si>
    <t>UH12-2413</t>
  </si>
  <si>
    <t>UH10-2414</t>
  </si>
  <si>
    <t>UH10-2415</t>
  </si>
  <si>
    <t>UH12-2416</t>
  </si>
  <si>
    <t>UH12-2417</t>
  </si>
  <si>
    <t>Dawn/Ellie/Mandy</t>
  </si>
  <si>
    <t>Yellow/Pink</t>
  </si>
  <si>
    <t>UHK10-0184</t>
  </si>
  <si>
    <t>UHK10-0185</t>
  </si>
  <si>
    <t>UHK13-0186</t>
  </si>
  <si>
    <t>UHK13-0187</t>
  </si>
  <si>
    <t>Bayside/Mia/Serene</t>
  </si>
  <si>
    <t>UH10-2430</t>
  </si>
  <si>
    <t>UH10-2431</t>
  </si>
  <si>
    <t>Duvet 4pcs Set F/Q</t>
  </si>
  <si>
    <t>UH12-2432</t>
  </si>
  <si>
    <t>Duvet 4pcs Set K/CK</t>
  </si>
  <si>
    <t>UH12-2433</t>
  </si>
  <si>
    <t>Darby/Rose/Park</t>
  </si>
  <si>
    <t>UH10-2434</t>
  </si>
  <si>
    <t>UH10-2435</t>
  </si>
  <si>
    <t>UH12-2436</t>
  </si>
  <si>
    <t>UH12-2437</t>
  </si>
  <si>
    <t>Calla/Tobi/James</t>
  </si>
  <si>
    <t>India</t>
  </si>
  <si>
    <t>Beck/Ava/Jay</t>
  </si>
  <si>
    <t>UH10-2442</t>
  </si>
  <si>
    <t>UH10-2443</t>
  </si>
  <si>
    <t>UH10-2444</t>
  </si>
  <si>
    <t>UH12-2445</t>
  </si>
  <si>
    <t>UH12-2446</t>
  </si>
  <si>
    <t>UH12-2447</t>
  </si>
  <si>
    <t>UH10-2448</t>
  </si>
  <si>
    <t>UH10-2449</t>
  </si>
  <si>
    <t>UH10-2450</t>
  </si>
  <si>
    <t>UH12-2451</t>
  </si>
  <si>
    <t>UH12-2452</t>
  </si>
  <si>
    <t>UH12-2453</t>
  </si>
  <si>
    <t>Sammie/Dakota/Cameron</t>
  </si>
  <si>
    <t>Comf Set T</t>
  </si>
  <si>
    <t>UHK10-0188</t>
  </si>
  <si>
    <t>UHK10-0189</t>
  </si>
  <si>
    <t>Coverlet Set T</t>
  </si>
  <si>
    <t>UHK13-0190</t>
  </si>
  <si>
    <t>Coverlet Set F/Q</t>
  </si>
  <si>
    <t>UHK13-0191</t>
  </si>
  <si>
    <t>UHK10-0192</t>
  </si>
  <si>
    <t>UHK10-0193</t>
  </si>
  <si>
    <t>UHK13-0194</t>
  </si>
  <si>
    <t>UHK13-0195</t>
  </si>
  <si>
    <t>UH10-2391</t>
  </si>
  <si>
    <t>UH10-2392</t>
  </si>
  <si>
    <t>UH12-2393</t>
  </si>
  <si>
    <t>UH12-2394</t>
  </si>
  <si>
    <t>Muhammad Pervaiz</t>
  </si>
  <si>
    <t>Cloud</t>
  </si>
  <si>
    <t>T/T</t>
  </si>
  <si>
    <t>Comf 4pcs set T/T</t>
  </si>
  <si>
    <t>Comf 5pcs set F/Q</t>
  </si>
  <si>
    <t>Coverlet 4pcs T/T</t>
  </si>
  <si>
    <t>Coverlet 4pcsF/Q</t>
  </si>
  <si>
    <t>Brooklyn/Maize/Kay</t>
  </si>
  <si>
    <t>Comf 5pcs set T/T</t>
  </si>
  <si>
    <t>Comf 7pcs set F/Q</t>
  </si>
  <si>
    <t>Comf 7pcs set K/CK</t>
  </si>
  <si>
    <t>Duvet 5pcs set T/T</t>
  </si>
  <si>
    <t>Daybed Set</t>
  </si>
  <si>
    <t>Daybed 5Pcs Set</t>
  </si>
  <si>
    <t>T/TWL</t>
  </si>
  <si>
    <t>Comf 5pcs Set T/TXL</t>
  </si>
  <si>
    <t>Duvet 5pcs Set T/TXL</t>
  </si>
  <si>
    <t>bath 19S</t>
  </si>
  <si>
    <t>Myla/Jojo/Kira</t>
  </si>
  <si>
    <t>UH10-0223</t>
  </si>
  <si>
    <t>UH10-0224</t>
  </si>
  <si>
    <t>UH12-0225</t>
  </si>
  <si>
    <t>UH12-0226</t>
  </si>
  <si>
    <t>UH10-2149</t>
  </si>
  <si>
    <t>UH10-2150</t>
  </si>
  <si>
    <t>UH12-2151</t>
  </si>
  <si>
    <t>UH12-2152</t>
  </si>
  <si>
    <t>Finn/Aaron/Luke</t>
  </si>
  <si>
    <t xml:space="preserve">Win20f tag on </t>
  </si>
  <si>
    <t>Lola/Ella/Laila</t>
  </si>
  <si>
    <t>UHK12-0050</t>
  </si>
  <si>
    <t>UHK12-0051</t>
  </si>
  <si>
    <t>UHK13-0052</t>
  </si>
  <si>
    <t>UHK13-0053</t>
  </si>
  <si>
    <t>UHK13-0085</t>
  </si>
  <si>
    <t>UHK10-0098</t>
  </si>
  <si>
    <t>UHK10-0099</t>
  </si>
  <si>
    <t>UHK12-0100</t>
  </si>
  <si>
    <t>UHK12-0101</t>
  </si>
  <si>
    <t>UHK13-0102</t>
  </si>
  <si>
    <t>UHK13-0103</t>
  </si>
  <si>
    <t>Maggie/Aria/Emily</t>
  </si>
  <si>
    <t>Morris/Emmett/Noah</t>
  </si>
  <si>
    <t>Caden/Mason/Harper</t>
  </si>
  <si>
    <t>Hayes/Brendon/Evan</t>
  </si>
  <si>
    <t>UH10-2354</t>
  </si>
  <si>
    <t>UH10-2355</t>
  </si>
  <si>
    <t>UH10-2359</t>
  </si>
  <si>
    <t>UH10-2360</t>
  </si>
  <si>
    <t>UH10-2361</t>
  </si>
  <si>
    <t>Avery/Peyton/Jordan</t>
  </si>
  <si>
    <t>UH10-2365</t>
  </si>
  <si>
    <t>UH10-2366</t>
  </si>
  <si>
    <t>UH12-2367</t>
  </si>
  <si>
    <t>UH12-2368</t>
  </si>
  <si>
    <t>Li xiaochun/luping</t>
  </si>
  <si>
    <t>Talia/Callie/Stella</t>
  </si>
  <si>
    <t>UH10-2090</t>
  </si>
  <si>
    <t>UH10-2091</t>
  </si>
  <si>
    <t>UH12-2092</t>
  </si>
  <si>
    <t>UH12-2093</t>
  </si>
  <si>
    <t>Rochelle/Roxanne/Sydney</t>
  </si>
  <si>
    <t>UH10-2084</t>
  </si>
  <si>
    <t>UH10-2085</t>
  </si>
  <si>
    <t>UH12-2086</t>
  </si>
  <si>
    <t>UH12-2087</t>
  </si>
  <si>
    <t>UH13-2088</t>
  </si>
  <si>
    <t>UH13-2089</t>
  </si>
  <si>
    <t>Matti/Nicolette/Leyla</t>
  </si>
  <si>
    <t>Comf 7cs Set F/Q</t>
  </si>
  <si>
    <t>UH10-0029</t>
  </si>
  <si>
    <t xml:space="preserve">K/CK </t>
  </si>
  <si>
    <t xml:space="preserve">Comf 7pcs Set K/CK </t>
  </si>
  <si>
    <t>UH10-0030</t>
  </si>
  <si>
    <t xml:space="preserve">F/Q </t>
  </si>
  <si>
    <t xml:space="preserve">Coverlet 7pcs Set F/Q </t>
  </si>
  <si>
    <t>UH13-0033</t>
  </si>
  <si>
    <t>UH13-0034</t>
  </si>
  <si>
    <t>Bath 19S</t>
  </si>
  <si>
    <t>Lizbeth/Bailey/Emerson</t>
  </si>
  <si>
    <t>Auden/Aidan/Ari</t>
  </si>
  <si>
    <t>Bath 19S/WIN20F</t>
  </si>
  <si>
    <t>Calum/Charlie/Corey</t>
  </si>
  <si>
    <t>UH10-2290</t>
  </si>
  <si>
    <t>UH10-2291</t>
  </si>
  <si>
    <t>UH10-2292</t>
  </si>
  <si>
    <t>UH12-2293</t>
  </si>
  <si>
    <t>UH12-2294</t>
  </si>
  <si>
    <t>UH12-2295</t>
  </si>
  <si>
    <t>UH10-2296</t>
  </si>
  <si>
    <t>UH10-2297</t>
  </si>
  <si>
    <t>UH10-2298</t>
  </si>
  <si>
    <t>UH12-2299</t>
  </si>
  <si>
    <t>UH12-2300</t>
  </si>
  <si>
    <t>UH12-2301</t>
  </si>
  <si>
    <t>UH10-2346</t>
  </si>
  <si>
    <t>UH10-2347</t>
  </si>
  <si>
    <t>UH10-2348</t>
  </si>
  <si>
    <t>UH12-2349</t>
  </si>
  <si>
    <t>UH12-2350</t>
  </si>
  <si>
    <t>UH12-2351</t>
  </si>
  <si>
    <t>Paloma/Kira/Makenna</t>
  </si>
  <si>
    <t>UH10-2229</t>
  </si>
  <si>
    <t>UH10-2230</t>
  </si>
  <si>
    <t>UH10-2231</t>
  </si>
  <si>
    <t>Duve 4pcs Set T/TXL</t>
  </si>
  <si>
    <t>UH12-2232</t>
  </si>
  <si>
    <t>Duve 5pcs Set F/Q</t>
  </si>
  <si>
    <t>UH12-2233</t>
  </si>
  <si>
    <t>Duve 5pcs Set K/CK</t>
  </si>
  <si>
    <t>UH12-2234</t>
  </si>
  <si>
    <t>Win 19S</t>
  </si>
  <si>
    <t>Callie/Ensley/Kelsey</t>
  </si>
  <si>
    <t>Comf Set T/TXL</t>
  </si>
  <si>
    <t>Mercer/Camden/Ronan</t>
  </si>
  <si>
    <t>UH10-2317</t>
  </si>
  <si>
    <t>UH10-2318</t>
  </si>
  <si>
    <t>UH12-2319</t>
  </si>
  <si>
    <t>UH12-2320</t>
  </si>
  <si>
    <t>UH13-2321</t>
  </si>
  <si>
    <t>UH13-2322</t>
  </si>
  <si>
    <t>Albany/Trenton/Carson</t>
  </si>
  <si>
    <t>UH13-2302</t>
  </si>
  <si>
    <t>Coverlet Set K/CK</t>
  </si>
  <si>
    <t>UH13-2303</t>
  </si>
  <si>
    <t>UH10-2314</t>
  </si>
  <si>
    <t>UH12-2315</t>
  </si>
  <si>
    <t>UH12-2316</t>
  </si>
  <si>
    <t>Bergen/Blake/Bryce</t>
  </si>
  <si>
    <t>UH10-2286</t>
  </si>
  <si>
    <t>UH10-2287</t>
  </si>
  <si>
    <t>UH12-2288</t>
  </si>
  <si>
    <t>UH12-2289</t>
  </si>
  <si>
    <t>Magical Narwhals/Narwhal Dreams/Ocean Magic</t>
  </si>
  <si>
    <t>Purple Multi</t>
  </si>
  <si>
    <t>UHK10-0106</t>
  </si>
  <si>
    <t>UHK10-0107</t>
  </si>
  <si>
    <t>Coverlet set T</t>
  </si>
  <si>
    <t>UHK13-0108</t>
  </si>
  <si>
    <t>UHK13-0109</t>
  </si>
  <si>
    <t>UH10-2276</t>
  </si>
  <si>
    <t>UH10-2277</t>
  </si>
  <si>
    <t>UH10-2278</t>
  </si>
  <si>
    <t>UH12-2279</t>
  </si>
  <si>
    <t>UH12-2280</t>
  </si>
  <si>
    <t>UH12-2281</t>
  </si>
  <si>
    <t>UHK10-0144</t>
  </si>
  <si>
    <t>UHK10-0145</t>
  </si>
  <si>
    <t>Red/Navy</t>
  </si>
  <si>
    <t>UHK10-0148</t>
  </si>
  <si>
    <t>UHK10-0149</t>
  </si>
  <si>
    <r>
      <t>SV</t>
    </r>
    <r>
      <rPr>
        <sz val="11"/>
        <rFont val="Calibri"/>
        <family val="2"/>
      </rPr>
      <t>3</t>
    </r>
    <phoneticPr fontId="150" type="noConversion"/>
  </si>
  <si>
    <t>A0030</t>
  </si>
  <si>
    <t>A0031A</t>
    <phoneticPr fontId="150" type="noConversion"/>
  </si>
  <si>
    <t>A0031B</t>
    <phoneticPr fontId="150" type="noConversion"/>
  </si>
  <si>
    <t>A0032A</t>
    <phoneticPr fontId="150" type="noConversion"/>
  </si>
  <si>
    <t>A0032B</t>
    <phoneticPr fontId="150" type="noConversion"/>
  </si>
  <si>
    <t>A0033</t>
    <phoneticPr fontId="150" type="noConversion"/>
  </si>
  <si>
    <t>A0034</t>
  </si>
  <si>
    <t>A0035</t>
  </si>
  <si>
    <t>A0036</t>
  </si>
  <si>
    <t>A0038</t>
  </si>
  <si>
    <t>A0039</t>
  </si>
  <si>
    <t>A0040</t>
  </si>
  <si>
    <t>A0041</t>
  </si>
  <si>
    <t>A0042</t>
  </si>
  <si>
    <t>A0043</t>
  </si>
  <si>
    <t>A0045</t>
  </si>
  <si>
    <t>A0046</t>
  </si>
  <si>
    <r>
      <t>A0027</t>
    </r>
    <r>
      <rPr>
        <sz val="11"/>
        <rFont val="Calibri"/>
        <family val="2"/>
      </rPr>
      <t>B</t>
    </r>
    <phoneticPr fontId="150" type="noConversion"/>
  </si>
  <si>
    <t>A0044A</t>
    <phoneticPr fontId="150" type="noConversion"/>
  </si>
  <si>
    <t>A0044B</t>
    <phoneticPr fontId="150" type="noConversion"/>
  </si>
  <si>
    <t>A0044C</t>
    <phoneticPr fontId="150" type="noConversion"/>
  </si>
  <si>
    <t>A0047</t>
    <phoneticPr fontId="150" type="noConversion"/>
  </si>
  <si>
    <t>A0057</t>
  </si>
  <si>
    <t>A0037A</t>
    <phoneticPr fontId="150" type="noConversion"/>
  </si>
  <si>
    <t>A0037B</t>
    <phoneticPr fontId="150" type="noConversion"/>
  </si>
  <si>
    <t>A0048</t>
    <phoneticPr fontId="150" type="noConversion"/>
  </si>
  <si>
    <t>A0058</t>
  </si>
  <si>
    <t>A0049</t>
  </si>
  <si>
    <t>A0050A</t>
    <phoneticPr fontId="150" type="noConversion"/>
  </si>
  <si>
    <t>A0050B</t>
    <phoneticPr fontId="150" type="noConversion"/>
  </si>
  <si>
    <t>AMZ-100</t>
    <phoneticPr fontId="150" type="noConversion"/>
  </si>
  <si>
    <t>Pakistan</t>
    <phoneticPr fontId="150" type="noConversion"/>
  </si>
  <si>
    <t>A0051A</t>
    <phoneticPr fontId="150" type="noConversion"/>
  </si>
  <si>
    <t>A0051B</t>
    <phoneticPr fontId="150" type="noConversion"/>
  </si>
  <si>
    <t>A0051C</t>
    <phoneticPr fontId="150" type="noConversion"/>
  </si>
  <si>
    <t>A0052A</t>
    <phoneticPr fontId="150" type="noConversion"/>
  </si>
  <si>
    <t>A0052B</t>
    <phoneticPr fontId="150" type="noConversion"/>
  </si>
  <si>
    <t>A0053</t>
    <phoneticPr fontId="150" type="noConversion"/>
  </si>
  <si>
    <t>A0054A</t>
    <phoneticPr fontId="150" type="noConversion"/>
  </si>
  <si>
    <t>A0054B</t>
    <phoneticPr fontId="150" type="noConversion"/>
  </si>
  <si>
    <t>A0055A</t>
    <phoneticPr fontId="150" type="noConversion"/>
  </si>
  <si>
    <t>A0055B</t>
    <phoneticPr fontId="150" type="noConversion"/>
  </si>
  <si>
    <t>A0056</t>
    <phoneticPr fontId="150" type="noConversion"/>
  </si>
  <si>
    <t>A0059</t>
  </si>
  <si>
    <t>A0060</t>
  </si>
  <si>
    <t>A0061</t>
  </si>
  <si>
    <t>A0062A</t>
    <phoneticPr fontId="150" type="noConversion"/>
  </si>
  <si>
    <t>A0062B</t>
    <phoneticPr fontId="150" type="noConversion"/>
  </si>
  <si>
    <t>A0063</t>
    <phoneticPr fontId="150" type="noConversion"/>
  </si>
  <si>
    <t>A0064A</t>
    <phoneticPr fontId="150" type="noConversion"/>
  </si>
  <si>
    <t>A0064B</t>
    <phoneticPr fontId="150" type="noConversion"/>
  </si>
  <si>
    <t>check</t>
    <phoneticPr fontId="150" type="noConversion"/>
  </si>
  <si>
    <t>Zhuxiangling/Liu lingmin</t>
    <phoneticPr fontId="150" type="noConversion"/>
  </si>
  <si>
    <t>Liu Xiaojun</t>
  </si>
  <si>
    <t>Cara</t>
    <phoneticPr fontId="150" type="noConversion"/>
  </si>
  <si>
    <t>Cara</t>
    <phoneticPr fontId="150" type="noConversion"/>
  </si>
  <si>
    <t>Guo zhimin</t>
    <phoneticPr fontId="150" type="noConversion"/>
  </si>
  <si>
    <r>
      <t>C</t>
    </r>
    <r>
      <rPr>
        <sz val="11"/>
        <rFont val="Calibri"/>
        <family val="2"/>
      </rPr>
      <t>AT</t>
    </r>
    <phoneticPr fontId="150" type="noConversion"/>
  </si>
  <si>
    <r>
      <t>S</t>
    </r>
    <r>
      <rPr>
        <sz val="11"/>
        <rFont val="Calibri"/>
        <family val="2"/>
      </rPr>
      <t>IZE</t>
    </r>
    <phoneticPr fontId="150" type="noConversion"/>
  </si>
  <si>
    <t>FA13111</t>
  </si>
  <si>
    <r>
      <t>FA1311</t>
    </r>
    <r>
      <rPr>
        <sz val="11"/>
        <rFont val="Calibri"/>
        <family val="2"/>
      </rPr>
      <t>2</t>
    </r>
    <phoneticPr fontId="150" type="noConversion"/>
  </si>
  <si>
    <r>
      <t>FA1311</t>
    </r>
    <r>
      <rPr>
        <sz val="11"/>
        <rFont val="Calibri"/>
        <family val="2"/>
      </rPr>
      <t>3</t>
    </r>
    <phoneticPr fontId="150" type="noConversion"/>
  </si>
  <si>
    <t>FA13114</t>
  </si>
  <si>
    <t>FA10107</t>
  </si>
  <si>
    <t>FA10108</t>
  </si>
  <si>
    <t>FA10109</t>
  </si>
  <si>
    <t>FA13101</t>
  </si>
  <si>
    <t>FA13102</t>
  </si>
  <si>
    <t>FA13103</t>
  </si>
  <si>
    <t>FA12101</t>
  </si>
  <si>
    <t>FA12102</t>
  </si>
  <si>
    <t>FA12103</t>
  </si>
  <si>
    <r>
      <t>S</t>
    </r>
    <r>
      <rPr>
        <sz val="11"/>
        <rFont val="Calibri"/>
        <family val="2"/>
      </rPr>
      <t>V3 ITEMS CHECK</t>
    </r>
    <phoneticPr fontId="150" type="noConversion"/>
  </si>
  <si>
    <t>ID40-1772</t>
  </si>
  <si>
    <t xml:space="preserve">Intelligent Design </t>
  </si>
  <si>
    <t>WIN</t>
  </si>
  <si>
    <t>PANEL</t>
  </si>
  <si>
    <t>50"W X 84"L</t>
  </si>
  <si>
    <t>100% Cotton Yard Dye Jacquard Window Panel with Lining</t>
  </si>
  <si>
    <t>FG0004</t>
  </si>
  <si>
    <t>Crystal</t>
  </si>
  <si>
    <t>MP40-4291</t>
  </si>
  <si>
    <t>Tier</t>
  </si>
  <si>
    <t>30x24"(2)</t>
  </si>
  <si>
    <t>Tier Blue 30x24"(2)</t>
  </si>
  <si>
    <t>FG0007</t>
  </si>
  <si>
    <t>MP40-4292</t>
  </si>
  <si>
    <t>30x36"(2)</t>
  </si>
  <si>
    <t>Tier Blue 30x36"(2)</t>
  </si>
  <si>
    <t>MP41-4293</t>
  </si>
  <si>
    <t>Valance</t>
  </si>
  <si>
    <t>50x18"</t>
  </si>
  <si>
    <t>Valance Blue 50x18"</t>
  </si>
  <si>
    <t>FG0008</t>
  </si>
  <si>
    <r>
      <t>P</t>
    </r>
    <r>
      <rPr>
        <sz val="11"/>
        <rFont val="Calibri"/>
        <family val="2"/>
      </rPr>
      <t>AK</t>
    </r>
    <phoneticPr fontId="150" type="noConversion"/>
  </si>
  <si>
    <t>A0001A-2</t>
  </si>
  <si>
    <t>A0002C</t>
    <phoneticPr fontId="150" type="noConversion"/>
  </si>
  <si>
    <t>ADUL</t>
  </si>
  <si>
    <t>BR10-3864</t>
  </si>
  <si>
    <t>BR10-3865</t>
  </si>
  <si>
    <t>BR12-3866</t>
  </si>
  <si>
    <t>BR12-3867</t>
  </si>
  <si>
    <t>BR10-3868</t>
  </si>
  <si>
    <t>BR10-3869</t>
  </si>
  <si>
    <t>BR12-3870</t>
  </si>
  <si>
    <t>BR12-3871</t>
  </si>
  <si>
    <t>BR13-3872</t>
  </si>
  <si>
    <t>BR13-3873</t>
  </si>
  <si>
    <t>BR13-3874</t>
  </si>
  <si>
    <t>BR13-3875</t>
  </si>
  <si>
    <t>BR10-3840</t>
  </si>
  <si>
    <t>BR10-3841</t>
  </si>
  <si>
    <t>BR12-3842</t>
  </si>
  <si>
    <t>BR12-3843</t>
  </si>
  <si>
    <t>BR10-3844</t>
  </si>
  <si>
    <t>BR10-3845</t>
  </si>
  <si>
    <t>BR12-3846</t>
  </si>
  <si>
    <t>BR12-3847</t>
  </si>
  <si>
    <t>BR10-3848</t>
  </si>
  <si>
    <t>BR10-3849</t>
  </si>
  <si>
    <t>BR12-3850</t>
  </si>
  <si>
    <t>BR12-3851</t>
  </si>
  <si>
    <t>BR10-3852</t>
  </si>
  <si>
    <t>BR10-3853</t>
  </si>
  <si>
    <t>BR12-3854</t>
  </si>
  <si>
    <t>BR12-3855</t>
  </si>
  <si>
    <t>BR10-3856</t>
  </si>
  <si>
    <t>BR10-3857</t>
  </si>
  <si>
    <t>BR12-3858</t>
  </si>
  <si>
    <t>BR12-3859</t>
  </si>
  <si>
    <t>BR10-3860</t>
  </si>
  <si>
    <t>BR10-3861</t>
  </si>
  <si>
    <t>BR12-3862</t>
  </si>
  <si>
    <t>BR12-3863</t>
  </si>
  <si>
    <t>Division Code</t>
  </si>
  <si>
    <t>Status</t>
  </si>
  <si>
    <t>Seasonal</t>
  </si>
  <si>
    <t>On Season Start</t>
  </si>
  <si>
    <t>On Season End</t>
  </si>
  <si>
    <t>No</t>
    <phoneticPr fontId="150" type="noConversion"/>
  </si>
  <si>
    <t>No</t>
    <phoneticPr fontId="150" type="noConversion"/>
  </si>
  <si>
    <t>Yes</t>
    <phoneticPr fontId="150" type="noConversion"/>
  </si>
  <si>
    <t>A0067A</t>
    <phoneticPr fontId="150" type="noConversion"/>
  </si>
  <si>
    <t>A0068B</t>
    <phoneticPr fontId="150" type="noConversion"/>
  </si>
  <si>
    <t>A0067A-1</t>
    <phoneticPr fontId="150" type="noConversion"/>
  </si>
  <si>
    <t>A0068B-1</t>
    <phoneticPr fontId="150" type="noConversion"/>
  </si>
  <si>
    <t>A0069A</t>
    <phoneticPr fontId="150" type="noConversion"/>
  </si>
  <si>
    <t>A0069B</t>
    <phoneticPr fontId="150" type="noConversion"/>
  </si>
  <si>
    <t>A0070A</t>
    <phoneticPr fontId="150" type="noConversion"/>
  </si>
  <si>
    <t>A0070B</t>
    <phoneticPr fontId="150" type="noConversion"/>
  </si>
  <si>
    <t>A0071A</t>
    <phoneticPr fontId="150" type="noConversion"/>
  </si>
  <si>
    <t>A0071B</t>
    <phoneticPr fontId="150" type="noConversion"/>
  </si>
  <si>
    <t>Bath 18F/2017s Pillow</t>
  </si>
  <si>
    <t>Panel</t>
  </si>
  <si>
    <t>50x84</t>
  </si>
  <si>
    <t>B</t>
    <phoneticPr fontId="6" type="noConversion"/>
  </si>
  <si>
    <t>B</t>
    <phoneticPr fontId="6" type="noConversion"/>
  </si>
  <si>
    <t>A</t>
    <phoneticPr fontId="6" type="noConversion"/>
  </si>
  <si>
    <t>A</t>
    <phoneticPr fontId="6" type="noConversion"/>
  </si>
  <si>
    <t>C</t>
    <phoneticPr fontId="6" type="noConversion"/>
  </si>
  <si>
    <t>C</t>
    <phoneticPr fontId="6" type="noConversion"/>
  </si>
  <si>
    <t>A</t>
    <phoneticPr fontId="6" type="noConversion"/>
  </si>
  <si>
    <t>B</t>
    <phoneticPr fontId="6" type="noConversion"/>
  </si>
  <si>
    <t>C</t>
    <phoneticPr fontId="6" type="noConversion"/>
  </si>
  <si>
    <t>B</t>
    <phoneticPr fontId="6" type="noConversion"/>
  </si>
  <si>
    <t>A</t>
    <phoneticPr fontId="6" type="noConversion"/>
  </si>
  <si>
    <t>C</t>
    <phoneticPr fontId="6" type="noConversion"/>
  </si>
  <si>
    <t>B</t>
    <phoneticPr fontId="6" type="noConversion"/>
  </si>
  <si>
    <t>C</t>
    <phoneticPr fontId="6" type="noConversion"/>
  </si>
  <si>
    <t>Charlie/Riley/Roxy</t>
  </si>
  <si>
    <t xml:space="preserve">Pet Beds </t>
  </si>
  <si>
    <t>22*18+7"</t>
  </si>
  <si>
    <t>4-Sided Bolster with removable cover</t>
  </si>
  <si>
    <t>MS63BC5351M</t>
  </si>
  <si>
    <t>MS63BC5352M</t>
  </si>
  <si>
    <t>Brown</t>
  </si>
  <si>
    <t>MS63BC5353M</t>
  </si>
  <si>
    <t>MOQ 720</t>
  </si>
  <si>
    <t>23*28+9"</t>
  </si>
  <si>
    <t>MS63BC5351L</t>
  </si>
  <si>
    <t>MS63BC5352L</t>
  </si>
  <si>
    <t>MS63BC5353L</t>
  </si>
  <si>
    <t>MOQ 1200</t>
  </si>
  <si>
    <t>21*25+8"</t>
  </si>
  <si>
    <t>MS63BC5351</t>
  </si>
  <si>
    <t>MS63BC5352</t>
  </si>
  <si>
    <t>MS63BC5353</t>
  </si>
  <si>
    <t>Bella/Harley/Zues</t>
  </si>
  <si>
    <t>Pet Beds</t>
  </si>
  <si>
    <t>28*36+9"</t>
  </si>
  <si>
    <t>Pet Couch</t>
  </si>
  <si>
    <t>MS63PC5357</t>
  </si>
  <si>
    <t>MS63PC5358</t>
  </si>
  <si>
    <t>MS63PC5359</t>
  </si>
  <si>
    <t>MOQ 1500</t>
  </si>
  <si>
    <t>20*25+5.5"</t>
  </si>
  <si>
    <t>MS63PC5357M</t>
  </si>
  <si>
    <t>MS63PC5358M</t>
  </si>
  <si>
    <t>MS63PC5359M</t>
  </si>
  <si>
    <r>
      <t>s</t>
    </r>
    <r>
      <rPr>
        <sz val="11"/>
        <rFont val="Calibri"/>
        <family val="2"/>
      </rPr>
      <t>eason in worksheet</t>
    </r>
    <phoneticPr fontId="150" type="noConversion"/>
  </si>
  <si>
    <r>
      <t>B</t>
    </r>
    <r>
      <rPr>
        <sz val="11"/>
        <rFont val="Calibri"/>
        <family val="2"/>
      </rPr>
      <t>7001A</t>
    </r>
    <phoneticPr fontId="150" type="noConversion"/>
  </si>
  <si>
    <t>B7001B</t>
    <phoneticPr fontId="150" type="noConversion"/>
  </si>
  <si>
    <t>A0072A</t>
  </si>
  <si>
    <t>A0072B</t>
  </si>
  <si>
    <t>A0072C</t>
  </si>
  <si>
    <t>A0072D</t>
  </si>
  <si>
    <t>A0072E</t>
  </si>
  <si>
    <t>A0072F</t>
  </si>
  <si>
    <t>A0072G</t>
  </si>
  <si>
    <t>A0072H</t>
  </si>
  <si>
    <t>FA10106</t>
  </si>
  <si>
    <r>
      <t>A</t>
    </r>
    <r>
      <rPr>
        <sz val="11"/>
        <rFont val="Calibri"/>
        <family val="2"/>
      </rPr>
      <t>0073A</t>
    </r>
    <phoneticPr fontId="150" type="noConversion"/>
  </si>
  <si>
    <t>A0073B</t>
    <phoneticPr fontId="150" type="noConversion"/>
  </si>
  <si>
    <t>B7002</t>
    <phoneticPr fontId="150" type="noConversion"/>
  </si>
  <si>
    <r>
      <t>B</t>
    </r>
    <r>
      <rPr>
        <sz val="11"/>
        <rFont val="Calibri"/>
        <family val="2"/>
      </rPr>
      <t>7003</t>
    </r>
    <r>
      <rPr>
        <sz val="11"/>
        <rFont val="Calibri"/>
        <family val="2"/>
      </rPr>
      <t>A</t>
    </r>
    <phoneticPr fontId="150" type="noConversion"/>
  </si>
  <si>
    <t>B7003B</t>
    <phoneticPr fontId="150" type="noConversion"/>
  </si>
  <si>
    <r>
      <t>A00</t>
    </r>
    <r>
      <rPr>
        <sz val="11"/>
        <rFont val="Calibri"/>
        <family val="2"/>
      </rPr>
      <t>74</t>
    </r>
    <phoneticPr fontId="150" type="noConversion"/>
  </si>
  <si>
    <t>B7004</t>
    <phoneticPr fontId="150" type="noConversion"/>
  </si>
  <si>
    <r>
      <t>A00</t>
    </r>
    <r>
      <rPr>
        <sz val="11"/>
        <rFont val="Calibri"/>
        <family val="2"/>
      </rPr>
      <t>75</t>
    </r>
    <phoneticPr fontId="150" type="noConversion"/>
  </si>
  <si>
    <r>
      <t>A0076</t>
    </r>
    <r>
      <rPr>
        <sz val="11"/>
        <rFont val="Calibri"/>
        <family val="2"/>
      </rPr>
      <t/>
    </r>
  </si>
  <si>
    <t>A0077</t>
    <phoneticPr fontId="150" type="noConversion"/>
  </si>
  <si>
    <t>A0078</t>
  </si>
  <si>
    <t>A0079</t>
    <phoneticPr fontId="150" type="noConversion"/>
  </si>
  <si>
    <t>A0080</t>
  </si>
  <si>
    <t>FA10100</t>
  </si>
  <si>
    <t>FA12100</t>
  </si>
  <si>
    <t>FA13100</t>
  </si>
  <si>
    <t>B7005</t>
    <phoneticPr fontId="150" type="noConversion"/>
  </si>
  <si>
    <t>A0082A</t>
    <phoneticPr fontId="150" type="noConversion"/>
  </si>
  <si>
    <t>A0082B</t>
    <phoneticPr fontId="150" type="noConversion"/>
  </si>
  <si>
    <t>B7006</t>
    <phoneticPr fontId="150" type="noConversion"/>
  </si>
  <si>
    <t>B7007</t>
  </si>
  <si>
    <t>B7008</t>
  </si>
  <si>
    <t>B7009</t>
  </si>
  <si>
    <t>B7010</t>
  </si>
  <si>
    <t>China</t>
    <phoneticPr fontId="150" type="noConversion"/>
  </si>
  <si>
    <t>China</t>
    <phoneticPr fontId="150" type="noConversion"/>
  </si>
  <si>
    <t>China</t>
    <phoneticPr fontId="150" type="noConversion"/>
  </si>
  <si>
    <t>B7011A</t>
    <phoneticPr fontId="150" type="noConversion"/>
  </si>
  <si>
    <t>B7012B</t>
    <phoneticPr fontId="150" type="noConversion"/>
  </si>
  <si>
    <t>B7013</t>
    <phoneticPr fontId="150" type="noConversion"/>
  </si>
  <si>
    <t>B7014</t>
  </si>
  <si>
    <t>Yao Zhan</t>
  </si>
  <si>
    <t>YAOZHAN</t>
    <phoneticPr fontId="150" type="noConversion"/>
  </si>
  <si>
    <t>BASI1</t>
    <phoneticPr fontId="150" type="noConversion"/>
  </si>
  <si>
    <t>PAK</t>
    <phoneticPr fontId="150" type="noConversion"/>
  </si>
  <si>
    <t>PAK</t>
    <phoneticPr fontId="150" type="noConversion"/>
  </si>
  <si>
    <t>PAK</t>
    <phoneticPr fontId="150" type="noConversion"/>
  </si>
  <si>
    <t>A0083</t>
    <phoneticPr fontId="150" type="noConversion"/>
  </si>
  <si>
    <t>A0084</t>
  </si>
  <si>
    <t>Li xiaochun/luping</t>
    <phoneticPr fontId="150" type="noConversion"/>
  </si>
  <si>
    <t>A0085A</t>
    <phoneticPr fontId="150" type="noConversion"/>
  </si>
  <si>
    <t>A0085B</t>
    <phoneticPr fontId="150" type="noConversion"/>
  </si>
  <si>
    <t>B7015</t>
    <phoneticPr fontId="150" type="noConversion"/>
  </si>
  <si>
    <t>A0086</t>
    <phoneticPr fontId="150" type="noConversion"/>
  </si>
  <si>
    <t>QD</t>
    <phoneticPr fontId="150" type="noConversion"/>
  </si>
  <si>
    <t>QD</t>
    <phoneticPr fontId="150" type="noConversion"/>
  </si>
  <si>
    <t>QD</t>
    <phoneticPr fontId="150" type="noConversion"/>
  </si>
  <si>
    <t>A0087</t>
  </si>
  <si>
    <t>PAK</t>
    <phoneticPr fontId="150" type="noConversion"/>
  </si>
  <si>
    <t>A0089A</t>
    <phoneticPr fontId="150" type="noConversion"/>
  </si>
  <si>
    <t>A0089B</t>
    <phoneticPr fontId="150" type="noConversion"/>
  </si>
  <si>
    <r>
      <t>I</t>
    </r>
    <r>
      <rPr>
        <sz val="11"/>
        <rFont val="Calibri"/>
        <family val="2"/>
      </rPr>
      <t>ndia</t>
    </r>
    <phoneticPr fontId="150" type="noConversion"/>
  </si>
  <si>
    <t>A0091A</t>
    <phoneticPr fontId="150" type="noConversion"/>
  </si>
  <si>
    <t>A0091B</t>
    <phoneticPr fontId="150" type="noConversion"/>
  </si>
  <si>
    <t>A0092B</t>
  </si>
  <si>
    <t>A0081A</t>
    <phoneticPr fontId="150" type="noConversion"/>
  </si>
  <si>
    <t>A0081B</t>
    <phoneticPr fontId="150" type="noConversion"/>
  </si>
  <si>
    <t>A0092A</t>
  </si>
  <si>
    <t>A0093A</t>
  </si>
  <si>
    <t>A0093B</t>
  </si>
  <si>
    <r>
      <t>A0094</t>
    </r>
    <r>
      <rPr>
        <sz val="11"/>
        <rFont val="Calibri"/>
        <family val="2"/>
      </rPr>
      <t>A</t>
    </r>
    <phoneticPr fontId="150" type="noConversion"/>
  </si>
  <si>
    <t>A0094B</t>
    <phoneticPr fontId="150" type="noConversion"/>
  </si>
  <si>
    <t>A0094C</t>
    <phoneticPr fontId="150" type="noConversion"/>
  </si>
  <si>
    <t>B7016A</t>
  </si>
  <si>
    <t>B7016B</t>
  </si>
  <si>
    <t>B7016C</t>
  </si>
  <si>
    <t>B7016D</t>
  </si>
  <si>
    <r>
      <t>B7016D</t>
    </r>
    <r>
      <rPr>
        <sz val="11"/>
        <rFont val="Calibri"/>
        <family val="2"/>
      </rPr>
      <t>-1</t>
    </r>
    <phoneticPr fontId="150" type="noConversion"/>
  </si>
  <si>
    <t>A0096</t>
    <phoneticPr fontId="150" type="noConversion"/>
  </si>
  <si>
    <t>India</t>
    <phoneticPr fontId="150" type="noConversion"/>
  </si>
  <si>
    <t>A0097</t>
  </si>
  <si>
    <t>A0098</t>
  </si>
  <si>
    <t>A0099</t>
  </si>
  <si>
    <t>A0095A</t>
    <phoneticPr fontId="150" type="noConversion"/>
  </si>
  <si>
    <t>A0095B</t>
    <phoneticPr fontId="150" type="noConversion"/>
  </si>
  <si>
    <r>
      <t>B7016</t>
    </r>
    <r>
      <rPr>
        <sz val="11"/>
        <rFont val="Calibri"/>
        <family val="2"/>
      </rPr>
      <t>E</t>
    </r>
    <phoneticPr fontId="150" type="noConversion"/>
  </si>
  <si>
    <t>B7017</t>
    <phoneticPr fontId="150" type="noConversion"/>
  </si>
  <si>
    <r>
      <t>C</t>
    </r>
    <r>
      <rPr>
        <sz val="11"/>
        <rFont val="Calibri"/>
        <family val="2"/>
      </rPr>
      <t>hristine.Sun</t>
    </r>
    <phoneticPr fontId="150" type="noConversion"/>
  </si>
  <si>
    <t>PET</t>
    <phoneticPr fontId="150" type="noConversion"/>
  </si>
  <si>
    <t>P7010A</t>
    <phoneticPr fontId="150" type="noConversion"/>
  </si>
  <si>
    <t>P7020A</t>
  </si>
  <si>
    <t>P7010B</t>
    <phoneticPr fontId="150" type="noConversion"/>
  </si>
  <si>
    <t>P7010C</t>
    <phoneticPr fontId="150" type="noConversion"/>
  </si>
  <si>
    <t>P7020B</t>
  </si>
  <si>
    <t>P7020C</t>
  </si>
  <si>
    <r>
      <t>P</t>
    </r>
    <r>
      <rPr>
        <sz val="11"/>
        <rFont val="Calibri"/>
        <family val="2"/>
      </rPr>
      <t>ET</t>
    </r>
    <phoneticPr fontId="150" type="noConversion"/>
  </si>
  <si>
    <t>FP63700</t>
  </si>
  <si>
    <t>FB10701</t>
  </si>
  <si>
    <t>FB10702</t>
  </si>
  <si>
    <t>FB12701</t>
  </si>
  <si>
    <t>FB12702</t>
  </si>
  <si>
    <t>FB13701</t>
  </si>
  <si>
    <t>FB13702</t>
  </si>
  <si>
    <t>FB13700</t>
  </si>
  <si>
    <r>
      <t>A</t>
    </r>
    <r>
      <rPr>
        <sz val="11"/>
        <rFont val="Calibri"/>
        <family val="2"/>
      </rPr>
      <t>MZ-200</t>
    </r>
    <phoneticPr fontId="150" type="noConversion"/>
  </si>
  <si>
    <t>MP10-8155</t>
  </si>
  <si>
    <t>MP10-8156</t>
  </si>
  <si>
    <t>MP10-8157</t>
  </si>
  <si>
    <t>MP12-8158</t>
  </si>
  <si>
    <t>MP12-8159</t>
  </si>
  <si>
    <t>A0027C</t>
  </si>
  <si>
    <t>Pakistan</t>
    <phoneticPr fontId="150" type="noConversion"/>
  </si>
  <si>
    <t>Rebecca</t>
    <phoneticPr fontId="150" type="noConversion"/>
  </si>
  <si>
    <t>ADUL</t>
    <phoneticPr fontId="150" type="noConversion"/>
  </si>
  <si>
    <t>AMZ-200</t>
    <phoneticPr fontId="150" type="noConversion"/>
  </si>
  <si>
    <t>B7018</t>
  </si>
  <si>
    <t>B7019</t>
    <phoneticPr fontId="150" type="noConversion"/>
  </si>
  <si>
    <t>CCA12-0001</t>
  </si>
  <si>
    <t>CCA12-0002</t>
  </si>
  <si>
    <t>CCL30-0029</t>
  </si>
  <si>
    <t>CCL30-0028</t>
  </si>
  <si>
    <t>CCL30-0027</t>
  </si>
  <si>
    <t>CCL30-0061</t>
  </si>
  <si>
    <t>CCL30-0026</t>
  </si>
  <si>
    <t>CHM12-0007</t>
  </si>
  <si>
    <t>CHM12-0008</t>
  </si>
  <si>
    <t>CCL30-0033</t>
  </si>
  <si>
    <t>CCL30-0032</t>
  </si>
  <si>
    <t>CCL30-0031</t>
  </si>
  <si>
    <t>CCL30-0030</t>
  </si>
  <si>
    <t>CCA12-0005</t>
  </si>
  <si>
    <t>CCA12-0006</t>
  </si>
  <si>
    <t>CHM30-0013</t>
  </si>
  <si>
    <t>CCL11-0024</t>
  </si>
  <si>
    <t>CCL11-0025</t>
  </si>
  <si>
    <t>CCL11-0023</t>
  </si>
  <si>
    <t>CCL11-0022</t>
  </si>
  <si>
    <t>CHM12-0001</t>
  </si>
  <si>
    <t>CHM12-0002</t>
  </si>
  <si>
    <t>CCA12-0003</t>
  </si>
  <si>
    <t>CCA12-0004</t>
  </si>
  <si>
    <t>CHM13-0009</t>
  </si>
  <si>
    <t>CHM13-0010</t>
  </si>
  <si>
    <t>CHM30-0014</t>
  </si>
  <si>
    <t>CCL10-0013</t>
  </si>
  <si>
    <t>CCL10-0014</t>
  </si>
  <si>
    <t>CCL10-0015</t>
  </si>
  <si>
    <t>CCL10-0010</t>
  </si>
  <si>
    <t>CCL10-0011</t>
  </si>
  <si>
    <t>CCL10-0012</t>
  </si>
  <si>
    <t>CCA11-0012</t>
  </si>
  <si>
    <t>CCA11-0011</t>
  </si>
  <si>
    <t>CCA13-0009</t>
  </si>
  <si>
    <t>CCA13-0010</t>
  </si>
  <si>
    <t>CCA13-0007</t>
  </si>
  <si>
    <t>CCA13-0008</t>
  </si>
  <si>
    <t>CCL10-0001</t>
  </si>
  <si>
    <t>CCL10-0002</t>
  </si>
  <si>
    <t>CCL10-0003</t>
  </si>
  <si>
    <t>CCL10-0007</t>
  </si>
  <si>
    <t>CCL10-0008</t>
  </si>
  <si>
    <t>CCL10-0009</t>
  </si>
  <si>
    <t>CHM30-0015</t>
  </si>
  <si>
    <t>CHM30-0019</t>
  </si>
  <si>
    <t>CCL11-0020</t>
  </si>
  <si>
    <t>CCL11-0021</t>
  </si>
  <si>
    <t>CHM11-0012</t>
  </si>
  <si>
    <t>CHM11-0011</t>
  </si>
  <si>
    <t>CCA30-0013</t>
  </si>
  <si>
    <t>CCL10-0004</t>
  </si>
  <si>
    <t>CCL10-0005</t>
  </si>
  <si>
    <t>CCL10-0006</t>
  </si>
  <si>
    <t>CCL13-0016</t>
  </si>
  <si>
    <t>CCL13-0017</t>
  </si>
  <si>
    <t>CCL13-0018</t>
  </si>
  <si>
    <t>CCL13-0019</t>
  </si>
  <si>
    <t>CHM12-0003</t>
  </si>
  <si>
    <t>CHM12-0004</t>
  </si>
  <si>
    <t>CHM12-0005</t>
  </si>
  <si>
    <t>CHM12-0006</t>
  </si>
  <si>
    <t>CCL30-0038</t>
  </si>
  <si>
    <t>CCL30-0037</t>
  </si>
  <si>
    <t>CCL30-0036</t>
  </si>
  <si>
    <t>CCL30-0035</t>
  </si>
  <si>
    <t>CCL30-0034</t>
  </si>
  <si>
    <t>CC10-0017</t>
  </si>
  <si>
    <t>CC10-0018</t>
  </si>
  <si>
    <t>CC16-0019</t>
  </si>
  <si>
    <t>CC16-0020</t>
  </si>
  <si>
    <t>CC16-0021</t>
  </si>
  <si>
    <t>CC73-0014</t>
  </si>
  <si>
    <t>CC73-0015</t>
  </si>
  <si>
    <t>CC73-0016</t>
  </si>
  <si>
    <t>CC72-0044</t>
  </si>
  <si>
    <t>CC72-0048</t>
  </si>
  <si>
    <t>CC72-0049</t>
  </si>
  <si>
    <t>CC73-0008</t>
  </si>
  <si>
    <t>CC73-0009</t>
  </si>
  <si>
    <t>CC73-0010</t>
  </si>
  <si>
    <t>CC72-0043</t>
  </si>
  <si>
    <t>CC72-0046</t>
  </si>
  <si>
    <t>CC72-0047</t>
  </si>
  <si>
    <t>CC73-0011</t>
  </si>
  <si>
    <t>CC73-0012</t>
  </si>
  <si>
    <t>CC73-0013</t>
  </si>
  <si>
    <t>CC72-0045</t>
  </si>
  <si>
    <t>CC72-0050</t>
  </si>
  <si>
    <t>CC72-0051</t>
  </si>
  <si>
    <t>CC73-0005</t>
  </si>
  <si>
    <t>CC73-0006</t>
  </si>
  <si>
    <t>CC73-0007</t>
  </si>
  <si>
    <t>CCA70-0021</t>
  </si>
  <si>
    <t>CCA70-0020</t>
  </si>
  <si>
    <t>CC71-0037</t>
  </si>
  <si>
    <t>CC71-0038</t>
  </si>
  <si>
    <t>CC71-0039</t>
  </si>
  <si>
    <t>CC71-0040</t>
  </si>
  <si>
    <t>CC71-0041</t>
  </si>
  <si>
    <t>CC71-0042</t>
  </si>
  <si>
    <t>CC71-0034</t>
  </si>
  <si>
    <t>CC71-0035</t>
  </si>
  <si>
    <t>CC71-0036</t>
  </si>
  <si>
    <t>CCL70-0040</t>
  </si>
  <si>
    <t>CCL70-0039</t>
  </si>
  <si>
    <t>CHM70-0021</t>
  </si>
  <si>
    <t>CHM70-0020</t>
  </si>
  <si>
    <t>CC51-0024</t>
  </si>
  <si>
    <t>CC51-0025</t>
  </si>
  <si>
    <t>CC51-0022</t>
  </si>
  <si>
    <t>CC51-0023</t>
  </si>
  <si>
    <t>CC30-0033</t>
  </si>
  <si>
    <t>CC50-0029</t>
  </si>
  <si>
    <t>CC30-0032</t>
  </si>
  <si>
    <t>CC50-0028</t>
  </si>
  <si>
    <t>CC30-0031</t>
  </si>
  <si>
    <t>CC50-0027</t>
  </si>
  <si>
    <t>CC30-0030</t>
  </si>
  <si>
    <t>CC50-0026</t>
  </si>
  <si>
    <t>CCS20-012</t>
  </si>
  <si>
    <t>CCS20-013</t>
  </si>
  <si>
    <t>CCS20-014</t>
  </si>
  <si>
    <t>CCS20-015</t>
  </si>
  <si>
    <t>CCS20-038</t>
  </si>
  <si>
    <t>CCS20-007</t>
  </si>
  <si>
    <t>CCS20-008</t>
  </si>
  <si>
    <t>CCS20-009</t>
  </si>
  <si>
    <t>CCS20-010</t>
  </si>
  <si>
    <t>CCS20-037</t>
  </si>
  <si>
    <t>CCS20-002</t>
  </si>
  <si>
    <t>CCS20-003</t>
  </si>
  <si>
    <t>CCS20-004</t>
  </si>
  <si>
    <t>CCS20-005</t>
  </si>
  <si>
    <t>CCS20-036</t>
  </si>
  <si>
    <t>CCS20-016</t>
  </si>
  <si>
    <t>CCS20-017</t>
  </si>
  <si>
    <t>CCS20-018</t>
  </si>
  <si>
    <t>CCS20-019</t>
  </si>
  <si>
    <t>CCS20-020</t>
  </si>
  <si>
    <t>CCS20-021</t>
  </si>
  <si>
    <t>CCS20-022</t>
  </si>
  <si>
    <t>CCS20-023</t>
  </si>
  <si>
    <t>CCS20-024</t>
  </si>
  <si>
    <t>CCS20-025</t>
  </si>
  <si>
    <t>CCL40-0047</t>
  </si>
  <si>
    <t>CCL40-0048</t>
  </si>
  <si>
    <t>CCL40-0049</t>
  </si>
  <si>
    <t>CCL40-0044</t>
  </si>
  <si>
    <t>CCL40-0045</t>
  </si>
  <si>
    <t>CCL40-0046</t>
  </si>
  <si>
    <t>CCL40-0050</t>
  </si>
  <si>
    <t>CCL40-0051</t>
  </si>
  <si>
    <t>CCL40-0052</t>
  </si>
  <si>
    <t>CCL40-0041</t>
  </si>
  <si>
    <t>CCL40-0042</t>
  </si>
  <si>
    <t>CCL40-0043</t>
  </si>
  <si>
    <t>CCL40-0055</t>
  </si>
  <si>
    <t>CCL40-0056</t>
  </si>
  <si>
    <t>CCL40-0053</t>
  </si>
  <si>
    <t>CCL40-0054</t>
  </si>
  <si>
    <t>CCA40-0014</t>
  </si>
  <si>
    <t>CCA40-0015</t>
  </si>
  <si>
    <t>CCL40-0059</t>
  </si>
  <si>
    <t>CCL40-0060</t>
  </si>
  <si>
    <t>CCL40-0057</t>
  </si>
  <si>
    <t>CCL40-0058</t>
  </si>
  <si>
    <t>CHM40-0024</t>
  </si>
  <si>
    <t>CHM40-0025</t>
  </si>
  <si>
    <t>CHM40-0022</t>
  </si>
  <si>
    <t>CHM40-0023</t>
  </si>
  <si>
    <t>BASI</t>
  </si>
  <si>
    <t>BATH</t>
  </si>
  <si>
    <t>BLK</t>
  </si>
  <si>
    <t>SHET</t>
  </si>
  <si>
    <t>Classification Code</t>
  </si>
  <si>
    <t>Portugal</t>
  </si>
  <si>
    <t>Turkey</t>
  </si>
  <si>
    <t>Spain</t>
  </si>
  <si>
    <r>
      <t>L</t>
    </r>
    <r>
      <rPr>
        <sz val="11"/>
        <rFont val="Calibri"/>
        <family val="2"/>
      </rPr>
      <t>eo.Jiang</t>
    </r>
    <phoneticPr fontId="150" type="noConversion"/>
  </si>
  <si>
    <t>Start season</t>
  </si>
  <si>
    <t>Season in Worksheet</t>
  </si>
  <si>
    <t>Seasonality</t>
  </si>
  <si>
    <t>Division</t>
  </si>
  <si>
    <t>Casepack</t>
  </si>
  <si>
    <t>UPC</t>
  </si>
  <si>
    <t>Sales price</t>
  </si>
  <si>
    <t>Retail price</t>
  </si>
  <si>
    <t>Transport Time</t>
  </si>
  <si>
    <t>MOQ</t>
  </si>
  <si>
    <t>LT</t>
  </si>
  <si>
    <t>Produced in</t>
  </si>
  <si>
    <t>Sales Market</t>
  </si>
  <si>
    <t>Fur item type</t>
  </si>
  <si>
    <t>Planner</t>
  </si>
  <si>
    <t>Anders</t>
  </si>
  <si>
    <t>Full/Queen :90"W x 92"L/20"W x 26"L(2)</t>
  </si>
  <si>
    <t>Qingdao Office/Cindy Jin</t>
  </si>
  <si>
    <t>US</t>
  </si>
  <si>
    <t>Kevin</t>
  </si>
  <si>
    <t>King/ Cal King :106"W x 92"L/20"W x 36"L(2)</t>
  </si>
  <si>
    <t>Aumont|Aumont|Aumont</t>
  </si>
  <si>
    <t>22x15"</t>
  </si>
  <si>
    <t>BOX-1/刘灵敏</t>
  </si>
  <si>
    <t>Burgundy</t>
  </si>
  <si>
    <t>Gold</t>
  </si>
  <si>
    <t>Silver</t>
  </si>
  <si>
    <t>Bernini</t>
  </si>
  <si>
    <t>Full/Queen :90"W x 92"L/20"W x 26"L +2.5" (2)</t>
  </si>
  <si>
    <t>渠道部/贾晓燕</t>
  </si>
  <si>
    <t>King/Cal King :106"W x 92"L/20"W x 36"L +2.5" (2)</t>
  </si>
  <si>
    <t>Biron|Biron|Biron</t>
  </si>
  <si>
    <t>18x18"</t>
  </si>
  <si>
    <t>Callista</t>
  </si>
  <si>
    <t>Canova|Canova|Canova</t>
  </si>
  <si>
    <t>12x24"</t>
  </si>
  <si>
    <t>Clermont|Clermont|Clermont</t>
  </si>
  <si>
    <t>26x26"</t>
  </si>
  <si>
    <t>Contessa</t>
  </si>
  <si>
    <t>Blue Multi</t>
  </si>
  <si>
    <t>Full/Queen :90"W x 92"L/20"W x 26"L +2" (2)</t>
  </si>
  <si>
    <t>King/Cal King :106"W x 92"L/20"W x 36"L +2" (2)</t>
  </si>
  <si>
    <t>Ellis</t>
  </si>
  <si>
    <t>Heathered Gray</t>
  </si>
  <si>
    <t>Fiore</t>
  </si>
  <si>
    <t>Marshmallow</t>
  </si>
  <si>
    <t>Full/Queen :92"W x 96"L/20"W x 26"L(2)</t>
  </si>
  <si>
    <t>葡萄牙工厂</t>
  </si>
  <si>
    <t>King/Cal King :110"W x 96"L/20"W x 36"L(2)</t>
  </si>
  <si>
    <t>Florio|Florio|Florio</t>
  </si>
  <si>
    <t>Galleria</t>
  </si>
  <si>
    <t>Queen: 92x96"/20x26+2"(2)/60x80+15"</t>
  </si>
  <si>
    <t>King: 110x96"/20x36+2"(2)/78x80+15"</t>
  </si>
  <si>
    <t>Cal King: 110x96"/20x36+2"(2)/72x84+15"</t>
  </si>
  <si>
    <t>Gema</t>
  </si>
  <si>
    <t>Soft White</t>
  </si>
  <si>
    <t>Gema Coverlet</t>
  </si>
  <si>
    <t>Full/Queen: 92"W x 96"L/20"W x 26"L(2)</t>
  </si>
  <si>
    <t>King/Cal King 110"W x 96"L/20"W x 36"L(2)</t>
  </si>
  <si>
    <t>King/Cal King: 110"W x 96"L/20"W x 36"L(2)</t>
  </si>
  <si>
    <t>Julius</t>
  </si>
  <si>
    <t>King: 110x96" /20x36+2"(2)/ 78x80+15"</t>
  </si>
  <si>
    <t>Loretta</t>
  </si>
  <si>
    <t>Melodia|Melodia|Melodia</t>
  </si>
  <si>
    <t>20x20"</t>
  </si>
  <si>
    <t>Montague|Montague|Montague</t>
  </si>
  <si>
    <t>Champagne</t>
  </si>
  <si>
    <t>Perla</t>
  </si>
  <si>
    <t>White/Tan</t>
  </si>
  <si>
    <t>Whitel/Gray</t>
  </si>
  <si>
    <t>Sedona Boucle|Sedona Boucle|Sedona Boucle</t>
  </si>
  <si>
    <t>Valentina</t>
  </si>
  <si>
    <t>Cal King:110x96"/20x36+2"(2)/72x84+15"</t>
  </si>
  <si>
    <t>Versailles</t>
  </si>
  <si>
    <t>Queen: 92x96"/20x26+2"(2)</t>
  </si>
  <si>
    <t>King: 110x96"/20x36+2"(2)</t>
  </si>
  <si>
    <t>Villa</t>
  </si>
  <si>
    <t>Steel Gray</t>
  </si>
  <si>
    <t>Winchester|Winchester|Winchester</t>
  </si>
  <si>
    <t>Signature|Signature|Signature</t>
  </si>
  <si>
    <t>Full/Queen:90x92"</t>
  </si>
  <si>
    <t>Basic-2/张莉</t>
  </si>
  <si>
    <t>King/Cal King:106x92"</t>
  </si>
  <si>
    <t>Queen::60x80+15"</t>
  </si>
  <si>
    <t>King:78x80+15"</t>
  </si>
  <si>
    <t>Cal King:72x84+15"</t>
  </si>
  <si>
    <t>Adana|Adana|Adana</t>
  </si>
  <si>
    <t>30x58"</t>
  </si>
  <si>
    <t>Turkey Office/Emine Hankulu (emine.hankulu@jlaturkey.com)</t>
  </si>
  <si>
    <t>16x30"</t>
  </si>
  <si>
    <t>13x13"</t>
  </si>
  <si>
    <t>21"x34"</t>
  </si>
  <si>
    <t>India Office/Lalit Vats (lalit.vats@jla-india.com) tag on BR-Plume Bath Rug</t>
  </si>
  <si>
    <t>24x40"</t>
  </si>
  <si>
    <t>24x72"</t>
  </si>
  <si>
    <t>Light Grey</t>
  </si>
  <si>
    <t>Wheat</t>
  </si>
  <si>
    <t>Calistoga|Calistoga|Calistoga</t>
  </si>
  <si>
    <t>72x72"</t>
  </si>
  <si>
    <t>STAR-1/许艳</t>
  </si>
  <si>
    <t>Corsica|Corsica|Corsica</t>
  </si>
  <si>
    <t>As Art</t>
  </si>
  <si>
    <t>3x3x8</t>
  </si>
  <si>
    <t>STAR-2/陈丽萍、李晓春</t>
  </si>
  <si>
    <t>3x3x4.2</t>
  </si>
  <si>
    <t>4x4x4.6</t>
  </si>
  <si>
    <t>Seville|Seville|Seville</t>
  </si>
  <si>
    <t>Gold/Silver</t>
  </si>
  <si>
    <t>3x3x7.5</t>
  </si>
  <si>
    <t>STAR-项目组/曹锐</t>
  </si>
  <si>
    <t>3x3x4.33</t>
  </si>
  <si>
    <t>4x4x4.5</t>
  </si>
  <si>
    <t>Vicenza|Vicenza|Vicenza</t>
  </si>
  <si>
    <t>Navy/Silver</t>
  </si>
  <si>
    <t>Red/Champagne</t>
  </si>
  <si>
    <t>Winslow|Winslow|Winslow</t>
  </si>
  <si>
    <t>Andaz</t>
  </si>
  <si>
    <t>95" x 95"</t>
  </si>
  <si>
    <t>西班牙工厂</t>
  </si>
  <si>
    <t>110" x 95"</t>
  </si>
  <si>
    <t>Sable|Sable|Sable</t>
  </si>
  <si>
    <t>20x20''</t>
  </si>
  <si>
    <t>60x70''</t>
  </si>
  <si>
    <t>Golden</t>
  </si>
  <si>
    <t>Luxury Egyptian|Luxury Egyptian|Luxury Egyptian</t>
  </si>
  <si>
    <t>Queen: 90x102"/20x32"(2)/60x80"+16"</t>
  </si>
  <si>
    <t>India Office/Ajay Shukla (ajay.shukla@jla-india.com)</t>
  </si>
  <si>
    <t>King: 108x102"/20x40"(2)/78x80"+16"</t>
  </si>
  <si>
    <t>STANDARD PC: 20x32"(2)</t>
  </si>
  <si>
    <t>King:20x40"(2)</t>
  </si>
  <si>
    <t>Cal King: 108X102"/20X40"(2)/72X84"+16"</t>
  </si>
  <si>
    <t>Signature Hem|Signature Hem|Signature Hem</t>
  </si>
  <si>
    <t>White with Grey Hem</t>
  </si>
  <si>
    <t>CAL.King: 108x102"/20x40"(2)/72x84"+16"</t>
  </si>
  <si>
    <t>King PC:20x40"(2)</t>
  </si>
  <si>
    <t>White with Taupe Hem</t>
  </si>
  <si>
    <t>Avignon|Avignon|Avignon</t>
  </si>
  <si>
    <t>52x84"</t>
  </si>
  <si>
    <t>Bang-2/陈利</t>
  </si>
  <si>
    <t>52x96"</t>
  </si>
  <si>
    <t>38x46"</t>
  </si>
  <si>
    <t>Cornelli|Cornelli|Cornelli</t>
  </si>
  <si>
    <t>Ivory (Ivory Emb.)</t>
  </si>
  <si>
    <t>White (White Emb.)</t>
  </si>
  <si>
    <t>Romo|Romo|Romo</t>
  </si>
  <si>
    <t>52"x84"</t>
  </si>
  <si>
    <t>52"x96"</t>
  </si>
  <si>
    <t>Linen</t>
  </si>
  <si>
    <r>
      <t>A</t>
    </r>
    <r>
      <rPr>
        <sz val="11"/>
        <rFont val="Calibri"/>
        <family val="2"/>
      </rPr>
      <t>0101</t>
    </r>
    <phoneticPr fontId="150" type="noConversion"/>
  </si>
  <si>
    <r>
      <t>A</t>
    </r>
    <r>
      <rPr>
        <sz val="11"/>
        <rFont val="Calibri"/>
        <family val="2"/>
      </rPr>
      <t>0103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</si>
  <si>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0105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</si>
  <si>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0106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</si>
  <si>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0108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</si>
  <si>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0109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</si>
  <si>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0110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</si>
  <si>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0111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</si>
  <si>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0113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</si>
  <si>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0115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</si>
  <si>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0116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</si>
  <si>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0117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</si>
  <si>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0118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</si>
  <si>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0119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</si>
  <si>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0120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</si>
  <si>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0121</t>
    </r>
    <r>
      <rPr>
        <sz val="11"/>
        <color theme="1"/>
        <rFont val="宋体"/>
        <family val="2"/>
        <charset val="134"/>
        <scheme val="minor"/>
      </rPr>
      <t/>
    </r>
  </si>
  <si>
    <t>H6003</t>
  </si>
  <si>
    <t>H6004</t>
  </si>
  <si>
    <t>H6005</t>
  </si>
  <si>
    <t>A0102A</t>
    <phoneticPr fontId="150" type="noConversion"/>
  </si>
  <si>
    <t>A0102B</t>
    <phoneticPr fontId="150" type="noConversion"/>
  </si>
  <si>
    <t>A0102C</t>
    <phoneticPr fontId="150" type="noConversion"/>
  </si>
  <si>
    <t>A0102D</t>
    <phoneticPr fontId="150" type="noConversion"/>
  </si>
  <si>
    <t>A0102E</t>
    <phoneticPr fontId="150" type="noConversion"/>
  </si>
  <si>
    <t>A0104A</t>
    <phoneticPr fontId="150" type="noConversion"/>
  </si>
  <si>
    <t>A0104B</t>
    <phoneticPr fontId="150" type="noConversion"/>
  </si>
  <si>
    <t>A0104C</t>
    <phoneticPr fontId="150" type="noConversion"/>
  </si>
  <si>
    <t>A0104D</t>
    <phoneticPr fontId="150" type="noConversion"/>
  </si>
  <si>
    <t>A0107A</t>
    <phoneticPr fontId="150" type="noConversion"/>
  </si>
  <si>
    <t>A0107B</t>
    <phoneticPr fontId="150" type="noConversion"/>
  </si>
  <si>
    <t>A0107C</t>
    <phoneticPr fontId="150" type="noConversion"/>
  </si>
  <si>
    <t>A0107D</t>
    <phoneticPr fontId="150" type="noConversion"/>
  </si>
  <si>
    <t>A0112A</t>
    <phoneticPr fontId="150" type="noConversion"/>
  </si>
  <si>
    <t>A0112B</t>
    <phoneticPr fontId="150" type="noConversion"/>
  </si>
  <si>
    <t>A0114A</t>
    <phoneticPr fontId="150" type="noConversion"/>
  </si>
  <si>
    <t>A0114B</t>
    <phoneticPr fontId="150" type="noConversion"/>
  </si>
  <si>
    <t>A0114B</t>
    <phoneticPr fontId="150" type="noConversion"/>
  </si>
  <si>
    <t>A0122A</t>
    <phoneticPr fontId="150" type="noConversion"/>
  </si>
  <si>
    <t>A0122A</t>
    <phoneticPr fontId="150" type="noConversion"/>
  </si>
  <si>
    <t>A0122B</t>
    <phoneticPr fontId="150" type="noConversion"/>
  </si>
  <si>
    <t>A0123A</t>
    <phoneticPr fontId="150" type="noConversion"/>
  </si>
  <si>
    <t>A0123A</t>
    <phoneticPr fontId="150" type="noConversion"/>
  </si>
  <si>
    <t>A0123B</t>
    <phoneticPr fontId="150" type="noConversion"/>
  </si>
  <si>
    <t>A0123B</t>
    <phoneticPr fontId="150" type="noConversion"/>
  </si>
  <si>
    <t>A0124A</t>
    <phoneticPr fontId="150" type="noConversion"/>
  </si>
  <si>
    <t>A0124B</t>
    <phoneticPr fontId="150" type="noConversion"/>
  </si>
  <si>
    <t>A0124C</t>
    <phoneticPr fontId="150" type="noConversion"/>
  </si>
  <si>
    <t>A0124D</t>
    <phoneticPr fontId="150" type="noConversion"/>
  </si>
  <si>
    <t>A0124E</t>
    <phoneticPr fontId="150" type="noConversion"/>
  </si>
  <si>
    <t>C6001A</t>
    <phoneticPr fontId="150" type="noConversion"/>
  </si>
  <si>
    <t>C6001B</t>
    <phoneticPr fontId="150" type="noConversion"/>
  </si>
  <si>
    <t>C6001B</t>
    <phoneticPr fontId="150" type="noConversion"/>
  </si>
  <si>
    <t>H6001A</t>
    <phoneticPr fontId="150" type="noConversion"/>
  </si>
  <si>
    <t>H6001B</t>
    <phoneticPr fontId="150" type="noConversion"/>
  </si>
  <si>
    <t>H6001C</t>
    <phoneticPr fontId="150" type="noConversion"/>
  </si>
  <si>
    <t>H6001D</t>
    <phoneticPr fontId="150" type="noConversion"/>
  </si>
  <si>
    <t>H6001E</t>
    <phoneticPr fontId="150" type="noConversion"/>
  </si>
  <si>
    <t>H6001F</t>
    <phoneticPr fontId="150" type="noConversion"/>
  </si>
  <si>
    <t>H6001G</t>
    <phoneticPr fontId="150" type="noConversion"/>
  </si>
  <si>
    <t>H6002</t>
    <phoneticPr fontId="150" type="noConversion"/>
  </si>
  <si>
    <t>H6006</t>
  </si>
  <si>
    <t>E6001A</t>
    <phoneticPr fontId="150" type="noConversion"/>
  </si>
  <si>
    <t>E6001B</t>
    <phoneticPr fontId="150" type="noConversion"/>
  </si>
  <si>
    <t>E6002A</t>
    <phoneticPr fontId="150" type="noConversion"/>
  </si>
  <si>
    <t>E6002B</t>
    <phoneticPr fontId="150" type="noConversion"/>
  </si>
  <si>
    <t>E6002C</t>
    <phoneticPr fontId="150" type="noConversion"/>
  </si>
  <si>
    <t>E6002D</t>
    <phoneticPr fontId="150" type="noConversion"/>
  </si>
  <si>
    <t>D6001A</t>
    <phoneticPr fontId="150" type="noConversion"/>
  </si>
  <si>
    <t>D6001B</t>
    <phoneticPr fontId="150" type="noConversion"/>
  </si>
  <si>
    <t>D6001C</t>
    <phoneticPr fontId="150" type="noConversion"/>
  </si>
  <si>
    <t>D6002A</t>
    <phoneticPr fontId="150" type="noConversion"/>
  </si>
  <si>
    <t>D6002B</t>
    <phoneticPr fontId="150" type="noConversion"/>
  </si>
  <si>
    <t>G6001A</t>
    <phoneticPr fontId="150" type="noConversion"/>
  </si>
  <si>
    <t>G6001B</t>
    <phoneticPr fontId="150" type="noConversion"/>
  </si>
  <si>
    <t>G6001C</t>
    <phoneticPr fontId="150" type="noConversion"/>
  </si>
  <si>
    <t>G6001D</t>
    <phoneticPr fontId="150" type="noConversion"/>
  </si>
  <si>
    <t>G6002A</t>
    <phoneticPr fontId="150" type="noConversion"/>
  </si>
  <si>
    <t>G6002B</t>
    <phoneticPr fontId="150" type="noConversion"/>
  </si>
  <si>
    <t>G6003</t>
    <phoneticPr fontId="150" type="noConversion"/>
  </si>
  <si>
    <t>G6004A</t>
    <phoneticPr fontId="150" type="noConversion"/>
  </si>
  <si>
    <t>G6005B</t>
    <phoneticPr fontId="150" type="noConversion"/>
  </si>
  <si>
    <t>G6006A</t>
    <phoneticPr fontId="150" type="noConversion"/>
  </si>
  <si>
    <t>G6006B</t>
    <phoneticPr fontId="150" type="noConversion"/>
  </si>
  <si>
    <t>Adult/Fashion Bedding(ADUL)</t>
  </si>
  <si>
    <t>COMFORTER (SET)(10)</t>
  </si>
  <si>
    <t>Cape Cod|Chatham|Bedford</t>
  </si>
  <si>
    <t>YOUT</t>
  </si>
  <si>
    <t>Youth(YOUT)</t>
  </si>
  <si>
    <t>B7004</t>
  </si>
  <si>
    <t>PETB</t>
  </si>
  <si>
    <t>2010Fall</t>
  </si>
  <si>
    <t>2011Spring</t>
  </si>
  <si>
    <t>2012Spring</t>
  </si>
  <si>
    <t>2012Fall</t>
  </si>
  <si>
    <t>2018Spring</t>
  </si>
  <si>
    <t>2017Spring</t>
  </si>
  <si>
    <t>2017Fall</t>
  </si>
  <si>
    <t>2018Fall</t>
  </si>
  <si>
    <t>2019Fall</t>
  </si>
  <si>
    <t>UH10-2472</t>
  </si>
  <si>
    <t>UH10-2473</t>
  </si>
  <si>
    <t>UH12-2474</t>
  </si>
  <si>
    <t>UH12-2475</t>
  </si>
  <si>
    <r>
      <t>A</t>
    </r>
    <r>
      <rPr>
        <sz val="11"/>
        <rFont val="Calibri"/>
        <family val="2"/>
      </rPr>
      <t>0125</t>
    </r>
    <phoneticPr fontId="150" type="noConversion"/>
  </si>
  <si>
    <t>Fannie</t>
    <phoneticPr fontId="150" type="noConversion"/>
  </si>
  <si>
    <t>UH10-2476</t>
  </si>
  <si>
    <t>UH10-2477</t>
  </si>
  <si>
    <t>UH12-2478</t>
  </si>
  <si>
    <t>UH12-2479</t>
  </si>
  <si>
    <t>A0126</t>
    <phoneticPr fontId="150" type="noConversion"/>
  </si>
  <si>
    <t>Length</t>
  </si>
  <si>
    <t>Width</t>
  </si>
  <si>
    <t>Height</t>
  </si>
  <si>
    <t>Unit Cube</t>
  </si>
  <si>
    <t>Non-Amz Cust. EX</t>
  </si>
  <si>
    <t>CO63BC6110E</t>
  </si>
  <si>
    <t>CO63BC6111E</t>
  </si>
  <si>
    <t>CO63BC6112E</t>
  </si>
  <si>
    <t>CO63BC6113E</t>
  </si>
  <si>
    <t>CO63BC6114E</t>
  </si>
  <si>
    <t>CO63BC6115E</t>
  </si>
  <si>
    <t>CO63BC6117E</t>
  </si>
  <si>
    <t>CO63BC6118E</t>
  </si>
  <si>
    <t>CO63BC6119E</t>
  </si>
  <si>
    <t>CO63BC6120E</t>
  </si>
  <si>
    <t>CO63BC6121E</t>
  </si>
  <si>
    <t>CO63BC6122E</t>
  </si>
  <si>
    <t>PETB</t>
    <phoneticPr fontId="150" type="noConversion"/>
  </si>
  <si>
    <t>PETB</t>
    <phoneticPr fontId="150" type="noConversion"/>
  </si>
  <si>
    <t>PETB</t>
    <phoneticPr fontId="150" type="noConversion"/>
  </si>
  <si>
    <r>
      <t>C</t>
    </r>
    <r>
      <rPr>
        <sz val="11"/>
        <rFont val="Calibri"/>
        <family val="2"/>
      </rPr>
      <t>hina</t>
    </r>
    <phoneticPr fontId="150" type="noConversion"/>
  </si>
  <si>
    <r>
      <t>C</t>
    </r>
    <r>
      <rPr>
        <sz val="11"/>
        <rFont val="Calibri"/>
        <family val="2"/>
      </rPr>
      <t>ostco.com</t>
    </r>
    <phoneticPr fontId="150" type="noConversion"/>
  </si>
  <si>
    <r>
      <t>C</t>
    </r>
    <r>
      <rPr>
        <sz val="11"/>
        <rFont val="Calibri"/>
        <family val="2"/>
      </rPr>
      <t>hristine</t>
    </r>
    <phoneticPr fontId="150" type="noConversion"/>
  </si>
  <si>
    <r>
      <t>P70</t>
    </r>
    <r>
      <rPr>
        <sz val="11"/>
        <rFont val="Calibri"/>
        <family val="2"/>
      </rPr>
      <t>3</t>
    </r>
    <r>
      <rPr>
        <sz val="11"/>
        <rFont val="Calibri"/>
        <family val="2"/>
      </rPr>
      <t>0A</t>
    </r>
    <phoneticPr fontId="150" type="noConversion"/>
  </si>
  <si>
    <t>P7030B</t>
    <phoneticPr fontId="150" type="noConversion"/>
  </si>
  <si>
    <t>P7030C</t>
    <phoneticPr fontId="150" type="noConversion"/>
  </si>
  <si>
    <t>P7030D</t>
    <phoneticPr fontId="150" type="noConversion"/>
  </si>
  <si>
    <t>P7030E</t>
    <phoneticPr fontId="150" type="noConversion"/>
  </si>
  <si>
    <t>P7030F</t>
    <phoneticPr fontId="150" type="noConversion"/>
  </si>
  <si>
    <t>UHK13-0222</t>
  </si>
  <si>
    <t>UHK13-0223</t>
  </si>
  <si>
    <t>UHK13-0224</t>
  </si>
  <si>
    <t>UHK13-0225</t>
  </si>
  <si>
    <t>Pakistan</t>
    <phoneticPr fontId="150" type="noConversion"/>
  </si>
  <si>
    <t>Fannie</t>
    <phoneticPr fontId="150" type="noConversion"/>
  </si>
  <si>
    <t>Fannie</t>
    <phoneticPr fontId="150" type="noConversion"/>
  </si>
  <si>
    <t>Fannie</t>
    <phoneticPr fontId="150" type="noConversion"/>
  </si>
  <si>
    <r>
      <t>P</t>
    </r>
    <r>
      <rPr>
        <sz val="11"/>
        <rFont val="Calibri"/>
        <family val="2"/>
      </rPr>
      <t>AK</t>
    </r>
    <phoneticPr fontId="150" type="noConversion"/>
  </si>
  <si>
    <t>UHK10-0226</t>
  </si>
  <si>
    <t>UHK10-0227</t>
  </si>
  <si>
    <t>UHK12-0228</t>
  </si>
  <si>
    <t>UHK12-0229</t>
  </si>
  <si>
    <t>China</t>
    <phoneticPr fontId="150" type="noConversion"/>
  </si>
  <si>
    <r>
      <t>B</t>
    </r>
    <r>
      <rPr>
        <sz val="11"/>
        <rFont val="Calibri"/>
        <family val="2"/>
      </rPr>
      <t>7020</t>
    </r>
    <phoneticPr fontId="150" type="noConversion"/>
  </si>
  <si>
    <r>
      <t>A</t>
    </r>
    <r>
      <rPr>
        <sz val="11"/>
        <rFont val="Calibri"/>
        <family val="2"/>
      </rPr>
      <t>MZ-100</t>
    </r>
    <phoneticPr fontId="150" type="noConversion"/>
  </si>
  <si>
    <t>UH10-2480</t>
  </si>
  <si>
    <t>UH10-2481</t>
  </si>
  <si>
    <t>UH10-2482</t>
  </si>
  <si>
    <t>UH12-2483</t>
  </si>
  <si>
    <t>UH12-2484</t>
  </si>
  <si>
    <t>UH10-2485</t>
  </si>
  <si>
    <t>UH10-2486</t>
  </si>
  <si>
    <t>UH10-2487</t>
  </si>
  <si>
    <t>UH12-2488</t>
  </si>
  <si>
    <t>UH12-2489</t>
  </si>
  <si>
    <t>UH10-2490</t>
  </si>
  <si>
    <t>UH10-2491</t>
  </si>
  <si>
    <t>UH12-2492</t>
  </si>
  <si>
    <t>UH12-2493</t>
  </si>
  <si>
    <r>
      <t>Family Code</t>
    </r>
    <r>
      <rPr>
        <b/>
        <sz val="10"/>
        <color theme="1"/>
        <rFont val="宋体"/>
        <family val="3"/>
        <charset val="134"/>
      </rPr>
      <t>定义</t>
    </r>
    <phoneticPr fontId="176" type="noConversion"/>
  </si>
  <si>
    <t>Family start code</t>
    <phoneticPr fontId="176" type="noConversion"/>
  </si>
  <si>
    <t>Format e.g.</t>
    <phoneticPr fontId="150" type="noConversion"/>
  </si>
  <si>
    <t>tag on family e.g.</t>
    <phoneticPr fontId="93" type="noConversion"/>
  </si>
  <si>
    <r>
      <rPr>
        <sz val="10"/>
        <color theme="1"/>
        <rFont val="宋体"/>
        <family val="2"/>
        <charset val="134"/>
      </rPr>
      <t>备注说明</t>
    </r>
    <phoneticPr fontId="176" type="noConversion"/>
  </si>
  <si>
    <t>多人负责同一division产品时，各计划员的family no区间段</t>
    <phoneticPr fontId="93" type="noConversion"/>
  </si>
  <si>
    <t>ADUL</t>
    <phoneticPr fontId="176" type="noConversion"/>
  </si>
  <si>
    <t>A0001</t>
    <phoneticPr fontId="176" type="noConversion"/>
  </si>
  <si>
    <t>A0001-1</t>
    <phoneticPr fontId="93" type="noConversion"/>
  </si>
  <si>
    <t>Kevin: A0</t>
  </si>
  <si>
    <t>Eric: A5</t>
  </si>
  <si>
    <t>Mei: A9</t>
  </si>
  <si>
    <t>Ben:A2</t>
  </si>
  <si>
    <t>Tracy:A3</t>
  </si>
  <si>
    <t>Rita:A1</t>
  </si>
  <si>
    <t>YOUT</t>
    <phoneticPr fontId="176" type="noConversion"/>
  </si>
  <si>
    <t>Kevin: B7</t>
  </si>
  <si>
    <t>Freya:B2</t>
  </si>
  <si>
    <t>Tracy:B3</t>
  </si>
  <si>
    <t>Rita:B1</t>
  </si>
  <si>
    <t>BASI</t>
    <phoneticPr fontId="176" type="noConversion"/>
  </si>
  <si>
    <t>Kevin: C6</t>
    <phoneticPr fontId="176" type="noConversion"/>
  </si>
  <si>
    <t>SHET</t>
    <phoneticPr fontId="176" type="noConversion"/>
  </si>
  <si>
    <t>D</t>
  </si>
  <si>
    <t>Kevin: D6</t>
    <phoneticPr fontId="176" type="noConversion"/>
  </si>
  <si>
    <t>BLK</t>
    <phoneticPr fontId="176" type="noConversion"/>
  </si>
  <si>
    <t>E</t>
  </si>
  <si>
    <t>Freya:E0</t>
  </si>
  <si>
    <t>Tracy:E1</t>
  </si>
  <si>
    <t>Kevin: E6</t>
    <phoneticPr fontId="176" type="noConversion"/>
  </si>
  <si>
    <t>FUR</t>
    <phoneticPr fontId="176" type="noConversion"/>
  </si>
  <si>
    <t>WIN</t>
    <phoneticPr fontId="176" type="noConversion"/>
  </si>
  <si>
    <t>G</t>
  </si>
  <si>
    <t>Kevin: G6</t>
    <phoneticPr fontId="176" type="noConversion"/>
  </si>
  <si>
    <t>BATH</t>
    <phoneticPr fontId="176" type="noConversion"/>
  </si>
  <si>
    <t>H</t>
  </si>
  <si>
    <t>Eric: H0</t>
  </si>
  <si>
    <t>Kevin: H6</t>
    <phoneticPr fontId="176" type="noConversion"/>
  </si>
  <si>
    <t>ART</t>
    <phoneticPr fontId="176" type="noConversion"/>
  </si>
  <si>
    <t>J</t>
  </si>
  <si>
    <t>LGT</t>
    <phoneticPr fontId="176" type="noConversion"/>
  </si>
  <si>
    <t>ACC</t>
    <phoneticPr fontId="176" type="noConversion"/>
  </si>
  <si>
    <t>L</t>
  </si>
  <si>
    <t>PILW</t>
    <phoneticPr fontId="176" type="noConversion"/>
  </si>
  <si>
    <t>M</t>
  </si>
  <si>
    <t>Rug</t>
  </si>
  <si>
    <t>N</t>
  </si>
  <si>
    <t>Olliix Only</t>
  </si>
  <si>
    <t>O</t>
  </si>
  <si>
    <t>PET</t>
    <phoneticPr fontId="176" type="noConversion"/>
  </si>
  <si>
    <t>P</t>
  </si>
  <si>
    <t>Kevin: P7</t>
  </si>
  <si>
    <t>APL</t>
    <phoneticPr fontId="176" type="noConversion"/>
  </si>
  <si>
    <r>
      <t>AMZ EX</t>
    </r>
    <r>
      <rPr>
        <sz val="10"/>
        <color rgb="FFFF0000"/>
        <rFont val="宋体"/>
        <family val="3"/>
        <charset val="134"/>
      </rPr>
      <t>产品另计规则</t>
    </r>
    <phoneticPr fontId="176" type="noConversion"/>
  </si>
  <si>
    <t>后续不存在</t>
    <phoneticPr fontId="176" type="noConversion"/>
  </si>
  <si>
    <r>
      <t>Seasonality fineline code</t>
    </r>
    <r>
      <rPr>
        <b/>
        <sz val="10"/>
        <color theme="1"/>
        <rFont val="宋体"/>
        <family val="3"/>
        <charset val="134"/>
      </rPr>
      <t>定义</t>
    </r>
    <phoneticPr fontId="176" type="noConversion"/>
  </si>
  <si>
    <r>
      <t>F+DIVISION</t>
    </r>
    <r>
      <rPr>
        <sz val="10"/>
        <color theme="1"/>
        <rFont val="宋体"/>
        <family val="3"/>
        <charset val="134"/>
      </rPr>
      <t>字母（</t>
    </r>
    <r>
      <rPr>
        <sz val="10"/>
        <color theme="1"/>
        <rFont val="Arial"/>
        <family val="2"/>
      </rPr>
      <t>Family start code</t>
    </r>
    <r>
      <rPr>
        <sz val="10"/>
        <color theme="1"/>
        <rFont val="宋体"/>
        <family val="3"/>
        <charset val="134"/>
      </rPr>
      <t>）</t>
    </r>
    <r>
      <rPr>
        <sz val="10"/>
        <color theme="1"/>
        <rFont val="Arial"/>
        <family val="2"/>
      </rPr>
      <t>+5</t>
    </r>
    <r>
      <rPr>
        <sz val="10"/>
        <color theme="1"/>
        <rFont val="宋体"/>
        <family val="3"/>
        <charset val="134"/>
      </rPr>
      <t>位数字（</t>
    </r>
    <r>
      <rPr>
        <sz val="10"/>
        <color theme="1"/>
        <rFont val="Arial"/>
        <family val="2"/>
      </rPr>
      <t>2</t>
    </r>
    <r>
      <rPr>
        <sz val="10"/>
        <color theme="1"/>
        <rFont val="宋体"/>
        <family val="3"/>
        <charset val="134"/>
      </rPr>
      <t>位</t>
    </r>
    <r>
      <rPr>
        <sz val="10"/>
        <color theme="1"/>
        <rFont val="Arial"/>
        <family val="2"/>
      </rPr>
      <t>category</t>
    </r>
    <r>
      <rPr>
        <sz val="10"/>
        <color theme="1"/>
        <rFont val="宋体"/>
        <family val="3"/>
        <charset val="134"/>
      </rPr>
      <t>）</t>
    </r>
    <phoneticPr fontId="176" type="noConversion"/>
  </si>
  <si>
    <r>
      <rPr>
        <sz val="10"/>
        <color theme="1"/>
        <rFont val="宋体"/>
        <family val="3"/>
        <charset val="134"/>
      </rPr>
      <t>如</t>
    </r>
    <r>
      <rPr>
        <sz val="10"/>
        <color theme="1"/>
        <rFont val="Arial"/>
        <family val="2"/>
      </rPr>
      <t>ADUL</t>
    </r>
    <r>
      <rPr>
        <sz val="10"/>
        <color theme="1"/>
        <rFont val="宋体"/>
        <family val="3"/>
        <charset val="134"/>
      </rPr>
      <t>的</t>
    </r>
    <r>
      <rPr>
        <sz val="10"/>
        <color theme="1"/>
        <rFont val="Arial"/>
        <family val="2"/>
      </rPr>
      <t>Comf</t>
    </r>
    <r>
      <rPr>
        <sz val="10"/>
        <color theme="1"/>
        <rFont val="宋体"/>
        <family val="3"/>
        <charset val="134"/>
      </rPr>
      <t>产品，</t>
    </r>
    <r>
      <rPr>
        <sz val="10"/>
        <color theme="1"/>
        <rFont val="Arial"/>
        <family val="2"/>
      </rPr>
      <t xml:space="preserve"> </t>
    </r>
    <r>
      <rPr>
        <sz val="10"/>
        <color theme="1"/>
        <rFont val="宋体"/>
        <family val="3"/>
        <charset val="134"/>
      </rPr>
      <t>设置为</t>
    </r>
    <r>
      <rPr>
        <sz val="10"/>
        <color theme="1"/>
        <rFont val="Arial"/>
        <family val="2"/>
      </rPr>
      <t>FA10001;SHET</t>
    </r>
    <r>
      <rPr>
        <sz val="10"/>
        <color theme="1"/>
        <rFont val="宋体"/>
        <family val="3"/>
        <charset val="134"/>
      </rPr>
      <t>产品，设置为</t>
    </r>
    <r>
      <rPr>
        <sz val="10"/>
        <color theme="1"/>
        <rFont val="Arial"/>
        <family val="2"/>
      </rPr>
      <t>FD20001</t>
    </r>
    <phoneticPr fontId="176" type="noConversion"/>
  </si>
  <si>
    <t>每次上传前，检查code是否有重复（系统中已有设置）</t>
    <phoneticPr fontId="176" type="noConversion"/>
  </si>
  <si>
    <t>A0127A</t>
    <phoneticPr fontId="150" type="noConversion"/>
  </si>
  <si>
    <t>A0127B</t>
    <phoneticPr fontId="150" type="noConversion"/>
  </si>
  <si>
    <t>A0128</t>
    <phoneticPr fontId="150" type="noConversion"/>
  </si>
  <si>
    <t>PET63CC6031</t>
  </si>
  <si>
    <t>Christine</t>
  </si>
  <si>
    <t>PET63CC6032</t>
  </si>
  <si>
    <t>PET63CC6033</t>
  </si>
  <si>
    <t>PET63CC6034</t>
  </si>
  <si>
    <t>PET63HM6012</t>
  </si>
  <si>
    <t>PET63CM6018</t>
  </si>
  <si>
    <t>PET63HM6013</t>
  </si>
  <si>
    <t>PET63CM6019</t>
  </si>
  <si>
    <t>PET63CM6020</t>
  </si>
  <si>
    <t>PET63CM6021</t>
  </si>
  <si>
    <t>PET63OP6189-LG</t>
  </si>
  <si>
    <t>PET63PC6183-LG</t>
  </si>
  <si>
    <t>PET63OP6186-LG</t>
  </si>
  <si>
    <t>PET63OC6192-LG</t>
  </si>
  <si>
    <t>PET63PC6183-MD</t>
  </si>
  <si>
    <t>PET63OP6189-MD</t>
  </si>
  <si>
    <t>PET63OP6186-MD</t>
  </si>
  <si>
    <t>PET63OC6192-MD</t>
  </si>
  <si>
    <t>PET63PC6183-XL</t>
  </si>
  <si>
    <t>PET63OP6186-XL</t>
  </si>
  <si>
    <t>PET63OP6189-XL</t>
  </si>
  <si>
    <t>PET63OC6192-XL</t>
  </si>
  <si>
    <t>PET63OP6190-LG</t>
  </si>
  <si>
    <t>PET63PC6184-LG</t>
  </si>
  <si>
    <t>PET63OP6187-LG</t>
  </si>
  <si>
    <t>PET63OC6193-LG</t>
  </si>
  <si>
    <t>PET63PC6184-MD</t>
  </si>
  <si>
    <t>PET63OP6190-MD</t>
  </si>
  <si>
    <t>PET63OP6187-MD</t>
  </si>
  <si>
    <t>PET63OC6193-MD</t>
  </si>
  <si>
    <t>PET63PC6184-XL</t>
  </si>
  <si>
    <t>PET63OP6187-XL</t>
  </si>
  <si>
    <t>PET63OP6190-XL</t>
  </si>
  <si>
    <t>PET63OC6193-XL</t>
  </si>
  <si>
    <t>PET63OP6191-LG</t>
  </si>
  <si>
    <t>PET63PC6185-LG</t>
  </si>
  <si>
    <t>PET63OP6188-LG</t>
  </si>
  <si>
    <t>PET63PC6185-MD</t>
  </si>
  <si>
    <t>PET63OP6191-MD</t>
  </si>
  <si>
    <t>PET63OP6188-MD</t>
  </si>
  <si>
    <t>PET63PC6185-XL</t>
  </si>
  <si>
    <t>PET63OP6188-XL</t>
  </si>
  <si>
    <t>PET63OP6191-XL</t>
  </si>
  <si>
    <t>PET63PT6028</t>
  </si>
  <si>
    <t>PET63CM6014</t>
  </si>
  <si>
    <t>PET63CM6015</t>
  </si>
  <si>
    <t>PET63CM6016</t>
  </si>
  <si>
    <t>PET63CM6017</t>
  </si>
  <si>
    <t>PET63OP6011</t>
  </si>
  <si>
    <t>PET66PT6022</t>
  </si>
  <si>
    <t>PET66BP6026</t>
  </si>
  <si>
    <t>PET66PT6025-SM</t>
  </si>
  <si>
    <t>PET66PT6023</t>
  </si>
  <si>
    <t>PET66TP6027</t>
  </si>
  <si>
    <t>PET66PT6024</t>
  </si>
  <si>
    <t>PET66PT6025-LG</t>
  </si>
  <si>
    <t>P7031</t>
    <phoneticPr fontId="150" type="noConversion"/>
  </si>
  <si>
    <t>P7032</t>
  </si>
  <si>
    <t>P7035</t>
  </si>
  <si>
    <t>P7036</t>
  </si>
  <si>
    <t>P7034</t>
    <phoneticPr fontId="150" type="noConversion"/>
  </si>
  <si>
    <t>P7033B</t>
    <phoneticPr fontId="150" type="noConversion"/>
  </si>
  <si>
    <t>P7033A</t>
    <phoneticPr fontId="150" type="noConversion"/>
  </si>
  <si>
    <t>P7037</t>
  </si>
  <si>
    <t>P7038</t>
  </si>
  <si>
    <t>P7039</t>
  </si>
  <si>
    <t>P7040</t>
  </si>
  <si>
    <t>P7041</t>
  </si>
  <si>
    <t>P7042</t>
  </si>
  <si>
    <t>P7043</t>
  </si>
  <si>
    <t>P7044</t>
  </si>
  <si>
    <t>P7045</t>
  </si>
  <si>
    <t>P7046</t>
  </si>
  <si>
    <t>P7047</t>
  </si>
  <si>
    <t>P7048</t>
  </si>
  <si>
    <t>P7049</t>
  </si>
  <si>
    <t>confirmed with PD, drop them</t>
    <phoneticPr fontId="150" type="noConversion"/>
  </si>
  <si>
    <t>Amz Initial Start Date</t>
  </si>
  <si>
    <t>UH10-2494</t>
  </si>
  <si>
    <t>UH10-2495</t>
  </si>
  <si>
    <t>UH10-2496</t>
  </si>
  <si>
    <t>UH12-2497</t>
  </si>
  <si>
    <t>UH12-2498</t>
  </si>
  <si>
    <t>UH12-2499</t>
  </si>
  <si>
    <t>PET66PT6195</t>
  </si>
  <si>
    <t>PET66PT6194</t>
  </si>
  <si>
    <t>PET66PT6199</t>
  </si>
  <si>
    <t>PET66PT6198</t>
  </si>
  <si>
    <t>Pakistan</t>
    <phoneticPr fontId="150" type="noConversion"/>
  </si>
  <si>
    <r>
      <t>P</t>
    </r>
    <r>
      <rPr>
        <sz val="11"/>
        <rFont val="Calibri"/>
        <family val="2"/>
      </rPr>
      <t>AK</t>
    </r>
    <phoneticPr fontId="150" type="noConversion"/>
  </si>
  <si>
    <r>
      <t>P</t>
    </r>
    <r>
      <rPr>
        <sz val="11"/>
        <rFont val="Calibri"/>
        <family val="2"/>
      </rPr>
      <t>AK</t>
    </r>
    <phoneticPr fontId="150" type="noConversion"/>
  </si>
  <si>
    <t>A0072L</t>
    <phoneticPr fontId="150" type="noConversion"/>
  </si>
  <si>
    <r>
      <t>C</t>
    </r>
    <r>
      <rPr>
        <sz val="11"/>
        <rFont val="Calibri"/>
        <family val="2"/>
      </rPr>
      <t>hina</t>
    </r>
    <phoneticPr fontId="150" type="noConversion"/>
  </si>
  <si>
    <r>
      <t>C</t>
    </r>
    <r>
      <rPr>
        <sz val="11"/>
        <rFont val="Calibri"/>
        <family val="2"/>
      </rPr>
      <t>hina</t>
    </r>
    <phoneticPr fontId="150" type="noConversion"/>
  </si>
  <si>
    <r>
      <t>C</t>
    </r>
    <r>
      <rPr>
        <sz val="11"/>
        <rFont val="Calibri"/>
        <family val="2"/>
      </rPr>
      <t>hina</t>
    </r>
    <phoneticPr fontId="150" type="noConversion"/>
  </si>
  <si>
    <r>
      <t>P70</t>
    </r>
    <r>
      <rPr>
        <sz val="11"/>
        <rFont val="Calibri"/>
        <family val="2"/>
      </rPr>
      <t>50</t>
    </r>
    <phoneticPr fontId="150" type="noConversion"/>
  </si>
  <si>
    <r>
      <t>P7051</t>
    </r>
    <r>
      <rPr>
        <sz val="11"/>
        <rFont val="Calibri"/>
        <family val="2"/>
      </rPr>
      <t/>
    </r>
  </si>
  <si>
    <r>
      <t>P7052</t>
    </r>
    <r>
      <rPr>
        <sz val="11"/>
        <rFont val="Calibri"/>
        <family val="2"/>
      </rPr>
      <t/>
    </r>
  </si>
  <si>
    <r>
      <t>P7053</t>
    </r>
    <r>
      <rPr>
        <sz val="11"/>
        <rFont val="Calibri"/>
        <family val="2"/>
      </rPr>
      <t/>
    </r>
  </si>
  <si>
    <t>FP66700</t>
  </si>
  <si>
    <t>CO63TC6218E</t>
  </si>
  <si>
    <t>CO63TC6219E</t>
  </si>
  <si>
    <t>CO63BC6220E</t>
  </si>
  <si>
    <t>CO63BC6221E</t>
  </si>
  <si>
    <t>CO63BC6222E</t>
  </si>
  <si>
    <t>CO63BC6223E</t>
  </si>
  <si>
    <t>Costco.com</t>
  </si>
  <si>
    <t>P7030G</t>
    <phoneticPr fontId="150" type="noConversion"/>
  </si>
  <si>
    <t>P7030H</t>
    <phoneticPr fontId="150" type="noConversion"/>
  </si>
  <si>
    <t>P7030I</t>
    <phoneticPr fontId="150" type="noConversion"/>
  </si>
  <si>
    <t>P7030J</t>
    <phoneticPr fontId="150" type="noConversion"/>
  </si>
  <si>
    <t>P7030K</t>
    <phoneticPr fontId="150" type="noConversion"/>
  </si>
  <si>
    <t>P7030L</t>
    <phoneticPr fontId="150" type="noConversion"/>
  </si>
  <si>
    <t>PET63HD5680P</t>
  </si>
  <si>
    <t>P0019A</t>
  </si>
  <si>
    <t>Friends Forever</t>
  </si>
  <si>
    <t>Pet Bed(PETB)</t>
  </si>
  <si>
    <t>Luna|Luna|Luna</t>
  </si>
  <si>
    <t>PET BEDS(63)</t>
  </si>
  <si>
    <t>D23+6"</t>
  </si>
  <si>
    <t>Hooded Donut</t>
  </si>
  <si>
    <t>FZ0032</t>
  </si>
  <si>
    <t>Christine.Sun</t>
  </si>
  <si>
    <t>songfangfang@scmhome.com</t>
  </si>
  <si>
    <t>PET63HD5681P</t>
  </si>
  <si>
    <t>P0019B</t>
  </si>
  <si>
    <t>PET63OD5682P</t>
  </si>
  <si>
    <t>P0021A</t>
  </si>
  <si>
    <t>Serena|Serena|Serena</t>
  </si>
  <si>
    <t>23x18+5.5"</t>
  </si>
  <si>
    <t>Oval Ortho Donut</t>
  </si>
  <si>
    <t>PET63OD5683P</t>
  </si>
  <si>
    <t>30x23+6.5"</t>
  </si>
  <si>
    <t>PET63OD5684P</t>
  </si>
  <si>
    <t>36x27+7.5"</t>
  </si>
  <si>
    <t>PET63OD5685P</t>
  </si>
  <si>
    <t>P0021B</t>
  </si>
  <si>
    <t>PET63OD5686P</t>
  </si>
  <si>
    <t>PET63OD5687P</t>
  </si>
  <si>
    <t>PET63CH5688P</t>
  </si>
  <si>
    <t>P0022</t>
  </si>
  <si>
    <t>Taylor|Taylor|Taylor</t>
  </si>
  <si>
    <t>Grey/Ivory</t>
  </si>
  <si>
    <t>16.5x16.5x</t>
  </si>
  <si>
    <t>Cat House</t>
  </si>
  <si>
    <t>PET63PC5690P</t>
  </si>
  <si>
    <t>P0023</t>
  </si>
  <si>
    <t>Harper|Harper|Harper</t>
  </si>
  <si>
    <t>25x20+5.5"</t>
  </si>
  <si>
    <t>FZ0033</t>
  </si>
  <si>
    <t>PET63PC5691P</t>
  </si>
  <si>
    <t>36x28+9"(4</t>
  </si>
  <si>
    <t>PET63PC5692P</t>
  </si>
  <si>
    <t>44x34+10"(</t>
  </si>
  <si>
    <t>PET63PS5693P</t>
  </si>
  <si>
    <t>P0024A</t>
  </si>
  <si>
    <t>Milo|Milo|Milo</t>
  </si>
  <si>
    <t>17.5"W x 2</t>
  </si>
  <si>
    <t>Pet Stairs</t>
  </si>
  <si>
    <t>FZ0039</t>
  </si>
  <si>
    <t>PET63PS5694P</t>
  </si>
  <si>
    <t>PET63PS5695P</t>
  </si>
  <si>
    <t>PET63PS5696P</t>
  </si>
  <si>
    <t>P0024B</t>
  </si>
  <si>
    <t>Cocoa</t>
  </si>
  <si>
    <t>PET63PS5697P</t>
  </si>
  <si>
    <t>PET63PS5698P</t>
  </si>
  <si>
    <t>PET63PS5699P</t>
  </si>
  <si>
    <t>P0024C</t>
  </si>
  <si>
    <t>PET63PS5700P</t>
  </si>
  <si>
    <t>PET63PS5701P</t>
  </si>
  <si>
    <t>Ecommerce</t>
  </si>
  <si>
    <t>Madison Park Signature</t>
  </si>
  <si>
    <t>MPS10-521</t>
  </si>
  <si>
    <t>Tina</t>
  </si>
  <si>
    <t>MPS10-522</t>
  </si>
  <si>
    <t>UH10-2527</t>
  </si>
  <si>
    <t>UH10-2528</t>
  </si>
  <si>
    <t>UH12-2529</t>
  </si>
  <si>
    <t>UH12-2530</t>
  </si>
  <si>
    <t>UH10-2515</t>
  </si>
  <si>
    <t>UH10-2516</t>
  </si>
  <si>
    <t>UH10-2517</t>
  </si>
  <si>
    <t>UH10-2518</t>
  </si>
  <si>
    <t>UH10-2519</t>
  </si>
  <si>
    <t>UH10-2520</t>
  </si>
  <si>
    <t>UH13-2522</t>
  </si>
  <si>
    <t>UH13-2523</t>
  </si>
  <si>
    <t>UH13-2525</t>
  </si>
  <si>
    <t>UH13-2526</t>
  </si>
  <si>
    <t>UHK10-0230</t>
  </si>
  <si>
    <t>UHK10-0231</t>
  </si>
  <si>
    <t>UHK12-0232</t>
  </si>
  <si>
    <t>UHK12-0233</t>
  </si>
  <si>
    <t>CO63HN6256E</t>
  </si>
  <si>
    <t>CO63HN6257E</t>
  </si>
  <si>
    <t>CO63HN6258E</t>
  </si>
  <si>
    <t>CO63HN6259E</t>
  </si>
  <si>
    <t>CO63HN6260E</t>
  </si>
  <si>
    <t>CO63HN6261E</t>
  </si>
  <si>
    <t>Account</t>
    <phoneticPr fontId="150" type="noConversion"/>
  </si>
  <si>
    <t>zhuwenling@jlachina.com</t>
    <phoneticPr fontId="150" type="noConversion"/>
  </si>
  <si>
    <r>
      <t>A</t>
    </r>
    <r>
      <rPr>
        <sz val="11"/>
        <rFont val="Calibri"/>
        <family val="2"/>
      </rPr>
      <t>0129</t>
    </r>
    <phoneticPr fontId="150" type="noConversion"/>
  </si>
  <si>
    <t>B7021</t>
    <phoneticPr fontId="150" type="noConversion"/>
  </si>
  <si>
    <t>FB10703</t>
  </si>
  <si>
    <t>FB10704</t>
  </si>
  <si>
    <t>B7022A</t>
    <phoneticPr fontId="150" type="noConversion"/>
  </si>
  <si>
    <t>B7023B</t>
    <phoneticPr fontId="150" type="noConversion"/>
  </si>
  <si>
    <t>B7024A</t>
    <phoneticPr fontId="150" type="noConversion"/>
  </si>
  <si>
    <t>B7024B</t>
    <phoneticPr fontId="150" type="noConversion"/>
  </si>
  <si>
    <t>B7025</t>
    <phoneticPr fontId="150" type="noConversion"/>
  </si>
  <si>
    <t>P7054A</t>
    <phoneticPr fontId="150" type="noConversion"/>
  </si>
  <si>
    <t>P7054B</t>
    <phoneticPr fontId="150" type="noConversion"/>
  </si>
  <si>
    <t>P7054C</t>
    <phoneticPr fontId="150" type="noConversion"/>
  </si>
  <si>
    <t>P7054D</t>
    <phoneticPr fontId="150" type="noConversion"/>
  </si>
  <si>
    <t>P7054E</t>
    <phoneticPr fontId="150" type="noConversion"/>
  </si>
  <si>
    <t>P7054F</t>
    <phoneticPr fontId="150" type="noConversion"/>
  </si>
  <si>
    <t>Comf Set Q</t>
  </si>
  <si>
    <t>MPS10-523</t>
  </si>
  <si>
    <t>Tina Gu</t>
  </si>
  <si>
    <t>Comf Set K</t>
  </si>
  <si>
    <t>MPS10-524</t>
  </si>
  <si>
    <r>
      <t>A</t>
    </r>
    <r>
      <rPr>
        <sz val="11"/>
        <rFont val="Calibri"/>
        <family val="2"/>
      </rPr>
      <t>0130</t>
    </r>
    <phoneticPr fontId="150" type="noConversion"/>
  </si>
  <si>
    <r>
      <t>A</t>
    </r>
    <r>
      <rPr>
        <sz val="11"/>
        <rFont val="Calibri"/>
        <family val="2"/>
      </rPr>
      <t>0130</t>
    </r>
    <phoneticPr fontId="150" type="noConversion"/>
  </si>
  <si>
    <t>A0130</t>
  </si>
  <si>
    <t>MPS10-537</t>
  </si>
  <si>
    <t>MPS10-538</t>
  </si>
  <si>
    <t>Madison Park Essentials</t>
  </si>
  <si>
    <t>MPE10-1053</t>
  </si>
  <si>
    <t>Jinminna</t>
  </si>
  <si>
    <t>MPE10-1054</t>
  </si>
  <si>
    <t>Comf Set F</t>
  </si>
  <si>
    <t>MPE10-1055</t>
  </si>
  <si>
    <t>MPE10-1056</t>
  </si>
  <si>
    <t>MPE10-1057</t>
  </si>
  <si>
    <t>MPE10-1058</t>
  </si>
  <si>
    <t>MPE10-1059</t>
  </si>
  <si>
    <t>MPE10-1060</t>
  </si>
  <si>
    <t>MPE10-1061</t>
  </si>
  <si>
    <t>Comf Set CK</t>
  </si>
  <si>
    <t>MPE10-1062</t>
  </si>
  <si>
    <t>MPE10-1063</t>
  </si>
  <si>
    <t>MPE10-1064</t>
  </si>
  <si>
    <t>MPE10-1065</t>
  </si>
  <si>
    <t>MPE10-1066</t>
  </si>
  <si>
    <t>MPE10-1067</t>
  </si>
  <si>
    <t>FA10231</t>
  </si>
  <si>
    <t>FA10232</t>
  </si>
  <si>
    <t>FA10205</t>
  </si>
  <si>
    <t>FA10206</t>
  </si>
  <si>
    <t>FA10202</t>
  </si>
  <si>
    <t>FA10204</t>
  </si>
  <si>
    <t>FA10203</t>
  </si>
  <si>
    <t>FA10201</t>
  </si>
  <si>
    <t>Code</t>
  </si>
  <si>
    <t>FA10011</t>
  </si>
  <si>
    <t>Jin minna</t>
  </si>
  <si>
    <t>FA10012</t>
  </si>
  <si>
    <t>FA10013</t>
  </si>
  <si>
    <t>DUVET&amp;DUVET SET(12)</t>
  </si>
  <si>
    <t>FA12011</t>
  </si>
  <si>
    <t>FA12012</t>
  </si>
  <si>
    <t>COVERLET&amp;BEDSPR(13)</t>
  </si>
  <si>
    <t>FA13011</t>
  </si>
  <si>
    <t>King/Cal K</t>
  </si>
  <si>
    <t>FA13012</t>
  </si>
  <si>
    <t>MP70-2493</t>
  </si>
  <si>
    <t>A0001A-1</t>
  </si>
  <si>
    <t>Bath Accessories(BATH)</t>
  </si>
  <si>
    <t>SHOWER CURTAIN(70)</t>
  </si>
  <si>
    <t>100% Cotton Printed And Pieced Shower Curtain</t>
  </si>
  <si>
    <t>Joy Yu</t>
  </si>
  <si>
    <t>Window(WIN)</t>
  </si>
  <si>
    <t>KITCHEN TIERS(43)</t>
  </si>
  <si>
    <t>30x24"</t>
  </si>
  <si>
    <t>Printed and Pieced Rod Pocket Kitchen Tiers</t>
  </si>
  <si>
    <t>30x36"</t>
  </si>
  <si>
    <t>VALANCE(41)</t>
  </si>
  <si>
    <t>Printed and Pieced Rod Pocket Valance</t>
  </si>
  <si>
    <t>B+</t>
  </si>
  <si>
    <t>MP70-3038</t>
  </si>
  <si>
    <t>A0001B-1</t>
  </si>
  <si>
    <t>100% Cotton Percale Printed Pieced Shower Curtain</t>
  </si>
  <si>
    <t>A0002C</t>
  </si>
  <si>
    <t>FA13010</t>
  </si>
  <si>
    <t xml:space="preserve">Twin/Twin </t>
  </si>
  <si>
    <t>FA13013</t>
  </si>
  <si>
    <t>wangmeng@scmhome.com</t>
  </si>
  <si>
    <t>A0005A</t>
  </si>
  <si>
    <t>Bella|Larissa|Charlize</t>
  </si>
  <si>
    <t>100% Polyester Polyoni Printed 7pcs Comforter Set</t>
  </si>
  <si>
    <t>Chen yajuan</t>
  </si>
  <si>
    <t>A0005B</t>
  </si>
  <si>
    <t>A0006A</t>
  </si>
  <si>
    <t>Dune|Meyers|Connell</t>
  </si>
  <si>
    <t>Full</t>
  </si>
  <si>
    <t>100% Polyester Micro Suede Pieced Solid 7pcs Set</t>
  </si>
  <si>
    <t>FA10010</t>
  </si>
  <si>
    <t>A0006B</t>
  </si>
  <si>
    <t>100% Polyester Micro Suede Solid 7pcs Set</t>
  </si>
  <si>
    <t>A0007</t>
  </si>
  <si>
    <t>Athena|Athena|Anna</t>
  </si>
  <si>
    <t>A0008</t>
  </si>
  <si>
    <t>Juliana|Melanie|Camila</t>
  </si>
  <si>
    <t>Charmeuse 9pcs Comforter Set</t>
  </si>
  <si>
    <t>Bridgeport|Riverside|Northridge</t>
  </si>
  <si>
    <t>100% Polyester Microfiber Herringbone 7pcs Comforter Set</t>
  </si>
  <si>
    <t>Matilda|Kira|Blake</t>
  </si>
  <si>
    <t>100% Polyester microfiber Printed 7pcs Comforter Set</t>
  </si>
  <si>
    <t>Zhang birong</t>
  </si>
  <si>
    <t>A0011A</t>
  </si>
  <si>
    <t>Malone|Harley|Beau</t>
  </si>
  <si>
    <t>A0011B</t>
  </si>
  <si>
    <t>100% Microfiber Printed All Over Quilting 6pcs Coverlet Set</t>
  </si>
  <si>
    <t>A0012</t>
  </si>
  <si>
    <t>Tiburon|Sausalito|Madeline</t>
  </si>
  <si>
    <t>100% Polyester Jacquard 12 pcs Set</t>
  </si>
  <si>
    <t>Lincoln Square|Davenport|Daniel</t>
  </si>
  <si>
    <t>100% Polyester Jacquard 8 pcs Set</t>
  </si>
  <si>
    <t>FA13017</t>
  </si>
  <si>
    <t>FA13016</t>
  </si>
  <si>
    <t>FA13018</t>
  </si>
  <si>
    <t>FA13015</t>
  </si>
  <si>
    <t>FA13019</t>
  </si>
  <si>
    <t>BED SKIRT&amp;SHAM(11)</t>
  </si>
  <si>
    <t>One Size</t>
  </si>
  <si>
    <t>FA11010</t>
  </si>
  <si>
    <t>A0014A-3</t>
  </si>
  <si>
    <t>MP50-2985</t>
  </si>
  <si>
    <t>A0014A-6</t>
  </si>
  <si>
    <t>THROW(50)</t>
  </si>
  <si>
    <t>60x70"</t>
  </si>
  <si>
    <t>100% Polyester Microfiber Oversized Quilted Throw</t>
  </si>
  <si>
    <t>FA50011</t>
  </si>
  <si>
    <t>A0014B-2</t>
  </si>
  <si>
    <t>FA13014</t>
  </si>
  <si>
    <t>MP50-2984</t>
  </si>
  <si>
    <t>A0014B-6</t>
  </si>
  <si>
    <t>A0014C-1</t>
  </si>
  <si>
    <t>MP50-2987</t>
  </si>
  <si>
    <t>A0014C-6</t>
  </si>
  <si>
    <t>MP50-2988</t>
  </si>
  <si>
    <t>A0014D-6</t>
  </si>
  <si>
    <t>A0014E-2</t>
  </si>
  <si>
    <t>MP50-2986</t>
  </si>
  <si>
    <t>A0014E-6</t>
  </si>
  <si>
    <t>A0014G-2</t>
  </si>
  <si>
    <t>A0014I-1</t>
  </si>
  <si>
    <t>A0014S</t>
  </si>
  <si>
    <t>100% Polyester Microfiber Solid 5 Piece Comforter Set</t>
  </si>
  <si>
    <t>Zhu huazhen</t>
  </si>
  <si>
    <t>Xuxinlu</t>
  </si>
  <si>
    <t>A0018</t>
  </si>
  <si>
    <t>Freeport|Bermuda|Key West</t>
  </si>
  <si>
    <t>Olive Green</t>
  </si>
  <si>
    <t>100% Polyester jacquard 7pcs Set</t>
  </si>
  <si>
    <t>A0019A</t>
  </si>
  <si>
    <t>Laurel|Vivian|Piedmont</t>
  </si>
  <si>
    <t>MP70-440</t>
  </si>
  <si>
    <t>A0019A-1</t>
  </si>
  <si>
    <t>Faux Silk Shower Curtain</t>
  </si>
  <si>
    <t>A0019B</t>
  </si>
  <si>
    <t>100% Polyester Polyoni 7pcs Comforter Set w/ Pleats</t>
  </si>
  <si>
    <t>A0019C</t>
  </si>
  <si>
    <t>100% Polyester Polyoni Tufted 7pcs Comforter Set</t>
  </si>
  <si>
    <t>MP70-896</t>
  </si>
  <si>
    <t>A0019C-1</t>
  </si>
  <si>
    <t>A0019D</t>
  </si>
  <si>
    <t>A0019E</t>
  </si>
  <si>
    <t>100% Polyester Polyoni 7 Piece Comforter Set w/ Tufted</t>
  </si>
  <si>
    <t>A0019F</t>
  </si>
  <si>
    <t>100% Polyester Polyoni 7pcs Comforter Set w/Tufted</t>
  </si>
  <si>
    <t>MP70-439</t>
  </si>
  <si>
    <t>A0019F-1</t>
  </si>
  <si>
    <t>A0019G</t>
  </si>
  <si>
    <t>100% Polyester Polyoni Pieced Tufted 7pcs Comforter Set</t>
  </si>
  <si>
    <t>MP70-3272</t>
  </si>
  <si>
    <t>A0019G-1</t>
  </si>
  <si>
    <t>A0019H</t>
  </si>
  <si>
    <t>MP70-438</t>
  </si>
  <si>
    <t>A0019H-1</t>
  </si>
  <si>
    <t>A0019I</t>
  </si>
  <si>
    <t>100% Polyester Polyoni Pieced With Tufted 7 Piece Comforter Set</t>
  </si>
  <si>
    <t>A0020</t>
  </si>
  <si>
    <t>Delancey|Catalina|Pacifica</t>
  </si>
  <si>
    <t>100% Cotton Percale Comforter Mini Set</t>
  </si>
  <si>
    <t>100% Cotton Percale Duvet Mini Set</t>
  </si>
  <si>
    <t>A0022</t>
  </si>
  <si>
    <t>Jackson Blocks|Maddox|Warren</t>
  </si>
  <si>
    <t>Dallas|Houston|Caldwell</t>
  </si>
  <si>
    <t>100% Polyester Micro Corduroy Fabric Pieced Comforter 7pcs Set</t>
  </si>
  <si>
    <t>FA10017</t>
  </si>
  <si>
    <t>FA10015</t>
  </si>
  <si>
    <t>FA10016</t>
  </si>
  <si>
    <t>A0025</t>
  </si>
  <si>
    <t>Yosemite|Sequoia|Reyes</t>
  </si>
  <si>
    <t>100% Polyester Microfiber Quilted 5pcs Coverlet Set</t>
  </si>
  <si>
    <t>100% Polyester Microfiber Printed Coverlet 6pcs Set</t>
  </si>
  <si>
    <t>100% Polyester Printed 6pcs Daybed Set</t>
  </si>
  <si>
    <t>FA10014</t>
  </si>
  <si>
    <t>Grey/Peach</t>
  </si>
  <si>
    <t>MP70-5669</t>
  </si>
  <si>
    <t>A0026D-1</t>
  </si>
  <si>
    <t>100% Cotton  Floral Printed Shower Curtain</t>
  </si>
  <si>
    <t>MP70-5822</t>
  </si>
  <si>
    <t>A0027A-1</t>
  </si>
  <si>
    <t>100% Cotton Printed Shower Curtain</t>
  </si>
  <si>
    <t>A0027B</t>
  </si>
  <si>
    <t>100% Cotton Percale 8pcs Printed Comforter Set</t>
  </si>
  <si>
    <t>100% Cotton Floral Printed Reversible 8pcs Comforter Set</t>
  </si>
  <si>
    <t>100% Cotton Floral Printed Reversible Duvet Cover Set</t>
  </si>
  <si>
    <t>MP70-8150</t>
  </si>
  <si>
    <t>A0027C-1</t>
  </si>
  <si>
    <t>MP70-6717</t>
  </si>
  <si>
    <t>A0028A-1</t>
  </si>
  <si>
    <t>MP70-7842</t>
  </si>
  <si>
    <t>A0028B-1</t>
  </si>
  <si>
    <t>A0029</t>
  </si>
  <si>
    <t>Quincy|Pierce|Ramsey</t>
  </si>
  <si>
    <t>100% Cotton Twill Printed 7pcs Comforter Set</t>
  </si>
  <si>
    <t>MP70-4246</t>
  </si>
  <si>
    <t>A0029-1</t>
  </si>
  <si>
    <t>A0031A</t>
  </si>
  <si>
    <t>Finley|Rianon|Lucina</t>
  </si>
  <si>
    <t>100% Cotton Waffle Weave Comforter Set</t>
  </si>
  <si>
    <t>100% Cotton Waffle Weave Duvet Cover Set</t>
  </si>
  <si>
    <t>MP70-5636</t>
  </si>
  <si>
    <t>A0031A-1</t>
  </si>
  <si>
    <t>100% Cotton Waffle Shower Curtain</t>
  </si>
  <si>
    <t>A0031B</t>
  </si>
  <si>
    <t>MP70-5637</t>
  </si>
  <si>
    <t>A0031B-1</t>
  </si>
  <si>
    <t>A0032A</t>
  </si>
  <si>
    <t>Gabby|Lira|Celena</t>
  </si>
  <si>
    <t>A0032B</t>
  </si>
  <si>
    <t>Cadence|Karyna|Sidnee</t>
  </si>
  <si>
    <t>100% Cotton Sateen Printed 9pcs Comforter Set</t>
  </si>
  <si>
    <t>Lucy|Georgia|Rose</t>
  </si>
  <si>
    <t>100% Cotton Twill Printed 9pcs Comforter Set</t>
  </si>
  <si>
    <t>100% Cotton Twill Printed 9pcs Duvet Set</t>
  </si>
  <si>
    <t>100% Cotton Twill Printed 6pcs Daybed Set</t>
  </si>
  <si>
    <t>6 Piece Cotton Twill Reversible Coverlet Set</t>
  </si>
  <si>
    <t>A0037A</t>
  </si>
  <si>
    <t>Enza|Adella|Slade</t>
  </si>
  <si>
    <t>MP70-5821</t>
  </si>
  <si>
    <t>A0037A-1</t>
  </si>
  <si>
    <t>A0037B</t>
  </si>
  <si>
    <t>MP70-5820</t>
  </si>
  <si>
    <t>A0037B-1</t>
  </si>
  <si>
    <t>Elise|Evelyn|Kaia</t>
  </si>
  <si>
    <t>Purple/Ivory</t>
  </si>
  <si>
    <t>Beacon|Inspire|Mist</t>
  </si>
  <si>
    <t>7 Piece Comforter Set</t>
  </si>
  <si>
    <t>Camillia|Maia|Ramona</t>
  </si>
  <si>
    <t>Mavis|Kalina|Sorrel</t>
  </si>
  <si>
    <t>100% Cotton 8 Piece Printed Reversible Comforter Set</t>
  </si>
  <si>
    <t>Mercia|Delta|Corynn</t>
  </si>
  <si>
    <t>100% Cotton Sateen Printed Reversible 7pcs Comforter Set</t>
  </si>
  <si>
    <t>A0044A</t>
  </si>
  <si>
    <t>Nisha|Leah|Naomi</t>
  </si>
  <si>
    <t>100% Cotton Sateen Printed Comforter 5pcs Set</t>
  </si>
  <si>
    <t>A0044B</t>
  </si>
  <si>
    <t>A0044C</t>
  </si>
  <si>
    <t>100% Cotton Sateen Printed 5pcs Comforter Set</t>
  </si>
  <si>
    <t>Emory|Nowell|Karlene</t>
  </si>
  <si>
    <t>100% Cotton Printed Sateen 7pcs Comforter Set</t>
  </si>
  <si>
    <t>100% Cotton Printed Sateen 6pcs Duvet Cover Set</t>
  </si>
  <si>
    <t>A0047</t>
  </si>
  <si>
    <t>Keilani|Bonnet|Mystic</t>
  </si>
  <si>
    <t>100% Cotton 8 Piece Comforter Set</t>
  </si>
  <si>
    <t>100% Cotton Duvet Cover Set</t>
  </si>
  <si>
    <t>A0048</t>
  </si>
  <si>
    <t>April|Rosie|Heidi</t>
  </si>
  <si>
    <t>100% Cotton Reversible Cotton Coverlet Set</t>
  </si>
  <si>
    <t>Cardi|Peggy|Melissa</t>
  </si>
  <si>
    <t>AMZ-100</t>
  </si>
  <si>
    <t>A0050A</t>
  </si>
  <si>
    <t>Suri|Patricia|Elaine</t>
  </si>
  <si>
    <t>A0050B</t>
  </si>
  <si>
    <t>A0051A</t>
  </si>
  <si>
    <t>Clean Spaces</t>
  </si>
  <si>
    <t>Dover|Blakely|Reese</t>
  </si>
  <si>
    <t>60% Organic Cotton 40% Cotton Comforter Cover Set W/ Removable Insert</t>
  </si>
  <si>
    <t>FA10221</t>
  </si>
  <si>
    <t>Li jun/Lu ping</t>
  </si>
  <si>
    <t>FA10222</t>
  </si>
  <si>
    <t>60% Organic Cotton 40% Cotton Duvet Set</t>
  </si>
  <si>
    <t>FA12221</t>
  </si>
  <si>
    <t>FA12222</t>
  </si>
  <si>
    <t>A0051B</t>
  </si>
  <si>
    <t>A0051C</t>
  </si>
  <si>
    <t>A0052A</t>
  </si>
  <si>
    <t>Denver|Hudson|Parker</t>
  </si>
  <si>
    <t>100% Polyester Solid 5 Pcs Comforter Set</t>
  </si>
  <si>
    <t>100% Polyester Solid 7 Pcs Comforter Set</t>
  </si>
  <si>
    <t>100% Polyester Solid 3 Pcs Duvet Set</t>
  </si>
  <si>
    <t>A0052B</t>
  </si>
  <si>
    <t>A0053</t>
  </si>
  <si>
    <t>Hollis|Peyton|Camden</t>
  </si>
  <si>
    <t>100% Organic Cotton Comforter Cover Set W/ Removable Insert</t>
  </si>
  <si>
    <t>100% Organic Cotton Duvet Set</t>
  </si>
  <si>
    <t>A0054A</t>
  </si>
  <si>
    <t>Oakley|Casey|Ansley</t>
  </si>
  <si>
    <t>60% Organic Cotton 40% Cotton Duvet Cover Set</t>
  </si>
  <si>
    <t>A0054B</t>
  </si>
  <si>
    <t>A0055A</t>
  </si>
  <si>
    <t>Mara|Adalyn|Elena</t>
  </si>
  <si>
    <t>50% Cotton 50% 50% rayon from bamboo Comforter Cover Set W/Removable Insert</t>
  </si>
  <si>
    <t>50% Cotton 50% Rayon from Bamboo Comforter Cover Set W/Removable Insert</t>
  </si>
  <si>
    <t>50% Cotton 50% Rayon from Bamboo Duvet Set</t>
  </si>
  <si>
    <t>A0055B</t>
  </si>
  <si>
    <t>CosmoLiving</t>
  </si>
  <si>
    <t>Anaya|Anaya|Anaya</t>
  </si>
  <si>
    <t>Terrazzo|Terrazzo|Terrazzo</t>
  </si>
  <si>
    <t>Jorja|Jorja|Jorja</t>
  </si>
  <si>
    <t>Tie Dye|Tie Dye|Tie Dye</t>
  </si>
  <si>
    <t>A0062A</t>
  </si>
  <si>
    <t>Andie|Andie|Andie</t>
  </si>
  <si>
    <t>A0062B</t>
  </si>
  <si>
    <t>A0063</t>
  </si>
  <si>
    <t>Jessa|Jessa|Jessa</t>
  </si>
  <si>
    <t>A0064A</t>
  </si>
  <si>
    <t>Pearl|Pearl|Pearl</t>
  </si>
  <si>
    <t>100% Polyester Metallic Printed Velvet Comforter Set</t>
  </si>
  <si>
    <t>100% Polyester Metallic Printed Velvet Duvet Cover Set</t>
  </si>
  <si>
    <t>A0064B</t>
  </si>
  <si>
    <t>A0067A</t>
  </si>
  <si>
    <t>Beautyrest</t>
  </si>
  <si>
    <t>Maddox|Maddox|Maddox</t>
  </si>
  <si>
    <t>100% Polyester Cationic Dye Comforter Set</t>
  </si>
  <si>
    <t>FA10211</t>
  </si>
  <si>
    <t>FA10212</t>
  </si>
  <si>
    <t>100% Polyester Cationic Dye Duvet Set</t>
  </si>
  <si>
    <t>FA12211</t>
  </si>
  <si>
    <t>FA12212</t>
  </si>
  <si>
    <t>Guthrie|Guthrie|Guthrie</t>
  </si>
  <si>
    <t>100% Polyester Cationic Dye Coverlet Set</t>
  </si>
  <si>
    <t>FA13211</t>
  </si>
  <si>
    <t>FA13212</t>
  </si>
  <si>
    <t>A0068B</t>
  </si>
  <si>
    <t>A0068B-1</t>
  </si>
  <si>
    <t>A0069A</t>
  </si>
  <si>
    <t>Apollo|Apollo|Apollo</t>
  </si>
  <si>
    <t>100% Polyester Comforter Set</t>
  </si>
  <si>
    <t>100% Polyester Duvet Set</t>
  </si>
  <si>
    <t>A0069B</t>
  </si>
  <si>
    <t>A0070A</t>
  </si>
  <si>
    <t>Miro|Miro|Miro</t>
  </si>
  <si>
    <t>A0070B</t>
  </si>
  <si>
    <t>A0071A</t>
  </si>
  <si>
    <t>Kent|Kent|Kent</t>
  </si>
  <si>
    <t>A0071B</t>
  </si>
  <si>
    <t>A0129</t>
  </si>
  <si>
    <t>Pescal|Pescal|Pescal</t>
  </si>
  <si>
    <t>100% Polyester Burn Out Velvet 8pcs Comforter Set</t>
  </si>
  <si>
    <t>Tina.Gu</t>
  </si>
  <si>
    <t>Murphy|Murphy|Murphy</t>
  </si>
  <si>
    <t>100% Cotton Jacquard Comforter Set</t>
  </si>
  <si>
    <t>akhilesh.singh@jla-india.com</t>
  </si>
  <si>
    <t>MPE10-348</t>
  </si>
  <si>
    <t>A1001A</t>
  </si>
  <si>
    <t>Kasey|Devin|Hayden</t>
  </si>
  <si>
    <t>100% Polyester Microfiber Solid Tufted 5pcs Reversible Comforter Set</t>
  </si>
  <si>
    <t>MPE10-349</t>
  </si>
  <si>
    <t>MPE10-350</t>
  </si>
  <si>
    <t>A1001B</t>
  </si>
  <si>
    <t>MPE10-351</t>
  </si>
  <si>
    <t>MPE10-013</t>
  </si>
  <si>
    <t>A1002A</t>
  </si>
  <si>
    <t>Vaughn|Sonora|Holly</t>
  </si>
  <si>
    <t>100% Polyester Microfiber Printed 7pcs Comforter Set</t>
  </si>
  <si>
    <t>ekin.dong@scmhome.com</t>
  </si>
  <si>
    <t>MPE10-014</t>
  </si>
  <si>
    <t>100% Polyester Microfiber Printed 9pcs Comforter Set</t>
  </si>
  <si>
    <t>MPE10-015</t>
  </si>
  <si>
    <t>MPE10-016</t>
  </si>
  <si>
    <t>MPE10-032</t>
  </si>
  <si>
    <t>MPE70-036</t>
  </si>
  <si>
    <t>A1002A-1</t>
  </si>
  <si>
    <t>100% Polyester Microfiber Printed Shower Curtain</t>
  </si>
  <si>
    <t>MPE10-040</t>
  </si>
  <si>
    <t>A1003A</t>
  </si>
  <si>
    <t>Avalon|Morrisson|Cornell</t>
  </si>
  <si>
    <t>MPE10-041</t>
  </si>
  <si>
    <t>MPE10-042</t>
  </si>
  <si>
    <t>MPE10-043</t>
  </si>
  <si>
    <t>MPE10-044</t>
  </si>
  <si>
    <t>MPE10-001</t>
  </si>
  <si>
    <t>A1004A</t>
  </si>
  <si>
    <t>Rincon|Pierce|Donovan</t>
  </si>
  <si>
    <t>MPE10-002</t>
  </si>
  <si>
    <t>MPE10-003</t>
  </si>
  <si>
    <t>MPE10-004</t>
  </si>
  <si>
    <t>MPE10-029</t>
  </si>
  <si>
    <t>MPE10-005</t>
  </si>
  <si>
    <t>A1005A</t>
  </si>
  <si>
    <t>Knowles|Glendale|Cabrillo</t>
  </si>
  <si>
    <t>MPE10-006</t>
  </si>
  <si>
    <t>MPE10-007</t>
  </si>
  <si>
    <t>MPE10-008</t>
  </si>
  <si>
    <t>MPE10-030</t>
  </si>
  <si>
    <t>MPE13-308</t>
  </si>
  <si>
    <t>100% Polyester Microfiber Printed 6pcs Complete Coverlet Set</t>
  </si>
  <si>
    <t>FA13206</t>
  </si>
  <si>
    <t>MPE13-309</t>
  </si>
  <si>
    <t>100% Polyester Microfiber Printed 8pcs Complete Coverlet Set</t>
  </si>
  <si>
    <t>FA13203</t>
  </si>
  <si>
    <t>MPE13-310</t>
  </si>
  <si>
    <t>FA13205</t>
  </si>
  <si>
    <t>MPE13-311</t>
  </si>
  <si>
    <t>FA13204</t>
  </si>
  <si>
    <t>MPE13-312</t>
  </si>
  <si>
    <t>FA13201</t>
  </si>
  <si>
    <t>MPE70-038</t>
  </si>
  <si>
    <t>A1005A-1</t>
  </si>
  <si>
    <t>MPE10-158</t>
  </si>
  <si>
    <t>A1005B</t>
  </si>
  <si>
    <t>MPE10-159</t>
  </si>
  <si>
    <t>MPE10-160</t>
  </si>
  <si>
    <t>MPE10-161</t>
  </si>
  <si>
    <t>MPE10-162</t>
  </si>
  <si>
    <t>MPE10-021</t>
  </si>
  <si>
    <t>A1006A</t>
  </si>
  <si>
    <t>Claremont|Nicolette|Kendall</t>
  </si>
  <si>
    <t>MPE10-022</t>
  </si>
  <si>
    <t>MPE10-023</t>
  </si>
  <si>
    <t>MPE10-024</t>
  </si>
  <si>
    <t>MPE10-034</t>
  </si>
  <si>
    <t>MP13-775</t>
  </si>
  <si>
    <t>A1010A</t>
  </si>
  <si>
    <t>Caelie|Rochelle|Marissa</t>
  </si>
  <si>
    <t>100% Polyester Microfiber 6pcs Coverlet Set w/ Embroidery</t>
  </si>
  <si>
    <t>MP13-776</t>
  </si>
  <si>
    <t>MP13-773</t>
  </si>
  <si>
    <t>A1010B</t>
  </si>
  <si>
    <t>MP13-774</t>
  </si>
  <si>
    <t>MP13-2122</t>
  </si>
  <si>
    <t>A1029A</t>
  </si>
  <si>
    <t>Luna|Piper|Willow</t>
  </si>
  <si>
    <t>MP13-2123</t>
  </si>
  <si>
    <t>MP13-2120</t>
  </si>
  <si>
    <t>A1029B</t>
  </si>
  <si>
    <t>MP13-2121</t>
  </si>
  <si>
    <t>MPE10-163</t>
  </si>
  <si>
    <t>A1046A</t>
  </si>
  <si>
    <t>Saben|Barret|Seth</t>
  </si>
  <si>
    <t>MPE10-164</t>
  </si>
  <si>
    <t>MPE10-165</t>
  </si>
  <si>
    <t>MPE10-166</t>
  </si>
  <si>
    <t>MPE10-167</t>
  </si>
  <si>
    <t>MPE13-168</t>
  </si>
  <si>
    <t>MPE13-169</t>
  </si>
  <si>
    <t>100% Polyester Microfiber Printed 8pcs Coverlet Set</t>
  </si>
  <si>
    <t>MPE13-170</t>
  </si>
  <si>
    <t>MPE13-171</t>
  </si>
  <si>
    <t>MPE13-172</t>
  </si>
  <si>
    <t>MPE70-1030</t>
  </si>
  <si>
    <t>A1046A-1</t>
  </si>
  <si>
    <t>Taupe/Black</t>
  </si>
  <si>
    <t>MPE10-693</t>
  </si>
  <si>
    <t>A1046B</t>
  </si>
  <si>
    <t>100% Polyester Microfiber Printed 7pcs Complete Bed and Sheet Set</t>
  </si>
  <si>
    <t>MPE10-694</t>
  </si>
  <si>
    <t>100% Polyester Microfiber Printed 9pcs Complete Bed and Sheet Set</t>
  </si>
  <si>
    <t>MPE10-695</t>
  </si>
  <si>
    <t>MPE10-696</t>
  </si>
  <si>
    <t>MPE10-697</t>
  </si>
  <si>
    <t>MPE13-804</t>
  </si>
  <si>
    <t>100% Polyester Print Solid 6pcs Coverlet Set With Cotton Sheet</t>
  </si>
  <si>
    <t>MPE13-805</t>
  </si>
  <si>
    <t>100% Polyester Print Solid 8pcs Coverlet Set With Cotton Sheet</t>
  </si>
  <si>
    <t>MPE13-806</t>
  </si>
  <si>
    <t>MPE13-807</t>
  </si>
  <si>
    <t>MPE13-808</t>
  </si>
  <si>
    <t>MPE70-1029</t>
  </si>
  <si>
    <t>A1046B-1</t>
  </si>
  <si>
    <t>Aqua/Grey</t>
  </si>
  <si>
    <t>MPE10-114</t>
  </si>
  <si>
    <t>A1047A</t>
  </si>
  <si>
    <t>Serenity|Odisha|Nepal</t>
  </si>
  <si>
    <t>MPE10-115</t>
  </si>
  <si>
    <t>MPE10-116</t>
  </si>
  <si>
    <t>MPE10-117</t>
  </si>
  <si>
    <t>MPE10-118</t>
  </si>
  <si>
    <t>MPE10-145</t>
  </si>
  <si>
    <t>A1047B</t>
  </si>
  <si>
    <t>MPE10-146</t>
  </si>
  <si>
    <t>MPE10-147</t>
  </si>
  <si>
    <t>MPE10-148</t>
  </si>
  <si>
    <t>MPE10-149</t>
  </si>
  <si>
    <t>MPE10-150</t>
  </si>
  <si>
    <t>A1047C</t>
  </si>
  <si>
    <t>MPE10-151</t>
  </si>
  <si>
    <t>MPE10-152</t>
  </si>
  <si>
    <t>MPE10-153</t>
  </si>
  <si>
    <t>MPE10-154</t>
  </si>
  <si>
    <t>MPE10-204</t>
  </si>
  <si>
    <t>A1047D</t>
  </si>
  <si>
    <t>MPE10-205</t>
  </si>
  <si>
    <t>MPE10-206</t>
  </si>
  <si>
    <t>MPE10-207</t>
  </si>
  <si>
    <t>MPE10-208</t>
  </si>
  <si>
    <t>MPE10-568</t>
  </si>
  <si>
    <t>Twin XL</t>
  </si>
  <si>
    <t>100% Polyester 7pcs Complete Bed and Sheet Set</t>
  </si>
  <si>
    <t>MPE10-055</t>
  </si>
  <si>
    <t>A1047E</t>
  </si>
  <si>
    <t>MPE10-056</t>
  </si>
  <si>
    <t>MPE10-057</t>
  </si>
  <si>
    <t>MPE10-058</t>
  </si>
  <si>
    <t>MPE10-059</t>
  </si>
  <si>
    <t>MPE10-567</t>
  </si>
  <si>
    <t>MPE10-084</t>
  </si>
  <si>
    <t>A1048A</t>
  </si>
  <si>
    <t>Merritt|Almaden|Becker</t>
  </si>
  <si>
    <t>MPE10-085</t>
  </si>
  <si>
    <t>MPE10-086</t>
  </si>
  <si>
    <t>MPE10-087</t>
  </si>
  <si>
    <t>MPE10-088</t>
  </si>
  <si>
    <t>MPE10-569</t>
  </si>
  <si>
    <t>MPE13-134</t>
  </si>
  <si>
    <t>100% Polyester Microfiber Printed Coverlet Set</t>
  </si>
  <si>
    <t>MPE13-135</t>
  </si>
  <si>
    <t>MPE13-628</t>
  </si>
  <si>
    <t>FA13202</t>
  </si>
  <si>
    <t>MPE10-119</t>
  </si>
  <si>
    <t>A1048B</t>
  </si>
  <si>
    <t>MPE10-120</t>
  </si>
  <si>
    <t>MPE10-121</t>
  </si>
  <si>
    <t>MPE10-122</t>
  </si>
  <si>
    <t>MPE10-123</t>
  </si>
  <si>
    <t>MPE10-573</t>
  </si>
  <si>
    <t>MPE13-244</t>
  </si>
  <si>
    <t>100% Polyester Microfiber Printed Coverlet Set w/ Quilting</t>
  </si>
  <si>
    <t>MPE13-245</t>
  </si>
  <si>
    <t>MPE13-631</t>
  </si>
  <si>
    <t>MPE10-264</t>
  </si>
  <si>
    <t>A1048C</t>
  </si>
  <si>
    <t>Purple/Grey</t>
  </si>
  <si>
    <t>100% Polyester Microfiber Printed 7pcs Complete Bed Set</t>
  </si>
  <si>
    <t>MPE10-265</t>
  </si>
  <si>
    <t>100% Polyester Microfiber Printed 9pcs Complete Bed Set</t>
  </si>
  <si>
    <t>MPE10-266</t>
  </si>
  <si>
    <t>MPE10-267</t>
  </si>
  <si>
    <t>MPE10-268</t>
  </si>
  <si>
    <t>MPE10-089</t>
  </si>
  <si>
    <t>A1048D</t>
  </si>
  <si>
    <t>100% Polyester Microfiber Printed 7pcs Reversible Comforter Set</t>
  </si>
  <si>
    <t>MPE10-090</t>
  </si>
  <si>
    <t>100% Polyester Microfiber Printed 9pcs Reversible  Comforter Set</t>
  </si>
  <si>
    <t>MPE10-091</t>
  </si>
  <si>
    <t>MPE10-092</t>
  </si>
  <si>
    <t>MPE10-093</t>
  </si>
  <si>
    <t>MPE10-570</t>
  </si>
  <si>
    <t>MPE13-240</t>
  </si>
  <si>
    <t>MPE13-241</t>
  </si>
  <si>
    <t>MPE13-627</t>
  </si>
  <si>
    <t>MPE10-127</t>
  </si>
  <si>
    <t>A1048E</t>
  </si>
  <si>
    <t>100% Polyester Microfiber Printed 7 Piece Comforter Set</t>
  </si>
  <si>
    <t>MPE10-128</t>
  </si>
  <si>
    <t>100% Polyester Microfiber Printed 9 Piece Comforter Set</t>
  </si>
  <si>
    <t>MPE10-129</t>
  </si>
  <si>
    <t>MPE10-130</t>
  </si>
  <si>
    <t>MPE10-131</t>
  </si>
  <si>
    <t>MPE10-572</t>
  </si>
  <si>
    <t>MPE13-242</t>
  </si>
  <si>
    <t>MPE13-243</t>
  </si>
  <si>
    <t>MPE13-630</t>
  </si>
  <si>
    <t>MPE10-619</t>
  </si>
  <si>
    <t>A1048F</t>
  </si>
  <si>
    <t>Peach</t>
  </si>
  <si>
    <t>100% Microfiber Printed 7pcs Complete Bed and Sheet Set</t>
  </si>
  <si>
    <t>MPE10-620</t>
  </si>
  <si>
    <t>MPE10-621</t>
  </si>
  <si>
    <t>100% Microfiber Printed 9pcs Complete Bed and Sheet Set</t>
  </si>
  <si>
    <t>MPE10-622</t>
  </si>
  <si>
    <t>MPE10-623</t>
  </si>
  <si>
    <t>MPE10-624</t>
  </si>
  <si>
    <t>MPE13-626</t>
  </si>
  <si>
    <t>A1048F-1</t>
  </si>
  <si>
    <t>MPE10-270</t>
  </si>
  <si>
    <t>A1048G</t>
  </si>
  <si>
    <t>Aqua Grey</t>
  </si>
  <si>
    <t>MPE10-271</t>
  </si>
  <si>
    <t>MPE10-272</t>
  </si>
  <si>
    <t>MPE10-273</t>
  </si>
  <si>
    <t>MPE10-274</t>
  </si>
  <si>
    <t>A1048H</t>
  </si>
  <si>
    <t>MPE10-275</t>
  </si>
  <si>
    <t>MPE10-050</t>
  </si>
  <si>
    <t>A1048I</t>
  </si>
  <si>
    <t>MPE10-051</t>
  </si>
  <si>
    <t>MPE10-052</t>
  </si>
  <si>
    <t>MPE10-053</t>
  </si>
  <si>
    <t>MPE13-132</t>
  </si>
  <si>
    <t>MPE13-133</t>
  </si>
  <si>
    <t>MPE10-223</t>
  </si>
  <si>
    <t>A1049A</t>
  </si>
  <si>
    <t>Brystol|Cadence|Isabella</t>
  </si>
  <si>
    <t>100% Polyester Microfiber Jacquard 24 Piece Comforter Set</t>
  </si>
  <si>
    <t>MPE10-224</t>
  </si>
  <si>
    <t>MPE10-225</t>
  </si>
  <si>
    <t>MPE10-636</t>
  </si>
  <si>
    <t>A1049B</t>
  </si>
  <si>
    <t>100% Polyester Jacquard Comforter Set</t>
  </si>
  <si>
    <t>MPE10-637</t>
  </si>
  <si>
    <t>MPE10-638</t>
  </si>
  <si>
    <t>MPE10-633</t>
  </si>
  <si>
    <t>A1049C</t>
  </si>
  <si>
    <t>MPE10-634</t>
  </si>
  <si>
    <t>MPE10-635</t>
  </si>
  <si>
    <t>MPE10-784</t>
  </si>
  <si>
    <t>A1049D</t>
  </si>
  <si>
    <t>100% Polyester Jacquard 24pcs Room in a Bag</t>
  </si>
  <si>
    <t>MPE10-785</t>
  </si>
  <si>
    <t>MPE10-786</t>
  </si>
  <si>
    <t>MPE10-977</t>
  </si>
  <si>
    <t>A1049E</t>
  </si>
  <si>
    <t>100% Polyester 24 Pcs Comforter Set</t>
  </si>
  <si>
    <t>MPE10-978</t>
  </si>
  <si>
    <t>MPE10-979</t>
  </si>
  <si>
    <t>MPE10-980</t>
  </si>
  <si>
    <t>A1049F</t>
  </si>
  <si>
    <t>MPE10-981</t>
  </si>
  <si>
    <t>MPE10-982</t>
  </si>
  <si>
    <t>MPE10-232</t>
  </si>
  <si>
    <t>A1050A</t>
  </si>
  <si>
    <t>Jelena|Katarina|Ivana</t>
  </si>
  <si>
    <t>100% Polyester Microfiber 24 Piece Comforter Set W/ Embroidery</t>
  </si>
  <si>
    <t>MPE10-233</t>
  </si>
  <si>
    <t>MPE10-234</t>
  </si>
  <si>
    <t>MPE10-229</t>
  </si>
  <si>
    <t>A1050B</t>
  </si>
  <si>
    <t>MPE10-230</t>
  </si>
  <si>
    <t>MPE10-231</t>
  </si>
  <si>
    <t>MPE10-523</t>
  </si>
  <si>
    <t>A1050C</t>
  </si>
  <si>
    <t>100% Polyester Embroidered 24pcs Room in a Bag Comforter Set</t>
  </si>
  <si>
    <t>MPE10-524</t>
  </si>
  <si>
    <t>MPE10-525</t>
  </si>
  <si>
    <t>MPE10-821</t>
  </si>
  <si>
    <t>A1050D</t>
  </si>
  <si>
    <t>100% Polyester Polyoni Embroidery 24pcs Room in a Bag Comforter Set</t>
  </si>
  <si>
    <t>MPE10-822</t>
  </si>
  <si>
    <t>MPE10-823</t>
  </si>
  <si>
    <t>MPE10-220</t>
  </si>
  <si>
    <t>A1051A</t>
  </si>
  <si>
    <t>Michelle|Christine|Tracy</t>
  </si>
  <si>
    <t>MPE10-221</t>
  </si>
  <si>
    <t>MPE10-222</t>
  </si>
  <si>
    <t>MPE10-376</t>
  </si>
  <si>
    <t>A1052A</t>
  </si>
  <si>
    <t>Lafael|Eden|Rowan</t>
  </si>
  <si>
    <t>Printed 7 Piece Comforter Set</t>
  </si>
  <si>
    <t>MPE10-377</t>
  </si>
  <si>
    <t>Printed 9 Piece Comforter Set</t>
  </si>
  <si>
    <t>MPE10-378</t>
  </si>
  <si>
    <t>MPE10-379</t>
  </si>
  <si>
    <t>MPE10-380</t>
  </si>
  <si>
    <t>MPE10-381</t>
  </si>
  <si>
    <t>A1053A</t>
  </si>
  <si>
    <t>Central Park|Pelham Bay|Prospect Park</t>
  </si>
  <si>
    <t>Coral/Green</t>
  </si>
  <si>
    <t>Microfiber Printed 7 Piece Complete Comforter Set</t>
  </si>
  <si>
    <t>MPE10-382</t>
  </si>
  <si>
    <t>Microfiber Printed 9 Piece Complete Comforter Set</t>
  </si>
  <si>
    <t>MPE10-383</t>
  </si>
  <si>
    <t>MPE10-384</t>
  </si>
  <si>
    <t>MPE10-385</t>
  </si>
  <si>
    <t>MPE10-386</t>
  </si>
  <si>
    <t>A1053B</t>
  </si>
  <si>
    <t>Yellow/Aqua</t>
  </si>
  <si>
    <t>MPE10-387</t>
  </si>
  <si>
    <t>MPE10-388</t>
  </si>
  <si>
    <t>MPE10-389</t>
  </si>
  <si>
    <t>MPE10-390</t>
  </si>
  <si>
    <t>MPE10-727</t>
  </si>
  <si>
    <t>A1054A</t>
  </si>
  <si>
    <t>Maible|Caldwell|Calla</t>
  </si>
  <si>
    <t>MPE10-728</t>
  </si>
  <si>
    <t>MPE10-729</t>
  </si>
  <si>
    <t>MPE10-730</t>
  </si>
  <si>
    <t>MPE10-731</t>
  </si>
  <si>
    <t>MPE10-732</t>
  </si>
  <si>
    <t>A1054B</t>
  </si>
  <si>
    <t>MPE10-733</t>
  </si>
  <si>
    <t>MPE10-734</t>
  </si>
  <si>
    <t>MPE10-735</t>
  </si>
  <si>
    <t>MPE10-736</t>
  </si>
  <si>
    <t>MPE70-816</t>
  </si>
  <si>
    <t>A1054B-1</t>
  </si>
  <si>
    <t>100% Polyester Print Floral Shower Curtain</t>
  </si>
  <si>
    <t>MPE10-859</t>
  </si>
  <si>
    <t>A1054C</t>
  </si>
  <si>
    <t>MPE10-860</t>
  </si>
  <si>
    <t>100% Polyester 9 Piece Comforter Set</t>
  </si>
  <si>
    <t>MPE10-861</t>
  </si>
  <si>
    <t>MPE10-862</t>
  </si>
  <si>
    <t>MPE10-863</t>
  </si>
  <si>
    <t>MPE13-508</t>
  </si>
  <si>
    <t>A1055A</t>
  </si>
  <si>
    <t>Sybil|Nova|Sasha</t>
  </si>
  <si>
    <t>MPE13-509</t>
  </si>
  <si>
    <t>MPE13-510</t>
  </si>
  <si>
    <t>MPE13-511</t>
  </si>
  <si>
    <t>MPE13-512</t>
  </si>
  <si>
    <t>MPE10-799</t>
  </si>
  <si>
    <t>A1056A</t>
  </si>
  <si>
    <t>Lilia|Lisetta|Lorine</t>
  </si>
  <si>
    <t>White/ Charcoal</t>
  </si>
  <si>
    <t>100% Polyester 7pcs Printed Comforter Set</t>
  </si>
  <si>
    <t>MPE10-800</t>
  </si>
  <si>
    <t>100% Polyester 9pcs Printed Comforter Set</t>
  </si>
  <si>
    <t>MPE10-801</t>
  </si>
  <si>
    <t>MPE10-802</t>
  </si>
  <si>
    <t>MPE10-803</t>
  </si>
  <si>
    <t>MPE10-865</t>
  </si>
  <si>
    <t>A1057A</t>
  </si>
  <si>
    <t>Titus|Ashby|Gordy</t>
  </si>
  <si>
    <t>100% Polyester 6 Piece Comforter Set</t>
  </si>
  <si>
    <t>MPE10-866</t>
  </si>
  <si>
    <t>100% Polyester 8 Piece Comforter Set</t>
  </si>
  <si>
    <t>MPE10-867</t>
  </si>
  <si>
    <t>MPE10-868</t>
  </si>
  <si>
    <t>MPE10-869</t>
  </si>
  <si>
    <t>MPE10-873</t>
  </si>
  <si>
    <t>A1058A</t>
  </si>
  <si>
    <t>Patrick|Paton|Leroy</t>
  </si>
  <si>
    <t>MPE10-874</t>
  </si>
  <si>
    <t>MPE10-875</t>
  </si>
  <si>
    <t>MPE10-876</t>
  </si>
  <si>
    <t>MPE10-877</t>
  </si>
  <si>
    <t>MPE10-884</t>
  </si>
  <si>
    <t>A1059A</t>
  </si>
  <si>
    <t>Remy|Skylar|Zuri</t>
  </si>
  <si>
    <t>MPE10-885</t>
  </si>
  <si>
    <t>MPE10-886</t>
  </si>
  <si>
    <t>MPE10-887</t>
  </si>
  <si>
    <t>MPE10-888</t>
  </si>
  <si>
    <t>MPE10-935</t>
  </si>
  <si>
    <t>A1059B</t>
  </si>
  <si>
    <t>100% Polyester 6 Pieces Comforter Set</t>
  </si>
  <si>
    <t>MPE10-936</t>
  </si>
  <si>
    <t>100% Polyester 8 Pieces Comforter Set</t>
  </si>
  <si>
    <t>MPE10-937</t>
  </si>
  <si>
    <t>MPE10-938</t>
  </si>
  <si>
    <t>MPE10-939</t>
  </si>
  <si>
    <t>MPE10-878</t>
  </si>
  <si>
    <t>A1060A</t>
  </si>
  <si>
    <t>Sofia|Thelma|Leisha</t>
  </si>
  <si>
    <t>MPE10-879</t>
  </si>
  <si>
    <t>MPE10-880</t>
  </si>
  <si>
    <t>MPE10-881</t>
  </si>
  <si>
    <t>MPE10-882</t>
  </si>
  <si>
    <t>MPE70-872</t>
  </si>
  <si>
    <t>A1060A-1</t>
  </si>
  <si>
    <t>100% Polyester Shower Curtain</t>
  </si>
  <si>
    <t>MPE10-940</t>
  </si>
  <si>
    <t>A1060B</t>
  </si>
  <si>
    <t>100% Polyester 6 Pieces Printed Comforter Set</t>
  </si>
  <si>
    <t>MPE10-941</t>
  </si>
  <si>
    <t>100% Polyester 8 Pieces Printed Comforter Set</t>
  </si>
  <si>
    <t>MPE10-942</t>
  </si>
  <si>
    <t>MPE10-943</t>
  </si>
  <si>
    <t>MPE10-944</t>
  </si>
  <si>
    <t>MPE10-894</t>
  </si>
  <si>
    <t>A1061A</t>
  </si>
  <si>
    <t>Everest|Colebrook|Rochester</t>
  </si>
  <si>
    <t>Red Plaid</t>
  </si>
  <si>
    <t>100% Polyester Microfiber Printed 6 Pcs Comforter Set</t>
  </si>
  <si>
    <t>MPE10-895</t>
  </si>
  <si>
    <t>100% Polyester Microfiber Printed 8 Pcs Comforter Set</t>
  </si>
  <si>
    <t>MPE10-896</t>
  </si>
  <si>
    <t>MPE10-897</t>
  </si>
  <si>
    <t>MPE10-898</t>
  </si>
  <si>
    <t>MPE10-698</t>
  </si>
  <si>
    <t>A1062A</t>
  </si>
  <si>
    <t>Joella|Loretta|Emma</t>
  </si>
  <si>
    <t>100% Polyester Polyoni Tufted 24pcs Room in a Bag</t>
  </si>
  <si>
    <t>MPE10-699</t>
  </si>
  <si>
    <t>MPE10-700</t>
  </si>
  <si>
    <t>MPE10-476</t>
  </si>
  <si>
    <t>A1062B</t>
  </si>
  <si>
    <t>MPE10-477</t>
  </si>
  <si>
    <t>MPE10-478</t>
  </si>
  <si>
    <t>MPE10-765</t>
  </si>
  <si>
    <t>A1062C</t>
  </si>
  <si>
    <t>100% Polyester Polyoni Tufted Pieced 24pcs Room in a Bag</t>
  </si>
  <si>
    <t>MPE10-766</t>
  </si>
  <si>
    <t>MPE10-767</t>
  </si>
  <si>
    <t>MPE10-479</t>
  </si>
  <si>
    <t>A1062D</t>
  </si>
  <si>
    <t>MPE10-480</t>
  </si>
  <si>
    <t>MPE10-481</t>
  </si>
  <si>
    <t>MPE10-809</t>
  </si>
  <si>
    <t>A1062E</t>
  </si>
  <si>
    <t>100% Polyester Tufted 24Pcs Comforter Set</t>
  </si>
  <si>
    <t>MPE10-810</t>
  </si>
  <si>
    <t>MPE10-811</t>
  </si>
  <si>
    <t>MPE10-608</t>
  </si>
  <si>
    <t>A1063A</t>
  </si>
  <si>
    <t>Jordan|Charley|Finley</t>
  </si>
  <si>
    <t>100% Polyester Jacquard Pieced 24pcs Room in a Bag</t>
  </si>
  <si>
    <t>MPE10-609</t>
  </si>
  <si>
    <t>MPE10-610</t>
  </si>
  <si>
    <t>MPE10-833</t>
  </si>
  <si>
    <t>A1063B</t>
  </si>
  <si>
    <t>100% Polyester 24pcs Bedding Set</t>
  </si>
  <si>
    <t>shaolulu@scmhome.com</t>
  </si>
  <si>
    <t>MPE10-834</t>
  </si>
  <si>
    <t>MPE10-835</t>
  </si>
  <si>
    <t>MPE10-812</t>
  </si>
  <si>
    <t>A1064A</t>
  </si>
  <si>
    <t>Delaney|Parker|Emerson</t>
  </si>
  <si>
    <t>100% Polyester Jacquard 24Pcs Comforter Set</t>
  </si>
  <si>
    <t>MPE10-813</t>
  </si>
  <si>
    <t>MPE10-814</t>
  </si>
  <si>
    <t>MPE10-707</t>
  </si>
  <si>
    <t>A1064B</t>
  </si>
  <si>
    <t>100% Polyester Jacquard Embroidered Pieced 24pcs Room in a Bag</t>
  </si>
  <si>
    <t>MPE10-708</t>
  </si>
  <si>
    <t>MPE10-709</t>
  </si>
  <si>
    <t>MPE10-795</t>
  </si>
  <si>
    <t>A1065A</t>
  </si>
  <si>
    <t>Zara|Alexine|Dennie</t>
  </si>
  <si>
    <t>100% Polyester 16pcs Jacquard Comforter Set</t>
  </si>
  <si>
    <t>MPE10-796</t>
  </si>
  <si>
    <t>MPE10-797</t>
  </si>
  <si>
    <t>MPE70-883</t>
  </si>
  <si>
    <t>A1065A-1</t>
  </si>
  <si>
    <t>100% Polyester Jacquard Shower Curtain</t>
  </si>
  <si>
    <t>MPE10-792</t>
  </si>
  <si>
    <t>A1066A</t>
  </si>
  <si>
    <t>Madeline|Freda|Aurlie</t>
  </si>
  <si>
    <t>MPE10-793</t>
  </si>
  <si>
    <t>MPE10-794</t>
  </si>
  <si>
    <t>MPE10-762</t>
  </si>
  <si>
    <t>A1067A</t>
  </si>
  <si>
    <t>Windsor|Harriet|Matilda</t>
  </si>
  <si>
    <t>Black/Gold</t>
  </si>
  <si>
    <t>100% Polyester Jacquard Polyoni Pieced 24pcs Room in a Bag</t>
  </si>
  <si>
    <t>MPE10-763</t>
  </si>
  <si>
    <t>MPE10-764</t>
  </si>
  <si>
    <t>MPE10-956</t>
  </si>
  <si>
    <t>A1068A</t>
  </si>
  <si>
    <t>Nimbus|Cirrus|Alto</t>
  </si>
  <si>
    <t>100% Polyester 5 Piece Comforter Set</t>
  </si>
  <si>
    <t>MPE10-957</t>
  </si>
  <si>
    <t>MPE10-958</t>
  </si>
  <si>
    <t>MPE10-959</t>
  </si>
  <si>
    <t>MPE10-960</t>
  </si>
  <si>
    <t>MPE10-951</t>
  </si>
  <si>
    <t>A1068B</t>
  </si>
  <si>
    <t>MPE10-952</t>
  </si>
  <si>
    <t>MPE10-953</t>
  </si>
  <si>
    <t>MPE10-954</t>
  </si>
  <si>
    <t>MPE10-955</t>
  </si>
  <si>
    <t>MPE10-850</t>
  </si>
  <si>
    <t>A1069A</t>
  </si>
  <si>
    <t>Dalton|Lydon|Wade</t>
  </si>
  <si>
    <t>Gray/Charcoal</t>
  </si>
  <si>
    <t>MPE10-961</t>
  </si>
  <si>
    <t>A1115A</t>
  </si>
  <si>
    <t>Domino|Keala|Freya</t>
  </si>
  <si>
    <t>100% Polyester 6pcs Printed Comforter Set</t>
  </si>
  <si>
    <t>MPE10-962</t>
  </si>
  <si>
    <t>100% Polyester 8pcs Printed Comforter Set</t>
  </si>
  <si>
    <t>MPE10-963</t>
  </si>
  <si>
    <t>MPE10-964</t>
  </si>
  <si>
    <t>MPE10-965</t>
  </si>
  <si>
    <t>MPE10-966</t>
  </si>
  <si>
    <t>A1115B</t>
  </si>
  <si>
    <t>MPE10-967</t>
  </si>
  <si>
    <t>MPE10-968</t>
  </si>
  <si>
    <t>MPE10-969</t>
  </si>
  <si>
    <t>MPE10-970</t>
  </si>
  <si>
    <t>MPE10-985</t>
  </si>
  <si>
    <t>A1119A</t>
  </si>
  <si>
    <t>Jaxon|Deacon|Ryder</t>
  </si>
  <si>
    <t>Blue/Grey</t>
  </si>
  <si>
    <t>100% Polyester 5pcs Printed Comforter Set with Bed Sheets</t>
  </si>
  <si>
    <t>MPE10-986</t>
  </si>
  <si>
    <t>100% Polyester 7pcs Printed Comforter Set with Bed Sheets</t>
  </si>
  <si>
    <t>MPE10-987</t>
  </si>
  <si>
    <t>MPE10-988</t>
  </si>
  <si>
    <t>MPE10-989</t>
  </si>
  <si>
    <t>MPE10-1031</t>
  </si>
  <si>
    <t>A1119B</t>
  </si>
  <si>
    <t>Ekin</t>
  </si>
  <si>
    <t>MPE10-1032</t>
  </si>
  <si>
    <t>MPE10-1033</t>
  </si>
  <si>
    <t>MPE10-1034</t>
  </si>
  <si>
    <t>MPE10-1035</t>
  </si>
  <si>
    <t>MPE10-1036</t>
  </si>
  <si>
    <t>A1119C</t>
  </si>
  <si>
    <t>Taupe/Grey</t>
  </si>
  <si>
    <t>MPE10-1037</t>
  </si>
  <si>
    <t>MPE10-1038</t>
  </si>
  <si>
    <t>MPE10-1039</t>
  </si>
  <si>
    <t>MPE10-1040</t>
  </si>
  <si>
    <t>MPE10-1018</t>
  </si>
  <si>
    <t>A1127A</t>
  </si>
  <si>
    <t>Alice|Leena|Robin</t>
  </si>
  <si>
    <t>Mauve</t>
  </si>
  <si>
    <t>100% Polyester 5pcs Printed Comforter Set</t>
  </si>
  <si>
    <t>AMZ-300</t>
  </si>
  <si>
    <t>03/01/2024</t>
  </si>
  <si>
    <t>MPE10-1019</t>
  </si>
  <si>
    <t>MPE10-1020</t>
  </si>
  <si>
    <t>MPE10-1021</t>
  </si>
  <si>
    <t>MPE10-1022</t>
  </si>
  <si>
    <t>MP10-6138</t>
  </si>
  <si>
    <t>A20017A</t>
  </si>
  <si>
    <t>Heritage|Lexington|Lawrence</t>
  </si>
  <si>
    <t>100% Polyester 85gsm Microfiber 8pcs Comforter Set</t>
  </si>
  <si>
    <t>MP10-6139</t>
  </si>
  <si>
    <t>MP10-6140</t>
  </si>
  <si>
    <t>A20017B</t>
  </si>
  <si>
    <t>MP10-6141</t>
  </si>
  <si>
    <t>MP10-8243</t>
  </si>
  <si>
    <t>A20017C</t>
  </si>
  <si>
    <t>100% Polyester Microfiber 8pcs Comforter and Coverlet Set</t>
  </si>
  <si>
    <t>MP10-8244</t>
  </si>
  <si>
    <t>JLA10-054</t>
  </si>
  <si>
    <t>A5021</t>
  </si>
  <si>
    <t>Hampton Hill</t>
  </si>
  <si>
    <t>Canovia Springs</t>
  </si>
  <si>
    <t>100% Polyester 9pcs Set</t>
  </si>
  <si>
    <t>luping@scmhome.com</t>
  </si>
  <si>
    <t>JLA10-055</t>
  </si>
  <si>
    <t>100% Polyester 10pcs Set</t>
  </si>
  <si>
    <t>FB40-1129</t>
  </si>
  <si>
    <t>A5021-1</t>
  </si>
  <si>
    <t>Canovia Springs|Canovia Springs|Canovia Springs</t>
  </si>
  <si>
    <t>WINDOW PANEL(40)</t>
  </si>
  <si>
    <t>54x84"</t>
  </si>
  <si>
    <t>100% Polyester Jacquard Pieced Window Panel</t>
  </si>
  <si>
    <t>FB40-1130</t>
  </si>
  <si>
    <t>A5021-2</t>
  </si>
  <si>
    <t>54x95"</t>
  </si>
  <si>
    <t>FB41-1131</t>
  </si>
  <si>
    <t>A5021-3</t>
  </si>
  <si>
    <t>54x18"</t>
  </si>
  <si>
    <t>100% Polyester Jacquard Pieced Valance</t>
  </si>
  <si>
    <t>MPS10-119</t>
  </si>
  <si>
    <t>A5022</t>
  </si>
  <si>
    <t>Sophia|Sophia|Sophia</t>
  </si>
  <si>
    <t>100% Polyester Jacquard 8pcs Comforter Set</t>
  </si>
  <si>
    <t>MPS10-120</t>
  </si>
  <si>
    <t>100% Polyester Jacquard 9pcs Comforter Set</t>
  </si>
  <si>
    <t>FB10-991</t>
  </si>
  <si>
    <t>A5023</t>
  </si>
  <si>
    <t>Lauren|Lauren|Lauren</t>
  </si>
  <si>
    <t>76% Polyester 24% Rayon Jacquard 8pcs Comforter Set</t>
  </si>
  <si>
    <t>FB10-992</t>
  </si>
  <si>
    <t>76% Polyester 24% Rayon Jacquard 9pcs Comforter Set</t>
  </si>
  <si>
    <t>FB10-1136</t>
  </si>
  <si>
    <t>A5024</t>
  </si>
  <si>
    <t>Graphix</t>
  </si>
  <si>
    <t>100% Polyester Jaquard 8pcs Comforter Set</t>
  </si>
  <si>
    <t>FB10-1137</t>
  </si>
  <si>
    <t>100% Polyester Jaquard 9pcs Comforter Set</t>
  </si>
  <si>
    <t>JLA13-499</t>
  </si>
  <si>
    <t>A5025A</t>
  </si>
  <si>
    <t>Velvet Touch</t>
  </si>
  <si>
    <t>Peacock</t>
  </si>
  <si>
    <t>100% Polyester Micro Cell Coverlet Mini Set</t>
  </si>
  <si>
    <t>FA13231</t>
  </si>
  <si>
    <t>JLA13-500</t>
  </si>
  <si>
    <t>FA13232</t>
  </si>
  <si>
    <t>FB13-1033</t>
  </si>
  <si>
    <t>A5025B</t>
  </si>
  <si>
    <t>100% Polyester Coverlet Mini Set</t>
  </si>
  <si>
    <t>FB13-1034</t>
  </si>
  <si>
    <t>FB13-1027</t>
  </si>
  <si>
    <t>A5025C</t>
  </si>
  <si>
    <t>100% Polyester Microfiber Coverlet Set</t>
  </si>
  <si>
    <t>FB13-1028</t>
  </si>
  <si>
    <t>FB13-1011</t>
  </si>
  <si>
    <t>A5025D</t>
  </si>
  <si>
    <t>Sky</t>
  </si>
  <si>
    <t>FB13-1012</t>
  </si>
  <si>
    <t>FB13-1148</t>
  </si>
  <si>
    <t>A5025E</t>
  </si>
  <si>
    <t>Velvet Touch|Velvet Touch|Velvet Touch</t>
  </si>
  <si>
    <t>FB13-1149</t>
  </si>
  <si>
    <t>MPS13-270</t>
  </si>
  <si>
    <t>A5026A</t>
  </si>
  <si>
    <t>Serene|Serene|Serene</t>
  </si>
  <si>
    <t>100% Cotton Hand Quilted Coverlet Set</t>
  </si>
  <si>
    <t>MPS13-271</t>
  </si>
  <si>
    <t>MPS13-272</t>
  </si>
  <si>
    <t>A5026B</t>
  </si>
  <si>
    <t>MPS13-273</t>
  </si>
  <si>
    <t>MPS13-274</t>
  </si>
  <si>
    <t>A5026C</t>
  </si>
  <si>
    <t>100% Cotton Coverlet Set</t>
  </si>
  <si>
    <t>MPS13-275</t>
  </si>
  <si>
    <t>MPS13-347</t>
  </si>
  <si>
    <t>A5026D</t>
  </si>
  <si>
    <t>MPS13-348</t>
  </si>
  <si>
    <t>MPS10-388</t>
  </si>
  <si>
    <t>A5027</t>
  </si>
  <si>
    <t>Willow Oak|Willow Oak|Willow Oak</t>
  </si>
  <si>
    <t>100% Cotton Yarn Dyed Willow Oak 8pcs Comforter Set</t>
  </si>
  <si>
    <t>MPS10-389</t>
  </si>
  <si>
    <t>100% Cotton Yarn Dyed Willow Oak 9pcs Comforter Set</t>
  </si>
  <si>
    <t>MPS10-439</t>
  </si>
  <si>
    <t>A5028</t>
  </si>
  <si>
    <t>Coastal Farmhouse|Coastal Farmhouse|Coastal Farmhouse</t>
  </si>
  <si>
    <t>100% Cotton  8pcs Comforter Set w/Braided Cording</t>
  </si>
  <si>
    <t>MPS10-440</t>
  </si>
  <si>
    <t>100% Cotton  9pcs Comforter Set w/Braided Cording</t>
  </si>
  <si>
    <t>MPS10-482</t>
  </si>
  <si>
    <t>A5029</t>
  </si>
  <si>
    <t>Noble|Noble|Noble</t>
  </si>
  <si>
    <t>100% Cotton Woven Stripes Pieced 8pcs Comforter Set</t>
  </si>
  <si>
    <t>MPS10-483</t>
  </si>
  <si>
    <t>100% Cotton Woven Stripes Pieced 9pcs Comforter Set</t>
  </si>
  <si>
    <t>MPS10-201</t>
  </si>
  <si>
    <t>A5030</t>
  </si>
  <si>
    <t>Romance</t>
  </si>
  <si>
    <t>100% Polyester Jacquard 8 Pcs Comforter Set</t>
  </si>
  <si>
    <t>MPS10-202</t>
  </si>
  <si>
    <t>100% Polyester Jacquard 9 Pcs Comforter Set</t>
  </si>
  <si>
    <t>MPS10-203</t>
  </si>
  <si>
    <t>A5031</t>
  </si>
  <si>
    <t>Savoy|Savoy|Savoy</t>
  </si>
  <si>
    <t>100% Polyester Jacquard Pieced 8 Pcs Comforter Set w/ strapping</t>
  </si>
  <si>
    <t>MPS10-204</t>
  </si>
  <si>
    <t>100% Polyester Jacquard Pieced 9 Pcs Comforter Set w/ strapping</t>
  </si>
  <si>
    <t>MPS10-207</t>
  </si>
  <si>
    <t>A5032</t>
  </si>
  <si>
    <t>Chateau</t>
  </si>
  <si>
    <t>MPS10-208</t>
  </si>
  <si>
    <t>MPS10-257</t>
  </si>
  <si>
    <t>A5033</t>
  </si>
  <si>
    <t>Shades of Grey</t>
  </si>
  <si>
    <t>MPS10-258</t>
  </si>
  <si>
    <t>MPS10-304</t>
  </si>
  <si>
    <t>A5034</t>
  </si>
  <si>
    <t>Wellington|Wellington|Wellington</t>
  </si>
  <si>
    <t>8 Piece Chenille Jacquard Comforter set</t>
  </si>
  <si>
    <t>MPS10-305</t>
  </si>
  <si>
    <t>9 Piece Chenille Jacquard Comforter set</t>
  </si>
  <si>
    <t>MPS10-310</t>
  </si>
  <si>
    <t>A5035</t>
  </si>
  <si>
    <t>Hollywood Glam</t>
  </si>
  <si>
    <t>100% Polyester Jacquard Metallic 8pcs Comforter Set</t>
  </si>
  <si>
    <t>MPS10-311</t>
  </si>
  <si>
    <t>100% Polyester Jacquard Metallic 9pcs Comforter Set</t>
  </si>
  <si>
    <t>MPS10-312</t>
  </si>
  <si>
    <t>A5036</t>
  </si>
  <si>
    <t>Farmhouse</t>
  </si>
  <si>
    <t>65% Cotton 35% Polyester Jaquard 8pcs Comforter Set</t>
  </si>
  <si>
    <t>MPS10-313</t>
  </si>
  <si>
    <t>65% Cotton 35% Polyester Jaquard 9pcs Comforter Set</t>
  </si>
  <si>
    <t>MPS10-341</t>
  </si>
  <si>
    <t>A5037</t>
  </si>
  <si>
    <t>Barely There|Barely There|Barely There</t>
  </si>
  <si>
    <t>100% Polyester 8pcs Comforter Set w/ Embroidery</t>
  </si>
  <si>
    <t>MPS10-342</t>
  </si>
  <si>
    <t>100% Polyester 9pcs Comforter Set w/ Embroidery</t>
  </si>
  <si>
    <t>MPS10-345</t>
  </si>
  <si>
    <t>A5038</t>
  </si>
  <si>
    <t>Urban Cabin|Urban Cabin|Urban Cabin</t>
  </si>
  <si>
    <t>100% Cotton Jaquard 8pcs Comforter Set</t>
  </si>
  <si>
    <t>MPS10-346</t>
  </si>
  <si>
    <t>100% Cotton Jaquard 9pcs Comforter Set</t>
  </si>
  <si>
    <t>MPS10-374</t>
  </si>
  <si>
    <t>A5039</t>
  </si>
  <si>
    <t>Sophisticate|Sophisticate|Sophisticate</t>
  </si>
  <si>
    <t>100% Polyester Velvet Quilted 8pcs Comforter Set</t>
  </si>
  <si>
    <t>MPS10-375</t>
  </si>
  <si>
    <t>100% Polyester Velvet Quilted 9pcs Comforter Set</t>
  </si>
  <si>
    <t>MPS10-394</t>
  </si>
  <si>
    <t>A5040</t>
  </si>
  <si>
    <t>Grandover|Grandover|Grandover</t>
  </si>
  <si>
    <t>MPS10-395</t>
  </si>
  <si>
    <t>MPS10-410</t>
  </si>
  <si>
    <t>A5041</t>
  </si>
  <si>
    <t>Indigo Sky|Indigo Sky|Indigo Sky</t>
  </si>
  <si>
    <t>Off White/Blue</t>
  </si>
  <si>
    <t>100% Polyester 8pcs Comforter Set W/ Emboridery</t>
  </si>
  <si>
    <t>MPS10-411</t>
  </si>
  <si>
    <t>100% Polyester 9pcs Comforter Set W/ Emboridery</t>
  </si>
  <si>
    <t>MPS10-421</t>
  </si>
  <si>
    <t>A5042</t>
  </si>
  <si>
    <t>Clarity|Clarity|Clarity</t>
  </si>
  <si>
    <t>100% Polyester Solid Slub 8pcs Comforter Set W/ Embroidery</t>
  </si>
  <si>
    <t>MPS10-422</t>
  </si>
  <si>
    <t>100% Polyester Solid Slub 9pcs Comforter Set W/ Embroidery</t>
  </si>
  <si>
    <t>MPS10-444</t>
  </si>
  <si>
    <t>A5043</t>
  </si>
  <si>
    <t>Maison|Maison|Maison</t>
  </si>
  <si>
    <t>100% Cotton Clip Jacquard 8pcs Comforter Set</t>
  </si>
  <si>
    <t>MPS10-445</t>
  </si>
  <si>
    <t>100% Cotton Clip Jacquard 9pcs Comforter Set</t>
  </si>
  <si>
    <t>MPS10-456</t>
  </si>
  <si>
    <t>A5044</t>
  </si>
  <si>
    <t>Manor|Manor|Manor</t>
  </si>
  <si>
    <t>100% Polyester Jacquard 8pcs Comforter set</t>
  </si>
  <si>
    <t>MPS10-457</t>
  </si>
  <si>
    <t>100% Polyester Jacquard 9pcs Comforter set</t>
  </si>
  <si>
    <t>MPS10-458</t>
  </si>
  <si>
    <t>A5045</t>
  </si>
  <si>
    <t>Sanctuary|Sanctuary|Sanctuary</t>
  </si>
  <si>
    <t>Taupe/Gold</t>
  </si>
  <si>
    <t>MPS10-459</t>
  </si>
  <si>
    <t>MPS10-463</t>
  </si>
  <si>
    <t>A5046A</t>
  </si>
  <si>
    <t>Essence|Essence|Essence</t>
  </si>
  <si>
    <t>100% Cotton Clip Jacquard Pieced Comforter Set with Decorative Button</t>
  </si>
  <si>
    <t>MPS10-464</t>
  </si>
  <si>
    <t>MPS10-496</t>
  </si>
  <si>
    <t>A5046B</t>
  </si>
  <si>
    <t>MPS10-497</t>
  </si>
  <si>
    <t>MPS10-484</t>
  </si>
  <si>
    <t>A5047</t>
  </si>
  <si>
    <t>Grace|Grace |Grace</t>
  </si>
  <si>
    <t>8pcs Geometric Jacquard Comforter Set</t>
  </si>
  <si>
    <t>MPS10-485</t>
  </si>
  <si>
    <t>9pcs Geometric Jacquard Comforter Set</t>
  </si>
  <si>
    <t>MPS10-486</t>
  </si>
  <si>
    <t>A5048</t>
  </si>
  <si>
    <t>Windham|Windham |Windham</t>
  </si>
  <si>
    <t>MPS10-487</t>
  </si>
  <si>
    <t>MPS10-465</t>
  </si>
  <si>
    <t>A5049</t>
  </si>
  <si>
    <t>Haven|Haven|Haven</t>
  </si>
  <si>
    <t>100% Polyester Chenille Jacquard 8pcs Comforter Set</t>
  </si>
  <si>
    <t>MPS10-466</t>
  </si>
  <si>
    <t>100% Polyester Chenille Jacquard 9pcs Comforter Set</t>
  </si>
  <si>
    <t>MPS10-488</t>
  </si>
  <si>
    <t>A5113</t>
  </si>
  <si>
    <t>Royale|Royale|Royale</t>
  </si>
  <si>
    <t>100% Polyester 8pcs Jacquard Comforter Set</t>
  </si>
  <si>
    <t>MPS10-489</t>
  </si>
  <si>
    <t>100% Polyester 9pcs Jacquard Comforter Set</t>
  </si>
  <si>
    <t>MPS10-490</t>
  </si>
  <si>
    <t>A5114</t>
  </si>
  <si>
    <t>Caspian|Caspian|Caspian</t>
  </si>
  <si>
    <t>cindy.jin@scmhome.com</t>
  </si>
  <si>
    <t>MPS10-491</t>
  </si>
  <si>
    <t>MPS10-492</t>
  </si>
  <si>
    <t>A5115</t>
  </si>
  <si>
    <t>Carolyn|Carolyn|Carolyn</t>
  </si>
  <si>
    <t>MPS10-493</t>
  </si>
  <si>
    <t>MPS10-494</t>
  </si>
  <si>
    <t>A5116</t>
  </si>
  <si>
    <t>Adelphia|Adelphia|Adelphia</t>
  </si>
  <si>
    <t>Slate Blue</t>
  </si>
  <si>
    <t>MPS10-495</t>
  </si>
  <si>
    <t>MPS10-498</t>
  </si>
  <si>
    <t>A5120</t>
  </si>
  <si>
    <t>Carmel|Carmel|Carmel</t>
  </si>
  <si>
    <t>Natural/Beige</t>
  </si>
  <si>
    <t>70% Rayon 30% Linen Jacquard 8pcs Comforter Set</t>
  </si>
  <si>
    <t>liuhongping@scmhome.com</t>
  </si>
  <si>
    <t>MPS10-499</t>
  </si>
  <si>
    <t>70% Rayon 30% Linen Jacquard 9pcs Comforter Set</t>
  </si>
  <si>
    <t>MPS13-500</t>
  </si>
  <si>
    <t>A5121</t>
  </si>
  <si>
    <t>Harmony|Harmony|Harmony</t>
  </si>
  <si>
    <t>90% Polyester 10% Cotton Jacquard Single Layer Coverlet Set</t>
  </si>
  <si>
    <t>Cindy.Jin@scmhome.com</t>
  </si>
  <si>
    <t>MPS13-501</t>
  </si>
  <si>
    <t>MPS10-515</t>
  </si>
  <si>
    <t>A5122</t>
  </si>
  <si>
    <t>Oasis|Oasis|Oasis</t>
  </si>
  <si>
    <t>60% Cotton 40% Polyester Jacquard 8Pcs Comforter Set</t>
  </si>
  <si>
    <t>MPS10-516</t>
  </si>
  <si>
    <t>60% Cotton 40% Polyester Jacquard 9Pcs Comforter Set</t>
  </si>
  <si>
    <t>PET63PC4290</t>
  </si>
  <si>
    <t>P0001A</t>
  </si>
  <si>
    <t>Chester|Hastings|Aberdeen</t>
  </si>
  <si>
    <t>Pewter</t>
  </si>
  <si>
    <t>28x36+9"</t>
  </si>
  <si>
    <t>All Over Unisuede with Non Skid Bottom and Peach Piping Pet Couch</t>
  </si>
  <si>
    <t>FP63701</t>
  </si>
  <si>
    <t>AMZ-001</t>
  </si>
  <si>
    <t>lisheng@scmhome.com</t>
  </si>
  <si>
    <t>PET63PC4511</t>
  </si>
  <si>
    <t>34x44+10"</t>
  </si>
  <si>
    <t>PET63PC4515</t>
  </si>
  <si>
    <t>40x50+13"</t>
  </si>
  <si>
    <t>Allover Unisuede pet couch XXL</t>
  </si>
  <si>
    <t>PET63PC4856</t>
  </si>
  <si>
    <t>20x25+5.5"</t>
  </si>
  <si>
    <t>Unisuede Pet Couch With YKK Zipper</t>
  </si>
  <si>
    <t>PET63PC4291</t>
  </si>
  <si>
    <t>P0001B</t>
  </si>
  <si>
    <t>PET63PC4512</t>
  </si>
  <si>
    <t>All Over Unisuede with Non Skid Bottom and Peach Piping Pet Couch With YKK Zipper</t>
  </si>
  <si>
    <t>PET63PC4857</t>
  </si>
  <si>
    <t>PET63PC4292</t>
  </si>
  <si>
    <t>P0001C</t>
  </si>
  <si>
    <t>PET63PC4513</t>
  </si>
  <si>
    <t>PET63PC4858</t>
  </si>
  <si>
    <t>PET63DU5235</t>
  </si>
  <si>
    <t>P0002A</t>
  </si>
  <si>
    <t>Coco</t>
  </si>
  <si>
    <t>Long Pile PV Fur Donut</t>
  </si>
  <si>
    <t>PET63DU5236</t>
  </si>
  <si>
    <t>D30+7"</t>
  </si>
  <si>
    <t>PET63DU5420</t>
  </si>
  <si>
    <t>Coco|Coco|Coco</t>
  </si>
  <si>
    <t>D36+8"</t>
  </si>
  <si>
    <t>Allover Extra PV Long Fur Donut</t>
  </si>
  <si>
    <t>PET63DU5237</t>
  </si>
  <si>
    <t>P0002B</t>
  </si>
  <si>
    <t>PET63DU5238</t>
  </si>
  <si>
    <t>PET63DU5422</t>
  </si>
  <si>
    <t>PET63DU5412</t>
  </si>
  <si>
    <t>P0002C</t>
  </si>
  <si>
    <t>PET63DU5413</t>
  </si>
  <si>
    <t>PET63DU5414</t>
  </si>
  <si>
    <t>PET63DU5416</t>
  </si>
  <si>
    <t>P0002D</t>
  </si>
  <si>
    <t>PET63DU5417</t>
  </si>
  <si>
    <t>PET63DU5418</t>
  </si>
  <si>
    <t>PET63DU5479</t>
  </si>
  <si>
    <t>P0002E</t>
  </si>
  <si>
    <t>Donut|Donut|Donut</t>
  </si>
  <si>
    <t>ARB-</t>
  </si>
  <si>
    <t>PET63DU5480</t>
  </si>
  <si>
    <t>ARB</t>
  </si>
  <si>
    <t>PET63DU5481</t>
  </si>
  <si>
    <t>PET66-0029UPC</t>
  </si>
  <si>
    <t>P0003A</t>
  </si>
  <si>
    <t>PET</t>
  </si>
  <si>
    <t>Pet(PET)</t>
  </si>
  <si>
    <t>Durable|Durable|Durable</t>
  </si>
  <si>
    <t>PET ACCESSORIES(66)</t>
  </si>
  <si>
    <t>N/A</t>
  </si>
  <si>
    <t>Rope Leash 72 Inch</t>
  </si>
  <si>
    <t>ARA+</t>
  </si>
  <si>
    <t>FP66701</t>
  </si>
  <si>
    <t>PET66-0030UPC</t>
  </si>
  <si>
    <t>P0003B</t>
  </si>
  <si>
    <t>Grey Stripe</t>
  </si>
  <si>
    <t>PET66-0031UPC</t>
  </si>
  <si>
    <t>P0003C</t>
  </si>
  <si>
    <t>Olive</t>
  </si>
  <si>
    <t>PET66-0032UPC</t>
  </si>
  <si>
    <t>P0003D</t>
  </si>
  <si>
    <t>White Stripe</t>
  </si>
  <si>
    <t>PET66-0033UPC</t>
  </si>
  <si>
    <t>P0003E</t>
  </si>
  <si>
    <t>Red Stripe</t>
  </si>
  <si>
    <t>PET66-0034UPC</t>
  </si>
  <si>
    <t>P0003F</t>
  </si>
  <si>
    <t>Blue Stripe</t>
  </si>
  <si>
    <t>PET66-0035UPC</t>
  </si>
  <si>
    <t>P0009</t>
  </si>
  <si>
    <t>Interactive|Interactive|Interactive</t>
  </si>
  <si>
    <t>Grey/Blue</t>
  </si>
  <si>
    <t>Laser Toy</t>
  </si>
  <si>
    <t>FP66702</t>
  </si>
  <si>
    <t>PET66-0036UPC</t>
  </si>
  <si>
    <t>P0010</t>
  </si>
  <si>
    <t>Zippered Pouch|Zippered Pouch|Zippered Pouch</t>
  </si>
  <si>
    <t>Waste Bag Holder</t>
  </si>
  <si>
    <t>ARC</t>
  </si>
  <si>
    <t>SYNC66-0023</t>
  </si>
  <si>
    <t>P0011</t>
  </si>
  <si>
    <t>16"-27"</t>
  </si>
  <si>
    <t>100% Polyester Adjustable Pet Dog Cat Safety Lead</t>
  </si>
  <si>
    <t>SYNC66-0041</t>
  </si>
  <si>
    <t>P0012</t>
  </si>
  <si>
    <t>No More Barking|No More Barking|No More Barking</t>
  </si>
  <si>
    <t>38"</t>
  </si>
  <si>
    <t>Door Bell</t>
  </si>
  <si>
    <t>SYNC66-0055UPC</t>
  </si>
  <si>
    <t>P0013</t>
  </si>
  <si>
    <t>Chewers|Chewers|Chewers</t>
  </si>
  <si>
    <t>100% Cotton Dog Toys 7pc Set</t>
  </si>
  <si>
    <t>SYNC66-0047UPC</t>
  </si>
  <si>
    <t>P0014</t>
  </si>
  <si>
    <t>Pet Grooming Kit 5 Sets|Pet Grooming Kit 5 Sets|Pet Grooming Kit 5 Sets</t>
  </si>
  <si>
    <t>Black/Orange</t>
  </si>
  <si>
    <t>Pet Grooming Kit 5 Sets</t>
  </si>
  <si>
    <t>PET66-0010UPC</t>
  </si>
  <si>
    <t>P0015</t>
  </si>
  <si>
    <t>Folding Pet Bowl</t>
  </si>
  <si>
    <t>PET66-0017</t>
  </si>
  <si>
    <t>P0016</t>
  </si>
  <si>
    <t>Martingale|Martingale|Martingale</t>
  </si>
  <si>
    <t>Nylon Martingale Dog collar</t>
  </si>
  <si>
    <t>PET66-0018</t>
  </si>
  <si>
    <t>PET63-0019</t>
  </si>
  <si>
    <t>P0017</t>
  </si>
  <si>
    <t>Bailey|Bailey|Bailey</t>
  </si>
  <si>
    <t>Light Grey/Dark Grey</t>
  </si>
  <si>
    <t>35x45"</t>
  </si>
  <si>
    <t>Crystal Velvet Throw</t>
  </si>
  <si>
    <t>PET63-0020UPC</t>
  </si>
  <si>
    <t>53x42"</t>
  </si>
  <si>
    <t>PET66-0225UPC</t>
  </si>
  <si>
    <t>P0018</t>
  </si>
  <si>
    <t>Reusable|Reusable|Reusable</t>
  </si>
  <si>
    <t>Wool Dryer Ball ( set of 6 balls)</t>
  </si>
  <si>
    <t>PET63HD5680</t>
  </si>
  <si>
    <t>PET63HD5681</t>
  </si>
  <si>
    <t>PET63OD5682</t>
  </si>
  <si>
    <t>23"x18"+5.</t>
  </si>
  <si>
    <t>PET63OD5683</t>
  </si>
  <si>
    <t>30"x23"+6.</t>
  </si>
  <si>
    <t>PET63OD5684</t>
  </si>
  <si>
    <t>36"x27"+7.</t>
  </si>
  <si>
    <t>PET63OD5685</t>
  </si>
  <si>
    <t>PET63OD5686</t>
  </si>
  <si>
    <t>PET63OD5687</t>
  </si>
  <si>
    <t>PET63CH5688</t>
  </si>
  <si>
    <t>16.5"x16.5</t>
  </si>
  <si>
    <t>PET63PC5690</t>
  </si>
  <si>
    <t>25"x20"+5.</t>
  </si>
  <si>
    <t>PET63PC5691</t>
  </si>
  <si>
    <t>36"x28"+9"</t>
  </si>
  <si>
    <t>PET63PC5692</t>
  </si>
  <si>
    <t>44"x34"+10</t>
  </si>
  <si>
    <t>PET63PS5693</t>
  </si>
  <si>
    <t>2-STEP</t>
  </si>
  <si>
    <t>PET63PS5694</t>
  </si>
  <si>
    <t>3-STEP</t>
  </si>
  <si>
    <t>PET63PS5695</t>
  </si>
  <si>
    <t>4-STEP</t>
  </si>
  <si>
    <t>PET63PS5696</t>
  </si>
  <si>
    <t>PET63PS5697</t>
  </si>
  <si>
    <t>PET63PS5698</t>
  </si>
  <si>
    <t>PET63PS5699</t>
  </si>
  <si>
    <t>PET63PS5700</t>
  </si>
  <si>
    <t>PET63PS5701</t>
  </si>
  <si>
    <t>P7010A</t>
  </si>
  <si>
    <t>Martha Stewart</t>
  </si>
  <si>
    <t>Charlie|Riley|Roxy</t>
  </si>
  <si>
    <t>21x25+8"</t>
  </si>
  <si>
    <t>Allover FLS066-2 4-Sided Bolster With Removable Cover</t>
  </si>
  <si>
    <t>23x28+9"</t>
  </si>
  <si>
    <t>18x22+7"</t>
  </si>
  <si>
    <t>P7010B</t>
  </si>
  <si>
    <t>Allover FLS066-17 4-Sided Bolster With Removable Cover</t>
  </si>
  <si>
    <t>P7010C</t>
  </si>
  <si>
    <t>Allover FLS066-4 4-Sided Bolster With Removable Cover</t>
  </si>
  <si>
    <t>Bella|Harley|Zues</t>
  </si>
  <si>
    <t>Allover FLS066-2 Pet Couch</t>
  </si>
  <si>
    <t>Allover FLS066-17 Pet Couch</t>
  </si>
  <si>
    <t>Allover FLS066-4 Pet Couch</t>
  </si>
  <si>
    <t>P7030A</t>
  </si>
  <si>
    <t>KS Spring 2023|KS Spring 2023|KS Spring 2023</t>
  </si>
  <si>
    <t>Grey Print</t>
  </si>
  <si>
    <t>Large</t>
  </si>
  <si>
    <t>KS Square Tufted Napper</t>
  </si>
  <si>
    <t>fanyanyu@jlachina.com</t>
  </si>
  <si>
    <t>Medium</t>
  </si>
  <si>
    <t>P7030B</t>
  </si>
  <si>
    <t>Blue Jacquard</t>
  </si>
  <si>
    <t>P7030C</t>
  </si>
  <si>
    <t>Grey Velvet</t>
  </si>
  <si>
    <t>P7030D</t>
  </si>
  <si>
    <t>Taupe Jacquard</t>
  </si>
  <si>
    <t>P7030E</t>
  </si>
  <si>
    <t>Grey Quilted Velvet</t>
  </si>
  <si>
    <t>P7030F</t>
  </si>
  <si>
    <t>Tan Faux Linen</t>
  </si>
  <si>
    <t>P7030G</t>
  </si>
  <si>
    <t>KS FW 23/24|KS FW 23/24|KS FW 23/24</t>
  </si>
  <si>
    <t>22x30"</t>
  </si>
  <si>
    <t>KS Tufted Cuddler</t>
  </si>
  <si>
    <t>P7030H</t>
  </si>
  <si>
    <t>P7030I</t>
  </si>
  <si>
    <t>P7030J</t>
  </si>
  <si>
    <t>P7030K</t>
  </si>
  <si>
    <t>P7030L</t>
  </si>
  <si>
    <t>P7031</t>
  </si>
  <si>
    <t>Trucker|Trucker|Trucker</t>
  </si>
  <si>
    <t>S</t>
  </si>
  <si>
    <t>Crate Cover</t>
  </si>
  <si>
    <t>XL</t>
  </si>
  <si>
    <t>Nala|Nala|Nala</t>
  </si>
  <si>
    <t>20x30"</t>
  </si>
  <si>
    <t>Hide Mat SM</t>
  </si>
  <si>
    <t>30x40"</t>
  </si>
  <si>
    <t>Hide Mat LG</t>
  </si>
  <si>
    <t>P7033A</t>
  </si>
  <si>
    <t>Nova|Nova|Nova</t>
  </si>
  <si>
    <t>Oxford Bumper Crate Mat</t>
  </si>
  <si>
    <t>P7033B</t>
  </si>
  <si>
    <t>Back Printed Mircoberber Bumper Crate Mat</t>
  </si>
  <si>
    <t>P7034</t>
  </si>
  <si>
    <t>Sunrise|Sunrise|Sunrise</t>
  </si>
  <si>
    <t>See below</t>
  </si>
  <si>
    <t>Dog backpack</t>
  </si>
  <si>
    <t>Jumpi|Jumpi|Jumpi</t>
  </si>
  <si>
    <t>Treat Pouch</t>
  </si>
  <si>
    <t>Geo|Geo|Geo</t>
  </si>
  <si>
    <t>Navy/Grey</t>
  </si>
  <si>
    <t>Travel Blanket</t>
  </si>
  <si>
    <t>Copper|Copper|Copper</t>
  </si>
  <si>
    <t>Ortho Napper</t>
  </si>
  <si>
    <t>Bumpi|Bumpi|Bumpi</t>
  </si>
  <si>
    <t>Citron/Orange</t>
  </si>
  <si>
    <t>Dino rubber toy 2PK</t>
  </si>
  <si>
    <t>Pink/Orange</t>
  </si>
  <si>
    <t>Dumbbell rubber toy 2PK</t>
  </si>
  <si>
    <t>Orange/Banana</t>
  </si>
  <si>
    <t>Fruit tory 2PK</t>
  </si>
  <si>
    <t>Kettlebell rubber toy LG</t>
  </si>
  <si>
    <t>Kettlebell rubber toy SM</t>
  </si>
  <si>
    <t>Kato|Kato|Kato</t>
  </si>
  <si>
    <t>Large Reversible Ortho Pet Napper</t>
  </si>
  <si>
    <t>chenrui@scmhome.com</t>
  </si>
  <si>
    <t>Medium Reversible Ortho Pet Napper</t>
  </si>
  <si>
    <t>Xlarge Reversible Ortho Pet Napper</t>
  </si>
  <si>
    <t>Ally|Ally|Ally</t>
  </si>
  <si>
    <t>Large All Foam Pet Couch</t>
  </si>
  <si>
    <t>Medium All Foam Pet Couch</t>
  </si>
  <si>
    <t>Xlarge All Foam Pet Couch</t>
  </si>
  <si>
    <t>P7050</t>
  </si>
  <si>
    <t>Rose Red Hedgehog</t>
  </si>
  <si>
    <t>Hedgehog With Tennis Ball</t>
  </si>
  <si>
    <t>P7051</t>
  </si>
  <si>
    <t>Teal Hedgehog</t>
  </si>
  <si>
    <t>P7052</t>
  </si>
  <si>
    <t>Tortoise Puzzle</t>
  </si>
  <si>
    <t>Tortoise Puzzle Dog Toy</t>
  </si>
  <si>
    <t>P7053</t>
  </si>
  <si>
    <t>Avocado</t>
  </si>
  <si>
    <t>Avacado With Tennis Ball</t>
  </si>
  <si>
    <t>P7054A</t>
  </si>
  <si>
    <t>KS Spring 2024</t>
  </si>
  <si>
    <t>KS Hexagon Pet Napper</t>
  </si>
  <si>
    <t>P7054B</t>
  </si>
  <si>
    <t>P7054C</t>
  </si>
  <si>
    <t>P7054D</t>
  </si>
  <si>
    <t>P7054E</t>
  </si>
  <si>
    <t>P7054F</t>
  </si>
  <si>
    <t>MPE10-974</t>
  </si>
  <si>
    <t>X1070</t>
  </si>
  <si>
    <t>Tolan AZ|Tolan AZ|Tolan AZ</t>
  </si>
  <si>
    <t>100% Polyester 12 Pcs Comforter Set</t>
  </si>
  <si>
    <t>MPE10-975</t>
  </si>
  <si>
    <t>MPE10-976</t>
  </si>
  <si>
    <r>
      <t>A5046</t>
    </r>
    <r>
      <rPr>
        <sz val="11"/>
        <rFont val="Calibri"/>
        <family val="2"/>
      </rPr>
      <t>C</t>
    </r>
    <phoneticPr fontId="150" type="noConversion"/>
  </si>
  <si>
    <t>AMZ-200</t>
    <phoneticPr fontId="150" type="noConversion"/>
  </si>
  <si>
    <t>A0131</t>
    <phoneticPr fontId="150" type="noConversion"/>
  </si>
  <si>
    <t>A0132A</t>
    <phoneticPr fontId="150" type="noConversion"/>
  </si>
  <si>
    <t>A0133A</t>
  </si>
  <si>
    <t>A0134A</t>
  </si>
  <si>
    <t>A0135A</t>
  </si>
  <si>
    <t>A0136A</t>
  </si>
  <si>
    <t>A0136B</t>
    <phoneticPr fontId="150" type="noConversion"/>
  </si>
  <si>
    <t>2024Fall</t>
  </si>
  <si>
    <t>MP10-8472</t>
  </si>
  <si>
    <t>MP10-8473</t>
  </si>
  <si>
    <t>MP10-8474</t>
  </si>
  <si>
    <t>MP10-8475</t>
  </si>
  <si>
    <t>MP10-8476</t>
  </si>
  <si>
    <t>MP10-8477</t>
  </si>
  <si>
    <t>Jaxon/Deacon/Ryder</t>
  </si>
  <si>
    <t>Sage Green</t>
  </si>
  <si>
    <t>MPE10-1068</t>
  </si>
  <si>
    <t>MPE10-1069</t>
  </si>
  <si>
    <t>MPE10-1070</t>
  </si>
  <si>
    <t>MPE10-1071</t>
  </si>
  <si>
    <t>MPE10-1072</t>
  </si>
  <si>
    <t>MPE10-1073</t>
  </si>
  <si>
    <t>MPE10-1074</t>
  </si>
  <si>
    <t>MPE10-1075</t>
  </si>
  <si>
    <t>MPE10-1076</t>
  </si>
  <si>
    <t>MPE10-1077</t>
  </si>
  <si>
    <t>Balsam Green</t>
  </si>
  <si>
    <t>MP13-8478</t>
  </si>
  <si>
    <t>MP13-8479</t>
  </si>
  <si>
    <t>Bedspread Set Q</t>
  </si>
  <si>
    <t>MP13-8480</t>
  </si>
  <si>
    <t>Bedspread Set K</t>
  </si>
  <si>
    <t>MP13-8481</t>
  </si>
  <si>
    <t>Clay Red</t>
  </si>
  <si>
    <t>MP13-8482</t>
  </si>
  <si>
    <t>MP13-8483</t>
  </si>
  <si>
    <t>MP13-8484</t>
  </si>
  <si>
    <t>MP13-8485</t>
  </si>
  <si>
    <t>A0023B</t>
    <phoneticPr fontId="150" type="noConversion"/>
  </si>
  <si>
    <t>A0023C</t>
    <phoneticPr fontId="150" type="noConversion"/>
  </si>
  <si>
    <r>
      <t>A1119</t>
    </r>
    <r>
      <rPr>
        <sz val="11"/>
        <rFont val="Calibri"/>
        <family val="2"/>
      </rPr>
      <t>D</t>
    </r>
    <phoneticPr fontId="150" type="noConversion"/>
  </si>
  <si>
    <t>A1119E</t>
    <phoneticPr fontId="150" type="noConversion"/>
  </si>
  <si>
    <r>
      <t>A0014</t>
    </r>
    <r>
      <rPr>
        <sz val="11"/>
        <rFont val="Calibri"/>
        <family val="2"/>
      </rPr>
      <t>T</t>
    </r>
    <phoneticPr fontId="150" type="noConversion"/>
  </si>
  <si>
    <t>A0014U</t>
    <phoneticPr fontId="150" type="noConversion"/>
  </si>
  <si>
    <r>
      <t>FA1301</t>
    </r>
    <r>
      <rPr>
        <sz val="11"/>
        <rFont val="Calibri"/>
        <family val="2"/>
      </rPr>
      <t>6</t>
    </r>
    <phoneticPr fontId="150" type="noConversion"/>
  </si>
  <si>
    <t>CO63SN5948E</t>
  </si>
  <si>
    <t>CO63BN5901E</t>
  </si>
  <si>
    <t>CO63HC5549E</t>
  </si>
  <si>
    <t>CO63SN5947E</t>
  </si>
  <si>
    <t>CO63BC5953E</t>
  </si>
  <si>
    <t>CO63PT5560E</t>
  </si>
  <si>
    <t>CO63PN5563E</t>
  </si>
  <si>
    <t>CO63BC5954E</t>
  </si>
  <si>
    <t>CO63BN5900E</t>
  </si>
  <si>
    <t>CO63BN5899E</t>
  </si>
  <si>
    <t>CO63HC5547E</t>
  </si>
  <si>
    <t>CO63HC5550E</t>
  </si>
  <si>
    <t>CO63SN5946E</t>
  </si>
  <si>
    <t>CO63BC5952E</t>
  </si>
  <si>
    <t>CO63SN5945E</t>
  </si>
  <si>
    <t>CO63BN5902E</t>
  </si>
  <si>
    <t>CO63BC5955E</t>
  </si>
  <si>
    <t>CO63RN5752E</t>
  </si>
  <si>
    <t>CO63LB5909G</t>
  </si>
  <si>
    <t>CO63HC5548E</t>
  </si>
  <si>
    <t>CO63CL5615E</t>
  </si>
  <si>
    <t>P7056</t>
    <phoneticPr fontId="150" type="noConversion"/>
  </si>
  <si>
    <t>P7057</t>
  </si>
  <si>
    <t>P7058</t>
  </si>
  <si>
    <t>P7059</t>
  </si>
  <si>
    <t>P7060</t>
  </si>
  <si>
    <t>P7061</t>
  </si>
  <si>
    <t>P7062</t>
  </si>
  <si>
    <t>P7063</t>
  </si>
  <si>
    <t>P7064</t>
  </si>
  <si>
    <t>P7065</t>
  </si>
  <si>
    <t>P7066</t>
  </si>
  <si>
    <t>P7067</t>
  </si>
  <si>
    <t>P7068</t>
  </si>
  <si>
    <t>P7069</t>
  </si>
  <si>
    <t>P7070</t>
  </si>
  <si>
    <t>P7071</t>
  </si>
  <si>
    <t>P7072</t>
  </si>
  <si>
    <t>P7073</t>
  </si>
  <si>
    <t>P7074</t>
  </si>
  <si>
    <t>P7075</t>
  </si>
  <si>
    <t>P7076</t>
  </si>
  <si>
    <t>Amz Fineline*</t>
  </si>
  <si>
    <t>WOD</t>
    <phoneticPr fontId="150" type="noConversion"/>
  </si>
  <si>
    <t>Variant Item*</t>
  </si>
  <si>
    <t>zhuwenling@jlachina.com</t>
  </si>
  <si>
    <t>KS Fall 2024|KS Fall 2024|KS Fall 2024</t>
  </si>
  <si>
    <t>42x42"</t>
  </si>
  <si>
    <t>KS SQ Tufted Pet Napper</t>
  </si>
  <si>
    <t>EXC</t>
  </si>
  <si>
    <t>22x28"</t>
  </si>
  <si>
    <t>KS High Back Pet Sofa Bed</t>
  </si>
  <si>
    <t>CO63WW6425E</t>
  </si>
  <si>
    <t>CO63WW6426E</t>
  </si>
  <si>
    <t>CO63WW6427E</t>
  </si>
  <si>
    <t>CO63WW6428E</t>
  </si>
  <si>
    <t>P7077A</t>
  </si>
  <si>
    <t>P7077B</t>
  </si>
  <si>
    <t>P7077C</t>
  </si>
  <si>
    <t>P7077D</t>
  </si>
  <si>
    <t>Previous Item</t>
  </si>
  <si>
    <t>HHD10-1927</t>
  </si>
  <si>
    <t>HHD10-1928</t>
  </si>
  <si>
    <t>HHD10-1929</t>
  </si>
  <si>
    <t>HHD10-1930</t>
  </si>
  <si>
    <t>HHD10-1931</t>
  </si>
  <si>
    <t>HHD10-1932</t>
  </si>
  <si>
    <t>HHD10-1933</t>
  </si>
  <si>
    <t>HHD10-1934</t>
  </si>
  <si>
    <t>HHD10-1935</t>
  </si>
  <si>
    <t>HHD10-1936</t>
  </si>
  <si>
    <t>HHD20-1895</t>
  </si>
  <si>
    <t>HHD20-1896</t>
  </si>
  <si>
    <t>HHD20-1897</t>
  </si>
  <si>
    <t>HHD20-1898</t>
  </si>
  <si>
    <t>HHD20-1899</t>
  </si>
  <si>
    <t>HHD20-1900</t>
  </si>
  <si>
    <t>HHD20-1901</t>
  </si>
  <si>
    <t>HHD20-1902</t>
  </si>
  <si>
    <t>HHD20-1903</t>
  </si>
  <si>
    <t>HHD20-1904</t>
  </si>
  <si>
    <t>HHD20-1905</t>
  </si>
  <si>
    <t>HHD20-1906</t>
  </si>
  <si>
    <t>HHD20-1907</t>
  </si>
  <si>
    <t>HHD20-1908</t>
  </si>
  <si>
    <t>HHD20-1909</t>
  </si>
  <si>
    <t>HHD20-1910</t>
  </si>
  <si>
    <t>HHD21-1939</t>
  </si>
  <si>
    <t>HHD21-1940</t>
  </si>
  <si>
    <t>HHD21-1941</t>
  </si>
  <si>
    <t>HHD21-1942</t>
  </si>
  <si>
    <t>HHD21-1943</t>
  </si>
  <si>
    <t>HHD21-1944</t>
  </si>
  <si>
    <t>HHD21-1945</t>
  </si>
  <si>
    <t>HHD21-1946</t>
  </si>
  <si>
    <t>HHD21-1947</t>
  </si>
  <si>
    <t>HHD21-1948</t>
  </si>
  <si>
    <t>HHD21-1949</t>
  </si>
  <si>
    <t>HHD21-1950</t>
  </si>
  <si>
    <t>HHD20-1955</t>
  </si>
  <si>
    <t>HHD20-1956</t>
  </si>
  <si>
    <t>HHD20-1957</t>
  </si>
  <si>
    <t>HHD20-1958</t>
  </si>
  <si>
    <t>HHD20-1959</t>
  </si>
  <si>
    <t>HHD20-1960</t>
  </si>
  <si>
    <t>HHD20-1961</t>
  </si>
  <si>
    <t>HHD20-1962</t>
  </si>
  <si>
    <t>HHD20-1963</t>
  </si>
  <si>
    <t>HHD20-1964</t>
  </si>
  <si>
    <t>HHD20-1965</t>
  </si>
  <si>
    <t>HHD20-1966</t>
  </si>
  <si>
    <t>HHD20-1967</t>
  </si>
  <si>
    <t>HHD20-1968</t>
  </si>
  <si>
    <t>HHD20-1969</t>
  </si>
  <si>
    <t>HHD20-1970</t>
  </si>
  <si>
    <t>HHD20-1971</t>
  </si>
  <si>
    <t>HHD20-1972</t>
  </si>
  <si>
    <t>HHD20-1973</t>
  </si>
  <si>
    <t>HHD20-1974</t>
  </si>
  <si>
    <t>HHD20-1975</t>
  </si>
  <si>
    <t>HHD20-1976</t>
  </si>
  <si>
    <t>HHD20-1977</t>
  </si>
  <si>
    <t>HHD20-1978</t>
  </si>
  <si>
    <t>HHD12-1951</t>
  </si>
  <si>
    <t>HHD12-1952</t>
  </si>
  <si>
    <t>HHD12-1953</t>
  </si>
  <si>
    <t>HHD12-1954</t>
  </si>
  <si>
    <t>HHD50-1911</t>
  </si>
  <si>
    <t>HHD50-1912</t>
  </si>
  <si>
    <t>HHD50-1913</t>
  </si>
  <si>
    <t>HHD50-1914</t>
  </si>
  <si>
    <t>HHD10-1915</t>
  </si>
  <si>
    <t>HHD10-1916</t>
  </si>
  <si>
    <t>HHD12-1937</t>
  </si>
  <si>
    <t>HHD12-1938</t>
  </si>
  <si>
    <t>HHD12-1979</t>
  </si>
  <si>
    <t>HHD12-1980</t>
  </si>
  <si>
    <t>HHD14-1917</t>
  </si>
  <si>
    <t>HHD14-1918</t>
  </si>
  <si>
    <t>HHD14-1919</t>
  </si>
  <si>
    <t>HHD14-1920</t>
  </si>
  <si>
    <t>HHD14-1921</t>
  </si>
  <si>
    <t>HHD14-1922</t>
  </si>
  <si>
    <t>HHD14-1923</t>
  </si>
  <si>
    <t>HHD14-1924</t>
  </si>
  <si>
    <t>HHD14-1925</t>
  </si>
  <si>
    <t>HHD14-1926</t>
  </si>
  <si>
    <t>Cooling DA Comforter</t>
  </si>
  <si>
    <t>Cooling Sheet Set</t>
  </si>
  <si>
    <t>Egyptian Cotton Pillowcases</t>
  </si>
  <si>
    <t>Egyptian Cotton Sheet Set</t>
  </si>
  <si>
    <t>Fashion 3pcs Duvet Set</t>
  </si>
  <si>
    <t>Faux Fur Throw</t>
  </si>
  <si>
    <t>Goose Down Comforter</t>
  </si>
  <si>
    <t>Linen Blend Duvet Mini Set</t>
  </si>
  <si>
    <t>Linen Qulit Set</t>
  </si>
  <si>
    <t>Gray/Charcal</t>
  </si>
  <si>
    <t>Linen/Deep Linen</t>
  </si>
  <si>
    <t>Blue/Navy</t>
  </si>
  <si>
    <t>Bright White</t>
  </si>
  <si>
    <t>Leaves</t>
  </si>
  <si>
    <t>Paros</t>
  </si>
  <si>
    <t>Leopard</t>
  </si>
  <si>
    <t>Snow Leopard</t>
  </si>
  <si>
    <t>Polar Bear</t>
  </si>
  <si>
    <t>Bobcat</t>
  </si>
  <si>
    <t>White/Linen</t>
  </si>
  <si>
    <t>Clay</t>
  </si>
  <si>
    <t>MIS</t>
    <phoneticPr fontId="176" type="noConversion"/>
  </si>
  <si>
    <t>R</t>
    <phoneticPr fontId="176" type="noConversion"/>
  </si>
  <si>
    <t>R0</t>
    <phoneticPr fontId="176" type="noConversion"/>
  </si>
  <si>
    <t>R0001A</t>
    <phoneticPr fontId="150" type="noConversion"/>
  </si>
  <si>
    <t>R0001B</t>
    <phoneticPr fontId="150" type="noConversion"/>
  </si>
  <si>
    <t>R0001C</t>
    <phoneticPr fontId="150" type="noConversion"/>
  </si>
  <si>
    <t>R0001D</t>
    <phoneticPr fontId="150" type="noConversion"/>
  </si>
  <si>
    <t>R0001E</t>
    <phoneticPr fontId="150" type="noConversion"/>
  </si>
  <si>
    <t>R0002A</t>
    <phoneticPr fontId="150" type="noConversion"/>
  </si>
  <si>
    <t>R0002B</t>
    <phoneticPr fontId="150" type="noConversion"/>
  </si>
  <si>
    <t>R0002C</t>
    <phoneticPr fontId="150" type="noConversion"/>
  </si>
  <si>
    <t>R0002D</t>
    <phoneticPr fontId="150" type="noConversion"/>
  </si>
  <si>
    <t>R0003A</t>
    <phoneticPr fontId="150" type="noConversion"/>
  </si>
  <si>
    <t>R0003B</t>
    <phoneticPr fontId="150" type="noConversion"/>
  </si>
  <si>
    <t>R0003C</t>
    <phoneticPr fontId="150" type="noConversion"/>
  </si>
  <si>
    <t>R0003D</t>
    <phoneticPr fontId="150" type="noConversion"/>
  </si>
  <si>
    <t>R0003E</t>
    <phoneticPr fontId="150" type="noConversion"/>
  </si>
  <si>
    <t>R0003F</t>
    <phoneticPr fontId="150" type="noConversion"/>
  </si>
  <si>
    <r>
      <rPr>
        <b/>
        <sz val="10"/>
        <color rgb="FFFF0000"/>
        <rFont val="Arial"/>
        <family val="2"/>
      </rPr>
      <t>FAMILY CODE</t>
    </r>
    <r>
      <rPr>
        <b/>
        <sz val="10"/>
        <color rgb="FFFF0000"/>
        <rFont val="宋体"/>
        <family val="2"/>
        <charset val="134"/>
      </rPr>
      <t>定义基本规则，字母</t>
    </r>
    <r>
      <rPr>
        <b/>
        <sz val="10"/>
        <color rgb="FFFF0000"/>
        <rFont val="Arial"/>
        <family val="2"/>
      </rPr>
      <t>+4</t>
    </r>
    <r>
      <rPr>
        <b/>
        <sz val="10"/>
        <color rgb="FFFF0000"/>
        <rFont val="宋体"/>
        <family val="2"/>
        <charset val="134"/>
      </rPr>
      <t>位数字…</t>
    </r>
    <r>
      <rPr>
        <b/>
        <sz val="10"/>
        <color rgb="FFFF0000"/>
        <rFont val="Arial"/>
        <family val="2"/>
      </rPr>
      <t>,</t>
    </r>
    <r>
      <rPr>
        <b/>
        <sz val="10"/>
        <color rgb="FFFF0000"/>
        <rFont val="宋体"/>
        <family val="2"/>
        <charset val="134"/>
      </rPr>
      <t>后面可加字母或</t>
    </r>
    <r>
      <rPr>
        <b/>
        <sz val="10"/>
        <color rgb="FFFF0000"/>
        <rFont val="Arial"/>
        <family val="2"/>
      </rPr>
      <t>-</t>
    </r>
    <r>
      <rPr>
        <b/>
        <sz val="10"/>
        <color rgb="FFFF0000"/>
        <rFont val="宋体"/>
        <family val="2"/>
        <charset val="134"/>
      </rPr>
      <t>数字，如基本定义是</t>
    </r>
    <r>
      <rPr>
        <b/>
        <sz val="10"/>
        <color rgb="FFFF0000"/>
        <rFont val="Arial"/>
        <family val="2"/>
      </rPr>
      <t xml:space="preserve">A0001, </t>
    </r>
    <r>
      <rPr>
        <b/>
        <sz val="10"/>
        <color rgb="FFFF0000"/>
        <rFont val="宋体"/>
        <family val="2"/>
        <charset val="134"/>
      </rPr>
      <t>对于同项目下多颜色的定义为</t>
    </r>
    <r>
      <rPr>
        <b/>
        <sz val="10"/>
        <color rgb="FFFF0000"/>
        <rFont val="Arial"/>
        <family val="2"/>
      </rPr>
      <t>A0001A, A0001B...</t>
    </r>
    <r>
      <rPr>
        <b/>
        <sz val="10"/>
        <color rgb="FFFF0000"/>
        <rFont val="宋体"/>
        <family val="2"/>
        <charset val="134"/>
      </rPr>
      <t>对于附属产品要</t>
    </r>
    <r>
      <rPr>
        <b/>
        <sz val="10"/>
        <color rgb="FFFF0000"/>
        <rFont val="Arial"/>
        <family val="2"/>
      </rPr>
      <t>tag on</t>
    </r>
    <r>
      <rPr>
        <b/>
        <sz val="10"/>
        <color rgb="FFFF0000"/>
        <rFont val="宋体"/>
        <family val="2"/>
        <charset val="134"/>
      </rPr>
      <t>的定义为</t>
    </r>
    <r>
      <rPr>
        <b/>
        <sz val="10"/>
        <color rgb="FFFF0000"/>
        <rFont val="Arial"/>
        <family val="2"/>
      </rPr>
      <t xml:space="preserve">A0001A-1...
</t>
    </r>
    <r>
      <rPr>
        <sz val="10"/>
        <color rgb="FFFF0000"/>
        <rFont val="Arial"/>
        <family val="2"/>
      </rPr>
      <t xml:space="preserve">
1. </t>
    </r>
    <r>
      <rPr>
        <sz val="10"/>
        <color rgb="FFFF0000"/>
        <rFont val="宋体"/>
        <family val="2"/>
        <charset val="134"/>
      </rPr>
      <t>部分</t>
    </r>
    <r>
      <rPr>
        <sz val="10"/>
        <color rgb="FFFF0000"/>
        <rFont val="Arial"/>
        <family val="2"/>
      </rPr>
      <t>division</t>
    </r>
    <r>
      <rPr>
        <sz val="10"/>
        <color rgb="FFFF0000"/>
        <rFont val="宋体"/>
        <family val="2"/>
        <charset val="134"/>
      </rPr>
      <t>因多人共同负责，请协调选取</t>
    </r>
    <r>
      <rPr>
        <sz val="10"/>
        <color rgb="FFFF0000"/>
        <rFont val="Arial"/>
        <family val="2"/>
      </rPr>
      <t>Family no</t>
    </r>
    <r>
      <rPr>
        <sz val="10"/>
        <color rgb="FFFF0000"/>
        <rFont val="宋体"/>
        <family val="2"/>
        <charset val="134"/>
      </rPr>
      <t>区间段，如</t>
    </r>
    <r>
      <rPr>
        <sz val="10"/>
        <color rgb="FFFF0000"/>
        <rFont val="Arial"/>
        <family val="2"/>
      </rPr>
      <t>planner1</t>
    </r>
    <r>
      <rPr>
        <sz val="10"/>
        <color rgb="FFFF0000"/>
        <rFont val="宋体"/>
        <family val="2"/>
        <charset val="134"/>
      </rPr>
      <t>：</t>
    </r>
    <r>
      <rPr>
        <sz val="10"/>
        <color rgb="FFFF0000"/>
        <rFont val="Arial"/>
        <family val="2"/>
      </rPr>
      <t>A</t>
    </r>
    <r>
      <rPr>
        <b/>
        <sz val="10"/>
        <color rgb="FFFF0000"/>
        <rFont val="Arial"/>
        <family val="2"/>
      </rPr>
      <t>0</t>
    </r>
    <r>
      <rPr>
        <sz val="10"/>
        <color rgb="FFFF0000"/>
        <rFont val="Arial"/>
        <family val="2"/>
      </rPr>
      <t>XXX</t>
    </r>
    <r>
      <rPr>
        <sz val="10"/>
        <color rgb="FFFF0000"/>
        <rFont val="宋体"/>
        <family val="2"/>
        <charset val="134"/>
      </rPr>
      <t>；</t>
    </r>
    <r>
      <rPr>
        <sz val="10"/>
        <color rgb="FFFF0000"/>
        <rFont val="Arial"/>
        <family val="2"/>
      </rPr>
      <t>planner2</t>
    </r>
    <r>
      <rPr>
        <sz val="10"/>
        <color rgb="FFFF0000"/>
        <rFont val="宋体"/>
        <family val="2"/>
        <charset val="134"/>
      </rPr>
      <t>：</t>
    </r>
    <r>
      <rPr>
        <sz val="10"/>
        <color rgb="FFFF0000"/>
        <rFont val="Arial"/>
        <family val="2"/>
      </rPr>
      <t>A</t>
    </r>
    <r>
      <rPr>
        <b/>
        <sz val="10"/>
        <color rgb="FFFF0000"/>
        <rFont val="Arial"/>
        <family val="2"/>
      </rPr>
      <t>1</t>
    </r>
    <r>
      <rPr>
        <sz val="10"/>
        <color rgb="FFFF0000"/>
        <rFont val="Arial"/>
        <family val="2"/>
      </rPr>
      <t xml:space="preserve">XXX
2. </t>
    </r>
    <r>
      <rPr>
        <sz val="10"/>
        <color rgb="FFFF0000"/>
        <rFont val="宋体"/>
        <family val="2"/>
        <charset val="134"/>
      </rPr>
      <t>若同一项目下有多个颜色的，请设置</t>
    </r>
    <r>
      <rPr>
        <sz val="10"/>
        <color rgb="FFFF0000"/>
        <rFont val="Arial"/>
        <family val="2"/>
      </rPr>
      <t>family no</t>
    </r>
    <r>
      <rPr>
        <sz val="10"/>
        <color rgb="FFFF0000"/>
        <rFont val="宋体"/>
        <family val="2"/>
        <charset val="134"/>
      </rPr>
      <t>为同一个主</t>
    </r>
    <r>
      <rPr>
        <sz val="10"/>
        <color rgb="FFFF0000"/>
        <rFont val="Arial"/>
        <family val="2"/>
      </rPr>
      <t>no+</t>
    </r>
    <r>
      <rPr>
        <sz val="10"/>
        <color rgb="FFFF0000"/>
        <rFont val="宋体"/>
        <family val="2"/>
        <charset val="134"/>
      </rPr>
      <t>不同字母后缀</t>
    </r>
    <r>
      <rPr>
        <sz val="10"/>
        <color rgb="FFFF0000"/>
        <rFont val="Arial"/>
        <family val="2"/>
      </rPr>
      <t xml:space="preserve">, </t>
    </r>
    <r>
      <rPr>
        <sz val="10"/>
        <color rgb="FFFF0000"/>
        <rFont val="宋体"/>
        <family val="2"/>
        <charset val="134"/>
      </rPr>
      <t>如两个配色分别为</t>
    </r>
    <r>
      <rPr>
        <sz val="10"/>
        <color rgb="FFFF0000"/>
        <rFont val="Arial"/>
        <family val="2"/>
      </rPr>
      <t>A0100</t>
    </r>
    <r>
      <rPr>
        <b/>
        <sz val="10"/>
        <color rgb="FFFF0000"/>
        <rFont val="Arial"/>
        <family val="2"/>
      </rPr>
      <t>-A</t>
    </r>
    <r>
      <rPr>
        <sz val="10"/>
        <color rgb="FFFF0000"/>
        <rFont val="Arial"/>
        <family val="2"/>
      </rPr>
      <t>,A0100</t>
    </r>
    <r>
      <rPr>
        <b/>
        <sz val="10"/>
        <color rgb="FFFF0000"/>
        <rFont val="Arial"/>
        <family val="2"/>
      </rPr>
      <t>-B</t>
    </r>
    <r>
      <rPr>
        <sz val="10"/>
        <color rgb="FFFF0000"/>
        <rFont val="Arial"/>
        <family val="2"/>
      </rPr>
      <t xml:space="preserve">
3. </t>
    </r>
    <r>
      <rPr>
        <sz val="10"/>
        <color rgb="FFFF0000"/>
        <rFont val="宋体"/>
        <family val="2"/>
        <charset val="134"/>
      </rPr>
      <t>对于要</t>
    </r>
    <r>
      <rPr>
        <sz val="10"/>
        <color rgb="FFFF0000"/>
        <rFont val="Arial"/>
        <family val="2"/>
      </rPr>
      <t>tag on</t>
    </r>
    <r>
      <rPr>
        <sz val="10"/>
        <color rgb="FFFF0000"/>
        <rFont val="宋体"/>
        <family val="2"/>
        <charset val="134"/>
      </rPr>
      <t>的附属产品，设置为主产品</t>
    </r>
    <r>
      <rPr>
        <sz val="10"/>
        <color rgb="FFFF0000"/>
        <rFont val="Arial"/>
        <family val="2"/>
      </rPr>
      <t>family no+</t>
    </r>
    <r>
      <rPr>
        <sz val="10"/>
        <color rgb="FFFF0000"/>
        <rFont val="宋体"/>
        <family val="2"/>
        <charset val="134"/>
      </rPr>
      <t>不同数字后缀，比如</t>
    </r>
    <r>
      <rPr>
        <sz val="10"/>
        <color rgb="FFFF0000"/>
        <rFont val="Arial"/>
        <family val="2"/>
      </rPr>
      <t>A0100</t>
    </r>
    <r>
      <rPr>
        <b/>
        <sz val="10"/>
        <color rgb="FFFF0000"/>
        <rFont val="Arial"/>
        <family val="2"/>
      </rPr>
      <t>-1</t>
    </r>
    <r>
      <rPr>
        <sz val="10"/>
        <color rgb="FFFF0000"/>
        <rFont val="Arial"/>
        <family val="2"/>
      </rPr>
      <t>,A0100-A</t>
    </r>
    <r>
      <rPr>
        <b/>
        <sz val="10"/>
        <color rgb="FFFF0000"/>
        <rFont val="Arial"/>
        <family val="2"/>
      </rPr>
      <t xml:space="preserve">-1
</t>
    </r>
    <r>
      <rPr>
        <sz val="10"/>
        <color rgb="FFFF0000"/>
        <rFont val="Arial"/>
        <family val="2"/>
      </rPr>
      <t xml:space="preserve">4. </t>
    </r>
    <r>
      <rPr>
        <sz val="10"/>
        <color rgb="FFFF0000"/>
        <rFont val="宋体"/>
        <family val="2"/>
        <charset val="134"/>
      </rPr>
      <t>每次上传前，检查</t>
    </r>
    <r>
      <rPr>
        <sz val="10"/>
        <color rgb="FFFF0000"/>
        <rFont val="Arial"/>
        <family val="2"/>
      </rPr>
      <t>code</t>
    </r>
    <r>
      <rPr>
        <sz val="10"/>
        <color rgb="FFFF0000"/>
        <rFont val="宋体"/>
        <family val="2"/>
        <charset val="134"/>
      </rPr>
      <t>是否有重复（系统中已有设置）</t>
    </r>
    <r>
      <rPr>
        <b/>
        <sz val="10"/>
        <color rgb="FFFF0000"/>
        <rFont val="Arial"/>
        <family val="2"/>
      </rPr>
      <t xml:space="preserve">
</t>
    </r>
    <r>
      <rPr>
        <sz val="10"/>
        <color rgb="FFFF0000"/>
        <rFont val="Arial"/>
        <family val="2"/>
      </rPr>
      <t xml:space="preserve">
</t>
    </r>
    <phoneticPr fontId="150" type="noConversion"/>
  </si>
  <si>
    <t>R0003A-1</t>
    <phoneticPr fontId="150" type="noConversion"/>
  </si>
  <si>
    <t>R0003B-1</t>
    <phoneticPr fontId="150" type="noConversion"/>
  </si>
  <si>
    <t>R0003C-1</t>
    <phoneticPr fontId="150" type="noConversion"/>
  </si>
  <si>
    <t>R0003D-1</t>
    <phoneticPr fontId="150" type="noConversion"/>
  </si>
  <si>
    <t>R0003E-1</t>
    <phoneticPr fontId="150" type="noConversion"/>
  </si>
  <si>
    <t>R0003F-1</t>
    <phoneticPr fontId="150" type="noConversion"/>
  </si>
  <si>
    <t>R0004A</t>
    <phoneticPr fontId="150" type="noConversion"/>
  </si>
  <si>
    <t>R0004B</t>
    <phoneticPr fontId="150" type="noConversion"/>
  </si>
  <si>
    <t>R0005A</t>
    <phoneticPr fontId="150" type="noConversion"/>
  </si>
  <si>
    <t>R0005B</t>
    <phoneticPr fontId="150" type="noConversion"/>
  </si>
  <si>
    <t>R0005C</t>
    <phoneticPr fontId="150" type="noConversion"/>
  </si>
  <si>
    <t>R0005D</t>
    <phoneticPr fontId="150" type="noConversion"/>
  </si>
  <si>
    <t>R0006</t>
    <phoneticPr fontId="150" type="noConversion"/>
  </si>
  <si>
    <t>R0007A</t>
    <phoneticPr fontId="150" type="noConversion"/>
  </si>
  <si>
    <t>R0007B</t>
    <phoneticPr fontId="150" type="noConversion"/>
  </si>
  <si>
    <t>R0008A</t>
    <phoneticPr fontId="150" type="noConversion"/>
  </si>
  <si>
    <t>R0008B</t>
    <phoneticPr fontId="150" type="noConversion"/>
  </si>
  <si>
    <t>R0008C</t>
    <phoneticPr fontId="150" type="noConversion"/>
  </si>
  <si>
    <t>R0008D</t>
    <phoneticPr fontId="150" type="noConversion"/>
  </si>
  <si>
    <t>R0008E</t>
    <phoneticPr fontId="150" type="noConversion"/>
  </si>
  <si>
    <t>FA50010</t>
  </si>
  <si>
    <t>zhaochen@jlachina.com</t>
  </si>
  <si>
    <t>India Team</t>
    <phoneticPr fontId="150" type="noConversion"/>
  </si>
  <si>
    <t>Xie Lizhen</t>
  </si>
  <si>
    <t>Fineline*</t>
  </si>
  <si>
    <t>FD20055</t>
  </si>
  <si>
    <t>FD20056</t>
  </si>
  <si>
    <t>FD20057</t>
  </si>
  <si>
    <t>FD20058</t>
  </si>
  <si>
    <t>CO63PD6455-36</t>
  </si>
  <si>
    <t>P7078</t>
    <phoneticPr fontId="150" type="noConversion"/>
  </si>
  <si>
    <t>CS66AP2222-30-4</t>
  </si>
  <si>
    <t>P7079</t>
    <phoneticPr fontId="150" type="noConversion"/>
  </si>
  <si>
    <t>Christine.Sun</t>
    <phoneticPr fontId="150" type="noConversion"/>
  </si>
  <si>
    <t>Chenrui</t>
    <phoneticPr fontId="150" type="noConversion"/>
  </si>
  <si>
    <t>FP66703</t>
  </si>
  <si>
    <t>CS66AP2222-30-4</t>
    <phoneticPr fontId="150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</si>
</sst>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3">
    <numFmt numFmtId="41" formatCode="_ * #,##0_ ;_ * \-#,##0_ ;_ * &quot;-&quot;_ ;_ @_ "/>
    <numFmt numFmtId="43" formatCode="_ * #,##0.00_ ;_ * \-#,##0.00_ ;_ * &quot;-&quot;??_ ;_ @_ "/>
    <numFmt numFmtId="176" formatCode="\$0.00"/>
    <numFmt numFmtId="177" formatCode="_(&quot;$&quot;* #,##0.00_);_(&quot;$&quot;* \(#,##0.00\);_(&quot;$&quot;* &quot;-&quot;??_);_(@_)"/>
    <numFmt numFmtId="178" formatCode="_ &quot;￥&quot;* #,##0.00_ ;_ &quot;￥&quot;* \-#,##0.00_ ;_ &quot;￥&quot;* &quot;-&quot;??_ ;_ @_ "/>
    <numFmt numFmtId="179" formatCode="###,###,###,##0.00"/>
    <numFmt numFmtId="180" formatCode="_-* #,##0.00_-;\-* #,##0.00_-;_-* &quot;-&quot;??_-;_-@_-"/>
    <numFmt numFmtId="181" formatCode="&quot;\&quot;&quot;\&quot;&quot;\&quot;&quot;\&quot;\$#,##0;&quot;\&quot;&quot;\&quot;&quot;\&quot;&quot;\&quot;\(&quot;\&quot;&quot;\&quot;&quot;\&quot;&quot;\&quot;\$#,##0&quot;\&quot;&quot;\&quot;&quot;\&quot;&quot;\&quot;\)"/>
    <numFmt numFmtId="182" formatCode="_(&quot;$&quot;* #,##0_);_(&quot;$&quot;* \(#,##0\);_(&quot;$&quot;* &quot;-&quot;??_);_(@_)"/>
    <numFmt numFmtId="183" formatCode="mm/dd/yy_)"/>
    <numFmt numFmtId="184" formatCode="General_)"/>
    <numFmt numFmtId="185" formatCode="_-* #,##0\ _B_F_-;\-* #,##0\ _B_F_-;_-* &quot;-&quot;\ _B_F_-;_-@_-"/>
    <numFmt numFmtId="186" formatCode="_(* #,##0.0_);_(* \(#,##0.00\);_(* &quot;-&quot;??_);_(@_)"/>
    <numFmt numFmtId="187" formatCode="#,##0;\(#,##0\)"/>
    <numFmt numFmtId="188" formatCode="###,###,###,##0\ %"/>
    <numFmt numFmtId="189" formatCode="&quot;\&quot;&quot;\&quot;&quot;\&quot;&quot;\&quot;\$#,##0.00;&quot;\&quot;&quot;\&quot;&quot;\&quot;&quot;\&quot;\(&quot;\&quot;&quot;\&quot;&quot;\&quot;&quot;\&quot;\$#,##0.00&quot;\&quot;&quot;\&quot;&quot;\&quot;&quot;\&quot;\)"/>
    <numFmt numFmtId="190" formatCode="\60\4\7\:"/>
    <numFmt numFmtId="191" formatCode="000"/>
    <numFmt numFmtId="192" formatCode="_-* #,##0_-;\-* #,##0_-;_-* &quot;-&quot;_-;_-@_-"/>
    <numFmt numFmtId="193" formatCode="_ \¥* #,##0.00_ ;_ \¥* \-#,##0.00_ ;_ \¥* &quot;-&quot;??_ ;_ @_ "/>
    <numFmt numFmtId="194" formatCode="_(&quot;$&quot;* #,##0.0_);_(&quot;$&quot;* \(#,##0.0\);_(&quot;$&quot;* &quot;-&quot;??_);_(@_)"/>
    <numFmt numFmtId="195" formatCode="0.0"/>
    <numFmt numFmtId="196" formatCode="#."/>
    <numFmt numFmtId="197" formatCode="&quot;fl&quot;#,##0.00_);\(&quot;fl&quot;#,##0.00\)"/>
    <numFmt numFmtId="198" formatCode="mmm\ dd\,\ yy"/>
    <numFmt numFmtId="199" formatCode="#,##0;&quot;\&quot;&quot;\&quot;&quot;\&quot;&quot;\&quot;\(#,##0&quot;\&quot;&quot;\&quot;&quot;\&quot;&quot;\&quot;\)"/>
    <numFmt numFmtId="200" formatCode="&quot;fl&quot;#,##0_);[Red]\(&quot;fl&quot;#,##0\)"/>
    <numFmt numFmtId="201" formatCode="0.0%_);\(0.0%\)"/>
    <numFmt numFmtId="202" formatCode="0.000"/>
    <numFmt numFmtId="203" formatCode="&quot;fl&quot;#,##0_);\(&quot;fl&quot;#,##0\)"/>
    <numFmt numFmtId="204" formatCode="0.00_)"/>
    <numFmt numFmtId="205" formatCode="0_);[Red]\(0\)"/>
    <numFmt numFmtId="206" formatCode="0.0_);[Red]\(0.0\)"/>
  </numFmts>
  <fonts count="183">
    <font>
      <sz val="11"/>
      <name val="Calibri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rgb="FFFFFFFF"/>
      <name val="Calibri"/>
      <family val="2"/>
    </font>
    <font>
      <sz val="10"/>
      <name val="Arial"/>
      <family val="2"/>
    </font>
    <font>
      <sz val="11"/>
      <color theme="1"/>
      <name val="宋体"/>
      <family val="2"/>
      <scheme val="minor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0"/>
      <color theme="1"/>
      <name val="Arial"/>
      <family val="2"/>
    </font>
    <font>
      <b/>
      <sz val="11"/>
      <color indexed="8"/>
      <name val="Calibri"/>
      <family val="2"/>
    </font>
    <font>
      <sz val="10"/>
      <color rgb="FFFF0000"/>
      <name val="Arial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10"/>
      <color rgb="FF00B0F0"/>
      <name val="Arial"/>
      <family val="2"/>
    </font>
    <font>
      <sz val="11"/>
      <color indexed="9"/>
      <name val="宋体"/>
      <family val="3"/>
      <charset val="134"/>
    </font>
    <font>
      <sz val="10"/>
      <name val="Helv"/>
      <family val="2"/>
    </font>
    <font>
      <sz val="11"/>
      <color indexed="62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5"/>
      <color indexed="56"/>
      <name val="Calibri"/>
      <family val="2"/>
    </font>
    <font>
      <sz val="11"/>
      <color indexed="20"/>
      <name val="宋体"/>
      <family val="3"/>
      <charset val="134"/>
    </font>
    <font>
      <sz val="11"/>
      <color indexed="17"/>
      <name val="宋体"/>
      <family val="3"/>
      <charset val="134"/>
    </font>
    <font>
      <sz val="12"/>
      <name val="宋体"/>
      <family val="3"/>
      <charset val="134"/>
    </font>
    <font>
      <sz val="11"/>
      <color indexed="9"/>
      <name val="Calibri"/>
      <family val="2"/>
    </font>
    <font>
      <sz val="8"/>
      <name val="Arial"/>
      <family val="2"/>
    </font>
    <font>
      <sz val="11"/>
      <color indexed="52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color indexed="20"/>
      <name val="Calibri"/>
      <family val="2"/>
    </font>
    <font>
      <b/>
      <sz val="18"/>
      <color indexed="56"/>
      <name val="宋体"/>
      <family val="3"/>
      <charset val="134"/>
    </font>
    <font>
      <u/>
      <sz val="10"/>
      <color theme="10"/>
      <name val="Arial"/>
      <family val="2"/>
    </font>
    <font>
      <sz val="9"/>
      <color indexed="10"/>
      <name val="Geneva"/>
      <family val="1"/>
    </font>
    <font>
      <sz val="9"/>
      <name val="Times New Roman"/>
      <family val="1"/>
    </font>
    <font>
      <b/>
      <sz val="18"/>
      <color indexed="56"/>
      <name val="Cambria"/>
      <family val="1"/>
    </font>
    <font>
      <u/>
      <sz val="7.7"/>
      <color theme="10"/>
      <name val="Calibri"/>
      <family val="2"/>
    </font>
    <font>
      <sz val="12"/>
      <name val="Times New Roman"/>
      <family val="1"/>
    </font>
    <font>
      <b/>
      <sz val="13"/>
      <color indexed="56"/>
      <name val="宋体"/>
      <family val="3"/>
      <charset val="134"/>
    </font>
    <font>
      <sz val="10"/>
      <name val="Verdana"/>
      <family val="2"/>
    </font>
    <font>
      <b/>
      <sz val="11"/>
      <color indexed="56"/>
      <name val="宋体"/>
      <family val="3"/>
      <charset val="134"/>
    </font>
    <font>
      <b/>
      <sz val="11"/>
      <color indexed="52"/>
      <name val="Calibri"/>
      <family val="2"/>
    </font>
    <font>
      <sz val="11"/>
      <color indexed="60"/>
      <name val="宋体"/>
      <family val="3"/>
      <charset val="134"/>
    </font>
    <font>
      <u/>
      <sz val="10"/>
      <color indexed="12"/>
      <name val="Arial"/>
      <family val="2"/>
    </font>
    <font>
      <b/>
      <sz val="11"/>
      <color indexed="9"/>
      <name val="宋体"/>
      <family val="3"/>
      <charset val="134"/>
    </font>
    <font>
      <sz val="11"/>
      <color indexed="10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3"/>
      <color indexed="18"/>
      <name val="??"/>
      <family val="1"/>
    </font>
    <font>
      <sz val="11"/>
      <color indexed="17"/>
      <name val="Calibri"/>
      <family val="2"/>
    </font>
    <font>
      <b/>
      <sz val="11"/>
      <color indexed="63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Calibri"/>
      <family val="2"/>
    </font>
    <font>
      <b/>
      <sz val="11"/>
      <color indexed="8"/>
      <name val="宋体"/>
      <family val="3"/>
      <charset val="134"/>
    </font>
    <font>
      <sz val="11"/>
      <color indexed="16"/>
      <name val="??"/>
      <family val="1"/>
    </font>
    <font>
      <sz val="11"/>
      <color indexed="20"/>
      <name val="??"/>
      <family val="1"/>
    </font>
    <font>
      <sz val="12"/>
      <color indexed="52"/>
      <name val="新細明體"/>
      <charset val="136"/>
    </font>
    <font>
      <sz val="11"/>
      <color theme="0"/>
      <name val="宋体"/>
      <family val="2"/>
      <scheme val="minor"/>
    </font>
    <font>
      <sz val="11"/>
      <name val="蹈框"/>
      <charset val="134"/>
    </font>
    <font>
      <sz val="11"/>
      <color indexed="52"/>
      <name val="Calibri"/>
      <family val="2"/>
    </font>
    <font>
      <sz val="12"/>
      <color indexed="8"/>
      <name val="Footlight MT Light"/>
      <family val="1"/>
    </font>
    <font>
      <sz val="11"/>
      <color indexed="9"/>
      <name val="??"/>
      <family val="1"/>
    </font>
    <font>
      <b/>
      <sz val="11"/>
      <color indexed="18"/>
      <name val="??"/>
      <family val="1"/>
    </font>
    <font>
      <b/>
      <sz val="18"/>
      <color indexed="18"/>
      <name val="??"/>
      <family val="1"/>
    </font>
    <font>
      <sz val="11"/>
      <color indexed="8"/>
      <name val="Tahoma"/>
      <family val="2"/>
    </font>
    <font>
      <sz val="11"/>
      <color indexed="10"/>
      <name val="??"/>
      <family val="1"/>
    </font>
    <font>
      <sz val="11"/>
      <color indexed="13"/>
      <name val="??"/>
      <family val="1"/>
    </font>
    <font>
      <b/>
      <sz val="11"/>
      <color indexed="63"/>
      <name val="Calibri"/>
      <family val="2"/>
    </font>
    <font>
      <sz val="11"/>
      <color indexed="14"/>
      <name val="Calibri"/>
      <family val="2"/>
    </font>
    <font>
      <sz val="11"/>
      <color rgb="FF006100"/>
      <name val="宋体"/>
      <family val="2"/>
      <scheme val="minor"/>
    </font>
    <font>
      <b/>
      <sz val="18"/>
      <color indexed="56"/>
      <name val="新細明體"/>
      <charset val="136"/>
    </font>
    <font>
      <sz val="11"/>
      <color indexed="18"/>
      <name val="Calibri"/>
      <family val="2"/>
    </font>
    <font>
      <sz val="12"/>
      <color theme="1"/>
      <name val="宋体"/>
      <family val="2"/>
      <scheme val="minor"/>
    </font>
    <font>
      <sz val="12"/>
      <color indexed="8"/>
      <name val="Calibri"/>
      <family val="2"/>
    </font>
    <font>
      <i/>
      <sz val="12"/>
      <color indexed="23"/>
      <name val="新細明體"/>
      <charset val="136"/>
    </font>
    <font>
      <sz val="11"/>
      <color indexed="10"/>
      <name val="Calibri"/>
      <family val="2"/>
    </font>
    <font>
      <b/>
      <sz val="12"/>
      <color indexed="8"/>
      <name val="新細明體"/>
      <charset val="136"/>
    </font>
    <font>
      <b/>
      <sz val="11"/>
      <color theme="3"/>
      <name val="宋体"/>
      <family val="2"/>
      <scheme val="minor"/>
    </font>
    <font>
      <sz val="12"/>
      <color indexed="9"/>
      <name val="新細明體"/>
      <charset val="136"/>
    </font>
    <font>
      <b/>
      <sz val="10"/>
      <name val="MS Sans Serif"/>
      <family val="2"/>
    </font>
    <font>
      <i/>
      <sz val="11"/>
      <color indexed="23"/>
      <name val="Calibri"/>
      <family val="2"/>
    </font>
    <font>
      <sz val="12"/>
      <name val="??"/>
      <family val="1"/>
    </font>
    <font>
      <sz val="10"/>
      <color indexed="8"/>
      <name val="Times New Roman"/>
      <family val="1"/>
    </font>
    <font>
      <sz val="12"/>
      <color indexed="8"/>
      <name val="新細明體"/>
      <charset val="136"/>
    </font>
    <font>
      <b/>
      <sz val="18"/>
      <color indexed="62"/>
      <name val="Cambria"/>
      <family val="1"/>
    </font>
    <font>
      <sz val="12"/>
      <color indexed="17"/>
      <name val="新細明體"/>
      <charset val="136"/>
    </font>
    <font>
      <sz val="10"/>
      <name val="Times New Roman"/>
      <family val="1"/>
    </font>
    <font>
      <b/>
      <sz val="13"/>
      <color indexed="56"/>
      <name val="新細明體"/>
      <charset val="136"/>
    </font>
    <font>
      <b/>
      <sz val="11"/>
      <color indexed="56"/>
      <name val="新細明體"/>
      <charset val="136"/>
    </font>
    <font>
      <sz val="11"/>
      <color indexed="60"/>
      <name val="Calibri"/>
      <family val="2"/>
    </font>
    <font>
      <sz val="11"/>
      <color indexed="16"/>
      <name val="Calibri"/>
      <family val="2"/>
    </font>
    <font>
      <b/>
      <sz val="8.5"/>
      <name val="Times New Roman"/>
      <family val="1"/>
    </font>
    <font>
      <sz val="12"/>
      <color indexed="20"/>
      <name val="新細明體"/>
      <charset val="136"/>
    </font>
    <font>
      <sz val="11"/>
      <color theme="1"/>
      <name val="Tahoma"/>
      <family val="2"/>
    </font>
    <font>
      <sz val="11"/>
      <name val="Calibri"/>
      <family val="2"/>
    </font>
    <font>
      <sz val="11"/>
      <color rgb="FF9C6500"/>
      <name val="宋体"/>
      <family val="2"/>
      <scheme val="minor"/>
    </font>
    <font>
      <sz val="9"/>
      <name val="Arial"/>
      <family val="2"/>
    </font>
    <font>
      <b/>
      <sz val="13"/>
      <color indexed="56"/>
      <name val="Calibri"/>
      <family val="2"/>
    </font>
    <font>
      <b/>
      <sz val="12"/>
      <color indexed="63"/>
      <name val="新細明體"/>
      <charset val="136"/>
    </font>
    <font>
      <sz val="12"/>
      <color indexed="10"/>
      <name val="新細明體"/>
      <charset val="136"/>
    </font>
    <font>
      <sz val="11"/>
      <color indexed="8"/>
      <name val="??"/>
      <family val="1"/>
    </font>
    <font>
      <sz val="12"/>
      <color indexed="14"/>
      <name val="新細明體"/>
      <charset val="136"/>
    </font>
    <font>
      <b/>
      <sz val="10"/>
      <color indexed="8"/>
      <name val="Times New Roman"/>
      <family val="1"/>
    </font>
    <font>
      <u/>
      <sz val="8"/>
      <color indexed="12"/>
      <name val="ËÎÌå"/>
      <charset val="134"/>
    </font>
    <font>
      <sz val="1"/>
      <color indexed="16"/>
      <name val="Courier"/>
      <family val="3"/>
    </font>
    <font>
      <sz val="10"/>
      <name val="MS Sans Serif"/>
      <family val="2"/>
    </font>
    <font>
      <b/>
      <sz val="15"/>
      <color theme="3"/>
      <name val="宋体"/>
      <family val="2"/>
      <scheme val="minor"/>
    </font>
    <font>
      <b/>
      <sz val="13"/>
      <color indexed="62"/>
      <name val="Calibri"/>
      <family val="2"/>
    </font>
    <font>
      <b/>
      <sz val="13"/>
      <color indexed="62"/>
      <name val="宋体"/>
      <family val="2"/>
      <scheme val="minor"/>
    </font>
    <font>
      <b/>
      <sz val="13"/>
      <color indexed="18"/>
      <name val="Calibri"/>
      <family val="2"/>
    </font>
    <font>
      <b/>
      <sz val="13"/>
      <color theme="3"/>
      <name val="宋体"/>
      <family val="2"/>
      <scheme val="minor"/>
    </font>
    <font>
      <b/>
      <sz val="11"/>
      <color indexed="62"/>
      <name val="Calibri"/>
      <family val="2"/>
    </font>
    <font>
      <b/>
      <sz val="11"/>
      <color indexed="18"/>
      <name val="Calibri"/>
      <family val="2"/>
    </font>
    <font>
      <i/>
      <sz val="11"/>
      <color rgb="FF7F7F7F"/>
      <name val="宋体"/>
      <family val="2"/>
      <scheme val="minor"/>
    </font>
    <font>
      <sz val="12"/>
      <color indexed="60"/>
      <name val="新細明體"/>
      <charset val="136"/>
    </font>
    <font>
      <sz val="11"/>
      <color indexed="8"/>
      <name val="Arial"/>
      <family val="2"/>
    </font>
    <font>
      <b/>
      <sz val="12"/>
      <color indexed="9"/>
      <name val="新細明體"/>
      <charset val="136"/>
    </font>
    <font>
      <sz val="12"/>
      <color indexed="17"/>
      <name val="宋体"/>
      <family val="3"/>
      <charset val="134"/>
    </font>
    <font>
      <b/>
      <sz val="11"/>
      <color theme="1"/>
      <name val="宋体"/>
      <family val="2"/>
      <scheme val="minor"/>
    </font>
    <font>
      <b/>
      <sz val="11"/>
      <color rgb="FF3F3F3F"/>
      <name val="宋体"/>
      <family val="2"/>
      <scheme val="minor"/>
    </font>
    <font>
      <b/>
      <sz val="12"/>
      <color indexed="8"/>
      <name val="Times New Roman"/>
      <family val="1"/>
    </font>
    <font>
      <b/>
      <sz val="12"/>
      <color indexed="52"/>
      <name val="新細明體"/>
      <charset val="136"/>
    </font>
    <font>
      <sz val="7"/>
      <name val="Small Fonts"/>
      <family val="2"/>
    </font>
    <font>
      <sz val="10"/>
      <color indexed="8"/>
      <name val="Calibri"/>
      <family val="2"/>
    </font>
    <font>
      <b/>
      <sz val="12"/>
      <name val="Arial"/>
      <family val="2"/>
    </font>
    <font>
      <sz val="11"/>
      <color rgb="FFFA7D00"/>
      <name val="宋体"/>
      <family val="2"/>
      <scheme val="minor"/>
    </font>
    <font>
      <sz val="11"/>
      <color indexed="13"/>
      <name val="Calibri"/>
      <family val="2"/>
    </font>
    <font>
      <sz val="12"/>
      <color indexed="62"/>
      <name val="新細明體"/>
      <charset val="136"/>
    </font>
    <font>
      <u/>
      <sz val="11"/>
      <color indexed="12"/>
      <name val="Calibri"/>
      <family val="2"/>
    </font>
    <font>
      <sz val="11"/>
      <color indexed="14"/>
      <name val="宋体"/>
      <family val="2"/>
      <scheme val="minor"/>
    </font>
    <font>
      <sz val="11"/>
      <color rgb="FF9C0006"/>
      <name val="宋体"/>
      <family val="2"/>
      <scheme val="minor"/>
    </font>
    <font>
      <b/>
      <sz val="11"/>
      <color indexed="13"/>
      <name val="Calibri"/>
      <family val="2"/>
    </font>
    <font>
      <b/>
      <sz val="11"/>
      <color rgb="FFFA7D00"/>
      <name val="宋体"/>
      <family val="2"/>
      <scheme val="minor"/>
    </font>
    <font>
      <b/>
      <sz val="11"/>
      <color theme="0"/>
      <name val="宋体"/>
      <family val="2"/>
      <scheme val="minor"/>
    </font>
    <font>
      <b/>
      <sz val="15"/>
      <color indexed="62"/>
      <name val="Calibri"/>
      <family val="2"/>
    </font>
    <font>
      <b/>
      <sz val="15"/>
      <color indexed="18"/>
      <name val="Calibri"/>
      <family val="2"/>
    </font>
    <font>
      <u/>
      <sz val="12"/>
      <color indexed="12"/>
      <name val="宋体"/>
      <family val="3"/>
      <charset val="134"/>
    </font>
    <font>
      <sz val="11"/>
      <color rgb="FF3F3F76"/>
      <name val="宋体"/>
      <family val="2"/>
      <scheme val="minor"/>
    </font>
    <font>
      <b/>
      <i/>
      <sz val="16"/>
      <name val="Helv"/>
      <family val="2"/>
    </font>
    <font>
      <sz val="12"/>
      <color indexed="14"/>
      <name val="宋体"/>
      <family val="3"/>
      <charset val="134"/>
    </font>
    <font>
      <sz val="8"/>
      <name val="Tahoma"/>
      <family val="2"/>
    </font>
    <font>
      <u/>
      <sz val="8"/>
      <color indexed="20"/>
      <name val="ËÎÌå"/>
      <charset val="134"/>
    </font>
    <font>
      <sz val="10"/>
      <name val="Calibri"/>
      <family val="2"/>
    </font>
    <font>
      <b/>
      <sz val="18"/>
      <color indexed="18"/>
      <name val="Cambria"/>
      <family val="1"/>
    </font>
    <font>
      <b/>
      <sz val="18"/>
      <color theme="3"/>
      <name val="宋体"/>
      <family val="1"/>
      <scheme val="major"/>
    </font>
    <font>
      <sz val="11"/>
      <color rgb="FFFF0000"/>
      <name val="宋体"/>
      <family val="2"/>
      <scheme val="minor"/>
    </font>
    <font>
      <sz val="11"/>
      <name val="ＭＳ Ｐゴシック"/>
      <family val="2"/>
    </font>
    <font>
      <sz val="12"/>
      <name val="바탕체"/>
      <family val="3"/>
    </font>
    <font>
      <sz val="12"/>
      <color indexed="20"/>
      <name val="宋体"/>
      <family val="3"/>
      <charset val="134"/>
    </font>
    <font>
      <sz val="11"/>
      <color indexed="14"/>
      <name val="宋体"/>
      <family val="3"/>
      <charset val="134"/>
    </font>
    <font>
      <b/>
      <sz val="15"/>
      <color indexed="56"/>
      <name val="新細明體"/>
      <charset val="136"/>
    </font>
    <font>
      <sz val="9"/>
      <name val="宋体"/>
      <family val="3"/>
      <charset val="134"/>
    </font>
    <font>
      <sz val="10"/>
      <color theme="1"/>
      <name val="Arial"/>
      <family val="2"/>
      <charset val="134"/>
    </font>
    <font>
      <sz val="11"/>
      <color rgb="FFFF0000"/>
      <name val="Calibri"/>
      <family val="2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10"/>
      <color rgb="FF0070C0"/>
      <name val="Arial"/>
      <family val="2"/>
    </font>
    <font>
      <sz val="11"/>
      <color theme="1"/>
      <name val="宋体"/>
      <family val="3"/>
      <charset val="134"/>
      <scheme val="minor"/>
    </font>
    <font>
      <sz val="11"/>
      <color indexed="9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1"/>
      <color indexed="56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color indexed="60"/>
      <name val="宋体"/>
      <family val="3"/>
      <charset val="134"/>
    </font>
    <font>
      <b/>
      <sz val="18"/>
      <color indexed="56"/>
      <name val="宋体"/>
      <family val="3"/>
      <charset val="134"/>
    </font>
    <font>
      <sz val="12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20"/>
      <name val="宋体"/>
      <family val="3"/>
      <charset val="134"/>
    </font>
    <font>
      <b/>
      <sz val="11"/>
      <color indexed="9"/>
      <name val="宋体"/>
      <family val="3"/>
      <charset val="134"/>
    </font>
    <font>
      <sz val="11"/>
      <color indexed="17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0"/>
      <color theme="1"/>
      <name val="宋体"/>
      <family val="3"/>
      <charset val="134"/>
    </font>
    <font>
      <sz val="9"/>
      <name val="宋体"/>
      <family val="2"/>
      <charset val="134"/>
      <scheme val="minor"/>
    </font>
    <font>
      <sz val="10"/>
      <color theme="1"/>
      <name val="宋体"/>
      <family val="2"/>
      <charset val="134"/>
    </font>
    <font>
      <b/>
      <sz val="10"/>
      <color rgb="FFFF0000"/>
      <name val="宋体"/>
      <family val="2"/>
      <charset val="134"/>
    </font>
    <font>
      <sz val="10"/>
      <color rgb="FFFF0000"/>
      <name val="宋体"/>
      <family val="2"/>
      <charset val="134"/>
    </font>
    <font>
      <sz val="10"/>
      <color rgb="FFFF0000"/>
      <name val="宋体"/>
      <family val="3"/>
      <charset val="134"/>
    </font>
    <font>
      <sz val="10"/>
      <color indexed="8"/>
      <name val="宋体"/>
      <family val="3"/>
      <charset val="134"/>
    </font>
    <font>
      <sz val="10"/>
      <color theme="1"/>
      <name val="宋体"/>
      <family val="3"/>
      <charset val="134"/>
    </font>
  </fonts>
  <fills count="96">
    <fill>
      <patternFill patternType="none"/>
    </fill>
    <fill>
      <patternFill patternType="gray125"/>
    </fill>
    <fill>
      <patternFill patternType="solid">
        <fgColor rgb="FF62778E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indexed="45"/>
        <bgColor indexed="29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lightUp">
        <fgColor indexed="9"/>
        <bgColor indexed="22"/>
      </patternFill>
    </fill>
    <fill>
      <patternFill patternType="solid">
        <fgColor indexed="9"/>
        <bgColor indexed="8"/>
      </patternFill>
    </fill>
    <fill>
      <patternFill patternType="solid">
        <fgColor theme="8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solid">
        <fgColor indexed="55"/>
        <bgColor indexed="55"/>
      </patternFill>
    </fill>
    <fill>
      <patternFill patternType="solid">
        <fgColor theme="4" tint="0.79995117038483843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theme="4"/>
        <bgColor indexed="64"/>
      </patternFill>
    </fill>
    <fill>
      <patternFill patternType="solid">
        <fgColor indexed="26"/>
        <bgColor indexed="26"/>
      </patternFill>
    </fill>
    <fill>
      <patternFill patternType="solid">
        <fgColor theme="6" tint="0.79995117038483843"/>
        <bgColor indexed="64"/>
      </patternFill>
    </fill>
    <fill>
      <patternFill patternType="solid">
        <fgColor indexed="22"/>
        <bgColor indexed="22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42"/>
        <bgColor indexed="42"/>
      </patternFill>
    </fill>
    <fill>
      <patternFill patternType="solid">
        <fgColor theme="6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indexed="27"/>
        <bgColor indexed="27"/>
      </patternFill>
    </fill>
    <fill>
      <patternFill patternType="solid">
        <fgColor indexed="43"/>
        <bgColor indexed="43"/>
      </patternFill>
    </fill>
    <fill>
      <patternFill patternType="solid">
        <fgColor rgb="FFFFC7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3" tint="0.3999145481734672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22"/>
        <bgColor indexed="0"/>
      </patternFill>
    </fill>
  </fills>
  <borders count="8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21"/>
      </bottom>
      <diagonal/>
    </border>
    <border>
      <left/>
      <right/>
      <top/>
      <bottom style="double">
        <color indexed="13"/>
      </bottom>
      <diagonal/>
    </border>
    <border>
      <left/>
      <right/>
      <top/>
      <bottom style="medium">
        <color theme="4" tint="0.3999450666829432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18"/>
      </top>
      <bottom style="double">
        <color indexed="18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/>
      <top/>
      <bottom style="medium">
        <color indexed="49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18"/>
      </bottom>
      <diagonal/>
    </border>
    <border>
      <left style="thin">
        <color indexed="64"/>
      </left>
      <right style="thin">
        <color indexed="8"/>
      </right>
      <top/>
      <bottom style="thin">
        <color indexed="65"/>
      </bottom>
      <diagonal/>
    </border>
    <border>
      <left/>
      <right style="thin">
        <color indexed="64"/>
      </right>
      <top/>
      <bottom style="thin">
        <color indexed="65"/>
      </bottom>
      <diagonal/>
    </border>
    <border>
      <left/>
      <right/>
      <top/>
      <bottom style="thin">
        <color indexed="65"/>
      </bottom>
      <diagonal/>
    </border>
    <border>
      <left style="thin">
        <color indexed="64"/>
      </left>
      <right style="thin">
        <color indexed="64"/>
      </right>
      <top/>
      <bottom style="thin">
        <color indexed="65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8"/>
      </right>
      <top style="thin">
        <color indexed="65"/>
      </top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5"/>
      </top>
      <bottom style="thin">
        <color indexed="65"/>
      </bottom>
      <diagonal/>
    </border>
    <border>
      <left/>
      <right/>
      <top style="thin">
        <color indexed="65"/>
      </top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8"/>
      </left>
      <right style="thin">
        <color indexed="8"/>
      </right>
      <top style="thin">
        <color indexed="65"/>
      </top>
      <bottom/>
      <diagonal/>
    </border>
    <border>
      <left/>
      <right/>
      <top style="thin">
        <color indexed="65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5"/>
      </top>
      <bottom style="thin">
        <color indexed="65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 style="thin">
        <color indexed="64"/>
      </right>
      <top/>
      <bottom style="thin">
        <color indexed="65"/>
      </bottom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indexed="65"/>
      </top>
      <bottom/>
      <diagonal/>
    </border>
    <border>
      <left style="thin">
        <color indexed="8"/>
      </left>
      <right/>
      <top/>
      <bottom style="thin">
        <color indexed="65"/>
      </bottom>
      <diagonal/>
    </border>
    <border>
      <left style="thin">
        <color indexed="64"/>
      </left>
      <right/>
      <top/>
      <bottom style="thin">
        <color indexed="65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5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8"/>
      </right>
      <top/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5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65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2102">
    <xf numFmtId="0" fontId="0" fillId="0" borderId="0"/>
    <xf numFmtId="0" fontId="5" fillId="0" borderId="0"/>
    <xf numFmtId="0" fontId="5" fillId="0" borderId="0"/>
    <xf numFmtId="0" fontId="9" fillId="0" borderId="0">
      <alignment vertical="top"/>
    </xf>
    <xf numFmtId="0" fontId="23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5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17" fillId="0" borderId="0" applyProtection="0"/>
    <xf numFmtId="1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3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23" borderId="0" applyNumberFormat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21" borderId="10" applyNumberFormat="0" applyFont="0" applyAlignment="0" applyProtection="0"/>
    <xf numFmtId="0" fontId="22" fillId="31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31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46" fillId="14" borderId="12" applyNumberFormat="0" applyAlignment="0" applyProtection="0"/>
    <xf numFmtId="0" fontId="8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47" fillId="0" borderId="15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31" fillId="0" borderId="0"/>
    <xf numFmtId="0" fontId="8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40" fillId="2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17" fillId="0" borderId="0" applyProtection="0"/>
    <xf numFmtId="0" fontId="17" fillId="0" borderId="0" applyProtection="0"/>
    <xf numFmtId="1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26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3" fillId="0" borderId="0"/>
    <xf numFmtId="0" fontId="5" fillId="0" borderId="0"/>
    <xf numFmtId="0" fontId="17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4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23" fillId="0" borderId="0"/>
    <xf numFmtId="0" fontId="6" fillId="0" borderId="0"/>
    <xf numFmtId="0" fontId="8" fillId="20" borderId="10" applyNumberFormat="0" applyFont="0" applyAlignment="0" applyProtection="0"/>
    <xf numFmtId="0" fontId="60" fillId="3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1" fillId="0" borderId="21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64" fillId="0" borderId="0" applyNumberFormat="0" applyFill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65" fillId="0" borderId="22" applyNumberFormat="0" applyFill="0" applyAlignment="0" applyProtection="0">
      <alignment vertical="center"/>
    </xf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60" fillId="4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60" fillId="4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60" fillId="3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60" fillId="3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8" fillId="0" borderId="0"/>
    <xf numFmtId="0" fontId="62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4" fillId="28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39" fillId="28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8" fillId="0" borderId="0"/>
    <xf numFmtId="0" fontId="5" fillId="0" borderId="0"/>
    <xf numFmtId="9" fontId="19" fillId="0" borderId="0" applyFont="0" applyFill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17" fillId="0" borderId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4" fillId="32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8" fillId="4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6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 applyProtection="0"/>
    <xf numFmtId="0" fontId="8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9" fillId="28" borderId="12" applyNumberFormat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70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8" fillId="0" borderId="0"/>
    <xf numFmtId="0" fontId="8" fillId="28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6" fillId="0" borderId="0"/>
    <xf numFmtId="0" fontId="5" fillId="0" borderId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Font="0" applyBorder="0" applyAlignment="0" applyProtection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5" fillId="0" borderId="0"/>
    <xf numFmtId="0" fontId="6" fillId="0" borderId="0"/>
    <xf numFmtId="0" fontId="5" fillId="0" borderId="0"/>
    <xf numFmtId="0" fontId="5" fillId="0" borderId="0"/>
    <xf numFmtId="0" fontId="8" fillId="0" borderId="0"/>
    <xf numFmtId="178" fontId="23" fillId="0" borderId="0" applyFon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9" fontId="19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5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35" fillId="0" borderId="0"/>
    <xf numFmtId="0" fontId="51" fillId="30" borderId="17" applyNumberFormat="0" applyAlignment="0" applyProtection="0"/>
    <xf numFmtId="0" fontId="8" fillId="0" borderId="0"/>
    <xf numFmtId="0" fontId="5" fillId="0" borderId="0"/>
    <xf numFmtId="0" fontId="5" fillId="0" borderId="0"/>
    <xf numFmtId="0" fontId="3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1" fillId="30" borderId="17" applyNumberFormat="0" applyAlignment="0" applyProtection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9" fontId="6" fillId="0" borderId="0" applyFont="0" applyFill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3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6" fillId="0" borderId="0"/>
    <xf numFmtId="0" fontId="8" fillId="25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17" fillId="0" borderId="0"/>
    <xf numFmtId="0" fontId="22" fillId="31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177" fontId="7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5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43" fillId="0" borderId="0" applyNumberFormat="0" applyFill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8" fillId="0" borderId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9" fillId="0" borderId="0">
      <alignment vertical="top"/>
    </xf>
    <xf numFmtId="0" fontId="17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8" fillId="0" borderId="0"/>
    <xf numFmtId="0" fontId="35" fillId="0" borderId="0"/>
    <xf numFmtId="0" fontId="5" fillId="0" borderId="0"/>
    <xf numFmtId="0" fontId="8" fillId="0" borderId="0"/>
    <xf numFmtId="0" fontId="1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75" fillId="0" borderId="20" applyNumberFormat="0" applyFill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5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17" fillId="0" borderId="0" applyProtection="0"/>
    <xf numFmtId="0" fontId="5" fillId="0" borderId="0"/>
    <xf numFmtId="0" fontId="8" fillId="16" borderId="0" applyNumberFormat="0" applyBorder="0" applyAlignment="0" applyProtection="0"/>
    <xf numFmtId="0" fontId="17" fillId="0" borderId="0"/>
    <xf numFmtId="0" fontId="20" fillId="0" borderId="13" applyNumberFormat="0" applyFill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19" fillId="0" borderId="0" applyFont="0" applyFill="0" applyBorder="0" applyAlignment="0" applyProtection="0"/>
    <xf numFmtId="0" fontId="6" fillId="21" borderId="0" applyNumberFormat="0" applyBorder="0" applyAlignment="0" applyProtection="0"/>
    <xf numFmtId="0" fontId="5" fillId="0" borderId="0"/>
    <xf numFmtId="0" fontId="23" fillId="0" borderId="0">
      <alignment vertical="center"/>
    </xf>
    <xf numFmtId="0" fontId="23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7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17" fillId="0" borderId="0" applyProtection="0"/>
    <xf numFmtId="0" fontId="76" fillId="0" borderId="23" applyNumberFormat="0" applyFill="0" applyAlignment="0" applyProtection="0"/>
    <xf numFmtId="0" fontId="5" fillId="0" borderId="0"/>
    <xf numFmtId="0" fontId="5" fillId="0" borderId="0"/>
    <xf numFmtId="0" fontId="31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9" fontId="8" fillId="28" borderId="24" applyAlignment="0">
      <protection locked="0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49" fontId="8" fillId="28" borderId="24" applyAlignment="0">
      <protection locked="0"/>
    </xf>
    <xf numFmtId="0" fontId="8" fillId="0" borderId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9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79" fillId="0" borderId="0" applyNumberForma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9" fontId="7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5" fillId="0" borderId="0"/>
    <xf numFmtId="0" fontId="6" fillId="0" borderId="0">
      <alignment vertical="center"/>
    </xf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28" borderId="0" applyNumberFormat="0" applyBorder="0" applyAlignment="0" applyProtection="0"/>
    <xf numFmtId="0" fontId="17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/>
    <xf numFmtId="0" fontId="8" fillId="17" borderId="0" applyNumberFormat="0" applyBorder="0" applyAlignment="0" applyProtection="0"/>
    <xf numFmtId="0" fontId="17" fillId="0" borderId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31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7" fillId="0" borderId="0"/>
    <xf numFmtId="0" fontId="8" fillId="0" borderId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9" fillId="0" borderId="0">
      <alignment vertical="center"/>
    </xf>
    <xf numFmtId="0" fontId="5" fillId="0" borderId="0"/>
    <xf numFmtId="0" fontId="17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23" fillId="0" borderId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4" fillId="0" borderId="0" applyNumberFormat="0" applyFill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9" fillId="0" borderId="0">
      <alignment vertical="top"/>
    </xf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 applyNumberFormat="0" applyFill="0" applyBorder="0" applyAlignment="0" applyProtection="0"/>
    <xf numFmtId="0" fontId="8" fillId="0" borderId="0"/>
    <xf numFmtId="0" fontId="35" fillId="0" borderId="0"/>
    <xf numFmtId="0" fontId="5" fillId="0" borderId="0"/>
    <xf numFmtId="0" fontId="35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56" fillId="47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31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31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 applyFont="0" applyFill="0" applyBorder="0" applyAlignment="0" applyProtection="0"/>
    <xf numFmtId="0" fontId="17" fillId="0" borderId="0"/>
    <xf numFmtId="0" fontId="35" fillId="0" borderId="0"/>
    <xf numFmtId="0" fontId="9" fillId="0" borderId="0">
      <alignment vertical="top"/>
    </xf>
    <xf numFmtId="0" fontId="35" fillId="0" borderId="0"/>
    <xf numFmtId="0" fontId="9" fillId="0" borderId="0">
      <alignment vertical="top"/>
    </xf>
    <xf numFmtId="0" fontId="17" fillId="0" borderId="0"/>
    <xf numFmtId="0" fontId="24" fillId="32" borderId="0" applyNumberFormat="0" applyBorder="0" applyAlignment="0" applyProtection="0"/>
    <xf numFmtId="0" fontId="8" fillId="0" borderId="0"/>
    <xf numFmtId="0" fontId="17" fillId="0" borderId="0"/>
    <xf numFmtId="0" fontId="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17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17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9" fontId="23" fillId="0" borderId="0" applyFon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46" fillId="14" borderId="12" applyNumberForma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9" fontId="8" fillId="0" borderId="0" applyFont="0" applyFill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8" fillId="0" borderId="14" applyNumberFormat="0" applyFill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9" fillId="0" borderId="0"/>
    <xf numFmtId="0" fontId="6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5" borderId="0" applyNumberFormat="0" applyBorder="0" applyAlignment="0" applyProtection="0"/>
    <xf numFmtId="0" fontId="5" fillId="0" borderId="0"/>
    <xf numFmtId="0" fontId="19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187" fontId="81" fillId="49" borderId="25">
      <alignment horizontal="right" vertical="center"/>
    </xf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8" fillId="28" borderId="0" applyNumberFormat="0" applyBorder="0" applyAlignment="0" applyProtection="0"/>
    <xf numFmtId="0" fontId="5" fillId="0" borderId="0"/>
    <xf numFmtId="0" fontId="31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9" fillId="0" borderId="0">
      <alignment vertical="top"/>
    </xf>
    <xf numFmtId="0" fontId="24" fillId="26" borderId="0" applyNumberFormat="0" applyBorder="0" applyAlignment="0" applyProtection="0"/>
    <xf numFmtId="0" fontId="5" fillId="0" borderId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17" fillId="0" borderId="0"/>
    <xf numFmtId="0" fontId="49" fillId="28" borderId="18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16" borderId="0" applyNumberFormat="0" applyBorder="0" applyAlignment="0" applyProtection="0">
      <alignment vertical="center"/>
    </xf>
    <xf numFmtId="0" fontId="17" fillId="0" borderId="0"/>
    <xf numFmtId="0" fontId="82" fillId="5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17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186" fontId="32" fillId="0" borderId="0" applyFill="0" applyBorder="0" applyAlignment="0"/>
    <xf numFmtId="0" fontId="5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35" fillId="0" borderId="0"/>
    <xf numFmtId="0" fontId="17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6" fillId="28" borderId="18" applyNumberFormat="0" applyAlignment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9" fillId="0" borderId="0">
      <alignment vertical="top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17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5" fillId="0" borderId="0"/>
    <xf numFmtId="0" fontId="8" fillId="0" borderId="0"/>
    <xf numFmtId="0" fontId="24" fillId="26" borderId="0" applyNumberFormat="0" applyBorder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8" fillId="14" borderId="12" applyNumberFormat="0" applyAlignment="0" applyProtection="0">
      <alignment vertical="center"/>
    </xf>
    <xf numFmtId="186" fontId="32" fillId="0" borderId="0" applyFill="0" applyBorder="0" applyAlignment="0"/>
    <xf numFmtId="0" fontId="5" fillId="0" borderId="0" applyProtection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17" fillId="0" borderId="0"/>
    <xf numFmtId="0" fontId="6" fillId="0" borderId="0"/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20" fillId="0" borderId="13" applyNumberFormat="0" applyFill="0" applyAlignment="0" applyProtection="0"/>
    <xf numFmtId="0" fontId="31" fillId="0" borderId="0"/>
    <xf numFmtId="0" fontId="27" fillId="0" borderId="13" applyNumberFormat="0" applyFill="0" applyAlignment="0" applyProtection="0">
      <alignment vertical="center"/>
    </xf>
    <xf numFmtId="0" fontId="31" fillId="0" borderId="0"/>
    <xf numFmtId="0" fontId="20" fillId="0" borderId="13" applyNumberFormat="0" applyFill="0" applyAlignment="0" applyProtection="0"/>
    <xf numFmtId="0" fontId="31" fillId="0" borderId="0"/>
    <xf numFmtId="0" fontId="17" fillId="0" borderId="0"/>
    <xf numFmtId="0" fontId="6" fillId="0" borderId="0"/>
    <xf numFmtId="0" fontId="5" fillId="0" borderId="0"/>
    <xf numFmtId="0" fontId="17" fillId="0" borderId="0"/>
    <xf numFmtId="0" fontId="27" fillId="0" borderId="13" applyNumberFormat="0" applyFill="0" applyAlignment="0" applyProtection="0">
      <alignment vertical="center"/>
    </xf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31" fillId="0" borderId="0"/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1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31" fillId="0" borderId="0"/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1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19" fillId="1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1" fillId="0" borderId="0"/>
    <xf numFmtId="0" fontId="31" fillId="0" borderId="0"/>
    <xf numFmtId="0" fontId="5" fillId="0" borderId="0"/>
    <xf numFmtId="0" fontId="31" fillId="0" borderId="0"/>
    <xf numFmtId="0" fontId="5" fillId="0" borderId="0"/>
    <xf numFmtId="0" fontId="8" fillId="51" borderId="0" applyNumberFormat="0" applyBorder="0" applyAlignment="0" applyProtection="0"/>
    <xf numFmtId="0" fontId="31" fillId="0" borderId="0"/>
    <xf numFmtId="0" fontId="5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19" fillId="17" borderId="0" applyNumberFormat="0" applyBorder="0" applyAlignment="0" applyProtection="0">
      <alignment vertical="center"/>
    </xf>
    <xf numFmtId="0" fontId="9" fillId="0" borderId="0">
      <alignment vertical="top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31" fillId="0" borderId="0"/>
    <xf numFmtId="0" fontId="31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5" fillId="0" borderId="0"/>
    <xf numFmtId="0" fontId="21" fillId="46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1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1" fillId="0" borderId="0"/>
    <xf numFmtId="0" fontId="63" fillId="0" borderId="0">
      <alignment vertical="center"/>
    </xf>
    <xf numFmtId="0" fontId="8" fillId="0" borderId="0"/>
    <xf numFmtId="0" fontId="5" fillId="0" borderId="0"/>
    <xf numFmtId="0" fontId="31" fillId="0" borderId="0"/>
    <xf numFmtId="0" fontId="31" fillId="0" borderId="0"/>
    <xf numFmtId="0" fontId="17" fillId="0" borderId="0"/>
    <xf numFmtId="0" fontId="31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" fillId="0" borderId="0"/>
    <xf numFmtId="0" fontId="5" fillId="0" borderId="0"/>
    <xf numFmtId="0" fontId="31" fillId="0" borderId="0"/>
    <xf numFmtId="0" fontId="21" fillId="46" borderId="0" applyNumberFormat="0" applyBorder="0" applyAlignment="0" applyProtection="0"/>
    <xf numFmtId="0" fontId="17" fillId="0" borderId="0"/>
    <xf numFmtId="0" fontId="63" fillId="0" borderId="0">
      <alignment vertical="center"/>
    </xf>
    <xf numFmtId="0" fontId="31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35" fillId="0" borderId="0"/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185" fontId="5" fillId="0" borderId="0" applyFont="0" applyFill="0" applyBorder="0" applyAlignment="0" applyProtection="0"/>
    <xf numFmtId="0" fontId="6" fillId="23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6" fillId="4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 applyProtection="0"/>
    <xf numFmtId="0" fontId="28" fillId="19" borderId="0" applyNumberFormat="0" applyBorder="0" applyAlignment="0" applyProtection="0"/>
    <xf numFmtId="0" fontId="5" fillId="0" borderId="0" applyProtection="0"/>
    <xf numFmtId="0" fontId="5" fillId="0" borderId="0"/>
    <xf numFmtId="0" fontId="8" fillId="0" borderId="0"/>
    <xf numFmtId="0" fontId="5" fillId="0" borderId="0"/>
    <xf numFmtId="9" fontId="6" fillId="0" borderId="0" applyFont="0" applyFill="0" applyBorder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43" fontId="19" fillId="0" borderId="0" applyFont="0" applyFill="0" applyBorder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23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21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63" fillId="0" borderId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17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0" borderId="0"/>
    <xf numFmtId="0" fontId="8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/>
    <xf numFmtId="0" fontId="44" fillId="0" borderId="0" applyNumberFormat="0" applyFill="0" applyBorder="0" applyAlignment="0" applyProtection="0">
      <alignment vertical="center"/>
    </xf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8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1" fillId="19" borderId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6" fillId="52" borderId="0" applyNumberFormat="0" applyBorder="0" applyAlignment="0" applyProtection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5" fillId="0" borderId="16" applyNumberFormat="0" applyFill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5" fillId="0" borderId="0"/>
    <xf numFmtId="0" fontId="8" fillId="0" borderId="0"/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23" fillId="0" borderId="0">
      <alignment vertical="center"/>
    </xf>
    <xf numFmtId="0" fontId="17" fillId="0" borderId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6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78" fontId="23" fillId="0" borderId="0" applyFont="0" applyFill="0" applyBorder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9" fillId="0" borderId="0">
      <alignment vertical="top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22" fillId="31" borderId="0" applyNumberFormat="0" applyBorder="0" applyAlignment="0" applyProtection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7" fillId="0" borderId="0" applyProtection="0"/>
    <xf numFmtId="0" fontId="17" fillId="0" borderId="0"/>
    <xf numFmtId="0" fontId="5" fillId="0" borderId="0"/>
    <xf numFmtId="0" fontId="17" fillId="0" borderId="0" applyProtection="0"/>
    <xf numFmtId="0" fontId="17" fillId="0" borderId="0" applyProtection="0"/>
    <xf numFmtId="0" fontId="3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 applyProtection="0"/>
    <xf numFmtId="0" fontId="23" fillId="0" borderId="0"/>
    <xf numFmtId="0" fontId="8" fillId="0" borderId="0"/>
    <xf numFmtId="0" fontId="8" fillId="0" borderId="0"/>
    <xf numFmtId="0" fontId="17" fillId="0" borderId="0"/>
    <xf numFmtId="0" fontId="17" fillId="0" borderId="0"/>
    <xf numFmtId="0" fontId="9" fillId="0" borderId="0">
      <alignment vertical="top"/>
    </xf>
    <xf numFmtId="0" fontId="17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23" fillId="0" borderId="0">
      <alignment vertical="top"/>
    </xf>
    <xf numFmtId="0" fontId="17" fillId="0" borderId="0"/>
    <xf numFmtId="0" fontId="5" fillId="0" borderId="0" applyProtection="0"/>
    <xf numFmtId="0" fontId="17" fillId="0" borderId="0"/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17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/>
    <xf numFmtId="0" fontId="22" fillId="28" borderId="0" applyNumberFormat="0" applyBorder="0" applyAlignment="0" applyProtection="0">
      <alignment vertical="center"/>
    </xf>
    <xf numFmtId="0" fontId="6" fillId="0" borderId="0"/>
    <xf numFmtId="0" fontId="17" fillId="0" borderId="0"/>
    <xf numFmtId="0" fontId="77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7" fillId="0" borderId="0"/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 applyProtection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23" fillId="0" borderId="0"/>
    <xf numFmtId="0" fontId="8" fillId="0" borderId="0"/>
    <xf numFmtId="0" fontId="17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20" borderId="10" applyNumberFormat="0" applyFont="0" applyAlignment="0" applyProtection="0"/>
    <xf numFmtId="0" fontId="17" fillId="0" borderId="0"/>
    <xf numFmtId="0" fontId="8" fillId="0" borderId="0"/>
    <xf numFmtId="0" fontId="17" fillId="0" borderId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8" fillId="0" borderId="0"/>
    <xf numFmtId="0" fontId="7" fillId="0" borderId="0"/>
    <xf numFmtId="0" fontId="17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17" fillId="0" borderId="0" applyProtection="0"/>
    <xf numFmtId="0" fontId="17" fillId="0" borderId="0" applyProtection="0"/>
    <xf numFmtId="0" fontId="17" fillId="0" borderId="0"/>
    <xf numFmtId="0" fontId="5" fillId="0" borderId="0" applyProtection="0"/>
    <xf numFmtId="0" fontId="49" fillId="28" borderId="18" applyNumberFormat="0" applyAlignment="0" applyProtection="0">
      <alignment vertical="center"/>
    </xf>
    <xf numFmtId="0" fontId="17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 applyProtection="0"/>
    <xf numFmtId="0" fontId="16" fillId="15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8" fillId="16" borderId="0" applyNumberFormat="0" applyBorder="0" applyAlignment="0" applyProtection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9" fillId="0" borderId="0">
      <alignment vertical="top"/>
    </xf>
    <xf numFmtId="0" fontId="8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3" fillId="0" borderId="0">
      <alignment vertical="center"/>
    </xf>
    <xf numFmtId="0" fontId="8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0" borderId="0"/>
    <xf numFmtId="0" fontId="6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35" fillId="0" borderId="0"/>
    <xf numFmtId="0" fontId="17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 applyProtection="0"/>
    <xf numFmtId="0" fontId="9" fillId="0" borderId="0">
      <alignment vertical="top"/>
    </xf>
    <xf numFmtId="0" fontId="43" fillId="0" borderId="0" applyNumberFormat="0" applyFill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0" borderId="0"/>
    <xf numFmtId="0" fontId="89" fillId="28" borderId="0" applyNumberFormat="0" applyBorder="0" applyAlignment="0" applyProtection="0"/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6" fillId="0" borderId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17" fillId="0" borderId="0"/>
    <xf numFmtId="0" fontId="48" fillId="10" borderId="0" applyNumberFormat="0" applyBorder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23" fillId="0" borderId="0">
      <alignment vertical="center"/>
    </xf>
    <xf numFmtId="0" fontId="23" fillId="0" borderId="0"/>
    <xf numFmtId="0" fontId="17" fillId="0" borderId="0" applyProtection="0"/>
    <xf numFmtId="0" fontId="17" fillId="0" borderId="0"/>
    <xf numFmtId="0" fontId="23" fillId="0" borderId="0">
      <alignment vertical="center"/>
    </xf>
    <xf numFmtId="0" fontId="23" fillId="0" borderId="0"/>
    <xf numFmtId="0" fontId="17" fillId="0" borderId="0"/>
    <xf numFmtId="0" fontId="5" fillId="0" borderId="0"/>
    <xf numFmtId="0" fontId="23" fillId="0" borderId="0">
      <alignment vertical="center"/>
    </xf>
    <xf numFmtId="0" fontId="23" fillId="0" borderId="0">
      <alignment vertical="center"/>
    </xf>
    <xf numFmtId="0" fontId="17" fillId="0" borderId="0"/>
    <xf numFmtId="0" fontId="5" fillId="0" borderId="0"/>
    <xf numFmtId="0" fontId="17" fillId="0" borderId="0"/>
    <xf numFmtId="9" fontId="6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7" fillId="0" borderId="0"/>
    <xf numFmtId="0" fontId="9" fillId="0" borderId="0">
      <alignment vertical="top"/>
    </xf>
    <xf numFmtId="0" fontId="17" fillId="0" borderId="0"/>
    <xf numFmtId="0" fontId="42" fillId="30" borderId="17" applyNumberFormat="0" applyAlignment="0" applyProtection="0">
      <alignment vertical="center"/>
    </xf>
    <xf numFmtId="0" fontId="17" fillId="0" borderId="0"/>
    <xf numFmtId="0" fontId="42" fillId="30" borderId="17" applyNumberFormat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177" fontId="5" fillId="0" borderId="0" applyFont="0" applyFill="0" applyBorder="0" applyAlignment="0" applyProtection="0"/>
    <xf numFmtId="0" fontId="17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6" fillId="32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7" fillId="0" borderId="0"/>
    <xf numFmtId="9" fontId="23" fillId="0" borderId="0" applyFont="0" applyFill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77" fillId="18" borderId="0" applyNumberFormat="0" applyBorder="0" applyAlignment="0" applyProtection="0">
      <alignment vertical="center"/>
    </xf>
    <xf numFmtId="0" fontId="8" fillId="0" borderId="0"/>
    <xf numFmtId="0" fontId="35" fillId="0" borderId="0"/>
    <xf numFmtId="0" fontId="17" fillId="0" borderId="0"/>
    <xf numFmtId="0" fontId="8" fillId="25" borderId="0" applyNumberFormat="0" applyBorder="0" applyAlignment="0" applyProtection="0"/>
    <xf numFmtId="0" fontId="5" fillId="0" borderId="0"/>
    <xf numFmtId="0" fontId="77" fillId="26" borderId="0" applyNumberFormat="0" applyBorder="0" applyAlignment="0" applyProtection="0">
      <alignment vertical="center"/>
    </xf>
    <xf numFmtId="0" fontId="3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51" fillId="30" borderId="17" applyNumberFormat="0" applyAlignment="0" applyProtection="0"/>
    <xf numFmtId="0" fontId="17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6" fillId="15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17" fillId="0" borderId="0"/>
    <xf numFmtId="0" fontId="17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" fillId="0" borderId="0"/>
    <xf numFmtId="0" fontId="17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6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6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45" fillId="0" borderId="0" applyNumberFormat="0" applyFill="0" applyBorder="0" applyAlignment="0" applyProtection="0"/>
    <xf numFmtId="0" fontId="5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1" fillId="0" borderId="28" applyNumberFormat="0" applyFill="0" applyAlignment="0" applyProtection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17" fillId="0" borderId="0"/>
    <xf numFmtId="9" fontId="5" fillId="0" borderId="0" applyFont="0" applyFill="0" applyBorder="0" applyAlignment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77" fillId="35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6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4" fillId="22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3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2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5" fillId="0" borderId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>
      <alignment vertical="center"/>
    </xf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43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5" fillId="0" borderId="0"/>
    <xf numFmtId="0" fontId="17" fillId="0" borderId="0"/>
    <xf numFmtId="0" fontId="17" fillId="0" borderId="0"/>
    <xf numFmtId="0" fontId="24" fillId="24" borderId="0" applyNumberFormat="0" applyBorder="0" applyAlignment="0" applyProtection="0"/>
    <xf numFmtId="0" fontId="28" fillId="19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9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0" fillId="29" borderId="0" applyNumberFormat="0" applyFon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6" fillId="0" borderId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2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9" fillId="0" borderId="0">
      <alignment vertical="top"/>
    </xf>
    <xf numFmtId="0" fontId="8" fillId="28" borderId="0" applyNumberFormat="0" applyBorder="0" applyAlignment="0" applyProtection="0"/>
    <xf numFmtId="0" fontId="5" fillId="0" borderId="0"/>
    <xf numFmtId="0" fontId="8" fillId="0" borderId="0"/>
    <xf numFmtId="0" fontId="17" fillId="0" borderId="0" applyProtection="0"/>
    <xf numFmtId="0" fontId="6" fillId="0" borderId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3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74" fillId="0" borderId="0" applyNumberForma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36" fillId="0" borderId="15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36" fillId="0" borderId="15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11" fillId="0" borderId="20" applyNumberFormat="0" applyFill="0" applyAlignment="0" applyProtection="0"/>
    <xf numFmtId="18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 applyProtection="0"/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 applyProtection="0"/>
    <xf numFmtId="0" fontId="94" fillId="5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7" fillId="0" borderId="0"/>
    <xf numFmtId="0" fontId="37" fillId="0" borderId="0"/>
    <xf numFmtId="0" fontId="8" fillId="0" borderId="0"/>
    <xf numFmtId="0" fontId="23" fillId="0" borderId="0">
      <alignment vertical="top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8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6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8" fillId="28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5" fillId="0" borderId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17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5" borderId="0" applyNumberFormat="0" applyBorder="0" applyAlignment="0" applyProtection="0"/>
    <xf numFmtId="0" fontId="6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24" fillId="15" borderId="0" applyNumberFormat="0" applyBorder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6" fillId="47" borderId="0" applyNumberFormat="0" applyBorder="0" applyAlignment="0" applyProtection="0"/>
    <xf numFmtId="0" fontId="8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 applyProtection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3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5" fillId="0" borderId="0"/>
    <xf numFmtId="0" fontId="56" fillId="54" borderId="0" applyNumberFormat="0" applyBorder="0" applyAlignment="0" applyProtection="0"/>
    <xf numFmtId="0" fontId="5" fillId="0" borderId="0"/>
    <xf numFmtId="0" fontId="8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15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35" fillId="0" borderId="0"/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21" borderId="10" applyNumberFormat="0" applyFont="0" applyAlignment="0" applyProtection="0"/>
    <xf numFmtId="0" fontId="17" fillId="0" borderId="0"/>
    <xf numFmtId="0" fontId="5" fillId="0" borderId="0"/>
    <xf numFmtId="0" fontId="23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 applyProtection="0"/>
    <xf numFmtId="0" fontId="17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5" fillId="0" borderId="0"/>
    <xf numFmtId="0" fontId="2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 applyProtection="0"/>
    <xf numFmtId="0" fontId="5" fillId="0" borderId="0" applyProtection="0"/>
    <xf numFmtId="0" fontId="8" fillId="0" borderId="0"/>
    <xf numFmtId="0" fontId="5" fillId="0" borderId="0" applyProtection="0"/>
    <xf numFmtId="0" fontId="8" fillId="20" borderId="10" applyNumberFormat="0" applyFont="0" applyAlignment="0" applyProtection="0"/>
    <xf numFmtId="0" fontId="5" fillId="0" borderId="0" applyProtection="0"/>
    <xf numFmtId="0" fontId="8" fillId="20" borderId="10" applyNumberFormat="0" applyFont="0" applyAlignment="0" applyProtection="0"/>
    <xf numFmtId="0" fontId="5" fillId="0" borderId="0" applyProtection="0"/>
    <xf numFmtId="0" fontId="5" fillId="0" borderId="0" applyProtection="0"/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9" fontId="5" fillId="0" borderId="0" applyFont="0" applyFill="0" applyBorder="0" applyAlignment="0" applyProtection="0"/>
    <xf numFmtId="0" fontId="5" fillId="0" borderId="0" applyProtection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5" fillId="0" borderId="0" applyProtection="0"/>
    <xf numFmtId="0" fontId="17" fillId="0" borderId="0"/>
    <xf numFmtId="0" fontId="5" fillId="0" borderId="0" applyProtection="0"/>
    <xf numFmtId="0" fontId="16" fillId="35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9" fontId="6" fillId="0" borderId="0" applyFont="0" applyFill="0" applyBorder="0" applyAlignment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177" fontId="5" fillId="0" borderId="0" applyFont="0" applyFill="0" applyBorder="0" applyAlignment="0" applyProtection="0"/>
    <xf numFmtId="0" fontId="17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3" fillId="0" borderId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3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9" fillId="10" borderId="0" applyNumberFormat="0" applyBorder="0" applyAlignment="0" applyProtection="0">
      <alignment vertical="center"/>
    </xf>
    <xf numFmtId="0" fontId="82" fillId="5" borderId="0" applyNumberFormat="0" applyBorder="0" applyAlignment="0" applyProtection="0"/>
    <xf numFmtId="0" fontId="6" fillId="0" borderId="0">
      <alignment vertical="center"/>
    </xf>
    <xf numFmtId="0" fontId="17" fillId="0" borderId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7" fillId="0" borderId="0"/>
    <xf numFmtId="193" fontId="23" fillId="0" borderId="0" applyFont="0" applyFill="0" applyBorder="0" applyAlignment="0" applyProtection="0">
      <alignment vertical="center"/>
    </xf>
    <xf numFmtId="0" fontId="17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17" fillId="0" borderId="0"/>
    <xf numFmtId="0" fontId="6" fillId="0" borderId="0"/>
    <xf numFmtId="0" fontId="17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28" borderId="0" applyNumberFormat="0" applyBorder="0" applyAlignment="0" applyProtection="0"/>
    <xf numFmtId="0" fontId="17" fillId="0" borderId="0" applyProtection="0"/>
    <xf numFmtId="0" fontId="17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16" fillId="18" borderId="0" applyNumberFormat="0" applyBorder="0" applyAlignment="0" applyProtection="0">
      <alignment vertical="center"/>
    </xf>
    <xf numFmtId="0" fontId="17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7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6" fillId="13" borderId="0" applyNumberFormat="0" applyBorder="0" applyAlignment="0" applyProtection="0">
      <alignment vertical="center"/>
    </xf>
    <xf numFmtId="0" fontId="17" fillId="0" borderId="0"/>
    <xf numFmtId="186" fontId="32" fillId="0" borderId="0" applyFont="0" applyFill="0" applyBorder="0" applyAlignment="0" applyProtection="0"/>
    <xf numFmtId="0" fontId="17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63" fillId="0" borderId="0">
      <alignment vertical="center"/>
    </xf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24" fillId="22" borderId="0" applyNumberFormat="0" applyBorder="0" applyAlignment="0" applyProtection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17" fillId="0" borderId="0"/>
    <xf numFmtId="43" fontId="5" fillId="0" borderId="0" applyFont="0" applyFill="0" applyBorder="0" applyAlignment="0" applyProtection="0"/>
    <xf numFmtId="0" fontId="17" fillId="0" borderId="0"/>
    <xf numFmtId="0" fontId="5" fillId="0" borderId="0"/>
    <xf numFmtId="0" fontId="8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17" fillId="0" borderId="0"/>
    <xf numFmtId="0" fontId="5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8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8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17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7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7" fillId="0" borderId="0"/>
    <xf numFmtId="0" fontId="22" fillId="31" borderId="0" applyNumberFormat="0" applyBorder="0" applyAlignment="0" applyProtection="0"/>
    <xf numFmtId="0" fontId="17" fillId="0" borderId="0"/>
    <xf numFmtId="0" fontId="23" fillId="0" borderId="0">
      <alignment vertical="top"/>
    </xf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17" fillId="0" borderId="0"/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6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6" fillId="0" borderId="0"/>
    <xf numFmtId="0" fontId="17" fillId="0" borderId="0" applyProtection="0"/>
    <xf numFmtId="0" fontId="9" fillId="0" borderId="0">
      <alignment vertical="top"/>
    </xf>
    <xf numFmtId="0" fontId="17" fillId="0" borderId="0" applyProtection="0"/>
    <xf numFmtId="0" fontId="8" fillId="0" borderId="0"/>
    <xf numFmtId="0" fontId="17" fillId="0" borderId="0"/>
    <xf numFmtId="0" fontId="17" fillId="0" borderId="0"/>
    <xf numFmtId="0" fontId="17" fillId="0" borderId="0"/>
    <xf numFmtId="0" fontId="6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9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20" borderId="10" applyNumberFormat="0" applyFont="0" applyAlignment="0" applyProtection="0"/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17" fillId="0" borderId="0"/>
    <xf numFmtId="177" fontId="5" fillId="0" borderId="0" applyFont="0" applyFill="0" applyBorder="0" applyAlignment="0" applyProtection="0"/>
    <xf numFmtId="0" fontId="8" fillId="0" borderId="0"/>
    <xf numFmtId="0" fontId="17" fillId="0" borderId="0"/>
    <xf numFmtId="178" fontId="23" fillId="0" borderId="0" applyFon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17" fillId="0" borderId="0"/>
    <xf numFmtId="0" fontId="23" fillId="0" borderId="0">
      <alignment vertical="center"/>
    </xf>
    <xf numFmtId="0" fontId="5" fillId="0" borderId="0"/>
    <xf numFmtId="0" fontId="17" fillId="0" borderId="0"/>
    <xf numFmtId="0" fontId="17" fillId="0" borderId="0"/>
    <xf numFmtId="0" fontId="16" fillId="33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9" fillId="0" borderId="0">
      <alignment vertical="top"/>
    </xf>
    <xf numFmtId="0" fontId="8" fillId="0" borderId="0"/>
    <xf numFmtId="0" fontId="18" fillId="14" borderId="12" applyNumberFormat="0" applyAlignment="0" applyProtection="0">
      <alignment vertical="center"/>
    </xf>
    <xf numFmtId="0" fontId="17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8" fillId="16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1" borderId="10" applyNumberFormat="0" applyFont="0" applyAlignment="0" applyProtection="0"/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9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99" fillId="2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6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24" fillId="24" borderId="0" applyNumberFormat="0" applyBorder="0" applyAlignment="0" applyProtection="0"/>
    <xf numFmtId="0" fontId="8" fillId="0" borderId="0"/>
    <xf numFmtId="0" fontId="6" fillId="0" borderId="0"/>
    <xf numFmtId="0" fontId="5" fillId="0" borderId="0"/>
    <xf numFmtId="0" fontId="56" fillId="26" borderId="0" applyNumberFormat="0" applyBorder="0" applyAlignment="0" applyProtection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17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/>
    <xf numFmtId="0" fontId="8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100" fillId="19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8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6" fillId="0" borderId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 applyFont="0" applyFill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 applyProtection="0"/>
    <xf numFmtId="0" fontId="9" fillId="0" borderId="0">
      <alignment vertical="top"/>
    </xf>
    <xf numFmtId="0" fontId="11" fillId="56" borderId="0" applyNumberFormat="0" applyBorder="0" applyAlignment="0" applyProtection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23" fillId="0" borderId="0">
      <alignment vertical="center"/>
    </xf>
    <xf numFmtId="0" fontId="17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35" fillId="0" borderId="0"/>
    <xf numFmtId="0" fontId="8" fillId="21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6" fillId="0" borderId="15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27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3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16" borderId="0" applyNumberFormat="0" applyBorder="0" applyAlignment="0" applyProtection="0"/>
    <xf numFmtId="0" fontId="9" fillId="0" borderId="0">
      <alignment vertical="top"/>
    </xf>
    <xf numFmtId="0" fontId="8" fillId="16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17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81" fillId="49" borderId="29">
      <alignment horizontal="center"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19" fillId="27" borderId="0" applyNumberFormat="0" applyBorder="0" applyAlignment="0" applyProtection="0">
      <alignment vertical="center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18" fillId="14" borderId="12" applyNumberFormat="0" applyAlignment="0" applyProtection="0">
      <alignment vertical="center"/>
    </xf>
    <xf numFmtId="0" fontId="9" fillId="0" borderId="0">
      <alignment vertical="top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16" fillId="22" borderId="0" applyNumberFormat="0" applyBorder="0" applyAlignment="0" applyProtection="0">
      <alignment vertical="center"/>
    </xf>
    <xf numFmtId="0" fontId="24" fillId="5" borderId="0" applyNumberFormat="0" applyBorder="0" applyAlignment="0" applyProtection="0"/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9" fillId="0" borderId="0">
      <alignment vertical="top"/>
    </xf>
    <xf numFmtId="0" fontId="24" fillId="24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6" fillId="0" borderId="0"/>
    <xf numFmtId="0" fontId="8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11" fillId="28" borderId="9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6" fillId="28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5" fillId="0" borderId="0"/>
    <xf numFmtId="187" fontId="81" fillId="49" borderId="25">
      <alignment horizontal="right"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3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177" fontId="93" fillId="0" borderId="0" applyFont="0" applyFill="0" applyBorder="0" applyAlignment="0" applyProtection="0"/>
    <xf numFmtId="0" fontId="8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3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3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 applyProtection="0"/>
    <xf numFmtId="0" fontId="17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01" fillId="49" borderId="25">
      <alignment horizontal="center" wrapText="1"/>
    </xf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9" fontId="19" fillId="0" borderId="0" applyFont="0" applyFill="0" applyBorder="0" applyAlignment="0" applyProtection="0"/>
    <xf numFmtId="0" fontId="5" fillId="0" borderId="0"/>
    <xf numFmtId="0" fontId="8" fillId="0" borderId="0"/>
    <xf numFmtId="9" fontId="19" fillId="0" borderId="0" applyFon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57" borderId="9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5" fillId="0" borderId="0"/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35" fillId="0" borderId="0"/>
    <xf numFmtId="0" fontId="8" fillId="0" borderId="0"/>
    <xf numFmtId="0" fontId="35" fillId="0" borderId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35" fillId="0" borderId="0"/>
    <xf numFmtId="0" fontId="9" fillId="0" borderId="0">
      <alignment vertical="top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35" fillId="0" borderId="0"/>
    <xf numFmtId="0" fontId="17" fillId="0" borderId="0" applyProtection="0"/>
    <xf numFmtId="0" fontId="17" fillId="0" borderId="0" applyProtection="0"/>
    <xf numFmtId="0" fontId="23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6" fillId="58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9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Fon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/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17" fillId="0" borderId="0"/>
    <xf numFmtId="0" fontId="26" fillId="0" borderId="14" applyNumberFormat="0" applyFill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8" fillId="25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21" borderId="0" applyNumberFormat="0" applyBorder="0" applyAlignment="0" applyProtection="0"/>
    <xf numFmtId="0" fontId="8" fillId="16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23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185" fontId="5" fillId="0" borderId="0" applyFont="0" applyFill="0" applyBorder="0" applyAlignment="0" applyProtection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2" fillId="31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37" fillId="0" borderId="0"/>
    <xf numFmtId="0" fontId="37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48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19" fillId="17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3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112" fillId="0" borderId="0" applyNumberFormat="0" applyFill="0" applyBorder="0" applyAlignment="0" applyProtection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6" fillId="54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 applyProtection="0"/>
    <xf numFmtId="0" fontId="5" fillId="0" borderId="0" applyProtection="0"/>
    <xf numFmtId="0" fontId="82" fillId="25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35" fillId="0" borderId="0"/>
    <xf numFmtId="0" fontId="17" fillId="0" borderId="0" applyProtection="0"/>
    <xf numFmtId="0" fontId="17" fillId="0" borderId="0" applyProtection="0"/>
    <xf numFmtId="0" fontId="3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5" fillId="0" borderId="0"/>
    <xf numFmtId="0" fontId="20" fillId="0" borderId="13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35" fillId="0" borderId="0"/>
    <xf numFmtId="0" fontId="22" fillId="10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1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5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5" fillId="0" borderId="0"/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17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6" fillId="0" borderId="15" applyNumberFormat="0" applyFill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3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35" fillId="0" borderId="0"/>
    <xf numFmtId="0" fontId="35" fillId="0" borderId="0"/>
    <xf numFmtId="0" fontId="46" fillId="14" borderId="12" applyNumberFormat="0" applyAlignment="0" applyProtection="0"/>
    <xf numFmtId="0" fontId="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35" fillId="0" borderId="0"/>
    <xf numFmtId="0" fontId="35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35" fillId="0" borderId="0"/>
    <xf numFmtId="0" fontId="35" fillId="0" borderId="0"/>
    <xf numFmtId="0" fontId="17" fillId="0" borderId="0"/>
    <xf numFmtId="0" fontId="35" fillId="0" borderId="0"/>
    <xf numFmtId="0" fontId="35" fillId="0" borderId="0"/>
    <xf numFmtId="0" fontId="9" fillId="0" borderId="0">
      <alignment vertical="top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4" fillId="6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21" fillId="46" borderId="0" applyNumberFormat="0" applyBorder="0" applyAlignment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49" fontId="8" fillId="28" borderId="24" applyAlignment="0">
      <protection locked="0"/>
    </xf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8" fillId="0" borderId="0"/>
    <xf numFmtId="0" fontId="17" fillId="0" borderId="0"/>
    <xf numFmtId="9" fontId="5" fillId="0" borderId="0" applyFon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24" fillId="2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48" fillId="10" borderId="0" applyNumberFormat="0" applyBorder="0" applyAlignment="0" applyProtection="0"/>
    <xf numFmtId="0" fontId="5" fillId="0" borderId="0"/>
    <xf numFmtId="0" fontId="19" fillId="19" borderId="0" applyNumberFormat="0" applyBorder="0" applyAlignment="0" applyProtection="0">
      <alignment vertical="center"/>
    </xf>
    <xf numFmtId="0" fontId="58" fillId="0" borderId="14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5" fillId="0" borderId="0"/>
    <xf numFmtId="0" fontId="5" fillId="28" borderId="0" applyNumberFormat="0" applyFont="0" applyBorder="0" applyAlignment="0" applyProtection="0"/>
    <xf numFmtId="0" fontId="5" fillId="0" borderId="0"/>
    <xf numFmtId="0" fontId="5" fillId="0" borderId="0"/>
    <xf numFmtId="0" fontId="39" fillId="21" borderId="12" applyNumberFormat="0" applyAlignment="0" applyProtection="0"/>
    <xf numFmtId="0" fontId="23" fillId="0" borderId="0"/>
    <xf numFmtId="0" fontId="5" fillId="0" borderId="0"/>
    <xf numFmtId="0" fontId="6" fillId="0" borderId="0">
      <alignment vertical="center"/>
    </xf>
    <xf numFmtId="0" fontId="5" fillId="0" borderId="0"/>
    <xf numFmtId="0" fontId="5" fillId="0" borderId="0"/>
    <xf numFmtId="0" fontId="39" fillId="21" borderId="12" applyNumberFormat="0" applyAlignment="0" applyProtection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10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6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9" fontId="8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16" fillId="22" borderId="0" applyNumberFormat="0" applyBorder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21" fillId="46" borderId="0" applyNumberFormat="0" applyBorder="0" applyAlignment="0" applyProtection="0"/>
    <xf numFmtId="0" fontId="9" fillId="0" borderId="0">
      <alignment vertical="top"/>
    </xf>
    <xf numFmtId="0" fontId="21" fillId="46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36" fillId="0" borderId="15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4" fillId="13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9" fillId="5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9" fontId="5" fillId="0" borderId="0" applyFont="0" applyFill="0" applyBorder="0" applyAlignment="0" applyProtection="0"/>
    <xf numFmtId="0" fontId="9" fillId="0" borderId="0">
      <alignment vertical="top"/>
    </xf>
    <xf numFmtId="9" fontId="8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9" fontId="114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9" fontId="114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38" fillId="0" borderId="0" applyNumberFormat="0" applyFill="0" applyBorder="0" applyAlignment="0" applyProtection="0">
      <alignment vertical="center"/>
    </xf>
    <xf numFmtId="0" fontId="6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23" fillId="0" borderId="0"/>
    <xf numFmtId="0" fontId="9" fillId="0" borderId="0">
      <alignment vertical="top"/>
    </xf>
    <xf numFmtId="0" fontId="8" fillId="20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22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9" fillId="0" borderId="0">
      <alignment vertical="top"/>
    </xf>
    <xf numFmtId="0" fontId="8" fillId="22" borderId="0" applyNumberFormat="0" applyBorder="0" applyAlignment="0" applyProtection="0"/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6" fillId="35" borderId="0" applyNumberFormat="0" applyBorder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" fillId="0" borderId="0"/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4" fillId="13" borderId="0" applyNumberFormat="0" applyBorder="0" applyAlignment="0" applyProtection="0"/>
    <xf numFmtId="0" fontId="9" fillId="0" borderId="0">
      <alignment vertical="top"/>
    </xf>
    <xf numFmtId="0" fontId="6" fillId="12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3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9" fillId="0" borderId="0">
      <alignment vertical="top"/>
    </xf>
    <xf numFmtId="0" fontId="23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1" fillId="0" borderId="0"/>
    <xf numFmtId="0" fontId="8" fillId="0" borderId="0"/>
    <xf numFmtId="0" fontId="31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 applyProtection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5" fillId="0" borderId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24" fillId="26" borderId="0" applyNumberFormat="0" applyBorder="0" applyAlignment="0" applyProtection="0"/>
    <xf numFmtId="0" fontId="6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3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17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5" fillId="0" borderId="0"/>
    <xf numFmtId="0" fontId="5" fillId="0" borderId="0"/>
    <xf numFmtId="0" fontId="24" fillId="35" borderId="0" applyNumberFormat="0" applyBorder="0" applyAlignment="0" applyProtection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20" borderId="10" applyNumberFormat="0" applyFont="0" applyAlignment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6" fillId="20" borderId="0" applyNumberFormat="0" applyBorder="0" applyAlignment="0" applyProtection="0"/>
    <xf numFmtId="0" fontId="5" fillId="0" borderId="0"/>
    <xf numFmtId="0" fontId="8" fillId="19" borderId="0" applyNumberFormat="0" applyBorder="0" applyAlignment="0" applyProtection="0"/>
    <xf numFmtId="0" fontId="8" fillId="0" borderId="0"/>
    <xf numFmtId="0" fontId="5" fillId="0" borderId="0"/>
    <xf numFmtId="0" fontId="6" fillId="2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16" fillId="10" borderId="0" applyNumberFormat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181" fontId="8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6" fillId="0" borderId="0"/>
    <xf numFmtId="0" fontId="5" fillId="0" borderId="0"/>
    <xf numFmtId="0" fontId="8" fillId="0" borderId="0"/>
    <xf numFmtId="0" fontId="5" fillId="0" borderId="0"/>
    <xf numFmtId="0" fontId="6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8" fillId="0" borderId="0">
      <alignment vertical="center"/>
    </xf>
    <xf numFmtId="0" fontId="5" fillId="0" borderId="0"/>
    <xf numFmtId="0" fontId="17" fillId="0" borderId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24" fillId="33" borderId="0" applyNumberFormat="0" applyBorder="0" applyAlignment="0" applyProtection="0"/>
    <xf numFmtId="0" fontId="5" fillId="0" borderId="0"/>
    <xf numFmtId="0" fontId="11" fillId="0" borderId="28" applyNumberFormat="0" applyFill="0" applyAlignment="0" applyProtection="0"/>
    <xf numFmtId="0" fontId="5" fillId="0" borderId="0"/>
    <xf numFmtId="0" fontId="117" fillId="0" borderId="28" applyNumberFormat="0" applyFill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97" fillId="28" borderId="18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/>
    <xf numFmtId="0" fontId="9" fillId="0" borderId="0">
      <alignment vertical="top"/>
    </xf>
    <xf numFmtId="0" fontId="9" fillId="0" borderId="0">
      <alignment vertical="top"/>
    </xf>
    <xf numFmtId="0" fontId="24" fillId="36" borderId="0" applyNumberFormat="0" applyBorder="0" applyAlignment="0" applyProtection="0"/>
    <xf numFmtId="0" fontId="9" fillId="0" borderId="0">
      <alignment vertical="top"/>
    </xf>
    <xf numFmtId="0" fontId="24" fillId="26" borderId="0" applyNumberFormat="0" applyBorder="0" applyAlignment="0" applyProtection="0"/>
    <xf numFmtId="0" fontId="9" fillId="0" borderId="0">
      <alignment vertical="top"/>
    </xf>
    <xf numFmtId="0" fontId="24" fillId="36" borderId="0" applyNumberFormat="0" applyBorder="0" applyAlignment="0" applyProtection="0"/>
    <xf numFmtId="0" fontId="9" fillId="0" borderId="0">
      <alignment vertical="top"/>
    </xf>
    <xf numFmtId="0" fontId="16" fillId="3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28" fillId="19" borderId="0" applyNumberFormat="0" applyBorder="0" applyAlignment="0" applyProtection="0"/>
    <xf numFmtId="0" fontId="98" fillId="0" borderId="0" applyNumberFormat="0" applyFill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28" fillId="19" borderId="0" applyNumberFormat="0" applyBorder="0" applyAlignment="0" applyProtection="0"/>
    <xf numFmtId="0" fontId="9" fillId="0" borderId="0">
      <alignment vertical="top"/>
    </xf>
    <xf numFmtId="0" fontId="49" fillId="28" borderId="18" applyNumberFormat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9" fontId="6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6" fillId="0" borderId="0"/>
    <xf numFmtId="0" fontId="9" fillId="0" borderId="0">
      <alignment vertical="top"/>
    </xf>
    <xf numFmtId="0" fontId="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8" fillId="0" borderId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3" fillId="0" borderId="0"/>
    <xf numFmtId="0" fontId="18" fillId="14" borderId="12" applyNumberFormat="0" applyAlignment="0" applyProtection="0">
      <alignment vertical="center"/>
    </xf>
    <xf numFmtId="0" fontId="9" fillId="0" borderId="0">
      <alignment vertical="top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5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19" fillId="1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49" fillId="28" borderId="18" applyNumberFormat="0" applyAlignment="0" applyProtection="0">
      <alignment vertical="center"/>
    </xf>
    <xf numFmtId="0" fontId="9" fillId="0" borderId="0">
      <alignment vertical="top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6" fillId="28" borderId="18" applyNumberFormat="0" applyAlignment="0" applyProtection="0"/>
    <xf numFmtId="0" fontId="29" fillId="0" borderId="0" applyNumberFormat="0" applyFill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1" borderId="10" applyNumberFormat="0" applyFont="0" applyAlignment="0" applyProtection="0"/>
    <xf numFmtId="0" fontId="9" fillId="0" borderId="0">
      <alignment vertical="top"/>
    </xf>
    <xf numFmtId="0" fontId="51" fillId="30" borderId="17" applyNumberFormat="0" applyAlignment="0" applyProtection="0"/>
    <xf numFmtId="0" fontId="8" fillId="21" borderId="10" applyNumberFormat="0" applyFont="0" applyAlignment="0" applyProtection="0"/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74" fillId="0" borderId="0" applyNumberForma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6" fillId="0" borderId="0"/>
    <xf numFmtId="0" fontId="17" fillId="0" borderId="0" applyProtection="0"/>
    <xf numFmtId="0" fontId="35" fillId="0" borderId="0"/>
    <xf numFmtId="0" fontId="18" fillId="14" borderId="12" applyNumberFormat="0" applyAlignment="0" applyProtection="0">
      <alignment vertical="center"/>
    </xf>
    <xf numFmtId="0" fontId="35" fillId="0" borderId="0"/>
    <xf numFmtId="0" fontId="23" fillId="20" borderId="10" applyNumberFormat="0" applyFon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82" fillId="21" borderId="0" applyNumberFormat="0" applyBorder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72" fillId="0" borderId="0"/>
    <xf numFmtId="0" fontId="6" fillId="0" borderId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2" fillId="14" borderId="0" applyNumberFormat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6" fillId="0" borderId="0"/>
    <xf numFmtId="185" fontId="37" fillId="0" borderId="0" applyFont="0" applyFill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3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0" borderId="0"/>
    <xf numFmtId="0" fontId="23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6" fillId="62" borderId="0" applyNumberFormat="0" applyBorder="0" applyAlignment="0" applyProtection="0"/>
    <xf numFmtId="0" fontId="5" fillId="0" borderId="0"/>
    <xf numFmtId="0" fontId="5" fillId="0" borderId="0"/>
    <xf numFmtId="0" fontId="17" fillId="0" borderId="0" applyProtection="0"/>
    <xf numFmtId="0" fontId="5" fillId="0" borderId="0" applyProtection="0"/>
    <xf numFmtId="0" fontId="6" fillId="48" borderId="0" applyNumberFormat="0" applyBorder="0" applyAlignment="0" applyProtection="0"/>
    <xf numFmtId="0" fontId="5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77" fillId="14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8" fillId="0" borderId="14" applyNumberFormat="0" applyFill="0" applyAlignment="0" applyProtection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177" fontId="63" fillId="0" borderId="0" applyFont="0" applyFill="0" applyBorder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4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29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99" fillId="28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8" fillId="0" borderId="0"/>
    <xf numFmtId="0" fontId="99" fillId="28" borderId="0" applyNumberFormat="0" applyBorder="0" applyAlignment="0" applyProtection="0">
      <alignment vertical="center"/>
    </xf>
    <xf numFmtId="0" fontId="99" fillId="21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7" fillId="0" borderId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187" fontId="81" fillId="49" borderId="25">
      <alignment horizontal="right"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7" borderId="0" applyNumberFormat="0" applyBorder="0" applyAlignment="0" applyProtection="0"/>
    <xf numFmtId="0" fontId="8" fillId="0" borderId="0"/>
    <xf numFmtId="0" fontId="8" fillId="21" borderId="0" applyNumberFormat="0" applyBorder="0" applyAlignment="0" applyProtection="0"/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8" fillId="20" borderId="10" applyNumberFormat="0" applyFont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7" fillId="0" borderId="0" applyProtection="0"/>
    <xf numFmtId="0" fontId="11" fillId="0" borderId="20" applyNumberFormat="0" applyFill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6" fillId="21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6" fillId="62" borderId="0" applyNumberFormat="0" applyBorder="0" applyAlignment="0" applyProtection="0"/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6" fillId="62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62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77" fillId="24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6" fillId="14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6" fillId="64" borderId="0" applyNumberFormat="0" applyBorder="0" applyAlignment="0" applyProtection="0"/>
    <xf numFmtId="0" fontId="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6" fillId="6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19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10" fillId="0" borderId="31" applyNumberFormat="0" applyFill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4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1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8" fillId="20" borderId="0" applyNumberFormat="0" applyBorder="0" applyAlignment="0" applyProtection="0"/>
    <xf numFmtId="0" fontId="8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6" fillId="20" borderId="0" applyNumberFormat="0" applyBorder="0" applyAlignment="0" applyProtection="0"/>
    <xf numFmtId="0" fontId="8" fillId="20" borderId="10" applyNumberFormat="0" applyFont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17" fillId="0" borderId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7" fillId="0" borderId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69" borderId="0" applyNumberFormat="0" applyBorder="0" applyAlignment="0" applyProtection="0"/>
    <xf numFmtId="0" fontId="8" fillId="10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6" fillId="69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20" fillId="28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1" fillId="0" borderId="20" applyNumberFormat="0" applyFill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8" fillId="20" borderId="10" applyNumberFormat="0" applyFont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20" borderId="10" applyNumberFormat="0" applyFont="0" applyAlignment="0" applyProtection="0"/>
    <xf numFmtId="0" fontId="6" fillId="43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43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8" fillId="20" borderId="10" applyNumberFormat="0" applyFont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31" fillId="0" borderId="0"/>
    <xf numFmtId="0" fontId="8" fillId="17" borderId="0" applyNumberFormat="0" applyBorder="0" applyAlignment="0" applyProtection="0"/>
    <xf numFmtId="0" fontId="31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1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5" fillId="0" borderId="0">
      <alignment vertical="top"/>
    </xf>
    <xf numFmtId="0" fontId="23" fillId="0" borderId="0">
      <alignment vertical="center"/>
    </xf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8" fillId="0" borderId="0"/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6" fillId="48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>
      <alignment vertical="top"/>
    </xf>
    <xf numFmtId="0" fontId="6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37" fontId="121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14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65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6" fillId="7" borderId="0" applyNumberFormat="0" applyBorder="0" applyAlignment="0" applyProtection="0"/>
    <xf numFmtId="0" fontId="5" fillId="0" borderId="0"/>
    <xf numFmtId="0" fontId="5" fillId="0" borderId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6" fillId="7" borderId="0" applyNumberFormat="0" applyBorder="0" applyAlignment="0" applyProtection="0"/>
    <xf numFmtId="0" fontId="8" fillId="14" borderId="0" applyNumberFormat="0" applyBorder="0" applyAlignment="0" applyProtection="0"/>
    <xf numFmtId="0" fontId="8" fillId="0" borderId="0"/>
    <xf numFmtId="0" fontId="8" fillId="0" borderId="0"/>
    <xf numFmtId="0" fontId="6" fillId="7" borderId="0" applyNumberFormat="0" applyBorder="0" applyAlignment="0" applyProtection="0"/>
    <xf numFmtId="0" fontId="8" fillId="0" borderId="0"/>
    <xf numFmtId="0" fontId="6" fillId="7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6" fillId="7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6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182" fontId="23" fillId="0" borderId="0" applyFont="0" applyFill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3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3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77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77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77" fillId="26" borderId="0" applyNumberFormat="0" applyBorder="0" applyAlignment="0" applyProtection="0"/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77" fillId="26" borderId="0" applyNumberFormat="0" applyBorder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187" fontId="81" fillId="49" borderId="25">
      <alignment horizontal="right"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6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7" borderId="0" applyNumberFormat="0" applyFon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0" fillId="21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6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7" fillId="0" borderId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5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7" fillId="0" borderId="0" applyProtection="0"/>
    <xf numFmtId="0" fontId="19" fillId="10" borderId="0" applyNumberFormat="0" applyBorder="0" applyAlignment="0" applyProtection="0">
      <alignment vertical="center"/>
    </xf>
    <xf numFmtId="0" fontId="82" fillId="27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82" fillId="16" borderId="0" applyNumberFormat="0" applyBorder="0" applyAlignment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2" fillId="25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6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20" fillId="28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19" fillId="28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9" fontId="19" fillId="0" borderId="0" applyFont="0" applyFill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9" fontId="8" fillId="0" borderId="0" applyFont="0" applyFill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6" fillId="28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6" fillId="0" borderId="0">
      <alignment vertical="center"/>
    </xf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21" fillId="46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3" fillId="0" borderId="0"/>
    <xf numFmtId="0" fontId="23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5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23" fillId="0" borderId="0">
      <alignment vertical="top"/>
    </xf>
    <xf numFmtId="0" fontId="23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2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2" fillId="21" borderId="0" applyNumberFormat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8" fillId="0" borderId="0"/>
    <xf numFmtId="0" fontId="5" fillId="0" borderId="0"/>
    <xf numFmtId="0" fontId="82" fillId="14" borderId="0" applyNumberFormat="0" applyBorder="0" applyAlignment="0" applyProtection="0"/>
    <xf numFmtId="0" fontId="8" fillId="0" borderId="0"/>
    <xf numFmtId="0" fontId="8" fillId="0" borderId="0"/>
    <xf numFmtId="0" fontId="82" fillId="14" borderId="0" applyNumberFormat="0" applyBorder="0" applyAlignment="0" applyProtection="0"/>
    <xf numFmtId="0" fontId="23" fillId="0" borderId="0"/>
    <xf numFmtId="0" fontId="82" fillId="27" borderId="0" applyNumberFormat="0" applyBorder="0" applyAlignment="0" applyProtection="0"/>
    <xf numFmtId="0" fontId="8" fillId="0" borderId="0"/>
    <xf numFmtId="0" fontId="8" fillId="0" borderId="0"/>
    <xf numFmtId="0" fontId="82" fillId="27" borderId="0" applyNumberFormat="0" applyBorder="0" applyAlignment="0" applyProtection="0"/>
    <xf numFmtId="0" fontId="8" fillId="0" borderId="0"/>
    <xf numFmtId="0" fontId="82" fillId="27" borderId="0" applyNumberFormat="0" applyBorder="0" applyAlignment="0" applyProtection="0"/>
    <xf numFmtId="0" fontId="82" fillId="21" borderId="0" applyNumberFormat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82" fillId="50" borderId="0" applyNumberFormat="0" applyBorder="0" applyAlignment="0" applyProtection="0"/>
    <xf numFmtId="0" fontId="8" fillId="0" borderId="0"/>
    <xf numFmtId="0" fontId="82" fillId="50" borderId="0" applyNumberFormat="0" applyBorder="0" applyAlignment="0" applyProtection="0"/>
    <xf numFmtId="0" fontId="82" fillId="14" borderId="0" applyNumberFormat="0" applyBorder="0" applyAlignment="0" applyProtection="0"/>
    <xf numFmtId="0" fontId="8" fillId="0" borderId="0"/>
    <xf numFmtId="0" fontId="82" fillId="14" borderId="0" applyNumberFormat="0" applyBorder="0" applyAlignment="0" applyProtection="0"/>
    <xf numFmtId="0" fontId="48" fillId="10" borderId="0" applyNumberFormat="0" applyBorder="0" applyAlignment="0" applyProtection="0"/>
    <xf numFmtId="0" fontId="82" fillId="14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/>
    <xf numFmtId="0" fontId="8" fillId="0" borderId="0"/>
    <xf numFmtId="0" fontId="8" fillId="0" borderId="0"/>
    <xf numFmtId="0" fontId="99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99" fillId="22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8" fillId="0" borderId="0"/>
    <xf numFmtId="0" fontId="99" fillId="28" borderId="0" applyNumberFormat="0" applyBorder="0" applyAlignment="0" applyProtection="0">
      <alignment vertical="center"/>
    </xf>
    <xf numFmtId="0" fontId="99" fillId="51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8" borderId="0" applyNumberFormat="0" applyBorder="0" applyAlignment="0" applyProtection="0"/>
    <xf numFmtId="0" fontId="48" fillId="10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8" borderId="0" applyNumberFormat="0" applyBorder="0" applyAlignment="0" applyProtection="0"/>
    <xf numFmtId="0" fontId="6" fillId="12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38" fontId="25" fillId="28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15" borderId="0" applyNumberFormat="0" applyBorder="0" applyAlignment="0" applyProtection="0"/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15" borderId="0" applyNumberFormat="0" applyBorder="0" applyAlignment="0" applyProtection="0"/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12" borderId="0" applyNumberFormat="0" applyBorder="0" applyAlignment="0" applyProtection="0"/>
    <xf numFmtId="0" fontId="23" fillId="0" borderId="0">
      <alignment vertical="top"/>
    </xf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23" fillId="0" borderId="0">
      <alignment vertical="top"/>
    </xf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192" fontId="3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95" fillId="0" borderId="0" applyFont="0" applyFill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1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6" fillId="0" borderId="0">
      <alignment vertical="center"/>
    </xf>
    <xf numFmtId="0" fontId="8" fillId="22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8" fillId="20" borderId="10" applyNumberFormat="0" applyFont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0" borderId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0" borderId="0"/>
    <xf numFmtId="0" fontId="8" fillId="22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8" fillId="29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6" fillId="29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8" fillId="0" borderId="0"/>
    <xf numFmtId="0" fontId="6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6" fillId="5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6" fillId="55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55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55" borderId="0" applyNumberFormat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0" borderId="0"/>
    <xf numFmtId="0" fontId="8" fillId="16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8" borderId="0" applyNumberFormat="0" applyBorder="0" applyAlignment="0" applyProtection="0"/>
    <xf numFmtId="0" fontId="27" fillId="0" borderId="13" applyNumberFormat="0" applyFill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16" borderId="0" applyNumberFormat="0" applyBorder="0" applyAlignment="0" applyProtection="0"/>
    <xf numFmtId="0" fontId="24" fillId="14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56" fillId="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56" fillId="8" borderId="0" applyNumberFormat="0" applyBorder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16" borderId="0" applyNumberFormat="0" applyBorder="0" applyAlignment="0" applyProtection="0"/>
    <xf numFmtId="0" fontId="8" fillId="2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6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73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73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3" fillId="0" borderId="0">
      <alignment vertical="top"/>
    </xf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1" borderId="10" applyNumberFormat="0" applyFont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28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6" fillId="23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23" borderId="0" applyNumberFormat="0" applyBorder="0" applyAlignment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5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8" fillId="0" borderId="0"/>
    <xf numFmtId="0" fontId="21" fillId="46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38" fillId="0" borderId="16" applyNumberFormat="0" applyFill="0" applyAlignment="0" applyProtection="0">
      <alignment vertical="center"/>
    </xf>
    <xf numFmtId="0" fontId="8" fillId="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21" fillId="46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14" borderId="0" applyNumberFormat="0" applyBorder="0" applyAlignment="0" applyProtection="0"/>
    <xf numFmtId="0" fontId="8" fillId="5" borderId="0" applyNumberFormat="0" applyBorder="0" applyAlignment="0" applyProtection="0"/>
    <xf numFmtId="0" fontId="23" fillId="0" borderId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8" fillId="51" borderId="0" applyNumberFormat="0" applyBorder="0" applyAlignment="0" applyProtection="0"/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92" fillId="0" borderId="0"/>
    <xf numFmtId="0" fontId="19" fillId="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23" fillId="0" borderId="0">
      <alignment vertical="center"/>
    </xf>
    <xf numFmtId="0" fontId="6" fillId="72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21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180" fontId="3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45" fillId="0" borderId="16" applyNumberFormat="0" applyFill="0" applyAlignment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00" fillId="19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15" borderId="0" applyNumberFormat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37" fillId="0" borderId="0"/>
    <xf numFmtId="0" fontId="8" fillId="0" borderId="0"/>
    <xf numFmtId="0" fontId="8" fillId="15" borderId="0" applyNumberFormat="0" applyBorder="0" applyAlignment="0" applyProtection="0"/>
    <xf numFmtId="177" fontId="6" fillId="0" borderId="0" applyFont="0" applyFill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4" fillId="15" borderId="0" applyNumberFormat="0" applyBorder="0" applyAlignment="0" applyProtection="0"/>
    <xf numFmtId="0" fontId="6" fillId="0" borderId="0"/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0" fontId="19" fillId="22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72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22" borderId="0" applyNumberFormat="0" applyBorder="0" applyAlignment="0" applyProtection="0"/>
    <xf numFmtId="178" fontId="6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197" fontId="32" fillId="0" borderId="0" applyFill="0" applyBorder="0" applyAlignment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9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186" fontId="32" fillId="0" borderId="0" applyFill="0" applyBorder="0" applyAlignment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6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7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19" fillId="16" borderId="0" applyNumberFormat="0" applyBorder="0" applyAlignment="0" applyProtection="0">
      <alignment vertical="center"/>
    </xf>
    <xf numFmtId="0" fontId="6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9" fontId="8" fillId="0" borderId="0" applyFont="0" applyFill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9" borderId="0" applyNumberFormat="0" applyFon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37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197" fontId="32" fillId="0" borderId="0" applyFill="0" applyBorder="0" applyAlignment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3" fillId="0" borderId="0"/>
    <xf numFmtId="0" fontId="23" fillId="0" borderId="0"/>
    <xf numFmtId="0" fontId="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63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63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22" fillId="0" borderId="0"/>
    <xf numFmtId="0" fontId="8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8" fillId="25" borderId="0" applyNumberFormat="0" applyBorder="0" applyAlignment="0" applyProtection="0"/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49" fillId="28" borderId="18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6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8" fillId="5" borderId="0" applyNumberFormat="0" applyBorder="0" applyAlignment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2" fillId="25" borderId="0" applyNumberFormat="0" applyBorder="0" applyAlignment="0" applyProtection="0"/>
    <xf numFmtId="0" fontId="82" fillId="25" borderId="0" applyNumberFormat="0" applyBorder="0" applyAlignment="0" applyProtection="0"/>
    <xf numFmtId="0" fontId="82" fillId="14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16" borderId="0" applyNumberFormat="0" applyBorder="0" applyAlignment="0" applyProtection="0"/>
    <xf numFmtId="187" fontId="81" fillId="49" borderId="25">
      <alignment horizontal="right" vertical="center"/>
    </xf>
    <xf numFmtId="0" fontId="82" fillId="16" borderId="0" applyNumberFormat="0" applyBorder="0" applyAlignment="0" applyProtection="0"/>
    <xf numFmtId="0" fontId="5" fillId="0" borderId="0"/>
    <xf numFmtId="0" fontId="5" fillId="0" borderId="0"/>
    <xf numFmtId="0" fontId="82" fillId="25" borderId="0" applyNumberFormat="0" applyBorder="0" applyAlignment="0" applyProtection="0"/>
    <xf numFmtId="0" fontId="23" fillId="0" borderId="0"/>
    <xf numFmtId="0" fontId="82" fillId="25" borderId="0" applyNumberFormat="0" applyBorder="0" applyAlignment="0" applyProtection="0"/>
    <xf numFmtId="0" fontId="6" fillId="0" borderId="0">
      <alignment vertical="center"/>
    </xf>
    <xf numFmtId="0" fontId="82" fillId="5" borderId="0" applyNumberFormat="0" applyBorder="0" applyAlignment="0" applyProtection="0"/>
    <xf numFmtId="0" fontId="23" fillId="0" borderId="0"/>
    <xf numFmtId="0" fontId="82" fillId="5" borderId="0" applyNumberFormat="0" applyBorder="0" applyAlignment="0" applyProtection="0"/>
    <xf numFmtId="0" fontId="23" fillId="0" borderId="0"/>
    <xf numFmtId="0" fontId="60" fillId="42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8" fillId="0" borderId="0"/>
    <xf numFmtId="0" fontId="60" fillId="4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60" fillId="39" borderId="0" applyNumberFormat="0" applyBorder="0" applyAlignment="0" applyProtection="0">
      <alignment vertical="center"/>
    </xf>
    <xf numFmtId="0" fontId="8" fillId="0" borderId="0"/>
    <xf numFmtId="0" fontId="60" fillId="51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24" fillId="24" borderId="0" applyNumberFormat="0" applyBorder="0" applyAlignment="0" applyProtection="0"/>
    <xf numFmtId="0" fontId="8" fillId="0" borderId="0"/>
    <xf numFmtId="0" fontId="24" fillId="24" borderId="0" applyNumberFormat="0" applyBorder="0" applyAlignment="0" applyProtection="0"/>
    <xf numFmtId="0" fontId="6" fillId="0" borderId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8" fillId="19" borderId="0" applyNumberFormat="0" applyBorder="0" applyAlignment="0" applyProtection="0"/>
    <xf numFmtId="0" fontId="24" fillId="42" borderId="0" applyNumberFormat="0" applyBorder="0" applyAlignment="0" applyProtection="0"/>
    <xf numFmtId="0" fontId="8" fillId="0" borderId="0"/>
    <xf numFmtId="0" fontId="6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24" fillId="24" borderId="0" applyNumberFormat="0" applyBorder="0" applyAlignment="0" applyProtection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0" borderId="0"/>
    <xf numFmtId="0" fontId="6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24" borderId="0" applyNumberFormat="0" applyBorder="0" applyAlignment="0" applyProtection="0"/>
    <xf numFmtId="0" fontId="6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56" fillId="37" borderId="0" applyNumberFormat="0" applyBorder="0" applyAlignment="0" applyProtection="0"/>
    <xf numFmtId="0" fontId="56" fillId="37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7" fillId="0" borderId="0" applyProtection="0"/>
    <xf numFmtId="0" fontId="24" fillId="15" borderId="0" applyNumberFormat="0" applyBorder="0" applyAlignment="0" applyProtection="0"/>
    <xf numFmtId="0" fontId="6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24" fillId="28" borderId="0" applyNumberFormat="0" applyBorder="0" applyAlignment="0" applyProtection="0"/>
    <xf numFmtId="0" fontId="6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6" fillId="0" borderId="0"/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6" fillId="0" borderId="0"/>
    <xf numFmtId="0" fontId="24" fillId="15" borderId="0" applyNumberFormat="0" applyBorder="0" applyAlignment="0" applyProtection="0"/>
    <xf numFmtId="0" fontId="6" fillId="0" borderId="0"/>
    <xf numFmtId="0" fontId="56" fillId="74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4" fillId="28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28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6" fillId="74" borderId="0" applyNumberFormat="0" applyBorder="0" applyAlignment="0" applyProtection="0"/>
    <xf numFmtId="0" fontId="56" fillId="74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6" fillId="0" borderId="0"/>
    <xf numFmtId="0" fontId="16" fillId="22" borderId="0" applyNumberFormat="0" applyBorder="0" applyAlignment="0" applyProtection="0">
      <alignment vertical="center"/>
    </xf>
    <xf numFmtId="0" fontId="24" fillId="39" borderId="0" applyNumberFormat="0" applyBorder="0" applyAlignment="0" applyProtection="0"/>
    <xf numFmtId="0" fontId="8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4" fillId="22" borderId="0" applyNumberFormat="0" applyBorder="0" applyAlignment="0" applyProtection="0"/>
    <xf numFmtId="0" fontId="6" fillId="0" borderId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6" fillId="0" borderId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9" borderId="0" applyNumberFormat="0" applyBorder="0" applyAlignment="0" applyProtection="0"/>
    <xf numFmtId="0" fontId="8" fillId="0" borderId="0"/>
    <xf numFmtId="0" fontId="6" fillId="0" borderId="0"/>
    <xf numFmtId="0" fontId="24" fillId="22" borderId="0" applyNumberFormat="0" applyBorder="0" applyAlignment="0" applyProtection="0"/>
    <xf numFmtId="0" fontId="6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6" fillId="29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6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6" fillId="0" borderId="0"/>
    <xf numFmtId="0" fontId="24" fillId="40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6" fillId="0" borderId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28" borderId="0" applyNumberFormat="0" applyBorder="0" applyAlignment="0" applyProtection="0"/>
    <xf numFmtId="0" fontId="6" fillId="0" borderId="0"/>
    <xf numFmtId="0" fontId="24" fillId="18" borderId="0" applyNumberFormat="0" applyBorder="0" applyAlignment="0" applyProtection="0"/>
    <xf numFmtId="0" fontId="6" fillId="0" borderId="0"/>
    <xf numFmtId="0" fontId="56" fillId="2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18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75" borderId="0" applyNumberFormat="0" applyBorder="0" applyAlignment="0" applyProtection="0"/>
    <xf numFmtId="0" fontId="56" fillId="75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24" fillId="39" borderId="0" applyNumberFormat="0" applyBorder="0" applyAlignment="0" applyProtection="0"/>
    <xf numFmtId="0" fontId="6" fillId="0" borderId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6" fillId="0" borderId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6" fillId="0" borderId="0"/>
    <xf numFmtId="0" fontId="24" fillId="26" borderId="0" applyNumberFormat="0" applyBorder="0" applyAlignment="0" applyProtection="0"/>
    <xf numFmtId="0" fontId="8" fillId="0" borderId="0"/>
    <xf numFmtId="0" fontId="6" fillId="0" borderId="0"/>
    <xf numFmtId="0" fontId="56" fillId="47" borderId="0" applyNumberFormat="0" applyBorder="0" applyAlignment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39" borderId="0" applyNumberFormat="0" applyBorder="0" applyAlignment="0" applyProtection="0"/>
    <xf numFmtId="0" fontId="8" fillId="0" borderId="0"/>
    <xf numFmtId="0" fontId="24" fillId="26" borderId="0" applyNumberFormat="0" applyBorder="0" applyAlignment="0" applyProtection="0"/>
    <xf numFmtId="0" fontId="6" fillId="0" borderId="0"/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24" fillId="51" borderId="0" applyNumberFormat="0" applyBorder="0" applyAlignment="0" applyProtection="0"/>
    <xf numFmtId="0" fontId="96" fillId="0" borderId="15" applyNumberFormat="0" applyFill="0" applyAlignment="0" applyProtection="0"/>
    <xf numFmtId="0" fontId="8" fillId="0" borderId="0"/>
    <xf numFmtId="0" fontId="16" fillId="33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6" fillId="14" borderId="0" applyNumberFormat="0" applyBorder="0" applyAlignment="0" applyProtection="0"/>
    <xf numFmtId="0" fontId="17" fillId="0" borderId="0" applyProtection="0"/>
    <xf numFmtId="0" fontId="6" fillId="0" borderId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51" borderId="0" applyNumberFormat="0" applyBorder="0" applyAlignment="0" applyProtection="0"/>
    <xf numFmtId="0" fontId="22" fillId="28" borderId="0" applyNumberFormat="0" applyBorder="0" applyAlignment="0" applyProtection="0">
      <alignment vertical="center"/>
    </xf>
    <xf numFmtId="0" fontId="24" fillId="51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4" fillId="24" borderId="0" applyNumberFormat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95" fillId="0" borderId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1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21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1" fillId="0" borderId="20" applyNumberFormat="0" applyFill="0" applyAlignment="0" applyProtection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8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5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5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10" fillId="0" borderId="0" applyNumberFormat="0" applyFill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6" fillId="0" borderId="14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1" borderId="10" applyNumberFormat="0" applyFont="0" applyAlignment="0" applyProtection="0"/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202" fontId="32" fillId="0" borderId="0" applyFill="0" applyBorder="0" applyAlignment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203" fontId="32" fillId="0" borderId="0" applyFill="0" applyBorder="0" applyAlignment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6" fillId="0" borderId="0"/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16" fillId="33" borderId="0" applyNumberFormat="0" applyBorder="0" applyAlignment="0" applyProtection="0">
      <alignment vertical="center"/>
    </xf>
    <xf numFmtId="0" fontId="23" fillId="0" borderId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0" borderId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24" fillId="15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48" fillId="10" borderId="0" applyNumberFormat="0" applyBorder="0" applyAlignment="0" applyProtection="0"/>
    <xf numFmtId="0" fontId="77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77" fillId="28" borderId="0" applyNumberFormat="0" applyBorder="0" applyAlignment="0" applyProtection="0"/>
    <xf numFmtId="0" fontId="77" fillId="26" borderId="0" applyNumberFormat="0" applyBorder="0" applyAlignment="0" applyProtection="0"/>
    <xf numFmtId="0" fontId="77" fillId="14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14" borderId="0" applyNumberFormat="0" applyBorder="0" applyAlignment="0" applyProtection="0"/>
    <xf numFmtId="0" fontId="8" fillId="65" borderId="0" applyNumberFormat="0" applyBorder="0" applyAlignment="0" applyProtection="0"/>
    <xf numFmtId="0" fontId="24" fillId="66" borderId="0" applyNumberFormat="0" applyBorder="0" applyAlignment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23" fillId="0" borderId="0">
      <alignment vertical="center"/>
    </xf>
    <xf numFmtId="0" fontId="24" fillId="36" borderId="0" applyNumberFormat="0" applyBorder="0" applyAlignment="0" applyProtection="0"/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8" fillId="0" borderId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187" fontId="81" fillId="49" borderId="25">
      <alignment horizontal="right" vertical="center"/>
    </xf>
    <xf numFmtId="0" fontId="56" fillId="2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6" fillId="67" borderId="0" applyNumberFormat="0" applyBorder="0" applyAlignment="0" applyProtection="0"/>
    <xf numFmtId="0" fontId="56" fillId="67" borderId="0" applyNumberFormat="0" applyBorder="0" applyAlignment="0" applyProtection="0"/>
    <xf numFmtId="0" fontId="8" fillId="68" borderId="0" applyNumberFormat="0" applyBorder="0" applyAlignment="0" applyProtection="0"/>
    <xf numFmtId="0" fontId="8" fillId="70" borderId="0" applyNumberFormat="0" applyBorder="0" applyAlignment="0" applyProtection="0"/>
    <xf numFmtId="177" fontId="8" fillId="0" borderId="0" applyFont="0" applyFill="0" applyBorder="0" applyAlignment="0" applyProtection="0"/>
    <xf numFmtId="0" fontId="22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" fillId="32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0" borderId="0"/>
    <xf numFmtId="0" fontId="24" fillId="32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24" fillId="32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0" borderId="0"/>
    <xf numFmtId="0" fontId="24" fillId="76" borderId="0" applyNumberFormat="0" applyBorder="0" applyAlignment="0" applyProtection="0"/>
    <xf numFmtId="0" fontId="56" fillId="76" borderId="0" applyNumberFormat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5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68" borderId="0" applyNumberFormat="0" applyBorder="0" applyAlignment="0" applyProtection="0"/>
    <xf numFmtId="0" fontId="8" fillId="77" borderId="0" applyNumberFormat="0" applyBorder="0" applyAlignment="0" applyProtection="0"/>
    <xf numFmtId="0" fontId="24" fillId="7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49" fontId="8" fillId="28" borderId="24" applyAlignment="0">
      <protection locked="0"/>
    </xf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24" fillId="76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6" fillId="76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1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8" fillId="20" borderId="10" applyNumberFormat="0" applyFont="0" applyAlignment="0" applyProtection="0"/>
    <xf numFmtId="0" fontId="24" fillId="42" borderId="0" applyNumberFormat="0" applyBorder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65" borderId="0" applyNumberFormat="0" applyBorder="0" applyAlignment="0" applyProtection="0"/>
    <xf numFmtId="0" fontId="37" fillId="0" borderId="0"/>
    <xf numFmtId="0" fontId="37" fillId="0" borderId="0"/>
    <xf numFmtId="0" fontId="29" fillId="0" borderId="0" applyNumberFormat="0" applyFill="0" applyBorder="0" applyAlignment="0" applyProtection="0">
      <alignment vertical="center"/>
    </xf>
    <xf numFmtId="0" fontId="8" fillId="70" borderId="0" applyNumberFormat="0" applyBorder="0" applyAlignment="0" applyProtection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24" fillId="70" borderId="0" applyNumberFormat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79" borderId="0" applyNumberFormat="0" applyBorder="0" applyAlignment="0" applyProtection="0"/>
    <xf numFmtId="0" fontId="56" fillId="79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80" borderId="0" applyNumberFormat="0" applyBorder="0" applyAlignment="0" applyProtection="0"/>
    <xf numFmtId="0" fontId="56" fillId="8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81" borderId="0" applyNumberFormat="0" applyBorder="0" applyAlignment="0" applyProtection="0"/>
    <xf numFmtId="0" fontId="8" fillId="65" borderId="0" applyNumberFormat="0" applyBorder="0" applyAlignment="0" applyProtection="0"/>
    <xf numFmtId="0" fontId="24" fillId="6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0" borderId="0"/>
    <xf numFmtId="0" fontId="24" fillId="26" borderId="0" applyNumberFormat="0" applyBorder="0" applyAlignment="0" applyProtection="0"/>
    <xf numFmtId="0" fontId="56" fillId="5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6" fillId="5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68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68" borderId="0" applyNumberFormat="0" applyBorder="0" applyAlignment="0" applyProtection="0"/>
    <xf numFmtId="0" fontId="24" fillId="8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3" fillId="0" borderId="0"/>
    <xf numFmtId="0" fontId="24" fillId="35" borderId="0" applyNumberFormat="0" applyBorder="0" applyAlignment="0" applyProtection="0"/>
    <xf numFmtId="0" fontId="23" fillId="0" borderId="0"/>
    <xf numFmtId="0" fontId="24" fillId="35" borderId="0" applyNumberFormat="0" applyBorder="0" applyAlignment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8" fillId="0" borderId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56" fillId="44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3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8" fillId="28" borderId="0" applyNumberFormat="0" applyBorder="0" applyAlignment="0" applyProtection="0"/>
    <xf numFmtId="0" fontId="8" fillId="21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66" fillId="28" borderId="18" applyNumberFormat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7" fillId="0" borderId="13" applyNumberFormat="0" applyFill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/>
    <xf numFmtId="0" fontId="28" fillId="19" borderId="0" applyNumberFormat="0" applyBorder="0" applyAlignment="0" applyProtection="0"/>
    <xf numFmtId="0" fontId="128" fillId="83" borderId="0" applyNumberFormat="0" applyBorder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77" fillId="3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36" borderId="0" applyNumberFormat="0" applyBorder="0" applyAlignment="0" applyProtection="0"/>
    <xf numFmtId="0" fontId="28" fillId="28" borderId="0" applyNumberFormat="0" applyBorder="0" applyAlignment="0" applyProtection="0"/>
    <xf numFmtId="0" fontId="28" fillId="19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29" fillId="83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29" fillId="83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200" fontId="32" fillId="0" borderId="0" applyFill="0" applyBorder="0" applyAlignment="0"/>
    <xf numFmtId="186" fontId="32" fillId="0" borderId="0" applyFill="0" applyBorder="0" applyAlignment="0"/>
    <xf numFmtId="197" fontId="32" fillId="0" borderId="0" applyFill="0" applyBorder="0" applyAlignment="0"/>
    <xf numFmtId="0" fontId="8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0" fontId="50" fillId="28" borderId="12" applyNumberFormat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50" fillId="28" borderId="12" applyNumberFormat="0" applyAlignment="0" applyProtection="0">
      <alignment vertical="center"/>
    </xf>
    <xf numFmtId="0" fontId="8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6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1" borderId="12" applyNumberFormat="0" applyAlignment="0" applyProtection="0"/>
    <xf numFmtId="0" fontId="39" fillId="21" borderId="12" applyNumberFormat="0" applyAlignment="0" applyProtection="0"/>
    <xf numFmtId="0" fontId="39" fillId="21" borderId="12" applyNumberFormat="0" applyAlignment="0" applyProtection="0"/>
    <xf numFmtId="0" fontId="23" fillId="0" borderId="0"/>
    <xf numFmtId="0" fontId="5" fillId="0" borderId="0"/>
    <xf numFmtId="0" fontId="23" fillId="0" borderId="0">
      <alignment vertical="top"/>
    </xf>
    <xf numFmtId="0" fontId="5" fillId="0" borderId="0"/>
    <xf numFmtId="0" fontId="39" fillId="21" borderId="12" applyNumberFormat="0" applyAlignment="0" applyProtection="0"/>
    <xf numFmtId="0" fontId="23" fillId="0" borderId="0"/>
    <xf numFmtId="0" fontId="23" fillId="0" borderId="0"/>
    <xf numFmtId="0" fontId="5" fillId="0" borderId="0"/>
    <xf numFmtId="0" fontId="5" fillId="0" borderId="0"/>
    <xf numFmtId="0" fontId="130" fillId="28" borderId="12" applyNumberFormat="0" applyAlignment="0" applyProtection="0"/>
    <xf numFmtId="0" fontId="23" fillId="0" borderId="0"/>
    <xf numFmtId="0" fontId="5" fillId="0" borderId="0"/>
    <xf numFmtId="0" fontId="5" fillId="0" borderId="0"/>
    <xf numFmtId="0" fontId="23" fillId="0" borderId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21" fillId="1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4" fillId="13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24" fillId="13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4" fillId="18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31" fillId="63" borderId="3" applyNumberFormat="0" applyAlignment="0" applyProtection="0"/>
    <xf numFmtId="0" fontId="39" fillId="28" borderId="12" applyNumberFormat="0" applyAlignment="0" applyProtection="0"/>
    <xf numFmtId="0" fontId="131" fillId="63" borderId="3" applyNumberFormat="0" applyAlignment="0" applyProtection="0"/>
    <xf numFmtId="0" fontId="31" fillId="0" borderId="0"/>
    <xf numFmtId="0" fontId="31" fillId="0" borderId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5" fillId="0" borderId="0"/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1" fillId="34" borderId="19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132" fillId="84" borderId="6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51" fillId="34" borderId="19" applyNumberFormat="0" applyAlignment="0" applyProtection="0"/>
    <xf numFmtId="0" fontId="8" fillId="0" borderId="0"/>
    <xf numFmtId="0" fontId="51" fillId="34" borderId="19" applyNumberFormat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32" fillId="84" borderId="6" applyNumberFormat="0" applyAlignment="0" applyProtection="0"/>
    <xf numFmtId="0" fontId="8" fillId="0" borderId="0"/>
    <xf numFmtId="0" fontId="132" fillId="84" borderId="6" applyNumberFormat="0" applyAlignment="0" applyProtection="0"/>
    <xf numFmtId="0" fontId="8" fillId="0" borderId="0"/>
    <xf numFmtId="0" fontId="9" fillId="0" borderId="0" applyNumberFormat="0" applyFill="0" applyBorder="0" applyAlignment="0" applyProtection="0">
      <alignment vertical="top"/>
    </xf>
    <xf numFmtId="0" fontId="5" fillId="28" borderId="0" applyNumberFormat="0" applyFont="0" applyBorder="0" applyAlignment="0" applyProtection="0"/>
    <xf numFmtId="0" fontId="74" fillId="0" borderId="0" applyNumberForma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8" fillId="0" borderId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43" fontId="19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43" fontId="19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199" fontId="85" fillId="0" borderId="0"/>
    <xf numFmtId="196" fontId="103" fillId="0" borderId="0">
      <protection locked="0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84" fontId="32" fillId="0" borderId="0" applyFont="0" applyFill="0" applyBorder="0" applyAlignment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28" fillId="19" borderId="0" applyNumberFormat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177" fontId="95" fillId="0" borderId="0" applyFont="0" applyFill="0" applyBorder="0" applyAlignment="0" applyProtection="0"/>
    <xf numFmtId="193" fontId="23" fillId="0" borderId="0" applyFont="0" applyFill="0" applyBorder="0" applyAlignment="0" applyProtection="0">
      <alignment vertical="center"/>
    </xf>
    <xf numFmtId="0" fontId="22" fillId="31" borderId="0" applyNumberFormat="0" applyBorder="0" applyAlignment="0" applyProtection="0"/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7" fontId="17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19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7" fillId="0" borderId="0" applyFont="0" applyFill="0" applyBorder="0" applyAlignment="0" applyProtection="0"/>
    <xf numFmtId="0" fontId="8" fillId="0" borderId="0"/>
    <xf numFmtId="177" fontId="17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72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1" fillId="19" borderId="0" applyProtection="0"/>
    <xf numFmtId="0" fontId="22" fillId="10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9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177" fontId="63" fillId="0" borderId="0" applyFont="0" applyFill="0" applyBorder="0" applyAlignment="0" applyProtection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177" fontId="72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40" fillId="2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177" fontId="6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2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19" fillId="0" borderId="0" applyFont="0" applyFill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6" fillId="0" borderId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6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19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196" fontId="103" fillId="0" borderId="0">
      <protection locked="0"/>
    </xf>
    <xf numFmtId="189" fontId="85" fillId="0" borderId="0"/>
    <xf numFmtId="0" fontId="5" fillId="0" borderId="0"/>
    <xf numFmtId="196" fontId="103" fillId="0" borderId="0">
      <protection locked="0"/>
    </xf>
    <xf numFmtId="14" fontId="9" fillId="0" borderId="0" applyFill="0" applyBorder="0" applyAlignment="0"/>
    <xf numFmtId="0" fontId="38" fillId="0" borderId="16" applyNumberFormat="0" applyFill="0" applyAlignment="0" applyProtection="0">
      <alignment vertical="center"/>
    </xf>
    <xf numFmtId="38" fontId="104" fillId="0" borderId="30">
      <alignment vertical="center"/>
    </xf>
    <xf numFmtId="0" fontId="19" fillId="0" borderId="0"/>
    <xf numFmtId="0" fontId="16" fillId="26" borderId="0" applyNumberFormat="0" applyBorder="0" applyAlignment="0" applyProtection="0">
      <alignment vertical="center"/>
    </xf>
    <xf numFmtId="0" fontId="11" fillId="59" borderId="0" applyNumberFormat="0" applyBorder="0" applyAlignment="0" applyProtection="0"/>
    <xf numFmtId="0" fontId="11" fillId="60" borderId="0" applyNumberFormat="0" applyBorder="0" applyAlignment="0" applyProtection="0"/>
    <xf numFmtId="0" fontId="8" fillId="0" borderId="0"/>
    <xf numFmtId="0" fontId="23" fillId="0" borderId="0"/>
    <xf numFmtId="0" fontId="8" fillId="0" borderId="0"/>
    <xf numFmtId="186" fontId="32" fillId="0" borderId="0" applyFill="0" applyBorder="0" applyAlignment="0"/>
    <xf numFmtId="0" fontId="8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197" fontId="32" fillId="0" borderId="0" applyFill="0" applyBorder="0" applyAlignment="0"/>
    <xf numFmtId="0" fontId="8" fillId="0" borderId="0"/>
    <xf numFmtId="184" fontId="32" fillId="0" borderId="0" applyFill="0" applyBorder="0" applyAlignment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12" fillId="0" borderId="0" applyNumberFormat="0" applyFill="0" applyBorder="0" applyAlignment="0" applyProtection="0"/>
    <xf numFmtId="196" fontId="103" fillId="0" borderId="0">
      <protection locked="0"/>
    </xf>
    <xf numFmtId="0" fontId="8" fillId="0" borderId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Font="0" applyBorder="0" applyAlignment="0" applyProtection="0"/>
    <xf numFmtId="0" fontId="22" fillId="10" borderId="0" applyNumberFormat="0" applyFon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8" fillId="45" borderId="0" applyNumberFormat="0" applyBorder="0" applyAlignment="0" applyProtection="0"/>
    <xf numFmtId="0" fontId="68" fillId="45" borderId="0" applyNumberFormat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23" fillId="0" borderId="32" applyNumberFormat="0" applyAlignment="0" applyProtection="0">
      <alignment horizontal="left" vertical="center"/>
    </xf>
    <xf numFmtId="0" fontId="6" fillId="0" borderId="0"/>
    <xf numFmtId="0" fontId="123" fillId="0" borderId="33">
      <alignment horizontal="left" vertical="center"/>
    </xf>
    <xf numFmtId="0" fontId="6" fillId="0" borderId="0"/>
    <xf numFmtId="0" fontId="123" fillId="0" borderId="33">
      <alignment horizontal="left" vertical="center"/>
    </xf>
    <xf numFmtId="0" fontId="6" fillId="0" borderId="0"/>
    <xf numFmtId="0" fontId="17" fillId="0" borderId="0" applyProtection="0"/>
    <xf numFmtId="0" fontId="17" fillId="0" borderId="0" applyProtection="0"/>
    <xf numFmtId="0" fontId="123" fillId="0" borderId="33">
      <alignment horizontal="left" vertical="center"/>
    </xf>
    <xf numFmtId="0" fontId="17" fillId="0" borderId="0" applyProtection="0"/>
    <xf numFmtId="0" fontId="17" fillId="0" borderId="0" applyProtection="0"/>
    <xf numFmtId="0" fontId="123" fillId="0" borderId="33">
      <alignment horizontal="left" vertical="center"/>
    </xf>
    <xf numFmtId="0" fontId="17" fillId="0" borderId="0" applyProtection="0"/>
    <xf numFmtId="0" fontId="17" fillId="0" borderId="0" applyProtection="0"/>
    <xf numFmtId="0" fontId="27" fillId="0" borderId="13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0" fillId="0" borderId="13" applyNumberFormat="0" applyFill="0" applyAlignment="0" applyProtection="0"/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33" fillId="0" borderId="34" applyNumberFormat="0" applyFill="0" applyAlignment="0" applyProtection="0"/>
    <xf numFmtId="0" fontId="20" fillId="0" borderId="13" applyNumberFormat="0" applyFill="0" applyAlignment="0" applyProtection="0"/>
    <xf numFmtId="0" fontId="8" fillId="0" borderId="0"/>
    <xf numFmtId="0" fontId="133" fillId="0" borderId="34" applyNumberFormat="0" applyFill="0" applyAlignment="0" applyProtection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134" fillId="0" borderId="35" applyNumberFormat="0" applyFill="0" applyAlignment="0" applyProtection="0"/>
    <xf numFmtId="0" fontId="8" fillId="0" borderId="0"/>
    <xf numFmtId="0" fontId="20" fillId="0" borderId="13" applyNumberFormat="0" applyFill="0" applyAlignment="0" applyProtection="0"/>
    <xf numFmtId="0" fontId="8" fillId="0" borderId="0"/>
    <xf numFmtId="0" fontId="27" fillId="0" borderId="13" applyNumberFormat="0" applyFill="0" applyAlignment="0" applyProtection="0">
      <alignment vertical="center"/>
    </xf>
    <xf numFmtId="0" fontId="105" fillId="0" borderId="1" applyNumberFormat="0" applyFill="0" applyAlignment="0" applyProtection="0"/>
    <xf numFmtId="0" fontId="45" fillId="0" borderId="16" applyNumberFormat="0" applyFill="0" applyAlignment="0" applyProtection="0"/>
    <xf numFmtId="0" fontId="105" fillId="0" borderId="1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8" fillId="0" borderId="0"/>
    <xf numFmtId="0" fontId="38" fillId="0" borderId="16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06" fillId="0" borderId="15" applyNumberFormat="0" applyFill="0" applyAlignment="0" applyProtection="0"/>
    <xf numFmtId="0" fontId="96" fillId="0" borderId="15" applyNumberFormat="0" applyFill="0" applyAlignment="0" applyProtection="0"/>
    <xf numFmtId="0" fontId="8" fillId="0" borderId="0"/>
    <xf numFmtId="0" fontId="107" fillId="0" borderId="2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108" fillId="0" borderId="15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09" fillId="0" borderId="2" applyNumberFormat="0" applyFill="0" applyAlignment="0" applyProtection="0"/>
    <xf numFmtId="0" fontId="109" fillId="0" borderId="2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9" fontId="7" fillId="0" borderId="0" applyFont="0" applyFill="0" applyBorder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10" fillId="0" borderId="31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111" fillId="0" borderId="21" applyNumberFormat="0" applyFill="0" applyAlignment="0" applyProtection="0"/>
    <xf numFmtId="0" fontId="45" fillId="0" borderId="16" applyNumberFormat="0" applyFill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76" fillId="0" borderId="23" applyNumberFormat="0" applyFill="0" applyAlignment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23" fillId="20" borderId="10" applyNumberFormat="0" applyFon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/>
    <xf numFmtId="0" fontId="37" fillId="0" borderId="0"/>
    <xf numFmtId="0" fontId="37" fillId="0" borderId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38" fillId="0" borderId="0" applyNumberFormat="0" applyFill="0" applyBorder="0" applyAlignment="0" applyProtection="0">
      <alignment vertical="center"/>
    </xf>
    <xf numFmtId="0" fontId="37" fillId="0" borderId="0"/>
    <xf numFmtId="0" fontId="37" fillId="0" borderId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/>
    <xf numFmtId="0" fontId="37" fillId="0" borderId="0"/>
    <xf numFmtId="0" fontId="37" fillId="0" borderId="0"/>
    <xf numFmtId="0" fontId="5" fillId="0" borderId="0"/>
    <xf numFmtId="0" fontId="76" fillId="0" borderId="0" applyNumberFormat="0" applyFill="0" applyBorder="0" applyAlignment="0" applyProtection="0"/>
    <xf numFmtId="0" fontId="37" fillId="0" borderId="0"/>
    <xf numFmtId="0" fontId="37" fillId="0" borderId="0"/>
    <xf numFmtId="0" fontId="8" fillId="0" borderId="0"/>
    <xf numFmtId="0" fontId="23" fillId="0" borderId="0">
      <alignment vertical="top"/>
    </xf>
    <xf numFmtId="0" fontId="38" fillId="0" borderId="0" applyNumberFormat="0" applyFill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6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63" fillId="0" borderId="0">
      <alignment vertical="center"/>
    </xf>
    <xf numFmtId="0" fontId="135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0" borderId="0"/>
    <xf numFmtId="0" fontId="135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20" borderId="10" applyNumberFormat="0" applyFont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72" fillId="0" borderId="0"/>
    <xf numFmtId="0" fontId="30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8" fillId="0" borderId="0"/>
    <xf numFmtId="10" fontId="25" fillId="20" borderId="11" applyNumberFormat="0" applyBorder="0" applyAlignment="0" applyProtection="0"/>
    <xf numFmtId="10" fontId="25" fillId="20" borderId="11" applyNumberFormat="0" applyBorder="0" applyAlignment="0" applyProtection="0"/>
    <xf numFmtId="0" fontId="17" fillId="0" borderId="0" applyProtection="0"/>
    <xf numFmtId="0" fontId="17" fillId="0" borderId="0" applyProtection="0"/>
    <xf numFmtId="10" fontId="25" fillId="20" borderId="11" applyNumberFormat="0" applyBorder="0" applyAlignment="0" applyProtection="0"/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6" fillId="14" borderId="12" applyNumberFormat="0" applyAlignment="0" applyProtection="0"/>
    <xf numFmtId="9" fontId="6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" fillId="0" borderId="0"/>
    <xf numFmtId="0" fontId="18" fillId="14" borderId="12" applyNumberFormat="0" applyAlignment="0" applyProtection="0">
      <alignment vertical="center"/>
    </xf>
    <xf numFmtId="0" fontId="21" fillId="46" borderId="0" applyNumberFormat="0" applyBorder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8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9" fontId="6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8" fillId="0" borderId="0"/>
    <xf numFmtId="0" fontId="46" fillId="14" borderId="12" applyNumberFormat="0" applyAlignment="0" applyProtection="0"/>
    <xf numFmtId="0" fontId="136" fillId="85" borderId="3" applyNumberFormat="0" applyAlignment="0" applyProtection="0"/>
    <xf numFmtId="0" fontId="136" fillId="85" borderId="3" applyNumberFormat="0" applyAlignment="0" applyProtection="0"/>
    <xf numFmtId="0" fontId="18" fillId="14" borderId="12" applyNumberFormat="0" applyAlignment="0" applyProtection="0">
      <alignment vertical="center"/>
    </xf>
    <xf numFmtId="186" fontId="32" fillId="0" borderId="0" applyFill="0" applyBorder="0" applyAlignment="0"/>
    <xf numFmtId="184" fontId="32" fillId="0" borderId="0" applyFill="0" applyBorder="0" applyAlignment="0"/>
    <xf numFmtId="0" fontId="8" fillId="0" borderId="0"/>
    <xf numFmtId="186" fontId="32" fillId="0" borderId="0" applyFill="0" applyBorder="0" applyAlignment="0"/>
    <xf numFmtId="0" fontId="8" fillId="0" borderId="0"/>
    <xf numFmtId="184" fontId="32" fillId="0" borderId="0" applyFill="0" applyBorder="0" applyAlignment="0"/>
    <xf numFmtId="0" fontId="8" fillId="0" borderId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124" fillId="0" borderId="5" applyNumberFormat="0" applyFill="0" applyAlignment="0" applyProtection="0"/>
    <xf numFmtId="0" fontId="5" fillId="0" borderId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25" fillId="0" borderId="22" applyNumberFormat="0" applyFill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124" fillId="0" borderId="5" applyNumberFormat="0" applyFill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24" fillId="0" borderId="5" applyNumberFormat="0" applyFill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01" fillId="49" borderId="25">
      <alignment horizontal="center" wrapText="1"/>
    </xf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187" fontId="81" fillId="49" borderId="25">
      <alignment horizontal="right" vertical="center"/>
    </xf>
    <xf numFmtId="0" fontId="22" fillId="10" borderId="0" applyNumberFormat="0" applyBorder="0" applyAlignment="0" applyProtection="0">
      <alignment vertical="center"/>
    </xf>
    <xf numFmtId="0" fontId="101" fillId="49" borderId="0">
      <alignment wrapText="1"/>
    </xf>
    <xf numFmtId="0" fontId="6" fillId="0" borderId="0"/>
    <xf numFmtId="0" fontId="101" fillId="49" borderId="25">
      <alignment horizontal="center" wrapText="1"/>
    </xf>
    <xf numFmtId="0" fontId="101" fillId="49" borderId="25">
      <alignment horizontal="center" wrapText="1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81" fillId="49" borderId="25">
      <alignment horizontal="left" vertical="center" wrapText="1"/>
    </xf>
    <xf numFmtId="0" fontId="21" fillId="19" borderId="0" applyNumberFormat="0" applyBorder="0" applyAlignment="0" applyProtection="0">
      <alignment vertical="center"/>
    </xf>
    <xf numFmtId="0" fontId="101" fillId="49" borderId="25">
      <alignment horizontal="center" wrapText="1"/>
    </xf>
    <xf numFmtId="187" fontId="81" fillId="49" borderId="25">
      <alignment horizontal="right" vertical="center"/>
    </xf>
    <xf numFmtId="0" fontId="101" fillId="49" borderId="25">
      <alignment horizontal="center" wrapText="1"/>
    </xf>
    <xf numFmtId="0" fontId="8" fillId="0" borderId="0"/>
    <xf numFmtId="0" fontId="101" fillId="49" borderId="25">
      <alignment horizontal="center" wrapText="1"/>
    </xf>
    <xf numFmtId="0" fontId="101" fillId="49" borderId="25">
      <alignment horizontal="center" wrapText="1"/>
    </xf>
    <xf numFmtId="0" fontId="101" fillId="49" borderId="25">
      <alignment horizontal="center" wrapText="1"/>
    </xf>
    <xf numFmtId="187" fontId="81" fillId="49" borderId="25">
      <alignment horizontal="right" vertical="center"/>
    </xf>
    <xf numFmtId="0" fontId="101" fillId="49" borderId="25">
      <alignment horizontal="center" wrapText="1"/>
    </xf>
    <xf numFmtId="201" fontId="5" fillId="21" borderId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74" fillId="0" borderId="0" applyNumberFormat="0" applyFill="0" applyBorder="0" applyAlignment="0" applyProtection="0"/>
    <xf numFmtId="0" fontId="94" fillId="53" borderId="0" applyNumberFormat="0" applyBorder="0" applyAlignment="0" applyProtection="0"/>
    <xf numFmtId="0" fontId="8" fillId="21" borderId="10" applyNumberFormat="0" applyFont="0" applyAlignment="0" applyProtection="0"/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74" fillId="0" borderId="0" applyNumberFormat="0" applyFill="0" applyBorder="0" applyAlignment="0" applyProtection="0"/>
    <xf numFmtId="0" fontId="40" fillId="2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94" fillId="53" borderId="0" applyNumberFormat="0" applyBorder="0" applyAlignment="0" applyProtection="0"/>
    <xf numFmtId="0" fontId="8" fillId="0" borderId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" fillId="86" borderId="0" applyNumberFormat="0" applyFont="0" applyBorder="0" applyAlignment="0" applyProtection="0"/>
    <xf numFmtId="0" fontId="5" fillId="86" borderId="0" applyNumberFormat="0" applyFont="0" applyBorder="0" applyAlignment="0" applyProtection="0"/>
    <xf numFmtId="0" fontId="5" fillId="9" borderId="0" applyNumberFormat="0" applyFont="0" applyBorder="0" applyAlignment="0" applyProtection="0"/>
    <xf numFmtId="0" fontId="5" fillId="28" borderId="0" applyNumberFormat="0" applyFon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28" borderId="0" applyNumberFormat="0" applyFon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28" borderId="0" applyNumberFormat="0" applyFont="0" applyBorder="0" applyAlignment="0" applyProtection="0"/>
    <xf numFmtId="0" fontId="8" fillId="0" borderId="0"/>
    <xf numFmtId="0" fontId="8" fillId="0" borderId="0"/>
    <xf numFmtId="0" fontId="5" fillId="28" borderId="0" applyNumberFormat="0" applyFon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5" fillId="28" borderId="0" applyNumberFormat="0" applyFont="0" applyBorder="0" applyAlignment="0" applyProtection="0"/>
    <xf numFmtId="0" fontId="8" fillId="0" borderId="0"/>
    <xf numFmtId="0" fontId="8" fillId="0" borderId="0"/>
    <xf numFmtId="0" fontId="5" fillId="28" borderId="0" applyNumberFormat="0" applyFont="0" applyBorder="0" applyAlignment="0" applyProtection="0"/>
    <xf numFmtId="0" fontId="8" fillId="0" borderId="0"/>
    <xf numFmtId="0" fontId="17" fillId="0" borderId="0">
      <protection hidden="1"/>
    </xf>
    <xf numFmtId="204" fontId="137" fillId="0" borderId="0"/>
    <xf numFmtId="0" fontId="17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17" fillId="0" borderId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17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4" fillId="13" borderId="0" applyNumberFormat="0" applyBorder="0" applyAlignment="0" applyProtection="0"/>
    <xf numFmtId="0" fontId="5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5" fillId="0" borderId="0"/>
    <xf numFmtId="0" fontId="7" fillId="0" borderId="0"/>
    <xf numFmtId="0" fontId="16" fillId="13" borderId="0" applyNumberFormat="0" applyBorder="0" applyAlignment="0" applyProtection="0">
      <alignment vertical="center"/>
    </xf>
    <xf numFmtId="0" fontId="7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2" fillId="10" borderId="0" applyNumberFormat="0" applyBorder="0" applyAlignment="0" applyProtection="0">
      <alignment vertical="center"/>
    </xf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8" fillId="19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71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9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Protection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21" fillId="19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33" fillId="0" borderId="0" applyNumberFormat="0" applyFill="0" applyBorder="0" applyAlignment="0" applyProtection="0"/>
    <xf numFmtId="185" fontId="37" fillId="0" borderId="0" applyFont="0" applyFill="0" applyBorder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40" fillId="29" borderId="0" applyNumberFormat="0" applyFon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75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22" fillId="10" borderId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Protection="0"/>
    <xf numFmtId="0" fontId="8" fillId="0" borderId="0"/>
    <xf numFmtId="0" fontId="6" fillId="0" borderId="0"/>
    <xf numFmtId="0" fontId="8" fillId="0" borderId="0"/>
    <xf numFmtId="0" fontId="6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23" fillId="0" borderId="0" applyProtection="0">
      <alignment vertical="top"/>
    </xf>
    <xf numFmtId="0" fontId="8" fillId="0" borderId="0"/>
    <xf numFmtId="0" fontId="23" fillId="0" borderId="0" applyProtection="0">
      <alignment vertical="top"/>
    </xf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7" fillId="0" borderId="0"/>
    <xf numFmtId="0" fontId="8" fillId="0" borderId="0"/>
    <xf numFmtId="0" fontId="23" fillId="0" borderId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3" fillId="0" borderId="0">
      <alignment vertical="top"/>
    </xf>
    <xf numFmtId="0" fontId="8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63" fillId="0" borderId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63" fillId="0" borderId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23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0" borderId="0"/>
    <xf numFmtId="0" fontId="37" fillId="0" borderId="0"/>
    <xf numFmtId="0" fontId="37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9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95" fillId="0" borderId="0"/>
    <xf numFmtId="0" fontId="8" fillId="0" borderId="0"/>
    <xf numFmtId="0" fontId="8" fillId="0" borderId="0"/>
    <xf numFmtId="0" fontId="92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95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9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92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9" fontId="19" fillId="0" borderId="0" applyFont="0" applyFill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17" fillId="0" borderId="0" applyProtection="0"/>
    <xf numFmtId="0" fontId="6" fillId="0" borderId="0"/>
    <xf numFmtId="0" fontId="6" fillId="0" borderId="0"/>
    <xf numFmtId="0" fontId="8" fillId="0" borderId="0"/>
    <xf numFmtId="0" fontId="17" fillId="0" borderId="0" applyProtection="0"/>
    <xf numFmtId="0" fontId="6" fillId="0" borderId="0"/>
    <xf numFmtId="0" fontId="8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8" fillId="0" borderId="0"/>
    <xf numFmtId="0" fontId="6" fillId="0" borderId="0"/>
    <xf numFmtId="0" fontId="17" fillId="0" borderId="0" applyProtection="0"/>
    <xf numFmtId="0" fontId="6" fillId="0" borderId="0"/>
    <xf numFmtId="0" fontId="49" fillId="28" borderId="18" applyNumberFormat="0" applyAlignment="0" applyProtection="0">
      <alignment vertical="center"/>
    </xf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6" fillId="0" borderId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6" fillId="0" borderId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8" fillId="20" borderId="10" applyNumberFormat="0" applyFont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6" fillId="0" borderId="0"/>
    <xf numFmtId="185" fontId="37" fillId="0" borderId="0" applyFont="0" applyFill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19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17" fillId="0" borderId="0" applyProtection="0"/>
    <xf numFmtId="0" fontId="28" fillId="19" borderId="0" applyNumberFormat="0" applyBorder="0" applyAlignment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28" fillId="19" borderId="0" applyNumberFormat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23" fillId="0" borderId="0"/>
    <xf numFmtId="185" fontId="37" fillId="0" borderId="0" applyFont="0" applyFill="0" applyBorder="0" applyAlignment="0" applyProtection="0"/>
    <xf numFmtId="0" fontId="6" fillId="0" borderId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0" borderId="0"/>
    <xf numFmtId="0" fontId="19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19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72" fillId="0" borderId="0"/>
    <xf numFmtId="0" fontId="8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17" fillId="0" borderId="0" applyProtection="0"/>
    <xf numFmtId="0" fontId="5" fillId="0" borderId="0"/>
    <xf numFmtId="0" fontId="19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22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23" fillId="0" borderId="0"/>
    <xf numFmtId="0" fontId="8" fillId="0" borderId="0"/>
    <xf numFmtId="0" fontId="7" fillId="0" borderId="0">
      <alignment vertical="center"/>
    </xf>
    <xf numFmtId="0" fontId="8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3" fillId="0" borderId="0"/>
    <xf numFmtId="0" fontId="8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3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3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23" fillId="0" borderId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20" borderId="10" applyNumberFormat="0" applyFont="0" applyAlignment="0" applyProtection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23" fillId="0" borderId="0"/>
    <xf numFmtId="0" fontId="23" fillId="0" borderId="0"/>
    <xf numFmtId="0" fontId="23" fillId="0" borderId="0">
      <alignment vertical="top"/>
    </xf>
    <xf numFmtId="0" fontId="17" fillId="0" borderId="0" applyProtection="0"/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>
      <alignment vertical="top"/>
    </xf>
    <xf numFmtId="0" fontId="23" fillId="0" borderId="0"/>
    <xf numFmtId="0" fontId="5" fillId="0" borderId="0"/>
    <xf numFmtId="0" fontId="17" fillId="0" borderId="0" applyProtection="0"/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top"/>
    </xf>
    <xf numFmtId="0" fontId="23" fillId="0" borderId="0"/>
    <xf numFmtId="0" fontId="6" fillId="0" borderId="0"/>
    <xf numFmtId="0" fontId="17" fillId="0" borderId="0" applyProtection="0"/>
    <xf numFmtId="0" fontId="23" fillId="0" borderId="0">
      <alignment vertical="top"/>
    </xf>
    <xf numFmtId="0" fontId="23" fillId="0" borderId="0"/>
    <xf numFmtId="0" fontId="5" fillId="0" borderId="0"/>
    <xf numFmtId="0" fontId="17" fillId="0" borderId="0" applyProtection="0"/>
    <xf numFmtId="0" fontId="23" fillId="0" borderId="0">
      <alignment vertical="top"/>
    </xf>
    <xf numFmtId="0" fontId="6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3" fillId="0" borderId="0">
      <alignment vertical="top"/>
    </xf>
    <xf numFmtId="0" fontId="6" fillId="0" borderId="0"/>
    <xf numFmtId="0" fontId="17" fillId="0" borderId="0" applyProtection="0"/>
    <xf numFmtId="0" fontId="23" fillId="0" borderId="0">
      <alignment vertical="top"/>
    </xf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23" fillId="0" borderId="0">
      <alignment vertical="top"/>
    </xf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0" borderId="0">
      <alignment vertical="top"/>
    </xf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3" fillId="0" borderId="0">
      <alignment vertical="center"/>
    </xf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>
      <alignment vertical="center"/>
    </xf>
    <xf numFmtId="0" fontId="17" fillId="0" borderId="0" applyProtection="0"/>
    <xf numFmtId="0" fontId="17" fillId="0" borderId="0" applyProtection="0"/>
    <xf numFmtId="0" fontId="5" fillId="0" borderId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3" fillId="0" borderId="0">
      <alignment vertical="top"/>
    </xf>
    <xf numFmtId="0" fontId="23" fillId="0" borderId="0">
      <alignment vertical="top"/>
    </xf>
    <xf numFmtId="0" fontId="8" fillId="20" borderId="10" applyNumberFormat="0" applyFont="0" applyAlignment="0" applyProtection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185" fontId="37" fillId="0" borderId="0" applyFont="0" applyFill="0" applyBorder="0" applyAlignment="0" applyProtection="0"/>
    <xf numFmtId="0" fontId="6" fillId="0" borderId="0">
      <alignment vertical="center"/>
    </xf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7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>
      <alignment vertical="top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23" fillId="0" borderId="0">
      <alignment vertical="center"/>
    </xf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6" fillId="0" borderId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37" fillId="0" borderId="0"/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23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/>
    <xf numFmtId="0" fontId="59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6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9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17" fillId="0" borderId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17" fillId="0" borderId="0" applyProtection="0"/>
    <xf numFmtId="0" fontId="6" fillId="0" borderId="0">
      <alignment vertical="center"/>
    </xf>
    <xf numFmtId="0" fontId="6" fillId="0" borderId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2" fillId="1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17" fillId="0" borderId="0" applyProtection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5" fillId="0" borderId="0"/>
    <xf numFmtId="0" fontId="8" fillId="0" borderId="0"/>
    <xf numFmtId="0" fontId="23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2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" fillId="20" borderId="10" applyNumberFormat="0" applyFont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6" fillId="0" borderId="0"/>
    <xf numFmtId="0" fontId="5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" fillId="0" borderId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17" fillId="0" borderId="0" applyProtection="0"/>
    <xf numFmtId="0" fontId="6" fillId="0" borderId="0"/>
    <xf numFmtId="0" fontId="6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8" fillId="20" borderId="10" applyNumberFormat="0" applyFont="0" applyAlignment="0" applyProtection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9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19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>
      <alignment vertical="center"/>
    </xf>
    <xf numFmtId="0" fontId="8" fillId="0" borderId="0"/>
    <xf numFmtId="185" fontId="37" fillId="0" borderId="0" applyFont="0" applyFill="0" applyBorder="0" applyAlignment="0" applyProtection="0"/>
    <xf numFmtId="0" fontId="6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6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23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80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31" borderId="0" applyNumberFormat="0" applyBorder="0" applyAlignment="0" applyProtection="0"/>
    <xf numFmtId="0" fontId="5" fillId="0" borderId="0"/>
    <xf numFmtId="0" fontId="72" fillId="0" borderId="0"/>
    <xf numFmtId="0" fontId="5" fillId="0" borderId="0"/>
    <xf numFmtId="0" fontId="7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5" fillId="0" borderId="0">
      <alignment vertical="top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6" fillId="0" borderId="0"/>
    <xf numFmtId="0" fontId="5" fillId="0" borderId="0">
      <alignment vertical="top"/>
    </xf>
    <xf numFmtId="0" fontId="6" fillId="0" borderId="0"/>
    <xf numFmtId="0" fontId="23" fillId="0" borderId="0"/>
    <xf numFmtId="0" fontId="8" fillId="0" borderId="0"/>
    <xf numFmtId="0" fontId="5" fillId="0" borderId="0">
      <alignment vertical="top"/>
    </xf>
    <xf numFmtId="0" fontId="6" fillId="0" borderId="0">
      <alignment vertical="center"/>
    </xf>
    <xf numFmtId="0" fontId="23" fillId="0" borderId="0"/>
    <xf numFmtId="0" fontId="5" fillId="0" borderId="0"/>
    <xf numFmtId="0" fontId="23" fillId="0" borderId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>
      <alignment vertical="top"/>
    </xf>
    <xf numFmtId="0" fontId="5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23" fillId="0" borderId="0"/>
    <xf numFmtId="0" fontId="5" fillId="0" borderId="0"/>
    <xf numFmtId="0" fontId="8" fillId="0" borderId="0">
      <alignment vertical="center"/>
    </xf>
    <xf numFmtId="0" fontId="6" fillId="0" borderId="0"/>
    <xf numFmtId="0" fontId="6" fillId="0" borderId="0"/>
    <xf numFmtId="0" fontId="23" fillId="0" borderId="0"/>
    <xf numFmtId="0" fontId="8" fillId="0" borderId="0">
      <alignment vertical="center"/>
    </xf>
    <xf numFmtId="0" fontId="7" fillId="0" borderId="0"/>
    <xf numFmtId="0" fontId="8" fillId="0" borderId="0"/>
    <xf numFmtId="0" fontId="8" fillId="0" borderId="0">
      <alignment vertical="center"/>
    </xf>
    <xf numFmtId="0" fontId="6" fillId="0" borderId="0">
      <alignment vertical="center"/>
    </xf>
    <xf numFmtId="0" fontId="23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7" fillId="0" borderId="0"/>
    <xf numFmtId="0" fontId="6" fillId="0" borderId="0"/>
    <xf numFmtId="0" fontId="95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16" fillId="35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6" fillId="0" borderId="0">
      <alignment vertical="center"/>
    </xf>
    <xf numFmtId="0" fontId="23" fillId="0" borderId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184" fontId="32" fillId="0" borderId="0" applyFill="0" applyBorder="0" applyAlignment="0"/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38" fillId="0" borderId="16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38" fillId="0" borderId="16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17" fillId="0" borderId="0" applyProtection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9" fontId="23" fillId="0" borderId="0" applyFont="0" applyFill="0" applyBorder="0" applyAlignment="0" applyProtection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6" fillId="14" borderId="12" applyNumberForma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top"/>
    </xf>
    <xf numFmtId="0" fontId="37" fillId="0" borderId="0"/>
    <xf numFmtId="0" fontId="23" fillId="0" borderId="0">
      <alignment vertical="top"/>
    </xf>
    <xf numFmtId="0" fontId="23" fillId="0" borderId="0">
      <alignment vertical="top"/>
    </xf>
    <xf numFmtId="0" fontId="8" fillId="0" borderId="0"/>
    <xf numFmtId="0" fontId="5" fillId="0" borderId="0"/>
    <xf numFmtId="0" fontId="23" fillId="0" borderId="0">
      <alignment vertical="top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6" fillId="0" borderId="0">
      <alignment vertical="center"/>
    </xf>
    <xf numFmtId="0" fontId="8" fillId="0" borderId="0"/>
    <xf numFmtId="0" fontId="5" fillId="0" borderId="0"/>
    <xf numFmtId="0" fontId="8" fillId="0" borderId="0"/>
    <xf numFmtId="0" fontId="6" fillId="0" borderId="0"/>
    <xf numFmtId="0" fontId="6" fillId="0" borderId="0"/>
    <xf numFmtId="0" fontId="3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37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23" fillId="0" borderId="0">
      <alignment vertical="top"/>
    </xf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8" fillId="0" borderId="0"/>
    <xf numFmtId="0" fontId="6" fillId="0" borderId="0"/>
    <xf numFmtId="0" fontId="37" fillId="0" borderId="0"/>
    <xf numFmtId="0" fontId="6" fillId="0" borderId="0"/>
    <xf numFmtId="0" fontId="6" fillId="0" borderId="0"/>
    <xf numFmtId="0" fontId="6" fillId="0" borderId="0"/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5" fillId="41" borderId="7" applyNumberFormat="0" applyFont="0" applyAlignment="0" applyProtection="0"/>
    <xf numFmtId="0" fontId="11" fillId="0" borderId="20" applyNumberFormat="0" applyFill="0" applyAlignment="0" applyProtection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24" fillId="3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40" fillId="29" borderId="0" applyNumberFormat="0" applyBorder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9" fontId="7" fillId="0" borderId="0" applyFont="0" applyFill="0" applyBorder="0" applyAlignment="0" applyProtection="0"/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3" fillId="0" borderId="0"/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9" fontId="6" fillId="0" borderId="0" applyFont="0" applyFill="0" applyBorder="0" applyAlignment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2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9" fontId="9" fillId="0" borderId="0" applyFill="0" applyBorder="0" applyAlignment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9" fontId="23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13" fillId="2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9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 applyFont="0" applyFill="0" applyBorder="0" applyAlignment="0" applyProtection="0"/>
    <xf numFmtId="0" fontId="8" fillId="0" borderId="0"/>
    <xf numFmtId="0" fontId="23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115" fillId="30" borderId="17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63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5" fillId="0" borderId="14" applyNumberFormat="0" applyFill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21" fillId="19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63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3" fillId="0" borderId="0"/>
    <xf numFmtId="0" fontId="17" fillId="0" borderId="0" applyProtection="0"/>
    <xf numFmtId="0" fontId="63" fillId="0" borderId="0"/>
    <xf numFmtId="0" fontId="5" fillId="0" borderId="0"/>
    <xf numFmtId="0" fontId="17" fillId="0" borderId="0" applyProtection="0"/>
    <xf numFmtId="0" fontId="5" fillId="0" borderId="0"/>
    <xf numFmtId="0" fontId="7" fillId="0" borderId="0">
      <alignment vertical="center"/>
    </xf>
    <xf numFmtId="0" fontId="17" fillId="0" borderId="0" applyProtection="0"/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3" fillId="0" borderId="0"/>
    <xf numFmtId="0" fontId="7" fillId="0" borderId="0"/>
    <xf numFmtId="0" fontId="23" fillId="0" borderId="0"/>
    <xf numFmtId="0" fontId="7" fillId="0" borderId="0"/>
    <xf numFmtId="0" fontId="8" fillId="0" borderId="0"/>
    <xf numFmtId="0" fontId="23" fillId="0" borderId="0"/>
    <xf numFmtId="0" fontId="7" fillId="0" borderId="0"/>
    <xf numFmtId="0" fontId="22" fillId="10" borderId="0" applyProtection="0"/>
    <xf numFmtId="0" fontId="7" fillId="0" borderId="0"/>
    <xf numFmtId="0" fontId="16" fillId="35" borderId="0" applyNumberFormat="0" applyBorder="0" applyAlignment="0" applyProtection="0">
      <alignment vertical="center"/>
    </xf>
    <xf numFmtId="0" fontId="23" fillId="0" borderId="0"/>
    <xf numFmtId="0" fontId="7" fillId="0" borderId="0"/>
    <xf numFmtId="0" fontId="7" fillId="0" borderId="0"/>
    <xf numFmtId="0" fontId="22" fillId="31" borderId="0" applyNumberFormat="0" applyBorder="0" applyAlignment="0" applyProtection="0"/>
    <xf numFmtId="0" fontId="7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8" fillId="21" borderId="10" applyNumberFormat="0" applyFont="0" applyAlignment="0" applyProtection="0"/>
    <xf numFmtId="0" fontId="138" fillId="19" borderId="0" applyNumberFormat="0" applyBorder="0" applyAlignment="0" applyProtection="0"/>
    <xf numFmtId="0" fontId="7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1" fillId="19" borderId="0" applyNumberFormat="0" applyBorder="0" applyAlignment="0" applyProtection="0">
      <alignment vertical="center"/>
    </xf>
    <xf numFmtId="0" fontId="7" fillId="0" borderId="0"/>
    <xf numFmtId="0" fontId="5" fillId="0" borderId="0"/>
    <xf numFmtId="0" fontId="6" fillId="0" borderId="0"/>
    <xf numFmtId="0" fontId="59" fillId="0" borderId="0"/>
    <xf numFmtId="0" fontId="48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59" fillId="0" borderId="0"/>
    <xf numFmtId="0" fontId="23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93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51" fillId="30" borderId="17" applyNumberFormat="0" applyAlignment="0" applyProtection="0"/>
    <xf numFmtId="0" fontId="8" fillId="0" borderId="0"/>
    <xf numFmtId="0" fontId="8" fillId="0" borderId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5" fillId="0" borderId="0"/>
    <xf numFmtId="0" fontId="5" fillId="0" borderId="0"/>
    <xf numFmtId="0" fontId="5" fillId="0" borderId="0"/>
    <xf numFmtId="0" fontId="22" fillId="10" borderId="0" applyProtection="0"/>
    <xf numFmtId="0" fontId="5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6" fillId="0" borderId="1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4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8" fillId="0" borderId="0"/>
    <xf numFmtId="0" fontId="59" fillId="0" borderId="0"/>
    <xf numFmtId="0" fontId="21" fillId="19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23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190" fontId="32" fillId="0" borderId="0" applyFont="0" applyFill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22" fillId="28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1" fillId="46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33" fillId="0" borderId="0" applyNumberFormat="0" applyFill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8" fillId="0" borderId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23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>
      <alignment vertical="center"/>
    </xf>
    <xf numFmtId="0" fontId="17" fillId="0" borderId="0" applyProtection="0"/>
    <xf numFmtId="0" fontId="5" fillId="0" borderId="0" applyNumberFormat="0" applyFont="0" applyFill="0" applyBorder="0" applyProtection="0">
      <alignment horizontal="left" wrapText="1"/>
    </xf>
    <xf numFmtId="0" fontId="23" fillId="0" borderId="0"/>
    <xf numFmtId="0" fontId="17" fillId="0" borderId="0" applyProtection="0"/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9" fontId="6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6" fillId="28" borderId="18" applyNumberFormat="0" applyAlignment="0" applyProtection="0"/>
    <xf numFmtId="0" fontId="17" fillId="0" borderId="0" applyProtection="0"/>
    <xf numFmtId="0" fontId="17" fillId="0" borderId="0" applyProtection="0"/>
    <xf numFmtId="0" fontId="66" fillId="28" borderId="18" applyNumberForma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185" fontId="5" fillId="0" borderId="0" applyFont="0" applyFill="0" applyBorder="0" applyAlignment="0" applyProtection="0"/>
    <xf numFmtId="0" fontId="16" fillId="26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10" fontId="5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4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28" borderId="0" applyNumberFormat="0" applyBorder="0" applyAlignment="0" applyProtection="0">
      <alignment vertical="center"/>
    </xf>
    <xf numFmtId="0" fontId="8" fillId="0" borderId="0"/>
    <xf numFmtId="0" fontId="21" fillId="2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71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4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43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6" fillId="0" borderId="15" applyNumberFormat="0" applyFill="0" applyAlignment="0" applyProtection="0"/>
    <xf numFmtId="0" fontId="17" fillId="0" borderId="0" applyProtection="0"/>
    <xf numFmtId="0" fontId="8" fillId="0" borderId="0"/>
    <xf numFmtId="0" fontId="87" fillId="0" borderId="16" applyNumberFormat="0" applyFill="0" applyAlignment="0" applyProtection="0"/>
    <xf numFmtId="0" fontId="17" fillId="0" borderId="0" applyProtection="0"/>
    <xf numFmtId="0" fontId="8" fillId="0" borderId="0"/>
    <xf numFmtId="0" fontId="87" fillId="0" borderId="0" applyNumberFormat="0" applyFill="0" applyBorder="0" applyAlignment="0" applyProtection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>
      <alignment vertical="center"/>
    </xf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6" fillId="14" borderId="12" applyNumberFormat="0" applyAlignment="0" applyProtection="0"/>
    <xf numFmtId="0" fontId="17" fillId="0" borderId="0" applyProtection="0"/>
    <xf numFmtId="0" fontId="17" fillId="0" borderId="0" applyProtection="0"/>
    <xf numFmtId="0" fontId="46" fillId="14" borderId="12" applyNumberFormat="0" applyAlignment="0" applyProtection="0"/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191" fontId="139" fillId="0" borderId="0">
      <alignment horizontal="center"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6" fillId="0" borderId="15" applyNumberFormat="0" applyFill="0" applyAlignment="0" applyProtection="0"/>
    <xf numFmtId="0" fontId="8" fillId="0" borderId="0"/>
    <xf numFmtId="0" fontId="87" fillId="0" borderId="16" applyNumberFormat="0" applyFill="0" applyAlignment="0" applyProtection="0"/>
    <xf numFmtId="0" fontId="8" fillId="0" borderId="0"/>
    <xf numFmtId="0" fontId="87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16" fillId="10" borderId="0" applyNumberFormat="0" applyBorder="0" applyAlignment="0" applyProtection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7" fillId="0" borderId="13" applyNumberFormat="0" applyFill="0" applyAlignment="0" applyProtection="0">
      <alignment vertical="center"/>
    </xf>
    <xf numFmtId="0" fontId="17" fillId="0" borderId="0" applyProtection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3" fillId="0" borderId="0"/>
    <xf numFmtId="0" fontId="52" fillId="0" borderId="20" applyNumberFormat="0" applyFill="0" applyAlignment="0" applyProtection="0">
      <alignment vertical="center"/>
    </xf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23" fillId="0" borderId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4" fillId="36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8" fillId="19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1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Protection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7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7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11" fillId="28" borderId="9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75" fillId="0" borderId="20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23" fillId="0" borderId="0" applyFon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3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78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41" borderId="7" applyNumberFormat="0" applyFont="0" applyAlignment="0" applyProtection="0"/>
    <xf numFmtId="0" fontId="11" fillId="0" borderId="20" applyNumberFormat="0" applyFill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40" fillId="29" borderId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1" borderId="10" applyNumberFormat="0" applyFont="0" applyAlignment="0" applyProtection="0"/>
    <xf numFmtId="0" fontId="5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1" fillId="0" borderId="26" applyNumberFormat="0" applyFill="0" applyAlignment="0" applyProtection="0"/>
    <xf numFmtId="0" fontId="8" fillId="20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8" fillId="19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1" fillId="0" borderId="20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36" fillId="0" borderId="15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2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26" fillId="14" borderId="12" applyNumberFormat="0" applyAlignment="0" applyProtection="0"/>
    <xf numFmtId="0" fontId="8" fillId="20" borderId="10" applyNumberFormat="0" applyFont="0" applyAlignment="0" applyProtection="0"/>
    <xf numFmtId="0" fontId="126" fillId="14" borderId="12" applyNumberForma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40" fillId="0" borderId="0" applyNumberFormat="0" applyFill="0" applyBorder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1" borderId="18" applyNumberFormat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66" fillId="21" borderId="18" applyNumberFormat="0" applyAlignment="0" applyProtection="0"/>
    <xf numFmtId="0" fontId="66" fillId="28" borderId="18" applyNumberFormat="0" applyAlignment="0" applyProtection="0"/>
    <xf numFmtId="0" fontId="33" fillId="0" borderId="0" applyNumberForma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18" fillId="63" borderId="4" applyNumberFormat="0" applyAlignment="0" applyProtection="0"/>
    <xf numFmtId="0" fontId="118" fillId="63" borderId="4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200" fontId="32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21" fillId="46" borderId="0" applyNumberFormat="0" applyBorder="0" applyAlignment="0" applyProtection="0"/>
    <xf numFmtId="9" fontId="5" fillId="0" borderId="0" applyFont="0" applyFill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23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141" fillId="0" borderId="0" applyFont="0" applyFill="0" applyBorder="0" applyAlignment="0" applyProtection="0"/>
    <xf numFmtId="9" fontId="19" fillId="0" borderId="0" applyFont="0" applyFill="0" applyBorder="0" applyAlignment="0" applyProtection="0"/>
    <xf numFmtId="179" fontId="139" fillId="0" borderId="0">
      <alignment horizontal="center" vertical="top"/>
    </xf>
    <xf numFmtId="179" fontId="139" fillId="0" borderId="0">
      <alignment horizontal="left" vertical="top"/>
    </xf>
    <xf numFmtId="0" fontId="40" fillId="29" borderId="0" applyNumberFormat="0" applyBorder="0" applyAlignment="0" applyProtection="0">
      <alignment vertical="center"/>
    </xf>
    <xf numFmtId="188" fontId="139" fillId="0" borderId="0">
      <alignment horizontal="right" vertical="top"/>
    </xf>
    <xf numFmtId="186" fontId="32" fillId="0" borderId="0" applyFill="0" applyBorder="0" applyAlignment="0"/>
    <xf numFmtId="184" fontId="32" fillId="0" borderId="0" applyFill="0" applyBorder="0" applyAlignment="0"/>
    <xf numFmtId="0" fontId="5" fillId="11" borderId="0" applyNumberFormat="0" applyFont="0" applyBorder="0" applyAlignment="0" applyProtection="0"/>
    <xf numFmtId="0" fontId="83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90" fillId="28" borderId="27" applyNumberFormat="0" applyFont="0" applyBorder="0" applyAlignment="0">
      <alignment horizont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Fon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9" fillId="17" borderId="0" applyNumberFormat="0" applyFont="0" applyBorder="0" applyAlignment="0" applyProtection="0">
      <alignment vertical="center"/>
    </xf>
    <xf numFmtId="0" fontId="32" fillId="0" borderId="0" applyFill="0" applyBorder="0" applyAlignment="0"/>
    <xf numFmtId="0" fontId="32" fillId="0" borderId="0" applyFill="0" applyBorder="0" applyAlignment="0"/>
    <xf numFmtId="0" fontId="42" fillId="30" borderId="17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33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27" fillId="0" borderId="13" applyNumberFormat="0" applyFill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42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8" applyNumberFormat="0" applyFill="0" applyAlignment="0" applyProtection="0"/>
    <xf numFmtId="0" fontId="11" fillId="0" borderId="26" applyNumberFormat="0" applyFill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7" fillId="0" borderId="8" applyNumberFormat="0" applyFill="0" applyAlignment="0" applyProtection="0"/>
    <xf numFmtId="0" fontId="11" fillId="0" borderId="20" applyNumberFormat="0" applyFill="0" applyAlignment="0" applyProtection="0"/>
    <xf numFmtId="0" fontId="117" fillId="0" borderId="8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38" fontId="145" fillId="0" borderId="0" applyFont="0" applyFill="0" applyBorder="0" applyAlignment="0" applyProtection="0"/>
    <xf numFmtId="40" fontId="145" fillId="0" borderId="0" applyFont="0" applyFill="0" applyBorder="0" applyAlignment="0" applyProtection="0"/>
    <xf numFmtId="0" fontId="14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45" fillId="0" borderId="0" applyFont="0" applyFill="0" applyBorder="0" applyAlignment="0" applyProtection="0"/>
    <xf numFmtId="0" fontId="146" fillId="0" borderId="0"/>
    <xf numFmtId="0" fontId="5" fillId="0" borderId="0"/>
    <xf numFmtId="0" fontId="100" fillId="19" borderId="0" applyNumberFormat="0" applyBorder="0" applyAlignment="0" applyProtection="0"/>
    <xf numFmtId="0" fontId="113" fillId="20" borderId="0" applyNumberFormat="0" applyBorder="0" applyAlignment="0" applyProtection="0"/>
    <xf numFmtId="0" fontId="113" fillId="2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0" fillId="29" borderId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6" fillId="3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21" fillId="19" borderId="0" applyProtection="0"/>
    <xf numFmtId="0" fontId="21" fillId="19" borderId="0" applyProtection="0"/>
    <xf numFmtId="0" fontId="9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21" fillId="19" borderId="0" applyProtection="0"/>
    <xf numFmtId="0" fontId="21" fillId="19" borderId="0" applyProtection="0"/>
    <xf numFmtId="0" fontId="21" fillId="19" borderId="0" applyProtection="0"/>
    <xf numFmtId="0" fontId="147" fillId="19" borderId="0" applyNumberFormat="0" applyBorder="0" applyAlignment="0" applyProtection="0">
      <alignment vertical="center"/>
    </xf>
    <xf numFmtId="0" fontId="147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8" fillId="10" borderId="0" applyNumberFormat="0" applyBorder="0" applyAlignment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16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1" fillId="0" borderId="20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Protection="0">
      <alignment vertical="center"/>
    </xf>
    <xf numFmtId="0" fontId="22" fillId="10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2" fillId="31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Protection="0"/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7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Protection="0"/>
    <xf numFmtId="0" fontId="22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23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48" fillId="10" borderId="0" applyNumberFormat="0" applyBorder="0" applyAlignment="0" applyProtection="0"/>
    <xf numFmtId="0" fontId="28" fillId="19" borderId="0" applyNumberFormat="0" applyBorder="0" applyAlignment="0" applyProtection="0"/>
    <xf numFmtId="0" fontId="48" fillId="10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36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Protection="0"/>
    <xf numFmtId="0" fontId="23" fillId="0" borderId="0"/>
    <xf numFmtId="0" fontId="22" fillId="10" borderId="0" applyProtection="0"/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7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77" fillId="2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1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15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2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8" fontId="23" fillId="0" borderId="0" applyBorder="0" applyProtection="0">
      <alignment vertical="center"/>
    </xf>
    <xf numFmtId="0" fontId="21" fillId="19" borderId="0" applyNumberFormat="0" applyBorder="0" applyAlignment="0" applyProtection="0">
      <alignment vertical="center"/>
    </xf>
    <xf numFmtId="178" fontId="23" fillId="0" borderId="0" applyBorder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21" fillId="28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Protection="0">
      <alignment vertical="center"/>
    </xf>
    <xf numFmtId="0" fontId="21" fillId="19" borderId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8" fillId="0" borderId="0" applyNumberFormat="0" applyFill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48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>
      <alignment vertical="center"/>
    </xf>
    <xf numFmtId="0" fontId="5" fillId="0" borderId="0"/>
    <xf numFmtId="0" fontId="92" fillId="0" borderId="0"/>
    <xf numFmtId="0" fontId="2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38" fillId="0" borderId="0" applyNumberForma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5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66" fillId="28" borderId="18" applyNumberFormat="0" applyAlignment="0" applyProtection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5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 applyProtection="0">
      <alignment vertical="top"/>
    </xf>
    <xf numFmtId="0" fontId="23" fillId="0" borderId="0"/>
    <xf numFmtId="0" fontId="23" fillId="0" borderId="0"/>
    <xf numFmtId="0" fontId="23" fillId="0" borderId="0" applyProtection="0">
      <alignment vertical="top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7" fillId="0" borderId="0"/>
    <xf numFmtId="0" fontId="49" fillId="28" borderId="18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28" borderId="18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23" fillId="0" borderId="0"/>
    <xf numFmtId="0" fontId="18" fillId="14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3" fillId="0" borderId="0"/>
    <xf numFmtId="0" fontId="46" fillId="14" borderId="12" applyNumberFormat="0" applyAlignment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23" fillId="0" borderId="0"/>
    <xf numFmtId="0" fontId="23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6" fillId="0" borderId="0">
      <alignment vertical="center"/>
    </xf>
    <xf numFmtId="177" fontId="5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7" fillId="0" borderId="0">
      <alignment vertical="center"/>
    </xf>
    <xf numFmtId="0" fontId="8" fillId="0" borderId="0"/>
    <xf numFmtId="0" fontId="63" fillId="0" borderId="0">
      <alignment vertical="center"/>
    </xf>
    <xf numFmtId="0" fontId="23" fillId="0" borderId="0">
      <alignment vertical="top"/>
    </xf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49" fillId="28" borderId="18" applyNumberFormat="0" applyAlignment="0" applyProtection="0">
      <alignment vertical="center"/>
    </xf>
    <xf numFmtId="0" fontId="95" fillId="0" borderId="0"/>
    <xf numFmtId="0" fontId="23" fillId="0" borderId="0"/>
    <xf numFmtId="0" fontId="95" fillId="0" borderId="0"/>
    <xf numFmtId="0" fontId="5" fillId="0" borderId="0"/>
    <xf numFmtId="0" fontId="23" fillId="0" borderId="0"/>
    <xf numFmtId="0" fontId="23" fillId="0" borderId="0"/>
    <xf numFmtId="0" fontId="23" fillId="0" borderId="0"/>
    <xf numFmtId="0" fontId="8" fillId="0" borderId="0"/>
    <xf numFmtId="0" fontId="63" fillId="0" borderId="0">
      <alignment vertical="center"/>
    </xf>
    <xf numFmtId="0" fontId="23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23" fillId="0" borderId="0"/>
    <xf numFmtId="0" fontId="23" fillId="0" borderId="0"/>
    <xf numFmtId="0" fontId="8" fillId="0" borderId="0">
      <alignment vertical="center"/>
    </xf>
    <xf numFmtId="0" fontId="63" fillId="0" borderId="0">
      <alignment vertical="center"/>
    </xf>
    <xf numFmtId="0" fontId="23" fillId="0" borderId="0">
      <alignment vertical="center"/>
    </xf>
    <xf numFmtId="0" fontId="6" fillId="0" borderId="0">
      <alignment vertical="center"/>
    </xf>
    <xf numFmtId="0" fontId="19" fillId="0" borderId="0">
      <alignment vertical="center"/>
    </xf>
    <xf numFmtId="0" fontId="23" fillId="0" borderId="0"/>
    <xf numFmtId="0" fontId="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0" borderId="0"/>
    <xf numFmtId="0" fontId="6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23" fillId="0" borderId="0"/>
    <xf numFmtId="0" fontId="6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>
      <alignment vertical="center"/>
    </xf>
    <xf numFmtId="0" fontId="23" fillId="0" borderId="0"/>
    <xf numFmtId="0" fontId="23" fillId="0" borderId="0"/>
    <xf numFmtId="0" fontId="6" fillId="0" borderId="0">
      <alignment vertical="center"/>
    </xf>
    <xf numFmtId="0" fontId="6" fillId="0" borderId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16" fillId="26" borderId="0" applyNumberFormat="0" applyBorder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20" fillId="28" borderId="12" applyNumberForma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1" fillId="0" borderId="20" applyNumberFormat="0" applyFill="0" applyAlignment="0" applyProtection="0"/>
    <xf numFmtId="0" fontId="29" fillId="0" borderId="0" applyNumberFormat="0" applyFill="0" applyBorder="0" applyAlignment="0" applyProtection="0">
      <alignment vertical="center"/>
    </xf>
    <xf numFmtId="0" fontId="11" fillId="0" borderId="20" applyNumberFormat="0" applyFill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0" fillId="28" borderId="12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49" fillId="0" borderId="13" applyNumberFormat="0" applyFill="0" applyAlignment="0" applyProtection="0">
      <alignment vertical="center"/>
    </xf>
    <xf numFmtId="0" fontId="149" fillId="0" borderId="13" applyNumberFormat="0" applyFill="0" applyAlignment="0" applyProtection="0"/>
    <xf numFmtId="0" fontId="149" fillId="0" borderId="13" applyNumberFormat="0" applyFill="0" applyAlignment="0" applyProtection="0"/>
    <xf numFmtId="0" fontId="38" fillId="0" borderId="0" applyProtection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115" fillId="30" borderId="17" applyNumberFormat="0" applyAlignment="0" applyProtection="0">
      <alignment vertical="center"/>
    </xf>
    <xf numFmtId="0" fontId="115" fillId="30" borderId="17" applyNumberFormat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9" fillId="28" borderId="12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9" fillId="28" borderId="12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194" fontId="23" fillId="0" borderId="0" applyFont="0" applyFill="0" applyBorder="0" applyAlignment="0" applyProtection="0"/>
    <xf numFmtId="183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84" fillId="10" borderId="0" applyNumberFormat="0" applyBorder="0" applyAlignment="0" applyProtection="0"/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0" fillId="28" borderId="12" applyProtection="0"/>
    <xf numFmtId="0" fontId="50" fillId="28" borderId="12" applyProtection="0"/>
    <xf numFmtId="0" fontId="23" fillId="29" borderId="10" applyNumberFormat="0" applyFont="0" applyAlignment="0" applyProtection="0"/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Border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77" fillId="36" borderId="0" applyNumberFormat="0" applyBorder="0" applyAlignment="0" applyProtection="0">
      <alignment vertical="center"/>
    </xf>
    <xf numFmtId="0" fontId="77" fillId="32" borderId="0" applyNumberFormat="0" applyBorder="0" applyAlignment="0" applyProtection="0">
      <alignment vertical="center"/>
    </xf>
    <xf numFmtId="0" fontId="77" fillId="76" borderId="0" applyNumberFormat="0" applyBorder="0" applyAlignment="0" applyProtection="0"/>
    <xf numFmtId="0" fontId="77" fillId="13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77" fillId="18" borderId="0" applyNumberFormat="0" applyBorder="0" applyAlignment="0" applyProtection="0"/>
    <xf numFmtId="0" fontId="77" fillId="26" borderId="0" applyNumberFormat="0" applyBorder="0" applyAlignment="0" applyProtection="0"/>
    <xf numFmtId="0" fontId="126" fillId="14" borderId="12" applyNumberFormat="0" applyAlignment="0" applyProtection="0">
      <alignment vertical="center"/>
    </xf>
    <xf numFmtId="0" fontId="97" fillId="28" borderId="18" applyNumberFormat="0" applyAlignment="0" applyProtection="0">
      <alignment vertical="center"/>
    </xf>
    <xf numFmtId="0" fontId="97" fillId="28" borderId="18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5" fillId="0" borderId="14" applyNumberFormat="0" applyFill="0" applyAlignment="0" applyProtection="0">
      <alignment vertical="center"/>
    </xf>
    <xf numFmtId="0" fontId="55" fillId="0" borderId="14" applyNumberFormat="0" applyFill="0" applyAlignment="0" applyProtection="0"/>
    <xf numFmtId="0" fontId="57" fillId="0" borderId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198" fontId="23" fillId="0" borderId="0" applyFont="0" applyFill="0" applyBorder="0" applyAlignment="0" applyProtection="0"/>
    <xf numFmtId="0" fontId="5" fillId="0" borderId="0"/>
    <xf numFmtId="0" fontId="6" fillId="0" borderId="0"/>
    <xf numFmtId="9" fontId="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>
      <alignment vertical="center"/>
    </xf>
    <xf numFmtId="9" fontId="151" fillId="0" borderId="0" applyFont="0" applyFill="0" applyBorder="0" applyAlignment="0" applyProtection="0">
      <alignment vertical="center"/>
    </xf>
    <xf numFmtId="0" fontId="151" fillId="0" borderId="0">
      <alignment vertical="center"/>
    </xf>
    <xf numFmtId="0" fontId="151" fillId="0" borderId="0">
      <alignment vertical="center"/>
    </xf>
    <xf numFmtId="0" fontId="3" fillId="0" borderId="0">
      <alignment vertical="center"/>
    </xf>
    <xf numFmtId="9" fontId="15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/>
    <xf numFmtId="0" fontId="156" fillId="0" borderId="0"/>
    <xf numFmtId="0" fontId="5" fillId="0" borderId="0"/>
    <xf numFmtId="0" fontId="93" fillId="0" borderId="0"/>
    <xf numFmtId="0" fontId="160" fillId="0" borderId="0" applyNumberFormat="0" applyFill="0" applyBorder="0" applyAlignment="0" applyProtection="0">
      <alignment vertical="center"/>
    </xf>
    <xf numFmtId="0" fontId="161" fillId="0" borderId="13" applyNumberFormat="0" applyFill="0" applyAlignment="0" applyProtection="0">
      <alignment vertical="center"/>
    </xf>
    <xf numFmtId="9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157" fillId="24" borderId="0" applyNumberFormat="0" applyBorder="0" applyAlignment="0" applyProtection="0">
      <alignment vertical="center"/>
    </xf>
    <xf numFmtId="0" fontId="158" fillId="10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58" fillId="10" borderId="0" applyNumberFormat="0" applyBorder="0" applyAlignment="0" applyProtection="0">
      <alignment vertical="center"/>
    </xf>
    <xf numFmtId="0" fontId="157" fillId="24" borderId="0" applyNumberFormat="0" applyBorder="0" applyAlignment="0" applyProtection="0">
      <alignment vertical="center"/>
    </xf>
    <xf numFmtId="0" fontId="164" fillId="0" borderId="0"/>
    <xf numFmtId="0" fontId="129" fillId="83" borderId="0" applyNumberFormat="0" applyBorder="0" applyAlignment="0" applyProtection="0"/>
    <xf numFmtId="0" fontId="157" fillId="18" borderId="0" applyNumberFormat="0" applyBorder="0" applyAlignment="0" applyProtection="0">
      <alignment vertical="center"/>
    </xf>
    <xf numFmtId="0" fontId="158" fillId="2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65" fillId="0" borderId="0" applyNumberFormat="0" applyFill="0" applyBorder="0" applyAlignment="0" applyProtection="0">
      <alignment vertical="center"/>
    </xf>
    <xf numFmtId="0" fontId="157" fillId="18" borderId="0" applyNumberFormat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57" fillId="18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1" fillId="0" borderId="79" applyNumberFormat="0" applyFill="0" applyAlignment="0" applyProtection="0"/>
    <xf numFmtId="0" fontId="164" fillId="20" borderId="76" applyNumberFormat="0" applyFont="0" applyAlignment="0" applyProtection="0">
      <alignment vertical="center"/>
    </xf>
    <xf numFmtId="0" fontId="158" fillId="1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6" fillId="0" borderId="0"/>
    <xf numFmtId="0" fontId="157" fillId="3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8" fillId="22" borderId="0" applyNumberFormat="0" applyBorder="0" applyAlignment="0" applyProtection="0">
      <alignment vertical="center"/>
    </xf>
    <xf numFmtId="0" fontId="167" fillId="0" borderId="14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158" fillId="15" borderId="0" applyNumberFormat="0" applyBorder="0" applyAlignment="0" applyProtection="0">
      <alignment vertical="center"/>
    </xf>
    <xf numFmtId="0" fontId="158" fillId="27" borderId="0" applyNumberFormat="0" applyBorder="0" applyAlignment="0" applyProtection="0">
      <alignment vertical="center"/>
    </xf>
    <xf numFmtId="0" fontId="158" fillId="19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8" fillId="16" borderId="0" applyNumberFormat="0" applyBorder="0" applyAlignment="0" applyProtection="0">
      <alignment vertical="center"/>
    </xf>
    <xf numFmtId="0" fontId="158" fillId="17" borderId="0" applyNumberFormat="0" applyBorder="0" applyAlignment="0" applyProtection="0">
      <alignment vertical="center"/>
    </xf>
    <xf numFmtId="0" fontId="158" fillId="14" borderId="0" applyNumberFormat="0" applyBorder="0" applyAlignment="0" applyProtection="0">
      <alignment vertical="center"/>
    </xf>
    <xf numFmtId="0" fontId="158" fillId="27" borderId="0" applyNumberFormat="0" applyBorder="0" applyAlignment="0" applyProtection="0">
      <alignment vertical="center"/>
    </xf>
    <xf numFmtId="0" fontId="158" fillId="19" borderId="0" applyNumberFormat="0" applyBorder="0" applyAlignment="0" applyProtection="0">
      <alignment vertical="center"/>
    </xf>
    <xf numFmtId="0" fontId="158" fillId="16" borderId="0" applyNumberFormat="0" applyBorder="0" applyAlignment="0" applyProtection="0">
      <alignment vertical="center"/>
    </xf>
    <xf numFmtId="0" fontId="158" fillId="17" borderId="0" applyNumberFormat="0" applyBorder="0" applyAlignment="0" applyProtection="0">
      <alignment vertical="center"/>
    </xf>
    <xf numFmtId="0" fontId="158" fillId="14" borderId="0" applyNumberFormat="0" applyBorder="0" applyAlignment="0" applyProtection="0">
      <alignment vertical="center"/>
    </xf>
    <xf numFmtId="0" fontId="158" fillId="25" borderId="0" applyNumberFormat="0" applyBorder="0" applyAlignment="0" applyProtection="0">
      <alignment vertical="center"/>
    </xf>
    <xf numFmtId="0" fontId="158" fillId="22" borderId="0" applyNumberFormat="0" applyBorder="0" applyAlignment="0" applyProtection="0">
      <alignment vertical="center"/>
    </xf>
    <xf numFmtId="0" fontId="158" fillId="16" borderId="0" applyNumberFormat="0" applyBorder="0" applyAlignment="0" applyProtection="0">
      <alignment vertical="center"/>
    </xf>
    <xf numFmtId="0" fontId="158" fillId="16" borderId="0" applyNumberFormat="0" applyBorder="0" applyAlignment="0" applyProtection="0">
      <alignment vertical="center"/>
    </xf>
    <xf numFmtId="0" fontId="158" fillId="25" borderId="0" applyNumberFormat="0" applyBorder="0" applyAlignment="0" applyProtection="0">
      <alignment vertical="center"/>
    </xf>
    <xf numFmtId="0" fontId="158" fillId="25" borderId="0" applyNumberFormat="0" applyBorder="0" applyAlignment="0" applyProtection="0">
      <alignment vertical="center"/>
    </xf>
    <xf numFmtId="0" fontId="158" fillId="5" borderId="0" applyNumberFormat="0" applyBorder="0" applyAlignment="0" applyProtection="0">
      <alignment vertical="center"/>
    </xf>
    <xf numFmtId="0" fontId="158" fillId="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7" fillId="15" borderId="0" applyNumberFormat="0" applyBorder="0" applyAlignment="0" applyProtection="0">
      <alignment vertical="center"/>
    </xf>
    <xf numFmtId="0" fontId="157" fillId="15" borderId="0" applyNumberFormat="0" applyBorder="0" applyAlignment="0" applyProtection="0">
      <alignment vertical="center"/>
    </xf>
    <xf numFmtId="0" fontId="157" fillId="22" borderId="0" applyNumberFormat="0" applyBorder="0" applyAlignment="0" applyProtection="0">
      <alignment vertical="center"/>
    </xf>
    <xf numFmtId="0" fontId="157" fillId="22" borderId="0" applyNumberFormat="0" applyBorder="0" applyAlignment="0" applyProtection="0">
      <alignment vertical="center"/>
    </xf>
    <xf numFmtId="0" fontId="157" fillId="18" borderId="0" applyNumberFormat="0" applyBorder="0" applyAlignment="0" applyProtection="0">
      <alignment vertical="center"/>
    </xf>
    <xf numFmtId="0" fontId="157" fillId="26" borderId="0" applyNumberFormat="0" applyBorder="0" applyAlignment="0" applyProtection="0">
      <alignment vertical="center"/>
    </xf>
    <xf numFmtId="0" fontId="157" fillId="26" borderId="0" applyNumberFormat="0" applyBorder="0" applyAlignment="0" applyProtection="0">
      <alignment vertical="center"/>
    </xf>
    <xf numFmtId="0" fontId="157" fillId="33" borderId="0" applyNumberFormat="0" applyBorder="0" applyAlignment="0" applyProtection="0">
      <alignment vertical="center"/>
    </xf>
    <xf numFmtId="0" fontId="157" fillId="33" borderId="0" applyNumberFormat="0" applyBorder="0" applyAlignment="0" applyProtection="0">
      <alignment vertical="center"/>
    </xf>
    <xf numFmtId="0" fontId="39" fillId="28" borderId="77" applyNumberFormat="0" applyAlignment="0" applyProtection="0"/>
    <xf numFmtId="0" fontId="163" fillId="0" borderId="0" applyNumberFormat="0" applyFill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178" fontId="164" fillId="0" borderId="0" applyFont="0" applyFill="0" applyBorder="0" applyAlignment="0" applyProtection="0">
      <alignment vertical="center"/>
    </xf>
    <xf numFmtId="0" fontId="8" fillId="20" borderId="76" applyNumberFormat="0" applyFont="0" applyAlignment="0" applyProtection="0"/>
    <xf numFmtId="0" fontId="46" fillId="14" borderId="77" applyNumberFormat="0" applyAlignment="0" applyProtection="0"/>
    <xf numFmtId="0" fontId="157" fillId="26" borderId="0" applyNumberFormat="0" applyBorder="0" applyAlignment="0" applyProtection="0">
      <alignment vertical="center"/>
    </xf>
    <xf numFmtId="0" fontId="5" fillId="0" borderId="0"/>
    <xf numFmtId="0" fontId="170" fillId="10" borderId="0" applyNumberFormat="0" applyBorder="0" applyAlignment="0" applyProtection="0">
      <alignment vertical="center"/>
    </xf>
    <xf numFmtId="0" fontId="170" fillId="10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64" fillId="0" borderId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61" fillId="0" borderId="13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8" fillId="0" borderId="0"/>
    <xf numFmtId="0" fontId="5" fillId="0" borderId="0"/>
    <xf numFmtId="0" fontId="8" fillId="20" borderId="76" applyNumberFormat="0" applyFont="0" applyAlignment="0" applyProtection="0"/>
    <xf numFmtId="0" fontId="157" fillId="36" borderId="0" applyNumberFormat="0" applyBorder="0" applyAlignment="0" applyProtection="0">
      <alignment vertical="center"/>
    </xf>
    <xf numFmtId="0" fontId="157" fillId="32" borderId="0" applyNumberFormat="0" applyBorder="0" applyAlignment="0" applyProtection="0">
      <alignment vertical="center"/>
    </xf>
    <xf numFmtId="0" fontId="157" fillId="13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6" fillId="0" borderId="0"/>
    <xf numFmtId="0" fontId="6" fillId="0" borderId="0"/>
    <xf numFmtId="0" fontId="5" fillId="0" borderId="0"/>
    <xf numFmtId="0" fontId="162" fillId="29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67" fillId="0" borderId="14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57" fillId="36" borderId="0" applyNumberFormat="0" applyBorder="0" applyAlignment="0" applyProtection="0">
      <alignment vertical="center"/>
    </xf>
    <xf numFmtId="0" fontId="171" fillId="28" borderId="77" applyNumberFormat="0" applyAlignment="0" applyProtection="0">
      <alignment vertical="center"/>
    </xf>
    <xf numFmtId="0" fontId="171" fillId="28" borderId="77" applyNumberFormat="0" applyAlignment="0" applyProtection="0">
      <alignment vertical="center"/>
    </xf>
    <xf numFmtId="0" fontId="5" fillId="0" borderId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5" fillId="20" borderId="76" applyNumberFormat="0" applyFont="0" applyAlignment="0" applyProtection="0"/>
    <xf numFmtId="0" fontId="5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66" fillId="28" borderId="78" applyNumberFormat="0" applyAlignment="0" applyProtection="0"/>
    <xf numFmtId="9" fontId="164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8" fillId="19" borderId="0" applyNumberFormat="0" applyBorder="0" applyAlignment="0" applyProtection="0">
      <alignment vertical="center"/>
    </xf>
    <xf numFmtId="0" fontId="168" fillId="19" borderId="0" applyNumberFormat="0" applyBorder="0" applyAlignment="0" applyProtection="0">
      <alignment vertical="center"/>
    </xf>
    <xf numFmtId="0" fontId="164" fillId="0" borderId="0"/>
    <xf numFmtId="0" fontId="164" fillId="0" borderId="0"/>
    <xf numFmtId="0" fontId="157" fillId="32" borderId="0" applyNumberFormat="0" applyBorder="0" applyAlignment="0" applyProtection="0">
      <alignment vertical="center"/>
    </xf>
    <xf numFmtId="0" fontId="157" fillId="13" borderId="0" applyNumberFormat="0" applyBorder="0" applyAlignment="0" applyProtection="0">
      <alignment vertical="center"/>
    </xf>
    <xf numFmtId="0" fontId="157" fillId="26" borderId="0" applyNumberFormat="0" applyBorder="0" applyAlignment="0" applyProtection="0">
      <alignment vertical="center"/>
    </xf>
    <xf numFmtId="0" fontId="157" fillId="35" borderId="0" applyNumberFormat="0" applyBorder="0" applyAlignment="0" applyProtection="0">
      <alignment vertical="center"/>
    </xf>
    <xf numFmtId="0" fontId="174" fillId="0" borderId="15" applyNumberFormat="0" applyFill="0" applyAlignment="0" applyProtection="0">
      <alignment vertical="center"/>
    </xf>
    <xf numFmtId="0" fontId="174" fillId="0" borderId="15" applyNumberFormat="0" applyFill="0" applyAlignment="0" applyProtection="0">
      <alignment vertical="center"/>
    </xf>
    <xf numFmtId="0" fontId="159" fillId="0" borderId="16" applyNumberFormat="0" applyFill="0" applyAlignment="0" applyProtection="0">
      <alignment vertical="center"/>
    </xf>
    <xf numFmtId="0" fontId="159" fillId="0" borderId="16" applyNumberFormat="0" applyFill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63" fillId="0" borderId="0" applyNumberFormat="0" applyFill="0" applyBorder="0" applyAlignment="0" applyProtection="0">
      <alignment vertical="center"/>
    </xf>
    <xf numFmtId="0" fontId="169" fillId="30" borderId="17" applyNumberFormat="0" applyAlignment="0" applyProtection="0">
      <alignment vertical="center"/>
    </xf>
    <xf numFmtId="0" fontId="169" fillId="30" borderId="17" applyNumberFormat="0" applyAlignment="0" applyProtection="0">
      <alignment vertical="center"/>
    </xf>
    <xf numFmtId="0" fontId="173" fillId="0" borderId="79" applyNumberFormat="0" applyFill="0" applyAlignment="0" applyProtection="0">
      <alignment vertical="center"/>
    </xf>
    <xf numFmtId="0" fontId="173" fillId="0" borderId="79" applyNumberFormat="0" applyFill="0" applyAlignment="0" applyProtection="0">
      <alignment vertical="center"/>
    </xf>
    <xf numFmtId="0" fontId="158" fillId="20" borderId="76" applyNumberFormat="0" applyFont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72" fillId="14" borderId="77" applyNumberFormat="0" applyAlignment="0" applyProtection="0">
      <alignment vertical="center"/>
    </xf>
    <xf numFmtId="0" fontId="172" fillId="14" borderId="77" applyNumberFormat="0" applyAlignment="0" applyProtection="0">
      <alignment vertical="center"/>
    </xf>
    <xf numFmtId="0" fontId="166" fillId="28" borderId="78" applyNumberFormat="0" applyAlignment="0" applyProtection="0">
      <alignment vertical="center"/>
    </xf>
    <xf numFmtId="0" fontId="166" fillId="28" borderId="78" applyNumberFormat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9" fillId="0" borderId="0"/>
    <xf numFmtId="0" fontId="2" fillId="0" borderId="0">
      <alignment vertical="center"/>
    </xf>
    <xf numFmtId="0" fontId="9" fillId="0" borderId="0"/>
  </cellStyleXfs>
  <cellXfs count="217">
    <xf numFmtId="0" fontId="0" fillId="0" borderId="0" xfId="0"/>
    <xf numFmtId="0" fontId="0" fillId="0" borderId="0" xfId="0" applyAlignment="1">
      <alignment horizontal="right"/>
    </xf>
    <xf numFmtId="176" fontId="0" fillId="0" borderId="0" xfId="0" applyNumberFormat="1"/>
    <xf numFmtId="0" fontId="5" fillId="0" borderId="0" xfId="1"/>
    <xf numFmtId="0" fontId="5" fillId="6" borderId="0" xfId="1" applyFill="1"/>
    <xf numFmtId="0" fontId="0" fillId="3" borderId="0" xfId="0" applyFill="1"/>
    <xf numFmtId="0" fontId="5" fillId="3" borderId="0" xfId="1" applyFill="1"/>
    <xf numFmtId="0" fontId="93" fillId="3" borderId="0" xfId="0" applyFont="1" applyFill="1" applyAlignment="1">
      <alignment vertical="top" wrapText="1"/>
    </xf>
    <xf numFmtId="0" fontId="4" fillId="2" borderId="0" xfId="0" applyFont="1" applyFill="1" applyAlignment="1">
      <alignment horizontal="center" vertical="top" wrapText="1"/>
    </xf>
    <xf numFmtId="0" fontId="0" fillId="0" borderId="0" xfId="0" applyAlignment="1">
      <alignment vertical="top" wrapText="1"/>
    </xf>
    <xf numFmtId="206" fontId="4" fillId="2" borderId="0" xfId="0" applyNumberFormat="1" applyFont="1" applyFill="1" applyAlignment="1">
      <alignment horizontal="center" vertical="top" wrapText="1"/>
    </xf>
    <xf numFmtId="206" fontId="0" fillId="0" borderId="0" xfId="0" applyNumberFormat="1"/>
    <xf numFmtId="0" fontId="93" fillId="0" borderId="0" xfId="0" applyFont="1"/>
    <xf numFmtId="0" fontId="0" fillId="87" borderId="0" xfId="0" applyFill="1"/>
    <xf numFmtId="206" fontId="0" fillId="87" borderId="0" xfId="0" applyNumberFormat="1" applyFill="1"/>
    <xf numFmtId="0" fontId="4" fillId="6" borderId="0" xfId="0" applyFont="1" applyFill="1" applyAlignment="1">
      <alignment horizontal="center" vertical="top" wrapText="1"/>
    </xf>
    <xf numFmtId="0" fontId="4" fillId="88" borderId="0" xfId="0" applyFont="1" applyFill="1" applyAlignment="1">
      <alignment horizontal="center" vertical="top" wrapText="1"/>
    </xf>
    <xf numFmtId="0" fontId="5" fillId="0" borderId="0" xfId="0" applyFont="1"/>
    <xf numFmtId="0" fontId="13" fillId="0" borderId="0" xfId="0" applyFont="1"/>
    <xf numFmtId="1" fontId="0" fillId="0" borderId="0" xfId="0" applyNumberFormat="1"/>
    <xf numFmtId="0" fontId="5" fillId="0" borderId="0" xfId="0" applyFont="1" applyAlignment="1">
      <alignment horizontal="right"/>
    </xf>
    <xf numFmtId="0" fontId="10" fillId="0" borderId="0" xfId="0" applyFont="1"/>
    <xf numFmtId="0" fontId="7" fillId="0" borderId="0" xfId="0" applyFont="1"/>
    <xf numFmtId="1" fontId="7" fillId="0" borderId="0" xfId="0" applyNumberFormat="1" applyFont="1"/>
    <xf numFmtId="0" fontId="14" fillId="0" borderId="0" xfId="0" applyFont="1"/>
    <xf numFmtId="0" fontId="5" fillId="6" borderId="0" xfId="0" applyFont="1" applyFill="1"/>
    <xf numFmtId="1" fontId="10" fillId="0" borderId="0" xfId="0" applyNumberFormat="1" applyFont="1"/>
    <xf numFmtId="0" fontId="12" fillId="6" borderId="0" xfId="0" applyFont="1" applyFill="1"/>
    <xf numFmtId="0" fontId="13" fillId="0" borderId="0" xfId="0" applyFont="1" applyAlignment="1">
      <alignment horizontal="left"/>
    </xf>
    <xf numFmtId="0" fontId="15" fillId="4" borderId="0" xfId="0" applyFont="1" applyFill="1"/>
    <xf numFmtId="0" fontId="5" fillId="3" borderId="0" xfId="0" applyFont="1" applyFill="1" applyAlignment="1">
      <alignment horizontal="right"/>
    </xf>
    <xf numFmtId="205" fontId="5" fillId="0" borderId="0" xfId="0" applyNumberFormat="1" applyFont="1"/>
    <xf numFmtId="195" fontId="0" fillId="0" borderId="0" xfId="0" applyNumberFormat="1"/>
    <xf numFmtId="0" fontId="10" fillId="4" borderId="0" xfId="0" applyFont="1" applyFill="1"/>
    <xf numFmtId="0" fontId="7" fillId="4" borderId="0" xfId="0" applyFont="1" applyFill="1"/>
    <xf numFmtId="0" fontId="0" fillId="4" borderId="0" xfId="0" applyFill="1"/>
    <xf numFmtId="0" fontId="12" fillId="0" borderId="0" xfId="0" applyFont="1"/>
    <xf numFmtId="0" fontId="0" fillId="6" borderId="0" xfId="0" applyFill="1"/>
    <xf numFmtId="1" fontId="12" fillId="0" borderId="0" xfId="0" applyNumberFormat="1" applyFont="1"/>
    <xf numFmtId="195" fontId="7" fillId="0" borderId="0" xfId="0" applyNumberFormat="1" applyFont="1"/>
    <xf numFmtId="1" fontId="0" fillId="4" borderId="0" xfId="0" applyNumberFormat="1" applyFill="1"/>
    <xf numFmtId="0" fontId="13" fillId="4" borderId="0" xfId="0" quotePrefix="1" applyFont="1" applyFill="1"/>
    <xf numFmtId="0" fontId="5" fillId="4" borderId="0" xfId="0" applyFont="1" applyFill="1" applyAlignment="1">
      <alignment horizontal="right"/>
    </xf>
    <xf numFmtId="1" fontId="5" fillId="0" borderId="0" xfId="0" applyNumberFormat="1" applyFont="1"/>
    <xf numFmtId="0" fontId="155" fillId="0" borderId="0" xfId="0" applyFont="1"/>
    <xf numFmtId="1" fontId="13" fillId="0" borderId="0" xfId="0" applyNumberFormat="1" applyFont="1"/>
    <xf numFmtId="0" fontId="13" fillId="4" borderId="0" xfId="0" applyFont="1" applyFill="1"/>
    <xf numFmtId="195" fontId="5" fillId="0" borderId="0" xfId="0" applyNumberFormat="1" applyFont="1"/>
    <xf numFmtId="195" fontId="12" fillId="0" borderId="0" xfId="0" applyNumberFormat="1" applyFont="1"/>
    <xf numFmtId="0" fontId="10" fillId="0" borderId="36" xfId="0" applyFont="1" applyBorder="1"/>
    <xf numFmtId="0" fontId="7" fillId="0" borderId="36" xfId="0" applyFont="1" applyBorder="1"/>
    <xf numFmtId="0" fontId="5" fillId="0" borderId="37" xfId="0" applyFont="1" applyBorder="1"/>
    <xf numFmtId="0" fontId="7" fillId="0" borderId="38" xfId="0" applyFont="1" applyBorder="1"/>
    <xf numFmtId="1" fontId="7" fillId="0" borderId="39" xfId="0" applyNumberFormat="1" applyFont="1" applyBorder="1"/>
    <xf numFmtId="0" fontId="5" fillId="0" borderId="40" xfId="0" applyFont="1" applyBorder="1"/>
    <xf numFmtId="0" fontId="12" fillId="0" borderId="41" xfId="0" applyFont="1" applyBorder="1"/>
    <xf numFmtId="0" fontId="7" fillId="89" borderId="41" xfId="0" applyFont="1" applyFill="1" applyBorder="1"/>
    <xf numFmtId="0" fontId="7" fillId="0" borderId="41" xfId="0" applyFont="1" applyBorder="1"/>
    <xf numFmtId="0" fontId="12" fillId="0" borderId="42" xfId="0" applyFont="1" applyBorder="1"/>
    <xf numFmtId="0" fontId="12" fillId="0" borderId="43" xfId="0" applyFont="1" applyBorder="1"/>
    <xf numFmtId="0" fontId="5" fillId="6" borderId="40" xfId="0" applyFont="1" applyFill="1" applyBorder="1"/>
    <xf numFmtId="0" fontId="5" fillId="0" borderId="43" xfId="0" applyFont="1" applyBorder="1"/>
    <xf numFmtId="0" fontId="7" fillId="89" borderId="36" xfId="0" applyFont="1" applyFill="1" applyBorder="1"/>
    <xf numFmtId="195" fontId="5" fillId="0" borderId="43" xfId="0" applyNumberFormat="1" applyFont="1" applyBorder="1"/>
    <xf numFmtId="0" fontId="14" fillId="0" borderId="41" xfId="0" applyFont="1" applyBorder="1"/>
    <xf numFmtId="0" fontId="10" fillId="0" borderId="39" xfId="0" applyFont="1" applyBorder="1"/>
    <xf numFmtId="0" fontId="10" fillId="0" borderId="44" xfId="0" applyFont="1" applyBorder="1"/>
    <xf numFmtId="0" fontId="10" fillId="0" borderId="45" xfId="0" applyFont="1" applyBorder="1" applyAlignment="1">
      <alignment horizontal="left"/>
    </xf>
    <xf numFmtId="0" fontId="7" fillId="0" borderId="46" xfId="0" applyFont="1" applyBorder="1" applyAlignment="1">
      <alignment horizontal="left"/>
    </xf>
    <xf numFmtId="0" fontId="7" fillId="0" borderId="47" xfId="0" applyFont="1" applyBorder="1" applyAlignment="1">
      <alignment horizontal="left"/>
    </xf>
    <xf numFmtId="0" fontId="7" fillId="0" borderId="48" xfId="0" applyFont="1" applyBorder="1"/>
    <xf numFmtId="1" fontId="7" fillId="0" borderId="40" xfId="0" applyNumberFormat="1" applyFont="1" applyBorder="1" applyAlignment="1">
      <alignment horizontal="left"/>
    </xf>
    <xf numFmtId="0" fontId="5" fillId="0" borderId="49" xfId="0" applyFont="1" applyBorder="1"/>
    <xf numFmtId="1" fontId="14" fillId="0" borderId="50" xfId="0" applyNumberFormat="1" applyFont="1" applyBorder="1"/>
    <xf numFmtId="1" fontId="12" fillId="0" borderId="51" xfId="0" applyNumberFormat="1" applyFont="1" applyBorder="1"/>
    <xf numFmtId="0" fontId="7" fillId="0" borderId="52" xfId="0" applyFont="1" applyBorder="1"/>
    <xf numFmtId="0" fontId="12" fillId="0" borderId="51" xfId="0" applyFont="1" applyBorder="1"/>
    <xf numFmtId="0" fontId="7" fillId="0" borderId="53" xfId="0" applyFont="1" applyBorder="1" applyAlignment="1">
      <alignment horizontal="left"/>
    </xf>
    <xf numFmtId="0" fontId="5" fillId="89" borderId="37" xfId="0" applyFont="1" applyFill="1" applyBorder="1"/>
    <xf numFmtId="1" fontId="7" fillId="89" borderId="38" xfId="0" applyNumberFormat="1" applyFont="1" applyFill="1" applyBorder="1"/>
    <xf numFmtId="1" fontId="7" fillId="89" borderId="39" xfId="0" applyNumberFormat="1" applyFont="1" applyFill="1" applyBorder="1"/>
    <xf numFmtId="0" fontId="7" fillId="89" borderId="38" xfId="0" applyFont="1" applyFill="1" applyBorder="1"/>
    <xf numFmtId="0" fontId="7" fillId="0" borderId="54" xfId="0" applyFont="1" applyBorder="1"/>
    <xf numFmtId="0" fontId="5" fillId="0" borderId="55" xfId="0" applyFont="1" applyBorder="1"/>
    <xf numFmtId="0" fontId="5" fillId="0" borderId="56" xfId="0" applyFont="1" applyBorder="1"/>
    <xf numFmtId="1" fontId="13" fillId="0" borderId="57" xfId="0" applyNumberFormat="1" applyFont="1" applyBorder="1"/>
    <xf numFmtId="1" fontId="5" fillId="0" borderId="47" xfId="0" applyNumberFormat="1" applyFont="1" applyBorder="1"/>
    <xf numFmtId="0" fontId="7" fillId="0" borderId="58" xfId="0" applyFont="1" applyBorder="1" applyAlignment="1">
      <alignment horizontal="left"/>
    </xf>
    <xf numFmtId="1" fontId="12" fillId="0" borderId="59" xfId="0" applyNumberFormat="1" applyFont="1" applyBorder="1"/>
    <xf numFmtId="1" fontId="12" fillId="0" borderId="52" xfId="0" applyNumberFormat="1" applyFont="1" applyBorder="1"/>
    <xf numFmtId="195" fontId="7" fillId="0" borderId="52" xfId="0" applyNumberFormat="1" applyFont="1" applyBorder="1" applyAlignment="1">
      <alignment horizontal="right"/>
    </xf>
    <xf numFmtId="0" fontId="7" fillId="0" borderId="57" xfId="0" applyFont="1" applyBorder="1" applyAlignment="1">
      <alignment horizontal="left"/>
    </xf>
    <xf numFmtId="0" fontId="10" fillId="0" borderId="60" xfId="0" applyFont="1" applyBorder="1" applyAlignment="1">
      <alignment horizontal="left"/>
    </xf>
    <xf numFmtId="0" fontId="5" fillId="0" borderId="39" xfId="11083" applyBorder="1"/>
    <xf numFmtId="0" fontId="5" fillId="0" borderId="38" xfId="11086" applyBorder="1"/>
    <xf numFmtId="0" fontId="5" fillId="0" borderId="44" xfId="11086" applyBorder="1"/>
    <xf numFmtId="1" fontId="5" fillId="0" borderId="40" xfId="3070" applyNumberFormat="1" applyBorder="1"/>
    <xf numFmtId="0" fontId="5" fillId="6" borderId="40" xfId="3070" applyFill="1" applyBorder="1"/>
    <xf numFmtId="0" fontId="7" fillId="0" borderId="50" xfId="0" applyFont="1" applyBorder="1"/>
    <xf numFmtId="0" fontId="5" fillId="0" borderId="39" xfId="11086" applyBorder="1"/>
    <xf numFmtId="0" fontId="5" fillId="0" borderId="40" xfId="3070" applyBorder="1"/>
    <xf numFmtId="0" fontId="10" fillId="0" borderId="50" xfId="0" applyFont="1" applyBorder="1" applyAlignment="1">
      <alignment horizontal="left"/>
    </xf>
    <xf numFmtId="0" fontId="7" fillId="0" borderId="61" xfId="0" applyFont="1" applyBorder="1"/>
    <xf numFmtId="195" fontId="7" fillId="0" borderId="57" xfId="0" applyNumberFormat="1" applyFont="1" applyBorder="1"/>
    <xf numFmtId="0" fontId="7" fillId="0" borderId="62" xfId="0" applyFont="1" applyBorder="1"/>
    <xf numFmtId="0" fontId="7" fillId="0" borderId="50" xfId="0" applyFont="1" applyBorder="1" applyAlignment="1">
      <alignment horizontal="left"/>
    </xf>
    <xf numFmtId="0" fontId="12" fillId="0" borderId="59" xfId="0" applyFont="1" applyBorder="1"/>
    <xf numFmtId="0" fontId="7" fillId="0" borderId="63" xfId="0" applyFont="1" applyBorder="1"/>
    <xf numFmtId="0" fontId="7" fillId="0" borderId="40" xfId="0" applyFont="1" applyBorder="1"/>
    <xf numFmtId="1" fontId="7" fillId="0" borderId="40" xfId="0" applyNumberFormat="1" applyFont="1" applyBorder="1"/>
    <xf numFmtId="0" fontId="10" fillId="0" borderId="46" xfId="0" applyFont="1" applyBorder="1" applyAlignment="1">
      <alignment horizontal="left"/>
    </xf>
    <xf numFmtId="1" fontId="5" fillId="0" borderId="49" xfId="0" applyNumberFormat="1" applyFont="1" applyBorder="1"/>
    <xf numFmtId="1" fontId="5" fillId="0" borderId="40" xfId="0" applyNumberFormat="1" applyFont="1" applyBorder="1"/>
    <xf numFmtId="0" fontId="10" fillId="0" borderId="46" xfId="0" applyFont="1" applyBorder="1"/>
    <xf numFmtId="0" fontId="7" fillId="0" borderId="46" xfId="0" applyFont="1" applyBorder="1"/>
    <xf numFmtId="0" fontId="5" fillId="4" borderId="40" xfId="0" applyFont="1" applyFill="1" applyBorder="1"/>
    <xf numFmtId="0" fontId="14" fillId="0" borderId="50" xfId="0" applyFont="1" applyBorder="1"/>
    <xf numFmtId="195" fontId="5" fillId="0" borderId="52" xfId="0" applyNumberFormat="1" applyFont="1" applyBorder="1"/>
    <xf numFmtId="0" fontId="10" fillId="0" borderId="50" xfId="0" applyFont="1" applyBorder="1"/>
    <xf numFmtId="0" fontId="12" fillId="0" borderId="50" xfId="0" applyFont="1" applyBorder="1"/>
    <xf numFmtId="0" fontId="7" fillId="0" borderId="59" xfId="0" applyFont="1" applyBorder="1"/>
    <xf numFmtId="1" fontId="12" fillId="0" borderId="50" xfId="0" applyNumberFormat="1" applyFont="1" applyBorder="1"/>
    <xf numFmtId="1" fontId="5" fillId="6" borderId="40" xfId="0" applyNumberFormat="1" applyFont="1" applyFill="1" applyBorder="1"/>
    <xf numFmtId="1" fontId="14" fillId="0" borderId="59" xfId="0" applyNumberFormat="1" applyFont="1" applyBorder="1"/>
    <xf numFmtId="1" fontId="5" fillId="0" borderId="46" xfId="0" applyNumberFormat="1" applyFont="1" applyBorder="1"/>
    <xf numFmtId="1" fontId="5" fillId="0" borderId="57" xfId="0" applyNumberFormat="1" applyFont="1" applyBorder="1"/>
    <xf numFmtId="195" fontId="5" fillId="90" borderId="0" xfId="0" applyNumberFormat="1" applyFont="1" applyFill="1"/>
    <xf numFmtId="1" fontId="5" fillId="0" borderId="59" xfId="0" applyNumberFormat="1" applyFont="1" applyBorder="1"/>
    <xf numFmtId="195" fontId="7" fillId="0" borderId="59" xfId="0" applyNumberFormat="1" applyFont="1" applyBorder="1" applyAlignment="1">
      <alignment horizontal="right"/>
    </xf>
    <xf numFmtId="0" fontId="5" fillId="6" borderId="49" xfId="0" applyFont="1" applyFill="1" applyBorder="1"/>
    <xf numFmtId="0" fontId="13" fillId="0" borderId="39" xfId="0" applyFont="1" applyBorder="1"/>
    <xf numFmtId="0" fontId="7" fillId="0" borderId="64" xfId="0" applyFont="1" applyBorder="1"/>
    <xf numFmtId="1" fontId="7" fillId="0" borderId="65" xfId="0" applyNumberFormat="1" applyFont="1" applyBorder="1"/>
    <xf numFmtId="0" fontId="5" fillId="0" borderId="65" xfId="0" applyFont="1" applyBorder="1"/>
    <xf numFmtId="0" fontId="10" fillId="89" borderId="66" xfId="0" applyFont="1" applyFill="1" applyBorder="1"/>
    <xf numFmtId="0" fontId="7" fillId="89" borderId="66" xfId="0" applyFont="1" applyFill="1" applyBorder="1"/>
    <xf numFmtId="0" fontId="7" fillId="89" borderId="67" xfId="0" applyFont="1" applyFill="1" applyBorder="1"/>
    <xf numFmtId="1" fontId="7" fillId="89" borderId="40" xfId="0" applyNumberFormat="1" applyFont="1" applyFill="1" applyBorder="1"/>
    <xf numFmtId="0" fontId="10" fillId="89" borderId="40" xfId="0" applyFont="1" applyFill="1" applyBorder="1"/>
    <xf numFmtId="0" fontId="7" fillId="89" borderId="40" xfId="0" applyFont="1" applyFill="1" applyBorder="1"/>
    <xf numFmtId="0" fontId="7" fillId="89" borderId="68" xfId="0" applyFont="1" applyFill="1" applyBorder="1"/>
    <xf numFmtId="0" fontId="5" fillId="89" borderId="40" xfId="0" applyFont="1" applyFill="1" applyBorder="1"/>
    <xf numFmtId="0" fontId="5" fillId="0" borderId="69" xfId="0" applyFont="1" applyBorder="1"/>
    <xf numFmtId="1" fontId="14" fillId="0" borderId="70" xfId="0" applyNumberFormat="1" applyFont="1" applyBorder="1"/>
    <xf numFmtId="0" fontId="7" fillId="91" borderId="36" xfId="0" applyFont="1" applyFill="1" applyBorder="1"/>
    <xf numFmtId="0" fontId="7" fillId="0" borderId="71" xfId="0" applyFont="1" applyBorder="1"/>
    <xf numFmtId="0" fontId="10" fillId="0" borderId="72" xfId="0" applyFont="1" applyBorder="1" applyAlignment="1">
      <alignment horizontal="left"/>
    </xf>
    <xf numFmtId="0" fontId="7" fillId="0" borderId="73" xfId="0" applyFont="1" applyBorder="1" applyAlignment="1">
      <alignment horizontal="left"/>
    </xf>
    <xf numFmtId="0" fontId="5" fillId="4" borderId="49" xfId="0" applyFont="1" applyFill="1" applyBorder="1"/>
    <xf numFmtId="0" fontId="10" fillId="89" borderId="67" xfId="0" applyFont="1" applyFill="1" applyBorder="1"/>
    <xf numFmtId="0" fontId="7" fillId="89" borderId="49" xfId="0" applyFont="1" applyFill="1" applyBorder="1"/>
    <xf numFmtId="0" fontId="10" fillId="89" borderId="68" xfId="0" applyFont="1" applyFill="1" applyBorder="1"/>
    <xf numFmtId="0" fontId="10" fillId="0" borderId="74" xfId="0" applyFont="1" applyBorder="1"/>
    <xf numFmtId="0" fontId="7" fillId="0" borderId="74" xfId="0" applyFont="1" applyBorder="1"/>
    <xf numFmtId="0" fontId="7" fillId="0" borderId="75" xfId="0" applyFont="1" applyBorder="1"/>
    <xf numFmtId="0" fontId="10" fillId="0" borderId="45" xfId="0" applyFont="1" applyBorder="1"/>
    <xf numFmtId="0" fontId="7" fillId="0" borderId="45" xfId="0" applyFont="1" applyBorder="1"/>
    <xf numFmtId="0" fontId="13" fillId="4" borderId="44" xfId="0" applyFont="1" applyFill="1" applyBorder="1"/>
    <xf numFmtId="195" fontId="5" fillId="0" borderId="38" xfId="0" applyNumberFormat="1" applyFont="1" applyBorder="1"/>
    <xf numFmtId="0" fontId="10" fillId="4" borderId="46" xfId="0" applyFont="1" applyFill="1" applyBorder="1" applyAlignment="1">
      <alignment horizontal="left"/>
    </xf>
    <xf numFmtId="0" fontId="7" fillId="4" borderId="46" xfId="0" applyFont="1" applyFill="1" applyBorder="1" applyAlignment="1">
      <alignment horizontal="left"/>
    </xf>
    <xf numFmtId="195" fontId="12" fillId="0" borderId="50" xfId="0" applyNumberFormat="1" applyFont="1" applyBorder="1"/>
    <xf numFmtId="0" fontId="7" fillId="91" borderId="57" xfId="0" applyFont="1" applyFill="1" applyBorder="1" applyAlignment="1">
      <alignment horizontal="left"/>
    </xf>
    <xf numFmtId="0" fontId="10" fillId="89" borderId="49" xfId="0" applyFont="1" applyFill="1" applyBorder="1"/>
    <xf numFmtId="1" fontId="7" fillId="89" borderId="49" xfId="0" applyNumberFormat="1" applyFont="1" applyFill="1" applyBorder="1"/>
    <xf numFmtId="1" fontId="7" fillId="89" borderId="67" xfId="0" applyNumberFormat="1" applyFont="1" applyFill="1" applyBorder="1"/>
    <xf numFmtId="195" fontId="5" fillId="4" borderId="0" xfId="0" applyNumberFormat="1" applyFont="1" applyFill="1"/>
    <xf numFmtId="0" fontId="5" fillId="4" borderId="0" xfId="0" applyFont="1" applyFill="1"/>
    <xf numFmtId="0" fontId="93" fillId="6" borderId="0" xfId="0" applyFont="1" applyFill="1"/>
    <xf numFmtId="0" fontId="5" fillId="3" borderId="40" xfId="0" applyFont="1" applyFill="1" applyBorder="1"/>
    <xf numFmtId="0" fontId="93" fillId="0" borderId="0" xfId="0" applyFont="1" applyAlignment="1">
      <alignment vertical="top" wrapText="1"/>
    </xf>
    <xf numFmtId="0" fontId="12" fillId="3" borderId="40" xfId="0" applyFont="1" applyFill="1" applyBorder="1"/>
    <xf numFmtId="205" fontId="0" fillId="0" borderId="0" xfId="0" applyNumberFormat="1"/>
    <xf numFmtId="0" fontId="8" fillId="0" borderId="76" xfId="31886" applyFont="1" applyBorder="1" applyAlignment="1">
      <alignment wrapText="1"/>
    </xf>
    <xf numFmtId="0" fontId="4" fillId="87" borderId="0" xfId="0" applyFont="1" applyFill="1" applyAlignment="1">
      <alignment horizontal="center"/>
    </xf>
    <xf numFmtId="206" fontId="93" fillId="0" borderId="0" xfId="0" applyNumberFormat="1" applyFont="1"/>
    <xf numFmtId="0" fontId="4" fillId="92" borderId="0" xfId="0" applyFont="1" applyFill="1" applyAlignment="1">
      <alignment horizontal="center" vertical="top" wrapText="1"/>
    </xf>
    <xf numFmtId="0" fontId="93" fillId="87" borderId="0" xfId="0" applyFont="1" applyFill="1"/>
    <xf numFmtId="206" fontId="93" fillId="87" borderId="0" xfId="0" applyNumberFormat="1" applyFont="1" applyFill="1"/>
    <xf numFmtId="0" fontId="5" fillId="0" borderId="0" xfId="23323"/>
    <xf numFmtId="0" fontId="5" fillId="0" borderId="0" xfId="31888"/>
    <xf numFmtId="205" fontId="152" fillId="3" borderId="0" xfId="0" applyNumberFormat="1" applyFont="1" applyFill="1"/>
    <xf numFmtId="205" fontId="4" fillId="2" borderId="0" xfId="0" applyNumberFormat="1" applyFont="1" applyFill="1" applyAlignment="1">
      <alignment horizontal="center" vertical="top" wrapText="1"/>
    </xf>
    <xf numFmtId="205" fontId="0" fillId="87" borderId="0" xfId="0" applyNumberFormat="1" applyFill="1"/>
    <xf numFmtId="205" fontId="4" fillId="87" borderId="0" xfId="0" applyNumberFormat="1" applyFont="1" applyFill="1" applyAlignment="1">
      <alignment horizontal="center"/>
    </xf>
    <xf numFmtId="205" fontId="93" fillId="87" borderId="0" xfId="0" applyNumberFormat="1" applyFont="1" applyFill="1"/>
    <xf numFmtId="0" fontId="5" fillId="87" borderId="0" xfId="23323" applyFill="1"/>
    <xf numFmtId="0" fontId="5" fillId="87" borderId="0" xfId="31888" applyFill="1"/>
    <xf numFmtId="205" fontId="93" fillId="0" borderId="0" xfId="0" applyNumberFormat="1" applyFont="1"/>
    <xf numFmtId="0" fontId="0" fillId="93" borderId="0" xfId="0" applyFill="1"/>
    <xf numFmtId="0" fontId="10" fillId="94" borderId="0" xfId="32098" applyFont="1" applyFill="1">
      <alignment vertical="center"/>
    </xf>
    <xf numFmtId="0" fontId="7" fillId="94" borderId="0" xfId="32098" applyFont="1" applyFill="1">
      <alignment vertical="center"/>
    </xf>
    <xf numFmtId="0" fontId="7" fillId="0" borderId="0" xfId="32098" applyFont="1">
      <alignment vertical="center"/>
    </xf>
    <xf numFmtId="0" fontId="9" fillId="95" borderId="80" xfId="32099" applyFill="1" applyBorder="1" applyAlignment="1">
      <alignment horizontal="center" wrapText="1"/>
    </xf>
    <xf numFmtId="0" fontId="7" fillId="0" borderId="80" xfId="32100" applyFont="1" applyBorder="1" applyAlignment="1">
      <alignment vertical="center" wrapText="1"/>
    </xf>
    <xf numFmtId="0" fontId="7" fillId="0" borderId="0" xfId="32098" applyFont="1" applyAlignment="1">
      <alignment vertical="center" wrapText="1"/>
    </xf>
    <xf numFmtId="0" fontId="9" fillId="0" borderId="80" xfId="32101" applyBorder="1" applyAlignment="1">
      <alignment wrapText="1"/>
    </xf>
    <xf numFmtId="0" fontId="7" fillId="0" borderId="80" xfId="12709" applyBorder="1"/>
    <xf numFmtId="0" fontId="7" fillId="0" borderId="80" xfId="32098" applyFont="1" applyBorder="1">
      <alignment vertical="center"/>
    </xf>
    <xf numFmtId="0" fontId="9" fillId="4" borderId="80" xfId="32101" applyFill="1" applyBorder="1" applyAlignment="1">
      <alignment wrapText="1"/>
    </xf>
    <xf numFmtId="0" fontId="7" fillId="4" borderId="80" xfId="12709" applyFill="1" applyBorder="1"/>
    <xf numFmtId="0" fontId="12" fillId="0" borderId="0" xfId="32101" applyFont="1" applyAlignment="1">
      <alignment wrapText="1"/>
    </xf>
    <xf numFmtId="0" fontId="7" fillId="0" borderId="0" xfId="12709"/>
    <xf numFmtId="0" fontId="12" fillId="0" borderId="0" xfId="32100" applyFont="1" applyAlignment="1">
      <alignment vertical="center" wrapText="1"/>
    </xf>
    <xf numFmtId="0" fontId="181" fillId="4" borderId="0" xfId="32101" applyFont="1" applyFill="1" applyAlignment="1">
      <alignment wrapText="1"/>
    </xf>
    <xf numFmtId="0" fontId="180" fillId="0" borderId="0" xfId="32098" applyFont="1">
      <alignment vertical="center"/>
    </xf>
    <xf numFmtId="0" fontId="152" fillId="4" borderId="0" xfId="0" applyFont="1" applyFill="1"/>
    <xf numFmtId="0" fontId="93" fillId="93" borderId="0" xfId="0" applyFont="1" applyFill="1"/>
    <xf numFmtId="0" fontId="4" fillId="2" borderId="0" xfId="31889" applyFont="1" applyFill="1" applyAlignment="1">
      <alignment horizontal="center"/>
    </xf>
    <xf numFmtId="0" fontId="93" fillId="0" borderId="0" xfId="31889"/>
    <xf numFmtId="0" fontId="93" fillId="0" borderId="0" xfId="31889" applyAlignment="1">
      <alignment horizontal="right"/>
    </xf>
    <xf numFmtId="176" fontId="93" fillId="0" borderId="0" xfId="31889" applyNumberFormat="1"/>
    <xf numFmtId="206" fontId="93" fillId="0" borderId="0" xfId="31889" applyNumberFormat="1"/>
    <xf numFmtId="195" fontId="93" fillId="0" borderId="0" xfId="31889" applyNumberFormat="1"/>
    <xf numFmtId="0" fontId="12" fillId="0" borderId="80" xfId="32100" applyFont="1" applyBorder="1" applyAlignment="1">
      <alignment vertical="center" wrapText="1"/>
    </xf>
    <xf numFmtId="0" fontId="12" fillId="95" borderId="80" xfId="32099" applyFont="1" applyFill="1" applyBorder="1" applyAlignment="1">
      <alignment horizontal="center" wrapText="1"/>
    </xf>
    <xf numFmtId="0" fontId="12" fillId="0" borderId="80" xfId="32100" applyFont="1" applyBorder="1" applyAlignment="1">
      <alignment vertical="center" wrapText="1"/>
    </xf>
  </cellXfs>
  <cellStyles count="32102">
    <cellStyle name=" 1" xfId="323" xr:uid="{00000000-0005-0000-0000-000000000000}"/>
    <cellStyle name=" 1 2" xfId="268" xr:uid="{00000000-0005-0000-0000-000001000000}"/>
    <cellStyle name=" 1 2 2" xfId="275" xr:uid="{00000000-0005-0000-0000-000002000000}"/>
    <cellStyle name=" 1 2 3" xfId="281" xr:uid="{00000000-0005-0000-0000-000003000000}"/>
    <cellStyle name=" 1 3" xfId="290" xr:uid="{00000000-0005-0000-0000-000004000000}"/>
    <cellStyle name=" 1 4" xfId="301" xr:uid="{00000000-0005-0000-0000-000005000000}"/>
    <cellStyle name=" 1 5" xfId="331" xr:uid="{00000000-0005-0000-0000-000006000000}"/>
    <cellStyle name=" 1 6" xfId="343" xr:uid="{00000000-0005-0000-0000-000007000000}"/>
    <cellStyle name=" 1 7" xfId="263" xr:uid="{00000000-0005-0000-0000-000008000000}"/>
    <cellStyle name=" 3]_x000a__x000a_Zoomed=1_x000a__x000a_Row=128_x000a__x000a_Column=101_x000a__x000a_Height=300_x000a__x000a_Width=301_x000a__x000a_FontName=System_x000a__x000a_FontStyle=1_x000a__x000a_FontSize=12_x000a__x000a_PrtFontNa" xfId="354" xr:uid="{00000000-0005-0000-0000-000009000000}"/>
    <cellStyle name=" 3]_x000a__x000a_Zoomed=1_x000a__x000a_Row=128_x000a__x000a_Column=101_x000a__x000a_Height=300_x000a__x000a_Width=301_x000a__x000a_FontName=System_x000a__x000a_FontStyle=1_x000a__x000a_FontSize=12_x000a__x000a_PrtFontNa 2" xfId="284" xr:uid="{00000000-0005-0000-0000-00000A000000}"/>
    <cellStyle name=" 3]_x000a__x000a_Zoomed=1_x000a__x000a_Row=128_x000a__x000a_Column=101_x000a__x000a_Height=300_x000a__x000a_Width=301_x000a__x000a_FontName=System_x000a__x000a_FontStyle=1_x000a__x000a_FontSize=12_x000a__x000a_PrtFontNa 2 2" xfId="322" xr:uid="{00000000-0005-0000-0000-00000B000000}"/>
    <cellStyle name="$" xfId="19" xr:uid="{00000000-0005-0000-0000-00000C000000}"/>
    <cellStyle name="$_Locs March Week 1" xfId="287" xr:uid="{00000000-0005-0000-0000-00000D000000}"/>
    <cellStyle name="?" xfId="334" xr:uid="{00000000-0005-0000-0000-00000E000000}"/>
    <cellStyle name="??" xfId="375" xr:uid="{00000000-0005-0000-0000-00000F000000}"/>
    <cellStyle name="?? 1" xfId="377" xr:uid="{00000000-0005-0000-0000-000010000000}"/>
    <cellStyle name="?? 1 2" xfId="388" xr:uid="{00000000-0005-0000-0000-000011000000}"/>
    <cellStyle name="?? 1 3" xfId="391" xr:uid="{00000000-0005-0000-0000-000012000000}"/>
    <cellStyle name="?? 2" xfId="166" xr:uid="{00000000-0005-0000-0000-000013000000}"/>
    <cellStyle name="?? 3" xfId="394" xr:uid="{00000000-0005-0000-0000-000014000000}"/>
    <cellStyle name="?? 4" xfId="396" xr:uid="{00000000-0005-0000-0000-000015000000}"/>
    <cellStyle name="?? 5" xfId="399" xr:uid="{00000000-0005-0000-0000-000016000000}"/>
    <cellStyle name="?? 6" xfId="402" xr:uid="{00000000-0005-0000-0000-000017000000}"/>
    <cellStyle name="????" xfId="409" xr:uid="{00000000-0005-0000-0000-000018000000}"/>
    <cellStyle name="?????" xfId="413" xr:uid="{00000000-0005-0000-0000-000019000000}"/>
    <cellStyle name="?????? 1" xfId="357" xr:uid="{00000000-0005-0000-0000-00001A000000}"/>
    <cellStyle name="?????? 2" xfId="418" xr:uid="{00000000-0005-0000-0000-00001B000000}"/>
    <cellStyle name="?????? 3" xfId="420" xr:uid="{00000000-0005-0000-0000-00001C000000}"/>
    <cellStyle name="?????? 4" xfId="425" xr:uid="{00000000-0005-0000-0000-00001D000000}"/>
    <cellStyle name="?????? 5" xfId="435" xr:uid="{00000000-0005-0000-0000-00001E000000}"/>
    <cellStyle name="?????? 6" xfId="438" xr:uid="{00000000-0005-0000-0000-00001F000000}"/>
    <cellStyle name="??_Ecom MP Fall 2012 CCD - Coverlet 6pc set-5 21" xfId="442" xr:uid="{00000000-0005-0000-0000-000020000000}"/>
    <cellStyle name="?_Ecom MP Fall 2012 CCD - Coverlet 6pc set-5 21" xfId="447" xr:uid="{00000000-0005-0000-0000-000021000000}"/>
    <cellStyle name="_ WL inventory" xfId="294" xr:uid="{00000000-0005-0000-0000-000022000000}"/>
    <cellStyle name="_2009 forcast" xfId="453" xr:uid="{00000000-0005-0000-0000-000023000000}"/>
    <cellStyle name="_2009 forcast 2" xfId="461" xr:uid="{00000000-0005-0000-0000-000024000000}"/>
    <cellStyle name="_2009 forcast 3" xfId="464" xr:uid="{00000000-0005-0000-0000-000025000000}"/>
    <cellStyle name="_2009 forcast_11.6" xfId="467" xr:uid="{00000000-0005-0000-0000-000026000000}"/>
    <cellStyle name="_2009 forcast_12.4 " xfId="469" xr:uid="{00000000-0005-0000-0000-000027000000}"/>
    <cellStyle name="_2009 forcast_BBB evaluation for Calypso 993store _20111121_frank" xfId="472" xr:uid="{00000000-0005-0000-0000-000028000000}"/>
    <cellStyle name="_2009 forcast_BBB evaluation for Calypso 993store _20111121_frank 2" xfId="481" xr:uid="{00000000-0005-0000-0000-000029000000}"/>
    <cellStyle name="_2009 forcast_BBB evaluation for Calypso 993store _20111121_Frank_2" xfId="93" xr:uid="{00000000-0005-0000-0000-00002A000000}"/>
    <cellStyle name="_2009 forcast_BBB evaluation for Calypso 993store _20111121_Frank_2 2" xfId="494" xr:uid="{00000000-0005-0000-0000-00002B000000}"/>
    <cellStyle name="_2009 forcast_BBB evaluation for Calypso 993store _20111121_frank_BBB proj for Calypso 993store" xfId="500" xr:uid="{00000000-0005-0000-0000-00002C000000}"/>
    <cellStyle name="_2009 forcast_BBB proj for Calypso 993store" xfId="502" xr:uid="{00000000-0005-0000-0000-00002D000000}"/>
    <cellStyle name="_2009 forcast_BBB Proj_20091222" xfId="505" xr:uid="{00000000-0005-0000-0000-00002E000000}"/>
    <cellStyle name="_2009 forcast_BBB Proj_20091222_11.6" xfId="56" xr:uid="{00000000-0005-0000-0000-00002F000000}"/>
    <cellStyle name="_2009 forcast_BBB Proj_20091222_12.4 " xfId="506" xr:uid="{00000000-0005-0000-0000-000030000000}"/>
    <cellStyle name="_2009 forcast_BBB Proj_20091222_BBB evaluation for Calypso 993store _20111121_frank" xfId="514" xr:uid="{00000000-0005-0000-0000-000031000000}"/>
    <cellStyle name="_2009 forcast_BBB Proj_20091222_BBB evaluation for Calypso 993store _20111121_frank 2" xfId="516" xr:uid="{00000000-0005-0000-0000-000032000000}"/>
    <cellStyle name="_2009 forcast_BBB Proj_20091222_BBB evaluation for Calypso 993store _20111121_Frank_2" xfId="523" xr:uid="{00000000-0005-0000-0000-000033000000}"/>
    <cellStyle name="_2009 forcast_BBB Proj_20091222_BBB evaluation for Calypso 993store _20111121_Frank_2 2" xfId="365" xr:uid="{00000000-0005-0000-0000-000034000000}"/>
    <cellStyle name="_2009 forcast_BBB Proj_20091222_BBB evaluation for Calypso 993store _20111121_frank_BBB proj for Calypso 993store" xfId="533" xr:uid="{00000000-0005-0000-0000-000035000000}"/>
    <cellStyle name="_2009 forcast_BBB Proj_20091222_BBB proj for Calypso 993store" xfId="537" xr:uid="{00000000-0005-0000-0000-000036000000}"/>
    <cellStyle name="_2009 forcast_BBB Proj_20091222_Echo Production schedule_2009 Fall_201119" xfId="548" xr:uid="{00000000-0005-0000-0000-000037000000}"/>
    <cellStyle name="_2009 forcast_BBB Proj_20091222_Echo Production schedule_2009 Fall_201119 2" xfId="557" xr:uid="{00000000-0005-0000-0000-000038000000}"/>
    <cellStyle name="_2009 forcast_BBB Proj_20091222_Echo Production schedule_2009 Fall_201141" xfId="563" xr:uid="{00000000-0005-0000-0000-000039000000}"/>
    <cellStyle name="_2009 forcast_BBB Proj_20091222_Echo Production schedule_2009 Fall_201141 2" xfId="277" xr:uid="{00000000-0005-0000-0000-00003A000000}"/>
    <cellStyle name="_2009 forcast_BBB Proj_20091222_Echo Production schedule_2010 Spring_201017" xfId="566" xr:uid="{00000000-0005-0000-0000-00003B000000}"/>
    <cellStyle name="_2009 forcast_BBB Proj_20091222_Echo Production schedule_2010 Spring_201017_11.6" xfId="572" xr:uid="{00000000-0005-0000-0000-00003C000000}"/>
    <cellStyle name="_2009 forcast_BBB Proj_20091222_Echo Production schedule_2010 Spring_201017_12.4 " xfId="573" xr:uid="{00000000-0005-0000-0000-00003D000000}"/>
    <cellStyle name="_2009 forcast_BBB Proj_20091222_Echo Production schedule_2010 Spring_201017_BBB evaluation for Calypso 993store _20111121_frank" xfId="583" xr:uid="{00000000-0005-0000-0000-00003E000000}"/>
    <cellStyle name="_2009 forcast_BBB Proj_20091222_Echo Production schedule_2010 Spring_201017_BBB evaluation for Calypso 993store _20111121_frank 2" xfId="587" xr:uid="{00000000-0005-0000-0000-00003F000000}"/>
    <cellStyle name="_2009 forcast_BBB Proj_20091222_Echo Production schedule_2010 Spring_201017_BBB evaluation for Calypso 993store _20111121_Frank_2" xfId="309" xr:uid="{00000000-0005-0000-0000-000040000000}"/>
    <cellStyle name="_2009 forcast_BBB Proj_20091222_Echo Production schedule_2010 Spring_201017_BBB evaluation for Calypso 993store _20111121_Frank_2 2" xfId="594" xr:uid="{00000000-0005-0000-0000-000041000000}"/>
    <cellStyle name="_2009 forcast_BBB Proj_20091222_Echo Production schedule_2010 Spring_201017_BBB evaluation for Calypso 993store _20111121_frank_BBB proj for Calypso 993store" xfId="71" xr:uid="{00000000-0005-0000-0000-000042000000}"/>
    <cellStyle name="_2009 forcast_BBB Proj_20091222_Echo Production schedule_2010 Spring_201017_BBB proj for Calypso 993store" xfId="602" xr:uid="{00000000-0005-0000-0000-000043000000}"/>
    <cellStyle name="_2009 forcast_BBB Proj_20091222_Echo Production schedule_2010 Spring_201017_Echo Production schedule_2009 Fall_201119" xfId="607" xr:uid="{00000000-0005-0000-0000-000044000000}"/>
    <cellStyle name="_2009 forcast_BBB Proj_20091222_Echo Production schedule_2010 Spring_201017_Echo Production schedule_2009 Fall_201119 2" xfId="16" xr:uid="{00000000-0005-0000-0000-000045000000}"/>
    <cellStyle name="_2009 forcast_BBB Proj_20091222_Echo Production schedule_2010 Spring_201017_Echo Production schedule_2009 Fall_201141" xfId="612" xr:uid="{00000000-0005-0000-0000-000046000000}"/>
    <cellStyle name="_2009 forcast_BBB Proj_20091222_Echo Production schedule_2010 Spring_201017_Echo Production schedule_2009 Fall_201141 2" xfId="623" xr:uid="{00000000-0005-0000-0000-000047000000}"/>
    <cellStyle name="_2009 forcast_BBB Proj_20091222_Echo Production schedule_2010 Spring_201017_Harbor house Production Schedule_2011Spring_201139" xfId="631" xr:uid="{00000000-0005-0000-0000-000048000000}"/>
    <cellStyle name="_2009 forcast_BBB Proj_20091222_Echo Production schedule_2010 Spring_201017_Harbor house Production Schedule_2011Spring_201139 2" xfId="498" xr:uid="{00000000-0005-0000-0000-000049000000}"/>
    <cellStyle name="_2009 forcast_BBB Proj_20091222_Echo Production schedule_2010 Spring_201017_Harbor house Production Schedule_2011Spring_201139_BBB proj for Calypso 993store" xfId="638" xr:uid="{00000000-0005-0000-0000-00004A000000}"/>
    <cellStyle name="_2009 forcast_BBB Proj_20091222_Echo Production schedule_2010 Spring_201017_Macy proj 201110" xfId="643" xr:uid="{00000000-0005-0000-0000-00004B000000}"/>
    <cellStyle name="_2009 forcast_BBB Proj_20091222_Echo Production schedule_2010 Spring_201017_Macy proj 201110 2" xfId="645" xr:uid="{00000000-0005-0000-0000-00004C000000}"/>
    <cellStyle name="_2009 forcast_BBB Proj_20091222_Echo Production schedule_2010 Spring_201017_Sheet1" xfId="199" xr:uid="{00000000-0005-0000-0000-00004D000000}"/>
    <cellStyle name="_2009 forcast_BBB Proj_20091222_Echo Production schedule_2010 Spring_201017_Sheet2" xfId="647" xr:uid="{00000000-0005-0000-0000-00004E000000}"/>
    <cellStyle name="_2009 forcast_BBB Proj_20091222_Echo Production schedule_2010 Spring_201017_Summary" xfId="110" xr:uid="{00000000-0005-0000-0000-00004F000000}"/>
    <cellStyle name="_2009 forcast_BBB Proj_20091222_Echo Production schedule_2010 Spring_201017_Summary 2" xfId="648" xr:uid="{00000000-0005-0000-0000-000050000000}"/>
    <cellStyle name="_2009 forcast_BBB Proj_20091222_Echo Production schedule_2010 Spring_201017_Summary_BBB proj for Calypso 993store" xfId="651" xr:uid="{00000000-0005-0000-0000-000051000000}"/>
    <cellStyle name="_2009 forcast_BBB Proj_20091222_Harbor house Production Schedule_2011Spring_201139" xfId="652" xr:uid="{00000000-0005-0000-0000-000052000000}"/>
    <cellStyle name="_2009 forcast_BBB Proj_20091222_Harbor house Production Schedule_2011Spring_201139 2" xfId="656" xr:uid="{00000000-0005-0000-0000-000053000000}"/>
    <cellStyle name="_2009 forcast_BBB Proj_20091222_Harbor house Production Schedule_2011Spring_201139_BBB proj for Calypso 993store" xfId="659" xr:uid="{00000000-0005-0000-0000-000054000000}"/>
    <cellStyle name="_2009 forcast_BBB Proj_20091222_Macy proj 201110" xfId="661" xr:uid="{00000000-0005-0000-0000-000055000000}"/>
    <cellStyle name="_2009 forcast_BBB Proj_20091222_Macy proj 201110 2" xfId="664" xr:uid="{00000000-0005-0000-0000-000056000000}"/>
    <cellStyle name="_2009 forcast_BBB Proj_20091222_Sheet1" xfId="667" xr:uid="{00000000-0005-0000-0000-000057000000}"/>
    <cellStyle name="_2009 forcast_BBB Proj_20091222_Sheet2" xfId="670" xr:uid="{00000000-0005-0000-0000-000058000000}"/>
    <cellStyle name="_2009 forcast_BBB Proj_20091222_Summary" xfId="463" xr:uid="{00000000-0005-0000-0000-000059000000}"/>
    <cellStyle name="_2009 forcast_BBB Proj_20091222_Summary 2" xfId="675" xr:uid="{00000000-0005-0000-0000-00005A000000}"/>
    <cellStyle name="_2009 forcast_BBB Proj_20091222_Summary_BBB proj for Calypso 993store" xfId="585" xr:uid="{00000000-0005-0000-0000-00005B000000}"/>
    <cellStyle name="_2009 forcast_Bbb_initialws_WK201041_bath" xfId="685" xr:uid="{00000000-0005-0000-0000-00005C000000}"/>
    <cellStyle name="_2009 forcast_Bbb_initialws_WK201041_bath 2" xfId="695" xr:uid="{00000000-0005-0000-0000-00005D000000}"/>
    <cellStyle name="_2009 forcast_Bbb_initialws_WK201041_bath_BBB evaluation for Calypso 993store _20111121_frank" xfId="123" xr:uid="{00000000-0005-0000-0000-00005E000000}"/>
    <cellStyle name="_2009 forcast_Bbb_initialws_WK201041_bath_BBB evaluation for Calypso 993store _20111121_frank 2" xfId="359" xr:uid="{00000000-0005-0000-0000-00005F000000}"/>
    <cellStyle name="_2009 forcast_Bbb_initialws_WK201041_bath_BBB evaluation for Calypso 993store _20111121_frank_BBB proj for Calypso 993store" xfId="698" xr:uid="{00000000-0005-0000-0000-000060000000}"/>
    <cellStyle name="_2009 forcast_Bbb_initialws_WK201041_bath_BBB proj for Calypso 993store" xfId="443" xr:uid="{00000000-0005-0000-0000-000061000000}"/>
    <cellStyle name="_2009 forcast_Bbb_initialws_WK201041_bath_Summary" xfId="711" xr:uid="{00000000-0005-0000-0000-000062000000}"/>
    <cellStyle name="_2009 forcast_Bbb_initialws_WK201041_bath_Summary 2" xfId="565" xr:uid="{00000000-0005-0000-0000-000063000000}"/>
    <cellStyle name="_2009 forcast_Bbb_initialws_WK201041_bath_Summary_BBB proj for Calypso 993store" xfId="719" xr:uid="{00000000-0005-0000-0000-000064000000}"/>
    <cellStyle name="_2009 forcast_Echo Production schedule_2009 Fall_201119" xfId="726" xr:uid="{00000000-0005-0000-0000-000065000000}"/>
    <cellStyle name="_2009 forcast_Echo Production schedule_2009 Fall_201119 2" xfId="733" xr:uid="{00000000-0005-0000-0000-000066000000}"/>
    <cellStyle name="_2009 forcast_Echo Production schedule_2009 Fall_201141" xfId="531" xr:uid="{00000000-0005-0000-0000-000067000000}"/>
    <cellStyle name="_2009 forcast_Echo Production schedule_2009 Fall_201141 2" xfId="743" xr:uid="{00000000-0005-0000-0000-000068000000}"/>
    <cellStyle name="_2009 forcast_Echo Production schedule_2010 Spring_201017" xfId="761" xr:uid="{00000000-0005-0000-0000-000069000000}"/>
    <cellStyle name="_2009 forcast_Echo Production schedule_2010 Spring_201017_11.6" xfId="771" xr:uid="{00000000-0005-0000-0000-00006A000000}"/>
    <cellStyle name="_2009 forcast_Echo Production schedule_2010 Spring_201017_12.4 " xfId="782" xr:uid="{00000000-0005-0000-0000-00006B000000}"/>
    <cellStyle name="_2009 forcast_Echo Production schedule_2010 Spring_201017_BBB evaluation for Calypso 993store _20111121_frank" xfId="785" xr:uid="{00000000-0005-0000-0000-00006C000000}"/>
    <cellStyle name="_2009 forcast_Echo Production schedule_2010 Spring_201017_BBB evaluation for Calypso 993store _20111121_frank 2" xfId="799" xr:uid="{00000000-0005-0000-0000-00006D000000}"/>
    <cellStyle name="_2009 forcast_Echo Production schedule_2010 Spring_201017_BBB evaluation for Calypso 993store _20111121_Frank_2" xfId="801" xr:uid="{00000000-0005-0000-0000-00006E000000}"/>
    <cellStyle name="_2009 forcast_Echo Production schedule_2010 Spring_201017_BBB evaluation for Calypso 993store _20111121_Frank_2 2" xfId="804" xr:uid="{00000000-0005-0000-0000-00006F000000}"/>
    <cellStyle name="_2009 forcast_Echo Production schedule_2010 Spring_201017_BBB evaluation for Calypso 993store _20111121_frank_BBB proj for Calypso 993store" xfId="807" xr:uid="{00000000-0005-0000-0000-000070000000}"/>
    <cellStyle name="_2009 forcast_Echo Production schedule_2010 Spring_201017_BBB proj for Calypso 993store" xfId="809" xr:uid="{00000000-0005-0000-0000-000071000000}"/>
    <cellStyle name="_2009 forcast_Echo Production schedule_2010 Spring_201017_Echo Production schedule_2009 Fall_201119" xfId="810" xr:uid="{00000000-0005-0000-0000-000072000000}"/>
    <cellStyle name="_2009 forcast_Echo Production schedule_2010 Spring_201017_Echo Production schedule_2009 Fall_201119 2" xfId="253" xr:uid="{00000000-0005-0000-0000-000073000000}"/>
    <cellStyle name="_2009 forcast_Echo Production schedule_2010 Spring_201017_Echo Production schedule_2009 Fall_201141" xfId="518" xr:uid="{00000000-0005-0000-0000-000074000000}"/>
    <cellStyle name="_2009 forcast_Echo Production schedule_2010 Spring_201017_Echo Production schedule_2009 Fall_201141 2" xfId="370" xr:uid="{00000000-0005-0000-0000-000075000000}"/>
    <cellStyle name="_2009 forcast_Echo Production schedule_2010 Spring_201017_Harbor house Production Schedule_2011Spring_201139" xfId="813" xr:uid="{00000000-0005-0000-0000-000076000000}"/>
    <cellStyle name="_2009 forcast_Echo Production schedule_2010 Spring_201017_Harbor house Production Schedule_2011Spring_201139 2" xfId="820" xr:uid="{00000000-0005-0000-0000-000077000000}"/>
    <cellStyle name="_2009 forcast_Echo Production schedule_2010 Spring_201017_Harbor house Production Schedule_2011Spring_201139_BBB proj for Calypso 993store" xfId="255" xr:uid="{00000000-0005-0000-0000-000078000000}"/>
    <cellStyle name="_2009 forcast_Echo Production schedule_2010 Spring_201017_Macy proj 201110" xfId="823" xr:uid="{00000000-0005-0000-0000-000079000000}"/>
    <cellStyle name="_2009 forcast_Echo Production schedule_2010 Spring_201017_Macy proj 201110 2" xfId="831" xr:uid="{00000000-0005-0000-0000-00007A000000}"/>
    <cellStyle name="_2009 forcast_Echo Production schedule_2010 Spring_201017_Sheet1" xfId="840" xr:uid="{00000000-0005-0000-0000-00007B000000}"/>
    <cellStyle name="_2009 forcast_Echo Production schedule_2010 Spring_201017_Sheet2" xfId="849" xr:uid="{00000000-0005-0000-0000-00007C000000}"/>
    <cellStyle name="_2009 forcast_Echo Production schedule_2010 Spring_201017_Summary" xfId="854" xr:uid="{00000000-0005-0000-0000-00007D000000}"/>
    <cellStyle name="_2009 forcast_Echo Production schedule_2010 Spring_201017_Summary 2" xfId="856" xr:uid="{00000000-0005-0000-0000-00007E000000}"/>
    <cellStyle name="_2009 forcast_Echo Production schedule_2010 Spring_201017_Summary_BBB proj for Calypso 993store" xfId="860" xr:uid="{00000000-0005-0000-0000-00007F000000}"/>
    <cellStyle name="_2009 forcast_Evaluation" xfId="642" xr:uid="{00000000-0005-0000-0000-000080000000}"/>
    <cellStyle name="_2009 forcast_Evaluation detail" xfId="864" xr:uid="{00000000-0005-0000-0000-000081000000}"/>
    <cellStyle name="_2009 forcast_Evaluation detail_11.6" xfId="867" xr:uid="{00000000-0005-0000-0000-000082000000}"/>
    <cellStyle name="_2009 forcast_Evaluation detail_12.4 " xfId="870" xr:uid="{00000000-0005-0000-0000-000083000000}"/>
    <cellStyle name="_2009 forcast_Evaluation detail_BBB evaluation for Calypso 993store _20111121_frank" xfId="874" xr:uid="{00000000-0005-0000-0000-000084000000}"/>
    <cellStyle name="_2009 forcast_Evaluation detail_BBB evaluation for Calypso 993store _20111121_frank 2" xfId="882" xr:uid="{00000000-0005-0000-0000-000085000000}"/>
    <cellStyle name="_2009 forcast_Evaluation detail_BBB evaluation for Calypso 993store _20111121_Frank_2" xfId="887" xr:uid="{00000000-0005-0000-0000-000086000000}"/>
    <cellStyle name="_2009 forcast_Evaluation detail_BBB evaluation for Calypso 993store _20111121_Frank_2 2" xfId="894" xr:uid="{00000000-0005-0000-0000-000087000000}"/>
    <cellStyle name="_2009 forcast_Evaluation detail_BBB evaluation for Calypso 993store _20111121_frank_BBB proj for Calypso 993store" xfId="900" xr:uid="{00000000-0005-0000-0000-000088000000}"/>
    <cellStyle name="_2009 forcast_Evaluation detail_BBB proj for Calypso 993store" xfId="907" xr:uid="{00000000-0005-0000-0000-000089000000}"/>
    <cellStyle name="_2009 forcast_Evaluation detail_Echo Production schedule_2009 Fall_201119" xfId="917" xr:uid="{00000000-0005-0000-0000-00008A000000}"/>
    <cellStyle name="_2009 forcast_Evaluation detail_Echo Production schedule_2009 Fall_201119 2" xfId="921" xr:uid="{00000000-0005-0000-0000-00008B000000}"/>
    <cellStyle name="_2009 forcast_Evaluation detail_Echo Production schedule_2009 Fall_201141" xfId="928" xr:uid="{00000000-0005-0000-0000-00008C000000}"/>
    <cellStyle name="_2009 forcast_Evaluation detail_Echo Production schedule_2009 Fall_201141 2" xfId="194" xr:uid="{00000000-0005-0000-0000-00008D000000}"/>
    <cellStyle name="_2009 forcast_Evaluation detail_Harbor house Production Schedule_2011Spring_201139" xfId="560" xr:uid="{00000000-0005-0000-0000-00008E000000}"/>
    <cellStyle name="_2009 forcast_Evaluation detail_Harbor house Production Schedule_2011Spring_201139 2" xfId="282" xr:uid="{00000000-0005-0000-0000-00008F000000}"/>
    <cellStyle name="_2009 forcast_Evaluation detail_Harbor house Production Schedule_2011Spring_201139_BBB proj for Calypso 993store" xfId="708" xr:uid="{00000000-0005-0000-0000-000090000000}"/>
    <cellStyle name="_2009 forcast_Evaluation detail_Macy proj 201110" xfId="937" xr:uid="{00000000-0005-0000-0000-000091000000}"/>
    <cellStyle name="_2009 forcast_Evaluation detail_Macy proj 201110 2" xfId="305" xr:uid="{00000000-0005-0000-0000-000092000000}"/>
    <cellStyle name="_2009 forcast_Evaluation detail_Sheet1" xfId="938" xr:uid="{00000000-0005-0000-0000-000093000000}"/>
    <cellStyle name="_2009 forcast_Evaluation detail_Sheet2" xfId="943" xr:uid="{00000000-0005-0000-0000-000094000000}"/>
    <cellStyle name="_2009 forcast_Evaluation detail_Summary" xfId="115" xr:uid="{00000000-0005-0000-0000-000095000000}"/>
    <cellStyle name="_2009 forcast_Evaluation detail_Summary 2" xfId="127" xr:uid="{00000000-0005-0000-0000-000096000000}"/>
    <cellStyle name="_2009 forcast_Evaluation detail_Summary_BBB proj for Calypso 993store" xfId="948" xr:uid="{00000000-0005-0000-0000-000097000000}"/>
    <cellStyle name="_2009 forcast_Evaluation_11.6" xfId="163" xr:uid="{00000000-0005-0000-0000-000098000000}"/>
    <cellStyle name="_2009 forcast_Evaluation_12.4 " xfId="348" xr:uid="{00000000-0005-0000-0000-000099000000}"/>
    <cellStyle name="_2009 forcast_Evaluation_BBB evaluation for Calypso 993store _20111121_frank" xfId="798" xr:uid="{00000000-0005-0000-0000-00009A000000}"/>
    <cellStyle name="_2009 forcast_Evaluation_BBB evaluation for Calypso 993store _20111121_frank 2" xfId="958" xr:uid="{00000000-0005-0000-0000-00009B000000}"/>
    <cellStyle name="_2009 forcast_Evaluation_BBB evaluation for Calypso 993store _20111121_Frank_2" xfId="146" xr:uid="{00000000-0005-0000-0000-00009C000000}"/>
    <cellStyle name="_2009 forcast_Evaluation_BBB evaluation for Calypso 993store _20111121_Frank_2 2" xfId="966" xr:uid="{00000000-0005-0000-0000-00009D000000}"/>
    <cellStyle name="_2009 forcast_Evaluation_BBB evaluation for Calypso 993store _20111121_frank_BBB proj for Calypso 993store" xfId="972" xr:uid="{00000000-0005-0000-0000-00009E000000}"/>
    <cellStyle name="_2009 forcast_Evaluation_BBB proj for Calypso 993store" xfId="976" xr:uid="{00000000-0005-0000-0000-00009F000000}"/>
    <cellStyle name="_2009 forcast_Evaluation_Echo Production schedule_2009 Fall_201119" xfId="811" xr:uid="{00000000-0005-0000-0000-0000A0000000}"/>
    <cellStyle name="_2009 forcast_Evaluation_Echo Production schedule_2009 Fall_201119 2" xfId="815" xr:uid="{00000000-0005-0000-0000-0000A1000000}"/>
    <cellStyle name="_2009 forcast_Evaluation_Echo Production schedule_2009 Fall_201141" xfId="981" xr:uid="{00000000-0005-0000-0000-0000A2000000}"/>
    <cellStyle name="_2009 forcast_Evaluation_Echo Production schedule_2009 Fall_201141 2" xfId="715" xr:uid="{00000000-0005-0000-0000-0000A3000000}"/>
    <cellStyle name="_2009 forcast_Evaluation_Fan Floral and Ovation-1" xfId="960" xr:uid="{00000000-0005-0000-0000-0000A4000000}"/>
    <cellStyle name="_2009 forcast_Evaluation_Fan Floral and Ovation-1_11.6" xfId="984" xr:uid="{00000000-0005-0000-0000-0000A5000000}"/>
    <cellStyle name="_2009 forcast_Evaluation_Fan Floral and Ovation-1_12.4 " xfId="988" xr:uid="{00000000-0005-0000-0000-0000A6000000}"/>
    <cellStyle name="_2009 forcast_Evaluation_Fan Floral and Ovation-1_BBB evaluation for Calypso 993store _20111121_frank" xfId="999" xr:uid="{00000000-0005-0000-0000-0000A7000000}"/>
    <cellStyle name="_2009 forcast_Evaluation_Fan Floral and Ovation-1_BBB evaluation for Calypso 993store _20111121_frank 2" xfId="721" xr:uid="{00000000-0005-0000-0000-0000A8000000}"/>
    <cellStyle name="_2009 forcast_Evaluation_Fan Floral and Ovation-1_BBB evaluation for Calypso 993store _20111121_Frank_2" xfId="1002" xr:uid="{00000000-0005-0000-0000-0000A9000000}"/>
    <cellStyle name="_2009 forcast_Evaluation_Fan Floral and Ovation-1_BBB evaluation for Calypso 993store _20111121_Frank_2 2" xfId="1007" xr:uid="{00000000-0005-0000-0000-0000AA000000}"/>
    <cellStyle name="_2009 forcast_Evaluation_Fan Floral and Ovation-1_BBB evaluation for Calypso 993store _20111121_frank_BBB proj for Calypso 993store" xfId="604" xr:uid="{00000000-0005-0000-0000-0000AB000000}"/>
    <cellStyle name="_2009 forcast_Evaluation_Fan Floral and Ovation-1_BBB proj for Calypso 993store" xfId="1012" xr:uid="{00000000-0005-0000-0000-0000AC000000}"/>
    <cellStyle name="_2009 forcast_Evaluation_Fan Floral and Ovation-1_Echo Production schedule_2009 Fall_201119" xfId="477" xr:uid="{00000000-0005-0000-0000-0000AD000000}"/>
    <cellStyle name="_2009 forcast_Evaluation_Fan Floral and Ovation-1_Echo Production schedule_2009 Fall_201119 2" xfId="1018" xr:uid="{00000000-0005-0000-0000-0000AE000000}"/>
    <cellStyle name="_2009 forcast_Evaluation_Fan Floral and Ovation-1_Echo Production schedule_2009 Fall_201141" xfId="1029" xr:uid="{00000000-0005-0000-0000-0000AF000000}"/>
    <cellStyle name="_2009 forcast_Evaluation_Fan Floral and Ovation-1_Echo Production schedule_2009 Fall_201141 2" xfId="1036" xr:uid="{00000000-0005-0000-0000-0000B0000000}"/>
    <cellStyle name="_2009 forcast_Evaluation_Fan Floral and Ovation-1_Echo Production schedule_2010 Spring_201017" xfId="774" xr:uid="{00000000-0005-0000-0000-0000B1000000}"/>
    <cellStyle name="_2009 forcast_Evaluation_Fan Floral and Ovation-1_Echo Production schedule_2010 Spring_201017_11.6" xfId="246" xr:uid="{00000000-0005-0000-0000-0000B2000000}"/>
    <cellStyle name="_2009 forcast_Evaluation_Fan Floral and Ovation-1_Echo Production schedule_2010 Spring_201017_12.4 " xfId="758" xr:uid="{00000000-0005-0000-0000-0000B3000000}"/>
    <cellStyle name="_2009 forcast_Evaluation_Fan Floral and Ovation-1_Echo Production schedule_2010 Spring_201017_BBB evaluation for Calypso 993store _20111121_frank" xfId="1044" xr:uid="{00000000-0005-0000-0000-0000B4000000}"/>
    <cellStyle name="_2009 forcast_Evaluation_Fan Floral and Ovation-1_Echo Production schedule_2010 Spring_201017_BBB evaluation for Calypso 993store _20111121_frank 2" xfId="1056" xr:uid="{00000000-0005-0000-0000-0000B5000000}"/>
    <cellStyle name="_2009 forcast_Evaluation_Fan Floral and Ovation-1_Echo Production schedule_2010 Spring_201017_BBB evaluation for Calypso 993store _20111121_Frank_2" xfId="1066" xr:uid="{00000000-0005-0000-0000-0000B6000000}"/>
    <cellStyle name="_2009 forcast_Evaluation_Fan Floral and Ovation-1_Echo Production schedule_2010 Spring_201017_BBB evaluation for Calypso 993store _20111121_Frank_2 2" xfId="177" xr:uid="{00000000-0005-0000-0000-0000B7000000}"/>
    <cellStyle name="_2009 forcast_Evaluation_Fan Floral and Ovation-1_Echo Production schedule_2010 Spring_201017_BBB evaluation for Calypso 993store _20111121_frank_BBB proj for Calypso 993store" xfId="1073" xr:uid="{00000000-0005-0000-0000-0000B8000000}"/>
    <cellStyle name="_2009 forcast_Evaluation_Fan Floral and Ovation-1_Echo Production schedule_2010 Spring_201017_BBB proj for Calypso 993store" xfId="1075" xr:uid="{00000000-0005-0000-0000-0000B9000000}"/>
    <cellStyle name="_2009 forcast_Evaluation_Fan Floral and Ovation-1_Echo Production schedule_2010 Spring_201017_Echo Production schedule_2009 Fall_201119" xfId="422" xr:uid="{00000000-0005-0000-0000-0000BA000000}"/>
    <cellStyle name="_2009 forcast_Evaluation_Fan Floral and Ovation-1_Echo Production schedule_2010 Spring_201017_Echo Production schedule_2009 Fall_201119 2" xfId="1082" xr:uid="{00000000-0005-0000-0000-0000BB000000}"/>
    <cellStyle name="_2009 forcast_Evaluation_Fan Floral and Ovation-1_Echo Production schedule_2010 Spring_201017_Echo Production schedule_2009 Fall_201141" xfId="1085" xr:uid="{00000000-0005-0000-0000-0000BC000000}"/>
    <cellStyle name="_2009 forcast_Evaluation_Fan Floral and Ovation-1_Echo Production schedule_2010 Spring_201017_Echo Production schedule_2009 Fall_201141 2" xfId="1086" xr:uid="{00000000-0005-0000-0000-0000BD000000}"/>
    <cellStyle name="_2009 forcast_Evaluation_Fan Floral and Ovation-1_Echo Production schedule_2010 Spring_201017_Harbor house Production Schedule_2011Spring_201139" xfId="1097" xr:uid="{00000000-0005-0000-0000-0000BE000000}"/>
    <cellStyle name="_2009 forcast_Evaluation_Fan Floral and Ovation-1_Echo Production schedule_2010 Spring_201017_Harbor house Production Schedule_2011Spring_201139 2" xfId="226" xr:uid="{00000000-0005-0000-0000-0000BF000000}"/>
    <cellStyle name="_2009 forcast_Evaluation_Fan Floral and Ovation-1_Echo Production schedule_2010 Spring_201017_Harbor house Production Schedule_2011Spring_201139_BBB proj for Calypso 993store" xfId="1080" xr:uid="{00000000-0005-0000-0000-0000C0000000}"/>
    <cellStyle name="_2009 forcast_Evaluation_Fan Floral and Ovation-1_Echo Production schedule_2010 Spring_201017_Macy proj 201110" xfId="866" xr:uid="{00000000-0005-0000-0000-0000C1000000}"/>
    <cellStyle name="_2009 forcast_Evaluation_Fan Floral and Ovation-1_Echo Production schedule_2010 Spring_201017_Macy proj 201110 2" xfId="1108" xr:uid="{00000000-0005-0000-0000-0000C2000000}"/>
    <cellStyle name="_2009 forcast_Evaluation_Fan Floral and Ovation-1_Echo Production schedule_2010 Spring_201017_Sheet1" xfId="1111" xr:uid="{00000000-0005-0000-0000-0000C3000000}"/>
    <cellStyle name="_2009 forcast_Evaluation_Fan Floral and Ovation-1_Echo Production schedule_2010 Spring_201017_Sheet2" xfId="1124" xr:uid="{00000000-0005-0000-0000-0000C4000000}"/>
    <cellStyle name="_2009 forcast_Evaluation_Fan Floral and Ovation-1_Echo Production schedule_2010 Spring_201017_Summary" xfId="59" xr:uid="{00000000-0005-0000-0000-0000C5000000}"/>
    <cellStyle name="_2009 forcast_Evaluation_Fan Floral and Ovation-1_Echo Production schedule_2010 Spring_201017_Summary 2" xfId="1126" xr:uid="{00000000-0005-0000-0000-0000C6000000}"/>
    <cellStyle name="_2009 forcast_Evaluation_Fan Floral and Ovation-1_Echo Production schedule_2010 Spring_201017_Summary_BBB proj for Calypso 993store" xfId="206" xr:uid="{00000000-0005-0000-0000-0000C7000000}"/>
    <cellStyle name="_2009 forcast_Evaluation_Fan Floral and Ovation-1_Harbor house Production Schedule_2011Spring_201139" xfId="821" xr:uid="{00000000-0005-0000-0000-0000C8000000}"/>
    <cellStyle name="_2009 forcast_Evaluation_Fan Floral and Ovation-1_Harbor house Production Schedule_2011Spring_201139 2" xfId="832" xr:uid="{00000000-0005-0000-0000-0000C9000000}"/>
    <cellStyle name="_2009 forcast_Evaluation_Fan Floral and Ovation-1_Harbor house Production Schedule_2011Spring_201139_BBB proj for Calypso 993store" xfId="1128" xr:uid="{00000000-0005-0000-0000-0000CA000000}"/>
    <cellStyle name="_2009 forcast_Evaluation_Fan Floral and Ovation-1_Macy proj 201110" xfId="1141" xr:uid="{00000000-0005-0000-0000-0000CB000000}"/>
    <cellStyle name="_2009 forcast_Evaluation_Fan Floral and Ovation-1_Macy proj 201110 2" xfId="1146" xr:uid="{00000000-0005-0000-0000-0000CC000000}"/>
    <cellStyle name="_2009 forcast_Evaluation_Fan Floral and Ovation-1_Sheet1" xfId="1148" xr:uid="{00000000-0005-0000-0000-0000CD000000}"/>
    <cellStyle name="_2009 forcast_Evaluation_Fan Floral and Ovation-1_Sheet2" xfId="1157" xr:uid="{00000000-0005-0000-0000-0000CE000000}"/>
    <cellStyle name="_2009 forcast_Evaluation_Fan Floral and Ovation-1_Summary" xfId="1054" xr:uid="{00000000-0005-0000-0000-0000CF000000}"/>
    <cellStyle name="_2009 forcast_Evaluation_Fan Floral and Ovation-1_Summary 2" xfId="950" xr:uid="{00000000-0005-0000-0000-0000D0000000}"/>
    <cellStyle name="_2009 forcast_Evaluation_Fan Floral and Ovation-1_Summary_BBB proj for Calypso 993store" xfId="1181" xr:uid="{00000000-0005-0000-0000-0000D1000000}"/>
    <cellStyle name="_2009 forcast_Evaluation_Harbor house Production Schedule_2011Spring_201139" xfId="1185" xr:uid="{00000000-0005-0000-0000-0000D2000000}"/>
    <cellStyle name="_2009 forcast_Evaluation_Harbor house Production Schedule_2011Spring_201139 2" xfId="1192" xr:uid="{00000000-0005-0000-0000-0000D3000000}"/>
    <cellStyle name="_2009 forcast_Evaluation_Harbor house Production Schedule_2011Spring_201139_BBB proj for Calypso 993store" xfId="1194" xr:uid="{00000000-0005-0000-0000-0000D4000000}"/>
    <cellStyle name="_2009 forcast_Evaluation_Macy proj 201110" xfId="1103" xr:uid="{00000000-0005-0000-0000-0000D5000000}"/>
    <cellStyle name="_2009 forcast_Evaluation_Macy proj 201110 2" xfId="1199" xr:uid="{00000000-0005-0000-0000-0000D6000000}"/>
    <cellStyle name="_2009 forcast_Evaluation_Sheet1" xfId="1203" xr:uid="{00000000-0005-0000-0000-0000D7000000}"/>
    <cellStyle name="_2009 forcast_Evaluation_Sheet2" xfId="1209" xr:uid="{00000000-0005-0000-0000-0000D8000000}"/>
    <cellStyle name="_2009 forcast_Evaluation_Summary" xfId="1210" xr:uid="{00000000-0005-0000-0000-0000D9000000}"/>
    <cellStyle name="_2009 forcast_Evaluation_Summary 2" xfId="1216" xr:uid="{00000000-0005-0000-0000-0000DA000000}"/>
    <cellStyle name="_2009 forcast_Evaluation_Summary_BBB proj for Calypso 993store" xfId="1217" xr:uid="{00000000-0005-0000-0000-0000DB000000}"/>
    <cellStyle name="_2009 forcast_Forecast evaluation Be smith HB naturals window" xfId="912" xr:uid="{00000000-0005-0000-0000-0000DC000000}"/>
    <cellStyle name="_2009 forcast_Forecast evaluation Be smith HB naturals window 2" xfId="1221" xr:uid="{00000000-0005-0000-0000-0000DD000000}"/>
    <cellStyle name="_2009 forcast_Forecast evaluation Be smith HB naturals window_BBB evaluation for Calypso 993store _20111121_frank" xfId="1229" xr:uid="{00000000-0005-0000-0000-0000DE000000}"/>
    <cellStyle name="_2009 forcast_Forecast evaluation Be smith HB naturals window_BBB evaluation for Calypso 993store _20111121_frank 2" xfId="398" xr:uid="{00000000-0005-0000-0000-0000DF000000}"/>
    <cellStyle name="_2009 forcast_Forecast evaluation Be smith HB naturals window_BBB evaluation for Calypso 993store _20111121_frank_BBB proj for Calypso 993store" xfId="1232" xr:uid="{00000000-0005-0000-0000-0000E0000000}"/>
    <cellStyle name="_2009 forcast_Forecast evaluation Be smith HB naturals window_BBB proj for Calypso 993store" xfId="1236" xr:uid="{00000000-0005-0000-0000-0000E1000000}"/>
    <cellStyle name="_2009 forcast_Forecast evaluation Be smith HB naturals window_Summary" xfId="119" xr:uid="{00000000-0005-0000-0000-0000E2000000}"/>
    <cellStyle name="_2009 forcast_Forecast evaluation Be smith HB naturals window_Summary 2" xfId="1239" xr:uid="{00000000-0005-0000-0000-0000E3000000}"/>
    <cellStyle name="_2009 forcast_Forecast evaluation Be smith HB naturals window_Summary_BBB proj for Calypso 993store" xfId="1243" xr:uid="{00000000-0005-0000-0000-0000E4000000}"/>
    <cellStyle name="_2009 forcast_Forecast evaluation_GRAMERCY PAISLEY-SARDINIA_20110315" xfId="1155" xr:uid="{00000000-0005-0000-0000-0000E5000000}"/>
    <cellStyle name="_2009 forcast_Forecast evaluation_GRAMERCY PAISLEY-SARDINIA_20110315_11.6" xfId="507" xr:uid="{00000000-0005-0000-0000-0000E6000000}"/>
    <cellStyle name="_2009 forcast_Forecast evaluation_GRAMERCY PAISLEY-SARDINIA_20110315_12.4 " xfId="1246" xr:uid="{00000000-0005-0000-0000-0000E7000000}"/>
    <cellStyle name="_2009 forcast_Forecast evaluation_GRAMERCY PAISLEY-SARDINIA_20110315_BBB evaluation for Calypso 993store _20111121_frank" xfId="44" xr:uid="{00000000-0005-0000-0000-0000E8000000}"/>
    <cellStyle name="_2009 forcast_Forecast evaluation_GRAMERCY PAISLEY-SARDINIA_20110315_BBB evaluation for Calypso 993store _20111121_frank 2" xfId="1257" xr:uid="{00000000-0005-0000-0000-0000E9000000}"/>
    <cellStyle name="_2009 forcast_Forecast evaluation_GRAMERCY PAISLEY-SARDINIA_20110315_BBB evaluation for Calypso 993store _20111121_Frank_2" xfId="1259" xr:uid="{00000000-0005-0000-0000-0000EA000000}"/>
    <cellStyle name="_2009 forcast_Forecast evaluation_GRAMERCY PAISLEY-SARDINIA_20110315_BBB evaluation for Calypso 993store _20111121_Frank_2 2" xfId="444" xr:uid="{00000000-0005-0000-0000-0000EB000000}"/>
    <cellStyle name="_2009 forcast_Forecast evaluation_GRAMERCY PAISLEY-SARDINIA_20110315_BBB evaluation for Calypso 993store _20111121_frank_BBB proj for Calypso 993store" xfId="1266" xr:uid="{00000000-0005-0000-0000-0000EC000000}"/>
    <cellStyle name="_2009 forcast_Forecast evaluation_GRAMERCY PAISLEY-SARDINIA_20110315_BBB proj for Calypso 993store" xfId="1271" xr:uid="{00000000-0005-0000-0000-0000ED000000}"/>
    <cellStyle name="_2009 forcast_Forecast evaluation_GRAMERCY PAISLEY-SARDINIA_20110315_Echo Production schedule_2009 Fall_201119" xfId="1279" xr:uid="{00000000-0005-0000-0000-0000EE000000}"/>
    <cellStyle name="_2009 forcast_Forecast evaluation_GRAMERCY PAISLEY-SARDINIA_20110315_Echo Production schedule_2009 Fall_201119 2" xfId="1283" xr:uid="{00000000-0005-0000-0000-0000EF000000}"/>
    <cellStyle name="_2009 forcast_Forecast evaluation_GRAMERCY PAISLEY-SARDINIA_20110315_Echo Production schedule_2009 Fall_201141" xfId="1293" xr:uid="{00000000-0005-0000-0000-0000F0000000}"/>
    <cellStyle name="_2009 forcast_Forecast evaluation_GRAMERCY PAISLEY-SARDINIA_20110315_Echo Production schedule_2009 Fall_201141 2" xfId="1307" xr:uid="{00000000-0005-0000-0000-0000F1000000}"/>
    <cellStyle name="_2009 forcast_Forecast evaluation_GRAMERCY PAISLEY-SARDINIA_20110315_Macy proj 201110" xfId="1315" xr:uid="{00000000-0005-0000-0000-0000F2000000}"/>
    <cellStyle name="_2009 forcast_Forecast evaluation_GRAMERCY PAISLEY-SARDINIA_20110315_Macy proj 201110 2" xfId="1317" xr:uid="{00000000-0005-0000-0000-0000F3000000}"/>
    <cellStyle name="_2009 forcast_Forecast evaluation_GRAMERCY PAISLEY-SARDINIA_20110315_Sheet1" xfId="1321" xr:uid="{00000000-0005-0000-0000-0000F4000000}"/>
    <cellStyle name="_2009 forcast_Forecast evaluation_GRAMERCY PAISLEY-SARDINIA_20110315_Sheet2" xfId="712" xr:uid="{00000000-0005-0000-0000-0000F5000000}"/>
    <cellStyle name="_2009 forcast_Forecast evaluation_GRAMERCY PAISLEY-SARDINIA_20110315_Summary" xfId="1323" xr:uid="{00000000-0005-0000-0000-0000F6000000}"/>
    <cellStyle name="_2009 forcast_Forecast evaluation_GRAMERCY PAISLEY-SARDINIA_20110315_Summary 2" xfId="1328" xr:uid="{00000000-0005-0000-0000-0000F7000000}"/>
    <cellStyle name="_2009 forcast_Forecast evaluation_GRAMERCY PAISLEY-SARDINIA_20110315_Summary_BBB proj for Calypso 993store" xfId="1331" xr:uid="{00000000-0005-0000-0000-0000F8000000}"/>
    <cellStyle name="_2009 forcast_Forecast evaluation_Lucy Bloom_20100525" xfId="1332" xr:uid="{00000000-0005-0000-0000-0000F9000000}"/>
    <cellStyle name="_2009 forcast_Forecast evaluation_Lucy Bloom_20100525_11.6" xfId="203" xr:uid="{00000000-0005-0000-0000-0000FA000000}"/>
    <cellStyle name="_2009 forcast_Forecast evaluation_Lucy Bloom_20100525_12.4 " xfId="796" xr:uid="{00000000-0005-0000-0000-0000FB000000}"/>
    <cellStyle name="_2009 forcast_Forecast evaluation_Lucy Bloom_20100525_BBB evaluation for Calypso 993store _20111121_frank" xfId="1027" xr:uid="{00000000-0005-0000-0000-0000FC000000}"/>
    <cellStyle name="_2009 forcast_Forecast evaluation_Lucy Bloom_20100525_BBB evaluation for Calypso 993store _20111121_frank 2" xfId="1034" xr:uid="{00000000-0005-0000-0000-0000FD000000}"/>
    <cellStyle name="_2009 forcast_Forecast evaluation_Lucy Bloom_20100525_BBB evaluation for Calypso 993store _20111121_Frank_2" xfId="223" xr:uid="{00000000-0005-0000-0000-0000FE000000}"/>
    <cellStyle name="_2009 forcast_Forecast evaluation_Lucy Bloom_20100525_BBB evaluation for Calypso 993store _20111121_Frank_2 2" xfId="770" xr:uid="{00000000-0005-0000-0000-0000FF000000}"/>
    <cellStyle name="_2009 forcast_Forecast evaluation_Lucy Bloom_20100525_BBB evaluation for Calypso 993store _20111121_frank_BBB proj for Calypso 993store" xfId="620" xr:uid="{00000000-0005-0000-0000-000000010000}"/>
    <cellStyle name="_2009 forcast_Forecast evaluation_Lucy Bloom_20100525_BBB proj for Calypso 993store" xfId="1333" xr:uid="{00000000-0005-0000-0000-000001010000}"/>
    <cellStyle name="_2009 forcast_Forecast evaluation_Lucy Bloom_20100525_Echo Production schedule_2009 Fall_201119" xfId="317" xr:uid="{00000000-0005-0000-0000-000002010000}"/>
    <cellStyle name="_2009 forcast_Forecast evaluation_Lucy Bloom_20100525_Echo Production schedule_2009 Fall_201119 2" xfId="593" xr:uid="{00000000-0005-0000-0000-000003010000}"/>
    <cellStyle name="_2009 forcast_Forecast evaluation_Lucy Bloom_20100525_Echo Production schedule_2009 Fall_201141" xfId="25" xr:uid="{00000000-0005-0000-0000-000004010000}"/>
    <cellStyle name="_2009 forcast_Forecast evaluation_Lucy Bloom_20100525_Echo Production schedule_2009 Fall_201141 2" xfId="601" xr:uid="{00000000-0005-0000-0000-000005010000}"/>
    <cellStyle name="_2009 forcast_Forecast evaluation_Lucy Bloom_20100525_Harbor house Production Schedule_2011Spring_201139" xfId="1042" xr:uid="{00000000-0005-0000-0000-000006010000}"/>
    <cellStyle name="_2009 forcast_Forecast evaluation_Lucy Bloom_20100525_Harbor house Production Schedule_2011Spring_201139 2" xfId="1053" xr:uid="{00000000-0005-0000-0000-000007010000}"/>
    <cellStyle name="_2009 forcast_Forecast evaluation_Lucy Bloom_20100525_Harbor house Production Schedule_2011Spring_201139_BBB proj for Calypso 993store" xfId="1068" xr:uid="{00000000-0005-0000-0000-000008010000}"/>
    <cellStyle name="_2009 forcast_Forecast evaluation_Lucy Bloom_20100525_Macy proj 201110" xfId="1337" xr:uid="{00000000-0005-0000-0000-000009010000}"/>
    <cellStyle name="_2009 forcast_Forecast evaluation_Lucy Bloom_20100525_Macy proj 201110 2" xfId="626" xr:uid="{00000000-0005-0000-0000-00000A010000}"/>
    <cellStyle name="_2009 forcast_Forecast evaluation_Lucy Bloom_20100525_Sheet1" xfId="852" xr:uid="{00000000-0005-0000-0000-00000B010000}"/>
    <cellStyle name="_2009 forcast_Forecast evaluation_Lucy Bloom_20100525_Sheet2" xfId="1341" xr:uid="{00000000-0005-0000-0000-00000C010000}"/>
    <cellStyle name="_2009 forcast_Forecast evaluation_Lucy Bloom_20100525_Summary" xfId="869" xr:uid="{00000000-0005-0000-0000-00000D010000}"/>
    <cellStyle name="_2009 forcast_Forecast evaluation_Lucy Bloom_20100525_Summary 2" xfId="1062" xr:uid="{00000000-0005-0000-0000-00000E010000}"/>
    <cellStyle name="_2009 forcast_Forecast evaluation_Lucy Bloom_20100525_Summary_BBB proj for Calypso 993store" xfId="432" xr:uid="{00000000-0005-0000-0000-00000F010000}"/>
    <cellStyle name="_2009 forcast_Forecast evaluation_Pacifica-Island Grove_20110301" xfId="1343" xr:uid="{00000000-0005-0000-0000-000010010000}"/>
    <cellStyle name="_2009 forcast_Forecast evaluation_Pacifica-Island Grove_20110301_11.6" xfId="1345" xr:uid="{00000000-0005-0000-0000-000011010000}"/>
    <cellStyle name="_2009 forcast_Forecast evaluation_Pacifica-Island Grove_20110301_12.4 " xfId="1351" xr:uid="{00000000-0005-0000-0000-000012010000}"/>
    <cellStyle name="_2009 forcast_Forecast evaluation_Pacifica-Island Grove_20110301_BBB evaluation for Calypso 993store _20111121_frank" xfId="214" xr:uid="{00000000-0005-0000-0000-000013010000}"/>
    <cellStyle name="_2009 forcast_Forecast evaluation_Pacifica-Island Grove_20110301_BBB evaluation for Calypso 993store _20111121_frank 2" xfId="570" xr:uid="{00000000-0005-0000-0000-000014010000}"/>
    <cellStyle name="_2009 forcast_Forecast evaluation_Pacifica-Island Grove_20110301_BBB evaluation for Calypso 993store _20111121_Frank_2" xfId="1355" xr:uid="{00000000-0005-0000-0000-000015010000}"/>
    <cellStyle name="_2009 forcast_Forecast evaluation_Pacifica-Island Grove_20110301_BBB evaluation for Calypso 993store _20111121_Frank_2 2" xfId="1358" xr:uid="{00000000-0005-0000-0000-000016010000}"/>
    <cellStyle name="_2009 forcast_Forecast evaluation_Pacifica-Island Grove_20110301_BBB evaluation for Calypso 993store _20111121_frank_BBB proj for Calypso 993store" xfId="1361" xr:uid="{00000000-0005-0000-0000-000017010000}"/>
    <cellStyle name="_2009 forcast_Forecast evaluation_Pacifica-Island Grove_20110301_BBB proj for Calypso 993store" xfId="1362" xr:uid="{00000000-0005-0000-0000-000018010000}"/>
    <cellStyle name="_2009 forcast_Forecast evaluation_Pacifica-Island Grove_20110301_Echo Production schedule_2009 Fall_201119" xfId="589" xr:uid="{00000000-0005-0000-0000-000019010000}"/>
    <cellStyle name="_2009 forcast_Forecast evaluation_Pacifica-Island Grove_20110301_Echo Production schedule_2009 Fall_201119 2" xfId="1371" xr:uid="{00000000-0005-0000-0000-00001A010000}"/>
    <cellStyle name="_2009 forcast_Forecast evaluation_Pacifica-Island Grove_20110301_Echo Production schedule_2009 Fall_201141" xfId="666" xr:uid="{00000000-0005-0000-0000-00001B010000}"/>
    <cellStyle name="_2009 forcast_Forecast evaluation_Pacifica-Island Grove_20110301_Echo Production schedule_2009 Fall_201141 2" xfId="1372" xr:uid="{00000000-0005-0000-0000-00001C010000}"/>
    <cellStyle name="_2009 forcast_Forecast evaluation_Pacifica-Island Grove_20110301_Macy proj 201110" xfId="1379" xr:uid="{00000000-0005-0000-0000-00001D010000}"/>
    <cellStyle name="_2009 forcast_Forecast evaluation_Pacifica-Island Grove_20110301_Macy proj 201110 2" xfId="1387" xr:uid="{00000000-0005-0000-0000-00001E010000}"/>
    <cellStyle name="_2009 forcast_Forecast evaluation_Pacifica-Island Grove_20110301_Sheet1" xfId="450" xr:uid="{00000000-0005-0000-0000-00001F010000}"/>
    <cellStyle name="_2009 forcast_Forecast evaluation_Pacifica-Island Grove_20110301_Sheet2" xfId="1175" xr:uid="{00000000-0005-0000-0000-000020010000}"/>
    <cellStyle name="_2009 forcast_Forecast evaluation_Pacifica-Island Grove_20110301_Summary" xfId="21" xr:uid="{00000000-0005-0000-0000-000021010000}"/>
    <cellStyle name="_2009 forcast_Forecast evaluation_Pacifica-Island Grove_20110301_Summary 2" xfId="1392" xr:uid="{00000000-0005-0000-0000-000022010000}"/>
    <cellStyle name="_2009 forcast_Forecast evaluation_Pacifica-Island Grove_20110301_Summary_BBB proj for Calypso 993store" xfId="1397" xr:uid="{00000000-0005-0000-0000-000023010000}"/>
    <cellStyle name="_2009 forcast_Harbor house Production Schedule_2011Spring_201105" xfId="1399" xr:uid="{00000000-0005-0000-0000-000024010000}"/>
    <cellStyle name="_2009 forcast_Harbor house Production Schedule_2011Spring_201105_11.6" xfId="1408" xr:uid="{00000000-0005-0000-0000-000025010000}"/>
    <cellStyle name="_2009 forcast_Harbor house Production Schedule_2011Spring_201105_12.4 " xfId="338" xr:uid="{00000000-0005-0000-0000-000026010000}"/>
    <cellStyle name="_2009 forcast_Harbor house Production Schedule_2011Spring_201105_BBB evaluation for Calypso 993store _20111121_frank" xfId="1051" xr:uid="{00000000-0005-0000-0000-000027010000}"/>
    <cellStyle name="_2009 forcast_Harbor house Production Schedule_2011Spring_201105_BBB evaluation for Calypso 993store _20111121_frank 2" xfId="946" xr:uid="{00000000-0005-0000-0000-000028010000}"/>
    <cellStyle name="_2009 forcast_Harbor house Production Schedule_2011Spring_201105_BBB evaluation for Calypso 993store _20111121_Frank_2" xfId="392" xr:uid="{00000000-0005-0000-0000-000029010000}"/>
    <cellStyle name="_2009 forcast_Harbor house Production Schedule_2011Spring_201105_BBB evaluation for Calypso 993store _20111121_Frank_2 2" xfId="455" xr:uid="{00000000-0005-0000-0000-00002A010000}"/>
    <cellStyle name="_2009 forcast_Harbor house Production Schedule_2011Spring_201105_BBB evaluation for Calypso 993store _20111121_frank_BBB proj for Calypso 993store" xfId="1173" xr:uid="{00000000-0005-0000-0000-00002B010000}"/>
    <cellStyle name="_2009 forcast_Harbor house Production Schedule_2011Spring_201105_BBB proj for Calypso 993store" xfId="1414" xr:uid="{00000000-0005-0000-0000-00002C010000}"/>
    <cellStyle name="_2009 forcast_Harbor house Production Schedule_2011Spring_201105_Echo Production schedule_2009 Fall_201119" xfId="1093" xr:uid="{00000000-0005-0000-0000-00002D010000}"/>
    <cellStyle name="_2009 forcast_Harbor house Production Schedule_2011Spring_201105_Echo Production schedule_2009 Fall_201119 2" xfId="228" xr:uid="{00000000-0005-0000-0000-00002E010000}"/>
    <cellStyle name="_2009 forcast_Harbor house Production Schedule_2011Spring_201105_Echo Production schedule_2009 Fall_201141" xfId="1422" xr:uid="{00000000-0005-0000-0000-00002F010000}"/>
    <cellStyle name="_2009 forcast_Harbor house Production Schedule_2011Spring_201105_Echo Production schedule_2009 Fall_201141 2" xfId="1428" xr:uid="{00000000-0005-0000-0000-000030010000}"/>
    <cellStyle name="_2009 forcast_Harbor house Production Schedule_2011Spring_201105_Harbor house Production Schedule_2011Spring_201139" xfId="542" xr:uid="{00000000-0005-0000-0000-000031010000}"/>
    <cellStyle name="_2009 forcast_Harbor house Production Schedule_2011Spring_201105_Harbor house Production Schedule_2011Spring_201139 2" xfId="552" xr:uid="{00000000-0005-0000-0000-000032010000}"/>
    <cellStyle name="_2009 forcast_Harbor house Production Schedule_2011Spring_201105_Harbor house Production Schedule_2011Spring_201139_BBB proj for Calypso 993store" xfId="1430" xr:uid="{00000000-0005-0000-0000-000033010000}"/>
    <cellStyle name="_2009 forcast_Harbor house Production Schedule_2011Spring_201105_Macy proj 201110" xfId="827" xr:uid="{00000000-0005-0000-0000-000034010000}"/>
    <cellStyle name="_2009 forcast_Harbor house Production Schedule_2011Spring_201105_Macy proj 201110 2" xfId="1432" xr:uid="{00000000-0005-0000-0000-000035010000}"/>
    <cellStyle name="_2009 forcast_Harbor house Production Schedule_2011Spring_201105_Sheet1" xfId="1434" xr:uid="{00000000-0005-0000-0000-000036010000}"/>
    <cellStyle name="_2009 forcast_Harbor house Production Schedule_2011Spring_201105_Sheet2" xfId="1437" xr:uid="{00000000-0005-0000-0000-000037010000}"/>
    <cellStyle name="_2009 forcast_Harbor house Production Schedule_2011Spring_201105_Summary" xfId="1438" xr:uid="{00000000-0005-0000-0000-000038010000}"/>
    <cellStyle name="_2009 forcast_Harbor house Production Schedule_2011Spring_201105_Summary 2" xfId="1441" xr:uid="{00000000-0005-0000-0000-000039010000}"/>
    <cellStyle name="_2009 forcast_Harbor house Production Schedule_2011Spring_201105_Summary_BBB proj for Calypso 993store" xfId="579" xr:uid="{00000000-0005-0000-0000-00003A010000}"/>
    <cellStyle name="_2009 forcast_Harbor house Production Schedule_2011Spring_201139" xfId="861" xr:uid="{00000000-0005-0000-0000-00003B010000}"/>
    <cellStyle name="_2009 forcast_Harbor house Production Schedule_2011Spring_201139 2" xfId="1099" xr:uid="{00000000-0005-0000-0000-00003C010000}"/>
    <cellStyle name="_2009 forcast_Harbor house Production Schedule_2011Spring_201139_BBB proj for Calypso 993store" xfId="905" xr:uid="{00000000-0005-0000-0000-00003D010000}"/>
    <cellStyle name="_2009 forcast_HH patterns in BBB" xfId="1133" xr:uid="{00000000-0005-0000-0000-00003E010000}"/>
    <cellStyle name="_2009 forcast_HH patterns in BBB_11.6" xfId="1442" xr:uid="{00000000-0005-0000-0000-00003F010000}"/>
    <cellStyle name="_2009 forcast_HH patterns in BBB_12.4 " xfId="325" xr:uid="{00000000-0005-0000-0000-000040010000}"/>
    <cellStyle name="_2009 forcast_HH patterns in BBB_BBB evaluation for Calypso 993store _20111121_frank" xfId="680" xr:uid="{00000000-0005-0000-0000-000041010000}"/>
    <cellStyle name="_2009 forcast_HH patterns in BBB_BBB evaluation for Calypso 993store _20111121_frank 2" xfId="692" xr:uid="{00000000-0005-0000-0000-000042010000}"/>
    <cellStyle name="_2009 forcast_HH patterns in BBB_BBB evaluation for Calypso 993store _20111121_Frank_2" xfId="1445" xr:uid="{00000000-0005-0000-0000-000043010000}"/>
    <cellStyle name="_2009 forcast_HH patterns in BBB_BBB evaluation for Calypso 993store _20111121_Frank_2 2" xfId="1446" xr:uid="{00000000-0005-0000-0000-000044010000}"/>
    <cellStyle name="_2009 forcast_HH patterns in BBB_BBB evaluation for Calypso 993store _20111121_frank_BBB proj for Calypso 993store" xfId="445" xr:uid="{00000000-0005-0000-0000-000045010000}"/>
    <cellStyle name="_2009 forcast_HH patterns in BBB_BBB proj for Calypso 993store" xfId="1451" xr:uid="{00000000-0005-0000-0000-000046010000}"/>
    <cellStyle name="_2009 forcast_HH patterns in BBB_Echo Production schedule_2009 Fall_201119" xfId="1453" xr:uid="{00000000-0005-0000-0000-000047010000}"/>
    <cellStyle name="_2009 forcast_HH patterns in BBB_Echo Production schedule_2009 Fall_201119 2" xfId="96" xr:uid="{00000000-0005-0000-0000-000048010000}"/>
    <cellStyle name="_2009 forcast_HH patterns in BBB_Echo Production schedule_2009 Fall_201141" xfId="1263" xr:uid="{00000000-0005-0000-0000-000049010000}"/>
    <cellStyle name="_2009 forcast_HH patterns in BBB_Echo Production schedule_2009 Fall_201141 2" xfId="1459" xr:uid="{00000000-0005-0000-0000-00004A010000}"/>
    <cellStyle name="_2009 forcast_HH patterns in BBB_Harbor house Production Schedule_2011Spring_201139" xfId="105" xr:uid="{00000000-0005-0000-0000-00004B010000}"/>
    <cellStyle name="_2009 forcast_HH patterns in BBB_Harbor house Production Schedule_2011Spring_201139 2" xfId="1460" xr:uid="{00000000-0005-0000-0000-00004C010000}"/>
    <cellStyle name="_2009 forcast_HH patterns in BBB_Harbor house Production Schedule_2011Spring_201139_BBB proj for Calypso 993store" xfId="1465" xr:uid="{00000000-0005-0000-0000-00004D010000}"/>
    <cellStyle name="_2009 forcast_HH patterns in BBB_Macy proj 201110" xfId="1467" xr:uid="{00000000-0005-0000-0000-00004E010000}"/>
    <cellStyle name="_2009 forcast_HH patterns in BBB_Macy proj 201110 2" xfId="577" xr:uid="{00000000-0005-0000-0000-00004F010000}"/>
    <cellStyle name="_2009 forcast_HH patterns in BBB_Sheet1" xfId="1473" xr:uid="{00000000-0005-0000-0000-000050010000}"/>
    <cellStyle name="_2009 forcast_HH patterns in BBB_Sheet2" xfId="1474" xr:uid="{00000000-0005-0000-0000-000051010000}"/>
    <cellStyle name="_2009 forcast_HH patterns in BBB_Summary" xfId="1482" xr:uid="{00000000-0005-0000-0000-000052010000}"/>
    <cellStyle name="_2009 forcast_HH patterns in BBB_Summary 2" xfId="1487" xr:uid="{00000000-0005-0000-0000-000053010000}"/>
    <cellStyle name="_2009 forcast_HH patterns in BBB_Summary_BBB proj for Calypso 993store" xfId="1385" xr:uid="{00000000-0005-0000-0000-000054010000}"/>
    <cellStyle name="_2009 forcast_History ECHO patterns in BBB" xfId="1490" xr:uid="{00000000-0005-0000-0000-000055010000}"/>
    <cellStyle name="_2009 forcast_History ECHO patterns in BBB_11.6" xfId="1023" xr:uid="{00000000-0005-0000-0000-000056010000}"/>
    <cellStyle name="_2009 forcast_History ECHO patterns in BBB_12.4 " xfId="98" xr:uid="{00000000-0005-0000-0000-000057010000}"/>
    <cellStyle name="_2009 forcast_History ECHO patterns in BBB_BBB evaluation for Calypso 993store _20111121_frank" xfId="1496" xr:uid="{00000000-0005-0000-0000-000058010000}"/>
    <cellStyle name="_2009 forcast_History ECHO patterns in BBB_BBB evaluation for Calypso 993store _20111121_frank 2" xfId="1275" xr:uid="{00000000-0005-0000-0000-000059010000}"/>
    <cellStyle name="_2009 forcast_History ECHO patterns in BBB_BBB evaluation for Calypso 993store _20111121_Frank_2" xfId="1499" xr:uid="{00000000-0005-0000-0000-00005A010000}"/>
    <cellStyle name="_2009 forcast_History ECHO patterns in BBB_BBB evaluation for Calypso 993store _20111121_Frank_2 2" xfId="1504" xr:uid="{00000000-0005-0000-0000-00005B010000}"/>
    <cellStyle name="_2009 forcast_History ECHO patterns in BBB_BBB evaluation for Calypso 993store _20111121_frank_BBB proj for Calypso 993store" xfId="1509" xr:uid="{00000000-0005-0000-0000-00005C010000}"/>
    <cellStyle name="_2009 forcast_History ECHO patterns in BBB_BBB proj for Calypso 993store" xfId="1110" xr:uid="{00000000-0005-0000-0000-00005D010000}"/>
    <cellStyle name="_2009 forcast_History ECHO patterns in BBB_Echo Production schedule_2009 Fall_201119" xfId="1471" xr:uid="{00000000-0005-0000-0000-00005E010000}"/>
    <cellStyle name="_2009 forcast_History ECHO patterns in BBB_Echo Production schedule_2009 Fall_201119 2" xfId="1515" xr:uid="{00000000-0005-0000-0000-00005F010000}"/>
    <cellStyle name="_2009 forcast_History ECHO patterns in BBB_Echo Production schedule_2009 Fall_201141" xfId="130" xr:uid="{00000000-0005-0000-0000-000060010000}"/>
    <cellStyle name="_2009 forcast_History ECHO patterns in BBB_Echo Production schedule_2009 Fall_201141 2" xfId="360" xr:uid="{00000000-0005-0000-0000-000061010000}"/>
    <cellStyle name="_2009 forcast_History ECHO patterns in BBB_Echo Production schedule_2010 Spring_201017" xfId="1518" xr:uid="{00000000-0005-0000-0000-000062010000}"/>
    <cellStyle name="_2009 forcast_History ECHO patterns in BBB_Echo Production schedule_2010 Spring_201017_11.6" xfId="1523" xr:uid="{00000000-0005-0000-0000-000063010000}"/>
    <cellStyle name="_2009 forcast_History ECHO patterns in BBB_Echo Production schedule_2010 Spring_201017_12.4 " xfId="201" xr:uid="{00000000-0005-0000-0000-000064010000}"/>
    <cellStyle name="_2009 forcast_History ECHO patterns in BBB_Echo Production schedule_2010 Spring_201017_BBB evaluation for Calypso 993store _20111121_frank" xfId="610" xr:uid="{00000000-0005-0000-0000-000065010000}"/>
    <cellStyle name="_2009 forcast_History ECHO patterns in BBB_Echo Production schedule_2010 Spring_201017_BBB evaluation for Calypso 993store _20111121_frank 2" xfId="616" xr:uid="{00000000-0005-0000-0000-000066010000}"/>
    <cellStyle name="_2009 forcast_History ECHO patterns in BBB_Echo Production schedule_2010 Spring_201017_BBB evaluation for Calypso 993store _20111121_Frank_2" xfId="1525" xr:uid="{00000000-0005-0000-0000-000067010000}"/>
    <cellStyle name="_2009 forcast_History ECHO patterns in BBB_Echo Production schedule_2010 Spring_201017_BBB evaluation for Calypso 993store _20111121_Frank_2 2" xfId="238" xr:uid="{00000000-0005-0000-0000-000068010000}"/>
    <cellStyle name="_2009 forcast_History ECHO patterns in BBB_Echo Production schedule_2010 Spring_201017_BBB evaluation for Calypso 993store _20111121_frank_BBB proj for Calypso 993store" xfId="1531" xr:uid="{00000000-0005-0000-0000-000069010000}"/>
    <cellStyle name="_2009 forcast_History ECHO patterns in BBB_Echo Production schedule_2010 Spring_201017_BBB proj for Calypso 993store" xfId="1534" xr:uid="{00000000-0005-0000-0000-00006A010000}"/>
    <cellStyle name="_2009 forcast_History ECHO patterns in BBB_Echo Production schedule_2010 Spring_201017_Echo Production schedule_2009 Fall_201119" xfId="846" xr:uid="{00000000-0005-0000-0000-00006B010000}"/>
    <cellStyle name="_2009 forcast_History ECHO patterns in BBB_Echo Production schedule_2010 Spring_201017_Echo Production schedule_2009 Fall_201119 2" xfId="1536" xr:uid="{00000000-0005-0000-0000-00006C010000}"/>
    <cellStyle name="_2009 forcast_History ECHO patterns in BBB_Echo Production schedule_2010 Spring_201017_Echo Production schedule_2009 Fall_201141" xfId="1541" xr:uid="{00000000-0005-0000-0000-00006D010000}"/>
    <cellStyle name="_2009 forcast_History ECHO patterns in BBB_Echo Production schedule_2010 Spring_201017_Echo Production schedule_2009 Fall_201141 2" xfId="704" xr:uid="{00000000-0005-0000-0000-00006E010000}"/>
    <cellStyle name="_2009 forcast_History ECHO patterns in BBB_Echo Production schedule_2010 Spring_201017_Harbor house Production Schedule_2011Spring_201139" xfId="1291" xr:uid="{00000000-0005-0000-0000-00006F010000}"/>
    <cellStyle name="_2009 forcast_History ECHO patterns in BBB_Echo Production schedule_2010 Spring_201017_Harbor house Production Schedule_2011Spring_201139 2" xfId="1304" xr:uid="{00000000-0005-0000-0000-000070010000}"/>
    <cellStyle name="_2009 forcast_History ECHO patterns in BBB_Echo Production schedule_2010 Spring_201017_Harbor house Production Schedule_2011Spring_201139_BBB proj for Calypso 993store" xfId="1544" xr:uid="{00000000-0005-0000-0000-000071010000}"/>
    <cellStyle name="_2009 forcast_History ECHO patterns in BBB_Echo Production schedule_2010 Spring_201017_Macy proj 201110" xfId="1547" xr:uid="{00000000-0005-0000-0000-000072010000}"/>
    <cellStyle name="_2009 forcast_History ECHO patterns in BBB_Echo Production schedule_2010 Spring_201017_Macy proj 201110 2" xfId="1470" xr:uid="{00000000-0005-0000-0000-000073010000}"/>
    <cellStyle name="_2009 forcast_History ECHO patterns in BBB_Echo Production schedule_2010 Spring_201017_Sheet1" xfId="1394" xr:uid="{00000000-0005-0000-0000-000074010000}"/>
    <cellStyle name="_2009 forcast_History ECHO patterns in BBB_Echo Production schedule_2010 Spring_201017_Sheet2" xfId="1549" xr:uid="{00000000-0005-0000-0000-000075010000}"/>
    <cellStyle name="_2009 forcast_History ECHO patterns in BBB_Echo Production schedule_2010 Spring_201017_Summary" xfId="83" xr:uid="{00000000-0005-0000-0000-000076010000}"/>
    <cellStyle name="_2009 forcast_History ECHO patterns in BBB_Echo Production schedule_2010 Spring_201017_Summary 2" xfId="1560" xr:uid="{00000000-0005-0000-0000-000077010000}"/>
    <cellStyle name="_2009 forcast_History ECHO patterns in BBB_Echo Production schedule_2010 Spring_201017_Summary_BBB proj for Calypso 993store" xfId="1565" xr:uid="{00000000-0005-0000-0000-000078010000}"/>
    <cellStyle name="_2009 forcast_History ECHO patterns in BBB_Harbor house Production Schedule_2011Spring_201139" xfId="476" xr:uid="{00000000-0005-0000-0000-000079010000}"/>
    <cellStyle name="_2009 forcast_History ECHO patterns in BBB_Harbor house Production Schedule_2011Spring_201139 2" xfId="1015" xr:uid="{00000000-0005-0000-0000-00007A010000}"/>
    <cellStyle name="_2009 forcast_History ECHO patterns in BBB_Harbor house Production Schedule_2011Spring_201139_BBB proj for Calypso 993store" xfId="1201" xr:uid="{00000000-0005-0000-0000-00007B010000}"/>
    <cellStyle name="_2009 forcast_History ECHO patterns in BBB_Macy proj 201110" xfId="1567" xr:uid="{00000000-0005-0000-0000-00007C010000}"/>
    <cellStyle name="_2009 forcast_History ECHO patterns in BBB_Macy proj 201110 2" xfId="1569" xr:uid="{00000000-0005-0000-0000-00007D010000}"/>
    <cellStyle name="_2009 forcast_History ECHO patterns in BBB_Sheet1" xfId="1503" xr:uid="{00000000-0005-0000-0000-00007E010000}"/>
    <cellStyle name="_2009 forcast_History ECHO patterns in BBB_Sheet2" xfId="1571" xr:uid="{00000000-0005-0000-0000-00007F010000}"/>
    <cellStyle name="_2009 forcast_History ECHO patterns in BBB_Summary" xfId="1329" xr:uid="{00000000-0005-0000-0000-000080010000}"/>
    <cellStyle name="_2009 forcast_History ECHO patterns in BBB_Summary 2" xfId="1573" xr:uid="{00000000-0005-0000-0000-000081010000}"/>
    <cellStyle name="_2009 forcast_History ECHO patterns in BBB_Summary_BBB proj for Calypso 993store" xfId="1584" xr:uid="{00000000-0005-0000-0000-000082010000}"/>
    <cellStyle name="_2009 forcast_June 13 2013 pooled stock ecom menu" xfId="1585" xr:uid="{00000000-0005-0000-0000-000083010000}"/>
    <cellStyle name="_2009 forcast_Macy proj 201110" xfId="1589" xr:uid="{00000000-0005-0000-0000-000084010000}"/>
    <cellStyle name="_2009 forcast_Macy proj 201110 2" xfId="261" xr:uid="{00000000-0005-0000-0000-000085010000}"/>
    <cellStyle name="_2009 forcast_Sheet1" xfId="1590" xr:uid="{00000000-0005-0000-0000-000086010000}"/>
    <cellStyle name="_2009 forcast_Sheet1_1" xfId="219" xr:uid="{00000000-0005-0000-0000-000087010000}"/>
    <cellStyle name="_2009 forcast_Sheet1_11.6" xfId="730" xr:uid="{00000000-0005-0000-0000-000088010000}"/>
    <cellStyle name="_2009 forcast_Sheet1_12.4 " xfId="1497" xr:uid="{00000000-0005-0000-0000-000089010000}"/>
    <cellStyle name="_2009 forcast_Sheet1_BBB evaluation for Calypso 993store _20111121_frank" xfId="1089" xr:uid="{00000000-0005-0000-0000-00008A010000}"/>
    <cellStyle name="_2009 forcast_Sheet1_BBB evaluation for Calypso 993store _20111121_frank 2" xfId="229" xr:uid="{00000000-0005-0000-0000-00008B010000}"/>
    <cellStyle name="_2009 forcast_Sheet1_BBB evaluation for Calypso 993store _20111121_Frank_2" xfId="88" xr:uid="{00000000-0005-0000-0000-00008C010000}"/>
    <cellStyle name="_2009 forcast_Sheet1_BBB evaluation for Calypso 993store _20111121_Frank_2 2" xfId="1554" xr:uid="{00000000-0005-0000-0000-00008D010000}"/>
    <cellStyle name="_2009 forcast_Sheet1_BBB evaluation for Calypso 993store _20111121_frank_BBB proj for Calypso 993store" xfId="1078" xr:uid="{00000000-0005-0000-0000-00008E010000}"/>
    <cellStyle name="_2009 forcast_Sheet1_BBB proj for Calypso 993store" xfId="1593" xr:uid="{00000000-0005-0000-0000-00008F010000}"/>
    <cellStyle name="_2009 forcast_Sheet1_Echo Production schedule_2009 Fall_201119" xfId="1204" xr:uid="{00000000-0005-0000-0000-000090010000}"/>
    <cellStyle name="_2009 forcast_Sheet1_Echo Production schedule_2009 Fall_201119 2" xfId="1594" xr:uid="{00000000-0005-0000-0000-000091010000}"/>
    <cellStyle name="_2009 forcast_Sheet1_Echo Production schedule_2009 Fall_201141" xfId="296" xr:uid="{00000000-0005-0000-0000-000092010000}"/>
    <cellStyle name="_2009 forcast_Sheet1_Echo Production schedule_2009 Fall_201141 2" xfId="1336" xr:uid="{00000000-0005-0000-0000-000093010000}"/>
    <cellStyle name="_2009 forcast_Sheet1_Echo Production schedule_2010 Spring_201017" xfId="597" xr:uid="{00000000-0005-0000-0000-000094010000}"/>
    <cellStyle name="_2009 forcast_Sheet1_Echo Production schedule_2010 Spring_201017_11.6" xfId="231" xr:uid="{00000000-0005-0000-0000-000095010000}"/>
    <cellStyle name="_2009 forcast_Sheet1_Echo Production schedule_2010 Spring_201017_12.4 " xfId="1596" xr:uid="{00000000-0005-0000-0000-000096010000}"/>
    <cellStyle name="_2009 forcast_Sheet1_Echo Production schedule_2010 Spring_201017_BBB evaluation for Calypso 993store _20111121_frank" xfId="1600" xr:uid="{00000000-0005-0000-0000-000097010000}"/>
    <cellStyle name="_2009 forcast_Sheet1_Echo Production schedule_2010 Spring_201017_BBB evaluation for Calypso 993store _20111121_frank 2" xfId="1604" xr:uid="{00000000-0005-0000-0000-000098010000}"/>
    <cellStyle name="_2009 forcast_Sheet1_Echo Production schedule_2010 Spring_201017_BBB evaluation for Calypso 993store _20111121_Frank_2" xfId="390" xr:uid="{00000000-0005-0000-0000-000099010000}"/>
    <cellStyle name="_2009 forcast_Sheet1_Echo Production schedule_2010 Spring_201017_BBB evaluation for Calypso 993store _20111121_Frank_2 2" xfId="1611" xr:uid="{00000000-0005-0000-0000-00009A010000}"/>
    <cellStyle name="_2009 forcast_Sheet1_Echo Production schedule_2010 Spring_201017_BBB evaluation for Calypso 993store _20111121_frank_BBB proj for Calypso 993store" xfId="1376" xr:uid="{00000000-0005-0000-0000-00009B010000}"/>
    <cellStyle name="_2009 forcast_Sheet1_Echo Production schedule_2010 Spring_201017_BBB proj for Calypso 993store" xfId="1255" xr:uid="{00000000-0005-0000-0000-00009C010000}"/>
    <cellStyle name="_2009 forcast_Sheet1_Echo Production schedule_2010 Spring_201017_Echo Production schedule_2009 Fall_201119" xfId="372" xr:uid="{00000000-0005-0000-0000-00009D010000}"/>
    <cellStyle name="_2009 forcast_Sheet1_Echo Production schedule_2010 Spring_201017_Echo Production schedule_2009 Fall_201119 2" xfId="164" xr:uid="{00000000-0005-0000-0000-00009E010000}"/>
    <cellStyle name="_2009 forcast_Sheet1_Echo Production schedule_2010 Spring_201017_Echo Production schedule_2009 Fall_201141" xfId="883" xr:uid="{00000000-0005-0000-0000-00009F010000}"/>
    <cellStyle name="_2009 forcast_Sheet1_Echo Production schedule_2010 Spring_201017_Echo Production schedule_2009 Fall_201141 2" xfId="889" xr:uid="{00000000-0005-0000-0000-0000A0010000}"/>
    <cellStyle name="_2009 forcast_Sheet1_Echo Production schedule_2010 Spring_201017_Harbor house Production Schedule_2011Spring_201139" xfId="1614" xr:uid="{00000000-0005-0000-0000-0000A1010000}"/>
    <cellStyle name="_2009 forcast_Sheet1_Echo Production schedule_2010 Spring_201017_Harbor house Production Schedule_2011Spring_201139 2" xfId="1616" xr:uid="{00000000-0005-0000-0000-0000A2010000}"/>
    <cellStyle name="_2009 forcast_Sheet1_Echo Production schedule_2010 Spring_201017_Harbor house Production Schedule_2011Spring_201139_BBB proj for Calypso 993store" xfId="239" xr:uid="{00000000-0005-0000-0000-0000A3010000}"/>
    <cellStyle name="_2009 forcast_Sheet1_Echo Production schedule_2010 Spring_201017_Macy proj 201110" xfId="1191" xr:uid="{00000000-0005-0000-0000-0000A4010000}"/>
    <cellStyle name="_2009 forcast_Sheet1_Echo Production schedule_2010 Spring_201017_Macy proj 201110 2" xfId="1622" xr:uid="{00000000-0005-0000-0000-0000A5010000}"/>
    <cellStyle name="_2009 forcast_Sheet1_Echo Production schedule_2010 Spring_201017_Sheet1" xfId="1404" xr:uid="{00000000-0005-0000-0000-0000A6010000}"/>
    <cellStyle name="_2009 forcast_Sheet1_Echo Production schedule_2010 Spring_201017_Sheet2" xfId="1625" xr:uid="{00000000-0005-0000-0000-0000A7010000}"/>
    <cellStyle name="_2009 forcast_Sheet1_Echo Production schedule_2010 Spring_201017_Summary" xfId="234" xr:uid="{00000000-0005-0000-0000-0000A8010000}"/>
    <cellStyle name="_2009 forcast_Sheet1_Echo Production schedule_2010 Spring_201017_Summary 2" xfId="170" xr:uid="{00000000-0005-0000-0000-0000A9010000}"/>
    <cellStyle name="_2009 forcast_Sheet1_Echo Production schedule_2010 Spring_201017_Summary_BBB proj for Calypso 993store" xfId="1400" xr:uid="{00000000-0005-0000-0000-0000AA010000}"/>
    <cellStyle name="_2009 forcast_Sheet1_Harbor house Production Schedule_2011Spring_201139" xfId="1632" xr:uid="{00000000-0005-0000-0000-0000AB010000}"/>
    <cellStyle name="_2009 forcast_Sheet1_Harbor house Production Schedule_2011Spring_201139 2" xfId="1649" xr:uid="{00000000-0005-0000-0000-0000AC010000}"/>
    <cellStyle name="_2009 forcast_Sheet1_Harbor house Production Schedule_2011Spring_201139_BBB proj for Calypso 993store" xfId="1656" xr:uid="{00000000-0005-0000-0000-0000AD010000}"/>
    <cellStyle name="_2009 forcast_Sheet1_Macy proj 201110" xfId="880" xr:uid="{00000000-0005-0000-0000-0000AE010000}"/>
    <cellStyle name="_2009 forcast_Sheet1_Macy proj 201110 2" xfId="1657" xr:uid="{00000000-0005-0000-0000-0000AF010000}"/>
    <cellStyle name="_2009 forcast_Sheet1_Sheet1" xfId="1661" xr:uid="{00000000-0005-0000-0000-0000B0010000}"/>
    <cellStyle name="_2009 forcast_Sheet1_Sheet2" xfId="1664" xr:uid="{00000000-0005-0000-0000-0000B1010000}"/>
    <cellStyle name="_2009 forcast_Sheet1_Summary" xfId="836" xr:uid="{00000000-0005-0000-0000-0000B2010000}"/>
    <cellStyle name="_2009 forcast_Sheet1_Summary 2" xfId="1669" xr:uid="{00000000-0005-0000-0000-0000B3010000}"/>
    <cellStyle name="_2009 forcast_Sheet1_Summary_BBB proj for Calypso 993store" xfId="249" xr:uid="{00000000-0005-0000-0000-0000B4010000}"/>
    <cellStyle name="_2009 forcast_Sheet2" xfId="1479" xr:uid="{00000000-0005-0000-0000-0000B5010000}"/>
    <cellStyle name="_2009 forcast_Summary" xfId="790" xr:uid="{00000000-0005-0000-0000-0000B6010000}"/>
    <cellStyle name="_2009 forcast_Summary 2" xfId="957" xr:uid="{00000000-0005-0000-0000-0000B7010000}"/>
    <cellStyle name="_2009 forcast_Summary_BBB proj for Calypso 993store" xfId="971" xr:uid="{00000000-0005-0000-0000-0000B8010000}"/>
    <cellStyle name="_2009 forcast_window" xfId="171" xr:uid="{00000000-0005-0000-0000-0000B9010000}"/>
    <cellStyle name="_2010 E-Commerce inline quote internal 100609" xfId="1548" xr:uid="{00000000-0005-0000-0000-0000BA010000}"/>
    <cellStyle name="_2010 E-Commerce-CM quote internal 100609" xfId="1672" xr:uid="{00000000-0005-0000-0000-0000BB010000}"/>
    <cellStyle name="_2010 E-Commerce-Softtouch Distributor commimtent 100628" xfId="1678" xr:uid="{00000000-0005-0000-0000-0000BC010000}"/>
    <cellStyle name="_2010 NY SHOW pet bed quote sheet-20100910" xfId="934" xr:uid="{00000000-0005-0000-0000-0000BD010000}"/>
    <cellStyle name="_2011Chuanyang产品价格调整-Jane" xfId="208" xr:uid="{00000000-0005-0000-0000-0000BE010000}"/>
    <cellStyle name="_716-GH ANTIQUITY COLETTE - mar 1xls (2)" xfId="968" xr:uid="{00000000-0005-0000-0000-0000BF010000}"/>
    <cellStyle name="_Accent Chair warehouse item list 110121" xfId="1680" xr:uid="{00000000-0005-0000-0000-0000C0010000}"/>
    <cellStyle name="_Accent Chair warehouse item list 110121_JLA Accents 4-2013 - Michelle 2 Price" xfId="1116" xr:uid="{00000000-0005-0000-0000-0000C1010000}"/>
    <cellStyle name="_AD plan" xfId="1297" xr:uid="{00000000-0005-0000-0000-0000C2010000}"/>
    <cellStyle name="_All_Store Count_20100224 (2)" xfId="1659" xr:uid="{00000000-0005-0000-0000-0000C3010000}"/>
    <cellStyle name="_Anna's Linen Electric 90105" xfId="588" xr:uid="{00000000-0005-0000-0000-0000C4010000}"/>
    <cellStyle name="_Anna's Linen Electric 90105 2" xfId="1368" xr:uid="{00000000-0005-0000-0000-0000C5010000}"/>
    <cellStyle name="_Anna's Linen Electric 90105 2 2" xfId="1088" xr:uid="{00000000-0005-0000-0000-0000C6010000}"/>
    <cellStyle name="_Anna's Linen Electric 90105 3" xfId="1268" xr:uid="{00000000-0005-0000-0000-0000C7010000}"/>
    <cellStyle name="_Anna's Linen Electric 90105 4" xfId="1578" xr:uid="{00000000-0005-0000-0000-0000C8010000}"/>
    <cellStyle name="_Anna's Linen Electric 90105 5" xfId="27" xr:uid="{00000000-0005-0000-0000-0000C9010000}"/>
    <cellStyle name="_Anna's Linen Electric 90105 6" xfId="1688" xr:uid="{00000000-0005-0000-0000-0000CA010000}"/>
    <cellStyle name="_Anna's Linen Electric 90105_2012 Robert Allen Shower Curtain CCD- 110909" xfId="584" xr:uid="{00000000-0005-0000-0000-0000CB010000}"/>
    <cellStyle name="_Anna's Linen Electric 90105_2012 Spr BBB BTC Shower Curtain CCD- 111019" xfId="749" xr:uid="{00000000-0005-0000-0000-0000CC010000}"/>
    <cellStyle name="_Anna's Linen Electric 90105_Abhitex-Shower Curtain specs 8 Aug 11" xfId="1690" xr:uid="{00000000-0005-0000-0000-0000CD010000}"/>
    <cellStyle name="_Anna's Linen Electric 90105_Abhitex-Shower Curtain specs 8 Aug 11_Kmart Fall 14 bath coordinate - Heather" xfId="1692" xr:uid="{00000000-0005-0000-0000-0000CE010000}"/>
    <cellStyle name="_Anna's Linen Electric 90105_BBB Fall 11 Styleout-Bath Accessories-Heather 100611" xfId="1006" xr:uid="{00000000-0005-0000-0000-0000CF010000}"/>
    <cellStyle name="_Anna's Linen Electric 90105_BBB Fall 12 Executive - Heather 020212" xfId="1693" xr:uid="{00000000-0005-0000-0000-0000D0010000}"/>
    <cellStyle name="_Anna's Linen Electric 90105_BBB Spring 12 Styleout Belize - Heather 102111" xfId="1694" xr:uid="{00000000-0005-0000-0000-0000D1010000}"/>
    <cellStyle name="_Anna's Linen Electric 90105_CCD SteinMart  Throw 130401" xfId="1488" xr:uid="{00000000-0005-0000-0000-0000D2010000}"/>
    <cellStyle name="_Anna's Linen Electric 90105_CCD SteinMart blanket  throw 20140116 (2)" xfId="1696" xr:uid="{00000000-0005-0000-0000-0000D3010000}"/>
    <cellStyle name="_Anna's Linen Electric 90105_CCD SteinMart blanket  throw 20140116 (2) 2" xfId="1700" xr:uid="{00000000-0005-0000-0000-0000D4010000}"/>
    <cellStyle name="_Anna's Linen Electric 90105_CCD -WM BHG BLANKET 2013-12-20" xfId="1701" xr:uid="{00000000-0005-0000-0000-0000D5010000}"/>
    <cellStyle name="_Anna's Linen Electric 90105_CCD-Soft home 140228" xfId="1707" xr:uid="{00000000-0005-0000-0000-0000D6010000}"/>
    <cellStyle name="_Anna's Linen Electric 90105_CCD-WM blanket  throw-131029" xfId="1716" xr:uid="{00000000-0005-0000-0000-0000D7010000}"/>
    <cellStyle name="_Anna's Linen Electric 90105_CCD-WM blanket  throw-131029_WM BHG Lux plush blanket 20131220 upd20140115" xfId="1717" xr:uid="{00000000-0005-0000-0000-0000D8010000}"/>
    <cellStyle name="_Anna's Linen Electric 90105_CCD-WM blanket  throw-131029_WM BHG Lux plush blanket 20131220 upd20140115 upd 0121" xfId="1722" xr:uid="{00000000-0005-0000-0000-0000D9010000}"/>
    <cellStyle name="_Anna's Linen Electric 90105_CCD-WM blanket  throw-131029_WM BHG Lux plush blanket 20131220 upd20140115 upd 0121 upd 0305" xfId="1726" xr:uid="{00000000-0005-0000-0000-0000DA010000}"/>
    <cellStyle name="_Anna's Linen Electric 90105_CCD-WM blanket  throw-131029_WM BHG Lux plush blanket 20131220-updated 011614" xfId="1727" xr:uid="{00000000-0005-0000-0000-0000DB010000}"/>
    <cellStyle name="_Anna's Linen Electric 90105_CCD-WM blanket  throw-131029_WM BHG Lux plush blanket 20131220-updated 011614upd030514 (2)" xfId="1732" xr:uid="{00000000-0005-0000-0000-0000DC010000}"/>
    <cellStyle name="_Anna's Linen Electric 90105_CCD-WM blanket  throw-131029_WM BHG Lux plush blanket 20131220-updated 011614upd030514 upd030714" xfId="1739" xr:uid="{00000000-0005-0000-0000-0000DD010000}"/>
    <cellStyle name="_Anna's Linen Electric 90105_CCD-WM holiday-130205" xfId="1741" xr:uid="{00000000-0005-0000-0000-0000DE010000}"/>
    <cellStyle name="_Anna's Linen Electric 90105_CCD-WM holiday-130205_WM BHG Lux plush blanket 20131220 upd20140115" xfId="1744" xr:uid="{00000000-0005-0000-0000-0000DF010000}"/>
    <cellStyle name="_Anna's Linen Electric 90105_CCD-WM holiday-130205_WM BHG Lux plush blanket 20131220 upd20140115 upd 0121" xfId="1749" xr:uid="{00000000-0005-0000-0000-0000E0010000}"/>
    <cellStyle name="_Anna's Linen Electric 90105_CCD-WM holiday-130205_WM BHG Lux plush blanket 20131220 upd20140115 upd 0121 upd 0305" xfId="1752" xr:uid="{00000000-0005-0000-0000-0000E1010000}"/>
    <cellStyle name="_Anna's Linen Electric 90105_CCD-WM holiday-130205_WM BHG Lux plush blanket 20131220-updated 011614" xfId="1755" xr:uid="{00000000-0005-0000-0000-0000E2010000}"/>
    <cellStyle name="_Anna's Linen Electric 90105_CCD-WM holiday-130205_WM BHG Lux plush blanket 20131220-updated 011614upd030514 (2)" xfId="1756" xr:uid="{00000000-0005-0000-0000-0000E3010000}"/>
    <cellStyle name="_Anna's Linen Electric 90105_CCD-WM holiday-130205_WM BHG Lux plush blanket 20131220-updated 011614upd030514 upd030714" xfId="1757" xr:uid="{00000000-0005-0000-0000-0000E4010000}"/>
    <cellStyle name="_Anna's Linen Electric 90105_CCD-WM TRAVEL THROW-130822" xfId="1759" xr:uid="{00000000-0005-0000-0000-0000E5010000}"/>
    <cellStyle name="_Anna's Linen Electric 90105_CCD-WM TRAVEL THROW-130822_WM BHG Lux plush blanket 20131220 upd20140115" xfId="1763" xr:uid="{00000000-0005-0000-0000-0000E6010000}"/>
    <cellStyle name="_Anna's Linen Electric 90105_CCD-WM TRAVEL THROW-130822_WM BHG Lux plush blanket 20131220 upd20140115 upd 0121" xfId="1764" xr:uid="{00000000-0005-0000-0000-0000E7010000}"/>
    <cellStyle name="_Anna's Linen Electric 90105_CCD-WM TRAVEL THROW-130822_WM BHG Lux plush blanket 20131220 upd20140115 upd 0121 upd 0305" xfId="1733" xr:uid="{00000000-0005-0000-0000-0000E8010000}"/>
    <cellStyle name="_Anna's Linen Electric 90105_CCD-WM TRAVEL THROW-130822_WM BHG Lux plush blanket 20131220-updated 011614" xfId="1765" xr:uid="{00000000-0005-0000-0000-0000E9010000}"/>
    <cellStyle name="_Anna's Linen Electric 90105_CCD-WM TRAVEL THROW-130822_WM BHG Lux plush blanket 20131220-updated 011614upd030514 (2)" xfId="1636" xr:uid="{00000000-0005-0000-0000-0000EA010000}"/>
    <cellStyle name="_Anna's Linen Electric 90105_CCD-WM TRAVEL THROW-130822_WM BHG Lux plush blanket 20131220-updated 011614upd030514 upd030714" xfId="1766" xr:uid="{00000000-0005-0000-0000-0000EB010000}"/>
    <cellStyle name="_Anna's Linen Electric 90105_Copy of 2012 Spring Market Shower Curtain CCD- 120215" xfId="1735" xr:uid="{00000000-0005-0000-0000-0000EC010000}"/>
    <cellStyle name="_Anna's Linen Electric 90105_CVC March 2011 quotes" xfId="1773" xr:uid="{00000000-0005-0000-0000-0000ED010000}"/>
    <cellStyle name="_Anna's Linen Electric 90105_CVC March 2011 quotes_June 13 2013 pooled stock ecom menu" xfId="1775" xr:uid="{00000000-0005-0000-0000-0000EE010000}"/>
    <cellStyle name="_Anna's Linen Electric 90105_Echo Bath Spring 14 Market Price - Heather" xfId="380" xr:uid="{00000000-0005-0000-0000-0000EF010000}"/>
    <cellStyle name="_Anna's Linen Electric 90105_Ecom MP bedding 15 spring commitment sheet #2 20140904" xfId="1782" xr:uid="{00000000-0005-0000-0000-0000F0010000}"/>
    <cellStyle name="_Anna's Linen Electric 90105_Empire Quote 9 8 2011" xfId="1783" xr:uid="{00000000-0005-0000-0000-0000F1010000}"/>
    <cellStyle name="_Anna's Linen Electric 90105_JLA Accents 4-2013 - Michelle 2 Price" xfId="1785" xr:uid="{00000000-0005-0000-0000-0000F2010000}"/>
    <cellStyle name="_Anna's Linen Electric 90105_June 13 2013 pooled stock ecom menu" xfId="1786" xr:uid="{00000000-0005-0000-0000-0000F3010000}"/>
    <cellStyle name="_Anna's Linen Electric 90105_Kmart Fall 14 bath coordinate - Heather" xfId="1787" xr:uid="{00000000-0005-0000-0000-0000F4010000}"/>
    <cellStyle name="_Anna's Linen Electric 90105_Lowe's Bath Accessories quote-Heather 110908" xfId="1793" xr:uid="{00000000-0005-0000-0000-0000F5010000}"/>
    <cellStyle name="_Anna's Linen Electric 90105_macy" xfId="1797" xr:uid="{00000000-0005-0000-0000-0000F6010000}"/>
    <cellStyle name="_Anna's Linen Electric 90105_Macy's Bath Quote 3-23-11-Hellen" xfId="1806" xr:uid="{00000000-0005-0000-0000-0000F7010000}"/>
    <cellStyle name="_Anna's Linen Electric 90105_Mar 12 Market Price-Hellen 022012" xfId="1807" xr:uid="{00000000-0005-0000-0000-0000F8010000}"/>
    <cellStyle name="_Anna's Linen Electric 90105_Mar 12 Market Price-Shower Curtain-Heather 022012" xfId="1812" xr:uid="{00000000-0005-0000-0000-0000F9010000}"/>
    <cellStyle name="_Anna's Linen Electric 90105_MP-140409A pool stock  pillow20140417" xfId="1813" xr:uid="{00000000-0005-0000-0000-0000FA010000}"/>
    <cellStyle name="_Anna's Linen Electric 90105_MP-140409A pool stock  pillow20140417 2" xfId="1815" xr:uid="{00000000-0005-0000-0000-0000FB010000}"/>
    <cellStyle name="_Anna's Linen Electric 90105_MP-140901B Lana quilt 6pcs set" xfId="1816" xr:uid="{00000000-0005-0000-0000-0000FC010000}"/>
    <cellStyle name="_Anna's Linen Electric 90105_MP-140901B Lana quilt 6pcs set 2" xfId="1818" xr:uid="{00000000-0005-0000-0000-0000FD010000}"/>
    <cellStyle name="_Anna's Linen Electric 90105_NY market Mar SP 2013 throw blanket prices" xfId="1821" xr:uid="{00000000-0005-0000-0000-0000FE010000}"/>
    <cellStyle name="_Anna's Linen Electric 90105_Sears's 24 shower curtain commitment sheet 050511" xfId="1823" xr:uid="{00000000-0005-0000-0000-0000FF010000}"/>
    <cellStyle name="_Anna's Linen Electric 90105_Sears's 24 shower curtain commitment sheet 0510" xfId="1825" xr:uid="{00000000-0005-0000-0000-000000020000}"/>
    <cellStyle name="_Anna's Linen Electric 90105_Sears's 24 shower curtain Quote - Heather 040411" xfId="1827" xr:uid="{00000000-0005-0000-0000-000001020000}"/>
    <cellStyle name="_Anna's Linen Electric 90105_Sears's 24 shower curtain Quote - Hellen 040511" xfId="162" xr:uid="{00000000-0005-0000-0000-000002020000}"/>
    <cellStyle name="_Anna's Linen Electric 90105_Sears's 24 shower curtain Quote - Hellen 040711" xfId="1829" xr:uid="{00000000-0005-0000-0000-000003020000}"/>
    <cellStyle name="_Anna's Linen Electric 90105_Sears's 24 shower curtain Quote - Hellen 041111" xfId="1833" xr:uid="{00000000-0005-0000-0000-000004020000}"/>
    <cellStyle name="_Anna's Linen Electric 90105_Sept 11 Market Price-Shower Curtain-Hellen 091511" xfId="1835" xr:uid="{00000000-0005-0000-0000-000005020000}"/>
    <cellStyle name="_Anna's Linen Electric 90105_Spring 12 NY Market Open Line BA price-2012 2 27" xfId="1839" xr:uid="{00000000-0005-0000-0000-000006020000}"/>
    <cellStyle name="_Anna's Linen Electric 90105_Spring 13 Market Price - Freestanding SC - Heather 082412" xfId="1844" xr:uid="{00000000-0005-0000-0000-000007020000}"/>
    <cellStyle name="_Anna's Linen Electric 90105_Spring 13 Market Price - Heather 082212" xfId="1848" xr:uid="{00000000-0005-0000-0000-000008020000}"/>
    <cellStyle name="_Anna's Linen Electric 90105_Spring 13 Open line shower curtain 120823" xfId="1849" xr:uid="{00000000-0005-0000-0000-000009020000}"/>
    <cellStyle name="_Anna's Linen Electric 90105_Spring 13 shower curtain CCD-120824" xfId="1851" xr:uid="{00000000-0005-0000-0000-00000A020000}"/>
    <cellStyle name="_Anna's Linen Electric 90105_window" xfId="1853" xr:uid="{00000000-0005-0000-0000-00000B020000}"/>
    <cellStyle name="_Anna's Linen Electric 90105_Xl0000074" xfId="1855" xr:uid="{00000000-0005-0000-0000-00000C020000}"/>
    <cellStyle name="_Anna's Linen Electric 90105_Xl0000076" xfId="1863" xr:uid="{00000000-0005-0000-0000-00000D020000}"/>
    <cellStyle name="_Anna's Linen Electric 90105_Xl0000512" xfId="1869" xr:uid="{00000000-0005-0000-0000-00000E020000}"/>
    <cellStyle name="_Anna's Linen Electric 90105_Xl0000853" xfId="1876" xr:uid="{00000000-0005-0000-0000-00000F020000}"/>
    <cellStyle name="_Anna's Linen Electric 90105_Xl0000980" xfId="1879" xr:uid="{00000000-0005-0000-0000-000010020000}"/>
    <cellStyle name="_Anna's Linen Electric 90105_Xl0000980 2" xfId="1882" xr:uid="{00000000-0005-0000-0000-000011020000}"/>
    <cellStyle name="_Anna's Linen Electric 90105_Xl0000981" xfId="1887" xr:uid="{00000000-0005-0000-0000-000012020000}"/>
    <cellStyle name="_Anna's Linen Electric 90105_Xl0000981 2" xfId="1491" xr:uid="{00000000-0005-0000-0000-000013020000}"/>
    <cellStyle name="_APPMA -- BOM -- Orthopedic Napper 29x39  03-05-10" xfId="1892" xr:uid="{00000000-0005-0000-0000-000014020000}"/>
    <cellStyle name="_ASP" xfId="1894" xr:uid="{00000000-0005-0000-0000-000015020000}"/>
    <cellStyle name="_BA price 2" xfId="1898" xr:uid="{00000000-0005-0000-0000-000016020000}"/>
    <cellStyle name="_BA price 2 2" xfId="1208" xr:uid="{00000000-0005-0000-0000-000017020000}"/>
    <cellStyle name="_BA Quotesheet for Kohl's-5 13" xfId="430" xr:uid="{00000000-0005-0000-0000-000018020000}"/>
    <cellStyle name="_BA Quotesheet format JLA-Kohls -05032011" xfId="1899" xr:uid="{00000000-0005-0000-0000-000019020000}"/>
    <cellStyle name="_BA Quotesheet format JLA-Kohls -05032011 2" xfId="1906" xr:uid="{00000000-0005-0000-0000-00001A020000}"/>
    <cellStyle name="_BA Quotesheet format JLA-Kohls -05032011_Fall 12 Kohl's com Chester coordinates quote - Hellen 120711" xfId="1908" xr:uid="{00000000-0005-0000-0000-00001B020000}"/>
    <cellStyle name="_BA Quotesheet format JLA-Kohls -05032011_Kohl's com Chester shower curtain CCD 20120302" xfId="1912" xr:uid="{00000000-0005-0000-0000-00001C020000}"/>
    <cellStyle name="_BA Quotesheet format JLA-Kohls -05032011_Kohl's J-Lo Spring 12 - Hellen 092011" xfId="1914" xr:uid="{00000000-0005-0000-0000-00001D020000}"/>
    <cellStyle name="_BA Quotesheet JLA-Sept market -09062011" xfId="1918" xr:uid="{00000000-0005-0000-0000-00001E020000}"/>
    <cellStyle name="_BA-Miraval" xfId="1703" xr:uid="{00000000-0005-0000-0000-00001F020000}"/>
    <cellStyle name="_BA-Miraval 2" xfId="1921" xr:uid="{00000000-0005-0000-0000-000020020000}"/>
    <cellStyle name="_BA-Miraval 3" xfId="1923" xr:uid="{00000000-0005-0000-0000-000021020000}"/>
    <cellStyle name="_BA-Miraval_Fall 12 Kohl's com Chester coordinates quote - Hellen 120711" xfId="951" xr:uid="{00000000-0005-0000-0000-000022020000}"/>
    <cellStyle name="_BA-Miraval_Kohl's com Chester shower curtain CCD 20120302" xfId="1927" xr:uid="{00000000-0005-0000-0000-000023020000}"/>
    <cellStyle name="_BA-Miraval_Kohl's J-Lo Spring 12 - Hellen 092011" xfId="1930" xr:uid="{00000000-0005-0000-0000-000024020000}"/>
    <cellStyle name="_Basic KL final production " xfId="1933" xr:uid="{00000000-0005-0000-0000-000025020000}"/>
    <cellStyle name="_Basic KL final production  2" xfId="1935" xr:uid="{00000000-0005-0000-0000-000026020000}"/>
    <cellStyle name="_Basic KL final production  3" xfId="1938" xr:uid="{00000000-0005-0000-0000-000027020000}"/>
    <cellStyle name="_Basic KL final production  4" xfId="1940" xr:uid="{00000000-0005-0000-0000-000028020000}"/>
    <cellStyle name="_BAY EE Forecast Mar 2 2010" xfId="1942" xr:uid="{00000000-0005-0000-0000-000029020000}"/>
    <cellStyle name="_BAY EE Forecast Mar 2 2010 (3)" xfId="1945" xr:uid="{00000000-0005-0000-0000-00002A020000}"/>
    <cellStyle name="_BAY PRIORITY REPLENISHMENT - March 1 2010 v2" xfId="1947" xr:uid="{00000000-0005-0000-0000-00002B020000}"/>
    <cellStyle name="_BB-100111 Fusion and Eden CCD 100112" xfId="1949" xr:uid="{00000000-0005-0000-0000-00002C020000}"/>
    <cellStyle name="_BB-100111 Fusion and Eden CCD 100112 10" xfId="1954" xr:uid="{00000000-0005-0000-0000-00002D020000}"/>
    <cellStyle name="_BB-100111 Fusion and Eden CCD 100112 11" xfId="1958" xr:uid="{00000000-0005-0000-0000-00002E020000}"/>
    <cellStyle name="_BB-100111 Fusion and Eden CCD 100112 12" xfId="1963" xr:uid="{00000000-0005-0000-0000-00002F020000}"/>
    <cellStyle name="_BB-100111 Fusion and Eden CCD 100112 2" xfId="1967" xr:uid="{00000000-0005-0000-0000-000030020000}"/>
    <cellStyle name="_BB-100111 Fusion and Eden CCD 100112 2 2" xfId="1970" xr:uid="{00000000-0005-0000-0000-000031020000}"/>
    <cellStyle name="_BB-100111 Fusion and Eden CCD 100112 2 3" xfId="1973" xr:uid="{00000000-0005-0000-0000-000032020000}"/>
    <cellStyle name="_BB-100111 Fusion and Eden CCD 100112 2 4" xfId="1974" xr:uid="{00000000-0005-0000-0000-000033020000}"/>
    <cellStyle name="_BB-100111 Fusion and Eden CCD 100112 2 5" xfId="1975" xr:uid="{00000000-0005-0000-0000-000034020000}"/>
    <cellStyle name="_BB-100111 Fusion and Eden CCD 100112 2_Ecom MP bedding 15 spring commitment sheet #2 20140904" xfId="1978" xr:uid="{00000000-0005-0000-0000-000035020000}"/>
    <cellStyle name="_BB-100111 Fusion and Eden CCD 100112 3" xfId="1983" xr:uid="{00000000-0005-0000-0000-000036020000}"/>
    <cellStyle name="_BB-100111 Fusion and Eden CCD 100112 3 2" xfId="1985" xr:uid="{00000000-0005-0000-0000-000037020000}"/>
    <cellStyle name="_BB-100111 Fusion and Eden CCD 100112 3 3" xfId="1987" xr:uid="{00000000-0005-0000-0000-000038020000}"/>
    <cellStyle name="_BB-100111 Fusion and Eden CCD 100112 3 4" xfId="1992" xr:uid="{00000000-0005-0000-0000-000039020000}"/>
    <cellStyle name="_BB-100111 Fusion and Eden CCD 100112 3_Ecom MP bedding 15 spring commitment sheet #2 20140904" xfId="1997" xr:uid="{00000000-0005-0000-0000-00003A020000}"/>
    <cellStyle name="_BB-100111 Fusion and Eden CCD 100112 4" xfId="2003" xr:uid="{00000000-0005-0000-0000-00003B020000}"/>
    <cellStyle name="_BB-100111 Fusion and Eden CCD 100112 5" xfId="2009" xr:uid="{00000000-0005-0000-0000-00003C020000}"/>
    <cellStyle name="_BB-100111 Fusion and Eden CCD 100112 6" xfId="2014" xr:uid="{00000000-0005-0000-0000-00003D020000}"/>
    <cellStyle name="_BB-100111 Fusion and Eden CCD 100112 7" xfId="2021" xr:uid="{00000000-0005-0000-0000-00003E020000}"/>
    <cellStyle name="_BB-100111 Fusion and Eden CCD 100112 8" xfId="2033" xr:uid="{00000000-0005-0000-0000-00003F020000}"/>
    <cellStyle name="_BB-100111 Fusion and Eden CCD 100112 9" xfId="2040" xr:uid="{00000000-0005-0000-0000-000040020000}"/>
    <cellStyle name="_BB-100111 Fusion and Eden CCD 100112_Ecom Decorative Pillows Fall2013 Quote Sheet 20131023" xfId="2049" xr:uid="{00000000-0005-0000-0000-000041020000}"/>
    <cellStyle name="_BB-100111 Fusion and Eden CCD 100112_Ecom Decorative Pillows Fall2013 Quote Sheet 20131023 2" xfId="2054" xr:uid="{00000000-0005-0000-0000-000042020000}"/>
    <cellStyle name="_BB-100111 Fusion and Eden CCD 100112_Ecom Decorative Pillows Fall2013 Quote Sheet 20131023 3" xfId="2055" xr:uid="{00000000-0005-0000-0000-000043020000}"/>
    <cellStyle name="_BB-100111 Fusion and Eden CCD 100112_Ecom Decorative Pillows Fall2013 Quote Sheet 20131023 4" xfId="1919" xr:uid="{00000000-0005-0000-0000-000044020000}"/>
    <cellStyle name="_BB-100111 Fusion and Eden CCD 100112_Ecom Decorative Pillows Fall2013 Quote Sheet 20131023 5" xfId="369" xr:uid="{00000000-0005-0000-0000-000045020000}"/>
    <cellStyle name="_BB-100111 Fusion and Eden CCD 100112_Ecom Decorative Pillows Fall2013 Quote Sheet 20131023_Ecom MP bedding 15 spring commitment sheet #2 20140904" xfId="2058" xr:uid="{00000000-0005-0000-0000-000046020000}"/>
    <cellStyle name="_BB-100111 Fusion and Eden CCD 100112_Ecom Decorative Pillows Fall2013 Quote Sheet 20131023_MP-140409A pool stock  pillow20140417" xfId="2061" xr:uid="{00000000-0005-0000-0000-000047020000}"/>
    <cellStyle name="_BB-100111 Fusion and Eden CCD 100112_Ecom Decorative Pillows Fall2013 Quote Sheet 20131023_MP-140409A pool stock  pillow20140417 2" xfId="2065" xr:uid="{00000000-0005-0000-0000-000048020000}"/>
    <cellStyle name="_BB-100111 Fusion and Eden CCD 100112_Ecom MP bedding 15 spring commitment sheet #2 20140904" xfId="2066" xr:uid="{00000000-0005-0000-0000-000049020000}"/>
    <cellStyle name="_BBB -- Internal quote US manufacturing -- 03-15-10" xfId="1910" xr:uid="{00000000-0005-0000-0000-00004A020000}"/>
    <cellStyle name="_BBB Classic Damask Bath Accessory Quote  - Hellen" xfId="2067" xr:uid="{00000000-0005-0000-0000-00004B020000}"/>
    <cellStyle name="_BBB Classic Damask Bath Accessory Quote  - Hellen 2" xfId="2072" xr:uid="{00000000-0005-0000-0000-00004C020000}"/>
    <cellStyle name="_BBB Development Quote 9-11-12" xfId="2075" xr:uid="{00000000-0005-0000-0000-00004D020000}"/>
    <cellStyle name="_BBB evaluation for Calypso 993store _20111121_Frank_2" xfId="2080" xr:uid="{00000000-0005-0000-0000-00004E020000}"/>
    <cellStyle name="_BBB evaluation for Calypso 993store _20111121_Frank_2 2" xfId="2088" xr:uid="{00000000-0005-0000-0000-00004F020000}"/>
    <cellStyle name="_BBB Fall 11 Styleout BA price-110324" xfId="2083" xr:uid="{00000000-0005-0000-0000-000050020000}"/>
    <cellStyle name="_BBB Fall 11 Styleout BA price-110324 2" xfId="2091" xr:uid="{00000000-0005-0000-0000-000051020000}"/>
    <cellStyle name="_BBB Fall 11 Styleout BA price-110324 3" xfId="2094" xr:uid="{00000000-0005-0000-0000-000052020000}"/>
    <cellStyle name="_BBB Fall 11 Styleout BA price-110324_2012 Fall BBB 1st Apartment Shower Curtain  CCD-120423" xfId="2100" xr:uid="{00000000-0005-0000-0000-000053020000}"/>
    <cellStyle name="_BBB Fall 11 Styleout BA price-110324_2012 Fall BBB Echo Shower Curtain CCD- 111230" xfId="2101" xr:uid="{00000000-0005-0000-0000-000054020000}"/>
    <cellStyle name="_BBB Fall 11 Styleout BA price-110324_2012 Fall BBB Echo Shower Curtain CCD- 120131" xfId="1019" xr:uid="{00000000-0005-0000-0000-000055020000}"/>
    <cellStyle name="_BBB Fall 11 Styleout BA price-110324_2012 Fall BBB Shower Curtain CCD- 120203" xfId="1363" xr:uid="{00000000-0005-0000-0000-000056020000}"/>
    <cellStyle name="_BBB Fall 11 Styleout BA price-110324_2012 Fall BBB Shower Curtain Tamil CCD- 120326" xfId="2103" xr:uid="{00000000-0005-0000-0000-000057020000}"/>
    <cellStyle name="_BBB Fall 11 Styleout BA price-110324_2012 Fall BBB Woolrich Shower Curtain CCD- 111118" xfId="2107" xr:uid="{00000000-0005-0000-0000-000058020000}"/>
    <cellStyle name="_BBB Fall 11 Styleout BA price-110324_2012 Fall BBB Woolrich Shower Curtain CCD- 111118 2" xfId="2108" xr:uid="{00000000-0005-0000-0000-000059020000}"/>
    <cellStyle name="_BBB Fall 11 Styleout BA price-110324_2012 Fall Woolrich Shower Curtain CCD- 111229" xfId="582" xr:uid="{00000000-0005-0000-0000-00005A020000}"/>
    <cellStyle name="_BBB Fall 11 Styleout BA price-110324_2012 Fall Woolrich Shower Curtain CCD- 111229 2" xfId="2111" xr:uid="{00000000-0005-0000-0000-00005B020000}"/>
    <cellStyle name="_BBB Fall 11 Styleout BA price-110324_2012 Fall Woolrich Shower Curtain CCD- 120130" xfId="2114" xr:uid="{00000000-0005-0000-0000-00005C020000}"/>
    <cellStyle name="_BBB Fall 11 Styleout BA price-110324_2012 Fall Woolrich Shower Curtain CCD- 120130 2" xfId="975" xr:uid="{00000000-0005-0000-0000-00005D020000}"/>
    <cellStyle name="_BBB Fall 11 Styleout BA price-110324_2012 Spr BBB Bombay Shower Curtain CCD- 110909" xfId="2116" xr:uid="{00000000-0005-0000-0000-00005E020000}"/>
    <cellStyle name="_BBB Fall 11 Styleout BA price-110324_2012 Spr BBB Bombay Shower Curtain CCD- 110913" xfId="1483" xr:uid="{00000000-0005-0000-0000-00005F020000}"/>
    <cellStyle name="_BBB Fall 11 Styleout BA price-110324_2012 Spr BBB Bombay Shower Curtain CCD- 110928 (2)" xfId="2121" xr:uid="{00000000-0005-0000-0000-000060020000}"/>
    <cellStyle name="_BBB Fall 11 Styleout BA price-110324_2012 Spr BBB BTC Shower Curtain CCD- 111019" xfId="2130" xr:uid="{00000000-0005-0000-0000-000061020000}"/>
    <cellStyle name="_BBB Fall 11 Styleout BA price-110324_2012 Spr BBB Greenport Shower Curtain Quote- 110907" xfId="2133" xr:uid="{00000000-0005-0000-0000-000062020000}"/>
    <cellStyle name="_BBB Fall 11 Styleout BA price-110324_2012 Spr BBB Greenport Shower Curtain Quote- 110907 2" xfId="2141" xr:uid="{00000000-0005-0000-0000-000063020000}"/>
    <cellStyle name="_BBB Fall 11 Styleout BA price-110324_2012 Spr BBB Greenport Shower Curtain Quote- 111018" xfId="2144" xr:uid="{00000000-0005-0000-0000-000064020000}"/>
    <cellStyle name="_BBB Fall 11 Styleout BA price-110324_2012 Spr BBB Greenport Shower Curtain Quote- 111018 2" xfId="2145" xr:uid="{00000000-0005-0000-0000-000065020000}"/>
    <cellStyle name="_BBB Fall 11 Styleout BA price-110324_2012 Spr BBB Greenport Shower Curtain Quote- 111019 final" xfId="2146" xr:uid="{00000000-0005-0000-0000-000066020000}"/>
    <cellStyle name="_BBB Fall 11 Styleout BA price-110324_2012 Spr BBB Greenport Shower Curtain Quote- 111019 final 2" xfId="2151" xr:uid="{00000000-0005-0000-0000-000067020000}"/>
    <cellStyle name="_BBB Fall 11 Styleout BA price-110324_Copy of 2012 Spring Market Shower Curtain CCD- 120215" xfId="2153" xr:uid="{00000000-0005-0000-0000-000068020000}"/>
    <cellStyle name="_BBB Fall 11 Styleout BA price-110324_Echo Bath Spring 14 Market Price - Heather" xfId="2155" xr:uid="{00000000-0005-0000-0000-000069020000}"/>
    <cellStyle name="_BBB Fall 11 Styleout BA price-110324_Fall 12 BBB Woolrich Quote Sheet - Heather" xfId="2156" xr:uid="{00000000-0005-0000-0000-00006A020000}"/>
    <cellStyle name="_BBB Fall 11 Styleout BA price-110324_Fall 12 BBB Woolrich Quote Sheet - Heather 2" xfId="2163" xr:uid="{00000000-0005-0000-0000-00006B020000}"/>
    <cellStyle name="_BBB Fall 11 Styleout BA price-110324_Fall 12 Kohl's com Chester coordinates quote - Hellen 120711" xfId="2166" xr:uid="{00000000-0005-0000-0000-00006C020000}"/>
    <cellStyle name="_BBB Fall 11 Styleout BA price-110324_Fall 13 BBB Market Follow up SC CCD-130326" xfId="2168" xr:uid="{00000000-0005-0000-0000-00006D020000}"/>
    <cellStyle name="_BBB Fall 11 Styleout BA price-110324_Fall 13 Shopko Shower Curtain  CCD-130220" xfId="2171" xr:uid="{00000000-0005-0000-0000-00006E020000}"/>
    <cellStyle name="_BBB Fall 11 Styleout BA price-110324_Fall 13 Shopko Shower Curtain  CCD-130227" xfId="2172" xr:uid="{00000000-0005-0000-0000-00006F020000}"/>
    <cellStyle name="_BBB Fall 11 Styleout BA price-110324_Fall 14 K-mart shower curtain CCD-011014" xfId="2173" xr:uid="{00000000-0005-0000-0000-000070020000}"/>
    <cellStyle name="_BBB Fall 11 Styleout BA price-110324_Fall 14 K-mart shower curtain CCD-012014" xfId="2174" xr:uid="{00000000-0005-0000-0000-000071020000}"/>
    <cellStyle name="_BBB Fall 11 Styleout BA price-110324_Fall 14 Pool stock shower curtain CCD-131029" xfId="2178" xr:uid="{00000000-0005-0000-0000-000072020000}"/>
    <cellStyle name="_BBB Fall 11 Styleout BA price-110324_Fall 14 Pool stock shower curtain CCD-131029 2" xfId="2182" xr:uid="{00000000-0005-0000-0000-000073020000}"/>
    <cellStyle name="_BBB Fall 11 Styleout BA price-110324_Fall 14 Pool stock shower curtain CCD-131105" xfId="2188" xr:uid="{00000000-0005-0000-0000-000074020000}"/>
    <cellStyle name="_BBB Fall 11 Styleout BA price-110324_Fall 14 Pool stock shower curtain CCD-131105 2" xfId="2193" xr:uid="{00000000-0005-0000-0000-000075020000}"/>
    <cellStyle name="_BBB Fall 11 Styleout BA price-110324_Fall 14 Pool stock shower curtain CCD-131106" xfId="2194" xr:uid="{00000000-0005-0000-0000-000076020000}"/>
    <cellStyle name="_BBB Fall 11 Styleout BA price-110324_Fall 14 Pool stock shower curtain CCD-131106 2" xfId="2062" xr:uid="{00000000-0005-0000-0000-000077020000}"/>
    <cellStyle name="_BBB Fall 11 Styleout BA price-110324_Fall 14 Pool stock shower curtain CCD-131113" xfId="2198" xr:uid="{00000000-0005-0000-0000-000078020000}"/>
    <cellStyle name="_BBB Fall 11 Styleout BA price-110324_Fall 14 Pool stock shower curtain CCD-131113 2" xfId="1326" xr:uid="{00000000-0005-0000-0000-000079020000}"/>
    <cellStyle name="_BBB Fall 11 Styleout BA price-110324_Kohl's com Chester shower curtain CCD 20120302" xfId="953" xr:uid="{00000000-0005-0000-0000-00007A020000}"/>
    <cellStyle name="_BBB Fall 11 Styleout BA price-110324_Kohl's J-Lo Spring 12 - Hellen 092011" xfId="2201" xr:uid="{00000000-0005-0000-0000-00007B020000}"/>
    <cellStyle name="_BBB Fall 11 Styleout BA price-110324_Spring 13 BBB Shower Curtain CCD- 120920" xfId="2206" xr:uid="{00000000-0005-0000-0000-00007C020000}"/>
    <cellStyle name="_BBB Fall 11 Styleout BA price-110324_Spring 13 BBB Shower CurtainCCD- 120723" xfId="2085" xr:uid="{00000000-0005-0000-0000-00007D020000}"/>
    <cellStyle name="_BBB Fall 11 Styleout BA price-110324_Spring 13 BBB Shower CurtainCCD- 120802" xfId="2209" xr:uid="{00000000-0005-0000-0000-00007E020000}"/>
    <cellStyle name="_BBB Fall 11 Styleout BA price-110324_Spring 13 Echo Quote Sheet - Heather" xfId="2214" xr:uid="{00000000-0005-0000-0000-00007F020000}"/>
    <cellStyle name="_BBB Fall 11 Styleout BA price-110324_Spring 13 Echo Quote Sheet - Heather 2" xfId="2220" xr:uid="{00000000-0005-0000-0000-000080020000}"/>
    <cellStyle name="_BBB Fall 11 Styleout BA price-110324_Spring 13 Meijer Shower Curtain CCD-121023" xfId="2222" xr:uid="{00000000-0005-0000-0000-000081020000}"/>
    <cellStyle name="_BBB Fall 11 Styleout BA price-110324_Spring 13 Meijer Shower Curtain CCD-121023 2" xfId="2223" xr:uid="{00000000-0005-0000-0000-000082020000}"/>
    <cellStyle name="_BBB Fall 11 Styleout BA price-110324_Spring 13 Meijer Shower Curtain CCD-121106" xfId="2225" xr:uid="{00000000-0005-0000-0000-000083020000}"/>
    <cellStyle name="_BBB Fall 11 Styleout BA price-110324_Spring 13 Meijer Shower Curtain CCD-121106 2" xfId="2227" xr:uid="{00000000-0005-0000-0000-000084020000}"/>
    <cellStyle name="_BBB Fall 11 Styleout BA price-110324_Spring 13 Meijer Shower Curtain CCD-121128" xfId="2234" xr:uid="{00000000-0005-0000-0000-000085020000}"/>
    <cellStyle name="_BBB Fall 11 Styleout BA price-110324_Spring 13 Meijer Shower Curtain CCD-121128 2" xfId="2235" xr:uid="{00000000-0005-0000-0000-000086020000}"/>
    <cellStyle name="_BBB Fall 11 Styleout BA price-110324_Spring 13 Open line shower curtain 120823" xfId="1309" xr:uid="{00000000-0005-0000-0000-000087020000}"/>
    <cellStyle name="_BBB Fall 11 Styleout BA price-110324_Spring 13 shower curtain CCD-120824" xfId="2240" xr:uid="{00000000-0005-0000-0000-000088020000}"/>
    <cellStyle name="_BBB Fall 11 Styleout BA price-110324_Spring 13 Woolrich quote sheet - Heather 090412" xfId="2242" xr:uid="{00000000-0005-0000-0000-000089020000}"/>
    <cellStyle name="_BBB Fall 11 Styleout BA price-110324_Spring 13 Woolrich quote sheet - Heather 090412 2" xfId="2252" xr:uid="{00000000-0005-0000-0000-00008A020000}"/>
    <cellStyle name="_BBB Fall 11 Styleout BA price-110324_Spring 14 Pool stock Ruffle option 2 shower curtain CCD-130726" xfId="1058" xr:uid="{00000000-0005-0000-0000-00008B020000}"/>
    <cellStyle name="_BBB Fall 11 Styleout BA price-110324_Spring 14 Pool stock Ruffle option 2 shower curtain CCD-130726 2" xfId="2259" xr:uid="{00000000-0005-0000-0000-00008C020000}"/>
    <cellStyle name="_BBB Fall 11 Styleout BA price-110324_Spring 14 Pool stock shower curtain CCD-130625" xfId="1346" xr:uid="{00000000-0005-0000-0000-00008D020000}"/>
    <cellStyle name="_BBB Fall 11 Styleout BA price-110324_Spring 14 Pool stock shower curtain CCD-130625 2" xfId="2265" xr:uid="{00000000-0005-0000-0000-00008E020000}"/>
    <cellStyle name="_BBB Fall 11 Styleout BA price-110324_Spring 14 Pool stock shower curtain CCD-130627" xfId="2266" xr:uid="{00000000-0005-0000-0000-00008F020000}"/>
    <cellStyle name="_BBB Fall 11 Styleout BA price-110324_Spring 14 Pool stock shower curtain CCD-130627 2" xfId="212" xr:uid="{00000000-0005-0000-0000-000090020000}"/>
    <cellStyle name="_BBB Fall 11 Styleout BA price-110324_Spring 14 Pool stock shower curtain CCD-130801" xfId="2270" xr:uid="{00000000-0005-0000-0000-000091020000}"/>
    <cellStyle name="_BBB Fall 11 Styleout BA price-110324_Spring 14 Pool stock shower curtain CCD-130801 2" xfId="2276" xr:uid="{00000000-0005-0000-0000-000092020000}"/>
    <cellStyle name="_BBB Fall 11 Styleout BA price-110324_Xl0000074" xfId="2279" xr:uid="{00000000-0005-0000-0000-000093020000}"/>
    <cellStyle name="_BBB Fall 11 Styleout BA price-110324_Xl0000076" xfId="2284" xr:uid="{00000000-0005-0000-0000-000094020000}"/>
    <cellStyle name="_BBB Fall 11 Styleout BA price-110324_Xl0000110" xfId="2287" xr:uid="{00000000-0005-0000-0000-000095020000}"/>
    <cellStyle name="_BBB Fall 11 Styleout BA price-110324_Xl0000455" xfId="2289" xr:uid="{00000000-0005-0000-0000-000096020000}"/>
    <cellStyle name="_BBB Fall 11 Styleout BA price-110324_Xl0000512" xfId="13" xr:uid="{00000000-0005-0000-0000-000097020000}"/>
    <cellStyle name="_BBB Fall 11 Styleout BA price-110324_Xl0000517" xfId="2292" xr:uid="{00000000-0005-0000-0000-000098020000}"/>
    <cellStyle name="_BBB Fall 11 Styleout BA price-110324_Xl0000518" xfId="2295" xr:uid="{00000000-0005-0000-0000-000099020000}"/>
    <cellStyle name="_BBB Fall 11 Styleout BA price-110324_Xl0000521" xfId="525" xr:uid="{00000000-0005-0000-0000-00009A020000}"/>
    <cellStyle name="_BBB Fall 11 Styleout BA price-110324_Xl0000550" xfId="2298" xr:uid="{00000000-0005-0000-0000-00009B020000}"/>
    <cellStyle name="_BBB Fall 11 Styleout BA price-110324_Xl0000568" xfId="2245" xr:uid="{00000000-0005-0000-0000-00009C020000}"/>
    <cellStyle name="_BBB Fall 11 Styleout BA price-110324_Xl0000568 2" xfId="2255" xr:uid="{00000000-0005-0000-0000-00009D020000}"/>
    <cellStyle name="_BBB Fall 11 Styleout BA price-110324_Xl0000603" xfId="2301" xr:uid="{00000000-0005-0000-0000-00009E020000}"/>
    <cellStyle name="_BBB Fall 11 Styleout BA price-110324_Xl0000621" xfId="2306" xr:uid="{00000000-0005-0000-0000-00009F020000}"/>
    <cellStyle name="_BBB Fall 11 Styleout BA price-110324_Xl0000621 2" xfId="2311" xr:uid="{00000000-0005-0000-0000-0000A0020000}"/>
    <cellStyle name="_BBB Fall 11 Styleout BA price-110324_Xl0000628" xfId="2314" xr:uid="{00000000-0005-0000-0000-0000A1020000}"/>
    <cellStyle name="_BBB Fall 11 Styleout BA price-110324_Xl0000628 2" xfId="2320" xr:uid="{00000000-0005-0000-0000-0000A2020000}"/>
    <cellStyle name="_BBB Fall 11 Styleout BA price-110324_Xl0000643" xfId="2324" xr:uid="{00000000-0005-0000-0000-0000A3020000}"/>
    <cellStyle name="_BBB Fall 11 Styleout BA price-110324_Xl0000643 2" xfId="109" xr:uid="{00000000-0005-0000-0000-0000A4020000}"/>
    <cellStyle name="_BBB Fall 11 Styleout BA price-110324_Xl0000648" xfId="2326" xr:uid="{00000000-0005-0000-0000-0000A5020000}"/>
    <cellStyle name="_BBB Fall 11 Styleout BA price-110324_Xl0000648 2" xfId="2327" xr:uid="{00000000-0005-0000-0000-0000A6020000}"/>
    <cellStyle name="_BBB Fall 11 Styleout BA price-110324_Xl0000654" xfId="2329" xr:uid="{00000000-0005-0000-0000-0000A7020000}"/>
    <cellStyle name="_BBB Fall 11 Styleout BA price-110324_Xl0000654 2" xfId="2331" xr:uid="{00000000-0005-0000-0000-0000A8020000}"/>
    <cellStyle name="_BBB Fall 11 Styleout BA price-110324_Xl0000853" xfId="2334" xr:uid="{00000000-0005-0000-0000-0000A9020000}"/>
    <cellStyle name="_BBB Fall 11 Styleout BA price-110324_Xl0000858" xfId="2337" xr:uid="{00000000-0005-0000-0000-0000AA020000}"/>
    <cellStyle name="_BBB Fall 11 Styleout BA price-110324_Xl0000900" xfId="2338" xr:uid="{00000000-0005-0000-0000-0000AB020000}"/>
    <cellStyle name="_BBB Fall 11 Styleout BA price-110324_Xl0000901" xfId="2340" xr:uid="{00000000-0005-0000-0000-0000AC020000}"/>
    <cellStyle name="_BBB Fall 11 Styleout BA price-110324_Xl0001174" xfId="1794" xr:uid="{00000000-0005-0000-0000-0000AD020000}"/>
    <cellStyle name="_BBB Fall 11 Styleout BA price-110324_Xl0001232" xfId="2345" xr:uid="{00000000-0005-0000-0000-0000AE020000}"/>
    <cellStyle name="_BBB Fall 11 Styleout BA price-110324_Xl0001305" xfId="930" xr:uid="{00000000-0005-0000-0000-0000AF020000}"/>
    <cellStyle name="_BBB Fall 11 Styleout BA price-110324_Xl0001305 2" xfId="191" xr:uid="{00000000-0005-0000-0000-0000B0020000}"/>
    <cellStyle name="_BBB Fall 11 Styleout BA price-110331" xfId="1742" xr:uid="{00000000-0005-0000-0000-0000B1020000}"/>
    <cellStyle name="_BBB Fall 11 Styleout BA price-110331 (2)" xfId="918" xr:uid="{00000000-0005-0000-0000-0000B2020000}"/>
    <cellStyle name="_BBB Fall 11 Styleout BA price-110331 (2) 2" xfId="922" xr:uid="{00000000-0005-0000-0000-0000B3020000}"/>
    <cellStyle name="_BBB Fall 11 Styleout BA price-110331 (2) 3" xfId="2350" xr:uid="{00000000-0005-0000-0000-0000B4020000}"/>
    <cellStyle name="_BBB Fall 11 Styleout BA price-110331 (2)_Fall 12 Kohl's com Chester coordinates quote - Hellen 120711" xfId="2361" xr:uid="{00000000-0005-0000-0000-0000B5020000}"/>
    <cellStyle name="_BBB Fall 11 Styleout BA price-110331 (2)_Kohl's com Chester shower curtain CCD 20120302" xfId="2364" xr:uid="{00000000-0005-0000-0000-0000B6020000}"/>
    <cellStyle name="_BBB Fall 11 Styleout BA price-110331 (2)_Kohl's J-Lo Spring 12 - Hellen 092011" xfId="2373" xr:uid="{00000000-0005-0000-0000-0000B7020000}"/>
    <cellStyle name="_BBB Fall 11 Styleout BA price-110331 2" xfId="2378" xr:uid="{00000000-0005-0000-0000-0000B8020000}"/>
    <cellStyle name="_BBB Fall 11 Styleout BA price-110331 3" xfId="1663" xr:uid="{00000000-0005-0000-0000-0000B9020000}"/>
    <cellStyle name="_BBB Fall 11 Styleout BA price-110331 4" xfId="1666" xr:uid="{00000000-0005-0000-0000-0000BA020000}"/>
    <cellStyle name="_BBB Fall 11 Styleout BA price-110331 5" xfId="2380" xr:uid="{00000000-0005-0000-0000-0000BB020000}"/>
    <cellStyle name="_BBB Fall 11 Styleout BA price-110331 6" xfId="2381" xr:uid="{00000000-0005-0000-0000-0000BC020000}"/>
    <cellStyle name="_BBB Fall 11 Styleout BA price-110331 7" xfId="2383" xr:uid="{00000000-0005-0000-0000-0000BD020000}"/>
    <cellStyle name="_BBB Fall 11 Styleout BA price-110331 8" xfId="2384" xr:uid="{00000000-0005-0000-0000-0000BE020000}"/>
    <cellStyle name="_BBB Harbor House Bath Accessory Quote  - Hellen" xfId="2022" xr:uid="{00000000-0005-0000-0000-0000BF020000}"/>
    <cellStyle name="_BBB Harbor House Bath Accessory Quote  - Hellen 2" xfId="2385" xr:uid="{00000000-0005-0000-0000-0000C0020000}"/>
    <cellStyle name="_BBB Proj PAIGE AQUA 12PC SUPERSET 3 25 Ship" xfId="2388" xr:uid="{00000000-0005-0000-0000-0000C1020000}"/>
    <cellStyle name="_BBB Proj PAIGE AQUA 12PC SUPERSET 3 25 Ship 2" xfId="2397" xr:uid="{00000000-0005-0000-0000-0000C2020000}"/>
    <cellStyle name="_BBB Proj PAIGE AQUA 12PC SUPERSET 3 25 Ship_BBB evaluation for Calypso 993store _20111121_frank" xfId="2398" xr:uid="{00000000-0005-0000-0000-0000C3020000}"/>
    <cellStyle name="_BBB Proj PAIGE AQUA 12PC SUPERSET 3 25 Ship_BBB evaluation for Calypso 993store _20111121_frank 2" xfId="2401" xr:uid="{00000000-0005-0000-0000-0000C4020000}"/>
    <cellStyle name="_BBB Proj PAIGE AQUA 12PC SUPERSET 3 25 Ship_BBB evaluation for Calypso 993store _20111121_frank_BBB proj for Calypso 993store" xfId="2403" xr:uid="{00000000-0005-0000-0000-0000C5020000}"/>
    <cellStyle name="_BBB Proj PAIGE AQUA 12PC SUPERSET 3 25 Ship_BBB proj for Calypso 993store" xfId="2406" xr:uid="{00000000-0005-0000-0000-0000C6020000}"/>
    <cellStyle name="_BBB Proj PAIGE AQUA 12PC SUPERSET 3 25 Ship_Summary" xfId="2408" xr:uid="{00000000-0005-0000-0000-0000C7020000}"/>
    <cellStyle name="_BBB Proj PAIGE AQUA 12PC SUPERSET 3 25 Ship_Summary 2" xfId="2410" xr:uid="{00000000-0005-0000-0000-0000C8020000}"/>
    <cellStyle name="_BBB Proj PAIGE AQUA 12PC SUPERSET 3 25 Ship_Summary_BBB proj for Calypso 993store" xfId="2411" xr:uid="{00000000-0005-0000-0000-0000C9020000}"/>
    <cellStyle name="_BBB Projections" xfId="536" xr:uid="{00000000-0005-0000-0000-0000CA020000}"/>
    <cellStyle name="_BBB RA Manor Hamilton Window Panel Quote Sheet-06242009 to jennifer" xfId="407" xr:uid="{00000000-0005-0000-0000-0000CB020000}"/>
    <cellStyle name="_BBB RA Manor Hamilton Window Panel Quote Sheet-06242009 to jennifer 2" xfId="2035" xr:uid="{00000000-0005-0000-0000-0000CC020000}"/>
    <cellStyle name="_BBB RA Manor Hamilton Window Panel Quote Sheet-06242009 to jennifer 2 2" xfId="2413" xr:uid="{00000000-0005-0000-0000-0000CD020000}"/>
    <cellStyle name="_BBB RA Manor Hamilton Window Panel Quote Sheet-06242009 to jennifer 3" xfId="2041" xr:uid="{00000000-0005-0000-0000-0000CE020000}"/>
    <cellStyle name="_BBB RA Manor Hamilton Window Panel Quote Sheet-06242009 to jennifer 4" xfId="2414" xr:uid="{00000000-0005-0000-0000-0000CF020000}"/>
    <cellStyle name="_BBB RA Manor Hamilton Window Panel Quote Sheet-06242009 to jennifer 5" xfId="2415" xr:uid="{00000000-0005-0000-0000-0000D0020000}"/>
    <cellStyle name="_BBB RA Manor Hamilton Window Panel Quote Sheet-06242009 to jennifer 6" xfId="2417" xr:uid="{00000000-0005-0000-0000-0000D1020000}"/>
    <cellStyle name="_BBB RA Manor Hamilton Window Panel Quote Sheet-06242009 to jennifer_Ecom MP bedding 15 spring commitment sheet #2 20140904" xfId="2421" xr:uid="{00000000-0005-0000-0000-0000D2020000}"/>
    <cellStyle name="_BBB RA Manor Hamilton Window Panel Quote Sheet-06242009 to jennifer_June 13 2013 pooled stock ecom menu" xfId="2422" xr:uid="{00000000-0005-0000-0000-0000D3020000}"/>
    <cellStyle name="_BBB RA Manor Hamilton Window Panel Quote Sheet-06242009 to jennifer_MP-140409A pool stock  pillow20140417" xfId="2424" xr:uid="{00000000-0005-0000-0000-0000D4020000}"/>
    <cellStyle name="_BBB RA Manor Hamilton Window Panel Quote Sheet-06242009 to jennifer_MP-140409A pool stock  pillow20140417 2" xfId="1788" xr:uid="{00000000-0005-0000-0000-0000D5020000}"/>
    <cellStyle name="_BBB RA Manor Hamilton Window Panel Quote Sheet-06242009 to jennifer_MP-140901B Lana quilt 6pcs set" xfId="2427" xr:uid="{00000000-0005-0000-0000-0000D6020000}"/>
    <cellStyle name="_BBB RA Manor Hamilton Window Panel Quote Sheet-06242009 to jennifer_MP-140901B Lana quilt 6pcs set 2" xfId="2428" xr:uid="{00000000-0005-0000-0000-0000D7020000}"/>
    <cellStyle name="_BBB RA Manor Hamilton Window Panel Quote Sheet-06242009 to jennifer_window" xfId="2435" xr:uid="{00000000-0005-0000-0000-0000D8020000}"/>
    <cellStyle name="_BBB RA Manor Hamilton Window Panel Quote Sheet-06242009 to jennifer_Xl0000980" xfId="2439" xr:uid="{00000000-0005-0000-0000-0000D9020000}"/>
    <cellStyle name="_BBB RA Manor Hamilton Window Panel Quote Sheet-06242009 to jennifer_Xl0000980 2" xfId="2440" xr:uid="{00000000-0005-0000-0000-0000DA020000}"/>
    <cellStyle name="_BBB RA Manor Hamilton Window Panel Quote Sheet-06242009 to jennifer_Xl0000981" xfId="2444" xr:uid="{00000000-0005-0000-0000-0000DB020000}"/>
    <cellStyle name="_BBB RA Manor Hamilton Window Panel Quote Sheet-06242009 to jennifer_Xl0000981 2" xfId="2446" xr:uid="{00000000-0005-0000-0000-0000DC020000}"/>
    <cellStyle name="_Bbb_initialws_WK201041_bath" xfId="2448" xr:uid="{00000000-0005-0000-0000-0000DD020000}"/>
    <cellStyle name="_bedspread" xfId="2449" xr:uid="{00000000-0005-0000-0000-0000DE020000}"/>
    <cellStyle name="_Bird burnout (glass)-9 6 2011 (2)" xfId="2450" xr:uid="{00000000-0005-0000-0000-0000DF020000}"/>
    <cellStyle name="_Bird burnout (glass)-9 6 2011 (3)" xfId="736" xr:uid="{00000000-0005-0000-0000-0000E0020000}"/>
    <cellStyle name="_BISCAYNE FOR KOHLS Quotesheet 5.13.2011" xfId="2456" xr:uid="{00000000-0005-0000-0000-0000E1020000}"/>
    <cellStyle name="_BISCAYNE FOR KOHLS Quotesheet 5.13.2011 2" xfId="1119" xr:uid="{00000000-0005-0000-0000-0000E2020000}"/>
    <cellStyle name="_BISCAYNE FOR KOHLS Quotesheet 5.13.2011_Fall 12 Kohl's com Chester coordinates quote - Hellen 120711" xfId="2453" xr:uid="{00000000-0005-0000-0000-0000E3020000}"/>
    <cellStyle name="_BISCAYNE FOR KOHLS Quotesheet 5.13.2011_Kohl's com Chester shower curtain CCD 20120302" xfId="2460" xr:uid="{00000000-0005-0000-0000-0000E4020000}"/>
    <cellStyle name="_BISCAYNE FOR KOHLS Quotesheet 5.13.2011_Kohl's J-Lo Spring 12 - Hellen 092011" xfId="2461" xr:uid="{00000000-0005-0000-0000-0000E5020000}"/>
    <cellStyle name="_Blanket Division Item List Macola# and UPC#" xfId="2463" xr:uid="{00000000-0005-0000-0000-0000E6020000}"/>
    <cellStyle name="_Blanket Division Item List Macola# and UPC# - New" xfId="2464" xr:uid="{00000000-0005-0000-0000-0000E7020000}"/>
    <cellStyle name="_Blanket Division Item List Macola# and UPC# - New 2" xfId="2467" xr:uid="{00000000-0005-0000-0000-0000E8020000}"/>
    <cellStyle name="_Blanket Division Item List Macola# and UPC# - New 2 2" xfId="2468" xr:uid="{00000000-0005-0000-0000-0000E9020000}"/>
    <cellStyle name="_Blanket Division Item List Macola# and UPC# - New 3" xfId="2471" xr:uid="{00000000-0005-0000-0000-0000EA020000}"/>
    <cellStyle name="_Blanket Division Item List Macola# and UPC# - New 4" xfId="2472" xr:uid="{00000000-0005-0000-0000-0000EB020000}"/>
    <cellStyle name="_Blanket Division Item List Macola# and UPC# - New 5" xfId="2474" xr:uid="{00000000-0005-0000-0000-0000EC020000}"/>
    <cellStyle name="_Blanket Division Item List Macola# and UPC# - New 6" xfId="2475" xr:uid="{00000000-0005-0000-0000-0000ED020000}"/>
    <cellStyle name="_Blanket Division Item List Macola# and UPC# - New_CCD SteinMart  Throw 130401" xfId="2477" xr:uid="{00000000-0005-0000-0000-0000EE020000}"/>
    <cellStyle name="_Blanket Division Item List Macola# and UPC# - New_CCD SteinMart blanket  throw 20140116 (2)" xfId="1512" xr:uid="{00000000-0005-0000-0000-0000EF020000}"/>
    <cellStyle name="_Blanket Division Item List Macola# and UPC# - New_CCD SteinMart blanket  throw 20140116 (2) 2" xfId="2480" xr:uid="{00000000-0005-0000-0000-0000F0020000}"/>
    <cellStyle name="_Blanket Division Item List Macola# and UPC# - New_Ecom MP bedding 15 spring commitment sheet #2 20140904" xfId="2484" xr:uid="{00000000-0005-0000-0000-0000F1020000}"/>
    <cellStyle name="_Blanket Division Item List Macola# and UPC# - New_JLA Accents 4-2013 - Michelle 2 Price" xfId="2485" xr:uid="{00000000-0005-0000-0000-0000F2020000}"/>
    <cellStyle name="_Blanket Division Item List Macola# and UPC# - New_June 13 2013 pooled stock ecom menu" xfId="2487" xr:uid="{00000000-0005-0000-0000-0000F3020000}"/>
    <cellStyle name="_Blanket Division Item List Macola# and UPC# - New_MP-140409A pool stock  pillow20140417" xfId="2489" xr:uid="{00000000-0005-0000-0000-0000F4020000}"/>
    <cellStyle name="_Blanket Division Item List Macola# and UPC# - New_MP-140409A pool stock  pillow20140417 2" xfId="2492" xr:uid="{00000000-0005-0000-0000-0000F5020000}"/>
    <cellStyle name="_Blanket Division Item List Macola# and UPC# - New_MP-140901B Lana quilt 6pcs set" xfId="2494" xr:uid="{00000000-0005-0000-0000-0000F6020000}"/>
    <cellStyle name="_Blanket Division Item List Macola# and UPC# - New_MP-140901B Lana quilt 6pcs set 2" xfId="2499" xr:uid="{00000000-0005-0000-0000-0000F7020000}"/>
    <cellStyle name="_Blanket Division Item List Macola# and UPC# - New_window" xfId="2502" xr:uid="{00000000-0005-0000-0000-0000F8020000}"/>
    <cellStyle name="_Blanket Division Item List Macola# and UPC# - New_Xl0000980" xfId="2504" xr:uid="{00000000-0005-0000-0000-0000F9020000}"/>
    <cellStyle name="_Blanket Division Item List Macola# and UPC# - New_Xl0000980 2" xfId="2506" xr:uid="{00000000-0005-0000-0000-0000FA020000}"/>
    <cellStyle name="_Blanket Division Item List Macola# and UPC# - New_Xl0000981" xfId="2510" xr:uid="{00000000-0005-0000-0000-0000FB020000}"/>
    <cellStyle name="_Blanket Division Item List Macola# and UPC# - New_Xl0000981 2" xfId="2512" xr:uid="{00000000-0005-0000-0000-0000FC020000}"/>
    <cellStyle name="_Blanket Division Item List Macola# and UPC# 10" xfId="2519" xr:uid="{00000000-0005-0000-0000-0000FD020000}"/>
    <cellStyle name="_Blanket Division Item List Macola# and UPC# 11" xfId="2522" xr:uid="{00000000-0005-0000-0000-0000FE020000}"/>
    <cellStyle name="_Blanket Division Item List Macola# and UPC# 12" xfId="2525" xr:uid="{00000000-0005-0000-0000-0000FF020000}"/>
    <cellStyle name="_Blanket Division Item List Macola# and UPC# 13" xfId="2527" xr:uid="{00000000-0005-0000-0000-000000030000}"/>
    <cellStyle name="_Blanket Division Item List Macola# and UPC# 14" xfId="2529" xr:uid="{00000000-0005-0000-0000-000001030000}"/>
    <cellStyle name="_Blanket Division Item List Macola# and UPC# 15" xfId="2532" xr:uid="{00000000-0005-0000-0000-000002030000}"/>
    <cellStyle name="_Blanket Division Item List Macola# and UPC# 16" xfId="1461" xr:uid="{00000000-0005-0000-0000-000003030000}"/>
    <cellStyle name="_Blanket Division Item List Macola# and UPC# 17" xfId="2534" xr:uid="{00000000-0005-0000-0000-000004030000}"/>
    <cellStyle name="_Blanket Division Item List Macola# and UPC# 18" xfId="2536" xr:uid="{00000000-0005-0000-0000-000005030000}"/>
    <cellStyle name="_Blanket Division Item List Macola# and UPC# 19" xfId="2538" xr:uid="{00000000-0005-0000-0000-000006030000}"/>
    <cellStyle name="_Blanket Division Item List Macola# and UPC# 2" xfId="2544" xr:uid="{00000000-0005-0000-0000-000007030000}"/>
    <cellStyle name="_Blanket Division Item List Macola# and UPC# 2 2" xfId="2547" xr:uid="{00000000-0005-0000-0000-000008030000}"/>
    <cellStyle name="_Blanket Division Item List Macola# and UPC# 20" xfId="2533" xr:uid="{00000000-0005-0000-0000-000009030000}"/>
    <cellStyle name="_Blanket Division Item List Macola# and UPC# 21" xfId="1462" xr:uid="{00000000-0005-0000-0000-00000A030000}"/>
    <cellStyle name="_Blanket Division Item List Macola# and UPC# 22" xfId="2535" xr:uid="{00000000-0005-0000-0000-00000B030000}"/>
    <cellStyle name="_Blanket Division Item List Macola# and UPC# 23" xfId="2537" xr:uid="{00000000-0005-0000-0000-00000C030000}"/>
    <cellStyle name="_Blanket Division Item List Macola# and UPC# 24" xfId="2539" xr:uid="{00000000-0005-0000-0000-00000D030000}"/>
    <cellStyle name="_Blanket Division Item List Macola# and UPC# 25" xfId="775" xr:uid="{00000000-0005-0000-0000-00000E030000}"/>
    <cellStyle name="_Blanket Division Item List Macola# and UPC# 26" xfId="2548" xr:uid="{00000000-0005-0000-0000-00000F030000}"/>
    <cellStyle name="_Blanket Division Item List Macola# and UPC# 27" xfId="2553" xr:uid="{00000000-0005-0000-0000-000010030000}"/>
    <cellStyle name="_Blanket Division Item List Macola# and UPC# 28" xfId="2562" xr:uid="{00000000-0005-0000-0000-000011030000}"/>
    <cellStyle name="_Blanket Division Item List Macola# and UPC# 29" xfId="2564" xr:uid="{00000000-0005-0000-0000-000012030000}"/>
    <cellStyle name="_Blanket Division Item List Macola# and UPC# 3" xfId="2569" xr:uid="{00000000-0005-0000-0000-000013030000}"/>
    <cellStyle name="_Blanket Division Item List Macola# and UPC# 3 2" xfId="2570" xr:uid="{00000000-0005-0000-0000-000014030000}"/>
    <cellStyle name="_Blanket Division Item List Macola# and UPC# 30" xfId="776" xr:uid="{00000000-0005-0000-0000-000015030000}"/>
    <cellStyle name="_Blanket Division Item List Macola# and UPC# 31" xfId="2549" xr:uid="{00000000-0005-0000-0000-000016030000}"/>
    <cellStyle name="_Blanket Division Item List Macola# and UPC# 32" xfId="2554" xr:uid="{00000000-0005-0000-0000-000017030000}"/>
    <cellStyle name="_Blanket Division Item List Macola# and UPC# 33" xfId="2563" xr:uid="{00000000-0005-0000-0000-000018030000}"/>
    <cellStyle name="_Blanket Division Item List Macola# and UPC# 34" xfId="2565" xr:uid="{00000000-0005-0000-0000-000019030000}"/>
    <cellStyle name="_Blanket Division Item List Macola# and UPC# 35" xfId="772" xr:uid="{00000000-0005-0000-0000-00001A030000}"/>
    <cellStyle name="_Blanket Division Item List Macola# and UPC# 36" xfId="2571" xr:uid="{00000000-0005-0000-0000-00001B030000}"/>
    <cellStyle name="_Blanket Division Item List Macola# and UPC# 37" xfId="2575" xr:uid="{00000000-0005-0000-0000-00001C030000}"/>
    <cellStyle name="_Blanket Division Item List Macola# and UPC# 38" xfId="2578" xr:uid="{00000000-0005-0000-0000-00001D030000}"/>
    <cellStyle name="_Blanket Division Item List Macola# and UPC# 39" xfId="568" xr:uid="{00000000-0005-0000-0000-00001E030000}"/>
    <cellStyle name="_Blanket Division Item List Macola# and UPC# 4" xfId="2582" xr:uid="{00000000-0005-0000-0000-00001F030000}"/>
    <cellStyle name="_Blanket Division Item List Macola# and UPC# 4 2" xfId="1264" xr:uid="{00000000-0005-0000-0000-000020030000}"/>
    <cellStyle name="_Blanket Division Item List Macola# and UPC# 40" xfId="773" xr:uid="{00000000-0005-0000-0000-000021030000}"/>
    <cellStyle name="_Blanket Division Item List Macola# and UPC# 41" xfId="2572" xr:uid="{00000000-0005-0000-0000-000022030000}"/>
    <cellStyle name="_Blanket Division Item List Macola# and UPC# 42" xfId="2576" xr:uid="{00000000-0005-0000-0000-000023030000}"/>
    <cellStyle name="_Blanket Division Item List Macola# and UPC# 43" xfId="2579" xr:uid="{00000000-0005-0000-0000-000024030000}"/>
    <cellStyle name="_Blanket Division Item List Macola# and UPC# 44" xfId="569" xr:uid="{00000000-0005-0000-0000-000025030000}"/>
    <cellStyle name="_Blanket Division Item List Macola# and UPC# 45" xfId="2584" xr:uid="{00000000-0005-0000-0000-000026030000}"/>
    <cellStyle name="_Blanket Division Item List Macola# and UPC# 46" xfId="2589" xr:uid="{00000000-0005-0000-0000-000027030000}"/>
    <cellStyle name="_Blanket Division Item List Macola# and UPC# 47" xfId="2593" xr:uid="{00000000-0005-0000-0000-000028030000}"/>
    <cellStyle name="_Blanket Division Item List Macola# and UPC# 48" xfId="2598" xr:uid="{00000000-0005-0000-0000-000029030000}"/>
    <cellStyle name="_Blanket Division Item List Macola# and UPC# 49" xfId="2602" xr:uid="{00000000-0005-0000-0000-00002A030000}"/>
    <cellStyle name="_Blanket Division Item List Macola# and UPC# 5" xfId="1120" xr:uid="{00000000-0005-0000-0000-00002B030000}"/>
    <cellStyle name="_Blanket Division Item List Macola# and UPC# 50" xfId="2585" xr:uid="{00000000-0005-0000-0000-00002C030000}"/>
    <cellStyle name="_Blanket Division Item List Macola# and UPC# 51" xfId="2590" xr:uid="{00000000-0005-0000-0000-00002D030000}"/>
    <cellStyle name="_Blanket Division Item List Macola# and UPC# 52" xfId="2594" xr:uid="{00000000-0005-0000-0000-00002E030000}"/>
    <cellStyle name="_Blanket Division Item List Macola# and UPC# 53" xfId="2599" xr:uid="{00000000-0005-0000-0000-00002F030000}"/>
    <cellStyle name="_Blanket Division Item List Macola# and UPC# 54" xfId="2603" xr:uid="{00000000-0005-0000-0000-000030030000}"/>
    <cellStyle name="_Blanket Division Item List Macola# and UPC# 55" xfId="1902" xr:uid="{00000000-0005-0000-0000-000031030000}"/>
    <cellStyle name="_Blanket Division Item List Macola# and UPC# 56" xfId="2606" xr:uid="{00000000-0005-0000-0000-000032030000}"/>
    <cellStyle name="_Blanket Division Item List Macola# and UPC# 57" xfId="2610" xr:uid="{00000000-0005-0000-0000-000033030000}"/>
    <cellStyle name="_Blanket Division Item List Macola# and UPC# 58" xfId="2613" xr:uid="{00000000-0005-0000-0000-000034030000}"/>
    <cellStyle name="_Blanket Division Item List Macola# and UPC# 59" xfId="2617" xr:uid="{00000000-0005-0000-0000-000035030000}"/>
    <cellStyle name="_Blanket Division Item List Macola# and UPC# 6" xfId="2621" xr:uid="{00000000-0005-0000-0000-000036030000}"/>
    <cellStyle name="_Blanket Division Item List Macola# and UPC# 60" xfId="1903" xr:uid="{00000000-0005-0000-0000-000037030000}"/>
    <cellStyle name="_Blanket Division Item List Macola# and UPC# 61" xfId="2607" xr:uid="{00000000-0005-0000-0000-000038030000}"/>
    <cellStyle name="_Blanket Division Item List Macola# and UPC# 62" xfId="2611" xr:uid="{00000000-0005-0000-0000-000039030000}"/>
    <cellStyle name="_Blanket Division Item List Macola# and UPC# 63" xfId="2614" xr:uid="{00000000-0005-0000-0000-00003A030000}"/>
    <cellStyle name="_Blanket Division Item List Macola# and UPC# 64" xfId="2618" xr:uid="{00000000-0005-0000-0000-00003B030000}"/>
    <cellStyle name="_Blanket Division Item List Macola# and UPC# 65" xfId="2624" xr:uid="{00000000-0005-0000-0000-00003C030000}"/>
    <cellStyle name="_Blanket Division Item List Macola# and UPC# 66" xfId="2628" xr:uid="{00000000-0005-0000-0000-00003D030000}"/>
    <cellStyle name="_Blanket Division Item List Macola# and UPC# 67" xfId="2633" xr:uid="{00000000-0005-0000-0000-00003E030000}"/>
    <cellStyle name="_Blanket Division Item List Macola# and UPC# 68" xfId="2638" xr:uid="{00000000-0005-0000-0000-00003F030000}"/>
    <cellStyle name="_Blanket Division Item List Macola# and UPC# 69" xfId="2643" xr:uid="{00000000-0005-0000-0000-000040030000}"/>
    <cellStyle name="_Blanket Division Item List Macola# and UPC# 7" xfId="2648" xr:uid="{00000000-0005-0000-0000-000041030000}"/>
    <cellStyle name="_Blanket Division Item List Macola# and UPC# 70" xfId="2625" xr:uid="{00000000-0005-0000-0000-000042030000}"/>
    <cellStyle name="_Blanket Division Item List Macola# and UPC# 71" xfId="2629" xr:uid="{00000000-0005-0000-0000-000043030000}"/>
    <cellStyle name="_Blanket Division Item List Macola# and UPC# 72" xfId="2634" xr:uid="{00000000-0005-0000-0000-000044030000}"/>
    <cellStyle name="_Blanket Division Item List Macola# and UPC# 73" xfId="2639" xr:uid="{00000000-0005-0000-0000-000045030000}"/>
    <cellStyle name="_Blanket Division Item List Macola# and UPC# 74" xfId="2644" xr:uid="{00000000-0005-0000-0000-000046030000}"/>
    <cellStyle name="_Blanket Division Item List Macola# and UPC# 75" xfId="2650" xr:uid="{00000000-0005-0000-0000-000047030000}"/>
    <cellStyle name="_Blanket Division Item List Macola# and UPC# 76" xfId="2656" xr:uid="{00000000-0005-0000-0000-000048030000}"/>
    <cellStyle name="_Blanket Division Item List Macola# and UPC# 77" xfId="2105" xr:uid="{00000000-0005-0000-0000-000049030000}"/>
    <cellStyle name="_Blanket Division Item List Macola# and UPC# 78" xfId="2390" xr:uid="{00000000-0005-0000-0000-00004A030000}"/>
    <cellStyle name="_Blanket Division Item List Macola# and UPC# 79" xfId="1877" xr:uid="{00000000-0005-0000-0000-00004B030000}"/>
    <cellStyle name="_Blanket Division Item List Macola# and UPC# 8" xfId="1826" xr:uid="{00000000-0005-0000-0000-00004C030000}"/>
    <cellStyle name="_Blanket Division Item List Macola# and UPC# 80" xfId="2651" xr:uid="{00000000-0005-0000-0000-00004D030000}"/>
    <cellStyle name="_Blanket Division Item List Macola# and UPC# 9" xfId="2659" xr:uid="{00000000-0005-0000-0000-00004E030000}"/>
    <cellStyle name="_Blanket Division Item List Macola# and UPC# test" xfId="2662" xr:uid="{00000000-0005-0000-0000-00004F030000}"/>
    <cellStyle name="_Blanket Division Item List Macola# and UPC# test 2" xfId="2665" xr:uid="{00000000-0005-0000-0000-000050030000}"/>
    <cellStyle name="_Blanket Division Item List Macola# and UPC# test 2 2" xfId="2669" xr:uid="{00000000-0005-0000-0000-000051030000}"/>
    <cellStyle name="_Blanket Division Item List Macola# and UPC# test 3" xfId="2680" xr:uid="{00000000-0005-0000-0000-000052030000}"/>
    <cellStyle name="_Blanket Division Item List Macola# and UPC# test 4" xfId="1276" xr:uid="{00000000-0005-0000-0000-000053030000}"/>
    <cellStyle name="_Blanket Division Item List Macola# and UPC# test 5" xfId="2683" xr:uid="{00000000-0005-0000-0000-000054030000}"/>
    <cellStyle name="_Blanket Division Item List Macola# and UPC# test 6" xfId="578" xr:uid="{00000000-0005-0000-0000-000055030000}"/>
    <cellStyle name="_Blanket Division Item List Macola# and UPC# test_CCD SteinMart  Throw 130401" xfId="2684" xr:uid="{00000000-0005-0000-0000-000056030000}"/>
    <cellStyle name="_Blanket Division Item List Macola# and UPC# test_CCD SteinMart blanket  throw 20140116 (2)" xfId="2687" xr:uid="{00000000-0005-0000-0000-000057030000}"/>
    <cellStyle name="_Blanket Division Item List Macola# and UPC# test_CCD SteinMart blanket  throw 20140116 (2) 2" xfId="2689" xr:uid="{00000000-0005-0000-0000-000058030000}"/>
    <cellStyle name="_Blanket Division Item List Macola# and UPC# test_Ecom MP bedding 15 spring commitment sheet #2 20140904" xfId="2691" xr:uid="{00000000-0005-0000-0000-000059030000}"/>
    <cellStyle name="_Blanket Division Item List Macola# and UPC# test_JLA Accents 4-2013 - Michelle 2 Price" xfId="2696" xr:uid="{00000000-0005-0000-0000-00005A030000}"/>
    <cellStyle name="_Blanket Division Item List Macola# and UPC# test_June 13 2013 pooled stock ecom menu" xfId="152" xr:uid="{00000000-0005-0000-0000-00005B030000}"/>
    <cellStyle name="_Blanket Division Item List Macola# and UPC# test_MP-140409A pool stock  pillow20140417" xfId="2701" xr:uid="{00000000-0005-0000-0000-00005C030000}"/>
    <cellStyle name="_Blanket Division Item List Macola# and UPC# test_MP-140409A pool stock  pillow20140417 2" xfId="2702" xr:uid="{00000000-0005-0000-0000-00005D030000}"/>
    <cellStyle name="_Blanket Division Item List Macola# and UPC# test_MP-140901B Lana quilt 6pcs set" xfId="2703" xr:uid="{00000000-0005-0000-0000-00005E030000}"/>
    <cellStyle name="_Blanket Division Item List Macola# and UPC# test_MP-140901B Lana quilt 6pcs set 2" xfId="2626" xr:uid="{00000000-0005-0000-0000-00005F030000}"/>
    <cellStyle name="_Blanket Division Item List Macola# and UPC# test_window" xfId="2706" xr:uid="{00000000-0005-0000-0000-000060030000}"/>
    <cellStyle name="_Blanket Division Item List Macola# and UPC# test_Xl0000980" xfId="842" xr:uid="{00000000-0005-0000-0000-000061030000}"/>
    <cellStyle name="_Blanket Division Item List Macola# and UPC# test_Xl0000980 2" xfId="2707" xr:uid="{00000000-0005-0000-0000-000062030000}"/>
    <cellStyle name="_Blanket Division Item List Macola# and UPC# test_Xl0000981" xfId="850" xr:uid="{00000000-0005-0000-0000-000063030000}"/>
    <cellStyle name="_Blanket Division Item List Macola# and UPC# test_Xl0000981 2" xfId="2710" xr:uid="{00000000-0005-0000-0000-000064030000}"/>
    <cellStyle name="_Blanket Division Item List Macola# and UPC#_CCD SteinMart  Throw 130401" xfId="2713" xr:uid="{00000000-0005-0000-0000-000065030000}"/>
    <cellStyle name="_Blanket Division Item List Macola# and UPC#_CCD SteinMart blanket  throw 20140116 (2)" xfId="2716" xr:uid="{00000000-0005-0000-0000-000066030000}"/>
    <cellStyle name="_Blanket Division Item List Macola# and UPC#_CCD SteinMart blanket  throw 20140116 (2) 2" xfId="2195" xr:uid="{00000000-0005-0000-0000-000067030000}"/>
    <cellStyle name="_Blanket Division Item List Macola# and UPC#_Ecom MP bedding 15 spring commitment sheet #2 20140904" xfId="2719" xr:uid="{00000000-0005-0000-0000-000068030000}"/>
    <cellStyle name="_Blanket Division Item List Macola# and UPC#_JLA Accents 4-2013 - Michelle 2 Price" xfId="2566" xr:uid="{00000000-0005-0000-0000-000069030000}"/>
    <cellStyle name="_Blanket Division Item List Macola# and UPC#_June 13 2013 pooled stock ecom menu" xfId="2332" xr:uid="{00000000-0005-0000-0000-00006A030000}"/>
    <cellStyle name="_Blanket Division Item List Macola# and UPC#_MP-140409A pool stock  pillow20140417" xfId="2721" xr:uid="{00000000-0005-0000-0000-00006B030000}"/>
    <cellStyle name="_Blanket Division Item List Macola# and UPC#_MP-140409A pool stock  pillow20140417 2" xfId="802" xr:uid="{00000000-0005-0000-0000-00006C030000}"/>
    <cellStyle name="_Blanket Division Item List Macola# and UPC#_MP-140901B Lana quilt 6pcs set" xfId="2723" xr:uid="{00000000-0005-0000-0000-00006D030000}"/>
    <cellStyle name="_Blanket Division Item List Macola# and UPC#_MP-140901B Lana quilt 6pcs set 2" xfId="2724" xr:uid="{00000000-0005-0000-0000-00006E030000}"/>
    <cellStyle name="_Blanket Division Item List Macola# and UPC#_window" xfId="2726" xr:uid="{00000000-0005-0000-0000-00006F030000}"/>
    <cellStyle name="_Blanket Division Item List Macola# and UPC#_Xl0000980" xfId="2728" xr:uid="{00000000-0005-0000-0000-000070030000}"/>
    <cellStyle name="_Blanket Division Item List Macola# and UPC#_Xl0000980 2" xfId="2731" xr:uid="{00000000-0005-0000-0000-000071030000}"/>
    <cellStyle name="_Blanket Division Item List Macola# and UPC#_Xl0000981" xfId="2732" xr:uid="{00000000-0005-0000-0000-000072030000}"/>
    <cellStyle name="_Blanket Division Item List Macola# and UPC#_Xl0000981 2" xfId="2733" xr:uid="{00000000-0005-0000-0000-000073030000}"/>
    <cellStyle name="_Bon Ton - Internal Quote US mfg -- 03-19-10" xfId="2734" xr:uid="{00000000-0005-0000-0000-000074030000}"/>
    <cellStyle name="_Book1" xfId="2738" xr:uid="{00000000-0005-0000-0000-000075030000}"/>
    <cellStyle name="_Book1 (2)" xfId="2077" xr:uid="{00000000-0005-0000-0000-000076030000}"/>
    <cellStyle name="_Book1 (2) 2" xfId="2741" xr:uid="{00000000-0005-0000-0000-000077030000}"/>
    <cellStyle name="_Book1 (2) 3" xfId="2744" xr:uid="{00000000-0005-0000-0000-000078030000}"/>
    <cellStyle name="_Book1 (2) 4" xfId="2746" xr:uid="{00000000-0005-0000-0000-000079030000}"/>
    <cellStyle name="_Book1 (2)_CCD SteinMart  Throw 130401" xfId="2750" xr:uid="{00000000-0005-0000-0000-00007A030000}"/>
    <cellStyle name="_Book1 (2)_CCD SteinMart blanket  throw 20140116 (2)" xfId="2755" xr:uid="{00000000-0005-0000-0000-00007B030000}"/>
    <cellStyle name="_Book1 (2)_CCD SteinMart blanket  throw 20140116 (2) 2" xfId="2758" xr:uid="{00000000-0005-0000-0000-00007C030000}"/>
    <cellStyle name="_Book1 (2)_June 13 2013 pooled stock ecom menu" xfId="2760" xr:uid="{00000000-0005-0000-0000-00007D030000}"/>
    <cellStyle name="_Book1 (2)_window" xfId="2761" xr:uid="{00000000-0005-0000-0000-00007E030000}"/>
    <cellStyle name="_Book1 10" xfId="1439" xr:uid="{00000000-0005-0000-0000-00007F030000}"/>
    <cellStyle name="_Book1 11" xfId="2764" xr:uid="{00000000-0005-0000-0000-000080030000}"/>
    <cellStyle name="_Book1 12" xfId="2766" xr:uid="{00000000-0005-0000-0000-000081030000}"/>
    <cellStyle name="_Book1 13" xfId="2768" xr:uid="{00000000-0005-0000-0000-000082030000}"/>
    <cellStyle name="_Book1 14" xfId="2774" xr:uid="{00000000-0005-0000-0000-000083030000}"/>
    <cellStyle name="_Book1 15" xfId="2777" xr:uid="{00000000-0005-0000-0000-000084030000}"/>
    <cellStyle name="_Book1 16" xfId="2782" xr:uid="{00000000-0005-0000-0000-000085030000}"/>
    <cellStyle name="_Book1 17" xfId="2787" xr:uid="{00000000-0005-0000-0000-000086030000}"/>
    <cellStyle name="_Book1 18" xfId="2792" xr:uid="{00000000-0005-0000-0000-000087030000}"/>
    <cellStyle name="_Book1 19" xfId="2798" xr:uid="{00000000-0005-0000-0000-000088030000}"/>
    <cellStyle name="_Book1 2" xfId="2801" xr:uid="{00000000-0005-0000-0000-000089030000}"/>
    <cellStyle name="_Book1 2 2" xfId="2804" xr:uid="{00000000-0005-0000-0000-00008A030000}"/>
    <cellStyle name="_Book1 20" xfId="2778" xr:uid="{00000000-0005-0000-0000-00008B030000}"/>
    <cellStyle name="_Book1 21" xfId="2783" xr:uid="{00000000-0005-0000-0000-00008C030000}"/>
    <cellStyle name="_Book1 22" xfId="2788" xr:uid="{00000000-0005-0000-0000-00008D030000}"/>
    <cellStyle name="_Book1 23" xfId="2793" xr:uid="{00000000-0005-0000-0000-00008E030000}"/>
    <cellStyle name="_Book1 24" xfId="2799" xr:uid="{00000000-0005-0000-0000-00008F030000}"/>
    <cellStyle name="_Book1 25" xfId="2811" xr:uid="{00000000-0005-0000-0000-000090030000}"/>
    <cellStyle name="_Book1 26" xfId="2819" xr:uid="{00000000-0005-0000-0000-000091030000}"/>
    <cellStyle name="_Book1 27" xfId="2825" xr:uid="{00000000-0005-0000-0000-000092030000}"/>
    <cellStyle name="_Book1 28" xfId="2829" xr:uid="{00000000-0005-0000-0000-000093030000}"/>
    <cellStyle name="_Book1 29" xfId="143" xr:uid="{00000000-0005-0000-0000-000094030000}"/>
    <cellStyle name="_Book1 3" xfId="2834" xr:uid="{00000000-0005-0000-0000-000095030000}"/>
    <cellStyle name="_Book1 3 2" xfId="2835" xr:uid="{00000000-0005-0000-0000-000096030000}"/>
    <cellStyle name="_Book1 30" xfId="2812" xr:uid="{00000000-0005-0000-0000-000097030000}"/>
    <cellStyle name="_Book1 31" xfId="2820" xr:uid="{00000000-0005-0000-0000-000098030000}"/>
    <cellStyle name="_Book1 32" xfId="2826" xr:uid="{00000000-0005-0000-0000-000099030000}"/>
    <cellStyle name="_Book1 33" xfId="2830" xr:uid="{00000000-0005-0000-0000-00009A030000}"/>
    <cellStyle name="_Book1 34" xfId="142" xr:uid="{00000000-0005-0000-0000-00009B030000}"/>
    <cellStyle name="_Book1 35" xfId="2839" xr:uid="{00000000-0005-0000-0000-00009C030000}"/>
    <cellStyle name="_Book1 36" xfId="2841" xr:uid="{00000000-0005-0000-0000-00009D030000}"/>
    <cellStyle name="_Book1 37" xfId="2845" xr:uid="{00000000-0005-0000-0000-00009E030000}"/>
    <cellStyle name="_Book1 4" xfId="2850" xr:uid="{00000000-0005-0000-0000-00009F030000}"/>
    <cellStyle name="_Book1 4 2" xfId="2854" xr:uid="{00000000-0005-0000-0000-0000A0030000}"/>
    <cellStyle name="_Book1 5" xfId="2855" xr:uid="{00000000-0005-0000-0000-0000A1030000}"/>
    <cellStyle name="_Book1 5 2" xfId="2857" xr:uid="{00000000-0005-0000-0000-0000A2030000}"/>
    <cellStyle name="_Book1 6" xfId="2862" xr:uid="{00000000-0005-0000-0000-0000A3030000}"/>
    <cellStyle name="_Book1 6 2" xfId="174" xr:uid="{00000000-0005-0000-0000-0000A4030000}"/>
    <cellStyle name="_Book1 7" xfId="2863" xr:uid="{00000000-0005-0000-0000-0000A5030000}"/>
    <cellStyle name="_Book1 7 2" xfId="2864" xr:uid="{00000000-0005-0000-0000-0000A6030000}"/>
    <cellStyle name="_Book1 8" xfId="2865" xr:uid="{00000000-0005-0000-0000-0000A7030000}"/>
    <cellStyle name="_Book1 8 2" xfId="2241" xr:uid="{00000000-0005-0000-0000-0000A8030000}"/>
    <cellStyle name="_Book1 9" xfId="2868" xr:uid="{00000000-0005-0000-0000-0000A9030000}"/>
    <cellStyle name="_Book1 9 2" xfId="2872" xr:uid="{00000000-0005-0000-0000-0000AA030000}"/>
    <cellStyle name="_Book2" xfId="2873" xr:uid="{00000000-0005-0000-0000-0000AB030000}"/>
    <cellStyle name="_Book2 2" xfId="2874" xr:uid="{00000000-0005-0000-0000-0000AC030000}"/>
    <cellStyle name="_Book2_11.6" xfId="2879" xr:uid="{00000000-0005-0000-0000-0000AD030000}"/>
    <cellStyle name="_Book2_12.4 " xfId="2881" xr:uid="{00000000-0005-0000-0000-0000AE030000}"/>
    <cellStyle name="_Book2_Sheet1" xfId="2885" xr:uid="{00000000-0005-0000-0000-0000AF030000}"/>
    <cellStyle name="_Book2_Sheet2" xfId="2887" xr:uid="{00000000-0005-0000-0000-0000B0030000}"/>
    <cellStyle name="_Book3" xfId="538" xr:uid="{00000000-0005-0000-0000-0000B1030000}"/>
    <cellStyle name="_Book3 (9)" xfId="2893" xr:uid="{00000000-0005-0000-0000-0000B2030000}"/>
    <cellStyle name="_Book4" xfId="2894" xr:uid="{00000000-0005-0000-0000-0000B3030000}"/>
    <cellStyle name="_Brayden Projections" xfId="2895" xr:uid="{00000000-0005-0000-0000-0000B4030000}"/>
    <cellStyle name="_BUYPLAN" xfId="2898" xr:uid="{00000000-0005-0000-0000-0000B5030000}"/>
    <cellStyle name="_Byzantine -IT -Quoation 10 11 11'" xfId="2910" xr:uid="{00000000-0005-0000-0000-0000B6030000}"/>
    <cellStyle name="_CCD for E-com 2011 2 17 (2)" xfId="2917" xr:uid="{00000000-0005-0000-0000-0000B7030000}"/>
    <cellStyle name="_CCD for E-com 2011 3 11" xfId="2919" xr:uid="{00000000-0005-0000-0000-0000B8030000}"/>
    <cellStyle name="_CCD for Steinmart pet bed -100421" xfId="2923" xr:uid="{00000000-0005-0000-0000-0000B9030000}"/>
    <cellStyle name="_CCD-E-commerce Pet bed quote sheet-20100608" xfId="2925" xr:uid="{00000000-0005-0000-0000-0000BA030000}"/>
    <cellStyle name="_CCD-HSN  1.14.11" xfId="2928" xr:uid="{00000000-0005-0000-0000-0000BB030000}"/>
    <cellStyle name="_CCD-HSN  1.14.11 2" xfId="182" xr:uid="{00000000-0005-0000-0000-0000BC030000}"/>
    <cellStyle name="_CCD-HSN  1.14.11 2 2" xfId="2933" xr:uid="{00000000-0005-0000-0000-0000BD030000}"/>
    <cellStyle name="_CCD-HSN  1.14.11 3" xfId="2937" xr:uid="{00000000-0005-0000-0000-0000BE030000}"/>
    <cellStyle name="_CCD-HSN  1.14.11 4" xfId="2939" xr:uid="{00000000-0005-0000-0000-0000BF030000}"/>
    <cellStyle name="_CCD-HSN  1.14.11_CCD SteinMart  Throw 130401" xfId="2942" xr:uid="{00000000-0005-0000-0000-0000C0030000}"/>
    <cellStyle name="_CCD-HSN  1.14.11_CCD SteinMart blanket  throw 20140116 (2)" xfId="2944" xr:uid="{00000000-0005-0000-0000-0000C1030000}"/>
    <cellStyle name="_CCD-HSN  1.14.11_CCD SteinMart blanket  throw 20140116 (2) 2" xfId="2945" xr:uid="{00000000-0005-0000-0000-0000C2030000}"/>
    <cellStyle name="_CCD-HSN  1.14.11_CCD -WM BHG BLANKET 2013-12-20" xfId="2946" xr:uid="{00000000-0005-0000-0000-0000C3030000}"/>
    <cellStyle name="_CCD-HSN  1.14.11_CCD-Soft home 140228" xfId="2948" xr:uid="{00000000-0005-0000-0000-0000C4030000}"/>
    <cellStyle name="_CCD-HSN  1.14.11_CCD-steinmart 131008 (2)" xfId="2949" xr:uid="{00000000-0005-0000-0000-0000C5030000}"/>
    <cellStyle name="_CCD-HSN  1.14.11_CCD-steinmart 131008 (2) 2" xfId="61" xr:uid="{00000000-0005-0000-0000-0000C6030000}"/>
    <cellStyle name="_CCD-HSN  1.14.11_CCD-WM TRAVEL THROW-130822" xfId="2587" xr:uid="{00000000-0005-0000-0000-0000C7030000}"/>
    <cellStyle name="_CCD-HSN  1.14.11_CCD-WM TRAVEL THROW-130822_WM BHG Lux plush blanket 20131220 upd20140115" xfId="2954" xr:uid="{00000000-0005-0000-0000-0000C8030000}"/>
    <cellStyle name="_CCD-HSN  1.14.11_CCD-WM TRAVEL THROW-130822_WM BHG Lux plush blanket 20131220 upd20140115 upd 0121" xfId="2957" xr:uid="{00000000-0005-0000-0000-0000C9030000}"/>
    <cellStyle name="_CCD-HSN  1.14.11_CCD-WM TRAVEL THROW-130822_WM BHG Lux plush blanket 20131220 upd20140115 upd 0121 upd 0305" xfId="2959" xr:uid="{00000000-0005-0000-0000-0000CA030000}"/>
    <cellStyle name="_CCD-HSN  1.14.11_CCD-WM TRAVEL THROW-130822_WM BHG Lux plush blanket 20131220-updated 011614" xfId="2960" xr:uid="{00000000-0005-0000-0000-0000CB030000}"/>
    <cellStyle name="_CCD-HSN  1.14.11_CCD-WM TRAVEL THROW-130822_WM BHG Lux plush blanket 20131220-updated 011614upd030514 (2)" xfId="2962" xr:uid="{00000000-0005-0000-0000-0000CC030000}"/>
    <cellStyle name="_CCD-HSN  1.14.11_CCD-WM TRAVEL THROW-130822_WM BHG Lux plush blanket 20131220-updated 011614upd030514 upd030714" xfId="2965" xr:uid="{00000000-0005-0000-0000-0000CD030000}"/>
    <cellStyle name="_CCD-HSN  1.14.11_June 13 2013 pooled stock ecom menu" xfId="2969" xr:uid="{00000000-0005-0000-0000-0000CE030000}"/>
    <cellStyle name="_CCD-HSN  1.14.11_macy" xfId="2973" xr:uid="{00000000-0005-0000-0000-0000CF030000}"/>
    <cellStyle name="_CCD-HSN  1.14.11_NY market Mar SP 2013 throw blanket prices" xfId="2974" xr:uid="{00000000-0005-0000-0000-0000D0030000}"/>
    <cellStyle name="_CCD-HSN  1.14.11_window" xfId="2975" xr:uid="{00000000-0005-0000-0000-0000D1030000}"/>
    <cellStyle name="_CCD-HSN 03 16 11" xfId="2976" xr:uid="{00000000-0005-0000-0000-0000D2030000}"/>
    <cellStyle name="_CCD-HSN 03 16 11 2" xfId="751" xr:uid="{00000000-0005-0000-0000-0000D3030000}"/>
    <cellStyle name="_CCD-HSN 03 16 11 3" xfId="135" xr:uid="{00000000-0005-0000-0000-0000D4030000}"/>
    <cellStyle name="_CCD-HSN 03 16 11 4" xfId="101" xr:uid="{00000000-0005-0000-0000-0000D5030000}"/>
    <cellStyle name="_CCD-HSN 03 16 11_CCD SteinMart  Throw 130401" xfId="2980" xr:uid="{00000000-0005-0000-0000-0000D6030000}"/>
    <cellStyle name="_CCD-HSN 03 16 11_CCD SteinMart blanket  throw 20140116 (2)" xfId="2982" xr:uid="{00000000-0005-0000-0000-0000D7030000}"/>
    <cellStyle name="_CCD-HSN 03 16 11_CCD SteinMart blanket  throw 20140116 (2) 2" xfId="2986" xr:uid="{00000000-0005-0000-0000-0000D8030000}"/>
    <cellStyle name="_CCD-HSN 03 16 11_June 13 2013 pooled stock ecom menu" xfId="2989" xr:uid="{00000000-0005-0000-0000-0000D9030000}"/>
    <cellStyle name="_CCD-HSN 03 16 11_window" xfId="1469" xr:uid="{00000000-0005-0000-0000-0000DA030000}"/>
    <cellStyle name="_CCD-HSN 06 18 10" xfId="1475" xr:uid="{00000000-0005-0000-0000-0000DB030000}"/>
    <cellStyle name="_CCD-HSN 06 18 10 2" xfId="2991" xr:uid="{00000000-0005-0000-0000-0000DC030000}"/>
    <cellStyle name="_CCD-HSN 06 18 10 3" xfId="1484" xr:uid="{00000000-0005-0000-0000-0000DD030000}"/>
    <cellStyle name="_CCD-HSN 06 18 10 4" xfId="2118" xr:uid="{00000000-0005-0000-0000-0000DE030000}"/>
    <cellStyle name="_CCD-HSN 06 18 10_CCD SteinMart  Throw 130401" xfId="2993" xr:uid="{00000000-0005-0000-0000-0000DF030000}"/>
    <cellStyle name="_CCD-HSN 06 18 10_CCD SteinMart blanket  throw 20140116 (2)" xfId="2900" xr:uid="{00000000-0005-0000-0000-0000E0030000}"/>
    <cellStyle name="_CCD-HSN 06 18 10_CCD SteinMart blanket  throw 20140116 (2) 2" xfId="2995" xr:uid="{00000000-0005-0000-0000-0000E1030000}"/>
    <cellStyle name="_CCD-HSN 06 18 10_June 13 2013 pooled stock ecom menu" xfId="2999" xr:uid="{00000000-0005-0000-0000-0000E2030000}"/>
    <cellStyle name="_CCD-HSN 06 18 10_window" xfId="1870" xr:uid="{00000000-0005-0000-0000-0000E3030000}"/>
    <cellStyle name="_CCD-HSN 06 18 10_WM 2014 travel throw 08222013" xfId="3000" xr:uid="{00000000-0005-0000-0000-0000E4030000}"/>
    <cellStyle name="_CCD-HSN 06 18 10_WM 2014 travel throw 08222013_WM BHG Lux plush blanket 20131220 upd20140115" xfId="3002" xr:uid="{00000000-0005-0000-0000-0000E5030000}"/>
    <cellStyle name="_CCD-HSN 06 18 10_WM 2014 travel throw 08222013_WM BHG Lux plush blanket 20131220 upd20140115 upd 0121" xfId="3005" xr:uid="{00000000-0005-0000-0000-0000E6030000}"/>
    <cellStyle name="_CCD-HSN 06 18 10_WM 2014 travel throw 08222013_WM BHG Lux plush blanket 20131220 upd20140115 upd 0121 upd 0305" xfId="2197" xr:uid="{00000000-0005-0000-0000-0000E7030000}"/>
    <cellStyle name="_CCD-HSN 06 18 10_WM 2014 travel throw 08222013_WM BHG Lux plush blanket 20131220-updated 011614" xfId="213" xr:uid="{00000000-0005-0000-0000-0000E8030000}"/>
    <cellStyle name="_CCD-HSN 06 18 10_WM 2014 travel throw 08222013_WM BHG Lux plush blanket 20131220-updated 011614upd030514 (2)" xfId="3007" xr:uid="{00000000-0005-0000-0000-0000E9030000}"/>
    <cellStyle name="_CCD-HSN 06 18 10_WM 2014 travel throw 08222013_WM BHG Lux plush blanket 20131220-updated 011614upd030514 upd030714" xfId="3008" xr:uid="{00000000-0005-0000-0000-0000EA030000}"/>
    <cellStyle name="_CCD-HSN 2011 4 15" xfId="759" xr:uid="{00000000-0005-0000-0000-0000EB030000}"/>
    <cellStyle name="_CCD-HSN 2011 4 15 2" xfId="3012" xr:uid="{00000000-0005-0000-0000-0000EC030000}"/>
    <cellStyle name="_CCD-HSN 2011 4 15 3" xfId="3016" xr:uid="{00000000-0005-0000-0000-0000ED030000}"/>
    <cellStyle name="_CCD-HSN 2011 4 15 4" xfId="3017" xr:uid="{00000000-0005-0000-0000-0000EE030000}"/>
    <cellStyle name="_CCD-HSN 2011 4 15_CCD SteinMart  Throw 130401" xfId="368" xr:uid="{00000000-0005-0000-0000-0000EF030000}"/>
    <cellStyle name="_CCD-HSN 2011 4 15_CCD SteinMart blanket  throw 20140116 (2)" xfId="3023" xr:uid="{00000000-0005-0000-0000-0000F0030000}"/>
    <cellStyle name="_CCD-HSN 2011 4 15_CCD SteinMart blanket  throw 20140116 (2) 2" xfId="3025" xr:uid="{00000000-0005-0000-0000-0000F1030000}"/>
    <cellStyle name="_CCD-HSN 2011 4 15_June 13 2013 pooled stock ecom menu" xfId="1932" xr:uid="{00000000-0005-0000-0000-0000F2030000}"/>
    <cellStyle name="_CCD-HSN 2011 4 15_window" xfId="3028" xr:uid="{00000000-0005-0000-0000-0000F3030000}"/>
    <cellStyle name="_CCD-HSN Blanket Throw 02 14 11 (2)" xfId="1413" xr:uid="{00000000-0005-0000-0000-0000F4030000}"/>
    <cellStyle name="_CCD-HSN Blanket Throw 02 14 11 (2) 2" xfId="3029" xr:uid="{00000000-0005-0000-0000-0000F5030000}"/>
    <cellStyle name="_CCD-HSN Blanket Throw 02 14 11 (2) 3" xfId="3031" xr:uid="{00000000-0005-0000-0000-0000F6030000}"/>
    <cellStyle name="_CCD-HSN Blanket Throw 02 14 11 (2) 4" xfId="2073" xr:uid="{00000000-0005-0000-0000-0000F7030000}"/>
    <cellStyle name="_CCD-HSN Blanket Throw 02 14 11 (2)_CCD SteinMart  Throw 130401" xfId="3033" xr:uid="{00000000-0005-0000-0000-0000F8030000}"/>
    <cellStyle name="_CCD-HSN Blanket Throw 02 14 11 (2)_CCD SteinMart blanket  throw 20140116 (2)" xfId="3039" xr:uid="{00000000-0005-0000-0000-0000F9030000}"/>
    <cellStyle name="_CCD-HSN Blanket Throw 02 14 11 (2)_CCD SteinMart blanket  throw 20140116 (2) 2" xfId="3042" xr:uid="{00000000-0005-0000-0000-0000FA030000}"/>
    <cellStyle name="_CCD-HSN Blanket Throw 02 14 11 (2)_June 13 2013 pooled stock ecom menu" xfId="3043" xr:uid="{00000000-0005-0000-0000-0000FB030000}"/>
    <cellStyle name="_CCD-HSN Blanket Throw 02 14 11 (2)_window" xfId="3044" xr:uid="{00000000-0005-0000-0000-0000FC030000}"/>
    <cellStyle name="_CCD-HSN Blanket Throw 3.16 11" xfId="3048" xr:uid="{00000000-0005-0000-0000-0000FD030000}"/>
    <cellStyle name="_CCD-HSN Blanket Throw 3.16 11 2" xfId="3051" xr:uid="{00000000-0005-0000-0000-0000FE030000}"/>
    <cellStyle name="_CCD-HSN Blanket Throw 3.16 11 3" xfId="1240" xr:uid="{00000000-0005-0000-0000-0000FF030000}"/>
    <cellStyle name="_CCD-HSN Blanket Throw 3.16 11 4" xfId="2069" xr:uid="{00000000-0005-0000-0000-000000040000}"/>
    <cellStyle name="_CCD-HSN Blanket Throw 3.16 11_CCD SteinMart  Throw 130401" xfId="3055" xr:uid="{00000000-0005-0000-0000-000001040000}"/>
    <cellStyle name="_CCD-HSN Blanket Throw 3.16 11_CCD SteinMart blanket  throw 20140116 (2)" xfId="3060" xr:uid="{00000000-0005-0000-0000-000002040000}"/>
    <cellStyle name="_CCD-HSN Blanket Throw 3.16 11_CCD SteinMart blanket  throw 20140116 (2) 2" xfId="3067" xr:uid="{00000000-0005-0000-0000-000003040000}"/>
    <cellStyle name="_CCD-HSN Blanket Throw 3.16 11_June 13 2013 pooled stock ecom menu" xfId="3076" xr:uid="{00000000-0005-0000-0000-000004040000}"/>
    <cellStyle name="_CCD-HSN Blanket Throw 3.16 11_window" xfId="1045" xr:uid="{00000000-0005-0000-0000-000005040000}"/>
    <cellStyle name="_CCD-HSN-cotton &amp; micro thermal blanket 08.17.10" xfId="3079" xr:uid="{00000000-0005-0000-0000-000006040000}"/>
    <cellStyle name="_CCD-HSN-cotton &amp; micro thermal blanket 08.17.10 2" xfId="43" xr:uid="{00000000-0005-0000-0000-000007040000}"/>
    <cellStyle name="_CCD-HSN-cotton &amp; micro thermal blanket 08.17.10 2 2" xfId="1258" xr:uid="{00000000-0005-0000-0000-000008040000}"/>
    <cellStyle name="_CCD-HSN-cotton &amp; micro thermal blanket 08.17.10 3" xfId="3083" xr:uid="{00000000-0005-0000-0000-000009040000}"/>
    <cellStyle name="_CCD-HSN-cotton &amp; micro thermal blanket 08.17.10 4" xfId="3089" xr:uid="{00000000-0005-0000-0000-00000A040000}"/>
    <cellStyle name="_CCD-HSN-cotton &amp; micro thermal blanket 08.17.10 5" xfId="3093" xr:uid="{00000000-0005-0000-0000-00000B040000}"/>
    <cellStyle name="_CCD-HSN-cotton &amp; micro thermal blanket 08.17.10_CCD SteinMart  Throw 130401" xfId="1746" xr:uid="{00000000-0005-0000-0000-00000C040000}"/>
    <cellStyle name="_CCD-HSN-cotton &amp; micro thermal blanket 08.17.10_CCD SteinMart blanket  throw 20140116 (2)" xfId="3095" xr:uid="{00000000-0005-0000-0000-00000D040000}"/>
    <cellStyle name="_CCD-HSN-cotton &amp; micro thermal blanket 08.17.10_CCD SteinMart blanket  throw 20140116 (2) 2" xfId="3096" xr:uid="{00000000-0005-0000-0000-00000E040000}"/>
    <cellStyle name="_CCD-HSN-cotton &amp; micro thermal blanket 08.17.10_CCD -WM BHG BLANKET 2013-12-20" xfId="1083" xr:uid="{00000000-0005-0000-0000-00000F040000}"/>
    <cellStyle name="_CCD-HSN-cotton &amp; micro thermal blanket 08.17.10_CCD-Soft home 140228" xfId="3099" xr:uid="{00000000-0005-0000-0000-000010040000}"/>
    <cellStyle name="_CCD-HSN-cotton &amp; micro thermal blanket 08.17.10_CCD-WM blanket  throw-131029" xfId="3102" xr:uid="{00000000-0005-0000-0000-000011040000}"/>
    <cellStyle name="_CCD-HSN-cotton &amp; micro thermal blanket 08.17.10_CCD-WM blanket  throw-131029_WM BHG Lux plush blanket 20131220 upd20140115" xfId="3104" xr:uid="{00000000-0005-0000-0000-000012040000}"/>
    <cellStyle name="_CCD-HSN-cotton &amp; micro thermal blanket 08.17.10_CCD-WM blanket  throw-131029_WM BHG Lux plush blanket 20131220 upd20140115 upd 0121" xfId="3108" xr:uid="{00000000-0005-0000-0000-000013040000}"/>
    <cellStyle name="_CCD-HSN-cotton &amp; micro thermal blanket 08.17.10_CCD-WM blanket  throw-131029_WM BHG Lux plush blanket 20131220 upd20140115 upd 0121 upd 0305" xfId="3110" xr:uid="{00000000-0005-0000-0000-000014040000}"/>
    <cellStyle name="_CCD-HSN-cotton &amp; micro thermal blanket 08.17.10_CCD-WM blanket  throw-131029_WM BHG Lux plush blanket 20131220-updated 011614" xfId="3115" xr:uid="{00000000-0005-0000-0000-000015040000}"/>
    <cellStyle name="_CCD-HSN-cotton &amp; micro thermal blanket 08.17.10_CCD-WM blanket  throw-131029_WM BHG Lux plush blanket 20131220-updated 011614upd030514 (2)" xfId="225" xr:uid="{00000000-0005-0000-0000-000016040000}"/>
    <cellStyle name="_CCD-HSN-cotton &amp; micro thermal blanket 08.17.10_CCD-WM blanket  throw-131029_WM BHG Lux plush blanket 20131220-updated 011614upd030514 upd030714" xfId="3117" xr:uid="{00000000-0005-0000-0000-000017040000}"/>
    <cellStyle name="_CCD-HSN-cotton &amp; micro thermal blanket 08.17.10_CCD-WM holiday-130205" xfId="3122" xr:uid="{00000000-0005-0000-0000-000018040000}"/>
    <cellStyle name="_CCD-HSN-cotton &amp; micro thermal blanket 08.17.10_CCD-WM holiday-130205_WM BHG Lux plush blanket 20131220 upd20140115" xfId="3123" xr:uid="{00000000-0005-0000-0000-000019040000}"/>
    <cellStyle name="_CCD-HSN-cotton &amp; micro thermal blanket 08.17.10_CCD-WM holiday-130205_WM BHG Lux plush blanket 20131220 upd20140115 upd 0121" xfId="3126" xr:uid="{00000000-0005-0000-0000-00001A040000}"/>
    <cellStyle name="_CCD-HSN-cotton &amp; micro thermal blanket 08.17.10_CCD-WM holiday-130205_WM BHG Lux plush blanket 20131220 upd20140115 upd 0121 upd 0305" xfId="3129" xr:uid="{00000000-0005-0000-0000-00001B040000}"/>
    <cellStyle name="_CCD-HSN-cotton &amp; micro thermal blanket 08.17.10_CCD-WM holiday-130205_WM BHG Lux plush blanket 20131220-updated 011614" xfId="3134" xr:uid="{00000000-0005-0000-0000-00001C040000}"/>
    <cellStyle name="_CCD-HSN-cotton &amp; micro thermal blanket 08.17.10_CCD-WM holiday-130205_WM BHG Lux plush blanket 20131220-updated 011614upd030514 (2)" xfId="540" xr:uid="{00000000-0005-0000-0000-00001D040000}"/>
    <cellStyle name="_CCD-HSN-cotton &amp; micro thermal blanket 08.17.10_CCD-WM holiday-130205_WM BHG Lux plush blanket 20131220-updated 011614upd030514 upd030714" xfId="3138" xr:uid="{00000000-0005-0000-0000-00001E040000}"/>
    <cellStyle name="_CCD-HSN-cotton &amp; micro thermal blanket 08.17.10_CCD-WM TRAVEL THROW-130822" xfId="3142" xr:uid="{00000000-0005-0000-0000-00001F040000}"/>
    <cellStyle name="_CCD-HSN-cotton &amp; micro thermal blanket 08.17.10_CCD-WM TRAVEL THROW-130822_WM BHG Lux plush blanket 20131220 upd20140115" xfId="1595" xr:uid="{00000000-0005-0000-0000-000020040000}"/>
    <cellStyle name="_CCD-HSN-cotton &amp; micro thermal blanket 08.17.10_CCD-WM TRAVEL THROW-130822_WM BHG Lux plush blanket 20131220 upd20140115 upd 0121" xfId="3144" xr:uid="{00000000-0005-0000-0000-000021040000}"/>
    <cellStyle name="_CCD-HSN-cotton &amp; micro thermal blanket 08.17.10_CCD-WM TRAVEL THROW-130822_WM BHG Lux plush blanket 20131220 upd20140115 upd 0121 upd 0305" xfId="224" xr:uid="{00000000-0005-0000-0000-000022040000}"/>
    <cellStyle name="_CCD-HSN-cotton &amp; micro thermal blanket 08.17.10_CCD-WM TRAVEL THROW-130822_WM BHG Lux plush blanket 20131220-updated 011614" xfId="393" xr:uid="{00000000-0005-0000-0000-000023040000}"/>
    <cellStyle name="_CCD-HSN-cotton &amp; micro thermal blanket 08.17.10_CCD-WM TRAVEL THROW-130822_WM BHG Lux plush blanket 20131220-updated 011614upd030514 (2)" xfId="3145" xr:uid="{00000000-0005-0000-0000-000024040000}"/>
    <cellStyle name="_CCD-HSN-cotton &amp; micro thermal blanket 08.17.10_CCD-WM TRAVEL THROW-130822_WM BHG Lux plush blanket 20131220-updated 011614upd030514 upd030714" xfId="3146" xr:uid="{00000000-0005-0000-0000-000025040000}"/>
    <cellStyle name="_CCD-HSN-cotton &amp; micro thermal blanket 08.17.10_June 13 2013 pooled stock ecom menu" xfId="3147" xr:uid="{00000000-0005-0000-0000-000026040000}"/>
    <cellStyle name="_CCD-HSN-cotton &amp; micro thermal blanket 08.17.10_macy" xfId="1344" xr:uid="{00000000-0005-0000-0000-000027040000}"/>
    <cellStyle name="_CCD-HSN-cotton &amp; micro thermal blanket 08.17.10_NY market Mar SP 2013 throw blanket prices" xfId="3149" xr:uid="{00000000-0005-0000-0000-000028040000}"/>
    <cellStyle name="_CCD-HSN-cotton &amp; micro thermal blanket 08.17.10_window" xfId="888" xr:uid="{00000000-0005-0000-0000-000029040000}"/>
    <cellStyle name="_CCD-Kohl's 20101203" xfId="3155" xr:uid="{00000000-0005-0000-0000-00002A040000}"/>
    <cellStyle name="_CCD-Kohl's Blanket  Throw 101111" xfId="1828" xr:uid="{00000000-0005-0000-0000-00002B040000}"/>
    <cellStyle name="_CCD-PetSmart simmon quote -2010 9 7" xfId="3161" xr:uid="{00000000-0005-0000-0000-00002C040000}"/>
    <cellStyle name="_CCD-Sample pricing menu 2011 07 04 (2)" xfId="3165" xr:uid="{00000000-0005-0000-0000-00002D040000}"/>
    <cellStyle name="_CCD-WM Fleece Sheet Set 03 19 10 to Ying" xfId="3168" xr:uid="{00000000-0005-0000-0000-00002E040000}"/>
    <cellStyle name="_CCD-WM Fleece Sheet Set 03 19 10 to Ying 2" xfId="3170" xr:uid="{00000000-0005-0000-0000-00002F040000}"/>
    <cellStyle name="_CCD-WM Fleece Sheet Set 03 19 10 to Ying 3" xfId="3173" xr:uid="{00000000-0005-0000-0000-000030040000}"/>
    <cellStyle name="_CCD-WM Fleece Sheet Set 03 19 10 to Ying 4" xfId="3174" xr:uid="{00000000-0005-0000-0000-000031040000}"/>
    <cellStyle name="_CCD-WM Fleece Sheet Set 03 19 10 to Ying_CCD-WM blanket  throw-131029" xfId="2374" xr:uid="{00000000-0005-0000-0000-000032040000}"/>
    <cellStyle name="_CCD-WM Fleece Sheet Set 03 19 10 to Ying_CCD-WM blanket  throw-131029_WM BHG Lux plush blanket 20131220 upd20140115" xfId="3175" xr:uid="{00000000-0005-0000-0000-000033040000}"/>
    <cellStyle name="_CCD-WM Fleece Sheet Set 03 19 10 to Ying_CCD-WM blanket  throw-131029_WM BHG Lux plush blanket 20131220 upd20140115 upd 0121" xfId="3182" xr:uid="{00000000-0005-0000-0000-000034040000}"/>
    <cellStyle name="_CCD-WM Fleece Sheet Set 03 19 10 to Ying_CCD-WM blanket  throw-131029_WM BHG Lux plush blanket 20131220 upd20140115 upd 0121 upd 0305" xfId="3185" xr:uid="{00000000-0005-0000-0000-000035040000}"/>
    <cellStyle name="_CCD-WM Fleece Sheet Set 03 19 10 to Ying_CCD-WM blanket  throw-131029_WM BHG Lux plush blanket 20131220-updated 011614" xfId="3187" xr:uid="{00000000-0005-0000-0000-000036040000}"/>
    <cellStyle name="_CCD-WM Fleece Sheet Set 03 19 10 to Ying_CCD-WM blanket  throw-131029_WM BHG Lux plush blanket 20131220-updated 011614upd030514 (2)" xfId="3189" xr:uid="{00000000-0005-0000-0000-000037040000}"/>
    <cellStyle name="_CCD-WM Fleece Sheet Set 03 19 10 to Ying_CCD-WM blanket  throw-131029_WM BHG Lux plush blanket 20131220-updated 011614upd030514 upd030714" xfId="3194" xr:uid="{00000000-0005-0000-0000-000038040000}"/>
    <cellStyle name="_CCD-WM Fleece Sheet Set 03 19 10 to Ying_CCD-WM holiday-130205" xfId="2573" xr:uid="{00000000-0005-0000-0000-000039040000}"/>
    <cellStyle name="_CCD-WM Fleece Sheet Set 03 19 10 to Ying_CCD-WM holiday-130205_WM BHG Lux plush blanket 20131220 upd20140115" xfId="3196" xr:uid="{00000000-0005-0000-0000-00003A040000}"/>
    <cellStyle name="_CCD-WM Fleece Sheet Set 03 19 10 to Ying_CCD-WM holiday-130205_WM BHG Lux plush blanket 20131220 upd20140115 upd 0121" xfId="3198" xr:uid="{00000000-0005-0000-0000-00003B040000}"/>
    <cellStyle name="_CCD-WM Fleece Sheet Set 03 19 10 to Ying_CCD-WM holiday-130205_WM BHG Lux plush blanket 20131220 upd20140115 upd 0121 upd 0305" xfId="3199" xr:uid="{00000000-0005-0000-0000-00003C040000}"/>
    <cellStyle name="_CCD-WM Fleece Sheet Set 03 19 10 to Ying_CCD-WM holiday-130205_WM BHG Lux plush blanket 20131220-updated 011614" xfId="3203" xr:uid="{00000000-0005-0000-0000-00003D040000}"/>
    <cellStyle name="_CCD-WM Fleece Sheet Set 03 19 10 to Ying_CCD-WM holiday-130205_WM BHG Lux plush blanket 20131220-updated 011614upd030514 (2)" xfId="3205" xr:uid="{00000000-0005-0000-0000-00003E040000}"/>
    <cellStyle name="_CCD-WM Fleece Sheet Set 03 19 10 to Ying_CCD-WM holiday-130205_WM BHG Lux plush blanket 20131220-updated 011614upd030514 upd030714" xfId="3206" xr:uid="{00000000-0005-0000-0000-00003F040000}"/>
    <cellStyle name="_CCD-WM Fleece Sheet Set 03 19 10 to Ying_E com Poolstock basic bedding fall 13 commitment -130509 updated 130830" xfId="3207" xr:uid="{00000000-0005-0000-0000-000040040000}"/>
    <cellStyle name="_CCD-WM Fleece Sheet Set 03 19 10 to Ying_Poolstock Basic Bedding Commit 130830" xfId="3211" xr:uid="{00000000-0005-0000-0000-000041040000}"/>
    <cellStyle name="_CCD-WMCA Sheet Set 02 10 09" xfId="3218" xr:uid="{00000000-0005-0000-0000-000042040000}"/>
    <cellStyle name="_CCD-WMCA Sheet Set 02 10 09 2" xfId="3223" xr:uid="{00000000-0005-0000-0000-000043040000}"/>
    <cellStyle name="_CCD-WMCA Sheet Set 02 10 09 2 2" xfId="3227" xr:uid="{00000000-0005-0000-0000-000044040000}"/>
    <cellStyle name="_CCD-WMCA Sheet Set 02 10 09 3" xfId="3232" xr:uid="{00000000-0005-0000-0000-000045040000}"/>
    <cellStyle name="_CCD-WMCA Sheet Set 02 10 09 4" xfId="3238" xr:uid="{00000000-0005-0000-0000-000046040000}"/>
    <cellStyle name="_CCD-WMCA Sheet Set 02 10 09 5" xfId="3242" xr:uid="{00000000-0005-0000-0000-000047040000}"/>
    <cellStyle name="_CCD-WMCA Sheet Set 02 10 09 6" xfId="3245" xr:uid="{00000000-0005-0000-0000-000048040000}"/>
    <cellStyle name="_CCD-WMCA Sheet Set 02 10 09_2012 Robert Allen Shower Curtain CCD- 110909" xfId="3248" xr:uid="{00000000-0005-0000-0000-000049040000}"/>
    <cellStyle name="_CCD-WMCA Sheet Set 02 10 09_2012 Spr BBB BTC Shower Curtain CCD- 111019" xfId="3249" xr:uid="{00000000-0005-0000-0000-00004A040000}"/>
    <cellStyle name="_CCD-WMCA Sheet Set 02 10 09_Abhitex-Shower Curtain specs 8 Aug 11" xfId="3252" xr:uid="{00000000-0005-0000-0000-00004B040000}"/>
    <cellStyle name="_CCD-WMCA Sheet Set 02 10 09_Abhitex-Shower Curtain specs 8 Aug 11_Kmart Fall 14 bath coordinate - Heather" xfId="3255" xr:uid="{00000000-0005-0000-0000-00004C040000}"/>
    <cellStyle name="_CCD-WMCA Sheet Set 02 10 09_BBB Fall 11 Styleout-Bath Accessories-Heather 100611" xfId="3258" xr:uid="{00000000-0005-0000-0000-00004D040000}"/>
    <cellStyle name="_CCD-WMCA Sheet Set 02 10 09_BBB Fall 12 Executive - Heather 020212" xfId="2391" xr:uid="{00000000-0005-0000-0000-00004E040000}"/>
    <cellStyle name="_CCD-WMCA Sheet Set 02 10 09_BBB Spring 12 Styleout Belize - Heather 102111" xfId="3261" xr:uid="{00000000-0005-0000-0000-00004F040000}"/>
    <cellStyle name="_CCD-WMCA Sheet Set 02 10 09_CCD SteinMart  Throw 130401" xfId="3262" xr:uid="{00000000-0005-0000-0000-000050040000}"/>
    <cellStyle name="_CCD-WMCA Sheet Set 02 10 09_CCD SteinMart blanket  throw 20140116 (2)" xfId="3267" xr:uid="{00000000-0005-0000-0000-000051040000}"/>
    <cellStyle name="_CCD-WMCA Sheet Set 02 10 09_CCD SteinMart blanket  throw 20140116 (2) 2" xfId="3269" xr:uid="{00000000-0005-0000-0000-000052040000}"/>
    <cellStyle name="_CCD-WMCA Sheet Set 02 10 09_CCD -WM BHG BLANKET 2013-12-20" xfId="3271" xr:uid="{00000000-0005-0000-0000-000053040000}"/>
    <cellStyle name="_CCD-WMCA Sheet Set 02 10 09_CCD-Soft home 140228" xfId="617" xr:uid="{00000000-0005-0000-0000-000054040000}"/>
    <cellStyle name="_CCD-WMCA Sheet Set 02 10 09_CCD-WM blanket  throw-131029" xfId="1478" xr:uid="{00000000-0005-0000-0000-000055040000}"/>
    <cellStyle name="_CCD-WMCA Sheet Set 02 10 09_CCD-WM blanket  throw-131029_WM BHG Lux plush blanket 20131220 upd20140115" xfId="3273" xr:uid="{00000000-0005-0000-0000-000056040000}"/>
    <cellStyle name="_CCD-WMCA Sheet Set 02 10 09_CCD-WM blanket  throw-131029_WM BHG Lux plush blanket 20131220 upd20140115 upd 0121" xfId="3278" xr:uid="{00000000-0005-0000-0000-000057040000}"/>
    <cellStyle name="_CCD-WMCA Sheet Set 02 10 09_CCD-WM blanket  throw-131029_WM BHG Lux plush blanket 20131220 upd20140115 upd 0121 upd 0305" xfId="2745" xr:uid="{00000000-0005-0000-0000-000058040000}"/>
    <cellStyle name="_CCD-WMCA Sheet Set 02 10 09_CCD-WM blanket  throw-131029_WM BHG Lux plush blanket 20131220-updated 011614" xfId="1893" xr:uid="{00000000-0005-0000-0000-000059040000}"/>
    <cellStyle name="_CCD-WMCA Sheet Set 02 10 09_CCD-WM blanket  throw-131029_WM BHG Lux plush blanket 20131220-updated 011614upd030514 (2)" xfId="2148" xr:uid="{00000000-0005-0000-0000-00005A040000}"/>
    <cellStyle name="_CCD-WMCA Sheet Set 02 10 09_CCD-WM blanket  throw-131029_WM BHG Lux plush blanket 20131220-updated 011614upd030514 upd030714" xfId="2690" xr:uid="{00000000-0005-0000-0000-00005B040000}"/>
    <cellStyle name="_CCD-WMCA Sheet Set 02 10 09_CCD-WM holiday-130205" xfId="3282" xr:uid="{00000000-0005-0000-0000-00005C040000}"/>
    <cellStyle name="_CCD-WMCA Sheet Set 02 10 09_CCD-WM holiday-130205_WM BHG Lux plush blanket 20131220 upd20140115" xfId="3284" xr:uid="{00000000-0005-0000-0000-00005D040000}"/>
    <cellStyle name="_CCD-WMCA Sheet Set 02 10 09_CCD-WM holiday-130205_WM BHG Lux plush blanket 20131220 upd20140115 upd 0121" xfId="22" xr:uid="{00000000-0005-0000-0000-00005E040000}"/>
    <cellStyle name="_CCD-WMCA Sheet Set 02 10 09_CCD-WM holiday-130205_WM BHG Lux plush blanket 20131220 upd20140115 upd 0121 upd 0305" xfId="3285" xr:uid="{00000000-0005-0000-0000-00005F040000}"/>
    <cellStyle name="_CCD-WMCA Sheet Set 02 10 09_CCD-WM holiday-130205_WM BHG Lux plush blanket 20131220-updated 011614" xfId="2779" xr:uid="{00000000-0005-0000-0000-000060040000}"/>
    <cellStyle name="_CCD-WMCA Sheet Set 02 10 09_CCD-WM holiday-130205_WM BHG Lux plush blanket 20131220-updated 011614upd030514 (2)" xfId="3288" xr:uid="{00000000-0005-0000-0000-000061040000}"/>
    <cellStyle name="_CCD-WMCA Sheet Set 02 10 09_CCD-WM holiday-130205_WM BHG Lux plush blanket 20131220-updated 011614upd030514 upd030714" xfId="3293" xr:uid="{00000000-0005-0000-0000-000062040000}"/>
    <cellStyle name="_CCD-WMCA Sheet Set 02 10 09_CCD-WM TRAVEL THROW-130822" xfId="3295" xr:uid="{00000000-0005-0000-0000-000063040000}"/>
    <cellStyle name="_CCD-WMCA Sheet Set 02 10 09_CCD-WM TRAVEL THROW-130822_WM BHG Lux plush blanket 20131220 upd20140115" xfId="3297" xr:uid="{00000000-0005-0000-0000-000064040000}"/>
    <cellStyle name="_CCD-WMCA Sheet Set 02 10 09_CCD-WM TRAVEL THROW-130822_WM BHG Lux plush blanket 20131220 upd20140115 upd 0121" xfId="3298" xr:uid="{00000000-0005-0000-0000-000065040000}"/>
    <cellStyle name="_CCD-WMCA Sheet Set 02 10 09_CCD-WM TRAVEL THROW-130822_WM BHG Lux plush blanket 20131220 upd20140115 upd 0121 upd 0305" xfId="2149" xr:uid="{00000000-0005-0000-0000-000066040000}"/>
    <cellStyle name="_CCD-WMCA Sheet Set 02 10 09_CCD-WM TRAVEL THROW-130822_WM BHG Lux plush blanket 20131220-updated 011614" xfId="371" xr:uid="{00000000-0005-0000-0000-000067040000}"/>
    <cellStyle name="_CCD-WMCA Sheet Set 02 10 09_CCD-WM TRAVEL THROW-130822_WM BHG Lux plush blanket 20131220-updated 011614upd030514 (2)" xfId="3305" xr:uid="{00000000-0005-0000-0000-000068040000}"/>
    <cellStyle name="_CCD-WMCA Sheet Set 02 10 09_CCD-WM TRAVEL THROW-130822_WM BHG Lux plush blanket 20131220-updated 011614upd030514 upd030714" xfId="3307" xr:uid="{00000000-0005-0000-0000-000069040000}"/>
    <cellStyle name="_CCD-WMCA Sheet Set 02 10 09_Copy of 2012 Spring Market Shower Curtain CCD- 120215" xfId="3311" xr:uid="{00000000-0005-0000-0000-00006A040000}"/>
    <cellStyle name="_CCD-WMCA Sheet Set 02 10 09_CVC March 2011 quotes" xfId="3312" xr:uid="{00000000-0005-0000-0000-00006B040000}"/>
    <cellStyle name="_CCD-WMCA Sheet Set 02 10 09_CVC March 2011 quotes_June 13 2013 pooled stock ecom menu" xfId="3314" xr:uid="{00000000-0005-0000-0000-00006C040000}"/>
    <cellStyle name="_CCD-WMCA Sheet Set 02 10 09_Echo Bath Spring 14 Market Price - Heather" xfId="3315" xr:uid="{00000000-0005-0000-0000-00006D040000}"/>
    <cellStyle name="_CCD-WMCA Sheet Set 02 10 09_Ecom MP bedding 15 spring commitment sheet #2 20140904" xfId="3318" xr:uid="{00000000-0005-0000-0000-00006E040000}"/>
    <cellStyle name="_CCD-WMCA Sheet Set 02 10 09_Empire Quote 9 8 2011" xfId="3319" xr:uid="{00000000-0005-0000-0000-00006F040000}"/>
    <cellStyle name="_CCD-WMCA Sheet Set 02 10 09_JLA Accents 4-2013 - Michelle 2 Price" xfId="3321" xr:uid="{00000000-0005-0000-0000-000070040000}"/>
    <cellStyle name="_CCD-WMCA Sheet Set 02 10 09_June 13 2013 pooled stock ecom menu" xfId="53" xr:uid="{00000000-0005-0000-0000-000071040000}"/>
    <cellStyle name="_CCD-WMCA Sheet Set 02 10 09_Kmart Fall 14 bath coordinate - Heather" xfId="3329" xr:uid="{00000000-0005-0000-0000-000072040000}"/>
    <cellStyle name="_CCD-WMCA Sheet Set 02 10 09_Lowe's Bath Accessories quote-Heather 110908" xfId="2232" xr:uid="{00000000-0005-0000-0000-000073040000}"/>
    <cellStyle name="_CCD-WMCA Sheet Set 02 10 09_macy" xfId="2514" xr:uid="{00000000-0005-0000-0000-000074040000}"/>
    <cellStyle name="_CCD-WMCA Sheet Set 02 10 09_Macy's Bath Quote 3-23-11-Hellen" xfId="3331" xr:uid="{00000000-0005-0000-0000-000075040000}"/>
    <cellStyle name="_CCD-WMCA Sheet Set 02 10 09_Mar 12 Market Price-Hellen 022012" xfId="2096" xr:uid="{00000000-0005-0000-0000-000076040000}"/>
    <cellStyle name="_CCD-WMCA Sheet Set 02 10 09_Mar 12 Market Price-Shower Curtain-Heather 022012" xfId="3333" xr:uid="{00000000-0005-0000-0000-000077040000}"/>
    <cellStyle name="_CCD-WMCA Sheet Set 02 10 09_MP-140409A pool stock  pillow20140417" xfId="2978" xr:uid="{00000000-0005-0000-0000-000078040000}"/>
    <cellStyle name="_CCD-WMCA Sheet Set 02 10 09_MP-140409A pool stock  pillow20140417 2" xfId="753" xr:uid="{00000000-0005-0000-0000-000079040000}"/>
    <cellStyle name="_CCD-WMCA Sheet Set 02 10 09_MP-140901B Lana quilt 6pcs set" xfId="3334" xr:uid="{00000000-0005-0000-0000-00007A040000}"/>
    <cellStyle name="_CCD-WMCA Sheet Set 02 10 09_MP-140901B Lana quilt 6pcs set 2" xfId="3337" xr:uid="{00000000-0005-0000-0000-00007B040000}"/>
    <cellStyle name="_CCD-WMCA Sheet Set 02 10 09_NY market Mar SP 2013 throw blanket prices" xfId="3339" xr:uid="{00000000-0005-0000-0000-00007C040000}"/>
    <cellStyle name="_CCD-WMCA Sheet Set 02 10 09_Sears's 24 shower curtain commitment sheet 050511" xfId="3341" xr:uid="{00000000-0005-0000-0000-00007D040000}"/>
    <cellStyle name="_CCD-WMCA Sheet Set 02 10 09_Sears's 24 shower curtain commitment sheet 0510" xfId="3350" xr:uid="{00000000-0005-0000-0000-00007E040000}"/>
    <cellStyle name="_CCD-WMCA Sheet Set 02 10 09_Sears's 24 shower curtain Quote - Heather 040411" xfId="3355" xr:uid="{00000000-0005-0000-0000-00007F040000}"/>
    <cellStyle name="_CCD-WMCA Sheet Set 02 10 09_Sears's 24 shower curtain Quote - Hellen 040511" xfId="3359" xr:uid="{00000000-0005-0000-0000-000080040000}"/>
    <cellStyle name="_CCD-WMCA Sheet Set 02 10 09_Sears's 24 shower curtain Quote - Hellen 040711" xfId="2653" xr:uid="{00000000-0005-0000-0000-000081040000}"/>
    <cellStyle name="_CCD-WMCA Sheet Set 02 10 09_Sears's 24 shower curtain Quote - Hellen 041111" xfId="778" xr:uid="{00000000-0005-0000-0000-000082040000}"/>
    <cellStyle name="_CCD-WMCA Sheet Set 02 10 09_Sept 11 Market Price-Shower Curtain-Hellen 091511" xfId="1751" xr:uid="{00000000-0005-0000-0000-000083040000}"/>
    <cellStyle name="_CCD-WMCA Sheet Set 02 10 09_Spring 12 NY Market Open Line BA price-2012 2 27" xfId="3360" xr:uid="{00000000-0005-0000-0000-000084040000}"/>
    <cellStyle name="_CCD-WMCA Sheet Set 02 10 09_Spring 13 Market Price - Freestanding SC - Heather 082412" xfId="3361" xr:uid="{00000000-0005-0000-0000-000085040000}"/>
    <cellStyle name="_CCD-WMCA Sheet Set 02 10 09_Spring 13 Market Price - Heather 082212" xfId="3363" xr:uid="{00000000-0005-0000-0000-000086040000}"/>
    <cellStyle name="_CCD-WMCA Sheet Set 02 10 09_Spring 13 Open line shower curtain 120823" xfId="3365" xr:uid="{00000000-0005-0000-0000-000087040000}"/>
    <cellStyle name="_CCD-WMCA Sheet Set 02 10 09_Spring 13 shower curtain CCD-120824" xfId="788" xr:uid="{00000000-0005-0000-0000-000088040000}"/>
    <cellStyle name="_CCD-WMCA Sheet Set 02 10 09_window" xfId="3369" xr:uid="{00000000-0005-0000-0000-000089040000}"/>
    <cellStyle name="_CCD-WMCA Sheet Set 02 10 09_Xl0000074" xfId="3375" xr:uid="{00000000-0005-0000-0000-00008A040000}"/>
    <cellStyle name="_CCD-WMCA Sheet Set 02 10 09_Xl0000076" xfId="196" xr:uid="{00000000-0005-0000-0000-00008B040000}"/>
    <cellStyle name="_CCD-WMCA Sheet Set 02 10 09_Xl0000512" xfId="2004" xr:uid="{00000000-0005-0000-0000-00008C040000}"/>
    <cellStyle name="_CCD-WMCA Sheet Set 02 10 09_Xl0000853" xfId="3377" xr:uid="{00000000-0005-0000-0000-00008D040000}"/>
    <cellStyle name="_CCD-WMCA Sheet Set 02 10 09_Xl0000980" xfId="3382" xr:uid="{00000000-0005-0000-0000-00008E040000}"/>
    <cellStyle name="_CCD-WMCA Sheet Set 02 10 09_Xl0000980 2" xfId="3387" xr:uid="{00000000-0005-0000-0000-00008F040000}"/>
    <cellStyle name="_CCD-WMCA Sheet Set 02 10 09_Xl0000981" xfId="3393" xr:uid="{00000000-0005-0000-0000-000090040000}"/>
    <cellStyle name="_CCD-WMCA Sheet Set 02 10 09_Xl0000981 2" xfId="997" xr:uid="{00000000-0005-0000-0000-000091040000}"/>
    <cellStyle name="_Chairs" xfId="3395" xr:uid="{00000000-0005-0000-0000-000092040000}"/>
    <cellStyle name="_Chairs_1" xfId="3396" xr:uid="{00000000-0005-0000-0000-000093040000}"/>
    <cellStyle name="_Change form" xfId="3400" xr:uid="{00000000-0005-0000-0000-000094040000}"/>
    <cellStyle name="_Chantilly" xfId="3405" xr:uid="{00000000-0005-0000-0000-000095040000}"/>
    <cellStyle name="_Chrome color of Gun Metal Design JLA QSF-JadeWay-11-11-2011" xfId="2323" xr:uid="{00000000-0005-0000-0000-000096040000}"/>
    <cellStyle name="_Coastline BA price updated with MDF price" xfId="3413" xr:uid="{00000000-0005-0000-0000-000097040000}"/>
    <cellStyle name="_Coastline BA price updated with MDF price 2" xfId="3414" xr:uid="{00000000-0005-0000-0000-000098040000}"/>
    <cellStyle name="_commitment" xfId="3417" xr:uid="{00000000-0005-0000-0000-000099040000}"/>
    <cellStyle name="_Continuing items" xfId="3419" xr:uid="{00000000-0005-0000-0000-00009A040000}"/>
    <cellStyle name="_Copy of Copy of Book3 (9) (2)" xfId="3420" xr:uid="{00000000-0005-0000-0000-00009B040000}"/>
    <cellStyle name="_counter stock" xfId="3125" xr:uid="{00000000-0005-0000-0000-00009C040000}"/>
    <cellStyle name="_cust fcst" xfId="2267" xr:uid="{00000000-0005-0000-0000-00009D040000}"/>
    <cellStyle name="_cust fcst_1" xfId="3429" xr:uid="{00000000-0005-0000-0000-00009E040000}"/>
    <cellStyle name="_Customer forecast" xfId="3430" xr:uid="{00000000-0005-0000-0000-00009F040000}"/>
    <cellStyle name="_Data_20090622" xfId="3433" xr:uid="{00000000-0005-0000-0000-0000A0040000}"/>
    <cellStyle name="_Demand Planner wk20" xfId="3435" xr:uid="{00000000-0005-0000-0000-0000A1040000}"/>
    <cellStyle name="_Demand Planner wk21" xfId="3437" xr:uid="{00000000-0005-0000-0000-0000A2040000}"/>
    <cellStyle name="_Demand Planner wk22" xfId="3438" xr:uid="{00000000-0005-0000-0000-0000A3040000}"/>
    <cellStyle name="_Demand Planner wk23" xfId="440" xr:uid="{00000000-0005-0000-0000-0000A4040000}"/>
    <cellStyle name="_Diamond JLA QS form- JadeWay  3-1-2012" xfId="3442" xr:uid="{00000000-0005-0000-0000-0000A5040000}"/>
    <cellStyle name="_dot com" xfId="3444" xr:uid="{00000000-0005-0000-0000-0000A6040000}"/>
    <cellStyle name="_duckwall and gordman order margin review- 80701" xfId="3446" xr:uid="{00000000-0005-0000-0000-0000A7040000}"/>
    <cellStyle name="_duckwall and gordman order margin review- 80701 10" xfId="3447" xr:uid="{00000000-0005-0000-0000-0000A8040000}"/>
    <cellStyle name="_duckwall and gordman order margin review- 80701 11" xfId="3449" xr:uid="{00000000-0005-0000-0000-0000A9040000}"/>
    <cellStyle name="_duckwall and gordman order margin review- 80701 12" xfId="3452" xr:uid="{00000000-0005-0000-0000-0000AA040000}"/>
    <cellStyle name="_duckwall and gordman order margin review- 80701 2" xfId="3458" xr:uid="{00000000-0005-0000-0000-0000AB040000}"/>
    <cellStyle name="_duckwall and gordman order margin review- 80701 2 2" xfId="3459" xr:uid="{00000000-0005-0000-0000-0000AC040000}"/>
    <cellStyle name="_duckwall and gordman order margin review- 80701 2 3" xfId="2714" xr:uid="{00000000-0005-0000-0000-0000AD040000}"/>
    <cellStyle name="_duckwall and gordman order margin review- 80701 2 4" xfId="1429" xr:uid="{00000000-0005-0000-0000-0000AE040000}"/>
    <cellStyle name="_duckwall and gordman order margin review- 80701 2_CCD SteinMart blanket  throw 20140116 (2)" xfId="3461" xr:uid="{00000000-0005-0000-0000-0000AF040000}"/>
    <cellStyle name="_duckwall and gordman order margin review- 80701 2_CCD SteinMart blanket  throw 20140116 (2) 2" xfId="3466" xr:uid="{00000000-0005-0000-0000-0000B0040000}"/>
    <cellStyle name="_duckwall and gordman order margin review- 80701 2_CCD SteinMart blanket  throw 20140116 (2) 3" xfId="3468" xr:uid="{00000000-0005-0000-0000-0000B1040000}"/>
    <cellStyle name="_duckwall and gordman order margin review- 80701 2_CCD SteinMart blanket &amp; throw 131113" xfId="3470" xr:uid="{00000000-0005-0000-0000-0000B2040000}"/>
    <cellStyle name="_duckwall and gordman order margin review- 80701 2_CCD SteinMart blanket &amp; throw 131113 2" xfId="3472" xr:uid="{00000000-0005-0000-0000-0000B3040000}"/>
    <cellStyle name="_duckwall and gordman order margin review- 80701 2_CCD SteinMart blanket &amp; throw 131113 3" xfId="3474" xr:uid="{00000000-0005-0000-0000-0000B4040000}"/>
    <cellStyle name="_duckwall and gordman order margin review- 80701 2_CCD SteinMart blanket &amp; throw 131113_CCD SteinMart blanket  throw 20140218 (2)" xfId="3478" xr:uid="{00000000-0005-0000-0000-0000B5040000}"/>
    <cellStyle name="_duckwall and gordman order margin review- 80701 2_CCD SteinMart blanket &amp; throw 131113_CCD SteinMart blanket  throw 20140218 (2) 2" xfId="2457" xr:uid="{00000000-0005-0000-0000-0000B6040000}"/>
    <cellStyle name="_duckwall and gordman order margin review- 80701 2_CCD SteinMart blanket &amp; throw 131113_CCD SteinMart micro light reader's wrap 20140318" xfId="3485" xr:uid="{00000000-0005-0000-0000-0000B7040000}"/>
    <cellStyle name="_duckwall and gordman order margin review- 80701 2_CCD SteinMart blanket &amp; throw 131113_CCD SteinMart throw 20140327" xfId="3489" xr:uid="{00000000-0005-0000-0000-0000B8040000}"/>
    <cellStyle name="_duckwall and gordman order margin review- 80701 2_CCD SteinMart blanket &amp; throw 20140116" xfId="3495" xr:uid="{00000000-0005-0000-0000-0000B9040000}"/>
    <cellStyle name="_duckwall and gordman order margin review- 80701 2_CCD SteinMart blanket &amp; throw 20140116 2" xfId="3498" xr:uid="{00000000-0005-0000-0000-0000BA040000}"/>
    <cellStyle name="_duckwall and gordman order margin review- 80701 2_CCD SteinMart blanket &amp; throw 20140116 3" xfId="3501" xr:uid="{00000000-0005-0000-0000-0000BB040000}"/>
    <cellStyle name="_duckwall and gordman order margin review- 80701 2_CCD SteinMart blanket &amp; throw 20140116_CCD SteinMart blanket  throw 20140218 (2)" xfId="470" xr:uid="{00000000-0005-0000-0000-0000BC040000}"/>
    <cellStyle name="_duckwall and gordman order margin review- 80701 2_CCD SteinMart blanket &amp; throw 20140116_CCD SteinMart blanket  throw 20140218 (2) 2" xfId="3504" xr:uid="{00000000-0005-0000-0000-0000BD040000}"/>
    <cellStyle name="_duckwall and gordman order margin review- 80701 2_CCD SteinMart blanket &amp; throw 20140116_CCD SteinMart micro light reader's wrap 20140318" xfId="3505" xr:uid="{00000000-0005-0000-0000-0000BE040000}"/>
    <cellStyle name="_duckwall and gordman order margin review- 80701 2_CCD SteinMart blanket &amp; throw 20140116_CCD SteinMart throw 20140327" xfId="3511" xr:uid="{00000000-0005-0000-0000-0000BF040000}"/>
    <cellStyle name="_duckwall and gordman order margin review- 80701 3" xfId="3514" xr:uid="{00000000-0005-0000-0000-0000C0040000}"/>
    <cellStyle name="_duckwall and gordman order margin review- 80701 4" xfId="3517" xr:uid="{00000000-0005-0000-0000-0000C1040000}"/>
    <cellStyle name="_duckwall and gordman order margin review- 80701 5" xfId="3519" xr:uid="{00000000-0005-0000-0000-0000C2040000}"/>
    <cellStyle name="_duckwall and gordman order margin review- 80701 6" xfId="3524" xr:uid="{00000000-0005-0000-0000-0000C3040000}"/>
    <cellStyle name="_duckwall and gordman order margin review- 80701 7" xfId="1319" xr:uid="{00000000-0005-0000-0000-0000C4040000}"/>
    <cellStyle name="_duckwall and gordman order margin review- 80701 8" xfId="3527" xr:uid="{00000000-0005-0000-0000-0000C5040000}"/>
    <cellStyle name="_duckwall and gordman order margin review- 80701 9" xfId="3528" xr:uid="{00000000-0005-0000-0000-0000C6040000}"/>
    <cellStyle name="_duckwall and gordman order margin review- 80701_7th Ave marketfollow111011--H--111012" xfId="3532" xr:uid="{00000000-0005-0000-0000-0000C7040000}"/>
    <cellStyle name="_duckwall and gordman order margin review- 80701_7th Ave marketfollow111011--H--111012 2" xfId="3537" xr:uid="{00000000-0005-0000-0000-0000C8040000}"/>
    <cellStyle name="_duckwall and gordman order margin review- 80701_7th Ave marketfollow111011--H--111012 3" xfId="3538" xr:uid="{00000000-0005-0000-0000-0000C9040000}"/>
    <cellStyle name="_duckwall and gordman order margin review- 80701_7th Ave marketfollow111011--H--111012 4" xfId="3539" xr:uid="{00000000-0005-0000-0000-0000CA040000}"/>
    <cellStyle name="_duckwall and gordman order margin review- 80701_BL microtec throw CCD 20130109 by Freda" xfId="3542" xr:uid="{00000000-0005-0000-0000-0000CB040000}"/>
    <cellStyle name="_duckwall and gordman order margin review- 80701_BL microtec throw CCD 20130109 by Freda 2" xfId="3545" xr:uid="{00000000-0005-0000-0000-0000CC040000}"/>
    <cellStyle name="_duckwall and gordman order margin review- 80701_BL microtec throw CCD 20130109 by Freda 3" xfId="3549" xr:uid="{00000000-0005-0000-0000-0000CD040000}"/>
    <cellStyle name="_duckwall and gordman order margin review- 80701_BL microtec throw CCD 20130109 by Freda 4" xfId="3552" xr:uid="{00000000-0005-0000-0000-0000CE040000}"/>
    <cellStyle name="_duckwall and gordman order margin review- 80701_CCD SteinMart  Throw 130401" xfId="3554" xr:uid="{00000000-0005-0000-0000-0000CF040000}"/>
    <cellStyle name="_duckwall and gordman order margin review- 80701_CCD SteinMart  Throw 130401 2" xfId="3453" xr:uid="{00000000-0005-0000-0000-0000D0040000}"/>
    <cellStyle name="_duckwall and gordman order margin review- 80701_CCD SteinMart blanket  throw 20140116 (2)" xfId="3557" xr:uid="{00000000-0005-0000-0000-0000D1040000}"/>
    <cellStyle name="_duckwall and gordman order margin review- 80701_CCD SteinMart blanket  throw 20140116 (2) 2" xfId="1878" xr:uid="{00000000-0005-0000-0000-0000D2040000}"/>
    <cellStyle name="_duckwall and gordman order margin review- 80701_CCD SteinMart blanket  throw 20140116 (2) 3" xfId="1889" xr:uid="{00000000-0005-0000-0000-0000D3040000}"/>
    <cellStyle name="_duckwall and gordman order margin review- 80701_CCD -WM BHG BLANKET 2013-12-20" xfId="3561" xr:uid="{00000000-0005-0000-0000-0000D4040000}"/>
    <cellStyle name="_duckwall and gordman order margin review- 80701_CCD-HSN 09" xfId="3563" xr:uid="{00000000-0005-0000-0000-0000D5040000}"/>
    <cellStyle name="_duckwall and gordman order margin review- 80701_CCD-HSN 09 2" xfId="3565" xr:uid="{00000000-0005-0000-0000-0000D6040000}"/>
    <cellStyle name="_duckwall and gordman order margin review- 80701_CCD-HSN 09 3" xfId="3566" xr:uid="{00000000-0005-0000-0000-0000D7040000}"/>
    <cellStyle name="_duckwall and gordman order margin review- 80701_CCD-HSN 09_CCD SteinMart  Throw 130401" xfId="3572" xr:uid="{00000000-0005-0000-0000-0000D8040000}"/>
    <cellStyle name="_duckwall and gordman order margin review- 80701_CCD-HSN 09_CCD SteinMart  Throw 130401 2" xfId="3401" xr:uid="{00000000-0005-0000-0000-0000D9040000}"/>
    <cellStyle name="_duckwall and gordman order margin review- 80701_CCD-HSN 09_CCD SteinMart blanket  throw 20140116 (2)" xfId="3573" xr:uid="{00000000-0005-0000-0000-0000DA040000}"/>
    <cellStyle name="_duckwall and gordman order margin review- 80701_CCD-HSN 09_CCD SteinMart blanket  throw 20140116 (2) 2" xfId="3575" xr:uid="{00000000-0005-0000-0000-0000DB040000}"/>
    <cellStyle name="_duckwall and gordman order margin review- 80701_CCD-HSN 09_CCD SteinMart blanket  throw 20140116 (2) 3" xfId="3576" xr:uid="{00000000-0005-0000-0000-0000DC040000}"/>
    <cellStyle name="_duckwall and gordman order margin review- 80701_CCD-HSN 092812" xfId="2574" xr:uid="{00000000-0005-0000-0000-0000DD040000}"/>
    <cellStyle name="_duckwall and gordman order margin review- 80701_CCD-HSN 092812 2" xfId="3577" xr:uid="{00000000-0005-0000-0000-0000DE040000}"/>
    <cellStyle name="_duckwall and gordman order margin review- 80701_CCD-HSN 092812 3" xfId="3579" xr:uid="{00000000-0005-0000-0000-0000DF040000}"/>
    <cellStyle name="_duckwall and gordman order margin review- 80701_CCD-HSN 092812_CCD SteinMart  Throw 130401" xfId="3581" xr:uid="{00000000-0005-0000-0000-0000E0040000}"/>
    <cellStyle name="_duckwall and gordman order margin review- 80701_CCD-HSN 092812_CCD SteinMart  Throw 130401 2" xfId="3582" xr:uid="{00000000-0005-0000-0000-0000E1040000}"/>
    <cellStyle name="_duckwall and gordman order margin review- 80701_CCD-HSN 092812_CCD SteinMart blanket  throw 20140116 (2)" xfId="1273" xr:uid="{00000000-0005-0000-0000-0000E2040000}"/>
    <cellStyle name="_duckwall and gordman order margin review- 80701_CCD-HSN 092812_CCD SteinMart blanket  throw 20140116 (2) 2" xfId="3583" xr:uid="{00000000-0005-0000-0000-0000E3040000}"/>
    <cellStyle name="_duckwall and gordman order margin review- 80701_CCD-HSN 092812_CCD SteinMart blanket  throw 20140116 (2) 3" xfId="701" xr:uid="{00000000-0005-0000-0000-0000E4040000}"/>
    <cellStyle name="_duckwall and gordman order margin review- 80701_CCD-HSN 130128" xfId="3590" xr:uid="{00000000-0005-0000-0000-0000E5040000}"/>
    <cellStyle name="_duckwall and gordman order margin review- 80701_CCD-HSN 130128 2" xfId="3592" xr:uid="{00000000-0005-0000-0000-0000E6040000}"/>
    <cellStyle name="_duckwall and gordman order margin review- 80701_CCD-poolstock long fur throw-011113" xfId="3594" xr:uid="{00000000-0005-0000-0000-0000E7040000}"/>
    <cellStyle name="_duckwall and gordman order margin review- 80701_CCD-poolstock long fur throw-011113 2" xfId="3599" xr:uid="{00000000-0005-0000-0000-0000E8040000}"/>
    <cellStyle name="_duckwall and gordman order margin review- 80701_CCD-poolstock long fur throw-011113 3" xfId="3603" xr:uid="{00000000-0005-0000-0000-0000E9040000}"/>
    <cellStyle name="_duckwall and gordman order margin review- 80701_CCD-poolstock long fur throw-011113 4" xfId="3609" xr:uid="{00000000-0005-0000-0000-0000EA040000}"/>
    <cellStyle name="_duckwall and gordman order margin review- 80701_CCD-poolstock micro velour blanket  throw-130808" xfId="3613" xr:uid="{00000000-0005-0000-0000-0000EB040000}"/>
    <cellStyle name="_duckwall and gordman order margin review- 80701_CCD-poolstock micro velour blanket  throw-130808 2" xfId="613" xr:uid="{00000000-0005-0000-0000-0000EC040000}"/>
    <cellStyle name="_duckwall and gordman order margin review- 80701_CCD-poolstock micro velour blanket  throw-130808 3" xfId="3616" xr:uid="{00000000-0005-0000-0000-0000ED040000}"/>
    <cellStyle name="_duckwall and gordman order margin review- 80701_CCD-poolstock micro velour blanket  throw-130808 4" xfId="1090" xr:uid="{00000000-0005-0000-0000-0000EE040000}"/>
    <cellStyle name="_duckwall and gordman order margin review- 80701_CCD-poolstock micro velour blanket  throw-130808 5" xfId="211" xr:uid="{00000000-0005-0000-0000-0000EF040000}"/>
    <cellStyle name="_duckwall and gordman order margin review- 80701_CCD-Soft home 140228" xfId="3618" xr:uid="{00000000-0005-0000-0000-0000F0040000}"/>
    <cellStyle name="_duckwall and gordman order margin review- 80701_CCD-WM blanket  throw-131029" xfId="1561" xr:uid="{00000000-0005-0000-0000-0000F1040000}"/>
    <cellStyle name="_duckwall and gordman order margin review- 80701_CCD-WM blanket  throw-131029_WM BHG Lux plush blanket 20131220 upd20140115" xfId="3622" xr:uid="{00000000-0005-0000-0000-0000F2040000}"/>
    <cellStyle name="_duckwall and gordman order margin review- 80701_CCD-WM blanket  throw-131029_WM BHG Lux plush blanket 20131220 upd20140115 upd 0121" xfId="3623" xr:uid="{00000000-0005-0000-0000-0000F3040000}"/>
    <cellStyle name="_duckwall and gordman order margin review- 80701_CCD-WM blanket  throw-131029_WM BHG Lux plush blanket 20131220 upd20140115 upd 0121 upd 0305" xfId="3624" xr:uid="{00000000-0005-0000-0000-0000F4040000}"/>
    <cellStyle name="_duckwall and gordman order margin review- 80701_CCD-WM blanket  throw-131029_WM BHG Lux plush blanket 20131220-updated 011614" xfId="2926" xr:uid="{00000000-0005-0000-0000-0000F5040000}"/>
    <cellStyle name="_duckwall and gordman order margin review- 80701_CCD-WM blanket  throw-131029_WM BHG Lux plush blanket 20131220-updated 011614upd030514 (2)" xfId="1186" xr:uid="{00000000-0005-0000-0000-0000F6040000}"/>
    <cellStyle name="_duckwall and gordman order margin review- 80701_CCD-WM blanket  throw-131029_WM BHG Lux plush blanket 20131220-updated 011614upd030514 upd030714" xfId="134" xr:uid="{00000000-0005-0000-0000-0000F7040000}"/>
    <cellStyle name="_duckwall and gordman order margin review- 80701_CCD-WM holiday-130205" xfId="1617" xr:uid="{00000000-0005-0000-0000-0000F8040000}"/>
    <cellStyle name="_duckwall and gordman order margin review- 80701_CCD-WM holiday-130205_WM BHG Lux plush blanket 20131220 upd20140115" xfId="3627" xr:uid="{00000000-0005-0000-0000-0000F9040000}"/>
    <cellStyle name="_duckwall and gordman order margin review- 80701_CCD-WM holiday-130205_WM BHG Lux plush blanket 20131220 upd20140115 upd 0121" xfId="3628" xr:uid="{00000000-0005-0000-0000-0000FA040000}"/>
    <cellStyle name="_duckwall and gordman order margin review- 80701_CCD-WM holiday-130205_WM BHG Lux plush blanket 20131220 upd20140115 upd 0121 upd 0305" xfId="3629" xr:uid="{00000000-0005-0000-0000-0000FB040000}"/>
    <cellStyle name="_duckwall and gordman order margin review- 80701_CCD-WM holiday-130205_WM BHG Lux plush blanket 20131220-updated 011614" xfId="3208" xr:uid="{00000000-0005-0000-0000-0000FC040000}"/>
    <cellStyle name="_duckwall and gordman order margin review- 80701_CCD-WM holiday-130205_WM BHG Lux plush blanket 20131220-updated 011614upd030514 (2)" xfId="3632" xr:uid="{00000000-0005-0000-0000-0000FD040000}"/>
    <cellStyle name="_duckwall and gordman order margin review- 80701_CCD-WM holiday-130205_WM BHG Lux plush blanket 20131220-updated 011614upd030514 upd030714" xfId="3634" xr:uid="{00000000-0005-0000-0000-0000FE040000}"/>
    <cellStyle name="_duckwall and gordman order margin review- 80701_CCD-WM TRAVEL THROW-130822" xfId="3636" xr:uid="{00000000-0005-0000-0000-0000FF040000}"/>
    <cellStyle name="_duckwall and gordman order margin review- 80701_CCD-WM TRAVEL THROW-130822_WM BHG Lux plush blanket 20131220 upd20140115" xfId="2423" xr:uid="{00000000-0005-0000-0000-000000050000}"/>
    <cellStyle name="_duckwall and gordman order margin review- 80701_CCD-WM TRAVEL THROW-130822_WM BHG Lux plush blanket 20131220 upd20140115 upd 0121" xfId="1684" xr:uid="{00000000-0005-0000-0000-000001050000}"/>
    <cellStyle name="_duckwall and gordman order margin review- 80701_CCD-WM TRAVEL THROW-130822_WM BHG Lux plush blanket 20131220 upd20140115 upd 0121 upd 0305" xfId="1187" xr:uid="{00000000-0005-0000-0000-000002050000}"/>
    <cellStyle name="_duckwall and gordman order margin review- 80701_CCD-WM TRAVEL THROW-130822_WM BHG Lux plush blanket 20131220-updated 011614" xfId="3638" xr:uid="{00000000-0005-0000-0000-000003050000}"/>
    <cellStyle name="_duckwall and gordman order margin review- 80701_CCD-WM TRAVEL THROW-130822_WM BHG Lux plush blanket 20131220-updated 011614upd030514 (2)" xfId="3643" xr:uid="{00000000-0005-0000-0000-000004050000}"/>
    <cellStyle name="_duckwall and gordman order margin review- 80701_CCD-WM TRAVEL THROW-130822_WM BHG Lux plush blanket 20131220-updated 011614upd030514 upd030714" xfId="3649" xr:uid="{00000000-0005-0000-0000-000005050000}"/>
    <cellStyle name="_duckwall and gordman order margin review- 80701_Cellular Blanket prices- Faze3" xfId="3654" xr:uid="{00000000-0005-0000-0000-000006050000}"/>
    <cellStyle name="_duckwall and gordman order margin review- 80701_Cellular Blanket prices- Faze3 2" xfId="3655" xr:uid="{00000000-0005-0000-0000-000007050000}"/>
    <cellStyle name="_duckwall and gordman order margin review- 80701_Cellular Blanket prices- Faze3 2 2" xfId="3658" xr:uid="{00000000-0005-0000-0000-000008050000}"/>
    <cellStyle name="_duckwall and gordman order margin review- 80701_Cellular Blanket prices- Faze3 3" xfId="3659" xr:uid="{00000000-0005-0000-0000-000009050000}"/>
    <cellStyle name="_duckwall and gordman order margin review- 80701_Cellular Blanket prices- Faze3 4" xfId="3662" xr:uid="{00000000-0005-0000-0000-00000A050000}"/>
    <cellStyle name="_duckwall and gordman order margin review- 80701_Cellular Blanket prices- Faze3 5" xfId="3664" xr:uid="{00000000-0005-0000-0000-00000B050000}"/>
    <cellStyle name="_duckwall and gordman order margin review- 80701_Cellular Blanket prices- Faze3_CCD SteinMart  Throw 130401" xfId="3669" xr:uid="{00000000-0005-0000-0000-00000C050000}"/>
    <cellStyle name="_duckwall and gordman order margin review- 80701_Cellular Blanket prices- Faze3_CCD SteinMart blanket  throw 20140116 (2)" xfId="3673" xr:uid="{00000000-0005-0000-0000-00000D050000}"/>
    <cellStyle name="_duckwall and gordman order margin review- 80701_Cellular Blanket prices- Faze3_CCD SteinMart blanket  throw 20140116 (2) 2" xfId="3674" xr:uid="{00000000-0005-0000-0000-00000E050000}"/>
    <cellStyle name="_duckwall and gordman order margin review- 80701_Cellular Blanket prices- Faze3_CCD -WM BHG BLANKET 2013-12-20" xfId="3676" xr:uid="{00000000-0005-0000-0000-00000F050000}"/>
    <cellStyle name="_duckwall and gordman order margin review- 80701_Cellular Blanket prices- Faze3_CCD-Soft home 140228" xfId="3679" xr:uid="{00000000-0005-0000-0000-000010050000}"/>
    <cellStyle name="_duckwall and gordman order margin review- 80701_Cellular Blanket prices- Faze3_CCD-WM TRAVEL THROW-130822" xfId="2124" xr:uid="{00000000-0005-0000-0000-000011050000}"/>
    <cellStyle name="_duckwall and gordman order margin review- 80701_Cellular Blanket prices- Faze3_CCD-WM TRAVEL THROW-130822_WM BHG Lux plush blanket 20131220 upd20140115" xfId="3686" xr:uid="{00000000-0005-0000-0000-000012050000}"/>
    <cellStyle name="_duckwall and gordman order margin review- 80701_Cellular Blanket prices- Faze3_CCD-WM TRAVEL THROW-130822_WM BHG Lux plush blanket 20131220 upd20140115 upd 0121" xfId="3689" xr:uid="{00000000-0005-0000-0000-000013050000}"/>
    <cellStyle name="_duckwall and gordman order margin review- 80701_Cellular Blanket prices- Faze3_CCD-WM TRAVEL THROW-130822_WM BHG Lux plush blanket 20131220 upd20140115 upd 0121 upd 0305" xfId="3690" xr:uid="{00000000-0005-0000-0000-000014050000}"/>
    <cellStyle name="_duckwall and gordman order margin review- 80701_Cellular Blanket prices- Faze3_CCD-WM TRAVEL THROW-130822_WM BHG Lux plush blanket 20131220-updated 011614" xfId="3172" xr:uid="{00000000-0005-0000-0000-000015050000}"/>
    <cellStyle name="_duckwall and gordman order margin review- 80701_Cellular Blanket prices- Faze3_CCD-WM TRAVEL THROW-130822_WM BHG Lux plush blanket 20131220-updated 011614upd030514 (2)" xfId="3691" xr:uid="{00000000-0005-0000-0000-000016050000}"/>
    <cellStyle name="_duckwall and gordman order margin review- 80701_Cellular Blanket prices- Faze3_CCD-WM TRAVEL THROW-130822_WM BHG Lux plush blanket 20131220-updated 011614upd030514 upd030714" xfId="3698" xr:uid="{00000000-0005-0000-0000-000017050000}"/>
    <cellStyle name="_duckwall and gordman order margin review- 80701_Cellular Blanket prices- Faze3_June 13 2013 pooled stock ecom menu" xfId="3701" xr:uid="{00000000-0005-0000-0000-000018050000}"/>
    <cellStyle name="_duckwall and gordman order margin review- 80701_Cellular Blanket prices- Faze3_macy" xfId="3702" xr:uid="{00000000-0005-0000-0000-000019050000}"/>
    <cellStyle name="_duckwall and gordman order margin review- 80701_Cellular Blanket prices- Faze3_NY market Mar SP 2013 throw blanket prices" xfId="3704" xr:uid="{00000000-0005-0000-0000-00001A050000}"/>
    <cellStyle name="_duckwall and gordman order margin review- 80701_Cellular Blanket prices- Faze3_window" xfId="3708" xr:uid="{00000000-0005-0000-0000-00001B050000}"/>
    <cellStyle name="_duckwall and gordman order margin review- 80701_Consolidated Price quote sheet" xfId="3711" xr:uid="{00000000-0005-0000-0000-00001C050000}"/>
    <cellStyle name="_duckwall and gordman order margin review- 80701_Consolidated Price quote sheet (3)" xfId="3715" xr:uid="{00000000-0005-0000-0000-00001D050000}"/>
    <cellStyle name="_duckwall and gordman order margin review- 80701_Consolidated Price quote sheet (3)_June 13 2013 pooled stock ecom menu" xfId="3718" xr:uid="{00000000-0005-0000-0000-00001E050000}"/>
    <cellStyle name="_duckwall and gordman order margin review- 80701_Consolidated Price quote sheet_June 13 2013 pooled stock ecom menu" xfId="3719" xr:uid="{00000000-0005-0000-0000-00001F050000}"/>
    <cellStyle name="_duckwall and gordman order margin review- 80701_Ecommerce Menu - BBBST 08.27.12" xfId="3721" xr:uid="{00000000-0005-0000-0000-000020050000}"/>
    <cellStyle name="_duckwall and gordman order margin review- 80701_Ecommerce Menu - BBBST 08.27.12 2" xfId="3726" xr:uid="{00000000-0005-0000-0000-000021050000}"/>
    <cellStyle name="_duckwall and gordman order margin review- 80701_Ecommerce Menu - BBBST 08.27.12 3" xfId="3727" xr:uid="{00000000-0005-0000-0000-000022050000}"/>
    <cellStyle name="_duckwall and gordman order margin review- 80701_Ecommerce Menu - BBBST 08.27.12 4" xfId="3730" xr:uid="{00000000-0005-0000-0000-000023050000}"/>
    <cellStyle name="_duckwall and gordman order margin review- 80701_HSN Blanket  Throw 140128" xfId="3733" xr:uid="{00000000-0005-0000-0000-000024050000}"/>
    <cellStyle name="_duckwall and gordman order margin review- 80701_HSN Blanket &amp; Throw 121003 updated 130114" xfId="3736" xr:uid="{00000000-0005-0000-0000-000025050000}"/>
    <cellStyle name="_duckwall and gordman order margin review- 80701_HSN Blanket &amp; Throw 121003 updated 130114 2" xfId="3737" xr:uid="{00000000-0005-0000-0000-000026050000}"/>
    <cellStyle name="_duckwall and gordman order margin review- 80701_HSN Blanket &amp; Throw 130107" xfId="3740" xr:uid="{00000000-0005-0000-0000-000027050000}"/>
    <cellStyle name="_duckwall and gordman order margin review- 80701_HSN Blanket &amp; Throw 130205 updated 130305" xfId="551" xr:uid="{00000000-0005-0000-0000-000028050000}"/>
    <cellStyle name="_duckwall and gordman order margin review- 80701_HSN Blanket &amp; Throw 130327 updated 130410" xfId="3742" xr:uid="{00000000-0005-0000-0000-000029050000}"/>
    <cellStyle name="_duckwall and gordman order margin review- 80701_HSN Fur Throw &amp; Booty Set 120511" xfId="3745" xr:uid="{00000000-0005-0000-0000-00002A050000}"/>
    <cellStyle name="_duckwall and gordman order margin review- 80701_HSN glimmer soft Throw  bootie set 140213 (2)" xfId="1674" xr:uid="{00000000-0005-0000-0000-00002B050000}"/>
    <cellStyle name="_duckwall and gordman order margin review- 80701_HSN Microlight Blanket 130408" xfId="2325" xr:uid="{00000000-0005-0000-0000-00002C050000}"/>
    <cellStyle name="_duckwall and gordman order margin review- 80701_HSN microlight down alt comforter,fiberbed,mattress pad,pillow protector, pillow 130313 updated 130508" xfId="3746" xr:uid="{00000000-0005-0000-0000-00002D050000}"/>
    <cellStyle name="_duckwall and gordman order margin review- 80701_HSN microlight down alt comforter,fiberbed,mattress pad,pillow protector,pillow, 20130313" xfId="363" xr:uid="{00000000-0005-0000-0000-00002E050000}"/>
    <cellStyle name="_duckwall and gordman order margin review- 80701_JCP berber mattress pad 0120012--H--0125012may" xfId="2742" xr:uid="{00000000-0005-0000-0000-00002F050000}"/>
    <cellStyle name="_duckwall and gordman order margin review- 80701_JCP berber mattress pad 0120012--H--0125012may 2" xfId="3750" xr:uid="{00000000-0005-0000-0000-000030050000}"/>
    <cellStyle name="_duckwall and gordman order margin review- 80701_JCP berber mattress pad 0120012--H--0125012may 3" xfId="2705" xr:uid="{00000000-0005-0000-0000-000031050000}"/>
    <cellStyle name="_duckwall and gordman order margin review- 80701_JCP berber mattress pad 0120012--H--0125012may 4" xfId="1513" xr:uid="{00000000-0005-0000-0000-000032050000}"/>
    <cellStyle name="_duckwall and gordman order margin review- 80701_JCP Display comforter 0119012--H--0120012" xfId="3751" xr:uid="{00000000-0005-0000-0000-000033050000}"/>
    <cellStyle name="_duckwall and gordman order margin review- 80701_JCP Display comforter 0119012--H--0120012 2" xfId="2586" xr:uid="{00000000-0005-0000-0000-000034050000}"/>
    <cellStyle name="_duckwall and gordman order margin review- 80701_JCP Display comforter 0119012--H--0120012 3" xfId="2591" xr:uid="{00000000-0005-0000-0000-000035050000}"/>
    <cellStyle name="_duckwall and gordman order margin review- 80701_JCP Display comforter 0119012--H--0120012 4" xfId="2595" xr:uid="{00000000-0005-0000-0000-000036050000}"/>
    <cellStyle name="_duckwall and gordman order margin review- 80701_JCP Micro Fleece Blanket 130821" xfId="3753" xr:uid="{00000000-0005-0000-0000-000037050000}"/>
    <cellStyle name="_duckwall and gordman order margin review- 80701_JCP Microfleece Blanket  Throw 140127" xfId="3755" xr:uid="{00000000-0005-0000-0000-000038050000}"/>
    <cellStyle name="_duckwall and gordman order margin review- 80701_JCP softspun printed throw 0227012--H--0229012" xfId="1063" xr:uid="{00000000-0005-0000-0000-000039050000}"/>
    <cellStyle name="_duckwall and gordman order margin review- 80701_JCP softspun printed throw 0227012--H--0229012 2" xfId="2916" xr:uid="{00000000-0005-0000-0000-00003A050000}"/>
    <cellStyle name="_duckwall and gordman order margin review- 80701_JCP softspun printed throw 0227012--H--0229012 3" xfId="3443" xr:uid="{00000000-0005-0000-0000-00003B050000}"/>
    <cellStyle name="_duckwall and gordman order margin review- 80701_JCP softspun printed throw 0227012--H--0229012 4" xfId="3761" xr:uid="{00000000-0005-0000-0000-00003C050000}"/>
    <cellStyle name="_duckwall and gordman order margin review- 80701_Kohl's mink berber comforter mini set 0320012--H--0402012May" xfId="3762" xr:uid="{00000000-0005-0000-0000-00003D050000}"/>
    <cellStyle name="_duckwall and gordman order margin review- 80701_Kohl's mink berber comforter mini set 0320012--H--0402012May 2" xfId="3135" xr:uid="{00000000-0005-0000-0000-00003E050000}"/>
    <cellStyle name="_duckwall and gordman order margin review- 80701_Kohl's mink berber comforter mini set 0320012--H--0402012May 3" xfId="3765" xr:uid="{00000000-0005-0000-0000-00003F050000}"/>
    <cellStyle name="_duckwall and gordman order margin review- 80701_Kohl's mink berber comforter mini set 0320012--H--0402012May 4" xfId="3769" xr:uid="{00000000-0005-0000-0000-000040050000}"/>
    <cellStyle name="_duckwall and gordman order margin review- 80701_LID" xfId="3772" xr:uid="{00000000-0005-0000-0000-000041050000}"/>
    <cellStyle name="_duckwall and gordman order margin review- 80701_LID 2" xfId="3776" xr:uid="{00000000-0005-0000-0000-000042050000}"/>
    <cellStyle name="_duckwall and gordman order margin review- 80701_LID 3" xfId="3779" xr:uid="{00000000-0005-0000-0000-000043050000}"/>
    <cellStyle name="_duckwall and gordman order margin review- 80701_LID 4" xfId="3783" xr:uid="{00000000-0005-0000-0000-000044050000}"/>
    <cellStyle name="_duckwall and gordman order margin review- 80701_Line Plan Fall 2012 FINAL" xfId="2191" xr:uid="{00000000-0005-0000-0000-000045050000}"/>
    <cellStyle name="_duckwall and gordman order margin review- 80701_macy" xfId="1609" xr:uid="{00000000-0005-0000-0000-000046050000}"/>
    <cellStyle name="_duckwall and gordman order margin review- 80701_Macy's 3 in 1 throw 2013 Update 1119012--H--1120012" xfId="3785" xr:uid="{00000000-0005-0000-0000-000047050000}"/>
    <cellStyle name="_duckwall and gordman order margin review- 80701_MC121112-THW-MF" xfId="1134" xr:uid="{00000000-0005-0000-0000-000048050000}"/>
    <cellStyle name="_duckwall and gordman order margin review- 80701_Meijer Basic Bedding comforter, throw 20121204" xfId="3792" xr:uid="{00000000-0005-0000-0000-000049050000}"/>
    <cellStyle name="_duckwall and gordman order margin review- 80701_Meijer Basic Bedding comforter, throw 20121204 2" xfId="3794" xr:uid="{00000000-0005-0000-0000-00004A050000}"/>
    <cellStyle name="_duckwall and gordman order margin review- 80701_Meijer Basic Bedding comforter, throw 20121204 3" xfId="2666" xr:uid="{00000000-0005-0000-0000-00004B050000}"/>
    <cellStyle name="_duckwall and gordman order margin review- 80701_Meijer Basic Bedding comforter, throw 20121204 4" xfId="2681" xr:uid="{00000000-0005-0000-0000-00004C050000}"/>
    <cellStyle name="_duckwall and gordman order margin review- 80701_Meijer Blanket &amp; Throw 121121 updated 121218" xfId="3796" xr:uid="{00000000-0005-0000-0000-00004D050000}"/>
    <cellStyle name="_duckwall and gordman order margin review- 80701_Meijer Blanket &amp; Throw 121121 updated 121218 2" xfId="3798" xr:uid="{00000000-0005-0000-0000-00004E050000}"/>
    <cellStyle name="_duckwall and gordman order margin review- 80701_Meijer Blanket &amp; Throw 121121 updated 121218 3" xfId="3800" xr:uid="{00000000-0005-0000-0000-00004F050000}"/>
    <cellStyle name="_duckwall and gordman order margin review- 80701_Meijer Blanket &amp; Throw 121121 updated 121218 4" xfId="3802" xr:uid="{00000000-0005-0000-0000-000050050000}"/>
    <cellStyle name="_duckwall and gordman order margin review- 80701_MP-140409A pool stock  pillow20140417" xfId="3805" xr:uid="{00000000-0005-0000-0000-000051050000}"/>
    <cellStyle name="_duckwall and gordman order margin review- 80701_MP-140901B Lana quilt 6pcs set" xfId="3809" xr:uid="{00000000-0005-0000-0000-000052050000}"/>
    <cellStyle name="_duckwall and gordman order margin review- 80701_MP-140901B Lana quilt 6pcs set 2" xfId="3810" xr:uid="{00000000-0005-0000-0000-000053050000}"/>
    <cellStyle name="_duckwall and gordman order margin review- 80701_NY market Mar SP 2013 throw blanket prices" xfId="3813" xr:uid="{00000000-0005-0000-0000-000054050000}"/>
    <cellStyle name="_duckwall and gordman order margin review- 80701_Poolstock Down Alt Throw Commit 130417" xfId="151" xr:uid="{00000000-0005-0000-0000-000055050000}"/>
    <cellStyle name="_duckwall and gordman order margin review- 80701_Poolstock Down Alt Throw Commit 130417 2" xfId="2248" xr:uid="{00000000-0005-0000-0000-000056050000}"/>
    <cellStyle name="_duckwall and gordman order margin review- 80701_Poolstock Down Alt Throw Commit 130417 3" xfId="3822" xr:uid="{00000000-0005-0000-0000-000057050000}"/>
    <cellStyle name="_duckwall and gordman order margin review- 80701_Poolstock Down Alt Throw Commit 130417 4" xfId="3826" xr:uid="{00000000-0005-0000-0000-000058050000}"/>
    <cellStyle name="_duckwall and gordman order margin review- 80701_Poolstock New Poly Knit Blanket 121114.xls" xfId="3828" xr:uid="{00000000-0005-0000-0000-000059050000}"/>
    <cellStyle name="_duckwall and gordman order margin review- 80701_Poolstock New Poly Knit Blanket 121114.xls 2" xfId="3830" xr:uid="{00000000-0005-0000-0000-00005A050000}"/>
    <cellStyle name="_duckwall and gordman order margin review- 80701_Poolstock New Poly Knit Blanket 121114.xls 3" xfId="3833" xr:uid="{00000000-0005-0000-0000-00005B050000}"/>
    <cellStyle name="_duckwall and gordman order margin review- 80701_Poolstock New Poly Knit Blanket 121114.xls 4" xfId="1568" xr:uid="{00000000-0005-0000-0000-00005C050000}"/>
    <cellStyle name="_duckwall and gordman order margin review- 80701_Poolstock Non-heated Blanket &amp; Sheet Set Commit" xfId="3834" xr:uid="{00000000-0005-0000-0000-00005D050000}"/>
    <cellStyle name="_duckwall and gordman order margin review- 80701_Poolstock Non-heated Blanket &amp; Sheet Set Commit 2" xfId="3838" xr:uid="{00000000-0005-0000-0000-00005E050000}"/>
    <cellStyle name="_duckwall and gordman order margin review- 80701_Poolstock Non-heated Blanket &amp; Sheet Set Commit 3" xfId="3841" xr:uid="{00000000-0005-0000-0000-00005F050000}"/>
    <cellStyle name="_duckwall and gordman order margin review- 80701_Poolstock Non-heated Blanket &amp; Sheet Set Commit 4" xfId="3406" xr:uid="{00000000-0005-0000-0000-000060050000}"/>
    <cellStyle name="_duckwall and gordman order margin review- 80701_Quote Sheet" xfId="3849" xr:uid="{00000000-0005-0000-0000-000061050000}"/>
    <cellStyle name="_duckwall and gordman order margin review- 80701_Sears Cozy Spun reverse to berber down alt comforter  Commit 02032012" xfId="967" xr:uid="{00000000-0005-0000-0000-000062050000}"/>
    <cellStyle name="_duckwall and gordman order margin review- 80701_Sears Cozy Spun reverse to berber down alt comforter  Commit 02032012-H" xfId="3850" xr:uid="{00000000-0005-0000-0000-000063050000}"/>
    <cellStyle name="_duckwall and gordman order margin review- 80701_Sears Kmart inline blanket Fall 2013   02042013 upd 0621" xfId="3852" xr:uid="{00000000-0005-0000-0000-000064050000}"/>
    <cellStyle name="_duckwall and gordman order margin review- 80701_Sears mattress pad 0307012--H--0328012 3M,antibacterial" xfId="553" xr:uid="{00000000-0005-0000-0000-000065050000}"/>
    <cellStyle name="_duckwall and gordman order margin review- 80701_Sears mattress pad 0307012--H--0328012 3M,antibacterial 2" xfId="3853" xr:uid="{00000000-0005-0000-0000-000066050000}"/>
    <cellStyle name="_duckwall and gordman order margin review- 80701_Sears mattress pad 0307012--H--0328012 3M,antibacterial 3" xfId="3854" xr:uid="{00000000-0005-0000-0000-000067050000}"/>
    <cellStyle name="_duckwall and gordman order margin review- 80701_Sears mattress pad 0307012--H--0328012 3M,antibacterial 4" xfId="3859" xr:uid="{00000000-0005-0000-0000-000068050000}"/>
    <cellStyle name="_duckwall and gordman order margin review- 80701_Sear's plush blanket 120217 updated  120420 updated 120524 updated 120525" xfId="3865" xr:uid="{00000000-0005-0000-0000-000069050000}"/>
    <cellStyle name="_duckwall and gordman order margin review- 80701_Stage store throw and blanket updated 20140306 up0310" xfId="3868" xr:uid="{00000000-0005-0000-0000-00006A050000}"/>
    <cellStyle name="_duckwall and gordman order margin review- 80701_SteinMart Blanket, Throw &amp; Animal 130408 updated 130418" xfId="931" xr:uid="{00000000-0005-0000-0000-00006B050000}"/>
    <cellStyle name="_duckwall and gordman order margin review- 80701_Steinmart microfiber down alt blanket 0210012--H--0214012" xfId="3870" xr:uid="{00000000-0005-0000-0000-00006C050000}"/>
    <cellStyle name="_duckwall and gordman order margin review- 80701_Steinmart microfiber down alt blanket 0210012--H--0214012 2" xfId="3874" xr:uid="{00000000-0005-0000-0000-00006D050000}"/>
    <cellStyle name="_duckwall and gordman order margin review- 80701_SteinMart Throw &amp; Gift 2013 assortment" xfId="2060" xr:uid="{00000000-0005-0000-0000-00006E050000}"/>
    <cellStyle name="_duckwall and gordman order margin review- 80701_SteinMart throw and blanket upd 0331" xfId="2870" xr:uid="{00000000-0005-0000-0000-00006F050000}"/>
    <cellStyle name="_duckwall and gordman order margin review- 80701_TM Mink Berber Down Alt Throw Commit 130228" xfId="3875" xr:uid="{00000000-0005-0000-0000-000070050000}"/>
    <cellStyle name="_duckwall and gordman order margin review- 80701_TM Mink Berber Down Alt Throw Commit 130228 2" xfId="3879" xr:uid="{00000000-0005-0000-0000-000071050000}"/>
    <cellStyle name="_duckwall and gordman order margin review- 80701_TM Mink Berber Down Alt Throw Commit 130228 3" xfId="3882" xr:uid="{00000000-0005-0000-0000-000072050000}"/>
    <cellStyle name="_duckwall and gordman order margin review- 80701_TM Mink Berber Down Alt Throw Commit 130228 4" xfId="3883" xr:uid="{00000000-0005-0000-0000-000073050000}"/>
    <cellStyle name="_duckwall and gordman order margin review- 80701_Tuesday down alt blanekt111018--H--111019" xfId="3888" xr:uid="{00000000-0005-0000-0000-000074050000}"/>
    <cellStyle name="_duckwall and gordman order margin review- 80701_Tuesday down alt blanekt111018--H--111019 2" xfId="3890" xr:uid="{00000000-0005-0000-0000-000075050000}"/>
    <cellStyle name="_duckwall and gordman order margin review- 80701_Tuesday down alt blanekt111018--H--111019 3" xfId="738" xr:uid="{00000000-0005-0000-0000-000076050000}"/>
    <cellStyle name="_duckwall and gordman order margin review- 80701_Tuesday down alt blanekt111018--H--111019 4" xfId="352" xr:uid="{00000000-0005-0000-0000-000077050000}"/>
    <cellStyle name="_duckwall and gordman order margin review- 80701_Tuesday Morning down alt throw 130207 updated 130220" xfId="3097" xr:uid="{00000000-0005-0000-0000-000078050000}"/>
    <cellStyle name="_duckwall and gordman order margin review- 80701_Tuesday Morning down alt throw 130207 updated 130220 2" xfId="3891" xr:uid="{00000000-0005-0000-0000-000079050000}"/>
    <cellStyle name="_duckwall and gordman order margin review- 80701_Tuesday Morning down alt throw 130207 updated 130220 3" xfId="3896" xr:uid="{00000000-0005-0000-0000-00007A050000}"/>
    <cellStyle name="_duckwall and gordman order margin review- 80701_Tuesday Morning down alt throw 130207 updated 130220 4" xfId="3902" xr:uid="{00000000-0005-0000-0000-00007B050000}"/>
    <cellStyle name="_duckwall and gordman order margin review- 80701_Tuesday Morning meeting110608--H--110611jill THW" xfId="3907" xr:uid="{00000000-0005-0000-0000-00007C050000}"/>
    <cellStyle name="_duckwall and gordman order margin review- 80701_Tuesday Morning meeting110608--H--110611jill THW 2" xfId="3910" xr:uid="{00000000-0005-0000-0000-00007D050000}"/>
    <cellStyle name="_duckwall and gordman order margin review- 80701_Tuesday Morning meeting110608--H--110611jill THW 3" xfId="3913" xr:uid="{00000000-0005-0000-0000-00007E050000}"/>
    <cellStyle name="_duckwall and gordman order margin review- 80701_Tuesday Morning meeting110608--H--110611jill THW 4" xfId="3915" xr:uid="{00000000-0005-0000-0000-00007F050000}"/>
    <cellStyle name="_duckwall and gordman order margin review- 80701_Tuesday Morning meeting11520--H--110525" xfId="1393" xr:uid="{00000000-0005-0000-0000-000080050000}"/>
    <cellStyle name="_duckwall and gordman order margin review- 80701_Tuesday Morning meeting11520--H--110525 2" xfId="3917" xr:uid="{00000000-0005-0000-0000-000081050000}"/>
    <cellStyle name="_duckwall and gordman order margin review- 80701_Tuesday Morning meeting11520--H--110525 3" xfId="3302" xr:uid="{00000000-0005-0000-0000-000082050000}"/>
    <cellStyle name="_duckwall and gordman order margin review- 80701_Tuesday Morning meeting11520--H--110525 4" xfId="1618" xr:uid="{00000000-0005-0000-0000-000083050000}"/>
    <cellStyle name="_duckwall and gordman order margin review- 80701_Tuesday morning pillowcoverpad110816--H--0111012" xfId="963" xr:uid="{00000000-0005-0000-0000-000084050000}"/>
    <cellStyle name="_duckwall and gordman order margin review- 80701_Tuesday morning pillowcoverpad110816--H--0111012 2" xfId="3918" xr:uid="{00000000-0005-0000-0000-000085050000}"/>
    <cellStyle name="_duckwall and gordman order margin review- 80701_Tuesday morning pillowcoverpad110816--H--0111012 3" xfId="1316" xr:uid="{00000000-0005-0000-0000-000086050000}"/>
    <cellStyle name="_duckwall and gordman order margin review- 80701_Tuesday morning pillowcoverpad110816--H--0111012 4" xfId="3920" xr:uid="{00000000-0005-0000-0000-000087050000}"/>
    <cellStyle name="_duckwall and gordman order margin review- 80701_Tuesday morning pillowcoverpad110816--H--111025" xfId="3492" xr:uid="{00000000-0005-0000-0000-000088050000}"/>
    <cellStyle name="_duckwall and gordman order margin review- 80701_Tuesday morning pillowcoverpad110816--H--111025 2" xfId="3923" xr:uid="{00000000-0005-0000-0000-000089050000}"/>
    <cellStyle name="_duckwall and gordman order margin review- 80701_Tuesday morning pillowcoverpad110816--H--111025 3" xfId="3928" xr:uid="{00000000-0005-0000-0000-00008A050000}"/>
    <cellStyle name="_duckwall and gordman order margin review- 80701_Tuesday morning pillowcoverpad110816--H--111025 4" xfId="1230" xr:uid="{00000000-0005-0000-0000-00008B050000}"/>
    <cellStyle name="_duckwall and gordman order margin review- 80701_window" xfId="762" xr:uid="{00000000-0005-0000-0000-00008C050000}"/>
    <cellStyle name="_duckwall and gordman order margin review- 80701_WM 2013 Lawn blanket updated 11082012 xls (3)" xfId="3931" xr:uid="{00000000-0005-0000-0000-00008D050000}"/>
    <cellStyle name="_duckwall and gordman order margin review- 80701_WM 2014 Lawn blanket 20130904" xfId="1789" xr:uid="{00000000-0005-0000-0000-00008E050000}"/>
    <cellStyle name="_duckwall and gordman order margin review- 80701_WM angle Wrap commitment-05232012-updated 07172012" xfId="3934" xr:uid="{00000000-0005-0000-0000-00008F050000}"/>
    <cellStyle name="_duckwall and gordman order margin review- 80701_WM BHG Lux plush blanket upd 20140307" xfId="3935" xr:uid="{00000000-0005-0000-0000-000090050000}"/>
    <cellStyle name="_duckwall and gordman order margin review- 80701_Xl0000980" xfId="3936" xr:uid="{00000000-0005-0000-0000-000091050000}"/>
    <cellStyle name="_duckwall and gordman order margin review- 80701_Xl0000980 2" xfId="3937" xr:uid="{00000000-0005-0000-0000-000092050000}"/>
    <cellStyle name="_duckwall and gordman order margin review- 80701_Xl0000981" xfId="104" xr:uid="{00000000-0005-0000-0000-000093050000}"/>
    <cellStyle name="_duckwall and gordman order margin review- 80701_Xl0000981 2" xfId="1463" xr:uid="{00000000-0005-0000-0000-000094050000}"/>
    <cellStyle name="_duckwall and gordman order margin review- 80701_副本Commitment--steinmart microfiber down alt blanket 0216012 updated 130426" xfId="1050" xr:uid="{00000000-0005-0000-0000-000095050000}"/>
    <cellStyle name="_duckwall and gordman order margin review- 80701_副本Commitment--steinmart microfiber down alt blanket 0216012 updated 130426 2" xfId="949" xr:uid="{00000000-0005-0000-0000-000096050000}"/>
    <cellStyle name="_E&amp;E Co Forecast 3.05.08" xfId="3944" xr:uid="{00000000-0005-0000-0000-000097050000}"/>
    <cellStyle name="_E&amp;E Co Forecast 3.05.08_Demand Planner wk20" xfId="3947" xr:uid="{00000000-0005-0000-0000-000098050000}"/>
    <cellStyle name="_E&amp;E Co Forecast 3.05.08_Demand Planner wk21" xfId="3952" xr:uid="{00000000-0005-0000-0000-000099050000}"/>
    <cellStyle name="_E&amp;E Co Forecast 3.05.08_Demand Planner wk22" xfId="3955" xr:uid="{00000000-0005-0000-0000-00009A050000}"/>
    <cellStyle name="_E&amp;E Co Forecast 3.05.08_Demand Planner wk23" xfId="3957" xr:uid="{00000000-0005-0000-0000-00009B050000}"/>
    <cellStyle name="_E&amp;E Co Forecast 3.05.08_Shortage List" xfId="3960" xr:uid="{00000000-0005-0000-0000-00009C050000}"/>
    <cellStyle name="_E&amp;E Co Forecast 3.05.08_summary" xfId="3963" xr:uid="{00000000-0005-0000-0000-00009D050000}"/>
    <cellStyle name="_E&amp;E Co Forecast 3.05.08_SWAS report 20080825" xfId="3964" xr:uid="{00000000-0005-0000-0000-00009E050000}"/>
    <cellStyle name="_E&amp;E Co Forecast 3.05.08_SWAS report 20080901" xfId="3967" xr:uid="{00000000-0005-0000-0000-00009F050000}"/>
    <cellStyle name="_E&amp;E Co Forecast 3.05.08_SWAS report 20080908" xfId="3971" xr:uid="{00000000-0005-0000-0000-0000A0050000}"/>
    <cellStyle name="_Ecco Projections Ovation and Fan Floral 20091113" xfId="3975" xr:uid="{00000000-0005-0000-0000-0000A1050000}"/>
    <cellStyle name="_Ecco Projections Ovation and Fan Floral 20091113_11.6" xfId="2330" xr:uid="{00000000-0005-0000-0000-0000A2050000}"/>
    <cellStyle name="_Ecco Projections Ovation and Fan Floral 20091113_12.4 " xfId="3978" xr:uid="{00000000-0005-0000-0000-0000A3050000}"/>
    <cellStyle name="_Ecco Projections Ovation and Fan Floral 20091113_BBB evaluation for Calypso 993store _20111121_frank" xfId="3979" xr:uid="{00000000-0005-0000-0000-0000A4050000}"/>
    <cellStyle name="_Ecco Projections Ovation and Fan Floral 20091113_BBB evaluation for Calypso 993store _20111121_frank 2" xfId="3981" xr:uid="{00000000-0005-0000-0000-0000A5050000}"/>
    <cellStyle name="_Ecco Projections Ovation and Fan Floral 20091113_BBB evaluation for Calypso 993store _20111121_Frank_2" xfId="3988" xr:uid="{00000000-0005-0000-0000-0000A6050000}"/>
    <cellStyle name="_Ecco Projections Ovation and Fan Floral 20091113_BBB evaluation for Calypso 993store _20111121_Frank_2 2" xfId="3989" xr:uid="{00000000-0005-0000-0000-0000A7050000}"/>
    <cellStyle name="_Ecco Projections Ovation and Fan Floral 20091113_BBB evaluation for Calypso 993store _20111121_frank_BBB proj for Calypso 993store" xfId="3995" xr:uid="{00000000-0005-0000-0000-0000A8050000}"/>
    <cellStyle name="_Ecco Projections Ovation and Fan Floral 20091113_BBB proj for Calypso 993store" xfId="2344" xr:uid="{00000000-0005-0000-0000-0000A9050000}"/>
    <cellStyle name="_Ecco Projections Ovation and Fan Floral 20091113_Echo Production schedule_2009 Fall_201111" xfId="3996" xr:uid="{00000000-0005-0000-0000-0000AA050000}"/>
    <cellStyle name="_Ecco Projections Ovation and Fan Floral 20091113_Echo Production schedule_2009 Fall_201119" xfId="3997" xr:uid="{00000000-0005-0000-0000-0000AB050000}"/>
    <cellStyle name="_Ecco Projections Ovation and Fan Floral 20091113_Echo Production schedule_2009 Fall_201119 2" xfId="3998" xr:uid="{00000000-0005-0000-0000-0000AC050000}"/>
    <cellStyle name="_Ecco Projections Ovation and Fan Floral 20091113_Echo Production schedule_2009 Fall_201141" xfId="3999" xr:uid="{00000000-0005-0000-0000-0000AD050000}"/>
    <cellStyle name="_Ecco Projections Ovation and Fan Floral 20091113_Echo Production schedule_2009 Fall_201141 2" xfId="1298" xr:uid="{00000000-0005-0000-0000-0000AE050000}"/>
    <cellStyle name="_Ecco Projections Ovation and Fan Floral 20091113_Echo Production schedule_2010 Spring_200947" xfId="4006" xr:uid="{00000000-0005-0000-0000-0000AF050000}"/>
    <cellStyle name="_Ecco Projections Ovation and Fan Floral 20091113_Echo Production schedule_2010 Spring_200947_11.6" xfId="4007" xr:uid="{00000000-0005-0000-0000-0000B0050000}"/>
    <cellStyle name="_Ecco Projections Ovation and Fan Floral 20091113_Echo Production schedule_2010 Spring_200947_12.4 " xfId="1972" xr:uid="{00000000-0005-0000-0000-0000B1050000}"/>
    <cellStyle name="_Ecco Projections Ovation and Fan Floral 20091113_Echo Production schedule_2010 Spring_200947_BBB evaluation for Calypso 993store _20111121_frank" xfId="4009" xr:uid="{00000000-0005-0000-0000-0000B2050000}"/>
    <cellStyle name="_Ecco Projections Ovation and Fan Floral 20091113_Echo Production schedule_2010 Spring_200947_BBB evaluation for Calypso 993store _20111121_frank 2" xfId="330" xr:uid="{00000000-0005-0000-0000-0000B3050000}"/>
    <cellStyle name="_Ecco Projections Ovation and Fan Floral 20091113_Echo Production schedule_2010 Spring_200947_BBB evaluation for Calypso 993store _20111121_Frank_2" xfId="4012" xr:uid="{00000000-0005-0000-0000-0000B4050000}"/>
    <cellStyle name="_Ecco Projections Ovation and Fan Floral 20091113_Echo Production schedule_2010 Spring_200947_BBB evaluation for Calypso 993store _20111121_Frank_2 2" xfId="3933" xr:uid="{00000000-0005-0000-0000-0000B5050000}"/>
    <cellStyle name="_Ecco Projections Ovation and Fan Floral 20091113_Echo Production schedule_2010 Spring_200947_BBB evaluation for Calypso 993store _20111121_frank_BBB proj for Calypso 993store" xfId="4015" xr:uid="{00000000-0005-0000-0000-0000B6050000}"/>
    <cellStyle name="_Ecco Projections Ovation and Fan Floral 20091113_Echo Production schedule_2010 Spring_200947_BBB proj for Calypso 993store" xfId="4018" xr:uid="{00000000-0005-0000-0000-0000B7050000}"/>
    <cellStyle name="_Ecco Projections Ovation and Fan Floral 20091113_Echo Production schedule_2010 Spring_200947_Echo Production schedule_2009 Fall_201119" xfId="4023" xr:uid="{00000000-0005-0000-0000-0000B8050000}"/>
    <cellStyle name="_Ecco Projections Ovation and Fan Floral 20091113_Echo Production schedule_2010 Spring_200947_Echo Production schedule_2009 Fall_201119 2" xfId="81" xr:uid="{00000000-0005-0000-0000-0000B9050000}"/>
    <cellStyle name="_Ecco Projections Ovation and Fan Floral 20091113_Echo Production schedule_2010 Spring_200947_Echo Production schedule_2009 Fall_201141" xfId="3631" xr:uid="{00000000-0005-0000-0000-0000BA050000}"/>
    <cellStyle name="_Ecco Projections Ovation and Fan Floral 20091113_Echo Production schedule_2010 Spring_200947_Echo Production schedule_2009 Fall_201141 2" xfId="3614" xr:uid="{00000000-0005-0000-0000-0000BB050000}"/>
    <cellStyle name="_Ecco Projections Ovation and Fan Floral 20091113_Echo Production schedule_2010 Spring_200947_Harbor house Production Schedule_2011Spring_201139" xfId="4025" xr:uid="{00000000-0005-0000-0000-0000BC050000}"/>
    <cellStyle name="_Ecco Projections Ovation and Fan Floral 20091113_Echo Production schedule_2010 Spring_200947_Harbor house Production Schedule_2011Spring_201139 2" xfId="4026" xr:uid="{00000000-0005-0000-0000-0000BD050000}"/>
    <cellStyle name="_Ecco Projections Ovation and Fan Floral 20091113_Echo Production schedule_2010 Spring_200947_Harbor house Production Schedule_2011Spring_201139_BBB proj for Calypso 993store" xfId="1107" xr:uid="{00000000-0005-0000-0000-0000BE050000}"/>
    <cellStyle name="_Ecco Projections Ovation and Fan Floral 20091113_Echo Production schedule_2010 Spring_200947_Macy proj 201110" xfId="267" xr:uid="{00000000-0005-0000-0000-0000BF050000}"/>
    <cellStyle name="_Ecco Projections Ovation and Fan Floral 20091113_Echo Production schedule_2010 Spring_200947_Macy proj 201110 2" xfId="274" xr:uid="{00000000-0005-0000-0000-0000C0050000}"/>
    <cellStyle name="_Ecco Projections Ovation and Fan Floral 20091113_Echo Production schedule_2010 Spring_200947_Sheet1" xfId="3861" xr:uid="{00000000-0005-0000-0000-0000C1050000}"/>
    <cellStyle name="_Ecco Projections Ovation and Fan Floral 20091113_Echo Production schedule_2010 Spring_200947_Sheet2" xfId="4028" xr:uid="{00000000-0005-0000-0000-0000C2050000}"/>
    <cellStyle name="_Ecco Projections Ovation and Fan Floral 20091113_Echo Production schedule_2010 Spring_200947_Summary" xfId="534" xr:uid="{00000000-0005-0000-0000-0000C3050000}"/>
    <cellStyle name="_Ecco Projections Ovation and Fan Floral 20091113_Echo Production schedule_2010 Spring_200947_Summary 2" xfId="4033" xr:uid="{00000000-0005-0000-0000-0000C4050000}"/>
    <cellStyle name="_Ecco Projections Ovation and Fan Floral 20091113_Echo Production schedule_2010 Spring_200947_Summary_BBB proj for Calypso 993store" xfId="4035" xr:uid="{00000000-0005-0000-0000-0000C5050000}"/>
    <cellStyle name="_Ecco Projections Ovation and Fan Floral 20091113_Echo Production schedule_2010 Spring_201017" xfId="4044" xr:uid="{00000000-0005-0000-0000-0000C6050000}"/>
    <cellStyle name="_Ecco Projections Ovation and Fan Floral 20091113_Echo Production schedule_2010 Spring_201017_11.6" xfId="4046" xr:uid="{00000000-0005-0000-0000-0000C7050000}"/>
    <cellStyle name="_Ecco Projections Ovation and Fan Floral 20091113_Echo Production schedule_2010 Spring_201017_12.4 " xfId="4050" xr:uid="{00000000-0005-0000-0000-0000C8050000}"/>
    <cellStyle name="_Ecco Projections Ovation and Fan Floral 20091113_Echo Production schedule_2010 Spring_201017_BBB evaluation for Calypso 993store _20111121_frank" xfId="4051" xr:uid="{00000000-0005-0000-0000-0000C9050000}"/>
    <cellStyle name="_Ecco Projections Ovation and Fan Floral 20091113_Echo Production schedule_2010 Spring_201017_BBB evaluation for Calypso 993store _20111121_frank 2" xfId="4053" xr:uid="{00000000-0005-0000-0000-0000CA050000}"/>
    <cellStyle name="_Ecco Projections Ovation and Fan Floral 20091113_Echo Production schedule_2010 Spring_201017_BBB evaluation for Calypso 993store _20111121_Frank_2" xfId="4056" xr:uid="{00000000-0005-0000-0000-0000CB050000}"/>
    <cellStyle name="_Ecco Projections Ovation and Fan Floral 20091113_Echo Production schedule_2010 Spring_201017_BBB evaluation for Calypso 993store _20111121_Frank_2 2" xfId="637" xr:uid="{00000000-0005-0000-0000-0000CC050000}"/>
    <cellStyle name="_Ecco Projections Ovation and Fan Floral 20091113_Echo Production schedule_2010 Spring_201017_BBB evaluation for Calypso 993store _20111121_frank_BBB proj for Calypso 993store" xfId="3300" xr:uid="{00000000-0005-0000-0000-0000CD050000}"/>
    <cellStyle name="_Ecco Projections Ovation and Fan Floral 20091113_Echo Production schedule_2010 Spring_201017_BBB proj for Calypso 993store" xfId="4063" xr:uid="{00000000-0005-0000-0000-0000CE050000}"/>
    <cellStyle name="_Ecco Projections Ovation and Fan Floral 20091113_Echo Production schedule_2010 Spring_201017_Echo Production schedule_2009 Fall_201119" xfId="4065" xr:uid="{00000000-0005-0000-0000-0000CF050000}"/>
    <cellStyle name="_Ecco Projections Ovation and Fan Floral 20091113_Echo Production schedule_2010 Spring_201017_Echo Production schedule_2009 Fall_201119 2" xfId="4067" xr:uid="{00000000-0005-0000-0000-0000D0050000}"/>
    <cellStyle name="_Ecco Projections Ovation and Fan Floral 20091113_Echo Production schedule_2010 Spring_201017_Echo Production schedule_2009 Fall_201141" xfId="4069" xr:uid="{00000000-0005-0000-0000-0000D1050000}"/>
    <cellStyle name="_Ecco Projections Ovation and Fan Floral 20091113_Echo Production schedule_2010 Spring_201017_Echo Production schedule_2009 Fall_201141 2" xfId="4073" xr:uid="{00000000-0005-0000-0000-0000D2050000}"/>
    <cellStyle name="_Ecco Projections Ovation and Fan Floral 20091113_Echo Production schedule_2010 Spring_201017_Harbor house Production Schedule_2011Spring_201139" xfId="1776" xr:uid="{00000000-0005-0000-0000-0000D3050000}"/>
    <cellStyle name="_Ecco Projections Ovation and Fan Floral 20091113_Echo Production schedule_2010 Spring_201017_Harbor house Production Schedule_2011Spring_201139 2" xfId="4081" xr:uid="{00000000-0005-0000-0000-0000D4050000}"/>
    <cellStyle name="_Ecco Projections Ovation and Fan Floral 20091113_Echo Production schedule_2010 Spring_201017_Harbor house Production Schedule_2011Spring_201139_BBB proj for Calypso 993store" xfId="2137" xr:uid="{00000000-0005-0000-0000-0000D5050000}"/>
    <cellStyle name="_Ecco Projections Ovation and Fan Floral 20091113_Echo Production schedule_2010 Spring_201017_Macy proj 201110" xfId="4082" xr:uid="{00000000-0005-0000-0000-0000D6050000}"/>
    <cellStyle name="_Ecco Projections Ovation and Fan Floral 20091113_Echo Production schedule_2010 Spring_201017_Macy proj 201110 2" xfId="4083" xr:uid="{00000000-0005-0000-0000-0000D7050000}"/>
    <cellStyle name="_Ecco Projections Ovation and Fan Floral 20091113_Echo Production schedule_2010 Spring_201017_Sheet1" xfId="4084" xr:uid="{00000000-0005-0000-0000-0000D8050000}"/>
    <cellStyle name="_Ecco Projections Ovation and Fan Floral 20091113_Echo Production schedule_2010 Spring_201017_Sheet2" xfId="4085" xr:uid="{00000000-0005-0000-0000-0000D9050000}"/>
    <cellStyle name="_Ecco Projections Ovation and Fan Floral 20091113_Echo Production schedule_2010 Spring_201017_Summary" xfId="4093" xr:uid="{00000000-0005-0000-0000-0000DA050000}"/>
    <cellStyle name="_Ecco Projections Ovation and Fan Floral 20091113_Echo Production schedule_2010 Spring_201017_Summary 2" xfId="4094" xr:uid="{00000000-0005-0000-0000-0000DB050000}"/>
    <cellStyle name="_Ecco Projections Ovation and Fan Floral 20091113_Echo Production schedule_2010 Spring_201017_Summary_BBB proj for Calypso 993store" xfId="4095" xr:uid="{00000000-0005-0000-0000-0000DC050000}"/>
    <cellStyle name="_Ecco Projections Ovation and Fan Floral 20091113_Harbor house Production Schedule_2011Spring_201139" xfId="4075" xr:uid="{00000000-0005-0000-0000-0000DD050000}"/>
    <cellStyle name="_Ecco Projections Ovation and Fan Floral 20091113_Harbor house Production Schedule_2011Spring_201139 2" xfId="4097" xr:uid="{00000000-0005-0000-0000-0000DE050000}"/>
    <cellStyle name="_Ecco Projections Ovation and Fan Floral 20091113_Harbor house Production Schedule_2011Spring_201139_BBB proj for Calypso 993store" xfId="2540" xr:uid="{00000000-0005-0000-0000-0000DF050000}"/>
    <cellStyle name="_Ecco Projections Ovation and Fan Floral 20091113_Macy proj 201110" xfId="4102" xr:uid="{00000000-0005-0000-0000-0000E0050000}"/>
    <cellStyle name="_Ecco Projections Ovation and Fan Floral 20091113_Macy proj 201110 2" xfId="4103" xr:uid="{00000000-0005-0000-0000-0000E1050000}"/>
    <cellStyle name="_Ecco Projections Ovation and Fan Floral 20091113_Pop Poppy_forecast evaluation_20091222" xfId="596" xr:uid="{00000000-0005-0000-0000-0000E2050000}"/>
    <cellStyle name="_Ecco Projections Ovation and Fan Floral 20091113_Pop Poppy_forecast evaluation_20091222_11.6" xfId="4106" xr:uid="{00000000-0005-0000-0000-0000E3050000}"/>
    <cellStyle name="_Ecco Projections Ovation and Fan Floral 20091113_Pop Poppy_forecast evaluation_20091222_12.4 " xfId="2556" xr:uid="{00000000-0005-0000-0000-0000E4050000}"/>
    <cellStyle name="_Ecco Projections Ovation and Fan Floral 20091113_Pop Poppy_forecast evaluation_20091222_BBB evaluation for Calypso 993store _20111121_frank" xfId="4109" xr:uid="{00000000-0005-0000-0000-0000E5050000}"/>
    <cellStyle name="_Ecco Projections Ovation and Fan Floral 20091113_Pop Poppy_forecast evaluation_20091222_BBB evaluation for Calypso 993store _20111121_frank 2" xfId="4110" xr:uid="{00000000-0005-0000-0000-0000E6050000}"/>
    <cellStyle name="_Ecco Projections Ovation and Fan Floral 20091113_Pop Poppy_forecast evaluation_20091222_BBB evaluation for Calypso 993store _20111121_Frank_2" xfId="4113" xr:uid="{00000000-0005-0000-0000-0000E7050000}"/>
    <cellStyle name="_Ecco Projections Ovation and Fan Floral 20091113_Pop Poppy_forecast evaluation_20091222_BBB evaluation for Calypso 993store _20111121_Frank_2 2" xfId="4117" xr:uid="{00000000-0005-0000-0000-0000E8050000}"/>
    <cellStyle name="_Ecco Projections Ovation and Fan Floral 20091113_Pop Poppy_forecast evaluation_20091222_BBB evaluation for Calypso 993store _20111121_frank_BBB proj for Calypso 993store" xfId="2416" xr:uid="{00000000-0005-0000-0000-0000E9050000}"/>
    <cellStyle name="_Ecco Projections Ovation and Fan Floral 20091113_Pop Poppy_forecast evaluation_20091222_BBB proj for Calypso 993store" xfId="4118" xr:uid="{00000000-0005-0000-0000-0000EA050000}"/>
    <cellStyle name="_Ecco Projections Ovation and Fan Floral 20091113_Pop Poppy_forecast evaluation_20091222_Echo Production schedule_2009 Fall_201119" xfId="4120" xr:uid="{00000000-0005-0000-0000-0000EB050000}"/>
    <cellStyle name="_Ecco Projections Ovation and Fan Floral 20091113_Pop Poppy_forecast evaluation_20091222_Echo Production schedule_2009 Fall_201119 2" xfId="4122" xr:uid="{00000000-0005-0000-0000-0000EC050000}"/>
    <cellStyle name="_Ecco Projections Ovation and Fan Floral 20091113_Pop Poppy_forecast evaluation_20091222_Echo Production schedule_2009 Fall_201141" xfId="4129" xr:uid="{00000000-0005-0000-0000-0000ED050000}"/>
    <cellStyle name="_Ecco Projections Ovation and Fan Floral 20091113_Pop Poppy_forecast evaluation_20091222_Echo Production schedule_2009 Fall_201141 2" xfId="4130" xr:uid="{00000000-0005-0000-0000-0000EE050000}"/>
    <cellStyle name="_Ecco Projections Ovation and Fan Floral 20091113_Pop Poppy_forecast evaluation_20091222_Harbor house Production Schedule_2011Spring_201139" xfId="754" xr:uid="{00000000-0005-0000-0000-0000EF050000}"/>
    <cellStyle name="_Ecco Projections Ovation and Fan Floral 20091113_Pop Poppy_forecast evaluation_20091222_Harbor house Production Schedule_2011Spring_201139 2" xfId="4133" xr:uid="{00000000-0005-0000-0000-0000F0050000}"/>
    <cellStyle name="_Ecco Projections Ovation and Fan Floral 20091113_Pop Poppy_forecast evaluation_20091222_Harbor house Production Schedule_2011Spring_201139_BBB proj for Calypso 993store" xfId="4134" xr:uid="{00000000-0005-0000-0000-0000F1050000}"/>
    <cellStyle name="_Ecco Projections Ovation and Fan Floral 20091113_Pop Poppy_forecast evaluation_20091222_Macy proj 201110" xfId="4136" xr:uid="{00000000-0005-0000-0000-0000F2050000}"/>
    <cellStyle name="_Ecco Projections Ovation and Fan Floral 20091113_Pop Poppy_forecast evaluation_20091222_Macy proj 201110 2" xfId="4140" xr:uid="{00000000-0005-0000-0000-0000F3050000}"/>
    <cellStyle name="_Ecco Projections Ovation and Fan Floral 20091113_Pop Poppy_forecast evaluation_20091222_Sheet1" xfId="4141" xr:uid="{00000000-0005-0000-0000-0000F4050000}"/>
    <cellStyle name="_Ecco Projections Ovation and Fan Floral 20091113_Pop Poppy_forecast evaluation_20091222_Sheet2" xfId="4142" xr:uid="{00000000-0005-0000-0000-0000F5050000}"/>
    <cellStyle name="_Ecco Projections Ovation and Fan Floral 20091113_Pop Poppy_forecast evaluation_20091222_Summary" xfId="4143" xr:uid="{00000000-0005-0000-0000-0000F6050000}"/>
    <cellStyle name="_Ecco Projections Ovation and Fan Floral 20091113_Pop Poppy_forecast evaluation_20091222_Summary 2" xfId="4145" xr:uid="{00000000-0005-0000-0000-0000F7050000}"/>
    <cellStyle name="_Ecco Projections Ovation and Fan Floral 20091113_Pop Poppy_forecast evaluation_20091222_Summary_BBB proj for Calypso 993store" xfId="4147" xr:uid="{00000000-0005-0000-0000-0000F8050000}"/>
    <cellStyle name="_Ecco Projections Ovation and Fan Floral 20091113_Sheet1" xfId="4151" xr:uid="{00000000-0005-0000-0000-0000F9050000}"/>
    <cellStyle name="_Ecco Projections Ovation and Fan Floral 20091113_Sheet2" xfId="4153" xr:uid="{00000000-0005-0000-0000-0000FA050000}"/>
    <cellStyle name="_Ecco Projections Ovation and Fan Floral 20091113_Summary" xfId="4156" xr:uid="{00000000-0005-0000-0000-0000FB050000}"/>
    <cellStyle name="_Ecco Projections Ovation and Fan Floral 20091113_Summary 2" xfId="4157" xr:uid="{00000000-0005-0000-0000-0000FC050000}"/>
    <cellStyle name="_Ecco Projections Ovation and Fan Floral 20091113_Summary_BBB proj for Calypso 993store" xfId="4164" xr:uid="{00000000-0005-0000-0000-0000FD050000}"/>
    <cellStyle name="_Echo 12.30--sent to RE 3.22_20100324" xfId="964" xr:uid="{00000000-0005-0000-0000-0000FE050000}"/>
    <cellStyle name="_Echo 12.30--sent to RE 3.22_20100324_11.6" xfId="987" xr:uid="{00000000-0005-0000-0000-0000FF050000}"/>
    <cellStyle name="_Echo 12.30--sent to RE 3.22_20100324_12.4 " xfId="990" xr:uid="{00000000-0005-0000-0000-000000060000}"/>
    <cellStyle name="_Echo 12.30--sent to RE 3.22_20100324_BBB evaluation for Calypso 993store _20111121_frank" xfId="998" xr:uid="{00000000-0005-0000-0000-000001060000}"/>
    <cellStyle name="_Echo 12.30--sent to RE 3.22_20100324_BBB evaluation for Calypso 993store _20111121_frank 2" xfId="722" xr:uid="{00000000-0005-0000-0000-000002060000}"/>
    <cellStyle name="_Echo 12.30--sent to RE 3.22_20100324_BBB evaluation for Calypso 993store _20111121_Frank_2" xfId="1003" xr:uid="{00000000-0005-0000-0000-000003060000}"/>
    <cellStyle name="_Echo 12.30--sent to RE 3.22_20100324_BBB evaluation for Calypso 993store _20111121_Frank_2 2" xfId="1008" xr:uid="{00000000-0005-0000-0000-000004060000}"/>
    <cellStyle name="_Echo 12.30--sent to RE 3.22_20100324_BBB evaluation for Calypso 993store _20111121_frank_BBB proj for Calypso 993store" xfId="605" xr:uid="{00000000-0005-0000-0000-000005060000}"/>
    <cellStyle name="_Echo 12.30--sent to RE 3.22_20100324_BBB proj for Calypso 993store" xfId="1013" xr:uid="{00000000-0005-0000-0000-000006060000}"/>
    <cellStyle name="_Echo 12.30--sent to RE 3.22_20100324_Echo Production schedule_2009 Fall_201119" xfId="479" xr:uid="{00000000-0005-0000-0000-000007060000}"/>
    <cellStyle name="_Echo 12.30--sent to RE 3.22_20100324_Echo Production schedule_2009 Fall_201119 2" xfId="1022" xr:uid="{00000000-0005-0000-0000-000008060000}"/>
    <cellStyle name="_Echo 12.30--sent to RE 3.22_20100324_Echo Production schedule_2009 Fall_201141" xfId="1031" xr:uid="{00000000-0005-0000-0000-000009060000}"/>
    <cellStyle name="_Echo 12.30--sent to RE 3.22_20100324_Echo Production schedule_2009 Fall_201141 2" xfId="1040" xr:uid="{00000000-0005-0000-0000-00000A060000}"/>
    <cellStyle name="_Echo 12.30--sent to RE 3.22_20100324_Harbor house Production Schedule_2011Spring_201139" xfId="822" xr:uid="{00000000-0005-0000-0000-00000B060000}"/>
    <cellStyle name="_Echo 12.30--sent to RE 3.22_20100324_Harbor house Production Schedule_2011Spring_201139 2" xfId="834" xr:uid="{00000000-0005-0000-0000-00000C060000}"/>
    <cellStyle name="_Echo 12.30--sent to RE 3.22_20100324_Harbor house Production Schedule_2011Spring_201139_BBB proj for Calypso 993store" xfId="1132" xr:uid="{00000000-0005-0000-0000-00000D060000}"/>
    <cellStyle name="_Echo 12.30--sent to RE 3.22_20100324_Macy proj 201110" xfId="1140" xr:uid="{00000000-0005-0000-0000-00000E060000}"/>
    <cellStyle name="_Echo 12.30--sent to RE 3.22_20100324_Macy proj 201110 2" xfId="1147" xr:uid="{00000000-0005-0000-0000-00000F060000}"/>
    <cellStyle name="_Echo 12.30--sent to RE 3.22_20100324_Sheet1" xfId="1152" xr:uid="{00000000-0005-0000-0000-000010060000}"/>
    <cellStyle name="_Echo 12.30--sent to RE 3.22_20100324_Sheet2" xfId="1162" xr:uid="{00000000-0005-0000-0000-000011060000}"/>
    <cellStyle name="_Echo 12.30--sent to RE 3.22_20100324_Summary" xfId="1055" xr:uid="{00000000-0005-0000-0000-000012060000}"/>
    <cellStyle name="_Echo 12.30--sent to RE 3.22_20100324_Summary 2" xfId="955" xr:uid="{00000000-0005-0000-0000-000013060000}"/>
    <cellStyle name="_Echo 12.30--sent to RE 3.22_20100324_Summary_BBB proj for Calypso 993store" xfId="1179" xr:uid="{00000000-0005-0000-0000-000014060000}"/>
    <cellStyle name="_Echo Bath Spring 14 Market Price - Heather" xfId="2409" xr:uid="{00000000-0005-0000-0000-000015060000}"/>
    <cellStyle name="_Echo Fall 09 Line List Final Copy 7.18" xfId="3078" xr:uid="{00000000-0005-0000-0000-000016060000}"/>
    <cellStyle name="_Echo Fall 09 Line List Final Copy 7.18_11.6" xfId="4166" xr:uid="{00000000-0005-0000-0000-000017060000}"/>
    <cellStyle name="_Echo Fall 09 Line List Final Copy 7.18_12.4 " xfId="148" xr:uid="{00000000-0005-0000-0000-000018060000}"/>
    <cellStyle name="_Echo Fall 09 Line List Final Copy 7.18_BBB evaluation for Calypso 993store _20111121_frank" xfId="4168" xr:uid="{00000000-0005-0000-0000-000019060000}"/>
    <cellStyle name="_Echo Fall 09 Line List Final Copy 7.18_BBB evaluation for Calypso 993store _20111121_frank 2" xfId="4169" xr:uid="{00000000-0005-0000-0000-00001A060000}"/>
    <cellStyle name="_Echo Fall 09 Line List Final Copy 7.18_BBB evaluation for Calypso 993store _20111121_Frank_2" xfId="4170" xr:uid="{00000000-0005-0000-0000-00001B060000}"/>
    <cellStyle name="_Echo Fall 09 Line List Final Copy 7.18_BBB evaluation for Calypso 993store _20111121_Frank_2 2" xfId="4173" xr:uid="{00000000-0005-0000-0000-00001C060000}"/>
    <cellStyle name="_Echo Fall 09 Line List Final Copy 7.18_BBB evaluation for Calypso 993store _20111121_frank_BBB proj for Calypso 993store" xfId="4175" xr:uid="{00000000-0005-0000-0000-00001D060000}"/>
    <cellStyle name="_Echo Fall 09 Line List Final Copy 7.18_BBB proj for Calypso 993store" xfId="4179" xr:uid="{00000000-0005-0000-0000-00001E060000}"/>
    <cellStyle name="_Echo Fall 09 Line List Final Copy 7.18_Echo Production schedule_2009 Fall_201119" xfId="4184" xr:uid="{00000000-0005-0000-0000-00001F060000}"/>
    <cellStyle name="_Echo Fall 09 Line List Final Copy 7.18_Echo Production schedule_2009 Fall_201119 2" xfId="3720" xr:uid="{00000000-0005-0000-0000-000020060000}"/>
    <cellStyle name="_Echo Fall 09 Line List Final Copy 7.18_Echo Production schedule_2009 Fall_201141" xfId="4189" xr:uid="{00000000-0005-0000-0000-000021060000}"/>
    <cellStyle name="_Echo Fall 09 Line List Final Copy 7.18_Echo Production schedule_2009 Fall_201141 2" xfId="2478" xr:uid="{00000000-0005-0000-0000-000022060000}"/>
    <cellStyle name="_Echo Fall 09 Line List Final Copy 7.18_Harbor house Production Schedule_2011Spring_201139" xfId="4190" xr:uid="{00000000-0005-0000-0000-000023060000}"/>
    <cellStyle name="_Echo Fall 09 Line List Final Copy 7.18_Harbor house Production Schedule_2011Spring_201139 2" xfId="4193" xr:uid="{00000000-0005-0000-0000-000024060000}"/>
    <cellStyle name="_Echo Fall 09 Line List Final Copy 7.18_Harbor house Production Schedule_2011Spring_201139_BBB proj for Calypso 993store" xfId="4198" xr:uid="{00000000-0005-0000-0000-000025060000}"/>
    <cellStyle name="_Echo Fall 09 Line List Final Copy 7.18_Macy proj 201110" xfId="4199" xr:uid="{00000000-0005-0000-0000-000026060000}"/>
    <cellStyle name="_Echo Fall 09 Line List Final Copy 7.18_Macy proj 201110 2" xfId="1725" xr:uid="{00000000-0005-0000-0000-000027060000}"/>
    <cellStyle name="_Echo Fall 09 Line List Final Copy 7.18_Sheet1" xfId="4202" xr:uid="{00000000-0005-0000-0000-000028060000}"/>
    <cellStyle name="_Echo Fall 09 Line List Final Copy 7.18_Sheet2" xfId="4203" xr:uid="{00000000-0005-0000-0000-000029060000}"/>
    <cellStyle name="_Echo Fall 09 Line List Final Copy 7.18_Summary" xfId="4204" xr:uid="{00000000-0005-0000-0000-00002A060000}"/>
    <cellStyle name="_Echo Fall 09 Line List Final Copy 7.18_Summary 2" xfId="4205" xr:uid="{00000000-0005-0000-0000-00002B060000}"/>
    <cellStyle name="_Echo Fall 09 Line List Final Copy 7.18_Summary_BBB proj for Calypso 993store" xfId="4128" xr:uid="{00000000-0005-0000-0000-00002C060000}"/>
    <cellStyle name="_Echo full line list  06 10 11" xfId="826" xr:uid="{00000000-0005-0000-0000-00002D060000}"/>
    <cellStyle name="_Echo Jaipur expansion issue_20101220_post mathew_20101222" xfId="3855" xr:uid="{00000000-0005-0000-0000-00002E060000}"/>
    <cellStyle name="_Echo Jaipur expansion issue_20101220_post mathew_20101222 2" xfId="561" xr:uid="{00000000-0005-0000-0000-00002F060000}"/>
    <cellStyle name="_Echo Jaipur expansion issue_20101220_post mathew_20101222_11.6" xfId="4210" xr:uid="{00000000-0005-0000-0000-000030060000}"/>
    <cellStyle name="_Echo Jaipur expansion issue_20101220_post mathew_20101222_12.4 " xfId="3926" xr:uid="{00000000-0005-0000-0000-000031060000}"/>
    <cellStyle name="_Echo Jaipur expansion issue_20101220_post mathew_20101222_Sheet1" xfId="4216" xr:uid="{00000000-0005-0000-0000-000032060000}"/>
    <cellStyle name="_Echo Jaipur expansion issue_20101220_post mathew_20101222_Sheet2" xfId="482" xr:uid="{00000000-0005-0000-0000-000033060000}"/>
    <cellStyle name="_Echo Maracash projection 20101010" xfId="4218" xr:uid="{00000000-0005-0000-0000-000034060000}"/>
    <cellStyle name="_Echo Maracash projection 20101010_11.6" xfId="4227" xr:uid="{00000000-0005-0000-0000-000035060000}"/>
    <cellStyle name="_Echo Maracash projection 20101010_12.4 " xfId="4228" xr:uid="{00000000-0005-0000-0000-000036060000}"/>
    <cellStyle name="_Echo Maracash projection 20101010_BBB evaluation for Calypso 993store _20111121_frank" xfId="4229" xr:uid="{00000000-0005-0000-0000-000037060000}"/>
    <cellStyle name="_Echo Maracash projection 20101010_BBB evaluation for Calypso 993store _20111121_frank 2" xfId="4230" xr:uid="{00000000-0005-0000-0000-000038060000}"/>
    <cellStyle name="_Echo Maracash projection 20101010_BBB evaluation for Calypso 993store _20111121_Frank_2" xfId="2979" xr:uid="{00000000-0005-0000-0000-000039060000}"/>
    <cellStyle name="_Echo Maracash projection 20101010_BBB evaluation for Calypso 993store _20111121_Frank_2 2" xfId="755" xr:uid="{00000000-0005-0000-0000-00003A060000}"/>
    <cellStyle name="_Echo Maracash projection 20101010_BBB evaluation for Calypso 993store _20111121_frank_BBB proj for Calypso 993store" xfId="4231" xr:uid="{00000000-0005-0000-0000-00003B060000}"/>
    <cellStyle name="_Echo Maracash projection 20101010_BBB proj for Calypso 993store" xfId="4233" xr:uid="{00000000-0005-0000-0000-00003C060000}"/>
    <cellStyle name="_Echo Maracash projection 20101010_Echo Production schedule_2009 Fall_201119" xfId="4234" xr:uid="{00000000-0005-0000-0000-00003D060000}"/>
    <cellStyle name="_Echo Maracash projection 20101010_Echo Production schedule_2009 Fall_201119 2" xfId="4235" xr:uid="{00000000-0005-0000-0000-00003E060000}"/>
    <cellStyle name="_Echo Maracash projection 20101010_Echo Production schedule_2009 Fall_201141" xfId="4239" xr:uid="{00000000-0005-0000-0000-00003F060000}"/>
    <cellStyle name="_Echo Maracash projection 20101010_Echo Production schedule_2009 Fall_201141 2" xfId="4241" xr:uid="{00000000-0005-0000-0000-000040060000}"/>
    <cellStyle name="_Echo Maracash projection 20101010_Macy proj 201110" xfId="4242" xr:uid="{00000000-0005-0000-0000-000041060000}"/>
    <cellStyle name="_Echo Maracash projection 20101010_Macy proj 201110 2" xfId="3059" xr:uid="{00000000-0005-0000-0000-000042060000}"/>
    <cellStyle name="_Echo Maracash projection 20101010_Sheet1" xfId="4245" xr:uid="{00000000-0005-0000-0000-000043060000}"/>
    <cellStyle name="_Echo Maracash projection 20101010_Sheet2" xfId="2858" xr:uid="{00000000-0005-0000-0000-000044060000}"/>
    <cellStyle name="_Echo Maracash projection 20101010_Summary" xfId="4249" xr:uid="{00000000-0005-0000-0000-000045060000}"/>
    <cellStyle name="_Echo Maracash projection 20101010_Summary 2" xfId="4253" xr:uid="{00000000-0005-0000-0000-000046060000}"/>
    <cellStyle name="_Echo Maracash projection 20101010_Summary_BBB proj for Calypso 993store" xfId="4255" xr:uid="{00000000-0005-0000-0000-000047060000}"/>
    <cellStyle name="_Echo Marrakesh Projections from BBB 10 10 plus 12 19 exp added Jaipur 12 19 exp" xfId="179" xr:uid="{00000000-0005-0000-0000-000048060000}"/>
    <cellStyle name="_Echo Marrakesh Projections from BBB 10 10 plus 12 19 exp added Jaipur 12 19 exp 2" xfId="2936" xr:uid="{00000000-0005-0000-0000-000049060000}"/>
    <cellStyle name="_Echo Production schedule_2009 Fall_201008" xfId="4257" xr:uid="{00000000-0005-0000-0000-00004A060000}"/>
    <cellStyle name="_Echo Production schedule_2009 Fall_201008_11.6" xfId="2203" xr:uid="{00000000-0005-0000-0000-00004B060000}"/>
    <cellStyle name="_Echo Production schedule_2009 Fall_201008_12.4 " xfId="2027" xr:uid="{00000000-0005-0000-0000-00004C060000}"/>
    <cellStyle name="_Echo Production schedule_2009 Fall_201008_BBB evaluation for Calypso 993store _20111121_frank" xfId="4259" xr:uid="{00000000-0005-0000-0000-00004D060000}"/>
    <cellStyle name="_Echo Production schedule_2009 Fall_201008_BBB evaluation for Calypso 993store _20111121_frank 2" xfId="4261" xr:uid="{00000000-0005-0000-0000-00004E060000}"/>
    <cellStyle name="_Echo Production schedule_2009 Fall_201008_BBB evaluation for Calypso 993store _20111121_Frank_2" xfId="483" xr:uid="{00000000-0005-0000-0000-00004F060000}"/>
    <cellStyle name="_Echo Production schedule_2009 Fall_201008_BBB evaluation for Calypso 993store _20111121_Frank_2 2" xfId="4264" xr:uid="{00000000-0005-0000-0000-000050060000}"/>
    <cellStyle name="_Echo Production schedule_2009 Fall_201008_BBB evaluation for Calypso 993store _20111121_frank_BBB proj for Calypso 993store" xfId="183" xr:uid="{00000000-0005-0000-0000-000051060000}"/>
    <cellStyle name="_Echo Production schedule_2009 Fall_201008_BBB proj for Calypso 993store" xfId="3884" xr:uid="{00000000-0005-0000-0000-000052060000}"/>
    <cellStyle name="_Echo Production schedule_2009 Fall_201008_Echo Production schedule_2009 Fall_201119" xfId="4265" xr:uid="{00000000-0005-0000-0000-000053060000}"/>
    <cellStyle name="_Echo Production schedule_2009 Fall_201008_Echo Production schedule_2009 Fall_201119 2" xfId="4268" xr:uid="{00000000-0005-0000-0000-000054060000}"/>
    <cellStyle name="_Echo Production schedule_2009 Fall_201008_Echo Production schedule_2009 Fall_201141" xfId="4269" xr:uid="{00000000-0005-0000-0000-000055060000}"/>
    <cellStyle name="_Echo Production schedule_2009 Fall_201008_Echo Production schedule_2009 Fall_201141 2" xfId="4271" xr:uid="{00000000-0005-0000-0000-000056060000}"/>
    <cellStyle name="_Echo Production schedule_2009 Fall_201008_Harbor house Production Schedule_2011Spring_201139" xfId="896" xr:uid="{00000000-0005-0000-0000-000057060000}"/>
    <cellStyle name="_Echo Production schedule_2009 Fall_201008_Harbor house Production Schedule_2011Spring_201139 2" xfId="4272" xr:uid="{00000000-0005-0000-0000-000058060000}"/>
    <cellStyle name="_Echo Production schedule_2009 Fall_201008_Harbor house Production Schedule_2011Spring_201139_BBB proj for Calypso 993store" xfId="4100" xr:uid="{00000000-0005-0000-0000-000059060000}"/>
    <cellStyle name="_Echo Production schedule_2009 Fall_201008_Macy proj 201110" xfId="4275" xr:uid="{00000000-0005-0000-0000-00005A060000}"/>
    <cellStyle name="_Echo Production schedule_2009 Fall_201008_Macy proj 201110 2" xfId="4278" xr:uid="{00000000-0005-0000-0000-00005B060000}"/>
    <cellStyle name="_Echo Production schedule_2009 Fall_201008_Sheet1" xfId="4281" xr:uid="{00000000-0005-0000-0000-00005C060000}"/>
    <cellStyle name="_Echo Production schedule_2009 Fall_201008_Sheet2" xfId="4283" xr:uid="{00000000-0005-0000-0000-00005D060000}"/>
    <cellStyle name="_Echo Production schedule_2009 Fall_201008_Summary" xfId="4284" xr:uid="{00000000-0005-0000-0000-00005E060000}"/>
    <cellStyle name="_Echo Production schedule_2009 Fall_201008_Summary 2" xfId="4286" xr:uid="{00000000-0005-0000-0000-00005F060000}"/>
    <cellStyle name="_Echo Production schedule_2009 Fall_201008_Summary_BBB proj for Calypso 993store" xfId="4288" xr:uid="{00000000-0005-0000-0000-000060060000}"/>
    <cellStyle name="_Echo Production schedule_2009 Fall_201026" xfId="1455" xr:uid="{00000000-0005-0000-0000-000061060000}"/>
    <cellStyle name="_Echo Production schedule_2009 Fall_201035" xfId="4290" xr:uid="{00000000-0005-0000-0000-000062060000}"/>
    <cellStyle name="_Echo Production schedule_2009 Fall_201111" xfId="4293" xr:uid="{00000000-0005-0000-0000-000063060000}"/>
    <cellStyle name="_Echo Production schedule_2009 Fall_201111 2" xfId="4294" xr:uid="{00000000-0005-0000-0000-000064060000}"/>
    <cellStyle name="_Echo Production schedule_2009 Fall_201111_11.6" xfId="1188" xr:uid="{00000000-0005-0000-0000-000065060000}"/>
    <cellStyle name="_Echo Production schedule_2009 Fall_201111_12.4 " xfId="3814" xr:uid="{00000000-0005-0000-0000-000066060000}"/>
    <cellStyle name="_Echo Production schedule_2009 Fall_201111_Sheet1" xfId="4295" xr:uid="{00000000-0005-0000-0000-000067060000}"/>
    <cellStyle name="_Echo Production schedule_2009 Fall_201111_Sheet2" xfId="4299" xr:uid="{00000000-0005-0000-0000-000068060000}"/>
    <cellStyle name="_Echo Production schedule_2009 Fall_201119" xfId="4303" xr:uid="{00000000-0005-0000-0000-000069060000}"/>
    <cellStyle name="_Echo Production schedule_2009 Fall_201119 2" xfId="4304" xr:uid="{00000000-0005-0000-0000-00006A060000}"/>
    <cellStyle name="_Echo Production schedule_2009 Fall_201141" xfId="376" xr:uid="{00000000-0005-0000-0000-00006B060000}"/>
    <cellStyle name="_Echo Production schedule_2009 Fall_201141 2" xfId="387" xr:uid="{00000000-0005-0000-0000-00006C060000}"/>
    <cellStyle name="_Echo Production schedule_2010 Fall_201017" xfId="4318" xr:uid="{00000000-0005-0000-0000-00006D060000}"/>
    <cellStyle name="_Echo Production schedule_2010 Fall_201038" xfId="4323" xr:uid="{00000000-0005-0000-0000-00006E060000}"/>
    <cellStyle name="_Echo Production schedule_2011 Fall_201107" xfId="4324" xr:uid="{00000000-0005-0000-0000-00006F060000}"/>
    <cellStyle name="_Echo Production schedule_2011 Spring_201111" xfId="4325" xr:uid="{00000000-0005-0000-0000-000070060000}"/>
    <cellStyle name="_Echo Production schedule_2011 Spring_201111 2" xfId="4327" xr:uid="{00000000-0005-0000-0000-000071060000}"/>
    <cellStyle name="_Echo Production schedule_2011 Spring_201111_11.6" xfId="1280" xr:uid="{00000000-0005-0000-0000-000072060000}"/>
    <cellStyle name="_Echo Production schedule_2011 Spring_201111_12.4 " xfId="4329" xr:uid="{00000000-0005-0000-0000-000073060000}"/>
    <cellStyle name="_Echo Production schedule_2011 Spring_201111_Sheet1" xfId="4330" xr:uid="{00000000-0005-0000-0000-000074060000}"/>
    <cellStyle name="_Echo Production schedule_2011 Spring_201111_Sheet2" xfId="4333" xr:uid="{00000000-0005-0000-0000-000075060000}"/>
    <cellStyle name="_Echo Production schedule_2011 Spring_201113" xfId="4339" xr:uid="{00000000-0005-0000-0000-000076060000}"/>
    <cellStyle name="_Echo Production schedule_2011 Spring_201114" xfId="42" xr:uid="{00000000-0005-0000-0000-000077060000}"/>
    <cellStyle name="_Echo Production schedule_2011 Spring_201119_Marakesh" xfId="1507" xr:uid="{00000000-0005-0000-0000-000078060000}"/>
    <cellStyle name="_Echo Production schedule_2011 Spring_201146" xfId="4340" xr:uid="{00000000-0005-0000-0000-000079060000}"/>
    <cellStyle name="_Echo Spring 2010  Line List 10.1.09" xfId="4346" xr:uid="{00000000-0005-0000-0000-00007A060000}"/>
    <cellStyle name="_Echo Spring 2010  Line List 10.1.09_11.6" xfId="4352" xr:uid="{00000000-0005-0000-0000-00007B060000}"/>
    <cellStyle name="_Echo Spring 2010  Line List 10.1.09_12.4 " xfId="4355" xr:uid="{00000000-0005-0000-0000-00007C060000}"/>
    <cellStyle name="_Echo Spring 2010  Line List 10.1.09_BBB evaluation for Calypso 993store _20111121_frank" xfId="4357" xr:uid="{00000000-0005-0000-0000-00007D060000}"/>
    <cellStyle name="_Echo Spring 2010  Line List 10.1.09_BBB evaluation for Calypso 993store _20111121_frank 2" xfId="4162" xr:uid="{00000000-0005-0000-0000-00007E060000}"/>
    <cellStyle name="_Echo Spring 2010  Line List 10.1.09_BBB evaluation for Calypso 993store _20111121_Frank_2" xfId="4362" xr:uid="{00000000-0005-0000-0000-00007F060000}"/>
    <cellStyle name="_Echo Spring 2010  Line List 10.1.09_BBB evaluation for Calypso 993store _20111121_Frank_2 2" xfId="4364" xr:uid="{00000000-0005-0000-0000-000080060000}"/>
    <cellStyle name="_Echo Spring 2010  Line List 10.1.09_BBB evaluation for Calypso 993store _20111121_frank_BBB proj for Calypso 993store" xfId="1260" xr:uid="{00000000-0005-0000-0000-000081060000}"/>
    <cellStyle name="_Echo Spring 2010  Line List 10.1.09_BBB proj for Calypso 993store" xfId="4370" xr:uid="{00000000-0005-0000-0000-000082060000}"/>
    <cellStyle name="_Echo Spring 2010  Line List 10.1.09_Echo Production schedule_2009 Fall_201119" xfId="4372" xr:uid="{00000000-0005-0000-0000-000083060000}"/>
    <cellStyle name="_Echo Spring 2010  Line List 10.1.09_Echo Production schedule_2009 Fall_201119 2" xfId="4374" xr:uid="{00000000-0005-0000-0000-000084060000}"/>
    <cellStyle name="_Echo Spring 2010  Line List 10.1.09_Echo Production schedule_2009 Fall_201141" xfId="1447" xr:uid="{00000000-0005-0000-0000-000085060000}"/>
    <cellStyle name="_Echo Spring 2010  Line List 10.1.09_Echo Production schedule_2009 Fall_201141 2" xfId="4376" xr:uid="{00000000-0005-0000-0000-000086060000}"/>
    <cellStyle name="_Echo Spring 2010  Line List 10.1.09_Harbor house Production Schedule_2011Spring_201139" xfId="4377" xr:uid="{00000000-0005-0000-0000-000087060000}"/>
    <cellStyle name="_Echo Spring 2010  Line List 10.1.09_Harbor house Production Schedule_2011Spring_201139 2" xfId="4378" xr:uid="{00000000-0005-0000-0000-000088060000}"/>
    <cellStyle name="_Echo Spring 2010  Line List 10.1.09_Harbor house Production Schedule_2011Spring_201139_BBB proj for Calypso 993store" xfId="4000" xr:uid="{00000000-0005-0000-0000-000089060000}"/>
    <cellStyle name="_Echo Spring 2010  Line List 10.1.09_Macy proj 201110" xfId="4382" xr:uid="{00000000-0005-0000-0000-00008A060000}"/>
    <cellStyle name="_Echo Spring 2010  Line List 10.1.09_Macy proj 201110 2" xfId="4384" xr:uid="{00000000-0005-0000-0000-00008B060000}"/>
    <cellStyle name="_Echo Spring 2010  Line List 10.1.09_Sheet1" xfId="4388" xr:uid="{00000000-0005-0000-0000-00008C060000}"/>
    <cellStyle name="_Echo Spring 2010  Line List 10.1.09_Sheet2" xfId="4392" xr:uid="{00000000-0005-0000-0000-00008D060000}"/>
    <cellStyle name="_Echo Spring 2010  Line List 10.1.09_Summary" xfId="3152" xr:uid="{00000000-0005-0000-0000-00008E060000}"/>
    <cellStyle name="_Echo Spring 2010  Line List 10.1.09_Summary 2" xfId="4397" xr:uid="{00000000-0005-0000-0000-00008F060000}"/>
    <cellStyle name="_Echo Spring 2010  Line List 10.1.09_Summary_BBB proj for Calypso 993store" xfId="4399" xr:uid="{00000000-0005-0000-0000-000090060000}"/>
    <cellStyle name="_Ecommerce_2011fall_cozy spun Sheet set_forecast evaluation_20110718" xfId="3020" xr:uid="{00000000-0005-0000-0000-000091060000}"/>
    <cellStyle name="_Ecommerce_2011fall_cozy spun Sheet set_forecast evaluation_20110718 2" xfId="4099" xr:uid="{00000000-0005-0000-0000-000092060000}"/>
    <cellStyle name="_Ecommerce_2011fall_cozy spun Sheet set_forecast evaluation_20110718 3" xfId="4401" xr:uid="{00000000-0005-0000-0000-000093060000}"/>
    <cellStyle name="_Ecommerce_2011fall_cozy spun Sheet set_forecast evaluation_20110718 4" xfId="4407" xr:uid="{00000000-0005-0000-0000-000094060000}"/>
    <cellStyle name="_Ecommerce_2011fall_cozy spun Sheet set_forecast evaluation_20110718 5" xfId="4411" xr:uid="{00000000-0005-0000-0000-000095060000}"/>
    <cellStyle name="_Ecommerce_2011fall_cozy spun Sheet set_forecast evaluation_20110718_June 13 2013 pooled stock ecom menu" xfId="4413" xr:uid="{00000000-0005-0000-0000-000096060000}"/>
    <cellStyle name="_Ecommerce_2011fall_cozy spun Sheet set_forecast evaluation_20110718_window" xfId="4416" xr:uid="{00000000-0005-0000-0000-000097060000}"/>
    <cellStyle name="_E-Commerce-Distributor goods 3-3-10 (2)" xfId="4104" xr:uid="{00000000-0005-0000-0000-000098060000}"/>
    <cellStyle name="_EE 2011HP quotation sheet-110221-Chairone" xfId="4420" xr:uid="{00000000-0005-0000-0000-000099060000}"/>
    <cellStyle name="_EE 2011HP quotation sheet-110221-Chairone (2)" xfId="1123" xr:uid="{00000000-0005-0000-0000-00009A060000}"/>
    <cellStyle name="_EE 2011HP quotation sheet-110221-Chairone_JLA Accents 4-2013 - Michelle 2 Price" xfId="4422" xr:uid="{00000000-0005-0000-0000-00009B060000}"/>
    <cellStyle name="_EE 2011HP quotation sheet-110329 (3)" xfId="4423" xr:uid="{00000000-0005-0000-0000-00009C060000}"/>
    <cellStyle name="_EE 2011HP quotation sheet-110329 (3)_JLA Accents 4-2013 - Michelle 2 Price" xfId="4425" xr:uid="{00000000-0005-0000-0000-00009D060000}"/>
    <cellStyle name="_EE 2011HP quotation sheet-110905 (3)" xfId="4429" xr:uid="{00000000-0005-0000-0000-00009E060000}"/>
    <cellStyle name="_EE Furniture Quotation of HH samples-20100906" xfId="2890" xr:uid="{00000000-0005-0000-0000-00009F060000}"/>
    <cellStyle name="_EE Furniture Quotation of HH samples-20100906 2" xfId="4432" xr:uid="{00000000-0005-0000-0000-0000A0060000}"/>
    <cellStyle name="_EE Furniture Quotation of HH samples-20100906 2 2" xfId="3345" xr:uid="{00000000-0005-0000-0000-0000A1060000}"/>
    <cellStyle name="_EE Furniture Quotation of HH samples-20100906 3" xfId="4437" xr:uid="{00000000-0005-0000-0000-0000A2060000}"/>
    <cellStyle name="_EE Furniture Quotation of HH samples-20100906 4" xfId="4443" xr:uid="{00000000-0005-0000-0000-0000A3060000}"/>
    <cellStyle name="_EE Furniture Quotation of HH samples-20100906 5" xfId="4446" xr:uid="{00000000-0005-0000-0000-0000A4060000}"/>
    <cellStyle name="_EE Furniture Quotation of HH samples-20100906 6" xfId="4452" xr:uid="{00000000-0005-0000-0000-0000A5060000}"/>
    <cellStyle name="_EE Furniture Quotation of HH samples-20100906_Ecom MP bedding 15 spring commitment sheet #2 20140904" xfId="4453" xr:uid="{00000000-0005-0000-0000-0000A6060000}"/>
    <cellStyle name="_EE Furniture Quotation of HH samples-20100906_JLA Accents 4-2013 - Michelle 2 Price" xfId="3398" xr:uid="{00000000-0005-0000-0000-0000A7060000}"/>
    <cellStyle name="_EE Furniture Quotation of HH samples-20100906_June 13 2013 pooled stock ecom menu" xfId="4455" xr:uid="{00000000-0005-0000-0000-0000A8060000}"/>
    <cellStyle name="_EE Furniture Quotation of HH samples-20100906_MP-140409A pool stock  pillow20140417" xfId="4459" xr:uid="{00000000-0005-0000-0000-0000A9060000}"/>
    <cellStyle name="_EE Furniture Quotation of HH samples-20100906_MP-140409A pool stock  pillow20140417 2" xfId="2346" xr:uid="{00000000-0005-0000-0000-0000AA060000}"/>
    <cellStyle name="_EE Furniture Quotation of HH samples-20100906_MP-140901B Lana quilt 6pcs set" xfId="1880" xr:uid="{00000000-0005-0000-0000-0000AB060000}"/>
    <cellStyle name="_EE Furniture Quotation of HH samples-20100906_MP-140901B Lana quilt 6pcs set 2" xfId="1883" xr:uid="{00000000-0005-0000-0000-0000AC060000}"/>
    <cellStyle name="_EE Furniture Quotation of HH samples-20100906_window" xfId="4465" xr:uid="{00000000-0005-0000-0000-0000AD060000}"/>
    <cellStyle name="_EE Furniture Quotation of HH samples-20100906_Xl0000980" xfId="4466" xr:uid="{00000000-0005-0000-0000-0000AE060000}"/>
    <cellStyle name="_EE Furniture Quotation of HH samples-20100906_Xl0000980 2" xfId="4468" xr:uid="{00000000-0005-0000-0000-0000AF060000}"/>
    <cellStyle name="_EE Furniture Quotation of HH samples-20100906_Xl0000981" xfId="4472" xr:uid="{00000000-0005-0000-0000-0000B0060000}"/>
    <cellStyle name="_EE Furniture Quotation of HH samples-20100906_Xl0000981 2" xfId="4474" xr:uid="{00000000-0005-0000-0000-0000B1060000}"/>
    <cellStyle name="_EE updated quote sheet-19 11 10" xfId="4477" xr:uid="{00000000-0005-0000-0000-0000B2060000}"/>
    <cellStyle name="_ET_STYLE_NoName_00_" xfId="4479" xr:uid="{00000000-0005-0000-0000-0000B3060000}"/>
    <cellStyle name="_ET_STYLE_NoName_00_ 2" xfId="1778" xr:uid="{00000000-0005-0000-0000-0000B4060000}"/>
    <cellStyle name="_ET_STYLE_NoName_00_ 2 2" xfId="4078" xr:uid="{00000000-0005-0000-0000-0000B5060000}"/>
    <cellStyle name="_ET_STYLE_NoName_00_ 2 2 2" xfId="4481" xr:uid="{00000000-0005-0000-0000-0000B6060000}"/>
    <cellStyle name="_ET_STYLE_NoName_00_ 2 3" xfId="4486" xr:uid="{00000000-0005-0000-0000-0000B7060000}"/>
    <cellStyle name="_ET_STYLE_NoName_00_ 2 4" xfId="4491" xr:uid="{00000000-0005-0000-0000-0000B8060000}"/>
    <cellStyle name="_ET_STYLE_NoName_00_ 2_Ecom MP bedding 15 spring commitment sheet #2 20140904" xfId="4493" xr:uid="{00000000-0005-0000-0000-0000B9060000}"/>
    <cellStyle name="_ET_STYLE_NoName_00_ 3" xfId="4494" xr:uid="{00000000-0005-0000-0000-0000BA060000}"/>
    <cellStyle name="_ET_STYLE_NoName_00_ 3 2" xfId="640" xr:uid="{00000000-0005-0000-0000-0000BB060000}"/>
    <cellStyle name="_ET_STYLE_NoName_00_ 3 2 2" xfId="4495" xr:uid="{00000000-0005-0000-0000-0000BC060000}"/>
    <cellStyle name="_ET_STYLE_NoName_00_ 3 3" xfId="4497" xr:uid="{00000000-0005-0000-0000-0000BD060000}"/>
    <cellStyle name="_ET_STYLE_NoName_00_ 3 4" xfId="1448" xr:uid="{00000000-0005-0000-0000-0000BE060000}"/>
    <cellStyle name="_ET_STYLE_NoName_00_ 3 5" xfId="4500" xr:uid="{00000000-0005-0000-0000-0000BF060000}"/>
    <cellStyle name="_ET_STYLE_NoName_00_ 3_Ecom MP bedding 15 spring commitment sheet #2 20140904" xfId="4504" xr:uid="{00000000-0005-0000-0000-0000C0060000}"/>
    <cellStyle name="_ET_STYLE_NoName_00_ 4" xfId="4505" xr:uid="{00000000-0005-0000-0000-0000C1060000}"/>
    <cellStyle name="_ET_STYLE_NoName_00_ 4 2" xfId="4513" xr:uid="{00000000-0005-0000-0000-0000C2060000}"/>
    <cellStyle name="_ET_STYLE_NoName_00_ 5" xfId="4514" xr:uid="{00000000-0005-0000-0000-0000C3060000}"/>
    <cellStyle name="_ET_STYLE_NoName_00_ 6" xfId="4516" xr:uid="{00000000-0005-0000-0000-0000C4060000}"/>
    <cellStyle name="_ET_STYLE_NoName_00_ 7" xfId="4518" xr:uid="{00000000-0005-0000-0000-0000C5060000}"/>
    <cellStyle name="_ET_STYLE_NoName_00__2012 Petco Opportunities - JLA 11-22 (2)" xfId="4521" xr:uid="{00000000-0005-0000-0000-0000C6060000}"/>
    <cellStyle name="_ET_STYLE_NoName_00__Abhitex-Shower Curtain specs 8 Aug 11" xfId="4522" xr:uid="{00000000-0005-0000-0000-0000C7060000}"/>
    <cellStyle name="_ET_STYLE_NoName_00__Abhitex-Shower Curtain specs 8 Aug 11_Kmart Fall 14 bath coordinate - Heather" xfId="4525" xr:uid="{00000000-0005-0000-0000-0000C8060000}"/>
    <cellStyle name="_ET_STYLE_NoName_00__BB-100111 Fusion and Eden CCD 100112" xfId="4529" xr:uid="{00000000-0005-0000-0000-0000C9060000}"/>
    <cellStyle name="_ET_STYLE_NoName_00__BB-100111 Fusion and Eden CCD 100112 10" xfId="4531" xr:uid="{00000000-0005-0000-0000-0000CA060000}"/>
    <cellStyle name="_ET_STYLE_NoName_00__BB-100111 Fusion and Eden CCD 100112 11" xfId="4537" xr:uid="{00000000-0005-0000-0000-0000CB060000}"/>
    <cellStyle name="_ET_STYLE_NoName_00__BB-100111 Fusion and Eden CCD 100112 12" xfId="4541" xr:uid="{00000000-0005-0000-0000-0000CC060000}"/>
    <cellStyle name="_ET_STYLE_NoName_00__BB-100111 Fusion and Eden CCD 100112 2" xfId="4545" xr:uid="{00000000-0005-0000-0000-0000CD060000}"/>
    <cellStyle name="_ET_STYLE_NoName_00__BB-100111 Fusion and Eden CCD 100112 2 2" xfId="2293" xr:uid="{00000000-0005-0000-0000-0000CE060000}"/>
    <cellStyle name="_ET_STYLE_NoName_00__BB-100111 Fusion and Eden CCD 100112 2 3" xfId="2296" xr:uid="{00000000-0005-0000-0000-0000CF060000}"/>
    <cellStyle name="_ET_STYLE_NoName_00__BB-100111 Fusion and Eden CCD 100112 2 4" xfId="4549" xr:uid="{00000000-0005-0000-0000-0000D0060000}"/>
    <cellStyle name="_ET_STYLE_NoName_00__BB-100111 Fusion and Eden CCD 100112 2 5" xfId="4552" xr:uid="{00000000-0005-0000-0000-0000D1060000}"/>
    <cellStyle name="_ET_STYLE_NoName_00__BB-100111 Fusion and Eden CCD 100112 2_Ecom MP bedding 15 spring commitment sheet #2 20140904" xfId="4555" xr:uid="{00000000-0005-0000-0000-0000D2060000}"/>
    <cellStyle name="_ET_STYLE_NoName_00__BB-100111 Fusion and Eden CCD 100112 3" xfId="4558" xr:uid="{00000000-0005-0000-0000-0000D3060000}"/>
    <cellStyle name="_ET_STYLE_NoName_00__BB-100111 Fusion and Eden CCD 100112 3 2" xfId="4561" xr:uid="{00000000-0005-0000-0000-0000D4060000}"/>
    <cellStyle name="_ET_STYLE_NoName_00__BB-100111 Fusion and Eden CCD 100112 3 3" xfId="2246" xr:uid="{00000000-0005-0000-0000-0000D5060000}"/>
    <cellStyle name="_ET_STYLE_NoName_00__BB-100111 Fusion and Eden CCD 100112 3 4" xfId="3820" xr:uid="{00000000-0005-0000-0000-0000D6060000}"/>
    <cellStyle name="_ET_STYLE_NoName_00__BB-100111 Fusion and Eden CCD 100112 3_Ecom MP bedding 15 spring commitment sheet #2 20140904" xfId="4178" xr:uid="{00000000-0005-0000-0000-0000D7060000}"/>
    <cellStyle name="_ET_STYLE_NoName_00__BB-100111 Fusion and Eden CCD 100112 4" xfId="4563" xr:uid="{00000000-0005-0000-0000-0000D8060000}"/>
    <cellStyle name="_ET_STYLE_NoName_00__BB-100111 Fusion and Eden CCD 100112 5" xfId="4565" xr:uid="{00000000-0005-0000-0000-0000D9060000}"/>
    <cellStyle name="_ET_STYLE_NoName_00__BB-100111 Fusion and Eden CCD 100112 6" xfId="4567" xr:uid="{00000000-0005-0000-0000-0000DA060000}"/>
    <cellStyle name="_ET_STYLE_NoName_00__BB-100111 Fusion and Eden CCD 100112 7" xfId="1761" xr:uid="{00000000-0005-0000-0000-0000DB060000}"/>
    <cellStyle name="_ET_STYLE_NoName_00__BB-100111 Fusion and Eden CCD 100112 8" xfId="1856" xr:uid="{00000000-0005-0000-0000-0000DC060000}"/>
    <cellStyle name="_ET_STYLE_NoName_00__BB-100111 Fusion and Eden CCD 100112 9" xfId="4570" xr:uid="{00000000-0005-0000-0000-0000DD060000}"/>
    <cellStyle name="_ET_STYLE_NoName_00__BB-100111 Fusion and Eden CCD 100112_Ecom Decorative Pillows Fall2013 Quote Sheet 20131023" xfId="4573" xr:uid="{00000000-0005-0000-0000-0000DE060000}"/>
    <cellStyle name="_ET_STYLE_NoName_00__BB-100111 Fusion and Eden CCD 100112_Ecom Decorative Pillows Fall2013 Quote Sheet 20131023 2" xfId="4576" xr:uid="{00000000-0005-0000-0000-0000DF060000}"/>
    <cellStyle name="_ET_STYLE_NoName_00__BB-100111 Fusion and Eden CCD 100112_Ecom Decorative Pillows Fall2013 Quote Sheet 20131023 3" xfId="4578" xr:uid="{00000000-0005-0000-0000-0000E0060000}"/>
    <cellStyle name="_ET_STYLE_NoName_00__BB-100111 Fusion and Eden CCD 100112_Ecom Decorative Pillows Fall2013 Quote Sheet 20131023 4" xfId="4583" xr:uid="{00000000-0005-0000-0000-0000E1060000}"/>
    <cellStyle name="_ET_STYLE_NoName_00__BB-100111 Fusion and Eden CCD 100112_Ecom Decorative Pillows Fall2013 Quote Sheet 20131023 5" xfId="4585" xr:uid="{00000000-0005-0000-0000-0000E2060000}"/>
    <cellStyle name="_ET_STYLE_NoName_00__BB-100111 Fusion and Eden CCD 100112_Ecom Decorative Pillows Fall2013 Quote Sheet 20131023_Ecom MP bedding 15 spring commitment sheet #2 20140904" xfId="4588" xr:uid="{00000000-0005-0000-0000-0000E3060000}"/>
    <cellStyle name="_ET_STYLE_NoName_00__BB-100111 Fusion and Eden CCD 100112_Ecom Decorative Pillows Fall2013 Quote Sheet 20131023_MP-140409A pool stock  pillow20140417" xfId="4590" xr:uid="{00000000-0005-0000-0000-0000E4060000}"/>
    <cellStyle name="_ET_STYLE_NoName_00__BB-100111 Fusion and Eden CCD 100112_Ecom Decorative Pillows Fall2013 Quote Sheet 20131023_MP-140409A pool stock  pillow20140417 2" xfId="4591" xr:uid="{00000000-0005-0000-0000-0000E5060000}"/>
    <cellStyle name="_ET_STYLE_NoName_00__BB-100111 Fusion and Eden CCD 100112_Ecom MP bedding 15 spring commitment sheet #2 20140904" xfId="4595" xr:uid="{00000000-0005-0000-0000-0000E6060000}"/>
    <cellStyle name="_ET_STYLE_NoName_00__CCD SteinMart  Throw 130401" xfId="4596" xr:uid="{00000000-0005-0000-0000-0000E7060000}"/>
    <cellStyle name="_ET_STYLE_NoName_00__CCD SteinMart blanket  throw 20140116 (2)" xfId="3784" xr:uid="{00000000-0005-0000-0000-0000E8060000}"/>
    <cellStyle name="_ET_STYLE_NoName_00__CCD SteinMart blanket  throw 20140116 (2) 2" xfId="4598" xr:uid="{00000000-0005-0000-0000-0000E9060000}"/>
    <cellStyle name="_ET_STYLE_NoName_00__CCD -WM BHG BLANKET 2013-12-20" xfId="4601" xr:uid="{00000000-0005-0000-0000-0000EA060000}"/>
    <cellStyle name="_ET_STYLE_NoName_00__CCD-Soft home 140228" xfId="1881" xr:uid="{00000000-0005-0000-0000-0000EB060000}"/>
    <cellStyle name="_ET_STYLE_NoName_00__CCD-WM blanket  throw-131029" xfId="4602" xr:uid="{00000000-0005-0000-0000-0000EC060000}"/>
    <cellStyle name="_ET_STYLE_NoName_00__CCD-WM blanket  throw-131029_WM BHG Lux plush blanket 20131220 upd20140115" xfId="1071" xr:uid="{00000000-0005-0000-0000-0000ED060000}"/>
    <cellStyle name="_ET_STYLE_NoName_00__CCD-WM blanket  throw-131029_WM BHG Lux plush blanket 20131220 upd20140115 upd 0121" xfId="4603" xr:uid="{00000000-0005-0000-0000-0000EE060000}"/>
    <cellStyle name="_ET_STYLE_NoName_00__CCD-WM blanket  throw-131029_WM BHG Lux plush blanket 20131220 upd20140115 upd 0121 upd 0305" xfId="4604" xr:uid="{00000000-0005-0000-0000-0000EF060000}"/>
    <cellStyle name="_ET_STYLE_NoName_00__CCD-WM blanket  throw-131029_WM BHG Lux plush blanket 20131220-updated 011614" xfId="3251" xr:uid="{00000000-0005-0000-0000-0000F0060000}"/>
    <cellStyle name="_ET_STYLE_NoName_00__CCD-WM blanket  throw-131029_WM BHG Lux plush blanket 20131220-updated 011614upd030514 (2)" xfId="4609" xr:uid="{00000000-0005-0000-0000-0000F1060000}"/>
    <cellStyle name="_ET_STYLE_NoName_00__CCD-WM blanket  throw-131029_WM BHG Lux plush blanket 20131220-updated 011614upd030514 upd030714" xfId="2493" xr:uid="{00000000-0005-0000-0000-0000F2060000}"/>
    <cellStyle name="_ET_STYLE_NoName_00__CCD-WM holiday-130205" xfId="2867" xr:uid="{00000000-0005-0000-0000-0000F3060000}"/>
    <cellStyle name="_ET_STYLE_NoName_00__CCD-WM holiday-130205_WM BHG Lux plush blanket 20131220 upd20140115" xfId="4610" xr:uid="{00000000-0005-0000-0000-0000F4060000}"/>
    <cellStyle name="_ET_STYLE_NoName_00__CCD-WM holiday-130205_WM BHG Lux plush blanket 20131220 upd20140115 upd 0121" xfId="924" xr:uid="{00000000-0005-0000-0000-0000F5060000}"/>
    <cellStyle name="_ET_STYLE_NoName_00__CCD-WM holiday-130205_WM BHG Lux plush blanket 20131220 upd20140115 upd 0121 upd 0305" xfId="4614" xr:uid="{00000000-0005-0000-0000-0000F6060000}"/>
    <cellStyle name="_ET_STYLE_NoName_00__CCD-WM holiday-130205_WM BHG Lux plush blanket 20131220-updated 011614" xfId="4622" xr:uid="{00000000-0005-0000-0000-0000F7060000}"/>
    <cellStyle name="_ET_STYLE_NoName_00__CCD-WM holiday-130205_WM BHG Lux plush blanket 20131220-updated 011614upd030514 (2)" xfId="4627" xr:uid="{00000000-0005-0000-0000-0000F8060000}"/>
    <cellStyle name="_ET_STYLE_NoName_00__CCD-WM holiday-130205_WM BHG Lux plush blanket 20131220-updated 011614upd030514 upd030714" xfId="4628" xr:uid="{00000000-0005-0000-0000-0000F9060000}"/>
    <cellStyle name="_ET_STYLE_NoName_00__CCD-WM TRAVEL THROW-130822" xfId="4631" xr:uid="{00000000-0005-0000-0000-0000FA060000}"/>
    <cellStyle name="_ET_STYLE_NoName_00__CCD-WM TRAVEL THROW-130822_WM BHG Lux plush blanket 20131220 upd20140115" xfId="4277" xr:uid="{00000000-0005-0000-0000-0000FB060000}"/>
    <cellStyle name="_ET_STYLE_NoName_00__CCD-WM TRAVEL THROW-130822_WM BHG Lux plush blanket 20131220 upd20140115 upd 0121" xfId="4634" xr:uid="{00000000-0005-0000-0000-0000FC060000}"/>
    <cellStyle name="_ET_STYLE_NoName_00__CCD-WM TRAVEL THROW-130822_WM BHG Lux plush blanket 20131220 upd20140115 upd 0121 upd 0305" xfId="4608" xr:uid="{00000000-0005-0000-0000-0000FD060000}"/>
    <cellStyle name="_ET_STYLE_NoName_00__CCD-WM TRAVEL THROW-130822_WM BHG Lux plush blanket 20131220-updated 011614" xfId="4635" xr:uid="{00000000-0005-0000-0000-0000FE060000}"/>
    <cellStyle name="_ET_STYLE_NoName_00__CCD-WM TRAVEL THROW-130822_WM BHG Lux plush blanket 20131220-updated 011614upd030514 (2)" xfId="4644" xr:uid="{00000000-0005-0000-0000-0000FF060000}"/>
    <cellStyle name="_ET_STYLE_NoName_00__CCD-WM TRAVEL THROW-130822_WM BHG Lux plush blanket 20131220-updated 011614upd030514 upd030714" xfId="1959" xr:uid="{00000000-0005-0000-0000-000000070000}"/>
    <cellStyle name="_ET_STYLE_NoName_00__Chandler -- SP13 Quote sheet from JadeWay 08-29-2012" xfId="4647" xr:uid="{00000000-0005-0000-0000-000001070000}"/>
    <cellStyle name="_ET_STYLE_NoName_00__Chandler -- SP13 Quote sheet from JadeWay 08-29-2012 2" xfId="4653" xr:uid="{00000000-0005-0000-0000-000002070000}"/>
    <cellStyle name="_ET_STYLE_NoName_00__CO080506-MPD-375" xfId="4659" xr:uid="{00000000-0005-0000-0000-000003070000}"/>
    <cellStyle name="_ET_STYLE_NoName_00__CO080506-MPD-375 2" xfId="4660" xr:uid="{00000000-0005-0000-0000-000004070000}"/>
    <cellStyle name="_ET_STYLE_NoName_00__CO080506-MPD-375 2 2" xfId="256" xr:uid="{00000000-0005-0000-0000-000005070000}"/>
    <cellStyle name="_ET_STYLE_NoName_00__CO080506-MPD-375 3" xfId="3940" xr:uid="{00000000-0005-0000-0000-000006070000}"/>
    <cellStyle name="_ET_STYLE_NoName_00__CO080506-MPD-375 4" xfId="2465" xr:uid="{00000000-0005-0000-0000-000007070000}"/>
    <cellStyle name="_ET_STYLE_NoName_00__CO080506-MPD-375 5" xfId="4661" xr:uid="{00000000-0005-0000-0000-000008070000}"/>
    <cellStyle name="_ET_STYLE_NoName_00__CO080506-MPD-375 6" xfId="4662" xr:uid="{00000000-0005-0000-0000-000009070000}"/>
    <cellStyle name="_ET_STYLE_NoName_00__CO080506-MPD-375_2012 Robert Allen Shower Curtain CCD- 110909" xfId="4665" xr:uid="{00000000-0005-0000-0000-00000A070000}"/>
    <cellStyle name="_ET_STYLE_NoName_00__CO080506-MPD-375_2012 Spr BBB BTC Shower Curtain CCD- 111019" xfId="4672" xr:uid="{00000000-0005-0000-0000-00000B070000}"/>
    <cellStyle name="_ET_STYLE_NoName_00__CO080506-MPD-375_Abhitex-Shower Curtain specs 8 Aug 11" xfId="4674" xr:uid="{00000000-0005-0000-0000-00000C070000}"/>
    <cellStyle name="_ET_STYLE_NoName_00__CO080506-MPD-375_Abhitex-Shower Curtain specs 8 Aug 11_Kmart Fall 14 bath coordinate - Heather" xfId="4676" xr:uid="{00000000-0005-0000-0000-00000D070000}"/>
    <cellStyle name="_ET_STYLE_NoName_00__CO080506-MPD-375_BBB Fall 11 Styleout-Bath Accessories-Heather 100611" xfId="2739" xr:uid="{00000000-0005-0000-0000-00000E070000}"/>
    <cellStyle name="_ET_STYLE_NoName_00__CO080506-MPD-375_BBB Fall 12 Executive - Heather 020212" xfId="1758" xr:uid="{00000000-0005-0000-0000-00000F070000}"/>
    <cellStyle name="_ET_STYLE_NoName_00__CO080506-MPD-375_BBB Spring 12 Styleout Belize - Heather 102111" xfId="4677" xr:uid="{00000000-0005-0000-0000-000010070000}"/>
    <cellStyle name="_ET_STYLE_NoName_00__CO080506-MPD-375_CCD SteinMart  Throw 130401" xfId="4684" xr:uid="{00000000-0005-0000-0000-000011070000}"/>
    <cellStyle name="_ET_STYLE_NoName_00__CO080506-MPD-375_CCD SteinMart blanket  throw 20140116 (2)" xfId="4685" xr:uid="{00000000-0005-0000-0000-000012070000}"/>
    <cellStyle name="_ET_STYLE_NoName_00__CO080506-MPD-375_CCD SteinMart blanket  throw 20140116 (2) 2" xfId="4200" xr:uid="{00000000-0005-0000-0000-000013070000}"/>
    <cellStyle name="_ET_STYLE_NoName_00__CO080506-MPD-375_CCD -WM BHG BLANKET 2013-12-20" xfId="4171" xr:uid="{00000000-0005-0000-0000-000014070000}"/>
    <cellStyle name="_ET_STYLE_NoName_00__CO080506-MPD-375_CCD-Soft home 140228" xfId="1142" xr:uid="{00000000-0005-0000-0000-000015070000}"/>
    <cellStyle name="_ET_STYLE_NoName_00__CO080506-MPD-375_CCD-WM blanket  throw-131029" xfId="4687" xr:uid="{00000000-0005-0000-0000-000016070000}"/>
    <cellStyle name="_ET_STYLE_NoName_00__CO080506-MPD-375_CCD-WM blanket  throw-131029_WM BHG Lux plush blanket 20131220 upd20140115" xfId="4690" xr:uid="{00000000-0005-0000-0000-000017070000}"/>
    <cellStyle name="_ET_STYLE_NoName_00__CO080506-MPD-375_CCD-WM blanket  throw-131029_WM BHG Lux plush blanket 20131220 upd20140115 upd 0121" xfId="4693" xr:uid="{00000000-0005-0000-0000-000018070000}"/>
    <cellStyle name="_ET_STYLE_NoName_00__CO080506-MPD-375_CCD-WM blanket  throw-131029_WM BHG Lux plush blanket 20131220 upd20140115 upd 0121 upd 0305" xfId="4696" xr:uid="{00000000-0005-0000-0000-000019070000}"/>
    <cellStyle name="_ET_STYLE_NoName_00__CO080506-MPD-375_CCD-WM blanket  throw-131029_WM BHG Lux plush blanket 20131220-updated 011614" xfId="4700" xr:uid="{00000000-0005-0000-0000-00001A070000}"/>
    <cellStyle name="_ET_STYLE_NoName_00__CO080506-MPD-375_CCD-WM blanket  throw-131029_WM BHG Lux plush blanket 20131220-updated 011614upd030514 (2)" xfId="4703" xr:uid="{00000000-0005-0000-0000-00001B070000}"/>
    <cellStyle name="_ET_STYLE_NoName_00__CO080506-MPD-375_CCD-WM blanket  throw-131029_WM BHG Lux plush blanket 20131220-updated 011614upd030514 upd030714" xfId="4704" xr:uid="{00000000-0005-0000-0000-00001C070000}"/>
    <cellStyle name="_ET_STYLE_NoName_00__CO080506-MPD-375_CCD-WM holiday-130205" xfId="4706" xr:uid="{00000000-0005-0000-0000-00001D070000}"/>
    <cellStyle name="_ET_STYLE_NoName_00__CO080506-MPD-375_CCD-WM holiday-130205_WM BHG Lux plush blanket 20131220 upd20140115" xfId="4709" xr:uid="{00000000-0005-0000-0000-00001E070000}"/>
    <cellStyle name="_ET_STYLE_NoName_00__CO080506-MPD-375_CCD-WM holiday-130205_WM BHG Lux plush blanket 20131220 upd20140115 upd 0121" xfId="4710" xr:uid="{00000000-0005-0000-0000-00001F070000}"/>
    <cellStyle name="_ET_STYLE_NoName_00__CO080506-MPD-375_CCD-WM holiday-130205_WM BHG Lux plush blanket 20131220 upd20140115 upd 0121 upd 0305" xfId="1401" xr:uid="{00000000-0005-0000-0000-000020070000}"/>
    <cellStyle name="_ET_STYLE_NoName_00__CO080506-MPD-375_CCD-WM holiday-130205_WM BHG Lux plush blanket 20131220-updated 011614" xfId="3166" xr:uid="{00000000-0005-0000-0000-000021070000}"/>
    <cellStyle name="_ET_STYLE_NoName_00__CO080506-MPD-375_CCD-WM holiday-130205_WM BHG Lux plush blanket 20131220-updated 011614upd030514 (2)" xfId="405" xr:uid="{00000000-0005-0000-0000-000022070000}"/>
    <cellStyle name="_ET_STYLE_NoName_00__CO080506-MPD-375_CCD-WM holiday-130205_WM BHG Lux plush blanket 20131220-updated 011614upd030514 upd030714" xfId="2028" xr:uid="{00000000-0005-0000-0000-000023070000}"/>
    <cellStyle name="_ET_STYLE_NoName_00__CO080506-MPD-375_CCD-WM TRAVEL THROW-130822" xfId="4711" xr:uid="{00000000-0005-0000-0000-000024070000}"/>
    <cellStyle name="_ET_STYLE_NoName_00__CO080506-MPD-375_CCD-WM TRAVEL THROW-130822_WM BHG Lux plush blanket 20131220 upd20140115" xfId="4712" xr:uid="{00000000-0005-0000-0000-000025070000}"/>
    <cellStyle name="_ET_STYLE_NoName_00__CO080506-MPD-375_CCD-WM TRAVEL THROW-130822_WM BHG Lux plush blanket 20131220 upd20140115 upd 0121" xfId="4713" xr:uid="{00000000-0005-0000-0000-000026070000}"/>
    <cellStyle name="_ET_STYLE_NoName_00__CO080506-MPD-375_CCD-WM TRAVEL THROW-130822_WM BHG Lux plush blanket 20131220 upd20140115 upd 0121 upd 0305" xfId="4702" xr:uid="{00000000-0005-0000-0000-000027070000}"/>
    <cellStyle name="_ET_STYLE_NoName_00__CO080506-MPD-375_CCD-WM TRAVEL THROW-130822_WM BHG Lux plush blanket 20131220-updated 011614" xfId="86" xr:uid="{00000000-0005-0000-0000-000028070000}"/>
    <cellStyle name="_ET_STYLE_NoName_00__CO080506-MPD-375_CCD-WM TRAVEL THROW-130822_WM BHG Lux plush blanket 20131220-updated 011614upd030514 (2)" xfId="4405" xr:uid="{00000000-0005-0000-0000-000029070000}"/>
    <cellStyle name="_ET_STYLE_NoName_00__CO080506-MPD-375_CCD-WM TRAVEL THROW-130822_WM BHG Lux plush blanket 20131220-updated 011614upd030514 upd030714" xfId="4716" xr:uid="{00000000-0005-0000-0000-00002A070000}"/>
    <cellStyle name="_ET_STYLE_NoName_00__CO080506-MPD-375_Copy of 2012 Spring Market Shower Curtain CCD- 120215" xfId="4717" xr:uid="{00000000-0005-0000-0000-00002B070000}"/>
    <cellStyle name="_ET_STYLE_NoName_00__CO080506-MPD-375_CVC March 2011 quotes" xfId="156" xr:uid="{00000000-0005-0000-0000-00002C070000}"/>
    <cellStyle name="_ET_STYLE_NoName_00__CO080506-MPD-375_CVC March 2011 quotes_June 13 2013 pooled stock ecom menu" xfId="4720" xr:uid="{00000000-0005-0000-0000-00002D070000}"/>
    <cellStyle name="_ET_STYLE_NoName_00__CO080506-MPD-375_Echo Bath Spring 14 Market Price - Heather" xfId="4726" xr:uid="{00000000-0005-0000-0000-00002E070000}"/>
    <cellStyle name="_ET_STYLE_NoName_00__CO080506-MPD-375_Ecom MP bedding 15 spring commitment sheet #2 20140904" xfId="4727" xr:uid="{00000000-0005-0000-0000-00002F070000}"/>
    <cellStyle name="_ET_STYLE_NoName_00__CO080506-MPD-375_Empire Quote 9 8 2011" xfId="4731" xr:uid="{00000000-0005-0000-0000-000030070000}"/>
    <cellStyle name="_ET_STYLE_NoName_00__CO080506-MPD-375_JLA Accents 4-2013 - Michelle 2 Price" xfId="4735" xr:uid="{00000000-0005-0000-0000-000031070000}"/>
    <cellStyle name="_ET_STYLE_NoName_00__CO080506-MPD-375_June 13 2013 pooled stock ecom menu" xfId="4551" xr:uid="{00000000-0005-0000-0000-000032070000}"/>
    <cellStyle name="_ET_STYLE_NoName_00__CO080506-MPD-375_Kmart Fall 14 bath coordinate - Heather" xfId="4739" xr:uid="{00000000-0005-0000-0000-000033070000}"/>
    <cellStyle name="_ET_STYLE_NoName_00__CO080506-MPD-375_Lowe's Bath Accessories quote-Heather 110908" xfId="3046" xr:uid="{00000000-0005-0000-0000-000034070000}"/>
    <cellStyle name="_ET_STYLE_NoName_00__CO080506-MPD-375_macy" xfId="240" xr:uid="{00000000-0005-0000-0000-000035070000}"/>
    <cellStyle name="_ET_STYLE_NoName_00__CO080506-MPD-375_Macy's Bath Quote 3-23-11-Hellen" xfId="4742" xr:uid="{00000000-0005-0000-0000-000036070000}"/>
    <cellStyle name="_ET_STYLE_NoName_00__CO080506-MPD-375_Mar 12 Market Price-Hellen 022012" xfId="4743" xr:uid="{00000000-0005-0000-0000-000037070000}"/>
    <cellStyle name="_ET_STYLE_NoName_00__CO080506-MPD-375_Mar 12 Market Price-Shower Curtain-Heather 022012" xfId="4749" xr:uid="{00000000-0005-0000-0000-000038070000}"/>
    <cellStyle name="_ET_STYLE_NoName_00__CO080506-MPD-375_MP-140409A pool stock  pillow20140417" xfId="4750" xr:uid="{00000000-0005-0000-0000-000039070000}"/>
    <cellStyle name="_ET_STYLE_NoName_00__CO080506-MPD-375_MP-140409A pool stock  pillow20140417 2" xfId="4755" xr:uid="{00000000-0005-0000-0000-00003A070000}"/>
    <cellStyle name="_ET_STYLE_NoName_00__CO080506-MPD-375_MP-140901B Lana quilt 6pcs set" xfId="2551" xr:uid="{00000000-0005-0000-0000-00003B070000}"/>
    <cellStyle name="_ET_STYLE_NoName_00__CO080506-MPD-375_MP-140901B Lana quilt 6pcs set 2" xfId="4758" xr:uid="{00000000-0005-0000-0000-00003C070000}"/>
    <cellStyle name="_ET_STYLE_NoName_00__CO080506-MPD-375_NY market Mar SP 2013 throw blanket prices" xfId="4345" xr:uid="{00000000-0005-0000-0000-00003D070000}"/>
    <cellStyle name="_ET_STYLE_NoName_00__CO080506-MPD-375_Sears's 24 shower curtain commitment sheet 050511" xfId="4759" xr:uid="{00000000-0005-0000-0000-00003E070000}"/>
    <cellStyle name="_ET_STYLE_NoName_00__CO080506-MPD-375_Sears's 24 shower curtain commitment sheet 0510" xfId="4766" xr:uid="{00000000-0005-0000-0000-00003F070000}"/>
    <cellStyle name="_ET_STYLE_NoName_00__CO080506-MPD-375_Sears's 24 shower curtain Quote - Heather 040411" xfId="4768" xr:uid="{00000000-0005-0000-0000-000040070000}"/>
    <cellStyle name="_ET_STYLE_NoName_00__CO080506-MPD-375_Sears's 24 shower curtain Quote - Hellen 040511" xfId="839" xr:uid="{00000000-0005-0000-0000-000041070000}"/>
    <cellStyle name="_ET_STYLE_NoName_00__CO080506-MPD-375_Sears's 24 shower curtain Quote - Hellen 040711" xfId="4770" xr:uid="{00000000-0005-0000-0000-000042070000}"/>
    <cellStyle name="_ET_STYLE_NoName_00__CO080506-MPD-375_Sears's 24 shower curtain Quote - Hellen 041111" xfId="4772" xr:uid="{00000000-0005-0000-0000-000043070000}"/>
    <cellStyle name="_ET_STYLE_NoName_00__CO080506-MPD-375_Sept 11 Market Price-Shower Curtain-Hellen 091511" xfId="2912" xr:uid="{00000000-0005-0000-0000-000044070000}"/>
    <cellStyle name="_ET_STYLE_NoName_00__CO080506-MPD-375_Spring 12 NY Market Open Line BA price-2012 2 27" xfId="4774" xr:uid="{00000000-0005-0000-0000-000045070000}"/>
    <cellStyle name="_ET_STYLE_NoName_00__CO080506-MPD-375_Spring 13 Market Price - Freestanding SC - Heather 082412" xfId="4779" xr:uid="{00000000-0005-0000-0000-000046070000}"/>
    <cellStyle name="_ET_STYLE_NoName_00__CO080506-MPD-375_Spring 13 Market Price - Heather 082212" xfId="4785" xr:uid="{00000000-0005-0000-0000-000047070000}"/>
    <cellStyle name="_ET_STYLE_NoName_00__CO080506-MPD-375_Spring 13 Open line shower curtain 120823" xfId="3522" xr:uid="{00000000-0005-0000-0000-000048070000}"/>
    <cellStyle name="_ET_STYLE_NoName_00__CO080506-MPD-375_Spring 13 shower curtain CCD-120824" xfId="4787" xr:uid="{00000000-0005-0000-0000-000049070000}"/>
    <cellStyle name="_ET_STYLE_NoName_00__CO080506-MPD-375_window" xfId="4793" xr:uid="{00000000-0005-0000-0000-00004A070000}"/>
    <cellStyle name="_ET_STYLE_NoName_00__CO080506-MPD-375_Xl0000074" xfId="4784" xr:uid="{00000000-0005-0000-0000-00004B070000}"/>
    <cellStyle name="_ET_STYLE_NoName_00__CO080506-MPD-375_Xl0000076" xfId="4797" xr:uid="{00000000-0005-0000-0000-00004C070000}"/>
    <cellStyle name="_ET_STYLE_NoName_00__CO080506-MPD-375_Xl0000512" xfId="4798" xr:uid="{00000000-0005-0000-0000-00004D070000}"/>
    <cellStyle name="_ET_STYLE_NoName_00__CO080506-MPD-375_Xl0000853" xfId="4802" xr:uid="{00000000-0005-0000-0000-00004E070000}"/>
    <cellStyle name="_ET_STYLE_NoName_00__CO080506-MPD-375_Xl0000980" xfId="4806" xr:uid="{00000000-0005-0000-0000-00004F070000}"/>
    <cellStyle name="_ET_STYLE_NoName_00__CO080506-MPD-375_Xl0000980 2" xfId="4809" xr:uid="{00000000-0005-0000-0000-000050070000}"/>
    <cellStyle name="_ET_STYLE_NoName_00__CO080506-MPD-375_Xl0000981" xfId="4810" xr:uid="{00000000-0005-0000-0000-000051070000}"/>
    <cellStyle name="_ET_STYLE_NoName_00__CO080506-MPD-375_Xl0000981 2" xfId="1380" xr:uid="{00000000-0005-0000-0000-000052070000}"/>
    <cellStyle name="_ET_STYLE_NoName_00__CO080506-MPD-500" xfId="4811" xr:uid="{00000000-0005-0000-0000-000053070000}"/>
    <cellStyle name="_ET_STYLE_NoName_00__CO080506-MPD-500 2" xfId="4812" xr:uid="{00000000-0005-0000-0000-000054070000}"/>
    <cellStyle name="_ET_STYLE_NoName_00__CO080506-MPD-500 2 2" xfId="4816" xr:uid="{00000000-0005-0000-0000-000055070000}"/>
    <cellStyle name="_ET_STYLE_NoName_00__CO080506-MPD-500 3" xfId="4819" xr:uid="{00000000-0005-0000-0000-000056070000}"/>
    <cellStyle name="_ET_STYLE_NoName_00__CO080506-MPD-500 4" xfId="4822" xr:uid="{00000000-0005-0000-0000-000057070000}"/>
    <cellStyle name="_ET_STYLE_NoName_00__CO080506-MPD-500 5" xfId="2367" xr:uid="{00000000-0005-0000-0000-000058070000}"/>
    <cellStyle name="_ET_STYLE_NoName_00__CO080506-MPD-500 6" xfId="4825" xr:uid="{00000000-0005-0000-0000-000059070000}"/>
    <cellStyle name="_ET_STYLE_NoName_00__CO080506-MPD-500_2012 Robert Allen Shower Curtain CCD- 110909" xfId="4827" xr:uid="{00000000-0005-0000-0000-00005A070000}"/>
    <cellStyle name="_ET_STYLE_NoName_00__CO080506-MPD-500_2012 Spr BBB BTC Shower Curtain CCD- 111019" xfId="3247" xr:uid="{00000000-0005-0000-0000-00005B070000}"/>
    <cellStyle name="_ET_STYLE_NoName_00__CO080506-MPD-500_Abhitex-Shower Curtain specs 8 Aug 11" xfId="2720" xr:uid="{00000000-0005-0000-0000-00005C070000}"/>
    <cellStyle name="_ET_STYLE_NoName_00__CO080506-MPD-500_Abhitex-Shower Curtain specs 8 Aug 11_Kmart Fall 14 bath coordinate - Heather" xfId="235" xr:uid="{00000000-0005-0000-0000-00005D070000}"/>
    <cellStyle name="_ET_STYLE_NoName_00__CO080506-MPD-500_BBB Fall 11 Styleout-Bath Accessories-Heather 100611" xfId="4830" xr:uid="{00000000-0005-0000-0000-00005E070000}"/>
    <cellStyle name="_ET_STYLE_NoName_00__CO080506-MPD-500_BBB Fall 12 Executive - Heather 020212" xfId="1009" xr:uid="{00000000-0005-0000-0000-00005F070000}"/>
    <cellStyle name="_ET_STYLE_NoName_00__CO080506-MPD-500_BBB Spring 12 Styleout Belize - Heather 102111" xfId="3351" xr:uid="{00000000-0005-0000-0000-000060070000}"/>
    <cellStyle name="_ET_STYLE_NoName_00__CO080506-MPD-500_CCD SteinMart  Throw 130401" xfId="4832" xr:uid="{00000000-0005-0000-0000-000061070000}"/>
    <cellStyle name="_ET_STYLE_NoName_00__CO080506-MPD-500_CCD SteinMart blanket  throw 20140116 (2)" xfId="328" xr:uid="{00000000-0005-0000-0000-000062070000}"/>
    <cellStyle name="_ET_STYLE_NoName_00__CO080506-MPD-500_CCD SteinMart blanket  throw 20140116 (2) 2" xfId="4836" xr:uid="{00000000-0005-0000-0000-000063070000}"/>
    <cellStyle name="_ET_STYLE_NoName_00__CO080506-MPD-500_CCD -WM BHG BLANKET 2013-12-20" xfId="4839" xr:uid="{00000000-0005-0000-0000-000064070000}"/>
    <cellStyle name="_ET_STYLE_NoName_00__CO080506-MPD-500_CCD-Soft home 140228" xfId="4840" xr:uid="{00000000-0005-0000-0000-000065070000}"/>
    <cellStyle name="_ET_STYLE_NoName_00__CO080506-MPD-500_CCD-WM blanket  throw-131029" xfId="4841" xr:uid="{00000000-0005-0000-0000-000066070000}"/>
    <cellStyle name="_ET_STYLE_NoName_00__CO080506-MPD-500_CCD-WM blanket  throw-131029_WM BHG Lux plush blanket 20131220 upd20140115" xfId="4844" xr:uid="{00000000-0005-0000-0000-000067070000}"/>
    <cellStyle name="_ET_STYLE_NoName_00__CO080506-MPD-500_CCD-WM blanket  throw-131029_WM BHG Lux plush blanket 20131220 upd20140115 upd 0121" xfId="4849" xr:uid="{00000000-0005-0000-0000-000068070000}"/>
    <cellStyle name="_ET_STYLE_NoName_00__CO080506-MPD-500_CCD-WM blanket  throw-131029_WM BHG Lux plush blanket 20131220 upd20140115 upd 0121 upd 0305" xfId="2645" xr:uid="{00000000-0005-0000-0000-000069070000}"/>
    <cellStyle name="_ET_STYLE_NoName_00__CO080506-MPD-500_CCD-WM blanket  throw-131029_WM BHG Lux plush blanket 20131220-updated 011614" xfId="4850" xr:uid="{00000000-0005-0000-0000-00006A070000}"/>
    <cellStyle name="_ET_STYLE_NoName_00__CO080506-MPD-500_CCD-WM blanket  throw-131029_WM BHG Lux plush blanket 20131220-updated 011614upd030514 (2)" xfId="1873" xr:uid="{00000000-0005-0000-0000-00006B070000}"/>
    <cellStyle name="_ET_STYLE_NoName_00__CO080506-MPD-500_CCD-WM blanket  throw-131029_WM BHG Lux plush blanket 20131220-updated 011614upd030514 upd030714" xfId="4853" xr:uid="{00000000-0005-0000-0000-00006C070000}"/>
    <cellStyle name="_ET_STYLE_NoName_00__CO080506-MPD-500_CCD-WM holiday-130205" xfId="4855" xr:uid="{00000000-0005-0000-0000-00006D070000}"/>
    <cellStyle name="_ET_STYLE_NoName_00__CO080506-MPD-500_CCD-WM holiday-130205_WM BHG Lux plush blanket 20131220 upd20140115" xfId="1313" xr:uid="{00000000-0005-0000-0000-00006E070000}"/>
    <cellStyle name="_ET_STYLE_NoName_00__CO080506-MPD-500_CCD-WM holiday-130205_WM BHG Lux plush blanket 20131220 upd20140115 upd 0121" xfId="4857" xr:uid="{00000000-0005-0000-0000-00006F070000}"/>
    <cellStyle name="_ET_STYLE_NoName_00__CO080506-MPD-500_CCD-WM holiday-130205_WM BHG Lux plush blanket 20131220 upd20140115 upd 0121 upd 0305" xfId="4860" xr:uid="{00000000-0005-0000-0000-000070070000}"/>
    <cellStyle name="_ET_STYLE_NoName_00__CO080506-MPD-500_CCD-WM holiday-130205_WM BHG Lux plush blanket 20131220-updated 011614" xfId="321" xr:uid="{00000000-0005-0000-0000-000071070000}"/>
    <cellStyle name="_ET_STYLE_NoName_00__CO080506-MPD-500_CCD-WM holiday-130205_WM BHG Lux plush blanket 20131220-updated 011614upd030514 (2)" xfId="4866" xr:uid="{00000000-0005-0000-0000-000072070000}"/>
    <cellStyle name="_ET_STYLE_NoName_00__CO080506-MPD-500_CCD-WM holiday-130205_WM BHG Lux plush blanket 20131220-updated 011614upd030514 upd030714" xfId="671" xr:uid="{00000000-0005-0000-0000-000073070000}"/>
    <cellStyle name="_ET_STYLE_NoName_00__CO080506-MPD-500_CCD-WM TRAVEL THROW-130822" xfId="4030" xr:uid="{00000000-0005-0000-0000-000074070000}"/>
    <cellStyle name="_ET_STYLE_NoName_00__CO080506-MPD-500_CCD-WM TRAVEL THROW-130822_WM BHG Lux plush blanket 20131220 upd20140115" xfId="3270" xr:uid="{00000000-0005-0000-0000-000075070000}"/>
    <cellStyle name="_ET_STYLE_NoName_00__CO080506-MPD-500_CCD-WM TRAVEL THROW-130822_WM BHG Lux plush blanket 20131220 upd20140115 upd 0121" xfId="1261" xr:uid="{00000000-0005-0000-0000-000076070000}"/>
    <cellStyle name="_ET_STYLE_NoName_00__CO080506-MPD-500_CCD-WM TRAVEL THROW-130822_WM BHG Lux plush blanket 20131220 upd20140115 upd 0121 upd 0305" xfId="1874" xr:uid="{00000000-0005-0000-0000-000077070000}"/>
    <cellStyle name="_ET_STYLE_NoName_00__CO080506-MPD-500_CCD-WM TRAVEL THROW-130822_WM BHG Lux plush blanket 20131220-updated 011614" xfId="4870" xr:uid="{00000000-0005-0000-0000-000078070000}"/>
    <cellStyle name="_ET_STYLE_NoName_00__CO080506-MPD-500_CCD-WM TRAVEL THROW-130822_WM BHG Lux plush blanket 20131220-updated 011614upd030514 (2)" xfId="2375" xr:uid="{00000000-0005-0000-0000-000079070000}"/>
    <cellStyle name="_ET_STYLE_NoName_00__CO080506-MPD-500_CCD-WM TRAVEL THROW-130822_WM BHG Lux plush blanket 20131220-updated 011614upd030514 upd030714" xfId="4874" xr:uid="{00000000-0005-0000-0000-00007A070000}"/>
    <cellStyle name="_ET_STYLE_NoName_00__CO080506-MPD-500_Copy of 2012 Spring Market Shower Curtain CCD- 120215" xfId="3535" xr:uid="{00000000-0005-0000-0000-00007B070000}"/>
    <cellStyle name="_ET_STYLE_NoName_00__CO080506-MPD-500_CVC March 2011 quotes" xfId="4876" xr:uid="{00000000-0005-0000-0000-00007C070000}"/>
    <cellStyle name="_ET_STYLE_NoName_00__CO080506-MPD-500_CVC March 2011 quotes_June 13 2013 pooled stock ecom menu" xfId="3886" xr:uid="{00000000-0005-0000-0000-00007D070000}"/>
    <cellStyle name="_ET_STYLE_NoName_00__CO080506-MPD-500_Echo Bath Spring 14 Market Price - Heather" xfId="4877" xr:uid="{00000000-0005-0000-0000-00007E070000}"/>
    <cellStyle name="_ET_STYLE_NoName_00__CO080506-MPD-500_Ecom MP bedding 15 spring commitment sheet #2 20140904" xfId="4878" xr:uid="{00000000-0005-0000-0000-00007F070000}"/>
    <cellStyle name="_ET_STYLE_NoName_00__CO080506-MPD-500_Empire Quote 9 8 2011" xfId="4881" xr:uid="{00000000-0005-0000-0000-000080070000}"/>
    <cellStyle name="_ET_STYLE_NoName_00__CO080506-MPD-500_JLA Accents 4-2013 - Michelle 2 Price" xfId="4883" xr:uid="{00000000-0005-0000-0000-000081070000}"/>
    <cellStyle name="_ET_STYLE_NoName_00__CO080506-MPD-500_June 13 2013 pooled stock ecom menu" xfId="4887" xr:uid="{00000000-0005-0000-0000-000082070000}"/>
    <cellStyle name="_ET_STYLE_NoName_00__CO080506-MPD-500_Kmart Fall 14 bath coordinate - Heather" xfId="4891" xr:uid="{00000000-0005-0000-0000-000083070000}"/>
    <cellStyle name="_ET_STYLE_NoName_00__CO080506-MPD-500_Lowe's Bath Accessories quote-Heather 110908" xfId="4894" xr:uid="{00000000-0005-0000-0000-000084070000}"/>
    <cellStyle name="_ET_STYLE_NoName_00__CO080506-MPD-500_macy" xfId="4380" xr:uid="{00000000-0005-0000-0000-000085070000}"/>
    <cellStyle name="_ET_STYLE_NoName_00__CO080506-MPD-500_Macy's Bath Quote 3-23-11-Hellen" xfId="2998" xr:uid="{00000000-0005-0000-0000-000086070000}"/>
    <cellStyle name="_ET_STYLE_NoName_00__CO080506-MPD-500_Mar 12 Market Price-Hellen 022012" xfId="37" xr:uid="{00000000-0005-0000-0000-000087070000}"/>
    <cellStyle name="_ET_STYLE_NoName_00__CO080506-MPD-500_Mar 12 Market Price-Shower Curtain-Heather 022012" xfId="2272" xr:uid="{00000000-0005-0000-0000-000088070000}"/>
    <cellStyle name="_ET_STYLE_NoName_00__CO080506-MPD-500_MP-140409A pool stock  pillow20140417" xfId="4896" xr:uid="{00000000-0005-0000-0000-000089070000}"/>
    <cellStyle name="_ET_STYLE_NoName_00__CO080506-MPD-500_MP-140409A pool stock  pillow20140417 2" xfId="4897" xr:uid="{00000000-0005-0000-0000-00008A070000}"/>
    <cellStyle name="_ET_STYLE_NoName_00__CO080506-MPD-500_MP-140901B Lana quilt 6pcs set" xfId="3945" xr:uid="{00000000-0005-0000-0000-00008B070000}"/>
    <cellStyle name="_ET_STYLE_NoName_00__CO080506-MPD-500_MP-140901B Lana quilt 6pcs set 2" xfId="2630" xr:uid="{00000000-0005-0000-0000-00008C070000}"/>
    <cellStyle name="_ET_STYLE_NoName_00__CO080506-MPD-500_NY market Mar SP 2013 throw blanket prices" xfId="4898" xr:uid="{00000000-0005-0000-0000-00008D070000}"/>
    <cellStyle name="_ET_STYLE_NoName_00__CO080506-MPD-500_Sears's 24 shower curtain commitment sheet 050511" xfId="3113" xr:uid="{00000000-0005-0000-0000-00008E070000}"/>
    <cellStyle name="_ET_STYLE_NoName_00__CO080506-MPD-500_Sears's 24 shower curtain commitment sheet 0510" xfId="4900" xr:uid="{00000000-0005-0000-0000-00008F070000}"/>
    <cellStyle name="_ET_STYLE_NoName_00__CO080506-MPD-500_Sears's 24 shower curtain Quote - Heather 040411" xfId="4903" xr:uid="{00000000-0005-0000-0000-000090070000}"/>
    <cellStyle name="_ET_STYLE_NoName_00__CO080506-MPD-500_Sears's 24 shower curtain Quote - Hellen 040511" xfId="4907" xr:uid="{00000000-0005-0000-0000-000091070000}"/>
    <cellStyle name="_ET_STYLE_NoName_00__CO080506-MPD-500_Sears's 24 shower curtain Quote - Hellen 040711" xfId="4910" xr:uid="{00000000-0005-0000-0000-000092070000}"/>
    <cellStyle name="_ET_STYLE_NoName_00__CO080506-MPD-500_Sears's 24 shower curtain Quote - Hellen 041111" xfId="1689" xr:uid="{00000000-0005-0000-0000-000093070000}"/>
    <cellStyle name="_ET_STYLE_NoName_00__CO080506-MPD-500_Sept 11 Market Price-Shower Curtain-Hellen 091511" xfId="4911" xr:uid="{00000000-0005-0000-0000-000094070000}"/>
    <cellStyle name="_ET_STYLE_NoName_00__CO080506-MPD-500_Spring 12 NY Market Open Line BA price-2012 2 27" xfId="4912" xr:uid="{00000000-0005-0000-0000-000095070000}"/>
    <cellStyle name="_ET_STYLE_NoName_00__CO080506-MPD-500_Spring 13 Market Price - Freestanding SC - Heather 082412" xfId="4917" xr:uid="{00000000-0005-0000-0000-000096070000}"/>
    <cellStyle name="_ET_STYLE_NoName_00__CO080506-MPD-500_Spring 13 Market Price - Heather 082212" xfId="4918" xr:uid="{00000000-0005-0000-0000-000097070000}"/>
    <cellStyle name="_ET_STYLE_NoName_00__CO080506-MPD-500_Spring 13 Open line shower curtain 120823" xfId="4921" xr:uid="{00000000-0005-0000-0000-000098070000}"/>
    <cellStyle name="_ET_STYLE_NoName_00__CO080506-MPD-500_Spring 13 shower curtain CCD-120824" xfId="4927" xr:uid="{00000000-0005-0000-0000-000099070000}"/>
    <cellStyle name="_ET_STYLE_NoName_00__CO080506-MPD-500_window" xfId="4928" xr:uid="{00000000-0005-0000-0000-00009A070000}"/>
    <cellStyle name="_ET_STYLE_NoName_00__CO080506-MPD-500_Xl0000074" xfId="4929" xr:uid="{00000000-0005-0000-0000-00009B070000}"/>
    <cellStyle name="_ET_STYLE_NoName_00__CO080506-MPD-500_Xl0000076" xfId="4933" xr:uid="{00000000-0005-0000-0000-00009C070000}"/>
    <cellStyle name="_ET_STYLE_NoName_00__CO080506-MPD-500_Xl0000512" xfId="4936" xr:uid="{00000000-0005-0000-0000-00009D070000}"/>
    <cellStyle name="_ET_STYLE_NoName_00__CO080506-MPD-500_Xl0000853" xfId="4939" xr:uid="{00000000-0005-0000-0000-00009E070000}"/>
    <cellStyle name="_ET_STYLE_NoName_00__CO080506-MPD-500_Xl0000980" xfId="4238" xr:uid="{00000000-0005-0000-0000-00009F070000}"/>
    <cellStyle name="_ET_STYLE_NoName_00__CO080506-MPD-500_Xl0000980 2" xfId="4240" xr:uid="{00000000-0005-0000-0000-0000A0070000}"/>
    <cellStyle name="_ET_STYLE_NoName_00__CO080506-MPD-500_Xl0000981" xfId="1615" xr:uid="{00000000-0005-0000-0000-0000A1070000}"/>
    <cellStyle name="_ET_STYLE_NoName_00__CO080506-MPD-500_Xl0000981 2" xfId="1619" xr:uid="{00000000-0005-0000-0000-0000A2070000}"/>
    <cellStyle name="_ET_STYLE_NoName_00__CVC March 2011 quotes" xfId="4944" xr:uid="{00000000-0005-0000-0000-0000A3070000}"/>
    <cellStyle name="_ET_STYLE_NoName_00__CVC March 2011 quotes_June 13 2013 pooled stock ecom menu" xfId="3831" xr:uid="{00000000-0005-0000-0000-0000A4070000}"/>
    <cellStyle name="_ET_STYLE_NoName_00__Ecom Decorative Pillows Fall2013 Quote Sheet 20131023" xfId="3119" xr:uid="{00000000-0005-0000-0000-0000A5070000}"/>
    <cellStyle name="_ET_STYLE_NoName_00__Ecom Decorative Pillows Fall2013 Quote Sheet 20131023 2" xfId="4348" xr:uid="{00000000-0005-0000-0000-0000A6070000}"/>
    <cellStyle name="_ET_STYLE_NoName_00__Ecom Decorative Pillows Fall2013 Quote Sheet 20131023 3" xfId="4947" xr:uid="{00000000-0005-0000-0000-0000A7070000}"/>
    <cellStyle name="_ET_STYLE_NoName_00__Ecom Decorative Pillows Fall2013 Quote Sheet 20131023 4" xfId="4950" xr:uid="{00000000-0005-0000-0000-0000A8070000}"/>
    <cellStyle name="_ET_STYLE_NoName_00__Ecom Decorative Pillows Fall2013 Quote Sheet 20131023 5" xfId="4953" xr:uid="{00000000-0005-0000-0000-0000A9070000}"/>
    <cellStyle name="_ET_STYLE_NoName_00__Ecom Decorative Pillows Fall2013 Quote Sheet 20131023_Ecom MP bedding 15 spring commitment sheet #2 20140904" xfId="1719" xr:uid="{00000000-0005-0000-0000-0000AA070000}"/>
    <cellStyle name="_ET_STYLE_NoName_00__Ecom Decorative Pillows Fall2013 Quote Sheet 20131023_MP-140409A pool stock  pillow20140417" xfId="58" xr:uid="{00000000-0005-0000-0000-0000AB070000}"/>
    <cellStyle name="_ET_STYLE_NoName_00__Ecom Decorative Pillows Fall2013 Quote Sheet 20131023_MP-140409A pool stock  pillow20140417 2" xfId="1127" xr:uid="{00000000-0005-0000-0000-0000AC070000}"/>
    <cellStyle name="_ET_STYLE_NoName_00__Ecom Decorative Pillows Fall2013 Quote Sheet 20131111" xfId="4954" xr:uid="{00000000-0005-0000-0000-0000AD070000}"/>
    <cellStyle name="_ET_STYLE_NoName_00__Ecom Decorative Pillows Fall2013 Quote Sheet 20131111 2" xfId="4955" xr:uid="{00000000-0005-0000-0000-0000AE070000}"/>
    <cellStyle name="_ET_STYLE_NoName_00__Ecom Decorative Pillows Fall2013 Quote Sheet 20131111 3" xfId="4958" xr:uid="{00000000-0005-0000-0000-0000AF070000}"/>
    <cellStyle name="_ET_STYLE_NoName_00__Ecom Decorative Pillows Fall2013 Quote Sheet 20131111 4" xfId="521" xr:uid="{00000000-0005-0000-0000-0000B0070000}"/>
    <cellStyle name="_ET_STYLE_NoName_00__Ecom Decorative Pillows Fall2013 Quote Sheet 20131111 5" xfId="4962" xr:uid="{00000000-0005-0000-0000-0000B1070000}"/>
    <cellStyle name="_ET_STYLE_NoName_00__Ecom Decorative Pillows Fall2013 Quote Sheet 20131111_Ecom MP bedding 15 spring commitment sheet #2 20140904" xfId="319" xr:uid="{00000000-0005-0000-0000-0000B2070000}"/>
    <cellStyle name="_ET_STYLE_NoName_00__Ecom MP bedding 15 spring commitment sheet #2 20140904" xfId="4964" xr:uid="{00000000-0005-0000-0000-0000B3070000}"/>
    <cellStyle name="_ET_STYLE_NoName_00__Eomm commitment sheet format 131108" xfId="4968" xr:uid="{00000000-0005-0000-0000-0000B4070000}"/>
    <cellStyle name="_ET_STYLE_NoName_00__Eomm commitment sheet format 131108 2" xfId="4972" xr:uid="{00000000-0005-0000-0000-0000B5070000}"/>
    <cellStyle name="_ET_STYLE_NoName_00__Eomm commitment sheet format 131108 3" xfId="4974" xr:uid="{00000000-0005-0000-0000-0000B6070000}"/>
    <cellStyle name="_ET_STYLE_NoName_00__Eomm commitment sheet format 131108 4" xfId="4976" xr:uid="{00000000-0005-0000-0000-0000B7070000}"/>
    <cellStyle name="_ET_STYLE_NoName_00__Eomm commitment sheet format 131108 5" xfId="1000" xr:uid="{00000000-0005-0000-0000-0000B8070000}"/>
    <cellStyle name="_ET_STYLE_NoName_00__Eomm commitment sheet format 131108_Ecom MP bedding 15 spring commitment sheet #2 20140904" xfId="1248" xr:uid="{00000000-0005-0000-0000-0000B9070000}"/>
    <cellStyle name="_ET_STYLE_NoName_00__Eomm commitment sheet format 131108_MP-140409A pool stock  pillow20140417" xfId="2307" xr:uid="{00000000-0005-0000-0000-0000BA070000}"/>
    <cellStyle name="_ET_STYLE_NoName_00__Eomm commitment sheet format 131108_MP-140409A pool stock  pillow20140417 2" xfId="2312" xr:uid="{00000000-0005-0000-0000-0000BB070000}"/>
    <cellStyle name="_ET_STYLE_NoName_00__Fall_14_Kmart_Towel_Quotation 2014 2 19" xfId="4979" xr:uid="{00000000-0005-0000-0000-0000BC070000}"/>
    <cellStyle name="_ET_STYLE_NoName_00__Giselle  -- SP13 Quote sheet from JadeWay 01-11-2013" xfId="233" xr:uid="{00000000-0005-0000-0000-0000BD070000}"/>
    <cellStyle name="_ET_STYLE_NoName_00__Giselle -- SP13 Quote sheet from JadeWay Agust 10, 2012" xfId="3696" xr:uid="{00000000-0005-0000-0000-0000BE070000}"/>
    <cellStyle name="_ET_STYLE_NoName_00__Jadeway Giselle price for Shopko -- 2.27" xfId="4983" xr:uid="{00000000-0005-0000-0000-0000BF070000}"/>
    <cellStyle name="_ET_STYLE_NoName_00__JLA Accents 4-2013 - Michelle 2 Price" xfId="4985" xr:uid="{00000000-0005-0000-0000-0000C0070000}"/>
    <cellStyle name="_ET_STYLE_NoName_00__JLA BBB quotation sheet -9.13" xfId="4989" xr:uid="{00000000-0005-0000-0000-0000C1070000}"/>
    <cellStyle name="_ET_STYLE_NoName_00__JLA- June 2012- Review Consideration 10 13 11RK (3)" xfId="4990" xr:uid="{00000000-0005-0000-0000-0000C2070000}"/>
    <cellStyle name="_ET_STYLE_NoName_00__JLA- June 2012 Review Consideration 12-16-11 (3)" xfId="4997" xr:uid="{00000000-0005-0000-0000-0000C3070000}"/>
    <cellStyle name="_ET_STYLE_NoName_00__June 13 2013 pooled stock ecom menu" xfId="244" xr:uid="{00000000-0005-0000-0000-0000C4070000}"/>
    <cellStyle name="_ET_STYLE_NoName_00__macy" xfId="4999" xr:uid="{00000000-0005-0000-0000-0000C5070000}"/>
    <cellStyle name="_ET_STYLE_NoName_00__MC-111109A  Folkore 5PC 3PC comforter set + Duvet set" xfId="3633" xr:uid="{00000000-0005-0000-0000-0000C6070000}"/>
    <cellStyle name="_ET_STYLE_NoName_00__MC-111109A  Folkore 5PC 3PC comforter set + Duvet set 2" xfId="3615" xr:uid="{00000000-0005-0000-0000-0000C7070000}"/>
    <cellStyle name="_ET_STYLE_NoName_00__MC-111109A  Folkore 5PC 3PC comforter set + Duvet set 3" xfId="5001" xr:uid="{00000000-0005-0000-0000-0000C8070000}"/>
    <cellStyle name="_ET_STYLE_NoName_00__MEIJER Towel quotation 2012-10-30" xfId="5002" xr:uid="{00000000-0005-0000-0000-0000C9070000}"/>
    <cellStyle name="_ET_STYLE_NoName_00__MEIJER Towel quotation 2012-10-30 2" xfId="5005" xr:uid="{00000000-0005-0000-0000-0000CA070000}"/>
    <cellStyle name="_ET_STYLE_NoName_00__MEIJER Towel quotation 2012-10-30 3" xfId="4643" xr:uid="{00000000-0005-0000-0000-0000CB070000}"/>
    <cellStyle name="_ET_STYLE_NoName_00__MEIJER Towel quotation 2012-10-30_Ecomm Fall 14 Bath Rug and shower curtain commitment -20140420" xfId="5007" xr:uid="{00000000-0005-0000-0000-0000CC070000}"/>
    <cellStyle name="_ET_STYLE_NoName_00__MEIJER Towel quotation 2012-10-30_Ecomm Fall 14 Bath Rug and shower curtain commitment -20140420 2" xfId="4638" xr:uid="{00000000-0005-0000-0000-0000CD070000}"/>
    <cellStyle name="_ET_STYLE_NoName_00__MEIJER Towel quotation 2012-10-30_Pooled stock new Melow SC quote - Heather" xfId="5009" xr:uid="{00000000-0005-0000-0000-0000CE070000}"/>
    <cellStyle name="_ET_STYLE_NoName_00__MEIJER Towel quotation 2012-10-30_Pooled stock new Melow SC quote - Heather 2" xfId="5010" xr:uid="{00000000-0005-0000-0000-0000CF070000}"/>
    <cellStyle name="_ET_STYLE_NoName_00__MEIJER Towel quotation 2012-10-30_Shopko Fall 14 Coordinates commit 041014 updated 042314" xfId="4890" xr:uid="{00000000-0005-0000-0000-0000D0070000}"/>
    <cellStyle name="_ET_STYLE_NoName_00__MEIJER Towel quotation 2012-10-31" xfId="886" xr:uid="{00000000-0005-0000-0000-0000D1070000}"/>
    <cellStyle name="_ET_STYLE_NoName_00__MEIJER Towel quotation 2012-10-31 2" xfId="891" xr:uid="{00000000-0005-0000-0000-0000D2070000}"/>
    <cellStyle name="_ET_STYLE_NoName_00__MEIJER Towel quotation 2012-10-31 3" xfId="5012" xr:uid="{00000000-0005-0000-0000-0000D3070000}"/>
    <cellStyle name="_ET_STYLE_NoName_00__MEIJER Towel quotation 2012-10-31_Ecomm Fall 14 Bath Rug and shower curtain commitment -20140420" xfId="5013" xr:uid="{00000000-0005-0000-0000-0000D4070000}"/>
    <cellStyle name="_ET_STYLE_NoName_00__MEIJER Towel quotation 2012-10-31_Ecomm Fall 14 Bath Rug and shower curtain commitment -20140420 2" xfId="68" xr:uid="{00000000-0005-0000-0000-0000D5070000}"/>
    <cellStyle name="_ET_STYLE_NoName_00__MEIJER Towel quotation 2012-10-31_Pooled stock new Melow SC quote - Heather" xfId="5016" xr:uid="{00000000-0005-0000-0000-0000D6070000}"/>
    <cellStyle name="_ET_STYLE_NoName_00__MEIJER Towel quotation 2012-10-31_Pooled stock new Melow SC quote - Heather 2" xfId="2395" xr:uid="{00000000-0005-0000-0000-0000D7070000}"/>
    <cellStyle name="_ET_STYLE_NoName_00__MEIJER Towel quotation 2012-10-31_Shopko Fall 14 Coordinates commit 041014 updated 042314" xfId="5017" xr:uid="{00000000-0005-0000-0000-0000D8070000}"/>
    <cellStyle name="_ET_STYLE_NoName_00__MP-140409A pool stock  pillow20140417" xfId="3728" xr:uid="{00000000-0005-0000-0000-0000D9070000}"/>
    <cellStyle name="_ET_STYLE_NoName_00__MP-140409A pool stock  pillow20140417 2" xfId="5018" xr:uid="{00000000-0005-0000-0000-0000DA070000}"/>
    <cellStyle name="_ET_STYLE_NoName_00__MP-140901B Lana quilt 6pcs set" xfId="5019" xr:uid="{00000000-0005-0000-0000-0000DB070000}"/>
    <cellStyle name="_ET_STYLE_NoName_00__MP-140901B Lana quilt 6pcs set 2" xfId="5020" xr:uid="{00000000-0005-0000-0000-0000DC070000}"/>
    <cellStyle name="_ET_STYLE_NoName_00__NY market Mar SP 2013 throw blanket prices" xfId="5023" xr:uid="{00000000-0005-0000-0000-0000DD070000}"/>
    <cellStyle name="_ET_STYLE_NoName_00__Ocean State pet bed commitment-101122" xfId="3352" xr:uid="{00000000-0005-0000-0000-0000DE070000}"/>
    <cellStyle name="_ET_STYLE_NoName_00__Petsmart 2011 promo quote 20100630-Emily (5)" xfId="4554" xr:uid="{00000000-0005-0000-0000-0000DF070000}"/>
    <cellStyle name="_ET_STYLE_NoName_00__Petsmart 2011 promo quote 20100817" xfId="5024" xr:uid="{00000000-0005-0000-0000-0000E0070000}"/>
    <cellStyle name="_ET_STYLE_NoName_00__Petsmart 2011 promo quote 20101214" xfId="5025" xr:uid="{00000000-0005-0000-0000-0000E1070000}"/>
    <cellStyle name="_ET_STYLE_NoName_00__Petsmart Fall 2011 inline pet bed quote sheet 100318-final" xfId="3274" xr:uid="{00000000-0005-0000-0000-0000E2070000}"/>
    <cellStyle name="_ET_STYLE_NoName_00__Ptd shower curtain for sears - sage" xfId="361" xr:uid="{00000000-0005-0000-0000-0000E3070000}"/>
    <cellStyle name="_ET_STYLE_NoName_00__Ptd shower curtain for sears - sage 2" xfId="2951" xr:uid="{00000000-0005-0000-0000-0000E4070000}"/>
    <cellStyle name="_ET_STYLE_NoName_00__Ptd shower curtain for sears - sage_BBB Fall 11 Styleout-Bath Accessories-Heather 100611" xfId="5027" xr:uid="{00000000-0005-0000-0000-0000E5070000}"/>
    <cellStyle name="_ET_STYLE_NoName_00__Ptd shower curtain for sears - sage_BBB Fall 12 Executive - Heather 020212" xfId="5029" xr:uid="{00000000-0005-0000-0000-0000E6070000}"/>
    <cellStyle name="_ET_STYLE_NoName_00__Ptd shower curtain for sears - sage_BBB Spring 12 Styleout Belize - Heather 102111" xfId="3556" xr:uid="{00000000-0005-0000-0000-0000E7070000}"/>
    <cellStyle name="_ET_STYLE_NoName_00__Ptd shower curtain for sears - sage_Empire Quote 9 8 2011" xfId="3803" xr:uid="{00000000-0005-0000-0000-0000E8070000}"/>
    <cellStyle name="_ET_STYLE_NoName_00__Ptd shower curtain for sears - sage_Kmart Fall 14 bath coordinate - Heather" xfId="5036" xr:uid="{00000000-0005-0000-0000-0000E9070000}"/>
    <cellStyle name="_ET_STYLE_NoName_00__Ptd shower curtain for sears - sage_Lowe's Bath Accessories quote-Heather 110908" xfId="1231" xr:uid="{00000000-0005-0000-0000-0000EA070000}"/>
    <cellStyle name="_ET_STYLE_NoName_00__Ptd shower curtain for sears - sage_Mar 12 Market Price-Hellen 022012" xfId="5042" xr:uid="{00000000-0005-0000-0000-0000EB070000}"/>
    <cellStyle name="_ET_STYLE_NoName_00__Ptd shower curtain for sears - sage_Mar 12 Market Price-Shower Curtain-Heather 022012" xfId="5047" xr:uid="{00000000-0005-0000-0000-0000EC070000}"/>
    <cellStyle name="_ET_STYLE_NoName_00__Ptd shower curtain for sears - sage_Sears's 24 shower curtain commitment sheet 050511" xfId="2042" xr:uid="{00000000-0005-0000-0000-0000ED070000}"/>
    <cellStyle name="_ET_STYLE_NoName_00__Ptd shower curtain for sears - sage_Sears's 24 shower curtain commitment sheet 0510" xfId="2846" xr:uid="{00000000-0005-0000-0000-0000EE070000}"/>
    <cellStyle name="_ET_STYLE_NoName_00__Ptd shower curtain for sears - sage_Sears's 24 shower curtain Quote - Heather 040411" xfId="5048" xr:uid="{00000000-0005-0000-0000-0000EF070000}"/>
    <cellStyle name="_ET_STYLE_NoName_00__Ptd shower curtain for sears - sage_Sears's 24 shower curtain Quote - Hellen 040511" xfId="5050" xr:uid="{00000000-0005-0000-0000-0000F0070000}"/>
    <cellStyle name="_ET_STYLE_NoName_00__Ptd shower curtain for sears - sage_Sears's 24 shower curtain Quote - Hellen 040711" xfId="5051" xr:uid="{00000000-0005-0000-0000-0000F1070000}"/>
    <cellStyle name="_ET_STYLE_NoName_00__Ptd shower curtain for sears - sage_Sears's 24 shower curtain Quote - Hellen 041111" xfId="5052" xr:uid="{00000000-0005-0000-0000-0000F2070000}"/>
    <cellStyle name="_ET_STYLE_NoName_00__Ptd shower curtain for sears - sage_Sept 11 Market Price-Shower Curtain-Hellen 091511" xfId="5057" xr:uid="{00000000-0005-0000-0000-0000F3070000}"/>
    <cellStyle name="_ET_STYLE_NoName_00__Ptd shower curtain for sears - sage_Spring 13 Market Price - Freestanding SC - Heather 082412" xfId="5063" xr:uid="{00000000-0005-0000-0000-0000F4070000}"/>
    <cellStyle name="_ET_STYLE_NoName_00__Ptd shower curtain for sears - sage_Spring 13 Market Price - Heather 082212" xfId="5064" xr:uid="{00000000-0005-0000-0000-0000F5070000}"/>
    <cellStyle name="_ET_STYLE_NoName_00__Quote sheet for Shopko- 2013.4.7" xfId="5065" xr:uid="{00000000-0005-0000-0000-0000F6070000}"/>
    <cellStyle name="_ET_STYLE_NoName_00__Quote sheet for Shopko-2013 4 9" xfId="5069" xr:uid="{00000000-0005-0000-0000-0000F7070000}"/>
    <cellStyle name="_ET_STYLE_NoName_00__Quote sheet for Shopko-2013.4.10" xfId="5072" xr:uid="{00000000-0005-0000-0000-0000F8070000}"/>
    <cellStyle name="_ET_STYLE_NoName_00__Quote sheet for Shopko-2013.4.11" xfId="5074" xr:uid="{00000000-0005-0000-0000-0000F9070000}"/>
    <cellStyle name="_ET_STYLE_NoName_00__SP13 Bombay Giselle Quote sheet from JadeWay June 4 2012" xfId="1125" xr:uid="{00000000-0005-0000-0000-0000FA070000}"/>
    <cellStyle name="_ET_STYLE_NoName_00__window" xfId="1526" xr:uid="{00000000-0005-0000-0000-0000FB070000}"/>
    <cellStyle name="_ET_STYLE_NoName_00__Woolrich-- SP13 Quote sheet from JadeWay 08-10-2012" xfId="5076" xr:uid="{00000000-0005-0000-0000-0000FC070000}"/>
    <cellStyle name="_ET_STYLE_NoName_00__Woolrich-- SP13 Quote sheet from JadeWay 08-10-2012 2" xfId="5077" xr:uid="{00000000-0005-0000-0000-0000FD070000}"/>
    <cellStyle name="_ET_STYLE_NoName_00__Woolrich,Leaf Patchwork-- SP13 Quote sheet from JadeWay 08-22-2012" xfId="5082" xr:uid="{00000000-0005-0000-0000-0000FE070000}"/>
    <cellStyle name="_ET_STYLE_NoName_00__Woolrich,Leaf Patchwork-- SP13 Quote sheet from JadeWay 08-22-2012 2" xfId="5084" xr:uid="{00000000-0005-0000-0000-0000FF070000}"/>
    <cellStyle name="_ET_STYLE_NoName_00__Woolrich,Leaf Patchwork-- SP13 Quote sheet from JadeWay 09-03-2012" xfId="5087" xr:uid="{00000000-0005-0000-0000-000000080000}"/>
    <cellStyle name="_ET_STYLE_NoName_00__Woolrich,Leaf Patchwork-- SP13 Quote sheet from JadeWay 09-03-2012 2" xfId="5089" xr:uid="{00000000-0005-0000-0000-000001080000}"/>
    <cellStyle name="_ET_STYLE_NoName_00__Woolrich,Rustic Floral-- SP13 Quote sheet from JadeWay 08-22-2012" xfId="5091" xr:uid="{00000000-0005-0000-0000-000002080000}"/>
    <cellStyle name="_ET_STYLE_NoName_00__Woolrich,Rustic Floral-- SP13 Quote sheet from JadeWay 08-22-2012 2" xfId="5093" xr:uid="{00000000-0005-0000-0000-000003080000}"/>
    <cellStyle name="_ET_STYLE_NoName_00__Woolrich,Rustic Floral(laser and silk screen)-- SP13 Quote sheet from JadeWay 09-03-2012" xfId="5097" xr:uid="{00000000-0005-0000-0000-000004080000}"/>
    <cellStyle name="_ET_STYLE_NoName_00__Woolrich,Rustic Floral(laser and silk screen)-- SP13 Quote sheet from JadeWay 09-03-2012 2" xfId="5103" xr:uid="{00000000-0005-0000-0000-000005080000}"/>
    <cellStyle name="_ET_STYLE_NoName_00__Xl0000980" xfId="5104" xr:uid="{00000000-0005-0000-0000-000006080000}"/>
    <cellStyle name="_ET_STYLE_NoName_00__Xl0000980 2" xfId="5107" xr:uid="{00000000-0005-0000-0000-000007080000}"/>
    <cellStyle name="_ET_STYLE_NoName_00__Xl0000981" xfId="5111" xr:uid="{00000000-0005-0000-0000-000008080000}"/>
    <cellStyle name="_ET_STYLE_NoName_00__Xl0000981 2" xfId="5115" xr:uid="{00000000-0005-0000-0000-000009080000}"/>
    <cellStyle name="_ET_STYLE_NoName_00__副本BB-100111 Fusion and Eden CCD 100112(2)" xfId="5120" xr:uid="{00000000-0005-0000-0000-00000A080000}"/>
    <cellStyle name="_ET_STYLE_NoName_00__副本BB-100111 Fusion and Eden CCD 100112(2) 10" xfId="4321" xr:uid="{00000000-0005-0000-0000-00000B080000}"/>
    <cellStyle name="_ET_STYLE_NoName_00__副本BB-100111 Fusion and Eden CCD 100112(2) 11" xfId="5124" xr:uid="{00000000-0005-0000-0000-00000C080000}"/>
    <cellStyle name="_ET_STYLE_NoName_00__副本BB-100111 Fusion and Eden CCD 100112(2) 12" xfId="5127" xr:uid="{00000000-0005-0000-0000-00000D080000}"/>
    <cellStyle name="_ET_STYLE_NoName_00__副本BB-100111 Fusion and Eden CCD 100112(2) 2" xfId="5131" xr:uid="{00000000-0005-0000-0000-00000E080000}"/>
    <cellStyle name="_ET_STYLE_NoName_00__副本BB-100111 Fusion and Eden CCD 100112(2) 2 2" xfId="5133" xr:uid="{00000000-0005-0000-0000-00000F080000}"/>
    <cellStyle name="_ET_STYLE_NoName_00__副本BB-100111 Fusion and Eden CCD 100112(2) 2 3" xfId="5135" xr:uid="{00000000-0005-0000-0000-000010080000}"/>
    <cellStyle name="_ET_STYLE_NoName_00__副本BB-100111 Fusion and Eden CCD 100112(2) 2 4" xfId="5137" xr:uid="{00000000-0005-0000-0000-000011080000}"/>
    <cellStyle name="_ET_STYLE_NoName_00__副本BB-100111 Fusion and Eden CCD 100112(2) 2 5" xfId="5138" xr:uid="{00000000-0005-0000-0000-000012080000}"/>
    <cellStyle name="_ET_STYLE_NoName_00__副本BB-100111 Fusion and Eden CCD 100112(2) 2_Ecom MP bedding 15 spring commitment sheet #2 20140904" xfId="5140" xr:uid="{00000000-0005-0000-0000-000013080000}"/>
    <cellStyle name="_ET_STYLE_NoName_00__副本BB-100111 Fusion and Eden CCD 100112(2) 3" xfId="1356" xr:uid="{00000000-0005-0000-0000-000014080000}"/>
    <cellStyle name="_ET_STYLE_NoName_00__副本BB-100111 Fusion and Eden CCD 100112(2) 3 2" xfId="1359" xr:uid="{00000000-0005-0000-0000-000015080000}"/>
    <cellStyle name="_ET_STYLE_NoName_00__副本BB-100111 Fusion and Eden CCD 100112(2) 3 3" xfId="5141" xr:uid="{00000000-0005-0000-0000-000016080000}"/>
    <cellStyle name="_ET_STYLE_NoName_00__副本BB-100111 Fusion and Eden CCD 100112(2) 3 4" xfId="5143" xr:uid="{00000000-0005-0000-0000-000017080000}"/>
    <cellStyle name="_ET_STYLE_NoName_00__副本BB-100111 Fusion and Eden CCD 100112(2) 3_Ecom MP bedding 15 spring commitment sheet #2 20140904" xfId="5146" xr:uid="{00000000-0005-0000-0000-000018080000}"/>
    <cellStyle name="_ET_STYLE_NoName_00__副本BB-100111 Fusion and Eden CCD 100112(2) 4" xfId="4052" xr:uid="{00000000-0005-0000-0000-000019080000}"/>
    <cellStyle name="_ET_STYLE_NoName_00__副本BB-100111 Fusion and Eden CCD 100112(2) 5" xfId="4431" xr:uid="{00000000-0005-0000-0000-00001A080000}"/>
    <cellStyle name="_ET_STYLE_NoName_00__副本BB-100111 Fusion and Eden CCD 100112(2) 6" xfId="4433" xr:uid="{00000000-0005-0000-0000-00001B080000}"/>
    <cellStyle name="_ET_STYLE_NoName_00__副本BB-100111 Fusion and Eden CCD 100112(2) 7" xfId="4439" xr:uid="{00000000-0005-0000-0000-00001C080000}"/>
    <cellStyle name="_ET_STYLE_NoName_00__副本BB-100111 Fusion and Eden CCD 100112(2) 8" xfId="4444" xr:uid="{00000000-0005-0000-0000-00001D080000}"/>
    <cellStyle name="_ET_STYLE_NoName_00__副本BB-100111 Fusion and Eden CCD 100112(2) 9" xfId="4450" xr:uid="{00000000-0005-0000-0000-00001E080000}"/>
    <cellStyle name="_ET_STYLE_NoName_00__副本BB-100111 Fusion and Eden CCD 100112(2)_Ecom Decorative Pillows Fall2013 Quote Sheet 20131023" xfId="5149" xr:uid="{00000000-0005-0000-0000-00001F080000}"/>
    <cellStyle name="_ET_STYLE_NoName_00__副本BB-100111 Fusion and Eden CCD 100112(2)_Ecom Decorative Pillows Fall2013 Quote Sheet 20131023 2" xfId="5150" xr:uid="{00000000-0005-0000-0000-000020080000}"/>
    <cellStyle name="_ET_STYLE_NoName_00__副本BB-100111 Fusion and Eden CCD 100112(2)_Ecom Decorative Pillows Fall2013 Quote Sheet 20131023 3" xfId="1011" xr:uid="{00000000-0005-0000-0000-000021080000}"/>
    <cellStyle name="_ET_STYLE_NoName_00__副本BB-100111 Fusion and Eden CCD 100112(2)_Ecom Decorative Pillows Fall2013 Quote Sheet 20131023 4" xfId="5154" xr:uid="{00000000-0005-0000-0000-000022080000}"/>
    <cellStyle name="_ET_STYLE_NoName_00__副本BB-100111 Fusion and Eden CCD 100112(2)_Ecom Decorative Pillows Fall2013 Quote Sheet 20131023 5" xfId="5155" xr:uid="{00000000-0005-0000-0000-000023080000}"/>
    <cellStyle name="_ET_STYLE_NoName_00__副本BB-100111 Fusion and Eden CCD 100112(2)_Ecom Decorative Pillows Fall2013 Quote Sheet 20131023_Ecom MP bedding 15 spring commitment sheet #2 20140904" xfId="341" xr:uid="{00000000-0005-0000-0000-000024080000}"/>
    <cellStyle name="_ET_STYLE_NoName_00__副本BB-100111 Fusion and Eden CCD 100112(2)_Ecom Decorative Pillows Fall2013 Quote Sheet 20131023_MP-140409A pool stock  pillow20140417" xfId="872" xr:uid="{00000000-0005-0000-0000-000025080000}"/>
    <cellStyle name="_ET_STYLE_NoName_00__副本BB-100111 Fusion and Eden CCD 100112(2)_Ecom Decorative Pillows Fall2013 Quote Sheet 20131023_MP-140409A pool stock  pillow20140417 2" xfId="5157" xr:uid="{00000000-0005-0000-0000-000026080000}"/>
    <cellStyle name="_ET_STYLE_NoName_00__副本BB-100111 Fusion and Eden CCD 100112(2)_Ecom MP bedding 15 spring commitment sheet #2 20140904" xfId="36" xr:uid="{00000000-0005-0000-0000-000027080000}"/>
    <cellStyle name="_Evaluation" xfId="100" xr:uid="{00000000-0005-0000-0000-000028080000}"/>
    <cellStyle name="_Evaluation_Fan Floral and Ovation-1" xfId="5158" xr:uid="{00000000-0005-0000-0000-000029080000}"/>
    <cellStyle name="_EXCUTIVE FOR STEINMART QUOATION 7.1.2011" xfId="5163" xr:uid="{00000000-0005-0000-0000-00002A080000}"/>
    <cellStyle name="_Fall 11Bath DevelopmentWork Chart-20110223" xfId="5167" xr:uid="{00000000-0005-0000-0000-00002B080000}"/>
    <cellStyle name="_Fall 11Bath DevelopmentWork Chart-20110223 2" xfId="5168" xr:uid="{00000000-0005-0000-0000-00002C080000}"/>
    <cellStyle name="_Fall 12 BBB Woolrich Quote Sheet - Heather" xfId="5169" xr:uid="{00000000-0005-0000-0000-00002D080000}"/>
    <cellStyle name="_Fall 12 BBB Woolrich Quote Sheet - Heather 2" xfId="2876" xr:uid="{00000000-0005-0000-0000-00002E080000}"/>
    <cellStyle name="_Fall 2009 Military Macys Home Orders to E AND E 2 25" xfId="4875" xr:uid="{00000000-0005-0000-0000-00002F080000}"/>
    <cellStyle name="_Fall 2009 Military Macys Home Orders to E AND E 2 25 10" xfId="5172" xr:uid="{00000000-0005-0000-0000-000030080000}"/>
    <cellStyle name="_Fall 2009 Military Macys Home Orders to E AND E 2 25 11" xfId="5173" xr:uid="{00000000-0005-0000-0000-000031080000}"/>
    <cellStyle name="_Fall 2009 Military Macys Home Orders to E AND E 2 25 12" xfId="2379" xr:uid="{00000000-0005-0000-0000-000032080000}"/>
    <cellStyle name="_Fall 2009 Military Macys Home Orders to E AND E 2 25 2" xfId="5175" xr:uid="{00000000-0005-0000-0000-000033080000}"/>
    <cellStyle name="_Fall 2009 Military Macys Home Orders to E AND E 2 25 2 2" xfId="5179" xr:uid="{00000000-0005-0000-0000-000034080000}"/>
    <cellStyle name="_Fall 2009 Military Macys Home Orders to E AND E 2 25 2 3" xfId="5189" xr:uid="{00000000-0005-0000-0000-000035080000}"/>
    <cellStyle name="_Fall 2009 Military Macys Home Orders to E AND E 2 25 2 4" xfId="4764" xr:uid="{00000000-0005-0000-0000-000036080000}"/>
    <cellStyle name="_Fall 2009 Military Macys Home Orders to E AND E 2 25 2_CCD SteinMart blanket  throw 20140116 (2)" xfId="5193" xr:uid="{00000000-0005-0000-0000-000037080000}"/>
    <cellStyle name="_Fall 2009 Military Macys Home Orders to E AND E 2 25 2_CCD SteinMart blanket  throw 20140116 (2) 2" xfId="1137" xr:uid="{00000000-0005-0000-0000-000038080000}"/>
    <cellStyle name="_Fall 2009 Military Macys Home Orders to E AND E 2 25 2_CCD SteinMart blanket  throw 20140116 (2) 3" xfId="2497" xr:uid="{00000000-0005-0000-0000-000039080000}"/>
    <cellStyle name="_Fall 2009 Military Macys Home Orders to E AND E 2 25 2_CCD SteinMart blanket &amp; throw 131113" xfId="5194" xr:uid="{00000000-0005-0000-0000-00003A080000}"/>
    <cellStyle name="_Fall 2009 Military Macys Home Orders to E AND E 2 25 2_CCD SteinMart blanket &amp; throw 131113 2" xfId="5198" xr:uid="{00000000-0005-0000-0000-00003B080000}"/>
    <cellStyle name="_Fall 2009 Military Macys Home Orders to E AND E 2 25 2_CCD SteinMart blanket &amp; throw 131113 3" xfId="3362" xr:uid="{00000000-0005-0000-0000-00003C080000}"/>
    <cellStyle name="_Fall 2009 Military Macys Home Orders to E AND E 2 25 2_CCD SteinMart blanket &amp; throw 131113_CCD SteinMart blanket  throw 20140218 (2)" xfId="5119" xr:uid="{00000000-0005-0000-0000-00003D080000}"/>
    <cellStyle name="_Fall 2009 Military Macys Home Orders to E AND E 2 25 2_CCD SteinMart blanket &amp; throw 131113_CCD SteinMart blanket  throw 20140218 (2) 2" xfId="5130" xr:uid="{00000000-0005-0000-0000-00003E080000}"/>
    <cellStyle name="_Fall 2009 Military Macys Home Orders to E AND E 2 25 2_CCD SteinMart blanket &amp; throw 131113_CCD SteinMart micro light reader's wrap 20140318" xfId="324" xr:uid="{00000000-0005-0000-0000-00003F080000}"/>
    <cellStyle name="_Fall 2009 Military Macys Home Orders to E AND E 2 25 2_CCD SteinMart blanket &amp; throw 131113_CCD SteinMart throw 20140327" xfId="1969" xr:uid="{00000000-0005-0000-0000-000040080000}"/>
    <cellStyle name="_Fall 2009 Military Macys Home Orders to E AND E 2 25 2_CCD SteinMart blanket &amp; throw 20140116" xfId="4865" xr:uid="{00000000-0005-0000-0000-000041080000}"/>
    <cellStyle name="_Fall 2009 Military Macys Home Orders to E AND E 2 25 2_CCD SteinMart blanket &amp; throw 20140116 2" xfId="5202" xr:uid="{00000000-0005-0000-0000-000042080000}"/>
    <cellStyle name="_Fall 2009 Military Macys Home Orders to E AND E 2 25 2_CCD SteinMart blanket &amp; throw 20140116 3" xfId="5128" xr:uid="{00000000-0005-0000-0000-000043080000}"/>
    <cellStyle name="_Fall 2009 Military Macys Home Orders to E AND E 2 25 2_CCD SteinMart blanket &amp; throw 20140116_CCD SteinMart blanket  throw 20140218 (2)" xfId="5204" xr:uid="{00000000-0005-0000-0000-000044080000}"/>
    <cellStyle name="_Fall 2009 Military Macys Home Orders to E AND E 2 25 2_CCD SteinMart blanket &amp; throw 20140116_CCD SteinMart blanket  throw 20140218 (2) 2" xfId="2420" xr:uid="{00000000-0005-0000-0000-000045080000}"/>
    <cellStyle name="_Fall 2009 Military Macys Home Orders to E AND E 2 25 2_CCD SteinMart blanket &amp; throw 20140116_CCD SteinMart micro light reader's wrap 20140318" xfId="4574" xr:uid="{00000000-0005-0000-0000-000046080000}"/>
    <cellStyle name="_Fall 2009 Military Macys Home Orders to E AND E 2 25 2_CCD SteinMart blanket &amp; throw 20140116_CCD SteinMart throw 20140327" xfId="4920" xr:uid="{00000000-0005-0000-0000-000047080000}"/>
    <cellStyle name="_Fall 2009 Military Macys Home Orders to E AND E 2 25 3" xfId="4013" xr:uid="{00000000-0005-0000-0000-000048080000}"/>
    <cellStyle name="_Fall 2009 Military Macys Home Orders to E AND E 2 25 4" xfId="5207" xr:uid="{00000000-0005-0000-0000-000049080000}"/>
    <cellStyle name="_Fall 2009 Military Macys Home Orders to E AND E 2 25 5" xfId="4754" xr:uid="{00000000-0005-0000-0000-00004A080000}"/>
    <cellStyle name="_Fall 2009 Military Macys Home Orders to E AND E 2 25 6" xfId="5208" xr:uid="{00000000-0005-0000-0000-00004B080000}"/>
    <cellStyle name="_Fall 2009 Military Macys Home Orders to E AND E 2 25 7" xfId="3968" xr:uid="{00000000-0005-0000-0000-00004C080000}"/>
    <cellStyle name="_Fall 2009 Military Macys Home Orders to E AND E 2 25 8" xfId="5209" xr:uid="{00000000-0005-0000-0000-00004D080000}"/>
    <cellStyle name="_Fall 2009 Military Macys Home Orders to E AND E 2 25 9" xfId="1300" xr:uid="{00000000-0005-0000-0000-00004E080000}"/>
    <cellStyle name="_Fall 2009 Military Macys Home Orders to E AND E 2 25_7th Ave marketfollow111011--H--111012" xfId="5211" xr:uid="{00000000-0005-0000-0000-00004F080000}"/>
    <cellStyle name="_Fall 2009 Military Macys Home Orders to E AND E 2 25_7th Ave marketfollow111011--H--111012 2" xfId="5213" xr:uid="{00000000-0005-0000-0000-000050080000}"/>
    <cellStyle name="_Fall 2009 Military Macys Home Orders to E AND E 2 25_7th Ave marketfollow111011--H--111012 3" xfId="3366" xr:uid="{00000000-0005-0000-0000-000051080000}"/>
    <cellStyle name="_Fall 2009 Military Macys Home Orders to E AND E 2 25_7th Ave marketfollow111011--H--111012 4" xfId="3030" xr:uid="{00000000-0005-0000-0000-000052080000}"/>
    <cellStyle name="_Fall 2009 Military Macys Home Orders to E AND E 2 25_BL microtec throw CCD 20130109 by Freda" xfId="5214" xr:uid="{00000000-0005-0000-0000-000053080000}"/>
    <cellStyle name="_Fall 2009 Military Macys Home Orders to E AND E 2 25_BL microtec throw CCD 20130109 by Freda 2" xfId="3507" xr:uid="{00000000-0005-0000-0000-000054080000}"/>
    <cellStyle name="_Fall 2009 Military Macys Home Orders to E AND E 2 25_BL microtec throw CCD 20130109 by Freda 3" xfId="5217" xr:uid="{00000000-0005-0000-0000-000055080000}"/>
    <cellStyle name="_Fall 2009 Military Macys Home Orders to E AND E 2 25_BL microtec throw CCD 20130109 by Freda 4" xfId="4589" xr:uid="{00000000-0005-0000-0000-000056080000}"/>
    <cellStyle name="_Fall 2009 Military Macys Home Orders to E AND E 2 25_CCD SteinMart  Throw 130401" xfId="5218" xr:uid="{00000000-0005-0000-0000-000057080000}"/>
    <cellStyle name="_Fall 2009 Military Macys Home Orders to E AND E 2 25_CCD SteinMart  Throw 130401 2" xfId="5219" xr:uid="{00000000-0005-0000-0000-000058080000}"/>
    <cellStyle name="_Fall 2009 Military Macys Home Orders to E AND E 2 25_CCD SteinMart blanket  throw 20140116 (2)" xfId="5222" xr:uid="{00000000-0005-0000-0000-000059080000}"/>
    <cellStyle name="_Fall 2009 Military Macys Home Orders to E AND E 2 25_CCD SteinMart blanket  throw 20140116 (2) 2" xfId="1406" xr:uid="{00000000-0005-0000-0000-00005A080000}"/>
    <cellStyle name="_Fall 2009 Military Macys Home Orders to E AND E 2 25_CCD SteinMart blanket  throw 20140116 (2) 3" xfId="1627" xr:uid="{00000000-0005-0000-0000-00005B080000}"/>
    <cellStyle name="_Fall 2009 Military Macys Home Orders to E AND E 2 25_CCD -WM BHG BLANKET 2013-12-20" xfId="5224" xr:uid="{00000000-0005-0000-0000-00005C080000}"/>
    <cellStyle name="_Fall 2009 Military Macys Home Orders to E AND E 2 25_CCD-HSN 09" xfId="2359" xr:uid="{00000000-0005-0000-0000-00005D080000}"/>
    <cellStyle name="_Fall 2009 Military Macys Home Orders to E AND E 2 25_CCD-HSN 09 2" xfId="5225" xr:uid="{00000000-0005-0000-0000-00005E080000}"/>
    <cellStyle name="_Fall 2009 Military Macys Home Orders to E AND E 2 25_CCD-HSN 09 3" xfId="216" xr:uid="{00000000-0005-0000-0000-00005F080000}"/>
    <cellStyle name="_Fall 2009 Military Macys Home Orders to E AND E 2 25_CCD-HSN 09_CCD SteinMart  Throw 130401" xfId="5228" xr:uid="{00000000-0005-0000-0000-000060080000}"/>
    <cellStyle name="_Fall 2009 Military Macys Home Orders to E AND E 2 25_CCD-HSN 09_CCD SteinMart  Throw 130401 2" xfId="5229" xr:uid="{00000000-0005-0000-0000-000061080000}"/>
    <cellStyle name="_Fall 2009 Military Macys Home Orders to E AND E 2 25_CCD-HSN 09_CCD SteinMart blanket  throw 20140116 (2)" xfId="5235" xr:uid="{00000000-0005-0000-0000-000062080000}"/>
    <cellStyle name="_Fall 2009 Military Macys Home Orders to E AND E 2 25_CCD-HSN 09_CCD SteinMart blanket  throw 20140116 (2) 2" xfId="5237" xr:uid="{00000000-0005-0000-0000-000063080000}"/>
    <cellStyle name="_Fall 2009 Military Macys Home Orders to E AND E 2 25_CCD-HSN 09_CCD SteinMart blanket  throw 20140116 (2) 3" xfId="5240" xr:uid="{00000000-0005-0000-0000-000064080000}"/>
    <cellStyle name="_Fall 2009 Military Macys Home Orders to E AND E 2 25_CCD-HSN 092812" xfId="2399" xr:uid="{00000000-0005-0000-0000-000065080000}"/>
    <cellStyle name="_Fall 2009 Military Macys Home Orders to E AND E 2 25_CCD-HSN 092812 2" xfId="2402" xr:uid="{00000000-0005-0000-0000-000066080000}"/>
    <cellStyle name="_Fall 2009 Military Macys Home Orders to E AND E 2 25_CCD-HSN 092812 3" xfId="5244" xr:uid="{00000000-0005-0000-0000-000067080000}"/>
    <cellStyle name="_Fall 2009 Military Macys Home Orders to E AND E 2 25_CCD-HSN 092812_CCD SteinMart  Throw 130401" xfId="5245" xr:uid="{00000000-0005-0000-0000-000068080000}"/>
    <cellStyle name="_Fall 2009 Military Macys Home Orders to E AND E 2 25_CCD-HSN 092812_CCD SteinMart  Throw 130401 2" xfId="2663" xr:uid="{00000000-0005-0000-0000-000069080000}"/>
    <cellStyle name="_Fall 2009 Military Macys Home Orders to E AND E 2 25_CCD-HSN 092812_CCD SteinMart blanket  throw 20140116 (2)" xfId="4943" xr:uid="{00000000-0005-0000-0000-00006A080000}"/>
    <cellStyle name="_Fall 2009 Military Macys Home Orders to E AND E 2 25_CCD-HSN 092812_CCD SteinMart blanket  throw 20140116 (2) 2" xfId="5246" xr:uid="{00000000-0005-0000-0000-00006B080000}"/>
    <cellStyle name="_Fall 2009 Military Macys Home Orders to E AND E 2 25_CCD-HSN 092812_CCD SteinMart blanket  throw 20140116 (2) 3" xfId="5248" xr:uid="{00000000-0005-0000-0000-00006C080000}"/>
    <cellStyle name="_Fall 2009 Military Macys Home Orders to E AND E 2 25_CCD-HSN 130128" xfId="2968" xr:uid="{00000000-0005-0000-0000-00006D080000}"/>
    <cellStyle name="_Fall 2009 Military Macys Home Orders to E AND E 2 25_CCD-HSN 130128 2" xfId="5250" xr:uid="{00000000-0005-0000-0000-00006E080000}"/>
    <cellStyle name="_Fall 2009 Military Macys Home Orders to E AND E 2 25_CCD-poolstock long fur throw-011113" xfId="4932" xr:uid="{00000000-0005-0000-0000-00006F080000}"/>
    <cellStyle name="_Fall 2009 Military Macys Home Orders to E AND E 2 25_CCD-poolstock long fur throw-011113 2" xfId="5252" xr:uid="{00000000-0005-0000-0000-000070080000}"/>
    <cellStyle name="_Fall 2009 Military Macys Home Orders to E AND E 2 25_CCD-poolstock long fur throw-011113 3" xfId="5254" xr:uid="{00000000-0005-0000-0000-000071080000}"/>
    <cellStyle name="_Fall 2009 Military Macys Home Orders to E AND E 2 25_CCD-poolstock long fur throw-011113 4" xfId="4724" xr:uid="{00000000-0005-0000-0000-000072080000}"/>
    <cellStyle name="_Fall 2009 Military Macys Home Orders to E AND E 2 25_CCD-poolstock micro velour blanket  throw-130808" xfId="5261" xr:uid="{00000000-0005-0000-0000-000073080000}"/>
    <cellStyle name="_Fall 2009 Military Macys Home Orders to E AND E 2 25_CCD-poolstock micro velour blanket  throw-130808 2" xfId="5264" xr:uid="{00000000-0005-0000-0000-000074080000}"/>
    <cellStyle name="_Fall 2009 Military Macys Home Orders to E AND E 2 25_CCD-poolstock micro velour blanket  throw-130808 3" xfId="5267" xr:uid="{00000000-0005-0000-0000-000075080000}"/>
    <cellStyle name="_Fall 2009 Military Macys Home Orders to E AND E 2 25_CCD-poolstock micro velour blanket  throw-130808 4" xfId="2217" xr:uid="{00000000-0005-0000-0000-000076080000}"/>
    <cellStyle name="_Fall 2009 Military Macys Home Orders to E AND E 2 25_CCD-poolstock micro velour blanket  throw-130808 5" xfId="4350" xr:uid="{00000000-0005-0000-0000-000077080000}"/>
    <cellStyle name="_Fall 2009 Military Macys Home Orders to E AND E 2 25_CCD-Soft home 140228" xfId="5271" xr:uid="{00000000-0005-0000-0000-000078080000}"/>
    <cellStyle name="_Fall 2009 Military Macys Home Orders to E AND E 2 25_CCD-WM blanket  throw-131029" xfId="4068" xr:uid="{00000000-0005-0000-0000-000079080000}"/>
    <cellStyle name="_Fall 2009 Military Macys Home Orders to E AND E 2 25_CCD-WM blanket  throw-131029_WM BHG Lux plush blanket 20131220 upd20140115" xfId="881" xr:uid="{00000000-0005-0000-0000-00007A080000}"/>
    <cellStyle name="_Fall 2009 Military Macys Home Orders to E AND E 2 25_CCD-WM blanket  throw-131029_WM BHG Lux plush blanket 20131220 upd20140115 upd 0121" xfId="5274" xr:uid="{00000000-0005-0000-0000-00007B080000}"/>
    <cellStyle name="_Fall 2009 Military Macys Home Orders to E AND E 2 25_CCD-WM blanket  throw-131029_WM BHG Lux plush blanket 20131220 upd20140115 upd 0121 upd 0305" xfId="4737" xr:uid="{00000000-0005-0000-0000-00007C080000}"/>
    <cellStyle name="_Fall 2009 Military Macys Home Orders to E AND E 2 25_CCD-WM blanket  throw-131029_WM BHG Lux plush blanket 20131220-updated 011614" xfId="1347" xr:uid="{00000000-0005-0000-0000-00007D080000}"/>
    <cellStyle name="_Fall 2009 Military Macys Home Orders to E AND E 2 25_CCD-WM blanket  throw-131029_WM BHG Lux plush blanket 20131220-updated 011614upd030514 (2)" xfId="4315" xr:uid="{00000000-0005-0000-0000-00007E080000}"/>
    <cellStyle name="_Fall 2009 Military Macys Home Orders to E AND E 2 25_CCD-WM blanket  throw-131029_WM BHG Lux plush blanket 20131220-updated 011614upd030514 upd030714" xfId="5277" xr:uid="{00000000-0005-0000-0000-00007F080000}"/>
    <cellStyle name="_Fall 2009 Military Macys Home Orders to E AND E 2 25_CCD-WM holiday-130205" xfId="5278" xr:uid="{00000000-0005-0000-0000-000080080000}"/>
    <cellStyle name="_Fall 2009 Military Macys Home Orders to E AND E 2 25_CCD-WM holiday-130205_WM BHG Lux plush blanket 20131220 upd20140115" xfId="1950" xr:uid="{00000000-0005-0000-0000-000081080000}"/>
    <cellStyle name="_Fall 2009 Military Macys Home Orders to E AND E 2 25_CCD-WM holiday-130205_WM BHG Lux plush blanket 20131220 upd20140115 upd 0121" xfId="5279" xr:uid="{00000000-0005-0000-0000-000082080000}"/>
    <cellStyle name="_Fall 2009 Military Macys Home Orders to E AND E 2 25_CCD-WM holiday-130205_WM BHG Lux plush blanket 20131220 upd20140115 upd 0121 upd 0305" xfId="5281" xr:uid="{00000000-0005-0000-0000-000083080000}"/>
    <cellStyle name="_Fall 2009 Military Macys Home Orders to E AND E 2 25_CCD-WM holiday-130205_WM BHG Lux plush blanket 20131220-updated 011614" xfId="1373" xr:uid="{00000000-0005-0000-0000-000084080000}"/>
    <cellStyle name="_Fall 2009 Military Macys Home Orders to E AND E 2 25_CCD-WM holiday-130205_WM BHG Lux plush blanket 20131220-updated 011614upd030514 (2)" xfId="2491" xr:uid="{00000000-0005-0000-0000-000085080000}"/>
    <cellStyle name="_Fall 2009 Military Macys Home Orders to E AND E 2 25_CCD-WM holiday-130205_WM BHG Lux plush blanket 20131220-updated 011614upd030514 upd030714" xfId="5286" xr:uid="{00000000-0005-0000-0000-000086080000}"/>
    <cellStyle name="_Fall 2009 Military Macys Home Orders to E AND E 2 25_CCD-WM TRAVEL THROW-130822" xfId="5090" xr:uid="{00000000-0005-0000-0000-000087080000}"/>
    <cellStyle name="_Fall 2009 Military Macys Home Orders to E AND E 2 25_CCD-WM TRAVEL THROW-130822_WM BHG Lux plush blanket 20131220 upd20140115" xfId="5289" xr:uid="{00000000-0005-0000-0000-000088080000}"/>
    <cellStyle name="_Fall 2009 Military Macys Home Orders to E AND E 2 25_CCD-WM TRAVEL THROW-130822_WM BHG Lux plush blanket 20131220 upd20140115 upd 0121" xfId="5292" xr:uid="{00000000-0005-0000-0000-000089080000}"/>
    <cellStyle name="_Fall 2009 Military Macys Home Orders to E AND E 2 25_CCD-WM TRAVEL THROW-130822_WM BHG Lux plush blanket 20131220 upd20140115 upd 0121 upd 0305" xfId="4314" xr:uid="{00000000-0005-0000-0000-00008A080000}"/>
    <cellStyle name="_Fall 2009 Military Macys Home Orders to E AND E 2 25_CCD-WM TRAVEL THROW-130822_WM BHG Lux plush blanket 20131220-updated 011614" xfId="5294" xr:uid="{00000000-0005-0000-0000-00008B080000}"/>
    <cellStyle name="_Fall 2009 Military Macys Home Orders to E AND E 2 25_CCD-WM TRAVEL THROW-130822_WM BHG Lux plush blanket 20131220-updated 011614upd030514 (2)" xfId="908" xr:uid="{00000000-0005-0000-0000-00008C080000}"/>
    <cellStyle name="_Fall 2009 Military Macys Home Orders to E AND E 2 25_CCD-WM TRAVEL THROW-130822_WM BHG Lux plush blanket 20131220-updated 011614upd030514 upd030714" xfId="5295" xr:uid="{00000000-0005-0000-0000-00008D080000}"/>
    <cellStyle name="_Fall 2009 Military Macys Home Orders to E AND E 2 25_Cellular Blanket prices- Faze3" xfId="5298" xr:uid="{00000000-0005-0000-0000-00008E080000}"/>
    <cellStyle name="_Fall 2009 Military Macys Home Orders to E AND E 2 25_Cellular Blanket prices- Faze3 2" xfId="2619" xr:uid="{00000000-0005-0000-0000-00008F080000}"/>
    <cellStyle name="_Fall 2009 Military Macys Home Orders to E AND E 2 25_Cellular Blanket prices- Faze3 2 2" xfId="3804" xr:uid="{00000000-0005-0000-0000-000090080000}"/>
    <cellStyle name="_Fall 2009 Military Macys Home Orders to E AND E 2 25_Cellular Blanket prices- Faze3 3" xfId="2627" xr:uid="{00000000-0005-0000-0000-000091080000}"/>
    <cellStyle name="_Fall 2009 Military Macys Home Orders to E AND E 2 25_Cellular Blanket prices- Faze3 4" xfId="2632" xr:uid="{00000000-0005-0000-0000-000092080000}"/>
    <cellStyle name="_Fall 2009 Military Macys Home Orders to E AND E 2 25_Cellular Blanket prices- Faze3 5" xfId="2636" xr:uid="{00000000-0005-0000-0000-000093080000}"/>
    <cellStyle name="_Fall 2009 Military Macys Home Orders to E AND E 2 25_Cellular Blanket prices- Faze3_CCD SteinMart  Throw 130401" xfId="3109" xr:uid="{00000000-0005-0000-0000-000094080000}"/>
    <cellStyle name="_Fall 2009 Military Macys Home Orders to E AND E 2 25_Cellular Blanket prices- Faze3_CCD SteinMart blanket  throw 20140116 (2)" xfId="5301" xr:uid="{00000000-0005-0000-0000-000095080000}"/>
    <cellStyle name="_Fall 2009 Military Macys Home Orders to E AND E 2 25_Cellular Blanket prices- Faze3_CCD SteinMart blanket  throw 20140116 (2) 2" xfId="5305" xr:uid="{00000000-0005-0000-0000-000096080000}"/>
    <cellStyle name="_Fall 2009 Military Macys Home Orders to E AND E 2 25_Cellular Blanket prices- Faze3_CCD -WM BHG BLANKET 2013-12-20" xfId="5307" xr:uid="{00000000-0005-0000-0000-000097080000}"/>
    <cellStyle name="_Fall 2009 Military Macys Home Orders to E AND E 2 25_Cellular Blanket prices- Faze3_CCD-Soft home 140228" xfId="2674" xr:uid="{00000000-0005-0000-0000-000098080000}"/>
    <cellStyle name="_Fall 2009 Military Macys Home Orders to E AND E 2 25_Cellular Blanket prices- Faze3_CCD-WM TRAVEL THROW-130822" xfId="2559" xr:uid="{00000000-0005-0000-0000-000099080000}"/>
    <cellStyle name="_Fall 2009 Military Macys Home Orders to E AND E 2 25_Cellular Blanket prices- Faze3_CCD-WM TRAVEL THROW-130822_WM BHG Lux plush blanket 20131220 upd20140115" xfId="4854" xr:uid="{00000000-0005-0000-0000-00009A080000}"/>
    <cellStyle name="_Fall 2009 Military Macys Home Orders to E AND E 2 25_Cellular Blanket prices- Faze3_CCD-WM TRAVEL THROW-130822_WM BHG Lux plush blanket 20131220 upd20140115 upd 0121" xfId="5309" xr:uid="{00000000-0005-0000-0000-00009B080000}"/>
    <cellStyle name="_Fall 2009 Military Macys Home Orders to E AND E 2 25_Cellular Blanket prices- Faze3_CCD-WM TRAVEL THROW-130822_WM BHG Lux plush blanket 20131220 upd20140115 upd 0121 upd 0305" xfId="816" xr:uid="{00000000-0005-0000-0000-00009C080000}"/>
    <cellStyle name="_Fall 2009 Military Macys Home Orders to E AND E 2 25_Cellular Blanket prices- Faze3_CCD-WM TRAVEL THROW-130822_WM BHG Lux plush blanket 20131220-updated 011614" xfId="5310" xr:uid="{00000000-0005-0000-0000-00009D080000}"/>
    <cellStyle name="_Fall 2009 Military Macys Home Orders to E AND E 2 25_Cellular Blanket prices- Faze3_CCD-WM TRAVEL THROW-130822_WM BHG Lux plush blanket 20131220-updated 011614upd030514 (2)" xfId="2362" xr:uid="{00000000-0005-0000-0000-00009E080000}"/>
    <cellStyle name="_Fall 2009 Military Macys Home Orders to E AND E 2 25_Cellular Blanket prices- Faze3_CCD-WM TRAVEL THROW-130822_WM BHG Lux plush blanket 20131220-updated 011614upd030514 upd030714" xfId="2429" xr:uid="{00000000-0005-0000-0000-00009F080000}"/>
    <cellStyle name="_Fall 2009 Military Macys Home Orders to E AND E 2 25_Cellular Blanket prices- Faze3_June 13 2013 pooled stock ecom menu" xfId="5313" xr:uid="{00000000-0005-0000-0000-0000A0080000}"/>
    <cellStyle name="_Fall 2009 Military Macys Home Orders to E AND E 2 25_Cellular Blanket prices- Faze3_macy" xfId="5315" xr:uid="{00000000-0005-0000-0000-0000A1080000}"/>
    <cellStyle name="_Fall 2009 Military Macys Home Orders to E AND E 2 25_Cellular Blanket prices- Faze3_NY market Mar SP 2013 throw blanket prices" xfId="3921" xr:uid="{00000000-0005-0000-0000-0000A2080000}"/>
    <cellStyle name="_Fall 2009 Military Macys Home Orders to E AND E 2 25_Cellular Blanket prices- Faze3_window" xfId="5317" xr:uid="{00000000-0005-0000-0000-0000A3080000}"/>
    <cellStyle name="_Fall 2009 Military Macys Home Orders to E AND E 2 25_Consolidated Price quote sheet" xfId="5319" xr:uid="{00000000-0005-0000-0000-0000A4080000}"/>
    <cellStyle name="_Fall 2009 Military Macys Home Orders to E AND E 2 25_Consolidated Price quote sheet (3)" xfId="2317" xr:uid="{00000000-0005-0000-0000-0000A5080000}"/>
    <cellStyle name="_Fall 2009 Military Macys Home Orders to E AND E 2 25_Consolidated Price quote sheet (3)_June 13 2013 pooled stock ecom menu" xfId="107" xr:uid="{00000000-0005-0000-0000-0000A6080000}"/>
    <cellStyle name="_Fall 2009 Military Macys Home Orders to E AND E 2 25_Consolidated Price quote sheet_June 13 2013 pooled stock ecom menu" xfId="5322" xr:uid="{00000000-0005-0000-0000-0000A7080000}"/>
    <cellStyle name="_Fall 2009 Military Macys Home Orders to E AND E 2 25_Ecommerce Menu - BBBST 08.27.12" xfId="5323" xr:uid="{00000000-0005-0000-0000-0000A8080000}"/>
    <cellStyle name="_Fall 2009 Military Macys Home Orders to E AND E 2 25_Ecommerce Menu - BBBST 08.27.12 2" xfId="5324" xr:uid="{00000000-0005-0000-0000-0000A9080000}"/>
    <cellStyle name="_Fall 2009 Military Macys Home Orders to E AND E 2 25_Ecommerce Menu - BBBST 08.27.12 3" xfId="5328" xr:uid="{00000000-0005-0000-0000-0000AA080000}"/>
    <cellStyle name="_Fall 2009 Military Macys Home Orders to E AND E 2 25_Ecommerce Menu - BBBST 08.27.12 4" xfId="5332" xr:uid="{00000000-0005-0000-0000-0000AB080000}"/>
    <cellStyle name="_Fall 2009 Military Macys Home Orders to E AND E 2 25_HSN Blanket  Throw 140128" xfId="5334" xr:uid="{00000000-0005-0000-0000-0000AC080000}"/>
    <cellStyle name="_Fall 2009 Military Macys Home Orders to E AND E 2 25_HSN Blanket &amp; Throw 121003 updated 130114" xfId="5337" xr:uid="{00000000-0005-0000-0000-0000AD080000}"/>
    <cellStyle name="_Fall 2009 Military Macys Home Orders to E AND E 2 25_HSN Blanket &amp; Throw 121003 updated 130114 2" xfId="5340" xr:uid="{00000000-0005-0000-0000-0000AE080000}"/>
    <cellStyle name="_Fall 2009 Military Macys Home Orders to E AND E 2 25_HSN Blanket &amp; Throw 130107" xfId="5341" xr:uid="{00000000-0005-0000-0000-0000AF080000}"/>
    <cellStyle name="_Fall 2009 Military Macys Home Orders to E AND E 2 25_HSN Blanket &amp; Throw 130205 updated 130305" xfId="1310" xr:uid="{00000000-0005-0000-0000-0000B0080000}"/>
    <cellStyle name="_Fall 2009 Military Macys Home Orders to E AND E 2 25_HSN Blanket &amp; Throw 130327 updated 130410" xfId="5346" xr:uid="{00000000-0005-0000-0000-0000B1080000}"/>
    <cellStyle name="_Fall 2009 Military Macys Home Orders to E AND E 2 25_HSN Fur Throw &amp; Booty Set 120511" xfId="5347" xr:uid="{00000000-0005-0000-0000-0000B2080000}"/>
    <cellStyle name="_Fall 2009 Military Macys Home Orders to E AND E 2 25_HSN glimmer soft Throw  bootie set 140213 (2)" xfId="5353" xr:uid="{00000000-0005-0000-0000-0000B3080000}"/>
    <cellStyle name="_Fall 2009 Military Macys Home Orders to E AND E 2 25_HSN Microlight Blanket 130408" xfId="4981" xr:uid="{00000000-0005-0000-0000-0000B4080000}"/>
    <cellStyle name="_Fall 2009 Military Macys Home Orders to E AND E 2 25_HSN microlight down alt comforter,fiberbed,mattress pad,pillow protector, pillow 130313 updated 130508" xfId="5356" xr:uid="{00000000-0005-0000-0000-0000B5080000}"/>
    <cellStyle name="_Fall 2009 Military Macys Home Orders to E AND E 2 25_HSN microlight down alt comforter,fiberbed,mattress pad,pillow protector,pillow, 20130313" xfId="5358" xr:uid="{00000000-0005-0000-0000-0000B6080000}"/>
    <cellStyle name="_Fall 2009 Military Macys Home Orders to E AND E 2 25_JCP berber mattress pad 0120012--H--0125012may" xfId="2369" xr:uid="{00000000-0005-0000-0000-0000B7080000}"/>
    <cellStyle name="_Fall 2009 Military Macys Home Orders to E AND E 2 25_JCP berber mattress pad 0120012--H--0125012may 2" xfId="5366" xr:uid="{00000000-0005-0000-0000-0000B8080000}"/>
    <cellStyle name="_Fall 2009 Military Macys Home Orders to E AND E 2 25_JCP berber mattress pad 0120012--H--0125012may 3" xfId="5321" xr:uid="{00000000-0005-0000-0000-0000B9080000}"/>
    <cellStyle name="_Fall 2009 Military Macys Home Orders to E AND E 2 25_JCP berber mattress pad 0120012--H--0125012may 4" xfId="5368" xr:uid="{00000000-0005-0000-0000-0000BA080000}"/>
    <cellStyle name="_Fall 2009 Military Macys Home Orders to E AND E 2 25_JCP Display comforter 0119012--H--0120012" xfId="5373" xr:uid="{00000000-0005-0000-0000-0000BB080000}"/>
    <cellStyle name="_Fall 2009 Military Macys Home Orders to E AND E 2 25_JCP Display comforter 0119012--H--0120012 2" xfId="5378" xr:uid="{00000000-0005-0000-0000-0000BC080000}"/>
    <cellStyle name="_Fall 2009 Military Macys Home Orders to E AND E 2 25_JCP Display comforter 0119012--H--0120012 3" xfId="5382" xr:uid="{00000000-0005-0000-0000-0000BD080000}"/>
    <cellStyle name="_Fall 2009 Military Macys Home Orders to E AND E 2 25_JCP Display comforter 0119012--H--0120012 4" xfId="3063" xr:uid="{00000000-0005-0000-0000-0000BE080000}"/>
    <cellStyle name="_Fall 2009 Military Macys Home Orders to E AND E 2 25_JCP Micro Fleece Blanket 130821" xfId="4363" xr:uid="{00000000-0005-0000-0000-0000BF080000}"/>
    <cellStyle name="_Fall 2009 Military Macys Home Orders to E AND E 2 25_JCP Microfleece Blanket  Throw 140127" xfId="5389" xr:uid="{00000000-0005-0000-0000-0000C0080000}"/>
    <cellStyle name="_Fall 2009 Military Macys Home Orders to E AND E 2 25_JCP softspun printed throw 0227012--H--0229012" xfId="5392" xr:uid="{00000000-0005-0000-0000-0000C1080000}"/>
    <cellStyle name="_Fall 2009 Military Macys Home Orders to E AND E 2 25_JCP softspun printed throw 0227012--H--0229012 2" xfId="132" xr:uid="{00000000-0005-0000-0000-0000C2080000}"/>
    <cellStyle name="_Fall 2009 Military Macys Home Orders to E AND E 2 25_JCP softspun printed throw 0227012--H--0229012 3" xfId="99" xr:uid="{00000000-0005-0000-0000-0000C3080000}"/>
    <cellStyle name="_Fall 2009 Military Macys Home Orders to E AND E 2 25_JCP softspun printed throw 0227012--H--0229012 4" xfId="67" xr:uid="{00000000-0005-0000-0000-0000C4080000}"/>
    <cellStyle name="_Fall 2009 Military Macys Home Orders to E AND E 2 25_Kohl's mink berber comforter mini set 0320012--H--0402012May" xfId="5308" xr:uid="{00000000-0005-0000-0000-0000C5080000}"/>
    <cellStyle name="_Fall 2009 Military Macys Home Orders to E AND E 2 25_Kohl's mink berber comforter mini set 0320012--H--0402012May 2" xfId="5394" xr:uid="{00000000-0005-0000-0000-0000C6080000}"/>
    <cellStyle name="_Fall 2009 Military Macys Home Orders to E AND E 2 25_Kohl's mink berber comforter mini set 0320012--H--0402012May 3" xfId="624" xr:uid="{00000000-0005-0000-0000-0000C7080000}"/>
    <cellStyle name="_Fall 2009 Military Macys Home Orders to E AND E 2 25_Kohl's mink berber comforter mini set 0320012--H--0402012May 4" xfId="5395" xr:uid="{00000000-0005-0000-0000-0000C8080000}"/>
    <cellStyle name="_Fall 2009 Military Macys Home Orders to E AND E 2 25_LID" xfId="5397" xr:uid="{00000000-0005-0000-0000-0000C9080000}"/>
    <cellStyle name="_Fall 2009 Military Macys Home Orders to E AND E 2 25_LID 2" xfId="2056" xr:uid="{00000000-0005-0000-0000-0000CA080000}"/>
    <cellStyle name="_Fall 2009 Military Macys Home Orders to E AND E 2 25_LID 3" xfId="1920" xr:uid="{00000000-0005-0000-0000-0000CB080000}"/>
    <cellStyle name="_Fall 2009 Military Macys Home Orders to E AND E 2 25_LID 4" xfId="367" xr:uid="{00000000-0005-0000-0000-0000CC080000}"/>
    <cellStyle name="_Fall 2009 Military Macys Home Orders to E AND E 2 25_Line Plan Fall 2012 FINAL" xfId="64" xr:uid="{00000000-0005-0000-0000-0000CD080000}"/>
    <cellStyle name="_Fall 2009 Military Macys Home Orders to E AND E 2 25_macy" xfId="5399" xr:uid="{00000000-0005-0000-0000-0000CE080000}"/>
    <cellStyle name="_Fall 2009 Military Macys Home Orders to E AND E 2 25_Macy's 3 in 1 throw 2013 Update 1119012--H--1120012" xfId="5403" xr:uid="{00000000-0005-0000-0000-0000CF080000}"/>
    <cellStyle name="_Fall 2009 Military Macys Home Orders to E AND E 2 25_MC121112-THW-MF" xfId="5404" xr:uid="{00000000-0005-0000-0000-0000D0080000}"/>
    <cellStyle name="_Fall 2009 Military Macys Home Orders to E AND E 2 25_Meijer Basic Bedding comforter, throw 20121204" xfId="3065" xr:uid="{00000000-0005-0000-0000-0000D1080000}"/>
    <cellStyle name="_Fall 2009 Military Macys Home Orders to E AND E 2 25_Meijer Basic Bedding comforter, throw 20121204 2" xfId="3071" xr:uid="{00000000-0005-0000-0000-0000D2080000}"/>
    <cellStyle name="_Fall 2009 Military Macys Home Orders to E AND E 2 25_Meijer Basic Bedding comforter, throw 20121204 3" xfId="5390" xr:uid="{00000000-0005-0000-0000-0000D3080000}"/>
    <cellStyle name="_Fall 2009 Military Macys Home Orders to E AND E 2 25_Meijer Basic Bedding comforter, throw 20121204 4" xfId="5405" xr:uid="{00000000-0005-0000-0000-0000D4080000}"/>
    <cellStyle name="_Fall 2009 Military Macys Home Orders to E AND E 2 25_Meijer Blanket &amp; Throw 121121 updated 121218" xfId="3897" xr:uid="{00000000-0005-0000-0000-0000D5080000}"/>
    <cellStyle name="_Fall 2009 Military Macys Home Orders to E AND E 2 25_Meijer Blanket &amp; Throw 121121 updated 121218 2" xfId="5408" xr:uid="{00000000-0005-0000-0000-0000D6080000}"/>
    <cellStyle name="_Fall 2009 Military Macys Home Orders to E AND E 2 25_Meijer Blanket &amp; Throw 121121 updated 121218 3" xfId="1052" xr:uid="{00000000-0005-0000-0000-0000D7080000}"/>
    <cellStyle name="_Fall 2009 Military Macys Home Orders to E AND E 2 25_Meijer Blanket &amp; Throw 121121 updated 121218 4" xfId="3564" xr:uid="{00000000-0005-0000-0000-0000D8080000}"/>
    <cellStyle name="_Fall 2009 Military Macys Home Orders to E AND E 2 25_MP-140409A pool stock  pillow20140417" xfId="5410" xr:uid="{00000000-0005-0000-0000-0000D9080000}"/>
    <cellStyle name="_Fall 2009 Military Macys Home Orders to E AND E 2 25_MP-140901B Lana quilt 6pcs set" xfId="4214" xr:uid="{00000000-0005-0000-0000-0000DA080000}"/>
    <cellStyle name="_Fall 2009 Military Macys Home Orders to E AND E 2 25_MP-140901B Lana quilt 6pcs set 2" xfId="5412" xr:uid="{00000000-0005-0000-0000-0000DB080000}"/>
    <cellStyle name="_Fall 2009 Military Macys Home Orders to E AND E 2 25_NY market Mar SP 2013 throw blanket prices" xfId="5413" xr:uid="{00000000-0005-0000-0000-0000DC080000}"/>
    <cellStyle name="_Fall 2009 Military Macys Home Orders to E AND E 2 25_Poolstock Down Alt Throw Commit 130417" xfId="5416" xr:uid="{00000000-0005-0000-0000-0000DD080000}"/>
    <cellStyle name="_Fall 2009 Military Macys Home Orders to E AND E 2 25_Poolstock Down Alt Throw Commit 130417 2" xfId="5424" xr:uid="{00000000-0005-0000-0000-0000DE080000}"/>
    <cellStyle name="_Fall 2009 Military Macys Home Orders to E AND E 2 25_Poolstock Down Alt Throw Commit 130417 3" xfId="5428" xr:uid="{00000000-0005-0000-0000-0000DF080000}"/>
    <cellStyle name="_Fall 2009 Military Macys Home Orders to E AND E 2 25_Poolstock Down Alt Throw Commit 130417 4" xfId="5431" xr:uid="{00000000-0005-0000-0000-0000E0080000}"/>
    <cellStyle name="_Fall 2009 Military Macys Home Orders to E AND E 2 25_Poolstock New Poly Knit Blanket 121114.xls" xfId="2660" xr:uid="{00000000-0005-0000-0000-0000E1080000}"/>
    <cellStyle name="_Fall 2009 Military Macys Home Orders to E AND E 2 25_Poolstock New Poly Knit Blanket 121114.xls 2" xfId="3021" xr:uid="{00000000-0005-0000-0000-0000E2080000}"/>
    <cellStyle name="_Fall 2009 Military Macys Home Orders to E AND E 2 25_Poolstock New Poly Knit Blanket 121114.xls 3" xfId="5434" xr:uid="{00000000-0005-0000-0000-0000E3080000}"/>
    <cellStyle name="_Fall 2009 Military Macys Home Orders to E AND E 2 25_Poolstock New Poly Knit Blanket 121114.xls 4" xfId="5435" xr:uid="{00000000-0005-0000-0000-0000E4080000}"/>
    <cellStyle name="_Fall 2009 Military Macys Home Orders to E AND E 2 25_Poolstock Non-heated Blanket &amp; Sheet Set Commit" xfId="5436" xr:uid="{00000000-0005-0000-0000-0000E5080000}"/>
    <cellStyle name="_Fall 2009 Military Macys Home Orders to E AND E 2 25_Poolstock Non-heated Blanket &amp; Sheet Set Commit 2" xfId="5439" xr:uid="{00000000-0005-0000-0000-0000E6080000}"/>
    <cellStyle name="_Fall 2009 Military Macys Home Orders to E AND E 2 25_Poolstock Non-heated Blanket &amp; Sheet Set Commit 3" xfId="3354" xr:uid="{00000000-0005-0000-0000-0000E7080000}"/>
    <cellStyle name="_Fall 2009 Military Macys Home Orders to E AND E 2 25_Poolstock Non-heated Blanket &amp; Sheet Set Commit 4" xfId="1937" xr:uid="{00000000-0005-0000-0000-0000E8080000}"/>
    <cellStyle name="_Fall 2009 Military Macys Home Orders to E AND E 2 25_Quote Sheet" xfId="5443" xr:uid="{00000000-0005-0000-0000-0000E9080000}"/>
    <cellStyle name="_Fall 2009 Military Macys Home Orders to E AND E 2 25_Sears Cozy Spun reverse to berber down alt comforter  Commit 02032012" xfId="5445" xr:uid="{00000000-0005-0000-0000-0000EA080000}"/>
    <cellStyle name="_Fall 2009 Military Macys Home Orders to E AND E 2 25_Sears Cozy Spun reverse to berber down alt comforter  Commit 02032012-H" xfId="2451" xr:uid="{00000000-0005-0000-0000-0000EB080000}"/>
    <cellStyle name="_Fall 2009 Military Macys Home Orders to E AND E 2 25_Sears Kmart inline blanket Fall 2013   02042013 upd 0621" xfId="5447" xr:uid="{00000000-0005-0000-0000-0000EC080000}"/>
    <cellStyle name="_Fall 2009 Military Macys Home Orders to E AND E 2 25_Sears mattress pad 0307012--H--0328012 3M,antibacterial" xfId="5451" xr:uid="{00000000-0005-0000-0000-0000ED080000}"/>
    <cellStyle name="_Fall 2009 Military Macys Home Orders to E AND E 2 25_Sears mattress pad 0307012--H--0328012 3M,antibacterial 2" xfId="2304" xr:uid="{00000000-0005-0000-0000-0000EE080000}"/>
    <cellStyle name="_Fall 2009 Military Macys Home Orders to E AND E 2 25_Sears mattress pad 0307012--H--0328012 3M,antibacterial 3" xfId="5454" xr:uid="{00000000-0005-0000-0000-0000EF080000}"/>
    <cellStyle name="_Fall 2009 Military Macys Home Orders to E AND E 2 25_Sears mattress pad 0307012--H--0328012 3M,antibacterial 4" xfId="5458" xr:uid="{00000000-0005-0000-0000-0000F0080000}"/>
    <cellStyle name="_Fall 2009 Military Macys Home Orders to E AND E 2 25_Sear's plush blanket 120217 updated  120420 updated 120524 updated 120525" xfId="2131" xr:uid="{00000000-0005-0000-0000-0000F1080000}"/>
    <cellStyle name="_Fall 2009 Military Macys Home Orders to E AND E 2 25_Stage store throw and blanket updated 20140306 up0310" xfId="1234" xr:uid="{00000000-0005-0000-0000-0000F2080000}"/>
    <cellStyle name="_Fall 2009 Military Macys Home Orders to E AND E 2 25_SteinMart Blanket, Throw &amp; Animal 130408 updated 130418" xfId="4728" xr:uid="{00000000-0005-0000-0000-0000F3080000}"/>
    <cellStyle name="_Fall 2009 Military Macys Home Orders to E AND E 2 25_Steinmart microfiber down alt blanket 0210012--H--0214012" xfId="5461" xr:uid="{00000000-0005-0000-0000-0000F4080000}"/>
    <cellStyle name="_Fall 2009 Military Macys Home Orders to E AND E 2 25_Steinmart microfiber down alt blanket 0210012--H--0214012 2" xfId="5462" xr:uid="{00000000-0005-0000-0000-0000F5080000}"/>
    <cellStyle name="_Fall 2009 Military Macys Home Orders to E AND E 2 25_SteinMart Throw &amp; Gift 2013 assortment" xfId="5463" xr:uid="{00000000-0005-0000-0000-0000F6080000}"/>
    <cellStyle name="_Fall 2009 Military Macys Home Orders to E AND E 2 25_SteinMart throw and blanket upd 0331" xfId="1679" xr:uid="{00000000-0005-0000-0000-0000F7080000}"/>
    <cellStyle name="_Fall 2009 Military Macys Home Orders to E AND E 2 25_TM Mink Berber Down Alt Throw Commit 130228" xfId="1060" xr:uid="{00000000-0005-0000-0000-0000F8080000}"/>
    <cellStyle name="_Fall 2009 Military Macys Home Orders to E AND E 2 25_TM Mink Berber Down Alt Throw Commit 130228 2" xfId="2260" xr:uid="{00000000-0005-0000-0000-0000F9080000}"/>
    <cellStyle name="_Fall 2009 Military Macys Home Orders to E AND E 2 25_TM Mink Berber Down Alt Throw Commit 130228 3" xfId="5466" xr:uid="{00000000-0005-0000-0000-0000FA080000}"/>
    <cellStyle name="_Fall 2009 Military Macys Home Orders to E AND E 2 25_TM Mink Berber Down Alt Throw Commit 130228 4" xfId="5467" xr:uid="{00000000-0005-0000-0000-0000FB080000}"/>
    <cellStyle name="_Fall 2009 Military Macys Home Orders to E AND E 2 25_Tuesday down alt blanekt111018--H--111019" xfId="3766" xr:uid="{00000000-0005-0000-0000-0000FC080000}"/>
    <cellStyle name="_Fall 2009 Military Macys Home Orders to E AND E 2 25_Tuesday down alt blanekt111018--H--111019 2" xfId="5469" xr:uid="{00000000-0005-0000-0000-0000FD080000}"/>
    <cellStyle name="_Fall 2009 Military Macys Home Orders to E AND E 2 25_Tuesday down alt blanekt111018--H--111019 3" xfId="5473" xr:uid="{00000000-0005-0000-0000-0000FE080000}"/>
    <cellStyle name="_Fall 2009 Military Macys Home Orders to E AND E 2 25_Tuesday down alt blanekt111018--H--111019 4" xfId="5477" xr:uid="{00000000-0005-0000-0000-0000FF080000}"/>
    <cellStyle name="_Fall 2009 Military Macys Home Orders to E AND E 2 25_Tuesday Morning down alt throw 130207 updated 130220" xfId="4213" xr:uid="{00000000-0005-0000-0000-000000090000}"/>
    <cellStyle name="_Fall 2009 Military Macys Home Orders to E AND E 2 25_Tuesday Morning down alt throw 130207 updated 130220 2" xfId="5411" xr:uid="{00000000-0005-0000-0000-000001090000}"/>
    <cellStyle name="_Fall 2009 Military Macys Home Orders to E AND E 2 25_Tuesday Morning down alt throw 130207 updated 130220 3" xfId="5478" xr:uid="{00000000-0005-0000-0000-000002090000}"/>
    <cellStyle name="_Fall 2009 Military Macys Home Orders to E AND E 2 25_Tuesday Morning down alt throw 130207 updated 130220 4" xfId="5479" xr:uid="{00000000-0005-0000-0000-000003090000}"/>
    <cellStyle name="_Fall 2009 Military Macys Home Orders to E AND E 2 25_Tuesday Morning meeting110608--H--110611jill THW" xfId="5480" xr:uid="{00000000-0005-0000-0000-000004090000}"/>
    <cellStyle name="_Fall 2009 Military Macys Home Orders to E AND E 2 25_Tuesday Morning meeting110608--H--110611jill THW 2" xfId="5481" xr:uid="{00000000-0005-0000-0000-000005090000}"/>
    <cellStyle name="_Fall 2009 Military Macys Home Orders to E AND E 2 25_Tuesday Morning meeting110608--H--110611jill THW 3" xfId="5297" xr:uid="{00000000-0005-0000-0000-000006090000}"/>
    <cellStyle name="_Fall 2009 Military Macys Home Orders to E AND E 2 25_Tuesday Morning meeting110608--H--110611jill THW 4" xfId="5482" xr:uid="{00000000-0005-0000-0000-000007090000}"/>
    <cellStyle name="_Fall 2009 Military Macys Home Orders to E AND E 2 25_Tuesday Morning meeting11520--H--110525" xfId="5483" xr:uid="{00000000-0005-0000-0000-000008090000}"/>
    <cellStyle name="_Fall 2009 Military Macys Home Orders to E AND E 2 25_Tuesday Morning meeting11520--H--110525 2" xfId="5485" xr:uid="{00000000-0005-0000-0000-000009090000}"/>
    <cellStyle name="_Fall 2009 Military Macys Home Orders to E AND E 2 25_Tuesday Morning meeting11520--H--110525 3" xfId="5486" xr:uid="{00000000-0005-0000-0000-00000A090000}"/>
    <cellStyle name="_Fall 2009 Military Macys Home Orders to E AND E 2 25_Tuesday Morning meeting11520--H--110525 4" xfId="5487" xr:uid="{00000000-0005-0000-0000-00000B090000}"/>
    <cellStyle name="_Fall 2009 Military Macys Home Orders to E AND E 2 25_Tuesday morning pillowcoverpad110816--H--0111012" xfId="4557" xr:uid="{00000000-0005-0000-0000-00000C090000}"/>
    <cellStyle name="_Fall 2009 Military Macys Home Orders to E AND E 2 25_Tuesday morning pillowcoverpad110816--H--0111012 2" xfId="4560" xr:uid="{00000000-0005-0000-0000-00000D090000}"/>
    <cellStyle name="_Fall 2009 Military Macys Home Orders to E AND E 2 25_Tuesday morning pillowcoverpad110816--H--0111012 3" xfId="2249" xr:uid="{00000000-0005-0000-0000-00000E090000}"/>
    <cellStyle name="_Fall 2009 Military Macys Home Orders to E AND E 2 25_Tuesday morning pillowcoverpad110816--H--0111012 4" xfId="3823" xr:uid="{00000000-0005-0000-0000-00000F090000}"/>
    <cellStyle name="_Fall 2009 Military Macys Home Orders to E AND E 2 25_Tuesday morning pillowcoverpad110816--H--111025" xfId="5489" xr:uid="{00000000-0005-0000-0000-000010090000}"/>
    <cellStyle name="_Fall 2009 Military Macys Home Orders to E AND E 2 25_Tuesday morning pillowcoverpad110816--H--111025 2" xfId="1736" xr:uid="{00000000-0005-0000-0000-000011090000}"/>
    <cellStyle name="_Fall 2009 Military Macys Home Orders to E AND E 2 25_Tuesday morning pillowcoverpad110816--H--111025 3" xfId="5492" xr:uid="{00000000-0005-0000-0000-000012090000}"/>
    <cellStyle name="_Fall 2009 Military Macys Home Orders to E AND E 2 25_Tuesday morning pillowcoverpad110816--H--111025 4" xfId="4597" xr:uid="{00000000-0005-0000-0000-000013090000}"/>
    <cellStyle name="_Fall 2009 Military Macys Home Orders to E AND E 2 25_window" xfId="5493" xr:uid="{00000000-0005-0000-0000-000014090000}"/>
    <cellStyle name="_Fall 2009 Military Macys Home Orders to E AND E 2 25_WM 2013 Lawn blanket updated 11082012 xls (3)" xfId="5495" xr:uid="{00000000-0005-0000-0000-000015090000}"/>
    <cellStyle name="_Fall 2009 Military Macys Home Orders to E AND E 2 25_WM 2014 Lawn blanket 20130904" xfId="5499" xr:uid="{00000000-0005-0000-0000-000016090000}"/>
    <cellStyle name="_Fall 2009 Military Macys Home Orders to E AND E 2 25_WM angle Wrap commitment-05232012-updated 07172012" xfId="5501" xr:uid="{00000000-0005-0000-0000-000017090000}"/>
    <cellStyle name="_Fall 2009 Military Macys Home Orders to E AND E 2 25_WM BHG Lux plush blanket upd 20140307" xfId="5504" xr:uid="{00000000-0005-0000-0000-000018090000}"/>
    <cellStyle name="_Fall 2009 Military Macys Home Orders to E AND E 2 25_Xl0000980" xfId="5505" xr:uid="{00000000-0005-0000-0000-000019090000}"/>
    <cellStyle name="_Fall 2009 Military Macys Home Orders to E AND E 2 25_Xl0000980 2" xfId="5506" xr:uid="{00000000-0005-0000-0000-00001A090000}"/>
    <cellStyle name="_Fall 2009 Military Macys Home Orders to E AND E 2 25_Xl0000981" xfId="4996" xr:uid="{00000000-0005-0000-0000-00001B090000}"/>
    <cellStyle name="_Fall 2009 Military Macys Home Orders to E AND E 2 25_Xl0000981 2" xfId="5511" xr:uid="{00000000-0005-0000-0000-00001C090000}"/>
    <cellStyle name="_Fall 2009 Military Macys Home Orders to E AND E 2 25_副本Commitment--steinmart microfiber down alt blanket 0216012 updated 130426" xfId="2167" xr:uid="{00000000-0005-0000-0000-00001D090000}"/>
    <cellStyle name="_Fall 2009 Military Macys Home Orders to E AND E 2 25_副本Commitment--steinmart microfiber down alt blanket 0216012 updated 130426 2" xfId="5512" xr:uid="{00000000-0005-0000-0000-00001E090000}"/>
    <cellStyle name="_Fashion Bedding Fall 2012" xfId="5520" xr:uid="{00000000-0005-0000-0000-00001F090000}"/>
    <cellStyle name="_Fashion Bedding Fall 2012 2" xfId="3663" xr:uid="{00000000-0005-0000-0000-000020090000}"/>
    <cellStyle name="_Fashion Bedding Fall 2012 2 2" xfId="5523" xr:uid="{00000000-0005-0000-0000-000021090000}"/>
    <cellStyle name="_Fashion Bedding Fall 2012 3" xfId="3667" xr:uid="{00000000-0005-0000-0000-000022090000}"/>
    <cellStyle name="_Fashion Bedding Fall 2012 4" xfId="5526" xr:uid="{00000000-0005-0000-0000-000023090000}"/>
    <cellStyle name="_Fashion Bedding Fall 2012 5" xfId="1294" xr:uid="{00000000-0005-0000-0000-000024090000}"/>
    <cellStyle name="_Fashion Bedding Fall 2012 6" xfId="5527" xr:uid="{00000000-0005-0000-0000-000025090000}"/>
    <cellStyle name="_Fashion Bedding Fall 2012_Ecom MP bedding 15 spring commitment sheet #2 20140904" xfId="2459" xr:uid="{00000000-0005-0000-0000-000026090000}"/>
    <cellStyle name="_Fashion Bedding Fall 2012_MP-140409A pool stock  pillow20140417" xfId="41" xr:uid="{00000000-0005-0000-0000-000027090000}"/>
    <cellStyle name="_Fashion Bedding Fall 2012_MP-140409A pool stock  pillow20140417 2" xfId="5528" xr:uid="{00000000-0005-0000-0000-000028090000}"/>
    <cellStyle name="_Fashion Bedding Fall 2012_MP-140901B Lana quilt 6pcs set" xfId="3186" xr:uid="{00000000-0005-0000-0000-000029090000}"/>
    <cellStyle name="_Fashion Bedding Fall 2012_MP-140901B Lana quilt 6pcs set 2" xfId="4341" xr:uid="{00000000-0005-0000-0000-00002A090000}"/>
    <cellStyle name="_Fashion Bedding Fall 2012_window" xfId="5529" xr:uid="{00000000-0005-0000-0000-00002B090000}"/>
    <cellStyle name="_Fashion Bedding Fall 2012_Xl0000980" xfId="5531" xr:uid="{00000000-0005-0000-0000-00002C090000}"/>
    <cellStyle name="_Fashion Bedding Fall 2012_Xl0000980 2" xfId="5533" xr:uid="{00000000-0005-0000-0000-00002D090000}"/>
    <cellStyle name="_Fashion Bedding Fall 2012_Xl0000981" xfId="5535" xr:uid="{00000000-0005-0000-0000-00002E090000}"/>
    <cellStyle name="_Fashion Bedding Fall 2012_Xl0000981 2" xfId="3127" xr:uid="{00000000-0005-0000-0000-00002F090000}"/>
    <cellStyle name="_Forecast by pattern" xfId="1244" xr:uid="{00000000-0005-0000-0000-000030090000}"/>
    <cellStyle name="_Forecast by pattern_11.6" xfId="5540" xr:uid="{00000000-0005-0000-0000-000031090000}"/>
    <cellStyle name="_Forecast by pattern_12.4 " xfId="1580" xr:uid="{00000000-0005-0000-0000-000032090000}"/>
    <cellStyle name="_Forecast by pattern_BBB evaluation for Calypso 993store _20111121_frank" xfId="5300" xr:uid="{00000000-0005-0000-0000-000033090000}"/>
    <cellStyle name="_Forecast by pattern_BBB evaluation for Calypso 993store _20111121_frank 2" xfId="5303" xr:uid="{00000000-0005-0000-0000-000034090000}"/>
    <cellStyle name="_Forecast by pattern_BBB evaluation for Calypso 993store _20111121_Frank_2" xfId="5544" xr:uid="{00000000-0005-0000-0000-000035090000}"/>
    <cellStyle name="_Forecast by pattern_BBB evaluation for Calypso 993store _20111121_Frank_2 2" xfId="5549" xr:uid="{00000000-0005-0000-0000-000036090000}"/>
    <cellStyle name="_Forecast by pattern_BBB evaluation for Calypso 993store _20111121_frank_BBB proj for Calypso 993store" xfId="5550" xr:uid="{00000000-0005-0000-0000-000037090000}"/>
    <cellStyle name="_Forecast by pattern_BBB proj for Calypso 993store" xfId="5551" xr:uid="{00000000-0005-0000-0000-000038090000}"/>
    <cellStyle name="_Forecast by pattern_Echo Production schedule_2009 Fall_201119" xfId="5554" xr:uid="{00000000-0005-0000-0000-000039090000}"/>
    <cellStyle name="_Forecast by pattern_Echo Production schedule_2009 Fall_201119 2" xfId="1822" xr:uid="{00000000-0005-0000-0000-00003A090000}"/>
    <cellStyle name="_Forecast by pattern_Echo Production schedule_2009 Fall_201141" xfId="5557" xr:uid="{00000000-0005-0000-0000-00003B090000}"/>
    <cellStyle name="_Forecast by pattern_Echo Production schedule_2009 Fall_201141 2" xfId="5559" xr:uid="{00000000-0005-0000-0000-00003C090000}"/>
    <cellStyle name="_Forecast by pattern_Harbor house Production Schedule_2011Spring_201139" xfId="5560" xr:uid="{00000000-0005-0000-0000-00003D090000}"/>
    <cellStyle name="_Forecast by pattern_Harbor house Production Schedule_2011Spring_201139 2" xfId="5563" xr:uid="{00000000-0005-0000-0000-00003E090000}"/>
    <cellStyle name="_Forecast by pattern_Harbor house Production Schedule_2011Spring_201139_BBB proj for Calypso 993store" xfId="5571" xr:uid="{00000000-0005-0000-0000-00003F090000}"/>
    <cellStyle name="_Forecast by pattern_Macy proj 201110" xfId="454" xr:uid="{00000000-0005-0000-0000-000040090000}"/>
    <cellStyle name="_Forecast by pattern_Macy proj 201110 2" xfId="458" xr:uid="{00000000-0005-0000-0000-000041090000}"/>
    <cellStyle name="_Forecast by pattern_Sheet1" xfId="1601" xr:uid="{00000000-0005-0000-0000-000042090000}"/>
    <cellStyle name="_Forecast by pattern_Sheet2" xfId="1591" xr:uid="{00000000-0005-0000-0000-000043090000}"/>
    <cellStyle name="_Forecast by pattern_Summary" xfId="5577" xr:uid="{00000000-0005-0000-0000-000044090000}"/>
    <cellStyle name="_Forecast by pattern_Summary 2" xfId="5581" xr:uid="{00000000-0005-0000-0000-000045090000}"/>
    <cellStyle name="_Forecast by pattern_Summary_BBB proj for Calypso 993store" xfId="5583" xr:uid="{00000000-0005-0000-0000-000046090000}"/>
    <cellStyle name="_Forecast evaluation Be smith HB naturals window" xfId="5584" xr:uid="{00000000-0005-0000-0000-000047090000}"/>
    <cellStyle name="_Forecast evaluation Jeston window" xfId="5106" xr:uid="{00000000-0005-0000-0000-000048090000}"/>
    <cellStyle name="_Forecast evaluation RA window" xfId="5589" xr:uid="{00000000-0005-0000-0000-000049090000}"/>
    <cellStyle name="_Forecast evaluation Tao waterfall and Temple Geo fall 2010" xfId="1366" xr:uid="{00000000-0005-0000-0000-00004A090000}"/>
    <cellStyle name="_Forecast evaluation_Brisbane-Pyranees_20100709" xfId="5594" xr:uid="{00000000-0005-0000-0000-00004B090000}"/>
    <cellStyle name="_Forecast evaluation_Crystal Beach_20110401" xfId="4626" xr:uid="{00000000-0005-0000-0000-00004C090000}"/>
    <cellStyle name="_Forecast evaluation_Lucy Bloom_20100525" xfId="3876" xr:uid="{00000000-0005-0000-0000-00004D090000}"/>
    <cellStyle name="_Forecast evaluation_Pacifica-Island Grove_20110301" xfId="5598" xr:uid="{00000000-0005-0000-0000-00004E090000}"/>
    <cellStyle name="_Furniture Division Item List Macola# and UPC#" xfId="1500" xr:uid="{00000000-0005-0000-0000-00004F090000}"/>
    <cellStyle name="_Furniture Division Item List Macola# and UPC# 2" xfId="1505" xr:uid="{00000000-0005-0000-0000-000050090000}"/>
    <cellStyle name="_Furniture Division Item List Macola# and UPC# 2 2" xfId="5599" xr:uid="{00000000-0005-0000-0000-000051090000}"/>
    <cellStyle name="_Furniture Division Item List Macola# and UPC# 3" xfId="5600" xr:uid="{00000000-0005-0000-0000-000052090000}"/>
    <cellStyle name="_Furniture Division Item List Macola# and UPC# 4" xfId="5605" xr:uid="{00000000-0005-0000-0000-000053090000}"/>
    <cellStyle name="_Furniture Division Item List Macola# and UPC# 5" xfId="4530" xr:uid="{00000000-0005-0000-0000-000054090000}"/>
    <cellStyle name="_Furniture Division Item List Macola# and UPC# 6" xfId="4536" xr:uid="{00000000-0005-0000-0000-000055090000}"/>
    <cellStyle name="_Furniture Division Item List Macola# and UPC#_CCD SteinMart  Throw 130401" xfId="1697" xr:uid="{00000000-0005-0000-0000-000056090000}"/>
    <cellStyle name="_Furniture Division Item List Macola# and UPC#_CCD SteinMart blanket  throw 20140116 (2)" xfId="4663" xr:uid="{00000000-0005-0000-0000-000057090000}"/>
    <cellStyle name="_Furniture Division Item List Macola# and UPC#_CCD SteinMart blanket  throw 20140116 (2) 2" xfId="982" xr:uid="{00000000-0005-0000-0000-000058090000}"/>
    <cellStyle name="_Furniture Division Item List Macola# and UPC#_Ecom MP bedding 15 spring commitment sheet #2 20140904" xfId="1695" xr:uid="{00000000-0005-0000-0000-000059090000}"/>
    <cellStyle name="_Furniture Division Item List Macola# and UPC#_JLA Accents 4-2013 - Michelle 2 Price" xfId="5606" xr:uid="{00000000-0005-0000-0000-00005A090000}"/>
    <cellStyle name="_Furniture Division Item List Macola# and UPC#_June 13 2013 pooled stock ecom menu" xfId="5530" xr:uid="{00000000-0005-0000-0000-00005B090000}"/>
    <cellStyle name="_Furniture Division Item List Macola# and UPC#_MP-140409A pool stock  pillow20140417" xfId="4613" xr:uid="{00000000-0005-0000-0000-00005C090000}"/>
    <cellStyle name="_Furniture Division Item List Macola# and UPC#_MP-140409A pool stock  pillow20140417 2" xfId="5474" xr:uid="{00000000-0005-0000-0000-00005D090000}"/>
    <cellStyle name="_Furniture Division Item List Macola# and UPC#_MP-140901B Lana quilt 6pcs set" xfId="2150" xr:uid="{00000000-0005-0000-0000-00005E090000}"/>
    <cellStyle name="_Furniture Division Item List Macola# and UPC#_MP-140901B Lana quilt 6pcs set 2" xfId="2152" xr:uid="{00000000-0005-0000-0000-00005F090000}"/>
    <cellStyle name="_Furniture Division Item List Macola# and UPC#_window" xfId="5388" xr:uid="{00000000-0005-0000-0000-000060090000}"/>
    <cellStyle name="_Furniture Division Item List Macola# and UPC#_Xl0000980" xfId="2089" xr:uid="{00000000-0005-0000-0000-000061090000}"/>
    <cellStyle name="_Furniture Division Item List Macola# and UPC#_Xl0000980 2" xfId="2092" xr:uid="{00000000-0005-0000-0000-000062090000}"/>
    <cellStyle name="_Furniture Division Item List Macola# and UPC#_Xl0000981" xfId="5608" xr:uid="{00000000-0005-0000-0000-000063090000}"/>
    <cellStyle name="_Furniture Division Item List Macola# and UPC#_Xl0000981 2" xfId="5611" xr:uid="{00000000-0005-0000-0000-000064090000}"/>
    <cellStyle name="_Greenport Price 09-07-2011" xfId="5613" xr:uid="{00000000-0005-0000-0000-000065090000}"/>
    <cellStyle name="_Greenport Price 09-07-2011 2" xfId="5618" xr:uid="{00000000-0005-0000-0000-000066090000}"/>
    <cellStyle name="_Greenport Price quoted by Arthur 07-05-2011" xfId="5620" xr:uid="{00000000-0005-0000-0000-000067090000}"/>
    <cellStyle name="_Greenport Price quoted by Arthur 07-05-2011 2" xfId="4843" xr:uid="{00000000-0005-0000-0000-000068090000}"/>
    <cellStyle name="_Harbor house Production Schedule_2010Fall_201043" xfId="1092" xr:uid="{00000000-0005-0000-0000-000069090000}"/>
    <cellStyle name="_Harbor house Production Schedule_2010Fall_201105" xfId="5621" xr:uid="{00000000-0005-0000-0000-00006A090000}"/>
    <cellStyle name="_Harbor house Production Schedule_2011Spring_201105" xfId="2447" xr:uid="{00000000-0005-0000-0000-00006B090000}"/>
    <cellStyle name="_Harbor house Production Schedule_2011Spring_201105_11.6" xfId="5628" xr:uid="{00000000-0005-0000-0000-00006C090000}"/>
    <cellStyle name="_Harbor house Production Schedule_2011Spring_201105_12.4 " xfId="2476" xr:uid="{00000000-0005-0000-0000-00006D090000}"/>
    <cellStyle name="_Harbor house Production Schedule_2011Spring_201105_BBB evaluation for Calypso 993store _20111121_frank" xfId="150" xr:uid="{00000000-0005-0000-0000-00006E090000}"/>
    <cellStyle name="_Harbor house Production Schedule_2011Spring_201105_BBB evaluation for Calypso 993store _20111121_frank 2" xfId="2247" xr:uid="{00000000-0005-0000-0000-00006F090000}"/>
    <cellStyle name="_Harbor house Production Schedule_2011Spring_201105_BBB evaluation for Calypso 993store _20111121_Frank_2" xfId="5630" xr:uid="{00000000-0005-0000-0000-000070090000}"/>
    <cellStyle name="_Harbor house Production Schedule_2011Spring_201105_BBB evaluation for Calypso 993store _20111121_Frank_2 2" xfId="5514" xr:uid="{00000000-0005-0000-0000-000071090000}"/>
    <cellStyle name="_Harbor house Production Schedule_2011Spring_201105_BBB evaluation for Calypso 993store _20111121_frank_BBB proj for Calypso 993store" xfId="5635" xr:uid="{00000000-0005-0000-0000-000072090000}"/>
    <cellStyle name="_Harbor house Production Schedule_2011Spring_201105_BBB proj for Calypso 993store" xfId="5637" xr:uid="{00000000-0005-0000-0000-000073090000}"/>
    <cellStyle name="_Harbor house Production Schedule_2011Spring_201105_Echo Production schedule_2009 Fall_201119" xfId="4978" xr:uid="{00000000-0005-0000-0000-000074090000}"/>
    <cellStyle name="_Harbor house Production Schedule_2011Spring_201105_Echo Production schedule_2009 Fall_201119 2" xfId="2646" xr:uid="{00000000-0005-0000-0000-000075090000}"/>
    <cellStyle name="_Harbor house Production Schedule_2011Spring_201105_Echo Production schedule_2009 Fall_201141" xfId="5083" xr:uid="{00000000-0005-0000-0000-000076090000}"/>
    <cellStyle name="_Harbor house Production Schedule_2011Spring_201105_Echo Production schedule_2009 Fall_201141 2" xfId="5639" xr:uid="{00000000-0005-0000-0000-000077090000}"/>
    <cellStyle name="_Harbor house Production Schedule_2011Spring_201105_Harbor house Production Schedule_2011Spring_201139" xfId="2700" xr:uid="{00000000-0005-0000-0000-000078090000}"/>
    <cellStyle name="_Harbor house Production Schedule_2011Spring_201105_Harbor house Production Schedule_2011Spring_201139 2" xfId="5646" xr:uid="{00000000-0005-0000-0000-000079090000}"/>
    <cellStyle name="_Harbor house Production Schedule_2011Spring_201105_Harbor house Production Schedule_2011Spring_201139_BBB proj for Calypso 993store" xfId="783" xr:uid="{00000000-0005-0000-0000-00007A090000}"/>
    <cellStyle name="_Harbor house Production Schedule_2011Spring_201105_Macy proj 201110" xfId="5648" xr:uid="{00000000-0005-0000-0000-00007B090000}"/>
    <cellStyle name="_Harbor house Production Schedule_2011Spring_201105_Macy proj 201110 2" xfId="5652" xr:uid="{00000000-0005-0000-0000-00007C090000}"/>
    <cellStyle name="_Harbor house Production Schedule_2011Spring_201105_Sheet1" xfId="1989" xr:uid="{00000000-0005-0000-0000-00007D090000}"/>
    <cellStyle name="_Harbor house Production Schedule_2011Spring_201105_Sheet2" xfId="1994" xr:uid="{00000000-0005-0000-0000-00007E090000}"/>
    <cellStyle name="_Harbor house Production Schedule_2011Spring_201105_Summary" xfId="1383" xr:uid="{00000000-0005-0000-0000-00007F090000}"/>
    <cellStyle name="_Harbor house Production Schedule_2011Spring_201105_Summary 2" xfId="1388" xr:uid="{00000000-0005-0000-0000-000080090000}"/>
    <cellStyle name="_Harbor house Production Schedule_2011Spring_201105_Summary_BBB proj for Calypso 993store" xfId="1768" xr:uid="{00000000-0005-0000-0000-000081090000}"/>
    <cellStyle name="_HBC_Trinity_20100316" xfId="3648" xr:uid="{00000000-0005-0000-0000-000082090000}"/>
    <cellStyle name="_HD KD Sofas 07142010" xfId="5654" xr:uid="{00000000-0005-0000-0000-000083090000}"/>
    <cellStyle name="_HD KD Sofas 07142010_2011 HP Pricing for 2010 items" xfId="1109" xr:uid="{00000000-0005-0000-0000-000084090000}"/>
    <cellStyle name="_HD KD Sofas 07142010_2012 HP Old chair quote_4 4 2012-updated 4.4" xfId="3162" xr:uid="{00000000-0005-0000-0000-000085090000}"/>
    <cellStyle name="_HD KD Sofas 07142010_JLA Accents 10-2012  FNL to Sku _ Top Art (2)" xfId="3793" xr:uid="{00000000-0005-0000-0000-000086090000}"/>
    <cellStyle name="_HD KD Sofas 07142010_JLA Accents 4-2013 - Michelle 2 Price" xfId="452" xr:uid="{00000000-0005-0000-0000-000087090000}"/>
    <cellStyle name="_HD KD Sofas 07142010_Line Plan Fall 2012 FINAL" xfId="5659" xr:uid="{00000000-0005-0000-0000-000088090000}"/>
    <cellStyle name="_HD KD Sofas 07142010_OLD ITEM" xfId="5660" xr:uid="{00000000-0005-0000-0000-000089090000}"/>
    <cellStyle name="_HD KD Sofas 07142010_Total quote sheet for 201304 HP chairs" xfId="5664" xr:uid="{00000000-0005-0000-0000-00008A090000}"/>
    <cellStyle name="_HD KD Sofas 07142010_Total quote sheet for 201304 HP samples _updated on 3-25-2013 (3)" xfId="3460" xr:uid="{00000000-0005-0000-0000-00008B090000}"/>
    <cellStyle name="_HD KD Sofas 07142010_Total quote sheet for 201304 HP samples _updated on 3-26-2013 (2)" xfId="2814" xr:uid="{00000000-0005-0000-0000-00008C090000}"/>
    <cellStyle name="_HD KD Sofas 07142010_Total quote sheet for 201304 HP samples 3-15-2013" xfId="4361" xr:uid="{00000000-0005-0000-0000-00008D090000}"/>
    <cellStyle name="_HD KD Sofas 07142010_Total quote sheet for 201304 HP samples 3-18-2013" xfId="5665" xr:uid="{00000000-0005-0000-0000-00008E090000}"/>
    <cellStyle name="_HD KD Sofas 07142010_Updated Chair warehouse program - JCP" xfId="5666" xr:uid="{00000000-0005-0000-0000-00008F090000}"/>
    <cellStyle name="_HH Forecast_20090511" xfId="4332" xr:uid="{00000000-0005-0000-0000-000090090000}"/>
    <cellStyle name="_HH Forecast_20090511_11.6" xfId="5667" xr:uid="{00000000-0005-0000-0000-000091090000}"/>
    <cellStyle name="_HH Forecast_20090511_12.4 " xfId="5668" xr:uid="{00000000-0005-0000-0000-000092090000}"/>
    <cellStyle name="_HH Forecast_20090511_BBB evaluation for Calypso 993store _20111121_frank" xfId="5673" xr:uid="{00000000-0005-0000-0000-000093090000}"/>
    <cellStyle name="_HH Forecast_20090511_BBB evaluation for Calypso 993store _20111121_frank 2" xfId="2226" xr:uid="{00000000-0005-0000-0000-000094090000}"/>
    <cellStyle name="_HH Forecast_20090511_BBB evaluation for Calypso 993store _20111121_Frank_2" xfId="5675" xr:uid="{00000000-0005-0000-0000-000095090000}"/>
    <cellStyle name="_HH Forecast_20090511_BBB evaluation for Calypso 993store _20111121_Frank_2 2" xfId="5677" xr:uid="{00000000-0005-0000-0000-000096090000}"/>
    <cellStyle name="_HH Forecast_20090511_BBB evaluation for Calypso 993store _20111121_frank_BBB proj for Calypso 993store" xfId="5684" xr:uid="{00000000-0005-0000-0000-000097090000}"/>
    <cellStyle name="_HH Forecast_20090511_BBB proj for Calypso 993store" xfId="5687" xr:uid="{00000000-0005-0000-0000-000098090000}"/>
    <cellStyle name="_HH Forecast_20090511_Echo Production schedule_2009 Fall_201119" xfId="682" xr:uid="{00000000-0005-0000-0000-000099090000}"/>
    <cellStyle name="_HH Forecast_20090511_Echo Production schedule_2009 Fall_201119 2" xfId="694" xr:uid="{00000000-0005-0000-0000-00009A090000}"/>
    <cellStyle name="_HH Forecast_20090511_Echo Production schedule_2009 Fall_201141" xfId="1913" xr:uid="{00000000-0005-0000-0000-00009B090000}"/>
    <cellStyle name="_HH Forecast_20090511_Echo Production schedule_2009 Fall_201141 2" xfId="5688" xr:uid="{00000000-0005-0000-0000-00009C090000}"/>
    <cellStyle name="_HH Forecast_20090511_Harbor house Production Schedule_2011Spring_201139" xfId="5690" xr:uid="{00000000-0005-0000-0000-00009D090000}"/>
    <cellStyle name="_HH Forecast_20090511_Harbor house Production Schedule_2011Spring_201139 2" xfId="5691" xr:uid="{00000000-0005-0000-0000-00009E090000}"/>
    <cellStyle name="_HH Forecast_20090511_Harbor house Production Schedule_2011Spring_201139_BBB proj for Calypso 993store" xfId="2175" xr:uid="{00000000-0005-0000-0000-00009F090000}"/>
    <cellStyle name="_HH Forecast_20090511_Macy proj 201110" xfId="5692" xr:uid="{00000000-0005-0000-0000-0000A0090000}"/>
    <cellStyle name="_HH Forecast_20090511_Macy proj 201110 2" xfId="5695" xr:uid="{00000000-0005-0000-0000-0000A1090000}"/>
    <cellStyle name="_HH Forecast_20090511_Sheet1" xfId="1223" xr:uid="{00000000-0005-0000-0000-0000A2090000}"/>
    <cellStyle name="_HH Forecast_20090511_Sheet2" xfId="5703" xr:uid="{00000000-0005-0000-0000-0000A3090000}"/>
    <cellStyle name="_HH Forecast_20090511_Summary" xfId="5199" xr:uid="{00000000-0005-0000-0000-0000A4090000}"/>
    <cellStyle name="_HH Forecast_20090511_Summary 2" xfId="3233" xr:uid="{00000000-0005-0000-0000-0000A5090000}"/>
    <cellStyle name="_HH Forecast_20090511_Summary_BBB proj for Calypso 993store" xfId="5708" xr:uid="{00000000-0005-0000-0000-0000A6090000}"/>
    <cellStyle name="_hof data for 11112009" xfId="5712" xr:uid="{00000000-0005-0000-0000-0000A7090000}"/>
    <cellStyle name="_Home Goods -- Internal Quote China mfg -- 03-18-10" xfId="2181" xr:uid="{00000000-0005-0000-0000-0000A8090000}"/>
    <cellStyle name="_HP Accent Chairs Pricing 101014" xfId="2749" xr:uid="{00000000-0005-0000-0000-0000A9090000}"/>
    <cellStyle name="_HP Accent Chairs Pricing 101014 2" xfId="5715" xr:uid="{00000000-0005-0000-0000-0000AA090000}"/>
    <cellStyle name="_HP Accent Chairs Pricing 101014 3" xfId="5716" xr:uid="{00000000-0005-0000-0000-0000AB090000}"/>
    <cellStyle name="_HP Accent Chairs Pricing 101014 4" xfId="5717" xr:uid="{00000000-0005-0000-0000-0000AC090000}"/>
    <cellStyle name="_HP Accent Chairs Pricing 101014 5" xfId="2931" xr:uid="{00000000-0005-0000-0000-0000AD090000}"/>
    <cellStyle name="_HP Accent Chairs Pricing 101014 6" xfId="562" xr:uid="{00000000-0005-0000-0000-0000AE090000}"/>
    <cellStyle name="_HP Accent Chairs Pricing 101014_2011 HP Pricing for 2010 items" xfId="5718" xr:uid="{00000000-0005-0000-0000-0000AF090000}"/>
    <cellStyle name="_HP Accent Chairs Pricing 101014_2012 HP Old chair quote_4 4 2012-updated 4.4" xfId="4088" xr:uid="{00000000-0005-0000-0000-0000B0090000}"/>
    <cellStyle name="_HP Accent Chairs Pricing 101014_CMF" xfId="5720" xr:uid="{00000000-0005-0000-0000-0000B1090000}"/>
    <cellStyle name="_HP Accent Chairs Pricing 101014_CMF 2" xfId="4404" xr:uid="{00000000-0005-0000-0000-0000B2090000}"/>
    <cellStyle name="_HP Accent Chairs Pricing 101014_CMF 3" xfId="4409" xr:uid="{00000000-0005-0000-0000-0000B3090000}"/>
    <cellStyle name="_HP Accent Chairs Pricing 101014_CMF 4" xfId="1747" xr:uid="{00000000-0005-0000-0000-0000B4090000}"/>
    <cellStyle name="_HP Accent Chairs Pricing 101014_CO110517-THW-SD(MT)" xfId="4146" xr:uid="{00000000-0005-0000-0000-0000B5090000}"/>
    <cellStyle name="_HP Accent Chairs Pricing 101014_Ecommerce Inventory 120215 updated (2)" xfId="5722" xr:uid="{00000000-0005-0000-0000-0000B6090000}"/>
    <cellStyle name="_HP Accent Chairs Pricing 101014_Ecommerce Menu - BBBST 01 22 13" xfId="5723" xr:uid="{00000000-0005-0000-0000-0000B7090000}"/>
    <cellStyle name="_HP Accent Chairs Pricing 101014_Ecommerce Menu - BBBST 01 22 13_June 13 2013 pooled stock ecom menu" xfId="5724" xr:uid="{00000000-0005-0000-0000-0000B8090000}"/>
    <cellStyle name="_HP Accent Chairs Pricing 101014_Ecommerce Sheet set Committment update 120902 (2)" xfId="4719" xr:uid="{00000000-0005-0000-0000-0000B9090000}"/>
    <cellStyle name="_HP Accent Chairs Pricing 101014_Ecommerce Sheet set Committment update 120902 (2)_June 13 2013 pooled stock ecom menu" xfId="5726" xr:uid="{00000000-0005-0000-0000-0000BA090000}"/>
    <cellStyle name="_HP Accent Chairs Pricing 101014_JC110517-BLK-FL" xfId="51" xr:uid="{00000000-0005-0000-0000-0000BB090000}"/>
    <cellStyle name="_HP Accent Chairs Pricing 101014_JC110517-BLK-FL 2" xfId="3764" xr:uid="{00000000-0005-0000-0000-0000BC090000}"/>
    <cellStyle name="_HP Accent Chairs Pricing 101014_JC110517-BLK-FL 3" xfId="2237" xr:uid="{00000000-0005-0000-0000-0000BD090000}"/>
    <cellStyle name="_HP Accent Chairs Pricing 101014_JC110517-BLK-FL 4" xfId="5728" xr:uid="{00000000-0005-0000-0000-0000BE090000}"/>
    <cellStyle name="_HP Accent Chairs Pricing 101014_JC110517-BLK-FM" xfId="5730" xr:uid="{00000000-0005-0000-0000-0000BF090000}"/>
    <cellStyle name="_HP Accent Chairs Pricing 101014_JC110517-BLK-FM 2" xfId="5734" xr:uid="{00000000-0005-0000-0000-0000C0090000}"/>
    <cellStyle name="_HP Accent Chairs Pricing 101014_JC110517-BLK-FM 3" xfId="5735" xr:uid="{00000000-0005-0000-0000-0000C1090000}"/>
    <cellStyle name="_HP Accent Chairs Pricing 101014_JC110517-BLK-FM 4" xfId="5738" xr:uid="{00000000-0005-0000-0000-0000C2090000}"/>
    <cellStyle name="_HP Accent Chairs Pricing 101014_JC110517-BLK-MF" xfId="5739" xr:uid="{00000000-0005-0000-0000-0000C3090000}"/>
    <cellStyle name="_HP Accent Chairs Pricing 101014_JC110517-BLK-MF 2" xfId="5740" xr:uid="{00000000-0005-0000-0000-0000C4090000}"/>
    <cellStyle name="_HP Accent Chairs Pricing 101014_JC110517-BLK-MF 3" xfId="5741" xr:uid="{00000000-0005-0000-0000-0000C5090000}"/>
    <cellStyle name="_HP Accent Chairs Pricing 101014_JC110517-BLK-MF 4" xfId="4077" xr:uid="{00000000-0005-0000-0000-0000C6090000}"/>
    <cellStyle name="_HP Accent Chairs Pricing 101014_JC110517-CMF-MT" xfId="3680" xr:uid="{00000000-0005-0000-0000-0000C7090000}"/>
    <cellStyle name="_HP Accent Chairs Pricing 101014_JC110517-CMF-MT 2" xfId="1939" xr:uid="{00000000-0005-0000-0000-0000C8090000}"/>
    <cellStyle name="_HP Accent Chairs Pricing 101014_JC110517-CMF-MT 3" xfId="1941" xr:uid="{00000000-0005-0000-0000-0000C9090000}"/>
    <cellStyle name="_HP Accent Chairs Pricing 101014_JC110517-CMF-MT 4" xfId="5742" xr:uid="{00000000-0005-0000-0000-0000CA090000}"/>
    <cellStyle name="_HP Accent Chairs Pricing 101014_JC110517-THW-Berber" xfId="2500" xr:uid="{00000000-0005-0000-0000-0000CB090000}"/>
    <cellStyle name="_HP Accent Chairs Pricing 101014_JC110517-THW-Berber 2" xfId="5745" xr:uid="{00000000-0005-0000-0000-0000CC090000}"/>
    <cellStyle name="_HP Accent Chairs Pricing 101014_JC110517-THW-Berber 3" xfId="4971" xr:uid="{00000000-0005-0000-0000-0000CD090000}"/>
    <cellStyle name="_HP Accent Chairs Pricing 101014_JC110517-THW-Berber 4" xfId="4973" xr:uid="{00000000-0005-0000-0000-0000CE090000}"/>
    <cellStyle name="_HP Accent Chairs Pricing 101014_JC110517-THW-EC" xfId="5746" xr:uid="{00000000-0005-0000-0000-0000CF090000}"/>
    <cellStyle name="_HP Accent Chairs Pricing 101014_JC110517-THW-EC 2" xfId="728" xr:uid="{00000000-0005-0000-0000-0000D0090000}"/>
    <cellStyle name="_HP Accent Chairs Pricing 101014_JC110517-THW-EC 3" xfId="5750" xr:uid="{00000000-0005-0000-0000-0000D1090000}"/>
    <cellStyle name="_HP Accent Chairs Pricing 101014_JC110517-THW-EC 4" xfId="5751" xr:uid="{00000000-0005-0000-0000-0000D2090000}"/>
    <cellStyle name="_HP Accent Chairs Pricing 101014_JC110517-THW-Mink" xfId="5680" xr:uid="{00000000-0005-0000-0000-0000D3090000}"/>
    <cellStyle name="_HP Accent Chairs Pricing 101014_JC110517-THW-Mink 2" xfId="5752" xr:uid="{00000000-0005-0000-0000-0000D4090000}"/>
    <cellStyle name="_HP Accent Chairs Pricing 101014_JC110517-THW-Mink 3" xfId="5754" xr:uid="{00000000-0005-0000-0000-0000D5090000}"/>
    <cellStyle name="_HP Accent Chairs Pricing 101014_JC110517-THW-Mink 4" xfId="2176" xr:uid="{00000000-0005-0000-0000-0000D6090000}"/>
    <cellStyle name="_HP Accent Chairs Pricing 101014_JC110517-THW-PV" xfId="3706" xr:uid="{00000000-0005-0000-0000-0000D7090000}"/>
    <cellStyle name="_HP Accent Chairs Pricing 101014_JC110517-THW-PV 2" xfId="5756" xr:uid="{00000000-0005-0000-0000-0000D8090000}"/>
    <cellStyle name="_HP Accent Chairs Pricing 101014_JC110517-THW-PV 3" xfId="1005" xr:uid="{00000000-0005-0000-0000-0000D9090000}"/>
    <cellStyle name="_HP Accent Chairs Pricing 101014_JC110517-THW-PV 4" xfId="5757" xr:uid="{00000000-0005-0000-0000-0000DA090000}"/>
    <cellStyle name="_HP Accent Chairs Pricing 101014_JC110517-THW-WC" xfId="3973" xr:uid="{00000000-0005-0000-0000-0000DB090000}"/>
    <cellStyle name="_HP Accent Chairs Pricing 101014_JC110517-THW-WC 2" xfId="4571" xr:uid="{00000000-0005-0000-0000-0000DC090000}"/>
    <cellStyle name="_HP Accent Chairs Pricing 101014_JC110517-THW-WC 3" xfId="1859" xr:uid="{00000000-0005-0000-0000-0000DD090000}"/>
    <cellStyle name="_HP Accent Chairs Pricing 101014_JC110517-THW-WC 4" xfId="5766" xr:uid="{00000000-0005-0000-0000-0000DE090000}"/>
    <cellStyle name="_HP Accent Chairs Pricing 101014_JCP Blanket-Throw Turnover Meeting JLA Quotes 10-20-2011" xfId="4197" xr:uid="{00000000-0005-0000-0000-0000DF090000}"/>
    <cellStyle name="_HP Accent Chairs Pricing 101014_JCP Blanket-Throw Turnover Meeting JLA Quotes 10-20-2011 2" xfId="4328" xr:uid="{00000000-0005-0000-0000-0000E0090000}"/>
    <cellStyle name="_HP Accent Chairs Pricing 101014_JCP Blanket-Throw Turnover Meeting JLA Quotes 10-20-2011 3" xfId="5768" xr:uid="{00000000-0005-0000-0000-0000E1090000}"/>
    <cellStyle name="_HP Accent Chairs Pricing 101014_JCP Blanket-Throw Turnover Meeting JLA Quotes 10-20-2011 4" xfId="5769" xr:uid="{00000000-0005-0000-0000-0000E2090000}"/>
    <cellStyle name="_HP Accent Chairs Pricing 101014_JCP market follow110930----111102add new" xfId="221" xr:uid="{00000000-0005-0000-0000-0000E3090000}"/>
    <cellStyle name="_HP Accent Chairs Pricing 101014_JCP market follow110930----111102add new 2" xfId="5771" xr:uid="{00000000-0005-0000-0000-0000E4090000}"/>
    <cellStyle name="_HP Accent Chairs Pricing 101014_JCP market follow110930----111102add new 3" xfId="5773" xr:uid="{00000000-0005-0000-0000-0000E5090000}"/>
    <cellStyle name="_HP Accent Chairs Pricing 101014_JCP market follow110930----111102add new 4" xfId="4386" xr:uid="{00000000-0005-0000-0000-0000E6090000}"/>
    <cellStyle name="_HP Accent Chairs Pricing 101014_JCP market follow110930----111102add new_Pooled inventory 3M moisture pad 0417012" xfId="2425" xr:uid="{00000000-0005-0000-0000-0000E7090000}"/>
    <cellStyle name="_HP Accent Chairs Pricing 101014_JCP market follow110930----111102add new_Pooled inventory 3M moisture pad 0417012 2" xfId="1791" xr:uid="{00000000-0005-0000-0000-0000E8090000}"/>
    <cellStyle name="_HP Accent Chairs Pricing 101014_JCP market follow110930----111102add new_Pooled inventory 3M moisture pad 0417012 3" xfId="683" xr:uid="{00000000-0005-0000-0000-0000E9090000}"/>
    <cellStyle name="_HP Accent Chairs Pricing 101014_JCP market follow110930----111102add new_Pooled inventory 3M moisture pad 0417012 4" xfId="5775" xr:uid="{00000000-0005-0000-0000-0000EA090000}"/>
    <cellStyle name="_HP Accent Chairs Pricing 101014_JCP market follow110930----111102add new_Pooled inventory 3M moisture pad 0417012_Poolstock Fall 12 basic bedding commitment 120502--CCD" xfId="5777" xr:uid="{00000000-0005-0000-0000-0000EB090000}"/>
    <cellStyle name="_HP Accent Chairs Pricing 101014_JCP market follow110930----111102add new_Pooled inventory 3M moisture pad 0417012_Poolstock Fall 12 basic bedding commitment 120502--CCD 2" xfId="5779" xr:uid="{00000000-0005-0000-0000-0000EC090000}"/>
    <cellStyle name="_HP Accent Chairs Pricing 101014_JCP market follow110930----111102add new_Pooled inventory 3M moisture pad 0417012_Poolstock Fall 12 basic bedding commitment 120502--CCD 3" xfId="1817" xr:uid="{00000000-0005-0000-0000-0000ED090000}"/>
    <cellStyle name="_HP Accent Chairs Pricing 101014_JCP market follow110930----111102add new_Pooled inventory 3M moisture pad 0417012_Poolstock Fall 12 basic bedding commitment 120502--CCD 4" xfId="5780" xr:uid="{00000000-0005-0000-0000-0000EE090000}"/>
    <cellStyle name="_HP Accent Chairs Pricing 101014_JCP market follow110930----cmf111102" xfId="5783" xr:uid="{00000000-0005-0000-0000-0000EF090000}"/>
    <cellStyle name="_HP Accent Chairs Pricing 101014_JCP market follow110930----cmf111102 2" xfId="1795" xr:uid="{00000000-0005-0000-0000-0000F0090000}"/>
    <cellStyle name="_HP Accent Chairs Pricing 101014_JCP market follow110930----cmf111102 3" xfId="5786" xr:uid="{00000000-0005-0000-0000-0000F1090000}"/>
    <cellStyle name="_HP Accent Chairs Pricing 101014_JCP market follow110930----cmf111102 4" xfId="3462" xr:uid="{00000000-0005-0000-0000-0000F2090000}"/>
    <cellStyle name="_HP Accent Chairs Pricing 101014_JLA Accents 10-2012  FNL to Sku _ Top Art (2)" xfId="5787" xr:uid="{00000000-0005-0000-0000-0000F3090000}"/>
    <cellStyle name="_HP Accent Chairs Pricing 101014_JLA Accents 4-2013 - Michelle 2 Price" xfId="5789" xr:uid="{00000000-0005-0000-0000-0000F4090000}"/>
    <cellStyle name="_HP Accent Chairs Pricing 101014_JLA100929-FEBED-FL" xfId="5790" xr:uid="{00000000-0005-0000-0000-0000F5090000}"/>
    <cellStyle name="_HP Accent Chairs Pricing 101014_JLA100929-FEBED-FL 2" xfId="3200" xr:uid="{00000000-0005-0000-0000-0000F6090000}"/>
    <cellStyle name="_HP Accent Chairs Pricing 101014_JLA100929-FEBED-FL 3" xfId="5791" xr:uid="{00000000-0005-0000-0000-0000F7090000}"/>
    <cellStyle name="_HP Accent Chairs Pricing 101014_JLA100929-FEBED-FL 4" xfId="5792" xr:uid="{00000000-0005-0000-0000-0000F8090000}"/>
    <cellStyle name="_HP Accent Chairs Pricing 101014_June 13 2013 pooled stock ecom menu" xfId="5793" xr:uid="{00000000-0005-0000-0000-0000F9090000}"/>
    <cellStyle name="_HP Accent Chairs Pricing 101014_KM110517-BLK-MF" xfId="5795" xr:uid="{00000000-0005-0000-0000-0000FA090000}"/>
    <cellStyle name="_HP Accent Chairs Pricing 101014_KM110517-CMF-JY07" xfId="4605" xr:uid="{00000000-0005-0000-0000-0000FB090000}"/>
    <cellStyle name="_HP Accent Chairs Pricing 101014_KM110517-CMF-MF(print)" xfId="5797" xr:uid="{00000000-0005-0000-0000-0000FC090000}"/>
    <cellStyle name="_HP Accent Chairs Pricing 101014_KM110517-CMFSET-MF(3pcs set)" xfId="1242" xr:uid="{00000000-0005-0000-0000-0000FD090000}"/>
    <cellStyle name="_HP Accent Chairs Pricing 101014_KM110728-CMF-MF" xfId="5799" xr:uid="{00000000-0005-0000-0000-0000FE090000}"/>
    <cellStyle name="_HP Accent Chairs Pricing 101014_KM110930-CMF-MF" xfId="4767" xr:uid="{00000000-0005-0000-0000-0000FF090000}"/>
    <cellStyle name="_HP Accent Chairs Pricing 101014_KM110930-CMF-MF#2" xfId="5800" xr:uid="{00000000-0005-0000-0000-0000000A0000}"/>
    <cellStyle name="_HP Accent Chairs Pricing 101014_KM110930-CMF-MFD" xfId="5804" xr:uid="{00000000-0005-0000-0000-0000010A0000}"/>
    <cellStyle name="_HP Accent Chairs Pricing 101014_KM110930-CMF-Rashel" xfId="3619" xr:uid="{00000000-0005-0000-0000-0000020A0000}"/>
    <cellStyle name="_HP Accent Chairs Pricing 101014_Kmart market followup-comforter110930--H--111014revise" xfId="4126" xr:uid="{00000000-0005-0000-0000-0000030A0000}"/>
    <cellStyle name="_HP Accent Chairs Pricing 101014_kmart throw111013--H--111015" xfId="5427" xr:uid="{00000000-0005-0000-0000-0000040A0000}"/>
    <cellStyle name="_HP Accent Chairs Pricing 101014_Line Plan Fall 2012 FINAL" xfId="5805" xr:uid="{00000000-0005-0000-0000-0000050A0000}"/>
    <cellStyle name="_HP Accent Chairs Pricing 101014_MP-140409A pool stock  pillow20140417" xfId="5808" xr:uid="{00000000-0005-0000-0000-0000060A0000}"/>
    <cellStyle name="_HP Accent Chairs Pricing 101014_MP-140901B Lana quilt 6pcs set" xfId="5812" xr:uid="{00000000-0005-0000-0000-0000070A0000}"/>
    <cellStyle name="_HP Accent Chairs Pricing 101014_MP-140901B Lana quilt 6pcs set 2" xfId="3558" xr:uid="{00000000-0005-0000-0000-0000080A0000}"/>
    <cellStyle name="_HP Accent Chairs Pricing 101014_OLD ITEM" xfId="5817" xr:uid="{00000000-0005-0000-0000-0000090A0000}"/>
    <cellStyle name="_HP Accent Chairs Pricing 101014_sears throw111013--H--111015" xfId="5643" xr:uid="{00000000-0005-0000-0000-00000A0A0000}"/>
    <cellStyle name="_HP Accent Chairs Pricing 101014_Sheet1" xfId="3384" xr:uid="{00000000-0005-0000-0000-00000B0A0000}"/>
    <cellStyle name="_HP Accent Chairs Pricing 101014_Sheet1 2" xfId="3388" xr:uid="{00000000-0005-0000-0000-00000C0A0000}"/>
    <cellStyle name="_HP Accent Chairs Pricing 101014_Sheet1 3" xfId="5818" xr:uid="{00000000-0005-0000-0000-00000D0A0000}"/>
    <cellStyle name="_HP Accent Chairs Pricing 101014_Sheet1 4" xfId="5820" xr:uid="{00000000-0005-0000-0000-00000E0A0000}"/>
    <cellStyle name="_HP Accent Chairs Pricing 101014_Sheet5" xfId="5821" xr:uid="{00000000-0005-0000-0000-00000F0A0000}"/>
    <cellStyle name="_HP Accent Chairs Pricing 101014_Sheet5 2" xfId="5822" xr:uid="{00000000-0005-0000-0000-0000100A0000}"/>
    <cellStyle name="_HP Accent Chairs Pricing 101014_Sheet5 3" xfId="4777" xr:uid="{00000000-0005-0000-0000-0000110A0000}"/>
    <cellStyle name="_HP Accent Chairs Pricing 101014_Sheet5 4" xfId="5824" xr:uid="{00000000-0005-0000-0000-0000120A0000}"/>
    <cellStyle name="_HP Accent Chairs Pricing 101014_SM110517-BLK-FL" xfId="1979" xr:uid="{00000000-0005-0000-0000-0000130A0000}"/>
    <cellStyle name="_HP Accent Chairs Pricing 101014_SM110517-BLK-FL 2" xfId="5826" xr:uid="{00000000-0005-0000-0000-0000140A0000}"/>
    <cellStyle name="_HP Accent Chairs Pricing 101014_SM110517-BLK-FM" xfId="5496" xr:uid="{00000000-0005-0000-0000-0000150A0000}"/>
    <cellStyle name="_HP Accent Chairs Pricing 101014_SM110517-BLK-FM 2" xfId="5827" xr:uid="{00000000-0005-0000-0000-0000160A0000}"/>
    <cellStyle name="_HP Accent Chairs Pricing 101014_SM110517-CMF-MF" xfId="5422" xr:uid="{00000000-0005-0000-0000-0000170A0000}"/>
    <cellStyle name="_HP Accent Chairs Pricing 101014_SM110517-CMF-MF 2" xfId="5829" xr:uid="{00000000-0005-0000-0000-0000180A0000}"/>
    <cellStyle name="_HP Accent Chairs Pricing 101014_SM110517-DBLK-MF" xfId="2479" xr:uid="{00000000-0005-0000-0000-0000190A0000}"/>
    <cellStyle name="_HP Accent Chairs Pricing 101014_SM110517-DBLK-MF 2" xfId="5831" xr:uid="{00000000-0005-0000-0000-00001A0A0000}"/>
    <cellStyle name="_HP Accent Chairs Pricing 101014_SM120209-BLK-MF" xfId="5832" xr:uid="{00000000-0005-0000-0000-00001B0A0000}"/>
    <cellStyle name="_HP Accent Chairs Pricing 101014_SM120209-BLK-MF 2" xfId="2211" xr:uid="{00000000-0005-0000-0000-00001C0A0000}"/>
    <cellStyle name="_HP Accent Chairs Pricing 101014_SR110517-THW-ER" xfId="5033" xr:uid="{00000000-0005-0000-0000-00001D0A0000}"/>
    <cellStyle name="_HP Accent Chairs Pricing 101014_SR110517-THW-FLA(MT)" xfId="5834" xr:uid="{00000000-0005-0000-0000-00001E0A0000}"/>
    <cellStyle name="_HP Accent Chairs Pricing 101014_SR110517-THW-MF(MT)" xfId="5836" xr:uid="{00000000-0005-0000-0000-00001F0A0000}"/>
    <cellStyle name="_HP Accent Chairs Pricing 101014_Steinmart microfiber down alt blanket 0210012--H--0214012" xfId="5839" xr:uid="{00000000-0005-0000-0000-0000200A0000}"/>
    <cellStyle name="_HP Accent Chairs Pricing 101014_Steinmart microfiber down alt blanket 0210012--H--0214012 2" xfId="5841" xr:uid="{00000000-0005-0000-0000-0000210A0000}"/>
    <cellStyle name="_HP Accent Chairs Pricing 101014_Steinmart microfiber down alt blanket 0210012--H--0214012_副本Commitment--steinmart microfiber down alt blanket 0216012 updated 130426" xfId="5842" xr:uid="{00000000-0005-0000-0000-0000220A0000}"/>
    <cellStyle name="_HP Accent Chairs Pricing 101014_Steinmart microfiber down alt blanket 0210012--H--0214012_副本Commitment--steinmart microfiber down alt blanket 0216012 updated 130426 2" xfId="5845" xr:uid="{00000000-0005-0000-0000-0000230A0000}"/>
    <cellStyle name="_HP Accent Chairs Pricing 101014_Total quote sheet for 201304 HP chairs" xfId="5847" xr:uid="{00000000-0005-0000-0000-0000240A0000}"/>
    <cellStyle name="_HP Accent Chairs Pricing 101014_Total quote sheet for 201304 HP samples _updated on 3-25-2013 (3)" xfId="5848" xr:uid="{00000000-0005-0000-0000-0000250A0000}"/>
    <cellStyle name="_HP Accent Chairs Pricing 101014_Total quote sheet for 201304 HP samples _updated on 3-26-2013 (2)" xfId="5853" xr:uid="{00000000-0005-0000-0000-0000260A0000}"/>
    <cellStyle name="_HP Accent Chairs Pricing 101014_Total quote sheet for 201304 HP samples 3-15-2013" xfId="5855" xr:uid="{00000000-0005-0000-0000-0000270A0000}"/>
    <cellStyle name="_HP Accent Chairs Pricing 101014_Total quote sheet for 201304 HP samples 3-18-2013" xfId="57" xr:uid="{00000000-0005-0000-0000-0000280A0000}"/>
    <cellStyle name="_HP Accent Chairs Pricing 101014_Tuesday morning pillowcoverpad110805" xfId="5857" xr:uid="{00000000-0005-0000-0000-0000290A0000}"/>
    <cellStyle name="_HP Accent Chairs Pricing 101014_Tuesday morning pillowcoverpad110805 2" xfId="4296" xr:uid="{00000000-0005-0000-0000-00002A0A0000}"/>
    <cellStyle name="_HP Accent Chairs Pricing 101014_Tuesday morning pillowcoverpad110805 3" xfId="5553" xr:uid="{00000000-0005-0000-0000-00002B0A0000}"/>
    <cellStyle name="_HP Accent Chairs Pricing 101014_Tuesday morning pillowcoverpad110805 4" xfId="5861" xr:uid="{00000000-0005-0000-0000-00002C0A0000}"/>
    <cellStyle name="_HP Accent Chairs Pricing 101014_Tuesday morning pillowcoverpad110805---CCD110815" xfId="4454" xr:uid="{00000000-0005-0000-0000-00002D0A0000}"/>
    <cellStyle name="_HP Accent Chairs Pricing 101014_Tuesday morning pillowcoverpad110805---CCD110815 2" xfId="5864" xr:uid="{00000000-0005-0000-0000-00002E0A0000}"/>
    <cellStyle name="_HP Accent Chairs Pricing 101014_Tuesday morning pillowcoverpad110805---CCD110815 3" xfId="3588" xr:uid="{00000000-0005-0000-0000-00002F0A0000}"/>
    <cellStyle name="_HP Accent Chairs Pricing 101014_Tuesday morning pillowcoverpad110805---CCD110815 4" xfId="5869" xr:uid="{00000000-0005-0000-0000-0000300A0000}"/>
    <cellStyle name="_HP Accent Chairs Pricing 101014_Tuesday morning pillowcoverpad110816--CCD--111223" xfId="5873" xr:uid="{00000000-0005-0000-0000-0000310A0000}"/>
    <cellStyle name="_HP Accent Chairs Pricing 101014_Tuesday morning pillowcoverpad110816--CCD--111223 2" xfId="4087" xr:uid="{00000000-0005-0000-0000-0000320A0000}"/>
    <cellStyle name="_HP Accent Chairs Pricing 101014_Tuesday morning pillowcoverpad110816--CCD--111223 3" xfId="2762" xr:uid="{00000000-0005-0000-0000-0000330A0000}"/>
    <cellStyle name="_HP Accent Chairs Pricing 101014_Tuesday morning pillowcoverpad110816--CCD--111223 4" xfId="2290" xr:uid="{00000000-0005-0000-0000-0000340A0000}"/>
    <cellStyle name="_HP Accent Chairs Pricing 101014_Tuesday morning pillowcoverpad110816--H--0111012" xfId="2057" xr:uid="{00000000-0005-0000-0000-0000350A0000}"/>
    <cellStyle name="_HP Accent Chairs Pricing 101014_Tuesday morning pillowcoverpad110816--H--0111012 2" xfId="5874" xr:uid="{00000000-0005-0000-0000-0000360A0000}"/>
    <cellStyle name="_HP Accent Chairs Pricing 101014_Tuesday morning pillowcoverpad110816--H--0111012 3" xfId="5875" xr:uid="{00000000-0005-0000-0000-0000370A0000}"/>
    <cellStyle name="_HP Accent Chairs Pricing 101014_Tuesday morning pillowcoverpad110816--H--0111012 4" xfId="1840" xr:uid="{00000000-0005-0000-0000-0000380A0000}"/>
    <cellStyle name="_HP Accent Chairs Pricing 101014_Tuesday morning pillowcoverpad110816--H--0111012_副本Commitment--steinmart microfiber down alt blanket 0216012 updated 130426" xfId="5876" xr:uid="{00000000-0005-0000-0000-0000390A0000}"/>
    <cellStyle name="_HP Accent Chairs Pricing 101014_Tuesday morning pillowcoverpad110816--H--0111012_副本Commitment--steinmart microfiber down alt blanket 0216012 updated 130426 2" xfId="4967" xr:uid="{00000000-0005-0000-0000-00003A0A0000}"/>
    <cellStyle name="_HP Accent Chairs Pricing 101014_Tuesday morning pillowcoverpad110816--H--111025" xfId="5877" xr:uid="{00000000-0005-0000-0000-00003B0A0000}"/>
    <cellStyle name="_HP Accent Chairs Pricing 101014_Tuesday morning pillowcoverpad110816--H--111025 2" xfId="5879" xr:uid="{00000000-0005-0000-0000-00003C0A0000}"/>
    <cellStyle name="_HP Accent Chairs Pricing 101014_Tuesday morning pillowcoverpad110816--H--111025 3" xfId="5880" xr:uid="{00000000-0005-0000-0000-00003D0A0000}"/>
    <cellStyle name="_HP Accent Chairs Pricing 101014_Tuesday morning pillowcoverpad110816--H--111025 4" xfId="4011" xr:uid="{00000000-0005-0000-0000-00003E0A0000}"/>
    <cellStyle name="_HP Accent Chairs Pricing 101014_Tuesday morning pillowcoverpad--CCD111025" xfId="2250" xr:uid="{00000000-0005-0000-0000-00003F0A0000}"/>
    <cellStyle name="_HP Accent Chairs Pricing 101014_Tuesday morning pillowcoverpad--CCD111025 2" xfId="2256" xr:uid="{00000000-0005-0000-0000-0000400A0000}"/>
    <cellStyle name="_HP Accent Chairs Pricing 101014_Tuesday morning pillowcoverpad--CCD111025 3" xfId="5881" xr:uid="{00000000-0005-0000-0000-0000410A0000}"/>
    <cellStyle name="_HP Accent Chairs Pricing 101014_Tuesday morning pillowcoverpad--CCD111025 4" xfId="3013" xr:uid="{00000000-0005-0000-0000-0000420A0000}"/>
    <cellStyle name="_HP Accent Chairs Pricing 101014_Updated Chair warehouse program - JCP" xfId="5882" xr:uid="{00000000-0005-0000-0000-0000430A0000}"/>
    <cellStyle name="_HP Accent Chairs Pricing 101014_window" xfId="2958" xr:uid="{00000000-0005-0000-0000-0000440A0000}"/>
    <cellStyle name="_HP Accent Chairs Pricing 101014_Xl0000980" xfId="5884" xr:uid="{00000000-0005-0000-0000-0000450A0000}"/>
    <cellStyle name="_HP Accent Chairs Pricing 101014_Xl0000980 2" xfId="5888" xr:uid="{00000000-0005-0000-0000-0000460A0000}"/>
    <cellStyle name="_HP Accent Chairs Pricing 101014_Xl0000981" xfId="4808" xr:uid="{00000000-0005-0000-0000-0000470A0000}"/>
    <cellStyle name="_HP Accent Chairs Pricing 101014_Xl0000981 2" xfId="5889" xr:uid="{00000000-0005-0000-0000-0000480A0000}"/>
    <cellStyle name="_HP Accent Chairs Pricing 101014_副本JCP wash microfiber BLK110516--CCD--110722" xfId="5895" xr:uid="{00000000-0005-0000-0000-0000490A0000}"/>
    <cellStyle name="_HP Accent Chairs Pricing 101014_副本JCP wash microfiber BLK110516--CCD--110722 2" xfId="5903" xr:uid="{00000000-0005-0000-0000-00004A0A0000}"/>
    <cellStyle name="_HP Accent Chairs Pricing 101014_副本JCP wash microfiber BLK110516--CCD--110722 3" xfId="5400" xr:uid="{00000000-0005-0000-0000-00004B0A0000}"/>
    <cellStyle name="_HP Accent Chairs Pricing 101014_副本JCP wash microfiber BLK110516--CCD--110722 4" xfId="5906" xr:uid="{00000000-0005-0000-0000-00004C0A0000}"/>
    <cellStyle name="_HP Quota from kaifa 1 Mar  2010 (2)" xfId="5910" xr:uid="{00000000-0005-0000-0000-00004D0A0000}"/>
    <cellStyle name="_HP Quota from kaifa 1 Mar  2010 (2) 2" xfId="424" xr:uid="{00000000-0005-0000-0000-00004E0A0000}"/>
    <cellStyle name="_HP Quota from kaifa 1 Mar  2010 (2) 2 2" xfId="5911" xr:uid="{00000000-0005-0000-0000-00004F0A0000}"/>
    <cellStyle name="_HP Quota from kaifa 1 Mar  2010 (2) 3" xfId="434" xr:uid="{00000000-0005-0000-0000-0000500A0000}"/>
    <cellStyle name="_HP Quota from kaifa 1 Mar  2010 (2) 4" xfId="437" xr:uid="{00000000-0005-0000-0000-0000510A0000}"/>
    <cellStyle name="_HP Quota from kaifa 1 Mar  2010 (2) 5" xfId="5913" xr:uid="{00000000-0005-0000-0000-0000520A0000}"/>
    <cellStyle name="_HP Quota from kaifa 1 Mar  2010 (2) 6" xfId="5914" xr:uid="{00000000-0005-0000-0000-0000530A0000}"/>
    <cellStyle name="_HP Quota from kaifa 1 Mar  2010 (2)_Ecom MP bedding 15 spring commitment sheet #2 20140904" xfId="5916" xr:uid="{00000000-0005-0000-0000-0000540A0000}"/>
    <cellStyle name="_HP Quota from kaifa 1 Mar  2010 (2)_JLA Accents 4-2013 - Michelle 2 Price" xfId="4753" xr:uid="{00000000-0005-0000-0000-0000550A0000}"/>
    <cellStyle name="_HP Quota from kaifa 1 Mar  2010 (2)_June 13 2013 pooled stock ecom menu" xfId="5918" xr:uid="{00000000-0005-0000-0000-0000560A0000}"/>
    <cellStyle name="_HP Quota from kaifa 1 Mar  2010 (2)_MP-140409A pool stock  pillow20140417" xfId="5923" xr:uid="{00000000-0005-0000-0000-0000570A0000}"/>
    <cellStyle name="_HP Quota from kaifa 1 Mar  2010 (2)_MP-140409A pool stock  pillow20140417 2" xfId="5924" xr:uid="{00000000-0005-0000-0000-0000580A0000}"/>
    <cellStyle name="_HP Quota from kaifa 1 Mar  2010 (2)_MP-140901B Lana quilt 6pcs set" xfId="4520" xr:uid="{00000000-0005-0000-0000-0000590A0000}"/>
    <cellStyle name="_HP Quota from kaifa 1 Mar  2010 (2)_MP-140901B Lana quilt 6pcs set 2" xfId="5926" xr:uid="{00000000-0005-0000-0000-00005A0A0000}"/>
    <cellStyle name="_HP Quota from kaifa 1 Mar  2010 (2)_window" xfId="5928" xr:uid="{00000000-0005-0000-0000-00005B0A0000}"/>
    <cellStyle name="_HP Quota from kaifa 1 Mar  2010 (2)_Xl0000980" xfId="2842" xr:uid="{00000000-0005-0000-0000-00005C0A0000}"/>
    <cellStyle name="_HP Quota from kaifa 1 Mar  2010 (2)_Xl0000980 2" xfId="5803" xr:uid="{00000000-0005-0000-0000-00005D0A0000}"/>
    <cellStyle name="_HP Quota from kaifa 1 Mar  2010 (2)_Xl0000981" xfId="2849" xr:uid="{00000000-0005-0000-0000-00005E0A0000}"/>
    <cellStyle name="_HP Quota from kaifa 1 Mar  2010 (2)_Xl0000981 2" xfId="5929" xr:uid="{00000000-0005-0000-0000-00005F0A0000}"/>
    <cellStyle name="_HP quota sheet from kaifa 2011-2-24" xfId="5067" xr:uid="{00000000-0005-0000-0000-0000600A0000}"/>
    <cellStyle name="_HP quota sheet from kaifa 2011-2-24_JLA Accents 4-2013 - Michelle 2 Price" xfId="3015" xr:uid="{00000000-0005-0000-0000-0000610A0000}"/>
    <cellStyle name="_HP sample quotation100212" xfId="4951" xr:uid="{00000000-0005-0000-0000-0000620A0000}"/>
    <cellStyle name="_HP sample quotation100212 2" xfId="4490" xr:uid="{00000000-0005-0000-0000-0000630A0000}"/>
    <cellStyle name="_HP sample quotation100212 2 2" xfId="5934" xr:uid="{00000000-0005-0000-0000-0000640A0000}"/>
    <cellStyle name="_HP sample quotation100212 3" xfId="5936" xr:uid="{00000000-0005-0000-0000-0000650A0000}"/>
    <cellStyle name="_HP sample quotation100212 4" xfId="5938" xr:uid="{00000000-0005-0000-0000-0000660A0000}"/>
    <cellStyle name="_HP sample quotation100212 5" xfId="5939" xr:uid="{00000000-0005-0000-0000-0000670A0000}"/>
    <cellStyle name="_HP sample quotation100212 6" xfId="5942" xr:uid="{00000000-0005-0000-0000-0000680A0000}"/>
    <cellStyle name="_HP sample quotation100212_Ecom MP bedding 15 spring commitment sheet #2 20140904" xfId="713" xr:uid="{00000000-0005-0000-0000-0000690A0000}"/>
    <cellStyle name="_HP sample quotation100212_JLA Accents 4-2013 - Michelle 2 Price" xfId="1163" xr:uid="{00000000-0005-0000-0000-00006A0A0000}"/>
    <cellStyle name="_HP sample quotation100212_June 13 2013 pooled stock ecom menu" xfId="5944" xr:uid="{00000000-0005-0000-0000-00006B0A0000}"/>
    <cellStyle name="_HP sample quotation100212_MP-140409A pool stock  pillow20140417" xfId="2261" xr:uid="{00000000-0005-0000-0000-00006C0A0000}"/>
    <cellStyle name="_HP sample quotation100212_MP-140409A pool stock  pillow20140417 2" xfId="5946" xr:uid="{00000000-0005-0000-0000-00006D0A0000}"/>
    <cellStyle name="_HP sample quotation100212_MP-140901B Lana quilt 6pcs set" xfId="3476" xr:uid="{00000000-0005-0000-0000-00006E0A0000}"/>
    <cellStyle name="_HP sample quotation100212_MP-140901B Lana quilt 6pcs set 2" xfId="2920" xr:uid="{00000000-0005-0000-0000-00006F0A0000}"/>
    <cellStyle name="_HP sample quotation100212_window" xfId="1156" xr:uid="{00000000-0005-0000-0000-0000700A0000}"/>
    <cellStyle name="_HP sample quotation100212_Xl0000980" xfId="5948" xr:uid="{00000000-0005-0000-0000-0000710A0000}"/>
    <cellStyle name="_HP sample quotation100212_Xl0000980 2" xfId="2886" xr:uid="{00000000-0005-0000-0000-0000720A0000}"/>
    <cellStyle name="_HP sample quotation100212_Xl0000981" xfId="4736" xr:uid="{00000000-0005-0000-0000-0000730A0000}"/>
    <cellStyle name="_HP sample quotation100212_Xl0000981 2" xfId="5949" xr:uid="{00000000-0005-0000-0000-0000740A0000}"/>
    <cellStyle name="_HSN Blanket  Throw  90106 complete" xfId="843" xr:uid="{00000000-0005-0000-0000-0000750A0000}"/>
    <cellStyle name="_HSN Blanket  Throw  90106 complete 2" xfId="2708" xr:uid="{00000000-0005-0000-0000-0000760A0000}"/>
    <cellStyle name="_HSN Blanket  Throw  90106 complete 2 2" xfId="5950" xr:uid="{00000000-0005-0000-0000-0000770A0000}"/>
    <cellStyle name="_HSN Blanket  Throw  90106 complete 3" xfId="5951" xr:uid="{00000000-0005-0000-0000-0000780A0000}"/>
    <cellStyle name="_HSN Blanket  Throw  90106 complete 4" xfId="574" xr:uid="{00000000-0005-0000-0000-0000790A0000}"/>
    <cellStyle name="_HSN Blanket  Throw  90106 complete 5" xfId="5955" xr:uid="{00000000-0005-0000-0000-00007A0A0000}"/>
    <cellStyle name="_HSN Blanket  Throw  90106 complete 6" xfId="5957" xr:uid="{00000000-0005-0000-0000-00007B0A0000}"/>
    <cellStyle name="_HSN Blanket  Throw  90106 complete_2012 Robert Allen Shower Curtain CCD- 110909" xfId="5961" xr:uid="{00000000-0005-0000-0000-00007C0A0000}"/>
    <cellStyle name="_HSN Blanket  Throw  90106 complete_2012 Spr BBB BTC Shower Curtain CCD- 111019" xfId="5965" xr:uid="{00000000-0005-0000-0000-00007D0A0000}"/>
    <cellStyle name="_HSN Blanket  Throw  90106 complete_Abhitex-Shower Curtain specs 8 Aug 11" xfId="2482" xr:uid="{00000000-0005-0000-0000-00007E0A0000}"/>
    <cellStyle name="_HSN Blanket  Throw  90106 complete_Abhitex-Shower Curtain specs 8 Aug 11_Kmart Fall 14 bath coordinate - Heather" xfId="3367" xr:uid="{00000000-0005-0000-0000-00007F0A0000}"/>
    <cellStyle name="_HSN Blanket  Throw  90106 complete_BBB Fall 11 Styleout-Bath Accessories-Heather 100611" xfId="5971" xr:uid="{00000000-0005-0000-0000-0000800A0000}"/>
    <cellStyle name="_HSN Blanket  Throw  90106 complete_BBB Fall 12 Executive - Heather 020212" xfId="1375" xr:uid="{00000000-0005-0000-0000-0000810A0000}"/>
    <cellStyle name="_HSN Blanket  Throw  90106 complete_BBB Spring 12 Styleout Belize - Heather 102111" xfId="5974" xr:uid="{00000000-0005-0000-0000-0000820A0000}"/>
    <cellStyle name="_HSN Blanket  Throw  90106 complete_CCD SteinMart  Throw 130401" xfId="5976" xr:uid="{00000000-0005-0000-0000-0000830A0000}"/>
    <cellStyle name="_HSN Blanket  Throw  90106 complete_CCD SteinMart blanket  throw 20140116 (2)" xfId="5979" xr:uid="{00000000-0005-0000-0000-0000840A0000}"/>
    <cellStyle name="_HSN Blanket  Throw  90106 complete_CCD SteinMart blanket  throw 20140116 (2) 2" xfId="5980" xr:uid="{00000000-0005-0000-0000-0000850A0000}"/>
    <cellStyle name="_HSN Blanket  Throw  90106 complete_CCD -WM BHG BLANKET 2013-12-20" xfId="5981" xr:uid="{00000000-0005-0000-0000-0000860A0000}"/>
    <cellStyle name="_HSN Blanket  Throw  90106 complete_CCD-Soft home 140228" xfId="5982" xr:uid="{00000000-0005-0000-0000-0000870A0000}"/>
    <cellStyle name="_HSN Blanket  Throw  90106 complete_CCD-WM blanket  throw-131029" xfId="5983" xr:uid="{00000000-0005-0000-0000-0000880A0000}"/>
    <cellStyle name="_HSN Blanket  Throw  90106 complete_CCD-WM blanket  throw-131029_WM BHG Lux plush blanket 20131220 upd20140115" xfId="1112" xr:uid="{00000000-0005-0000-0000-0000890A0000}"/>
    <cellStyle name="_HSN Blanket  Throw  90106 complete_CCD-WM blanket  throw-131029_WM BHG Lux plush blanket 20131220 upd20140115 upd 0121" xfId="3217" xr:uid="{00000000-0005-0000-0000-00008A0A0000}"/>
    <cellStyle name="_HSN Blanket  Throw  90106 complete_CCD-WM blanket  throw-131029_WM BHG Lux plush blanket 20131220 upd20140115 upd 0121 upd 0305" xfId="5984" xr:uid="{00000000-0005-0000-0000-00008B0A0000}"/>
    <cellStyle name="_HSN Blanket  Throw  90106 complete_CCD-WM blanket  throw-131029_WM BHG Lux plush blanket 20131220-updated 011614" xfId="5985" xr:uid="{00000000-0005-0000-0000-00008C0A0000}"/>
    <cellStyle name="_HSN Blanket  Throw  90106 complete_CCD-WM blanket  throw-131029_WM BHG Lux plush blanket 20131220-updated 011614upd030514 (2)" xfId="3660" xr:uid="{00000000-0005-0000-0000-00008D0A0000}"/>
    <cellStyle name="_HSN Blanket  Throw  90106 complete_CCD-WM blanket  throw-131029_WM BHG Lux plush blanket 20131220-updated 011614upd030514 upd030714" xfId="3976" xr:uid="{00000000-0005-0000-0000-00008E0A0000}"/>
    <cellStyle name="_HSN Blanket  Throw  90106 complete_CCD-WM holiday-130205" xfId="2918" xr:uid="{00000000-0005-0000-0000-00008F0A0000}"/>
    <cellStyle name="_HSN Blanket  Throw  90106 complete_CCD-WM holiday-130205_WM BHG Lux plush blanket 20131220 upd20140115" xfId="5987" xr:uid="{00000000-0005-0000-0000-0000900A0000}"/>
    <cellStyle name="_HSN Blanket  Throw  90106 complete_CCD-WM holiday-130205_WM BHG Lux plush blanket 20131220 upd20140115 upd 0121" xfId="5988" xr:uid="{00000000-0005-0000-0000-0000910A0000}"/>
    <cellStyle name="_HSN Blanket  Throw  90106 complete_CCD-WM holiday-130205_WM BHG Lux plush blanket 20131220 upd20140115 upd 0121 upd 0305" xfId="5989" xr:uid="{00000000-0005-0000-0000-0000920A0000}"/>
    <cellStyle name="_HSN Blanket  Throw  90106 complete_CCD-WM holiday-130205_WM BHG Lux plush blanket 20131220-updated 011614" xfId="2775" xr:uid="{00000000-0005-0000-0000-0000930A0000}"/>
    <cellStyle name="_HSN Blanket  Throw  90106 complete_CCD-WM holiday-130205_WM BHG Lux plush blanket 20131220-updated 011614upd030514 (2)" xfId="2238" xr:uid="{00000000-0005-0000-0000-0000940A0000}"/>
    <cellStyle name="_HSN Blanket  Throw  90106 complete_CCD-WM holiday-130205_WM BHG Lux plush blanket 20131220-updated 011614upd030514 upd030714" xfId="5993" xr:uid="{00000000-0005-0000-0000-0000950A0000}"/>
    <cellStyle name="_HSN Blanket  Throw  90106 complete_CCD-WM TRAVEL THROW-130822" xfId="5996" xr:uid="{00000000-0005-0000-0000-0000960A0000}"/>
    <cellStyle name="_HSN Blanket  Throw  90106 complete_CCD-WM TRAVEL THROW-130822_WM BHG Lux plush blanket 20131220 upd20140115" xfId="92" xr:uid="{00000000-0005-0000-0000-0000970A0000}"/>
    <cellStyle name="_HSN Blanket  Throw  90106 complete_CCD-WM TRAVEL THROW-130822_WM BHG Lux plush blanket 20131220 upd20140115 upd 0121" xfId="2836" xr:uid="{00000000-0005-0000-0000-0000980A0000}"/>
    <cellStyle name="_HSN Blanket  Throw  90106 complete_CCD-WM TRAVEL THROW-130822_WM BHG Lux plush blanket 20131220 upd20140115 upd 0121 upd 0305" xfId="3661" xr:uid="{00000000-0005-0000-0000-0000990A0000}"/>
    <cellStyle name="_HSN Blanket  Throw  90106 complete_CCD-WM TRAVEL THROW-130822_WM BHG Lux plush blanket 20131220-updated 011614" xfId="5998" xr:uid="{00000000-0005-0000-0000-00009A0A0000}"/>
    <cellStyle name="_HSN Blanket  Throw  90106 complete_CCD-WM TRAVEL THROW-130822_WM BHG Lux plush blanket 20131220-updated 011614upd030514 (2)" xfId="6001" xr:uid="{00000000-0005-0000-0000-00009B0A0000}"/>
    <cellStyle name="_HSN Blanket  Throw  90106 complete_CCD-WM TRAVEL THROW-130822_WM BHG Lux plush blanket 20131220-updated 011614upd030514 upd030714" xfId="4368" xr:uid="{00000000-0005-0000-0000-00009C0A0000}"/>
    <cellStyle name="_HSN Blanket  Throw  90106 complete_Copy of 2012 Spring Market Shower Curtain CCD- 120215" xfId="1781" xr:uid="{00000000-0005-0000-0000-00009D0A0000}"/>
    <cellStyle name="_HSN Blanket  Throw  90106 complete_CVC March 2011 quotes" xfId="6002" xr:uid="{00000000-0005-0000-0000-00009E0A0000}"/>
    <cellStyle name="_HSN Blanket  Throw  90106 complete_CVC March 2011 quotes_June 13 2013 pooled stock ecom menu" xfId="6005" xr:uid="{00000000-0005-0000-0000-00009F0A0000}"/>
    <cellStyle name="_HSN Blanket  Throw  90106 complete_Echo Bath Spring 14 Market Price - Heather" xfId="6008" xr:uid="{00000000-0005-0000-0000-0000A00A0000}"/>
    <cellStyle name="_HSN Blanket  Throw  90106 complete_Ecom MP bedding 15 spring commitment sheet #2 20140904" xfId="509" xr:uid="{00000000-0005-0000-0000-0000A10A0000}"/>
    <cellStyle name="_HSN Blanket  Throw  90106 complete_Empire Quote 9 8 2011" xfId="6009" xr:uid="{00000000-0005-0000-0000-0000A20A0000}"/>
    <cellStyle name="_HSN Blanket  Throw  90106 complete_JLA Accents 4-2013 - Michelle 2 Price" xfId="5778" xr:uid="{00000000-0005-0000-0000-0000A30A0000}"/>
    <cellStyle name="_HSN Blanket  Throw  90106 complete_June 13 2013 pooled stock ecom menu" xfId="6010" xr:uid="{00000000-0005-0000-0000-0000A40A0000}"/>
    <cellStyle name="_HSN Blanket  Throw  90106 complete_Kmart Fall 14 bath coordinate - Heather" xfId="4893" xr:uid="{00000000-0005-0000-0000-0000A50A0000}"/>
    <cellStyle name="_HSN Blanket  Throw  90106 complete_Lowe's Bath Accessories quote-Heather 110908" xfId="6011" xr:uid="{00000000-0005-0000-0000-0000A60A0000}"/>
    <cellStyle name="_HSN Blanket  Throw  90106 complete_macy" xfId="3128" xr:uid="{00000000-0005-0000-0000-0000A70A0000}"/>
    <cellStyle name="_HSN Blanket  Throw  90106 complete_Macy's Bath Quote 3-23-11-Hellen" xfId="3595" xr:uid="{00000000-0005-0000-0000-0000A80A0000}"/>
    <cellStyle name="_HSN Blanket  Throw  90106 complete_Mar 12 Market Price-Hellen 022012" xfId="6013" xr:uid="{00000000-0005-0000-0000-0000A90A0000}"/>
    <cellStyle name="_HSN Blanket  Throw  90106 complete_Mar 12 Market Price-Shower Curtain-Heather 022012" xfId="3483" xr:uid="{00000000-0005-0000-0000-0000AA0A0000}"/>
    <cellStyle name="_HSN Blanket  Throw  90106 complete_MP-140409A pool stock  pillow20140417" xfId="1339" xr:uid="{00000000-0005-0000-0000-0000AB0A0000}"/>
    <cellStyle name="_HSN Blanket  Throw  90106 complete_MP-140409A pool stock  pillow20140417 2" xfId="627" xr:uid="{00000000-0005-0000-0000-0000AC0A0000}"/>
    <cellStyle name="_HSN Blanket  Throw  90106 complete_MP-140901B Lana quilt 6pcs set" xfId="2281" xr:uid="{00000000-0005-0000-0000-0000AD0A0000}"/>
    <cellStyle name="_HSN Blanket  Throw  90106 complete_MP-140901B Lana quilt 6pcs set 2" xfId="969" xr:uid="{00000000-0005-0000-0000-0000AE0A0000}"/>
    <cellStyle name="_HSN Blanket  Throw  90106 complete_NY market Mar SP 2013 throw blanket prices" xfId="5762" xr:uid="{00000000-0005-0000-0000-0000AF0A0000}"/>
    <cellStyle name="_HSN Blanket  Throw  90106 complete_Sears's 24 shower curtain commitment sheet 050511" xfId="5165" xr:uid="{00000000-0005-0000-0000-0000B00A0000}"/>
    <cellStyle name="_HSN Blanket  Throw  90106 complete_Sears's 24 shower curtain commitment sheet 0510" xfId="5567" xr:uid="{00000000-0005-0000-0000-0000B10A0000}"/>
    <cellStyle name="_HSN Blanket  Throw  90106 complete_Sears's 24 shower curtain Quote - Heather 040411" xfId="655" xr:uid="{00000000-0005-0000-0000-0000B20A0000}"/>
    <cellStyle name="_HSN Blanket  Throw  90106 complete_Sears's 24 shower curtain Quote - Hellen 040511" xfId="2560" xr:uid="{00000000-0005-0000-0000-0000B30A0000}"/>
    <cellStyle name="_HSN Blanket  Throw  90106 complete_Sears's 24 shower curtain Quote - Hellen 040711" xfId="1654" xr:uid="{00000000-0005-0000-0000-0000B40A0000}"/>
    <cellStyle name="_HSN Blanket  Throw  90106 complete_Sears's 24 shower curtain Quote - Hellen 041111" xfId="2106" xr:uid="{00000000-0005-0000-0000-0000B50A0000}"/>
    <cellStyle name="_HSN Blanket  Throw  90106 complete_Sept 11 Market Price-Shower Curtain-Hellen 091511" xfId="6014" xr:uid="{00000000-0005-0000-0000-0000B60A0000}"/>
    <cellStyle name="_HSN Blanket  Throw  90106 complete_Spring 12 NY Market Open Line BA price-2012 2 27" xfId="2759" xr:uid="{00000000-0005-0000-0000-0000B70A0000}"/>
    <cellStyle name="_HSN Blanket  Throw  90106 complete_Spring 13 Market Price - Freestanding SC - Heather 082412" xfId="6015" xr:uid="{00000000-0005-0000-0000-0000B80A0000}"/>
    <cellStyle name="_HSN Blanket  Throw  90106 complete_Spring 13 Market Price - Heather 082212" xfId="4902" xr:uid="{00000000-0005-0000-0000-0000B90A0000}"/>
    <cellStyle name="_HSN Blanket  Throw  90106 complete_Spring 13 Open line shower curtain 120823" xfId="237" xr:uid="{00000000-0005-0000-0000-0000BA0A0000}"/>
    <cellStyle name="_HSN Blanket  Throw  90106 complete_Spring 13 shower curtain CCD-120824" xfId="5992" xr:uid="{00000000-0005-0000-0000-0000BB0A0000}"/>
    <cellStyle name="_HSN Blanket  Throw  90106 complete_window" xfId="5534" xr:uid="{00000000-0005-0000-0000-0000BC0A0000}"/>
    <cellStyle name="_HSN Blanket  Throw  90106 complete_Xl0000074" xfId="5970" xr:uid="{00000000-0005-0000-0000-0000BD0A0000}"/>
    <cellStyle name="_HSN Blanket  Throw  90106 complete_Xl0000076" xfId="2913" xr:uid="{00000000-0005-0000-0000-0000BE0A0000}"/>
    <cellStyle name="_HSN Blanket  Throw  90106 complete_Xl0000512" xfId="125" xr:uid="{00000000-0005-0000-0000-0000BF0A0000}"/>
    <cellStyle name="_HSN Blanket  Throw  90106 complete_Xl0000853" xfId="6019" xr:uid="{00000000-0005-0000-0000-0000C00A0000}"/>
    <cellStyle name="_HSN Blanket  Throw  90106 complete_Xl0000980" xfId="6023" xr:uid="{00000000-0005-0000-0000-0000C10A0000}"/>
    <cellStyle name="_HSN Blanket  Throw  90106 complete_Xl0000980 2" xfId="6025" xr:uid="{00000000-0005-0000-0000-0000C20A0000}"/>
    <cellStyle name="_HSN Blanket  Throw  90106 complete_Xl0000981" xfId="6030" xr:uid="{00000000-0005-0000-0000-0000C30A0000}"/>
    <cellStyle name="_HSN Blanket  Throw  90106 complete_Xl0000981 2" xfId="6031" xr:uid="{00000000-0005-0000-0000-0000C40A0000}"/>
    <cellStyle name="_HSN Blanket &amp; Throw 100819" xfId="6035" xr:uid="{00000000-0005-0000-0000-0000C50A0000}"/>
    <cellStyle name="_HSN Blanket &amp; Throw 100819 2" xfId="6042" xr:uid="{00000000-0005-0000-0000-0000C60A0000}"/>
    <cellStyle name="_HSN Blanket &amp; Throw 100819 3" xfId="4307" xr:uid="{00000000-0005-0000-0000-0000C70A0000}"/>
    <cellStyle name="_HSN Blanket &amp; Throw 100819 4" xfId="2905" xr:uid="{00000000-0005-0000-0000-0000C80A0000}"/>
    <cellStyle name="_HSN Blanket &amp; Throw 100819_CCD SteinMart  Throw 130401" xfId="590" xr:uid="{00000000-0005-0000-0000-0000C90A0000}"/>
    <cellStyle name="_HSN Blanket &amp; Throw 100819_CCD SteinMart blanket  throw 20140116 (2)" xfId="6047" xr:uid="{00000000-0005-0000-0000-0000CA0A0000}"/>
    <cellStyle name="_HSN Blanket &amp; Throw 100819_CCD SteinMart blanket  throw 20140116 (2) 2" xfId="5287" xr:uid="{00000000-0005-0000-0000-0000CB0A0000}"/>
    <cellStyle name="_HSN Blanket &amp; Throw 100819_June 13 2013 pooled stock ecom menu" xfId="2339" xr:uid="{00000000-0005-0000-0000-0000CC0A0000}"/>
    <cellStyle name="_HSN Blanket &amp; Throw 100819_window" xfId="1753" xr:uid="{00000000-0005-0000-0000-0000CD0A0000}"/>
    <cellStyle name="_HSN Blanket &amp; Throw 100819_WM 2014 travel throw 08222013" xfId="1904" xr:uid="{00000000-0005-0000-0000-0000CE0A0000}"/>
    <cellStyle name="_HSN Blanket &amp; Throw 100819_WM 2014 travel throw 08222013_WM BHG Lux plush blanket 20131220 upd20140115" xfId="1377" xr:uid="{00000000-0005-0000-0000-0000CF0A0000}"/>
    <cellStyle name="_HSN Blanket &amp; Throw 100819_WM 2014 travel throw 08222013_WM BHG Lux plush blanket 20131220 upd20140115 upd 0121" xfId="3148" xr:uid="{00000000-0005-0000-0000-0000D00A0000}"/>
    <cellStyle name="_HSN Blanket &amp; Throw 100819_WM 2014 travel throw 08222013_WM BHG Lux plush blanket 20131220 upd20140115 upd 0121 upd 0305" xfId="6052" xr:uid="{00000000-0005-0000-0000-0000D10A0000}"/>
    <cellStyle name="_HSN Blanket &amp; Throw 100819_WM 2014 travel throw 08222013_WM BHG Lux plush blanket 20131220-updated 011614" xfId="5902" xr:uid="{00000000-0005-0000-0000-0000D20A0000}"/>
    <cellStyle name="_HSN Blanket &amp; Throw 100819_WM 2014 travel throw 08222013_WM BHG Lux plush blanket 20131220-updated 011614upd030514 (2)" xfId="6054" xr:uid="{00000000-0005-0000-0000-0000D30A0000}"/>
    <cellStyle name="_HSN Blanket &amp; Throw 100819_WM 2014 travel throw 08222013_WM BHG Lux plush blanket 20131220-updated 011614upd030514 upd030714" xfId="6061" xr:uid="{00000000-0005-0000-0000-0000D40A0000}"/>
    <cellStyle name="_HSN Blanket &amp; Throw 101020" xfId="6064" xr:uid="{00000000-0005-0000-0000-0000D50A0000}"/>
    <cellStyle name="_HSN Blanket &amp; Throw 101020 2" xfId="6071" xr:uid="{00000000-0005-0000-0000-0000D60A0000}"/>
    <cellStyle name="_HSN Blanket &amp; Throw 101020 3" xfId="6076" xr:uid="{00000000-0005-0000-0000-0000D70A0000}"/>
    <cellStyle name="_HSN Blanket &amp; Throw 101020 4" xfId="6079" xr:uid="{00000000-0005-0000-0000-0000D80A0000}"/>
    <cellStyle name="_HSN Blanket &amp; Throw 101020_CCD SteinMart  Throw 130401" xfId="3332" xr:uid="{00000000-0005-0000-0000-0000D90A0000}"/>
    <cellStyle name="_HSN Blanket &amp; Throw 101020_CCD SteinMart blanket  throw 20140116 (2)" xfId="3807" xr:uid="{00000000-0005-0000-0000-0000DA0A0000}"/>
    <cellStyle name="_HSN Blanket &amp; Throw 101020_CCD SteinMart blanket  throw 20140116 (2) 2" xfId="6083" xr:uid="{00000000-0005-0000-0000-0000DB0A0000}"/>
    <cellStyle name="_HSN Blanket &amp; Throw 101020_June 13 2013 pooled stock ecom menu" xfId="6085" xr:uid="{00000000-0005-0000-0000-0000DC0A0000}"/>
    <cellStyle name="_HSN Blanket &amp; Throw 101020_window" xfId="4441" xr:uid="{00000000-0005-0000-0000-0000DD0A0000}"/>
    <cellStyle name="_HSN Blanket &amp; Throw 101020_WM 2014 travel throw 08222013" xfId="304" xr:uid="{00000000-0005-0000-0000-0000DE0A0000}"/>
    <cellStyle name="_HSN Blanket &amp; Throw 101020_WM 2014 travel throw 08222013_WM BHG Lux plush blanket 20131220 upd20140115" xfId="1143" xr:uid="{00000000-0005-0000-0000-0000DF0A0000}"/>
    <cellStyle name="_HSN Blanket &amp; Throw 101020_WM 2014 travel throw 08222013_WM BHG Lux plush blanket 20131220 upd20140115 upd 0121" xfId="1830" xr:uid="{00000000-0005-0000-0000-0000E00A0000}"/>
    <cellStyle name="_HSN Blanket &amp; Throw 101020_WM 2014 travel throw 08222013_WM BHG Lux plush blanket 20131220 upd20140115 upd 0121 upd 0305" xfId="4547" xr:uid="{00000000-0005-0000-0000-0000E10A0000}"/>
    <cellStyle name="_HSN Blanket &amp; Throw 101020_WM 2014 travel throw 08222013_WM BHG Lux plush blanket 20131220-updated 011614" xfId="559" xr:uid="{00000000-0005-0000-0000-0000E20A0000}"/>
    <cellStyle name="_HSN Blanket &amp; Throw 101020_WM 2014 travel throw 08222013_WM BHG Lux plush blanket 20131220-updated 011614upd030514 (2)" xfId="80" xr:uid="{00000000-0005-0000-0000-0000E30A0000}"/>
    <cellStyle name="_HSN Blanket &amp; Throw 101020_WM 2014 travel throw 08222013_WM BHG Lux plush blanket 20131220-updated 011614upd030514 upd030714" xfId="6088" xr:uid="{00000000-0005-0000-0000-0000E40A0000}"/>
    <cellStyle name="_HSN Blanket &amp; Throw 110117" xfId="6092" xr:uid="{00000000-0005-0000-0000-0000E50A0000}"/>
    <cellStyle name="_HSN Blanket &amp; Throw 110117 2" xfId="6093" xr:uid="{00000000-0005-0000-0000-0000E60A0000}"/>
    <cellStyle name="_HSN Blanket &amp; Throw 110117 3" xfId="6095" xr:uid="{00000000-0005-0000-0000-0000E70A0000}"/>
    <cellStyle name="_HSN Blanket &amp; Throw 110117 4" xfId="6098" xr:uid="{00000000-0005-0000-0000-0000E80A0000}"/>
    <cellStyle name="_HSN Blanket &amp; Throw 110117_CCD SteinMart  Throw 130401" xfId="6099" xr:uid="{00000000-0005-0000-0000-0000E90A0000}"/>
    <cellStyle name="_HSN Blanket &amp; Throw 110117_CCD SteinMart blanket  throw 20140116 (2)" xfId="6101" xr:uid="{00000000-0005-0000-0000-0000EA0A0000}"/>
    <cellStyle name="_HSN Blanket &amp; Throw 110117_CCD SteinMart blanket  throw 20140116 (2) 2" xfId="812" xr:uid="{00000000-0005-0000-0000-0000EB0A0000}"/>
    <cellStyle name="_HSN Blanket &amp; Throw 110117_June 13 2013 pooled stock ecom menu" xfId="1180" xr:uid="{00000000-0005-0000-0000-0000EC0A0000}"/>
    <cellStyle name="_HSN Blanket &amp; Throw 110117_window" xfId="6103" xr:uid="{00000000-0005-0000-0000-0000ED0A0000}"/>
    <cellStyle name="_HSN Blanket &amp; Throw 110117_WM 2014 travel throw 08222013" xfId="6104" xr:uid="{00000000-0005-0000-0000-0000EE0A0000}"/>
    <cellStyle name="_HSN Blanket &amp; Throw 110117_WM 2014 travel throw 08222013_WM BHG Lux plush blanket 20131220 upd20140115" xfId="6106" xr:uid="{00000000-0005-0000-0000-0000EF0A0000}"/>
    <cellStyle name="_HSN Blanket &amp; Throw 110117_WM 2014 travel throw 08222013_WM BHG Lux plush blanket 20131220 upd20140115 upd 0121" xfId="4108" xr:uid="{00000000-0005-0000-0000-0000F00A0000}"/>
    <cellStyle name="_HSN Blanket &amp; Throw 110117_WM 2014 travel throw 08222013_WM BHG Lux plush blanket 20131220 upd20140115 upd 0121 upd 0305" xfId="3416" xr:uid="{00000000-0005-0000-0000-0000F10A0000}"/>
    <cellStyle name="_HSN Blanket &amp; Throw 110117_WM 2014 travel throw 08222013_WM BHG Lux plush blanket 20131220-updated 011614" xfId="6108" xr:uid="{00000000-0005-0000-0000-0000F20A0000}"/>
    <cellStyle name="_HSN Blanket &amp; Throw 110117_WM 2014 travel throw 08222013_WM BHG Lux plush blanket 20131220-updated 011614upd030514 (2)" xfId="5448" xr:uid="{00000000-0005-0000-0000-0000F30A0000}"/>
    <cellStyle name="_HSN Blanket &amp; Throw 110117_WM 2014 travel throw 08222013_WM BHG Lux plush blanket 20131220-updated 011614upd030514 upd030714" xfId="4846" xr:uid="{00000000-0005-0000-0000-0000F40A0000}"/>
    <cellStyle name="_HSN Blanket &amp; Throw 110214" xfId="6109" xr:uid="{00000000-0005-0000-0000-0000F50A0000}"/>
    <cellStyle name="_HSN Blanket &amp; Throw 110214 2" xfId="6110" xr:uid="{00000000-0005-0000-0000-0000F60A0000}"/>
    <cellStyle name="_HSN Blanket &amp; Throw 110214 3" xfId="3158" xr:uid="{00000000-0005-0000-0000-0000F70A0000}"/>
    <cellStyle name="_HSN Blanket &amp; Throw 110214 4" xfId="4414" xr:uid="{00000000-0005-0000-0000-0000F80A0000}"/>
    <cellStyle name="_HSN Blanket &amp; Throw 110214_CCD SteinMart  Throw 130401" xfId="1575" xr:uid="{00000000-0005-0000-0000-0000F90A0000}"/>
    <cellStyle name="_HSN Blanket &amp; Throw 110214_CCD SteinMart blanket  throw 20140116 (2)" xfId="5954" xr:uid="{00000000-0005-0000-0000-0000FA0A0000}"/>
    <cellStyle name="_HSN Blanket &amp; Throw 110214_CCD SteinMart blanket  throw 20140116 (2) 2" xfId="3574" xr:uid="{00000000-0005-0000-0000-0000FB0A0000}"/>
    <cellStyle name="_HSN Blanket &amp; Throw 110214_June 13 2013 pooled stock ecom menu" xfId="4365" xr:uid="{00000000-0005-0000-0000-0000FC0A0000}"/>
    <cellStyle name="_HSN Blanket &amp; Throw 110214_window" xfId="6114" xr:uid="{00000000-0005-0000-0000-0000FD0A0000}"/>
    <cellStyle name="_HSN Blanket &amp; Throw 110322" xfId="6116" xr:uid="{00000000-0005-0000-0000-0000FE0A0000}"/>
    <cellStyle name="_HSN Blanket &amp; Throw 110322 2" xfId="2300" xr:uid="{00000000-0005-0000-0000-0000FF0A0000}"/>
    <cellStyle name="_HSN Blanket &amp; Throw 110322 3" xfId="1072" xr:uid="{00000000-0005-0000-0000-0000000B0000}"/>
    <cellStyle name="_HSN Blanket &amp; Throw 110322 4" xfId="6117" xr:uid="{00000000-0005-0000-0000-0000010B0000}"/>
    <cellStyle name="_HSN Blanket &amp; Throw 110322_CCD SteinMart  Throw 130401" xfId="6118" xr:uid="{00000000-0005-0000-0000-0000020B0000}"/>
    <cellStyle name="_HSN Blanket &amp; Throw 110322_CCD SteinMart blanket  throw 20140116 (2)" xfId="433" xr:uid="{00000000-0005-0000-0000-0000030B0000}"/>
    <cellStyle name="_HSN Blanket &amp; Throw 110322_CCD SteinMart blanket  throw 20140116 (2) 2" xfId="6120" xr:uid="{00000000-0005-0000-0000-0000040B0000}"/>
    <cellStyle name="_HSN Blanket &amp; Throw 110322_June 13 2013 pooled stock ecom menu" xfId="6121" xr:uid="{00000000-0005-0000-0000-0000050B0000}"/>
    <cellStyle name="_HSN Blanket &amp; Throw 110322_window" xfId="5736" xr:uid="{00000000-0005-0000-0000-0000060B0000}"/>
    <cellStyle name="_HSN Blanket &amp; Throw 110323" xfId="6122" xr:uid="{00000000-0005-0000-0000-0000070B0000}"/>
    <cellStyle name="_HSN Blanket &amp; Throw 110323 2" xfId="6124" xr:uid="{00000000-0005-0000-0000-0000080B0000}"/>
    <cellStyle name="_HSN Blanket &amp; Throw 110323 3" xfId="992" xr:uid="{00000000-0005-0000-0000-0000090B0000}"/>
    <cellStyle name="_HSN Blanket &amp; Throw 110323 4" xfId="6127" xr:uid="{00000000-0005-0000-0000-00000A0B0000}"/>
    <cellStyle name="_HSN Blanket &amp; Throw 110323_CCD SteinMart  Throw 130401" xfId="3006" xr:uid="{00000000-0005-0000-0000-00000B0B0000}"/>
    <cellStyle name="_HSN Blanket &amp; Throw 110323_CCD SteinMart blanket  throw 20140116 (2)" xfId="1824" xr:uid="{00000000-0005-0000-0000-00000C0B0000}"/>
    <cellStyle name="_HSN Blanket &amp; Throw 110323_CCD SteinMart blanket  throw 20140116 (2) 2" xfId="6128" xr:uid="{00000000-0005-0000-0000-00000D0B0000}"/>
    <cellStyle name="_HSN Blanket &amp; Throw 110323_June 13 2013 pooled stock ecom menu" xfId="1510" xr:uid="{00000000-0005-0000-0000-00000E0B0000}"/>
    <cellStyle name="_HSN Blanket &amp; Throw 110323_window" xfId="3716" xr:uid="{00000000-0005-0000-0000-00000F0B0000}"/>
    <cellStyle name="_HSN Blanket &amp; Throw 120124" xfId="6131" xr:uid="{00000000-0005-0000-0000-0000100B0000}"/>
    <cellStyle name="_HSN Blanket &amp; Throw 120124 2" xfId="4577" xr:uid="{00000000-0005-0000-0000-0000110B0000}"/>
    <cellStyle name="_HSN Blanket &amp; Throw 120124 3" xfId="4582" xr:uid="{00000000-0005-0000-0000-0000120B0000}"/>
    <cellStyle name="_HSN Blanket &amp; Throw 120124_CCD SteinMart  Throw 130401" xfId="6133" xr:uid="{00000000-0005-0000-0000-0000130B0000}"/>
    <cellStyle name="_HSN Blanket &amp; Throw 120124_CCD SteinMart blanket  throw 20140116 (2)" xfId="6138" xr:uid="{00000000-0005-0000-0000-0000140B0000}"/>
    <cellStyle name="_HSN Blanket &amp; Throw 120124_CCD SteinMart blanket  throw 20140116 (2) 2" xfId="3914" xr:uid="{00000000-0005-0000-0000-0000150B0000}"/>
    <cellStyle name="_HSN Blanket &amp; Throw 120125 updated 120314" xfId="803" xr:uid="{00000000-0005-0000-0000-0000160B0000}"/>
    <cellStyle name="_HSN Blanket &amp; Throw 120125 updated 120314 2" xfId="806" xr:uid="{00000000-0005-0000-0000-0000170B0000}"/>
    <cellStyle name="_HSN Blanket &amp; Throw 120125 updated 120314 3" xfId="6139" xr:uid="{00000000-0005-0000-0000-0000180B0000}"/>
    <cellStyle name="_HSN Blanket &amp; Throw 130205" xfId="4715" xr:uid="{00000000-0005-0000-0000-0000190B0000}"/>
    <cellStyle name="_HSN Blanket &amp; Throw 130205 2" xfId="6140" xr:uid="{00000000-0005-0000-0000-00001A0B0000}"/>
    <cellStyle name="_HSN Thermal Blanket 100929" xfId="6146" xr:uid="{00000000-0005-0000-0000-00001B0B0000}"/>
    <cellStyle name="_HSN Thermal Blanket 100929 2" xfId="6147" xr:uid="{00000000-0005-0000-0000-00001C0B0000}"/>
    <cellStyle name="_HSN Thermal Blanket 100929 3" xfId="5725" xr:uid="{00000000-0005-0000-0000-00001D0B0000}"/>
    <cellStyle name="_HSN Thermal Blanket 100929 4" xfId="6153" xr:uid="{00000000-0005-0000-0000-00001E0B0000}"/>
    <cellStyle name="_HSN Thermal Blanket 100929_CCD SteinMart  Throw 130401" xfId="6155" xr:uid="{00000000-0005-0000-0000-00001F0B0000}"/>
    <cellStyle name="_HSN Thermal Blanket 100929_CCD SteinMart blanket  throw 20140116 (2)" xfId="6156" xr:uid="{00000000-0005-0000-0000-0000200B0000}"/>
    <cellStyle name="_HSN Thermal Blanket 100929_CCD SteinMart blanket  throw 20140116 (2) 2" xfId="3946" xr:uid="{00000000-0005-0000-0000-0000210B0000}"/>
    <cellStyle name="_HSN Thermal Blanket 100929_June 13 2013 pooled stock ecom menu" xfId="6157" xr:uid="{00000000-0005-0000-0000-0000220B0000}"/>
    <cellStyle name="_HSN Thermal Blanket 100929_window" xfId="6159" xr:uid="{00000000-0005-0000-0000-0000230B0000}"/>
    <cellStyle name="_HSN Thermal Blanket 100929_WM 2014 travel throw 08222013" xfId="6161" xr:uid="{00000000-0005-0000-0000-0000240B0000}"/>
    <cellStyle name="_HSN Thermal Blanket 100929_WM 2014 travel throw 08222013_WM BHG Lux plush blanket 20131220 upd20140115" xfId="6162" xr:uid="{00000000-0005-0000-0000-0000250B0000}"/>
    <cellStyle name="_HSN Thermal Blanket 100929_WM 2014 travel throw 08222013_WM BHG Lux plush blanket 20131220 upd20140115 upd 0121" xfId="6163" xr:uid="{00000000-0005-0000-0000-0000260B0000}"/>
    <cellStyle name="_HSN Thermal Blanket 100929_WM 2014 travel throw 08222013_WM BHG Lux plush blanket 20131220 upd20140115 upd 0121 upd 0305" xfId="5273" xr:uid="{00000000-0005-0000-0000-0000270B0000}"/>
    <cellStyle name="_HSN Thermal Blanket 100929_WM 2014 travel throw 08222013_WM BHG Lux plush blanket 20131220-updated 011614" xfId="3650" xr:uid="{00000000-0005-0000-0000-0000280B0000}"/>
    <cellStyle name="_HSN Thermal Blanket 100929_WM 2014 travel throw 08222013_WM BHG Lux plush blanket 20131220-updated 011614upd030514 (2)" xfId="1065" xr:uid="{00000000-0005-0000-0000-0000290B0000}"/>
    <cellStyle name="_HSN Thermal Blanket 100929_WM 2014 travel throw 08222013_WM BHG Lux plush blanket 20131220-updated 011614upd030514 upd030714" xfId="5776" xr:uid="{00000000-0005-0000-0000-00002A0B0000}"/>
    <cellStyle name="_HSN Thermal Blanket 100930" xfId="6165" xr:uid="{00000000-0005-0000-0000-00002B0B0000}"/>
    <cellStyle name="_HSN Thermal Blanket 100930 2" xfId="5658" xr:uid="{00000000-0005-0000-0000-00002C0B0000}"/>
    <cellStyle name="_HSN Thermal Blanket 100930 3" xfId="6167" xr:uid="{00000000-0005-0000-0000-00002D0B0000}"/>
    <cellStyle name="_HSN Thermal Blanket 100930 4" xfId="6169" xr:uid="{00000000-0005-0000-0000-00002E0B0000}"/>
    <cellStyle name="_HSN Thermal Blanket 100930_CCD SteinMart  Throw 130401" xfId="5615" xr:uid="{00000000-0005-0000-0000-00002F0B0000}"/>
    <cellStyle name="_HSN Thermal Blanket 100930_CCD SteinMart blanket  throw 20140116 (2)" xfId="6170" xr:uid="{00000000-0005-0000-0000-0000300B0000}"/>
    <cellStyle name="_HSN Thermal Blanket 100930_CCD SteinMart blanket  throw 20140116 (2) 2" xfId="6171" xr:uid="{00000000-0005-0000-0000-0000310B0000}"/>
    <cellStyle name="_HSN Thermal Blanket 100930_June 13 2013 pooled stock ecom menu" xfId="6172" xr:uid="{00000000-0005-0000-0000-0000320B0000}"/>
    <cellStyle name="_HSN Thermal Blanket 100930_window" xfId="6174" xr:uid="{00000000-0005-0000-0000-0000330B0000}"/>
    <cellStyle name="_HSN Thermal Blanket 100930_WM 2014 travel throw 08222013" xfId="6179" xr:uid="{00000000-0005-0000-0000-0000340B0000}"/>
    <cellStyle name="_HSN Thermal Blanket 100930_WM 2014 travel throw 08222013_WM BHG Lux plush blanket 20131220 upd20140115" xfId="468" xr:uid="{00000000-0005-0000-0000-0000350B0000}"/>
    <cellStyle name="_HSN Thermal Blanket 100930_WM 2014 travel throw 08222013_WM BHG Lux plush blanket 20131220 upd20140115 upd 0121" xfId="5470" xr:uid="{00000000-0005-0000-0000-0000360B0000}"/>
    <cellStyle name="_HSN Thermal Blanket 100930_WM 2014 travel throw 08222013_WM BHG Lux plush blanket 20131220 upd20140115 upd 0121 upd 0305" xfId="6181" xr:uid="{00000000-0005-0000-0000-0000370B0000}"/>
    <cellStyle name="_HSN Thermal Blanket 100930_WM 2014 travel throw 08222013_WM BHG Lux plush blanket 20131220-updated 011614" xfId="6183" xr:uid="{00000000-0005-0000-0000-0000380B0000}"/>
    <cellStyle name="_HSN Thermal Blanket 100930_WM 2014 travel throw 08222013_WM BHG Lux plush blanket 20131220-updated 011614upd030514 (2)" xfId="6185" xr:uid="{00000000-0005-0000-0000-0000390B0000}"/>
    <cellStyle name="_HSN Thermal Blanket 100930_WM 2014 travel throw 08222013_WM BHG Lux plush blanket 20131220-updated 011614upd030514 upd030714" xfId="6186" xr:uid="{00000000-0005-0000-0000-00003A0B0000}"/>
    <cellStyle name="_IMPORT PL SKU'S &amp; UPC'S" xfId="2769" xr:uid="{00000000-0005-0000-0000-00003B0B0000}"/>
    <cellStyle name="_Infinity IT -Quoation 9 16 11'" xfId="6190" xr:uid="{00000000-0005-0000-0000-00003C0B0000}"/>
    <cellStyle name="_instructions" xfId="6193" xr:uid="{00000000-0005-0000-0000-00003D0B0000}"/>
    <cellStyle name="_inv  for 08 spring items" xfId="3279" xr:uid="{00000000-0005-0000-0000-00003E0B0000}"/>
    <cellStyle name="_Island Grove  Crystal Beach Proj_20110401" xfId="1061" xr:uid="{00000000-0005-0000-0000-00003F0B0000}"/>
    <cellStyle name="_Island Grove  Crystal Beach Proj_20110401 2" xfId="2262" xr:uid="{00000000-0005-0000-0000-0000400B0000}"/>
    <cellStyle name="_Island Grove  Crystal Beach Proj_20110401_BBB proj for Calypso 993store" xfId="2880" xr:uid="{00000000-0005-0000-0000-0000410B0000}"/>
    <cellStyle name="_Island Grove-Crystal Beach BBB Proj_20110228" xfId="6197" xr:uid="{00000000-0005-0000-0000-0000420B0000}"/>
    <cellStyle name="_Island Grove-Crystal Beach BBB Proj_20110228_11.6" xfId="6198" xr:uid="{00000000-0005-0000-0000-0000430B0000}"/>
    <cellStyle name="_Island Grove-Crystal Beach BBB Proj_20110228_12.4 " xfId="4636" xr:uid="{00000000-0005-0000-0000-0000440B0000}"/>
    <cellStyle name="_Island Grove-Crystal Beach BBB Proj_20110228_BBB evaluation for Calypso 993store _20111121_frank" xfId="6200" xr:uid="{00000000-0005-0000-0000-0000450B0000}"/>
    <cellStyle name="_Island Grove-Crystal Beach BBB Proj_20110228_BBB evaluation for Calypso 993store _20111121_frank 2" xfId="6204" xr:uid="{00000000-0005-0000-0000-0000460B0000}"/>
    <cellStyle name="_Island Grove-Crystal Beach BBB Proj_20110228_BBB evaluation for Calypso 993store _20111121_Frank_2" xfId="3808" xr:uid="{00000000-0005-0000-0000-0000470B0000}"/>
    <cellStyle name="_Island Grove-Crystal Beach BBB Proj_20110228_BBB evaluation for Calypso 993store _20111121_Frank_2 2" xfId="6082" xr:uid="{00000000-0005-0000-0000-0000480B0000}"/>
    <cellStyle name="_Island Grove-Crystal Beach BBB Proj_20110228_BBB evaluation for Calypso 993store _20111121_frank_BBB proj for Calypso 993store" xfId="768" xr:uid="{00000000-0005-0000-0000-0000490B0000}"/>
    <cellStyle name="_Island Grove-Crystal Beach BBB Proj_20110228_BBB proj for Calypso 993store" xfId="6207" xr:uid="{00000000-0005-0000-0000-00004A0B0000}"/>
    <cellStyle name="_Island Grove-Crystal Beach BBB Proj_20110228_Echo Production schedule_2009 Fall_201119" xfId="6208" xr:uid="{00000000-0005-0000-0000-00004B0B0000}"/>
    <cellStyle name="_Island Grove-Crystal Beach BBB Proj_20110228_Echo Production schedule_2009 Fall_201119 2" xfId="6209" xr:uid="{00000000-0005-0000-0000-00004C0B0000}"/>
    <cellStyle name="_Island Grove-Crystal Beach BBB Proj_20110228_Echo Production schedule_2009 Fall_201141" xfId="6210" xr:uid="{00000000-0005-0000-0000-00004D0B0000}"/>
    <cellStyle name="_Island Grove-Crystal Beach BBB Proj_20110228_Echo Production schedule_2009 Fall_201141 2" xfId="6211" xr:uid="{00000000-0005-0000-0000-00004E0B0000}"/>
    <cellStyle name="_Island Grove-Crystal Beach BBB Proj_20110228_Harbor house Production Schedule_2011Spring_201139" xfId="1178" xr:uid="{00000000-0005-0000-0000-00004F0B0000}"/>
    <cellStyle name="_Island Grove-Crystal Beach BBB Proj_20110228_Harbor house Production Schedule_2011Spring_201139 2" xfId="6212" xr:uid="{00000000-0005-0000-0000-0000500B0000}"/>
    <cellStyle name="_Island Grove-Crystal Beach BBB Proj_20110228_Harbor house Production Schedule_2011Spring_201139_BBB proj for Calypso 993store" xfId="6126" xr:uid="{00000000-0005-0000-0000-0000510B0000}"/>
    <cellStyle name="_Island Grove-Crystal Beach BBB Proj_20110228_Macy proj 201110" xfId="6216" xr:uid="{00000000-0005-0000-0000-0000520B0000}"/>
    <cellStyle name="_Island Grove-Crystal Beach BBB Proj_20110228_Macy proj 201110 2" xfId="6218" xr:uid="{00000000-0005-0000-0000-0000530B0000}"/>
    <cellStyle name="_Island Grove-Crystal Beach BBB Proj_20110228_Sheet1" xfId="6222" xr:uid="{00000000-0005-0000-0000-0000540B0000}"/>
    <cellStyle name="_Island Grove-Crystal Beach BBB Proj_20110228_Sheet2" xfId="6229" xr:uid="{00000000-0005-0000-0000-0000550B0000}"/>
    <cellStyle name="_Island Grove-Crystal Beach BBB Proj_20110228_Summary" xfId="6232" xr:uid="{00000000-0005-0000-0000-0000560B0000}"/>
    <cellStyle name="_Island Grove-Crystal Beach BBB Proj_20110228_Summary 2" xfId="6233" xr:uid="{00000000-0005-0000-0000-0000570B0000}"/>
    <cellStyle name="_Island Grove-Crystal Beach BBB Proj_20110228_Summary_BBB proj for Calypso 993store" xfId="6234" xr:uid="{00000000-0005-0000-0000-0000580B0000}"/>
    <cellStyle name="_Jade Way - ornate scroll  JLA" xfId="6238" xr:uid="{00000000-0005-0000-0000-0000590B0000}"/>
    <cellStyle name="_Jade Way - ornate scroll  JLA 2" xfId="1698" xr:uid="{00000000-0005-0000-0000-00005A0B0000}"/>
    <cellStyle name="_Jade Way - ornate scroll  JLA_Fall 12 Kohl's com Chester coordinates quote - Hellen 120711" xfId="1769" xr:uid="{00000000-0005-0000-0000-00005B0B0000}"/>
    <cellStyle name="_Jade Way - ornate scroll  JLA_Kohl's com Chester shower curtain CCD 20120302" xfId="6240" xr:uid="{00000000-0005-0000-0000-00005C0B0000}"/>
    <cellStyle name="_Jade Way - ornate scroll  JLA_Kohl's J-Lo Spring 12 - Hellen 092011" xfId="1976" xr:uid="{00000000-0005-0000-0000-00005D0B0000}"/>
    <cellStyle name="_Jaipur Proj Expansion to total doors 560 for 2.25 &amp; 4.25_20101215" xfId="6241" xr:uid="{00000000-0005-0000-0000-00005E0B0000}"/>
    <cellStyle name="_Jaipur Proj Expansion to total doors 560 for 2.25 &amp; 4.25_20101215 2" xfId="4224" xr:uid="{00000000-0005-0000-0000-00005F0B0000}"/>
    <cellStyle name="_Jaipur Proj Expansion to total doors 560 for 2.25 &amp; 4.25_20101215_11.6" xfId="6245" xr:uid="{00000000-0005-0000-0000-0000600B0000}"/>
    <cellStyle name="_Jaipur Proj Expansion to total doors 560 for 2.25 &amp; 4.25_20101215_12.4 " xfId="6247" xr:uid="{00000000-0005-0000-0000-0000610B0000}"/>
    <cellStyle name="_Jaipur Proj Expansion to total doors 560 for 2.25 &amp; 4.25_20101215_Sheet1" xfId="6251" xr:uid="{00000000-0005-0000-0000-0000620B0000}"/>
    <cellStyle name="_Jaipur Proj Expansion to total doors 560 for 2.25 &amp; 4.25_20101215_Sheet2" xfId="6253" xr:uid="{00000000-0005-0000-0000-0000630B0000}"/>
    <cellStyle name="_JCP chair" xfId="6254" xr:uid="{00000000-0005-0000-0000-0000640B0000}"/>
    <cellStyle name="_JCP Merideth chair and ottoman commitment 8 13 2012" xfId="4116" xr:uid="{00000000-0005-0000-0000-0000650B0000}"/>
    <cellStyle name="_Jl dec bath target retails" xfId="6257" xr:uid="{00000000-0005-0000-0000-0000660B0000}"/>
    <cellStyle name="_JLA quote_March market_02212011 (2)" xfId="6259" xr:uid="{00000000-0005-0000-0000-0000670B0000}"/>
    <cellStyle name="_JLA quote_March market_02212011 (2) 2" xfId="6262" xr:uid="{00000000-0005-0000-0000-0000680B0000}"/>
    <cellStyle name="_JLA quote_March market_02212011 (2) 3" xfId="6184" xr:uid="{00000000-0005-0000-0000-0000690B0000}"/>
    <cellStyle name="_JLA quote_March market_02212011 (2)_2012 Fall BBB 1st Apartment Shower Curtain  CCD-120423" xfId="6263" xr:uid="{00000000-0005-0000-0000-00006A0B0000}"/>
    <cellStyle name="_JLA quote_March market_02212011 (2)_2012 Fall BBB Echo Shower Curtain CCD- 111230" xfId="6265" xr:uid="{00000000-0005-0000-0000-00006B0B0000}"/>
    <cellStyle name="_JLA quote_March market_02212011 (2)_2012 Fall BBB Echo Shower Curtain CCD- 120131" xfId="3441" xr:uid="{00000000-0005-0000-0000-00006C0B0000}"/>
    <cellStyle name="_JLA quote_March market_02212011 (2)_2012 Fall BBB Shower Curtain CCD- 120203" xfId="2789" xr:uid="{00000000-0005-0000-0000-00006D0B0000}"/>
    <cellStyle name="_JLA quote_March market_02212011 (2)_2012 Fall BBB Shower Curtain Tamil CCD- 120326" xfId="6266" xr:uid="{00000000-0005-0000-0000-00006E0B0000}"/>
    <cellStyle name="_JLA quote_March market_02212011 (2)_2012 Fall BBB Woolrich Shower Curtain CCD- 111118" xfId="6267" xr:uid="{00000000-0005-0000-0000-00006F0B0000}"/>
    <cellStyle name="_JLA quote_March market_02212011 (2)_2012 Fall BBB Woolrich Shower Curtain CCD- 111118 2" xfId="6270" xr:uid="{00000000-0005-0000-0000-0000700B0000}"/>
    <cellStyle name="_JLA quote_March market_02212011 (2)_2012 Fall Woolrich Shower Curtain CCD- 111229" xfId="6271" xr:uid="{00000000-0005-0000-0000-0000710B0000}"/>
    <cellStyle name="_JLA quote_March market_02212011 (2)_2012 Fall Woolrich Shower Curtain CCD- 111229 2" xfId="6273" xr:uid="{00000000-0005-0000-0000-0000720B0000}"/>
    <cellStyle name="_JLA quote_March market_02212011 (2)_2012 Fall Woolrich Shower Curtain CCD- 120130" xfId="956" xr:uid="{00000000-0005-0000-0000-0000730B0000}"/>
    <cellStyle name="_JLA quote_March market_02212011 (2)_2012 Fall Woolrich Shower Curtain CCD- 120130 2" xfId="6275" xr:uid="{00000000-0005-0000-0000-0000740B0000}"/>
    <cellStyle name="_JLA quote_March market_02212011 (2)_2012 Spr BBB Bombay Shower Curtain CCD- 110909" xfId="5641" xr:uid="{00000000-0005-0000-0000-0000750B0000}"/>
    <cellStyle name="_JLA quote_March market_02212011 (2)_2012 Spr BBB Bombay Shower Curtain CCD- 110913" xfId="6276" xr:uid="{00000000-0005-0000-0000-0000760B0000}"/>
    <cellStyle name="_JLA quote_March market_02212011 (2)_2012 Spr BBB Bombay Shower Curtain CCD- 110928 (2)" xfId="4723" xr:uid="{00000000-0005-0000-0000-0000770B0000}"/>
    <cellStyle name="_JLA quote_March market_02212011 (2)_2012 Spr BBB BTC Shower Curtain CCD- 111019" xfId="6278" xr:uid="{00000000-0005-0000-0000-0000780B0000}"/>
    <cellStyle name="_JLA quote_March market_02212011 (2)_2012 Spr BBB Greenport Shower Curtain Quote- 110907" xfId="5959" xr:uid="{00000000-0005-0000-0000-0000790B0000}"/>
    <cellStyle name="_JLA quote_March market_02212011 (2)_2012 Spr BBB Greenport Shower Curtain Quote- 110907 2" xfId="2219" xr:uid="{00000000-0005-0000-0000-00007A0B0000}"/>
    <cellStyle name="_JLA quote_March market_02212011 (2)_2012 Spr BBB Greenport Shower Curtain Quote- 111018" xfId="6279" xr:uid="{00000000-0005-0000-0000-00007B0B0000}"/>
    <cellStyle name="_JLA quote_March market_02212011 (2)_2012 Spr BBB Greenport Shower Curtain Quote- 111018 2" xfId="6280" xr:uid="{00000000-0005-0000-0000-00007C0B0000}"/>
    <cellStyle name="_JLA quote_March market_02212011 (2)_2012 Spr BBB Greenport Shower Curtain Quote- 111019 final" xfId="5285" xr:uid="{00000000-0005-0000-0000-00007D0B0000}"/>
    <cellStyle name="_JLA quote_March market_02212011 (2)_2012 Spr BBB Greenport Shower Curtain Quote- 111019 final 2" xfId="3308" xr:uid="{00000000-0005-0000-0000-00007E0B0000}"/>
    <cellStyle name="_JLA quote_March market_02212011 (2)_Copy of 2012 Spring Market Shower Curtain CCD- 120215" xfId="6281" xr:uid="{00000000-0005-0000-0000-00007F0B0000}"/>
    <cellStyle name="_JLA quote_March market_02212011 (2)_Echo Bath Spring 14 Market Price - Heather" xfId="3163" xr:uid="{00000000-0005-0000-0000-0000800B0000}"/>
    <cellStyle name="_JLA quote_March market_02212011 (2)_Fall 12 BBB Woolrich Quote Sheet - Heather" xfId="6282" xr:uid="{00000000-0005-0000-0000-0000810B0000}"/>
    <cellStyle name="_JLA quote_March market_02212011 (2)_Fall 12 BBB Woolrich Quote Sheet - Heather 2" xfId="6283" xr:uid="{00000000-0005-0000-0000-0000820B0000}"/>
    <cellStyle name="_JLA quote_March market_02212011 (2)_Fall 12 Kohl's com Chester coordinates quote - Hellen 120711" xfId="6284" xr:uid="{00000000-0005-0000-0000-0000830B0000}"/>
    <cellStyle name="_JLA quote_March market_02212011 (2)_Fall 13 BBB Market Follow up SC CCD-130326" xfId="4632" xr:uid="{00000000-0005-0000-0000-0000840B0000}"/>
    <cellStyle name="_JLA quote_March market_02212011 (2)_Fall 13 Shopko Shower Curtain  CCD-130220" xfId="6285" xr:uid="{00000000-0005-0000-0000-0000850B0000}"/>
    <cellStyle name="_JLA quote_March market_02212011 (2)_Fall 13 Shopko Shower Curtain  CCD-130227" xfId="4211" xr:uid="{00000000-0005-0000-0000-0000860B0000}"/>
    <cellStyle name="_JLA quote_March market_02212011 (2)_Fall 14 K-mart shower curtain CCD-011014" xfId="3342" xr:uid="{00000000-0005-0000-0000-0000870B0000}"/>
    <cellStyle name="_JLA quote_March market_02212011 (2)_Fall 14 K-mart shower curtain CCD-012014" xfId="4480" xr:uid="{00000000-0005-0000-0000-0000880B0000}"/>
    <cellStyle name="_JLA quote_March market_02212011 (2)_Fall 14 Pool stock shower curtain CCD-131029" xfId="6286" xr:uid="{00000000-0005-0000-0000-0000890B0000}"/>
    <cellStyle name="_JLA quote_March market_02212011 (2)_Fall 14 Pool stock shower curtain CCD-131029 2" xfId="6287" xr:uid="{00000000-0005-0000-0000-00008A0B0000}"/>
    <cellStyle name="_JLA quote_March market_02212011 (2)_Fall 14 Pool stock shower curtain CCD-131105" xfId="3869" xr:uid="{00000000-0005-0000-0000-00008B0B0000}"/>
    <cellStyle name="_JLA quote_March market_02212011 (2)_Fall 14 Pool stock shower curtain CCD-131105 2" xfId="5465" xr:uid="{00000000-0005-0000-0000-00008C0B0000}"/>
    <cellStyle name="_JLA quote_March market_02212011 (2)_Fall 14 Pool stock shower curtain CCD-131106" xfId="5061" xr:uid="{00000000-0005-0000-0000-00008D0B0000}"/>
    <cellStyle name="_JLA quote_March market_02212011 (2)_Fall 14 Pool stock shower curtain CCD-131106 2" xfId="6289" xr:uid="{00000000-0005-0000-0000-00008E0B0000}"/>
    <cellStyle name="_JLA quote_March market_02212011 (2)_Fall 14 Pool stock shower curtain CCD-131113" xfId="6291" xr:uid="{00000000-0005-0000-0000-00008F0B0000}"/>
    <cellStyle name="_JLA quote_March market_02212011 (2)_Fall 14 Pool stock shower curtain CCD-131113 2" xfId="6294" xr:uid="{00000000-0005-0000-0000-0000900B0000}"/>
    <cellStyle name="_JLA quote_March market_02212011 (2)_Kohl's com Chester shower curtain CCD 20120302" xfId="1314" xr:uid="{00000000-0005-0000-0000-0000910B0000}"/>
    <cellStyle name="_JLA quote_March market_02212011 (2)_Kohl's J-Lo Spring 12 - Hellen 092011" xfId="6296" xr:uid="{00000000-0005-0000-0000-0000920B0000}"/>
    <cellStyle name="_JLA quote_March market_02212011 (2)_Spring 13 BBB Shower Curtain CCD- 120920" xfId="5885" xr:uid="{00000000-0005-0000-0000-0000930B0000}"/>
    <cellStyle name="_JLA quote_March market_02212011 (2)_Spring 13 BBB Shower CurtainCCD- 120723" xfId="1189" xr:uid="{00000000-0005-0000-0000-0000940B0000}"/>
    <cellStyle name="_JLA quote_March market_02212011 (2)_Spring 13 BBB Shower CurtainCCD- 120802" xfId="6150" xr:uid="{00000000-0005-0000-0000-0000950B0000}"/>
    <cellStyle name="_JLA quote_March market_02212011 (2)_Spring 13 Echo Quote Sheet - Heather" xfId="3675" xr:uid="{00000000-0005-0000-0000-0000960B0000}"/>
    <cellStyle name="_JLA quote_March market_02212011 (2)_Spring 13 Echo Quote Sheet - Heather 2" xfId="6297" xr:uid="{00000000-0005-0000-0000-0000970B0000}"/>
    <cellStyle name="_JLA quote_March market_02212011 (2)_Spring 13 Meijer Shower Curtain CCD-121023" xfId="779" xr:uid="{00000000-0005-0000-0000-0000980B0000}"/>
    <cellStyle name="_JLA quote_March market_02212011 (2)_Spring 13 Meijer Shower Curtain CCD-121023 2" xfId="3463" xr:uid="{00000000-0005-0000-0000-0000990B0000}"/>
    <cellStyle name="_JLA quote_March market_02212011 (2)_Spring 13 Meijer Shower Curtain CCD-121106" xfId="2615" xr:uid="{00000000-0005-0000-0000-00009A0B0000}"/>
    <cellStyle name="_JLA quote_March market_02212011 (2)_Spring 13 Meijer Shower Curtain CCD-121106 2" xfId="6301" xr:uid="{00000000-0005-0000-0000-00009B0B0000}"/>
    <cellStyle name="_JLA quote_March market_02212011 (2)_Spring 13 Meijer Shower Curtain CCD-121128" xfId="6303" xr:uid="{00000000-0005-0000-0000-00009C0B0000}"/>
    <cellStyle name="_JLA quote_March market_02212011 (2)_Spring 13 Meijer Shower Curtain CCD-121128 2" xfId="6304" xr:uid="{00000000-0005-0000-0000-00009D0B0000}"/>
    <cellStyle name="_JLA quote_March market_02212011 (2)_Spring 13 Open line shower curtain 120823" xfId="3275" xr:uid="{00000000-0005-0000-0000-00009E0B0000}"/>
    <cellStyle name="_JLA quote_March market_02212011 (2)_Spring 13 shower curtain CCD-120824" xfId="1915" xr:uid="{00000000-0005-0000-0000-00009F0B0000}"/>
    <cellStyle name="_JLA quote_March market_02212011 (2)_Spring 13 Woolrich quote sheet - Heather 090412" xfId="4502" xr:uid="{00000000-0005-0000-0000-0000A00B0000}"/>
    <cellStyle name="_JLA quote_March market_02212011 (2)_Spring 13 Woolrich quote sheet - Heather 090412 2" xfId="6306" xr:uid="{00000000-0005-0000-0000-0000A10B0000}"/>
    <cellStyle name="_JLA quote_March market_02212011 (2)_Spring 14 Pool stock Ruffle option 2 shower curtain CCD-130726" xfId="389" xr:uid="{00000000-0005-0000-0000-0000A20B0000}"/>
    <cellStyle name="_JLA quote_March market_02212011 (2)_Spring 14 Pool stock Ruffle option 2 shower curtain CCD-130726 2" xfId="1612" xr:uid="{00000000-0005-0000-0000-0000A30B0000}"/>
    <cellStyle name="_JLA quote_March market_02212011 (2)_Spring 14 Pool stock shower curtain CCD-130625" xfId="5647" xr:uid="{00000000-0005-0000-0000-0000A40B0000}"/>
    <cellStyle name="_JLA quote_March market_02212011 (2)_Spring 14 Pool stock shower curtain CCD-130625 2" xfId="5650" xr:uid="{00000000-0005-0000-0000-0000A50B0000}"/>
    <cellStyle name="_JLA quote_March market_02212011 (2)_Spring 14 Pool stock shower curtain CCD-130627" xfId="1472" xr:uid="{00000000-0005-0000-0000-0000A60B0000}"/>
    <cellStyle name="_JLA quote_March market_02212011 (2)_Spring 14 Pool stock shower curtain CCD-130627 2" xfId="1516" xr:uid="{00000000-0005-0000-0000-0000A70B0000}"/>
    <cellStyle name="_JLA quote_March market_02212011 (2)_Spring 14 Pool stock shower curtain CCD-130801" xfId="3436" xr:uid="{00000000-0005-0000-0000-0000A80B0000}"/>
    <cellStyle name="_JLA quote_March market_02212011 (2)_Spring 14 Pool stock shower curtain CCD-130801 2" xfId="6307" xr:uid="{00000000-0005-0000-0000-0000A90B0000}"/>
    <cellStyle name="_JLA quote_March market_02212011 (2)_Xl0000074" xfId="6308" xr:uid="{00000000-0005-0000-0000-0000AA0B0000}"/>
    <cellStyle name="_JLA quote_March market_02212011 (2)_Xl0000076" xfId="6310" xr:uid="{00000000-0005-0000-0000-0000AB0B0000}"/>
    <cellStyle name="_JLA quote_March market_02212011 (2)_Xl0000110" xfId="4747" xr:uid="{00000000-0005-0000-0000-0000AC0B0000}"/>
    <cellStyle name="_JLA quote_March market_02212011 (2)_Xl0000455" xfId="4438" xr:uid="{00000000-0005-0000-0000-0000AD0B0000}"/>
    <cellStyle name="_JLA quote_March market_02212011 (2)_Xl0000512" xfId="4449" xr:uid="{00000000-0005-0000-0000-0000AE0B0000}"/>
    <cellStyle name="_JLA quote_March market_02212011 (2)_Xl0000517" xfId="5701" xr:uid="{00000000-0005-0000-0000-0000AF0B0000}"/>
    <cellStyle name="_JLA quote_March market_02212011 (2)_Xl0000518" xfId="5693" xr:uid="{00000000-0005-0000-0000-0000B00B0000}"/>
    <cellStyle name="_JLA quote_March market_02212011 (2)_Xl0000521" xfId="1225" xr:uid="{00000000-0005-0000-0000-0000B10B0000}"/>
    <cellStyle name="_JLA quote_March market_02212011 (2)_Xl0000550" xfId="5176" xr:uid="{00000000-0005-0000-0000-0000B20B0000}"/>
    <cellStyle name="_JLA quote_March market_02212011 (2)_Xl0000568" xfId="4534" xr:uid="{00000000-0005-0000-0000-0000B30B0000}"/>
    <cellStyle name="_JLA quote_March market_02212011 (2)_Xl0000568 2" xfId="6313" xr:uid="{00000000-0005-0000-0000-0000B40B0000}"/>
    <cellStyle name="_JLA quote_March market_02212011 (2)_Xl0000603" xfId="746" xr:uid="{00000000-0005-0000-0000-0000B50B0000}"/>
    <cellStyle name="_JLA quote_March market_02212011 (2)_Xl0000621" xfId="5601" xr:uid="{00000000-0005-0000-0000-0000B60B0000}"/>
    <cellStyle name="_JLA quote_March market_02212011 (2)_Xl0000621 2" xfId="6314" xr:uid="{00000000-0005-0000-0000-0000B70B0000}"/>
    <cellStyle name="_JLA quote_March market_02212011 (2)_Xl0000628" xfId="6316" xr:uid="{00000000-0005-0000-0000-0000B80B0000}"/>
    <cellStyle name="_JLA quote_March market_02212011 (2)_Xl0000628 2" xfId="6319" xr:uid="{00000000-0005-0000-0000-0000B90B0000}"/>
    <cellStyle name="_JLA quote_March market_02212011 (2)_Xl0000643" xfId="3640" xr:uid="{00000000-0005-0000-0000-0000BA0B0000}"/>
    <cellStyle name="_JLA quote_March market_02212011 (2)_Xl0000643 2" xfId="5187" xr:uid="{00000000-0005-0000-0000-0000BB0B0000}"/>
    <cellStyle name="_JLA quote_March market_02212011 (2)_Xl0000648" xfId="6322" xr:uid="{00000000-0005-0000-0000-0000BC0B0000}"/>
    <cellStyle name="_JLA quote_March market_02212011 (2)_Xl0000648 2" xfId="6324" xr:uid="{00000000-0005-0000-0000-0000BD0B0000}"/>
    <cellStyle name="_JLA quote_March market_02212011 (2)_Xl0000654" xfId="1520" xr:uid="{00000000-0005-0000-0000-0000BE0B0000}"/>
    <cellStyle name="_JLA quote_March market_02212011 (2)_Xl0000654 2" xfId="6325" xr:uid="{00000000-0005-0000-0000-0000BF0B0000}"/>
    <cellStyle name="_JLA quote_March market_02212011 (2)_Xl0000853" xfId="6326" xr:uid="{00000000-0005-0000-0000-0000C00B0000}"/>
    <cellStyle name="_JLA quote_March market_02212011 (2)_Xl0000858" xfId="6328" xr:uid="{00000000-0005-0000-0000-0000C10B0000}"/>
    <cellStyle name="_JLA quote_March market_02212011 (2)_Xl0000900" xfId="6331" xr:uid="{00000000-0005-0000-0000-0000C20B0000}"/>
    <cellStyle name="_JLA quote_March market_02212011 (2)_Xl0000901" xfId="1998" xr:uid="{00000000-0005-0000-0000-0000C30B0000}"/>
    <cellStyle name="_JLA quote_March market_02212011 (2)_Xl0001174" xfId="6332" xr:uid="{00000000-0005-0000-0000-0000C40B0000}"/>
    <cellStyle name="_JLA quote_March market_02212011 (2)_Xl0001232" xfId="714" xr:uid="{00000000-0005-0000-0000-0000C50B0000}"/>
    <cellStyle name="_JLA quote_March market_02212011 (2)_Xl0001305" xfId="6333" xr:uid="{00000000-0005-0000-0000-0000C60B0000}"/>
    <cellStyle name="_JLA quote_March market_02212011 (2)_Xl0001305 2" xfId="6335" xr:uid="{00000000-0005-0000-0000-0000C70B0000}"/>
    <cellStyle name="_JLA_quote-Chrysanthemum-05172011 (3)" xfId="6339" xr:uid="{00000000-0005-0000-0000-0000C80B0000}"/>
    <cellStyle name="_JLA_quote-Chrysanthemum-05172011 (3) 2" xfId="6340" xr:uid="{00000000-0005-0000-0000-0000C90B0000}"/>
    <cellStyle name="_JLA-090613A pillow and throw (2)" xfId="564" xr:uid="{00000000-0005-0000-0000-0000CA0B0000}"/>
    <cellStyle name="_JLA-090613A pillow and throw (2) 2" xfId="276" xr:uid="{00000000-0005-0000-0000-0000CB0B0000}"/>
    <cellStyle name="_JLA-090613A pillow and throw (2) 2 2" xfId="3209" xr:uid="{00000000-0005-0000-0000-0000CC0B0000}"/>
    <cellStyle name="_JLA-090613A pillow and throw (2) 3" xfId="5816" xr:uid="{00000000-0005-0000-0000-0000CD0B0000}"/>
    <cellStyle name="_JLA-090613A pillow and throw (2) 4" xfId="2884" xr:uid="{00000000-0005-0000-0000-0000CE0B0000}"/>
    <cellStyle name="_JLA-090613A pillow and throw (2) 5" xfId="6341" xr:uid="{00000000-0005-0000-0000-0000CF0B0000}"/>
    <cellStyle name="_JLA-090613A pillow and throw (2) 6" xfId="2202" xr:uid="{00000000-0005-0000-0000-0000D00B0000}"/>
    <cellStyle name="_JLA-090613A pillow and throw (2)_Ecom MP bedding 15 spring commitment sheet #2 20140904" xfId="2333" xr:uid="{00000000-0005-0000-0000-0000D10B0000}"/>
    <cellStyle name="_JLA-090613A pillow and throw (2)_JLA Accents 4-2013 - Michelle 2 Price" xfId="4995" xr:uid="{00000000-0005-0000-0000-0000D20B0000}"/>
    <cellStyle name="_JLA-090613A pillow and throw (2)_June 13 2013 pooled stock ecom menu" xfId="6346" xr:uid="{00000000-0005-0000-0000-0000D30B0000}"/>
    <cellStyle name="_JLA-090613A pillow and throw (2)_MP-140409A pool stock  pillow20140417" xfId="2981" xr:uid="{00000000-0005-0000-0000-0000D40B0000}"/>
    <cellStyle name="_JLA-090613A pillow and throw (2)_MP-140409A pool stock  pillow20140417 2" xfId="4625" xr:uid="{00000000-0005-0000-0000-0000D50B0000}"/>
    <cellStyle name="_JLA-090613A pillow and throw (2)_MP-140901B Lana quilt 6pcs set" xfId="6299" xr:uid="{00000000-0005-0000-0000-0000D60B0000}"/>
    <cellStyle name="_JLA-090613A pillow and throw (2)_MP-140901B Lana quilt 6pcs set 2" xfId="251" xr:uid="{00000000-0005-0000-0000-0000D70B0000}"/>
    <cellStyle name="_JLA-090613A pillow and throw (2)_RTG tufted armless chair July 06 09" xfId="379" xr:uid="{00000000-0005-0000-0000-0000D80B0000}"/>
    <cellStyle name="_JLA-090613A pillow and throw (2)_RTG tufted armless chair July 06 09 2" xfId="6348" xr:uid="{00000000-0005-0000-0000-0000D90B0000}"/>
    <cellStyle name="_JLA-090613A pillow and throw (2)_RTG tufted armless chair July 06 09 2 2" xfId="6351" xr:uid="{00000000-0005-0000-0000-0000DA0B0000}"/>
    <cellStyle name="_JLA-090613A pillow and throw (2)_RTG tufted armless chair July 06 09 3" xfId="6354" xr:uid="{00000000-0005-0000-0000-0000DB0B0000}"/>
    <cellStyle name="_JLA-090613A pillow and throw (2)_RTG tufted armless chair July 06 09 4" xfId="6357" xr:uid="{00000000-0005-0000-0000-0000DC0B0000}"/>
    <cellStyle name="_JLA-090613A pillow and throw (2)_RTG tufted armless chair July 06 09 5" xfId="2984" xr:uid="{00000000-0005-0000-0000-0000DD0B0000}"/>
    <cellStyle name="_JLA-090613A pillow and throw (2)_RTG tufted armless chair July 06 09 6" xfId="6360" xr:uid="{00000000-0005-0000-0000-0000DE0B0000}"/>
    <cellStyle name="_JLA-090613A pillow and throw (2)_RTG tufted armless chair July 06 09_Ecom MP bedding 15 spring commitment sheet #2 20140904" xfId="6362" xr:uid="{00000000-0005-0000-0000-0000DF0B0000}"/>
    <cellStyle name="_JLA-090613A pillow and throw (2)_RTG tufted armless chair July 06 09_JLA Accents 4-2013 - Michelle 2 Price" xfId="6365" xr:uid="{00000000-0005-0000-0000-0000E00B0000}"/>
    <cellStyle name="_JLA-090613A pillow and throw (2)_RTG tufted armless chair July 06 09_June 13 2013 pooled stock ecom menu" xfId="6366" xr:uid="{00000000-0005-0000-0000-0000E10B0000}"/>
    <cellStyle name="_JLA-090613A pillow and throw (2)_RTG tufted armless chair July 06 09_MP-140409A pool stock  pillow20140417" xfId="3066" xr:uid="{00000000-0005-0000-0000-0000E20B0000}"/>
    <cellStyle name="_JLA-090613A pillow and throw (2)_RTG tufted armless chair July 06 09_MP-140409A pool stock  pillow20140417 2" xfId="3072" xr:uid="{00000000-0005-0000-0000-0000E30B0000}"/>
    <cellStyle name="_JLA-090613A pillow and throw (2)_RTG tufted armless chair July 06 09_MP-140901B Lana quilt 6pcs set" xfId="6369" xr:uid="{00000000-0005-0000-0000-0000E40B0000}"/>
    <cellStyle name="_JLA-090613A pillow and throw (2)_RTG tufted armless chair July 06 09_MP-140901B Lana quilt 6pcs set 2" xfId="401" xr:uid="{00000000-0005-0000-0000-0000E50B0000}"/>
    <cellStyle name="_JLA-090613A pillow and throw (2)_RTG tufted armless chair July 06 09_window" xfId="6370" xr:uid="{00000000-0005-0000-0000-0000E60B0000}"/>
    <cellStyle name="_JLA-090613A pillow and throw (2)_RTG tufted armless chair July 06 09_Xl0000980" xfId="6371" xr:uid="{00000000-0005-0000-0000-0000E70B0000}"/>
    <cellStyle name="_JLA-090613A pillow and throw (2)_RTG tufted armless chair July 06 09_Xl0000980 2" xfId="336" xr:uid="{00000000-0005-0000-0000-0000E80B0000}"/>
    <cellStyle name="_JLA-090613A pillow and throw (2)_RTG tufted armless chair July 06 09_Xl0000981" xfId="5663" xr:uid="{00000000-0005-0000-0000-0000E90B0000}"/>
    <cellStyle name="_JLA-090613A pillow and throw (2)_RTG tufted armless chair July 06 09_Xl0000981 2" xfId="5706" xr:uid="{00000000-0005-0000-0000-0000EA0B0000}"/>
    <cellStyle name="_JLA-090613A pillow and throw (2)_window" xfId="3178" xr:uid="{00000000-0005-0000-0000-0000EB0B0000}"/>
    <cellStyle name="_JLA-090613A pillow and throw (2)_Xl0000980" xfId="3591" xr:uid="{00000000-0005-0000-0000-0000EC0B0000}"/>
    <cellStyle name="_JLA-090613A pillow and throw (2)_Xl0000980 2" xfId="3593" xr:uid="{00000000-0005-0000-0000-0000ED0B0000}"/>
    <cellStyle name="_JLA-090613A pillow and throw (2)_Xl0000981" xfId="5868" xr:uid="{00000000-0005-0000-0000-0000EE0B0000}"/>
    <cellStyle name="_JLA-090613A pillow and throw (2)_Xl0000981 2" xfId="6373" xr:uid="{00000000-0005-0000-0000-0000EF0B0000}"/>
    <cellStyle name="_JLA-090617A pillow and throw (2)" xfId="6058" xr:uid="{00000000-0005-0000-0000-0000F00B0000}"/>
    <cellStyle name="_JLA-090617A pillow and throw (2) 2" xfId="5542" xr:uid="{00000000-0005-0000-0000-0000F10B0000}"/>
    <cellStyle name="_JLA-090617A pillow and throw (2) 2 2" xfId="5548" xr:uid="{00000000-0005-0000-0000-0000F20B0000}"/>
    <cellStyle name="_JLA-090617A pillow and throw (2) 3" xfId="6374" xr:uid="{00000000-0005-0000-0000-0000F30B0000}"/>
    <cellStyle name="_JLA-090617A pillow and throw (2) 4" xfId="6376" xr:uid="{00000000-0005-0000-0000-0000F40B0000}"/>
    <cellStyle name="_JLA-090617A pillow and throw (2) 5" xfId="6379" xr:uid="{00000000-0005-0000-0000-0000F50B0000}"/>
    <cellStyle name="_JLA-090617A pillow and throw (2) 6" xfId="6381" xr:uid="{00000000-0005-0000-0000-0000F60B0000}"/>
    <cellStyle name="_JLA-090617A pillow and throw (2)_Ecom MP bedding 15 spring commitment sheet #2 20140904" xfId="1730" xr:uid="{00000000-0005-0000-0000-0000F70B0000}"/>
    <cellStyle name="_JLA-090617A pillow and throw (2)_JLA Accents 4-2013 - Michelle 2 Price" xfId="3990" xr:uid="{00000000-0005-0000-0000-0000F80B0000}"/>
    <cellStyle name="_JLA-090617A pillow and throw (2)_June 13 2013 pooled stock ecom menu" xfId="2048" xr:uid="{00000000-0005-0000-0000-0000F90B0000}"/>
    <cellStyle name="_JLA-090617A pillow and throw (2)_MP-140409A pool stock  pillow20140417" xfId="33" xr:uid="{00000000-0005-0000-0000-0000FA0B0000}"/>
    <cellStyle name="_JLA-090617A pillow and throw (2)_MP-140409A pool stock  pillow20140417 2" xfId="6383" xr:uid="{00000000-0005-0000-0000-0000FB0B0000}"/>
    <cellStyle name="_JLA-090617A pillow and throw (2)_MP-140901B Lana quilt 6pcs set" xfId="6386" xr:uid="{00000000-0005-0000-0000-0000FC0B0000}"/>
    <cellStyle name="_JLA-090617A pillow and throw (2)_MP-140901B Lana quilt 6pcs set 2" xfId="5055" xr:uid="{00000000-0005-0000-0000-0000FD0B0000}"/>
    <cellStyle name="_JLA-090617A pillow and throw (2)_RTG tufted armless chair July 06 09" xfId="2802" xr:uid="{00000000-0005-0000-0000-0000FE0B0000}"/>
    <cellStyle name="_JLA-090617A pillow and throw (2)_RTG tufted armless chair July 06 09 2" xfId="2805" xr:uid="{00000000-0005-0000-0000-0000FF0B0000}"/>
    <cellStyle name="_JLA-090617A pillow and throw (2)_RTG tufted armless chair July 06 09 2 2" xfId="300" xr:uid="{00000000-0005-0000-0000-0000000C0000}"/>
    <cellStyle name="_JLA-090617A pillow and throw (2)_RTG tufted armless chair July 06 09 3" xfId="6388" xr:uid="{00000000-0005-0000-0000-0000010C0000}"/>
    <cellStyle name="_JLA-090617A pillow and throw (2)_RTG tufted armless chair July 06 09 4" xfId="6389" xr:uid="{00000000-0005-0000-0000-0000020C0000}"/>
    <cellStyle name="_JLA-090617A pillow and throw (2)_RTG tufted armless chair July 06 09 5" xfId="6390" xr:uid="{00000000-0005-0000-0000-0000030C0000}"/>
    <cellStyle name="_JLA-090617A pillow and throw (2)_RTG tufted armless chair July 06 09 6" xfId="6293" xr:uid="{00000000-0005-0000-0000-0000040C0000}"/>
    <cellStyle name="_JLA-090617A pillow and throw (2)_RTG tufted armless chair July 06 09_Ecom MP bedding 15 spring commitment sheet #2 20140904" xfId="5161" xr:uid="{00000000-0005-0000-0000-0000050C0000}"/>
    <cellStyle name="_JLA-090617A pillow and throw (2)_RTG tufted armless chair July 06 09_JLA Accents 4-2013 - Michelle 2 Price" xfId="4292" xr:uid="{00000000-0005-0000-0000-0000060C0000}"/>
    <cellStyle name="_JLA-090617A pillow and throw (2)_RTG tufted armless chair July 06 09_June 13 2013 pooled stock ecom menu" xfId="6250" xr:uid="{00000000-0005-0000-0000-0000070C0000}"/>
    <cellStyle name="_JLA-090617A pillow and throw (2)_RTG tufted armless chair July 06 09_MP-140409A pool stock  pillow20140417" xfId="6391" xr:uid="{00000000-0005-0000-0000-0000080C0000}"/>
    <cellStyle name="_JLA-090617A pillow and throw (2)_RTG tufted armless chair July 06 09_MP-140409A pool stock  pillow20140417 2" xfId="6393" xr:uid="{00000000-0005-0000-0000-0000090C0000}"/>
    <cellStyle name="_JLA-090617A pillow and throw (2)_RTG tufted armless chair July 06 09_MP-140901B Lana quilt 6pcs set" xfId="1237" xr:uid="{00000000-0005-0000-0000-00000A0C0000}"/>
    <cellStyle name="_JLA-090617A pillow and throw (2)_RTG tufted armless chair July 06 09_MP-140901B Lana quilt 6pcs set 2" xfId="2207" xr:uid="{00000000-0005-0000-0000-00000B0C0000}"/>
    <cellStyle name="_JLA-090617A pillow and throw (2)_RTG tufted armless chair July 06 09_window" xfId="4651" xr:uid="{00000000-0005-0000-0000-00000C0C0000}"/>
    <cellStyle name="_JLA-090617A pillow and throw (2)_RTG tufted armless chair July 06 09_Xl0000980" xfId="6397" xr:uid="{00000000-0005-0000-0000-00000D0C0000}"/>
    <cellStyle name="_JLA-090617A pillow and throw (2)_RTG tufted armless chair July 06 09_Xl0000980 2" xfId="5490" xr:uid="{00000000-0005-0000-0000-00000E0C0000}"/>
    <cellStyle name="_JLA-090617A pillow and throw (2)_RTG tufted armless chair July 06 09_Xl0000981" xfId="914" xr:uid="{00000000-0005-0000-0000-00000F0C0000}"/>
    <cellStyle name="_JLA-090617A pillow and throw (2)_RTG tufted armless chair July 06 09_Xl0000981 2" xfId="1228" xr:uid="{00000000-0005-0000-0000-0000100C0000}"/>
    <cellStyle name="_JLA-090617A pillow and throw (2)_window" xfId="6401" xr:uid="{00000000-0005-0000-0000-0000110C0000}"/>
    <cellStyle name="_JLA-090617A pillow and throw (2)_Xl0000980" xfId="6402" xr:uid="{00000000-0005-0000-0000-0000120C0000}"/>
    <cellStyle name="_JLA-090617A pillow and throw (2)_Xl0000980 2" xfId="5151" xr:uid="{00000000-0005-0000-0000-0000130C0000}"/>
    <cellStyle name="_JLA-090617A pillow and throw (2)_Xl0000981" xfId="6408" xr:uid="{00000000-0005-0000-0000-0000140C0000}"/>
    <cellStyle name="_JLA-090617A pillow and throw (2)_Xl0000981 2" xfId="2693" xr:uid="{00000000-0005-0000-0000-0000150C0000}"/>
    <cellStyle name="_JLA-Sears 24 SC Roll-out  Projected Forecast REV 5-7-11" xfId="1860" xr:uid="{00000000-0005-0000-0000-0000160C0000}"/>
    <cellStyle name="_Kohl's March 12 Market price - Heather 031212" xfId="6415" xr:uid="{00000000-0005-0000-0000-0000170C0000}"/>
    <cellStyle name="_Kohl's pricing-Mercury glassII (9 6 2011)" xfId="1193" xr:uid="{00000000-0005-0000-0000-0000180C0000}"/>
    <cellStyle name="_Kohl's Textured Micro Fleece Blanket  Throw 110803" xfId="3336" xr:uid="{00000000-0005-0000-0000-0000190C0000}"/>
    <cellStyle name="_Macy's Fall 2011 BA Cost-110321 (2) (version 1)" xfId="6422" xr:uid="{00000000-0005-0000-0000-00001A0C0000}"/>
    <cellStyle name="_Macy's Fall 2011 BA Cost-110322 (version 1)" xfId="5086" xr:uid="{00000000-0005-0000-0000-00001B0C0000}"/>
    <cellStyle name="_Macy's Fall 2011 BA Cost-110323 (2)" xfId="5080" xr:uid="{00000000-0005-0000-0000-00001C0C0000}"/>
    <cellStyle name="_Madison Park" xfId="6426" xr:uid="{00000000-0005-0000-0000-00001D0C0000}"/>
    <cellStyle name="_Madison Park 2" xfId="3858" xr:uid="{00000000-0005-0000-0000-00001E0C0000}"/>
    <cellStyle name="_Madison Park 3" xfId="3863" xr:uid="{00000000-0005-0000-0000-00001F0C0000}"/>
    <cellStyle name="_Madison Park 4" xfId="4031" xr:uid="{00000000-0005-0000-0000-0000200C0000}"/>
    <cellStyle name="_Madison Park 5" xfId="6428" xr:uid="{00000000-0005-0000-0000-0000210C0000}"/>
    <cellStyle name="_Madison Park 6" xfId="6430" xr:uid="{00000000-0005-0000-0000-0000220C0000}"/>
    <cellStyle name="_Madison Park_MP-140409A pool stock  pillow20140417" xfId="6432" xr:uid="{00000000-0005-0000-0000-0000230C0000}"/>
    <cellStyle name="_Madison Park_MP-140901B Lana quilt 6pcs set" xfId="6290" xr:uid="{00000000-0005-0000-0000-0000240C0000}"/>
    <cellStyle name="_Madison Park_MP-140901B Lana quilt 6pcs set 2" xfId="6292" xr:uid="{00000000-0005-0000-0000-0000250C0000}"/>
    <cellStyle name="_Madison Park_window" xfId="4196" xr:uid="{00000000-0005-0000-0000-0000260C0000}"/>
    <cellStyle name="_Madison Park_Xl0000980" xfId="6219" xr:uid="{00000000-0005-0000-0000-0000270C0000}"/>
    <cellStyle name="_Madison Park_Xl0000980 2" xfId="6438" xr:uid="{00000000-0005-0000-0000-0000280C0000}"/>
    <cellStyle name="_Madison Park_Xl0000981" xfId="6225" xr:uid="{00000000-0005-0000-0000-0000290C0000}"/>
    <cellStyle name="_Madison Park_Xl0000981 2" xfId="6442" xr:uid="{00000000-0005-0000-0000-00002A0C0000}"/>
    <cellStyle name="_Mar 09 Market Week Blanket &amp; Throw Non-Electric" xfId="2511" xr:uid="{00000000-0005-0000-0000-00002B0C0000}"/>
    <cellStyle name="_Mar 09 Market Week Blanket &amp; Throw Non-Electric 2" xfId="2515" xr:uid="{00000000-0005-0000-0000-00002C0C0000}"/>
    <cellStyle name="_Mar 09 Market Week Blanket &amp; Throw Non-Electric 2 2" xfId="4111" xr:uid="{00000000-0005-0000-0000-00002D0C0000}"/>
    <cellStyle name="_Mar 09 Market Week Blanket &amp; Throw Non-Electric 3" xfId="6443" xr:uid="{00000000-0005-0000-0000-00002E0C0000}"/>
    <cellStyle name="_Mar 09 Market Week Blanket &amp; Throw Non-Electric 4" xfId="6444" xr:uid="{00000000-0005-0000-0000-00002F0C0000}"/>
    <cellStyle name="_Mar 09 Market Week Blanket &amp; Throw Non-Electric 5" xfId="6447" xr:uid="{00000000-0005-0000-0000-0000300C0000}"/>
    <cellStyle name="_Mar 09 Market Week Blanket &amp; Throw Non-Electric 6" xfId="3626" xr:uid="{00000000-0005-0000-0000-0000310C0000}"/>
    <cellStyle name="_Mar 09 Market Week Blanket &amp; Throw Non-Electric_Ecom MP bedding 15 spring commitment sheet #2 20140904" xfId="3959" xr:uid="{00000000-0005-0000-0000-0000320C0000}"/>
    <cellStyle name="_Mar 09 Market Week Blanket &amp; Throw Non-Electric_JLA Accents 4-2013 - Michelle 2 Price" xfId="6449" xr:uid="{00000000-0005-0000-0000-0000330C0000}"/>
    <cellStyle name="_Mar 09 Market Week Blanket &amp; Throw Non-Electric_June 13 2013 pooled stock ecom menu" xfId="5915" xr:uid="{00000000-0005-0000-0000-0000340C0000}"/>
    <cellStyle name="_Mar 09 Market Week Blanket &amp; Throw Non-Electric_MP-140409A pool stock  pillow20140417" xfId="6450" xr:uid="{00000000-0005-0000-0000-0000350C0000}"/>
    <cellStyle name="_Mar 09 Market Week Blanket &amp; Throw Non-Electric_MP-140409A pool stock  pillow20140417 2" xfId="1566" xr:uid="{00000000-0005-0000-0000-0000360C0000}"/>
    <cellStyle name="_Mar 09 Market Week Blanket &amp; Throw Non-Electric_MP-140901B Lana quilt 6pcs set" xfId="6451" xr:uid="{00000000-0005-0000-0000-0000370C0000}"/>
    <cellStyle name="_Mar 09 Market Week Blanket &amp; Throw Non-Electric_MP-140901B Lana quilt 6pcs set 2" xfId="2466" xr:uid="{00000000-0005-0000-0000-0000380C0000}"/>
    <cellStyle name="_Mar 09 Market Week Blanket &amp; Throw Non-Electric_RTG tufted armless chair July 06 09" xfId="6452" xr:uid="{00000000-0005-0000-0000-0000390C0000}"/>
    <cellStyle name="_Mar 09 Market Week Blanket &amp; Throw Non-Electric_RTG tufted armless chair July 06 09 2" xfId="6454" xr:uid="{00000000-0005-0000-0000-00003A0C0000}"/>
    <cellStyle name="_Mar 09 Market Week Blanket &amp; Throw Non-Electric_RTG tufted armless chair July 06 09 2 2" xfId="4994" xr:uid="{00000000-0005-0000-0000-00003B0C0000}"/>
    <cellStyle name="_Mar 09 Market Week Blanket &amp; Throw Non-Electric_RTG tufted armless chair July 06 09 3" xfId="6455" xr:uid="{00000000-0005-0000-0000-00003C0C0000}"/>
    <cellStyle name="_Mar 09 Market Week Blanket &amp; Throw Non-Electric_RTG tufted armless chair July 06 09 4" xfId="6456" xr:uid="{00000000-0005-0000-0000-00003D0C0000}"/>
    <cellStyle name="_Mar 09 Market Week Blanket &amp; Throw Non-Electric_RTG tufted armless chair July 06 09 5" xfId="4801" xr:uid="{00000000-0005-0000-0000-00003E0C0000}"/>
    <cellStyle name="_Mar 09 Market Week Blanket &amp; Throw Non-Electric_RTG tufted armless chair July 06 09 6" xfId="6457" xr:uid="{00000000-0005-0000-0000-00003F0C0000}"/>
    <cellStyle name="_Mar 09 Market Week Blanket &amp; Throw Non-Electric_RTG tufted armless chair July 06 09_Ecom MP bedding 15 spring commitment sheet #2 20140904" xfId="925" xr:uid="{00000000-0005-0000-0000-0000400C0000}"/>
    <cellStyle name="_Mar 09 Market Week Blanket &amp; Throw Non-Electric_RTG tufted armless chair July 06 09_JLA Accents 4-2013 - Michelle 2 Price" xfId="2784" xr:uid="{00000000-0005-0000-0000-0000410C0000}"/>
    <cellStyle name="_Mar 09 Market Week Blanket &amp; Throw Non-Electric_RTG tufted armless chair July 06 09_June 13 2013 pooled stock ecom menu" xfId="1542" xr:uid="{00000000-0005-0000-0000-0000420C0000}"/>
    <cellStyle name="_Mar 09 Market Week Blanket &amp; Throw Non-Electric_RTG tufted armless chair July 06 09_MP-140409A pool stock  pillow20140417" xfId="6458" xr:uid="{00000000-0005-0000-0000-0000430C0000}"/>
    <cellStyle name="_Mar 09 Market Week Blanket &amp; Throw Non-Electric_RTG tufted armless chair July 06 09_MP-140409A pool stock  pillow20140417 2" xfId="5671" xr:uid="{00000000-0005-0000-0000-0000440C0000}"/>
    <cellStyle name="_Mar 09 Market Week Blanket &amp; Throw Non-Electric_RTG tufted armless chair July 06 09_MP-140901B Lana quilt 6pcs set" xfId="6460" xr:uid="{00000000-0005-0000-0000-0000450C0000}"/>
    <cellStyle name="_Mar 09 Market Week Blanket &amp; Throw Non-Electric_RTG tufted armless chair July 06 09_MP-140901B Lana quilt 6pcs set 2" xfId="4863" xr:uid="{00000000-0005-0000-0000-0000460C0000}"/>
    <cellStyle name="_Mar 09 Market Week Blanket &amp; Throw Non-Electric_RTG tufted armless chair July 06 09_window" xfId="3547" xr:uid="{00000000-0005-0000-0000-0000470C0000}"/>
    <cellStyle name="_Mar 09 Market Week Blanket &amp; Throw Non-Electric_RTG tufted armless chair July 06 09_Xl0000980" xfId="6461" xr:uid="{00000000-0005-0000-0000-0000480C0000}"/>
    <cellStyle name="_Mar 09 Market Week Blanket &amp; Throw Non-Electric_RTG tufted armless chair July 06 09_Xl0000980 2" xfId="6462" xr:uid="{00000000-0005-0000-0000-0000490C0000}"/>
    <cellStyle name="_Mar 09 Market Week Blanket &amp; Throw Non-Electric_RTG tufted armless chair July 06 09_Xl0000981" xfId="6463" xr:uid="{00000000-0005-0000-0000-00004A0C0000}"/>
    <cellStyle name="_Mar 09 Market Week Blanket &amp; Throw Non-Electric_RTG tufted armless chair July 06 09_Xl0000981 2" xfId="6465" xr:uid="{00000000-0005-0000-0000-00004B0C0000}"/>
    <cellStyle name="_Mar 09 Market Week Blanket &amp; Throw Non-Electric_window" xfId="6467" xr:uid="{00000000-0005-0000-0000-00004C0C0000}"/>
    <cellStyle name="_Mar 09 Market Week Blanket &amp; Throw Non-Electric_Xl0000980" xfId="6472" xr:uid="{00000000-0005-0000-0000-00004D0C0000}"/>
    <cellStyle name="_Mar 09 Market Week Blanket &amp; Throw Non-Electric_Xl0000980 2" xfId="6473" xr:uid="{00000000-0005-0000-0000-00004E0C0000}"/>
    <cellStyle name="_Mar 09 Market Week Blanket &amp; Throw Non-Electric_Xl0000981" xfId="6344" xr:uid="{00000000-0005-0000-0000-00004F0C0000}"/>
    <cellStyle name="_Mar 09 Market Week Blanket &amp; Throw Non-Electric_Xl0000981 2" xfId="6474" xr:uid="{00000000-0005-0000-0000-0000500C0000}"/>
    <cellStyle name="_Mar 12 Market Price-Hellen 022012" xfId="1545" xr:uid="{00000000-0005-0000-0000-0000510C0000}"/>
    <cellStyle name="_market sample cost 9-09-2011" xfId="1423" xr:uid="{00000000-0005-0000-0000-0000520C0000}"/>
    <cellStyle name="_market sample cost 9-09-2011 (2)" xfId="1537" xr:uid="{00000000-0005-0000-0000-0000530C0000}"/>
    <cellStyle name="_Marrakesh 288 exp" xfId="6475" xr:uid="{00000000-0005-0000-0000-0000540C0000}"/>
    <cellStyle name="_Marrakesh 288 exp 2" xfId="662" xr:uid="{00000000-0005-0000-0000-0000550C0000}"/>
    <cellStyle name="_MCOM Echo Mayan Geo and Raja 12 mo Projections 5 2 11" xfId="5381" xr:uid="{00000000-0005-0000-0000-0000560C0000}"/>
    <cellStyle name="_MCOM Echo Mayan Geo and Raja 12 mo Projections 5 2 11 2" xfId="6476" xr:uid="{00000000-0005-0000-0000-0000570C0000}"/>
    <cellStyle name="_MCOM Echo Mayan Geo and Raja 12 mo Projections 5 2 11_11.6" xfId="5670" xr:uid="{00000000-0005-0000-0000-0000580C0000}"/>
    <cellStyle name="_MCOM Echo Mayan Geo and Raja 12 mo Projections 5 2 11_12.4 " xfId="6479" xr:uid="{00000000-0005-0000-0000-0000590C0000}"/>
    <cellStyle name="_MCOM Echo Mayan Geo and Raja 12 mo Projections 5 2 11_BBB evaluation for Calypso 993store _20111121_frank" xfId="5901" xr:uid="{00000000-0005-0000-0000-00005A0C0000}"/>
    <cellStyle name="_MCOM Echo Mayan Geo and Raja 12 mo Projections 5 2 11_BBB evaluation for Calypso 993store _20111121_frank 2" xfId="6480" xr:uid="{00000000-0005-0000-0000-00005B0C0000}"/>
    <cellStyle name="_MCOM Echo Mayan Geo and Raja 12 mo Projections 5 2 11_BBB evaluation for Calypso 993store _20111121_frank_BBB proj for Calypso 993store" xfId="4938" xr:uid="{00000000-0005-0000-0000-00005C0C0000}"/>
    <cellStyle name="_MCOM Echo Mayan Geo and Raja 12 mo Projections 5 2 11_BBB proj for Calypso 993store" xfId="3712" xr:uid="{00000000-0005-0000-0000-00005D0C0000}"/>
    <cellStyle name="_MCOM Echo Mayan Geo and Raja 12 mo Projections 5 2 11_Sheet1" xfId="6481" xr:uid="{00000000-0005-0000-0000-00005E0C0000}"/>
    <cellStyle name="_MCOM Echo Mayan Geo and Raja 12 mo Projections 5 2 11_Sheet2" xfId="6482" xr:uid="{00000000-0005-0000-0000-00005F0C0000}"/>
    <cellStyle name="_MCOM Echo Mayan Geo and Raja 12 mo Projections 5 2 11_Summary" xfId="6483" xr:uid="{00000000-0005-0000-0000-0000600C0000}"/>
    <cellStyle name="_MCOM Echo Mayan Geo and Raja 12 mo Projections 5 2 11_Summary 2" xfId="6484" xr:uid="{00000000-0005-0000-0000-0000610C0000}"/>
    <cellStyle name="_MCOM Echo Mayan Geo and Raja 12 mo Projections 5 2 11_Summary_BBB proj for Calypso 993store" xfId="6490" xr:uid="{00000000-0005-0000-0000-0000620C0000}"/>
    <cellStyle name="_MCOM Echo Q4 and SP11 Projections_20100923" xfId="2432" xr:uid="{00000000-0005-0000-0000-0000630C0000}"/>
    <cellStyle name="_MCOM Echo Q4 and SP11 Projections_20100923 2" xfId="5941" xr:uid="{00000000-0005-0000-0000-0000640C0000}"/>
    <cellStyle name="_MCOM Echo Q4 and SP11 Projections_20100923_11.6" xfId="6492" xr:uid="{00000000-0005-0000-0000-0000650C0000}"/>
    <cellStyle name="_MCOM Echo Q4 and SP11 Projections_20100923_12.4 " xfId="4478" xr:uid="{00000000-0005-0000-0000-0000660C0000}"/>
    <cellStyle name="_MCOM Echo Q4 and SP11 Projections_20100923_Sheet1" xfId="6494" xr:uid="{00000000-0005-0000-0000-0000670C0000}"/>
    <cellStyle name="_MCOM Echo Q4 and SP11 Projections_20100923_Sheet2" xfId="6497" xr:uid="{00000000-0005-0000-0000-0000680C0000}"/>
    <cellStyle name="_MCOM Echo SP11 Orders 10.8.10" xfId="1284" xr:uid="{00000000-0005-0000-0000-0000690C0000}"/>
    <cellStyle name="_MCOM Echo SP11 Orders 10.8.10_11.6" xfId="6498" xr:uid="{00000000-0005-0000-0000-00006A0C0000}"/>
    <cellStyle name="_MCOM Echo SP11 Orders 10.8.10_12.4 " xfId="1658" xr:uid="{00000000-0005-0000-0000-00006B0C0000}"/>
    <cellStyle name="_MCOM Echo SP11 Orders 10.8.10_BBB evaluation for Calypso 993store _20111121_frank" xfId="6499" xr:uid="{00000000-0005-0000-0000-00006C0C0000}"/>
    <cellStyle name="_MCOM Echo SP11 Orders 10.8.10_BBB evaluation for Calypso 993store _20111121_frank 2" xfId="6502" xr:uid="{00000000-0005-0000-0000-00006D0C0000}"/>
    <cellStyle name="_MCOM Echo SP11 Orders 10.8.10_BBB evaluation for Calypso 993store _20111121_Frank_2" xfId="6503" xr:uid="{00000000-0005-0000-0000-00006E0C0000}"/>
    <cellStyle name="_MCOM Echo SP11 Orders 10.8.10_BBB evaluation for Calypso 993store _20111121_Frank_2 2" xfId="6504" xr:uid="{00000000-0005-0000-0000-00006F0C0000}"/>
    <cellStyle name="_MCOM Echo SP11 Orders 10.8.10_BBB evaluation for Calypso 993store _20111121_frank_BBB proj for Calypso 993store" xfId="6505" xr:uid="{00000000-0005-0000-0000-0000700C0000}"/>
    <cellStyle name="_MCOM Echo SP11 Orders 10.8.10_BBB proj for Calypso 993store" xfId="5969" xr:uid="{00000000-0005-0000-0000-0000710C0000}"/>
    <cellStyle name="_MCOM Echo SP11 Orders 10.8.10_Echo Production schedule_2009 Fall_201119" xfId="6506" xr:uid="{00000000-0005-0000-0000-0000720C0000}"/>
    <cellStyle name="_MCOM Echo SP11 Orders 10.8.10_Echo Production schedule_2009 Fall_201119 2" xfId="6508" xr:uid="{00000000-0005-0000-0000-0000730C0000}"/>
    <cellStyle name="_MCOM Echo SP11 Orders 10.8.10_Echo Production schedule_2009 Fall_201141" xfId="4207" xr:uid="{00000000-0005-0000-0000-0000740C0000}"/>
    <cellStyle name="_MCOM Echo SP11 Orders 10.8.10_Echo Production schedule_2009 Fall_201141 2" xfId="6509" xr:uid="{00000000-0005-0000-0000-0000750C0000}"/>
    <cellStyle name="_MCOM Echo SP11 Orders 10.8.10_Macy proj 201110" xfId="4975" xr:uid="{00000000-0005-0000-0000-0000760C0000}"/>
    <cellStyle name="_MCOM Echo SP11 Orders 10.8.10_Macy proj 201110 2" xfId="2400" xr:uid="{00000000-0005-0000-0000-0000770C0000}"/>
    <cellStyle name="_MCOM Echo SP11 Orders 10.8.10_Sheet1" xfId="1370" xr:uid="{00000000-0005-0000-0000-0000780C0000}"/>
    <cellStyle name="_MCOM Echo SP11 Orders 10.8.10_Sheet2" xfId="1270" xr:uid="{00000000-0005-0000-0000-0000790C0000}"/>
    <cellStyle name="_MCOM Echo SP11 Orders 10.8.10_Summary" xfId="1154" xr:uid="{00000000-0005-0000-0000-00007A0C0000}"/>
    <cellStyle name="_MCOM Echo SP11 Orders 10.8.10_Summary 2" xfId="3836" xr:uid="{00000000-0005-0000-0000-00007B0C0000}"/>
    <cellStyle name="_MCOM Echo SP11 Orders 10.8.10_Summary_BBB proj for Calypso 993store" xfId="3877" xr:uid="{00000000-0005-0000-0000-00007C0C0000}"/>
    <cellStyle name="_Medali-IT-Quotation 10 18 2011" xfId="4760" xr:uid="{00000000-0005-0000-0000-00007D0C0000}"/>
    <cellStyle name="_Medali-IT-Quotation 10 19 2011" xfId="6512" xr:uid="{00000000-0005-0000-0000-00007E0C0000}"/>
    <cellStyle name="_Metal floral punch 9 6 2011(revised 1) jpg" xfId="6513" xr:uid="{00000000-0005-0000-0000-00007F0C0000}"/>
    <cellStyle name="_Mix and Max production plan WK201048_production" xfId="6514" xr:uid="{00000000-0005-0000-0000-0000800C0000}"/>
    <cellStyle name="_Mix and Max production plan WK201048_production 2" xfId="1182" xr:uid="{00000000-0005-0000-0000-0000810C0000}"/>
    <cellStyle name="_Mix and Max production plan WK201048_production_window" xfId="6515" xr:uid="{00000000-0005-0000-0000-0000820C0000}"/>
    <cellStyle name="_MUMS  FOR KOHLS Quotesheet 5.13.2011" xfId="3259" xr:uid="{00000000-0005-0000-0000-0000830C0000}"/>
    <cellStyle name="_MUMS  FOR KOHLS Quotesheet 5.13.2011 2" xfId="2771" xr:uid="{00000000-0005-0000-0000-0000840C0000}"/>
    <cellStyle name="_MUMS  FOR KOHLS Quotesheet 5.13.2011_Fall 12 Kohl's com Chester coordinates quote - Hellen 120711" xfId="6516" xr:uid="{00000000-0005-0000-0000-0000850C0000}"/>
    <cellStyle name="_MUMS  FOR KOHLS Quotesheet 5.13.2011_Kohl's com Chester shower curtain CCD 20120302" xfId="3555" xr:uid="{00000000-0005-0000-0000-0000860C0000}"/>
    <cellStyle name="_MUMS  FOR KOHLS Quotesheet 5.13.2011_Kohl's J-Lo Spring 12 - Hellen 092011" xfId="3193" xr:uid="{00000000-0005-0000-0000-0000870C0000}"/>
    <cellStyle name="_muns  stripe__ 03292011" xfId="6517" xr:uid="{00000000-0005-0000-0000-0000880C0000}"/>
    <cellStyle name="_muns  stripe__ 03292011 2" xfId="6519" xr:uid="{00000000-0005-0000-0000-0000890C0000}"/>
    <cellStyle name="_muns  stripe__ 03292011 3" xfId="6520" xr:uid="{00000000-0005-0000-0000-00008A0C0000}"/>
    <cellStyle name="_muns  stripe__ 03292011_2012 Fall BBB 1st Apartment Shower Curtain  CCD-120423" xfId="2438" xr:uid="{00000000-0005-0000-0000-00008B0C0000}"/>
    <cellStyle name="_muns  stripe__ 03292011_2012 Fall BBB Echo Shower Curtain CCD- 111230" xfId="6522" xr:uid="{00000000-0005-0000-0000-00008C0C0000}"/>
    <cellStyle name="_muns  stripe__ 03292011_2012 Fall BBB Echo Shower Curtain CCD- 120131" xfId="1114" xr:uid="{00000000-0005-0000-0000-00008D0C0000}"/>
    <cellStyle name="_muns  stripe__ 03292011_2012 Fall BBB Shower Curtain CCD- 120203" xfId="6445" xr:uid="{00000000-0005-0000-0000-00008E0C0000}"/>
    <cellStyle name="_muns  stripe__ 03292011_2012 Fall BBB Shower Curtain Tamil CCD- 120326" xfId="6524" xr:uid="{00000000-0005-0000-0000-00008F0C0000}"/>
    <cellStyle name="_muns  stripe__ 03292011_2012 Fall BBB Woolrich Shower Curtain CCD- 111118" xfId="2405" xr:uid="{00000000-0005-0000-0000-0000900C0000}"/>
    <cellStyle name="_muns  stripe__ 03292011_2012 Fall BBB Woolrich Shower Curtain CCD- 111118 2" xfId="6525" xr:uid="{00000000-0005-0000-0000-0000910C0000}"/>
    <cellStyle name="_muns  stripe__ 03292011_2012 Fall Woolrich Shower Curtain CCD- 111229" xfId="4049" xr:uid="{00000000-0005-0000-0000-0000920C0000}"/>
    <cellStyle name="_muns  stripe__ 03292011_2012 Fall Woolrich Shower Curtain CCD- 111229 2" xfId="6528" xr:uid="{00000000-0005-0000-0000-0000930C0000}"/>
    <cellStyle name="_muns  stripe__ 03292011_2012 Fall Woolrich Shower Curtain CCD- 120130" xfId="6534" xr:uid="{00000000-0005-0000-0000-0000940C0000}"/>
    <cellStyle name="_muns  stripe__ 03292011_2012 Fall Woolrich Shower Curtain CCD- 120130 2" xfId="4949" xr:uid="{00000000-0005-0000-0000-0000950C0000}"/>
    <cellStyle name="_muns  stripe__ 03292011_2012 Spr BBB Bombay Shower Curtain CCD- 110909" xfId="6535" xr:uid="{00000000-0005-0000-0000-0000960C0000}"/>
    <cellStyle name="_muns  stripe__ 03292011_2012 Spr BBB Bombay Shower Curtain CCD- 110913" xfId="4424" xr:uid="{00000000-0005-0000-0000-0000970C0000}"/>
    <cellStyle name="_muns  stripe__ 03292011_2012 Spr BBB Bombay Shower Curtain CCD- 110928 (2)" xfId="688" xr:uid="{00000000-0005-0000-0000-0000980C0000}"/>
    <cellStyle name="_muns  stripe__ 03292011_2012 Spr BBB BTC Shower Curtain CCD- 111019" xfId="6537" xr:uid="{00000000-0005-0000-0000-0000990C0000}"/>
    <cellStyle name="_muns  stripe__ 03292011_2012 Spr BBB Greenport Shower Curtain Quote- 110907" xfId="3832" xr:uid="{00000000-0005-0000-0000-00009A0C0000}"/>
    <cellStyle name="_muns  stripe__ 03292011_2012 Spr BBB Greenport Shower Curtain Quote- 110907 2" xfId="1721" xr:uid="{00000000-0005-0000-0000-00009B0C0000}"/>
    <cellStyle name="_muns  stripe__ 03292011_2012 Spr BBB Greenport Shower Curtain Quote- 111018" xfId="5183" xr:uid="{00000000-0005-0000-0000-00009C0C0000}"/>
    <cellStyle name="_muns  stripe__ 03292011_2012 Spr BBB Greenport Shower Curtain Quote- 111018 2" xfId="6539" xr:uid="{00000000-0005-0000-0000-00009D0C0000}"/>
    <cellStyle name="_muns  stripe__ 03292011_2012 Spr BBB Greenport Shower Curtain Quote- 111019 final" xfId="5364" xr:uid="{00000000-0005-0000-0000-00009E0C0000}"/>
    <cellStyle name="_muns  stripe__ 03292011_2012 Spr BBB Greenport Shower Curtain Quote- 111019 final 2" xfId="6540" xr:uid="{00000000-0005-0000-0000-00009F0C0000}"/>
    <cellStyle name="_muns  stripe__ 03292011_Copy of 2012 Spring Market Shower Curtain CCD- 120215" xfId="6541" xr:uid="{00000000-0005-0000-0000-0000A00C0000}"/>
    <cellStyle name="_muns  stripe__ 03292011_Echo Bath Spring 14 Market Price - Heather" xfId="5852" xr:uid="{00000000-0005-0000-0000-0000A10C0000}"/>
    <cellStyle name="_muns  stripe__ 03292011_Fall 12 BBB Woolrich Quote Sheet - Heather" xfId="449" xr:uid="{00000000-0005-0000-0000-0000A20C0000}"/>
    <cellStyle name="_muns  stripe__ 03292011_Fall 12 BBB Woolrich Quote Sheet - Heather 2" xfId="6034" xr:uid="{00000000-0005-0000-0000-0000A30C0000}"/>
    <cellStyle name="_muns  stripe__ 03292011_Fall 12 Kohl's com Chester coordinates quote - Hellen 120711" xfId="6544" xr:uid="{00000000-0005-0000-0000-0000A40C0000}"/>
    <cellStyle name="_muns  stripe__ 03292011_Fall 13 BBB Market Follow up SC CCD-130326" xfId="544" xr:uid="{00000000-0005-0000-0000-0000A50C0000}"/>
    <cellStyle name="_muns  stripe__ 03292011_Fall 13 Shopko Shower Curtain  CCD-130220" xfId="1702" xr:uid="{00000000-0005-0000-0000-0000A60C0000}"/>
    <cellStyle name="_muns  stripe__ 03292011_Fall 13 Shopko Shower Curtain  CCD-130227" xfId="6546" xr:uid="{00000000-0005-0000-0000-0000A70C0000}"/>
    <cellStyle name="_muns  stripe__ 03292011_Fall 14 K-mart shower curtain CCD-011014" xfId="2273" xr:uid="{00000000-0005-0000-0000-0000A80C0000}"/>
    <cellStyle name="_muns  stripe__ 03292011_Fall 14 K-mart shower curtain CCD-012014" xfId="4176" xr:uid="{00000000-0005-0000-0000-0000A90C0000}"/>
    <cellStyle name="_muns  stripe__ 03292011_Fall 14 Pool stock shower curtain CCD-131029" xfId="347" xr:uid="{00000000-0005-0000-0000-0000AA0C0000}"/>
    <cellStyle name="_muns  stripe__ 03292011_Fall 14 Pool stock shower curtain CCD-131029 2" xfId="6252" xr:uid="{00000000-0005-0000-0000-0000AB0C0000}"/>
    <cellStyle name="_muns  stripe__ 03292011_Fall 14 Pool stock shower curtain CCD-131105" xfId="6549" xr:uid="{00000000-0005-0000-0000-0000AC0C0000}"/>
    <cellStyle name="_muns  stripe__ 03292011_Fall 14 Pool stock shower curtain CCD-131105 2" xfId="5922" xr:uid="{00000000-0005-0000-0000-0000AD0C0000}"/>
    <cellStyle name="_muns  stripe__ 03292011_Fall 14 Pool stock shower curtain CCD-131106" xfId="6550" xr:uid="{00000000-0005-0000-0000-0000AE0C0000}"/>
    <cellStyle name="_muns  stripe__ 03292011_Fall 14 Pool stock shower curtain CCD-131106 2" xfId="4980" xr:uid="{00000000-0005-0000-0000-0000AF0C0000}"/>
    <cellStyle name="_muns  stripe__ 03292011_Fall 14 Pool stock shower curtain CCD-131113" xfId="6552" xr:uid="{00000000-0005-0000-0000-0000B00C0000}"/>
    <cellStyle name="_muns  stripe__ 03292011_Fall 14 Pool stock shower curtain CCD-131113 2" xfId="103" xr:uid="{00000000-0005-0000-0000-0000B10C0000}"/>
    <cellStyle name="_muns  stripe__ 03292011_Kohl's com Chester shower curtain CCD 20120302" xfId="1419" xr:uid="{00000000-0005-0000-0000-0000B20C0000}"/>
    <cellStyle name="_muns  stripe__ 03292011_Kohl's J-Lo Spring 12 - Hellen 092011" xfId="2164" xr:uid="{00000000-0005-0000-0000-0000B30C0000}"/>
    <cellStyle name="_muns  stripe__ 03292011_Spring 13 BBB Shower Curtain CCD- 120920" xfId="6553" xr:uid="{00000000-0005-0000-0000-0000B40C0000}"/>
    <cellStyle name="_muns  stripe__ 03292011_Spring 13 BBB Shower CurtainCCD- 120723" xfId="6551" xr:uid="{00000000-0005-0000-0000-0000B50C0000}"/>
    <cellStyle name="_muns  stripe__ 03292011_Spring 13 BBB Shower CurtainCCD- 120802" xfId="259" xr:uid="{00000000-0005-0000-0000-0000B60C0000}"/>
    <cellStyle name="_muns  stripe__ 03292011_Spring 13 Echo Quote Sheet - Heather" xfId="6555" xr:uid="{00000000-0005-0000-0000-0000B70C0000}"/>
    <cellStyle name="_muns  stripe__ 03292011_Spring 13 Echo Quote Sheet - Heather 2" xfId="6556" xr:uid="{00000000-0005-0000-0000-0000B80C0000}"/>
    <cellStyle name="_muns  stripe__ 03292011_Spring 13 Meijer Shower Curtain CCD-121023" xfId="6557" xr:uid="{00000000-0005-0000-0000-0000B90C0000}"/>
    <cellStyle name="_muns  stripe__ 03292011_Spring 13 Meijer Shower Curtain CCD-121023 2" xfId="3306" xr:uid="{00000000-0005-0000-0000-0000BA0C0000}"/>
    <cellStyle name="_muns  stripe__ 03292011_Spring 13 Meijer Shower Curtain CCD-121106" xfId="5814" xr:uid="{00000000-0005-0000-0000-0000BB0C0000}"/>
    <cellStyle name="_muns  stripe__ 03292011_Spring 13 Meijer Shower Curtain CCD-121106 2" xfId="1984" xr:uid="{00000000-0005-0000-0000-0000BC0C0000}"/>
    <cellStyle name="_muns  stripe__ 03292011_Spring 13 Meijer Shower Curtain CCD-121128" xfId="2507" xr:uid="{00000000-0005-0000-0000-0000BD0C0000}"/>
    <cellStyle name="_muns  stripe__ 03292011_Spring 13 Meijer Shower Curtain CCD-121128 2" xfId="6559" xr:uid="{00000000-0005-0000-0000-0000BE0C0000}"/>
    <cellStyle name="_muns  stripe__ 03292011_Spring 13 Open line shower curtain 120823" xfId="6062" xr:uid="{00000000-0005-0000-0000-0000BF0C0000}"/>
    <cellStyle name="_muns  stripe__ 03292011_Spring 13 shower curtain CCD-120824" xfId="6560" xr:uid="{00000000-0005-0000-0000-0000C00C0000}"/>
    <cellStyle name="_muns  stripe__ 03292011_Spring 13 Woolrich quote sheet - Heather 090412" xfId="4970" xr:uid="{00000000-0005-0000-0000-0000C10C0000}"/>
    <cellStyle name="_muns  stripe__ 03292011_Spring 13 Woolrich quote sheet - Heather 090412 2" xfId="6562" xr:uid="{00000000-0005-0000-0000-0000C20C0000}"/>
    <cellStyle name="_muns  stripe__ 03292011_Spring 14 Pool stock Ruffle option 2 shower curtain CCD-130726" xfId="6566" xr:uid="{00000000-0005-0000-0000-0000C30C0000}"/>
    <cellStyle name="_muns  stripe__ 03292011_Spring 14 Pool stock Ruffle option 2 shower curtain CCD-130726 2" xfId="6570" xr:uid="{00000000-0005-0000-0000-0000C40C0000}"/>
    <cellStyle name="_muns  stripe__ 03292011_Spring 14 Pool stock shower curtain CCD-130625" xfId="295" xr:uid="{00000000-0005-0000-0000-0000C50C0000}"/>
    <cellStyle name="_muns  stripe__ 03292011_Spring 14 Pool stock shower curtain CCD-130625 2" xfId="1340" xr:uid="{00000000-0005-0000-0000-0000C60C0000}"/>
    <cellStyle name="_muns  stripe__ 03292011_Spring 14 Pool stock shower curtain CCD-130627" xfId="2441" xr:uid="{00000000-0005-0000-0000-0000C70C0000}"/>
    <cellStyle name="_muns  stripe__ 03292011_Spring 14 Pool stock shower curtain CCD-130627 2" xfId="6571" xr:uid="{00000000-0005-0000-0000-0000C80C0000}"/>
    <cellStyle name="_muns  stripe__ 03292011_Spring 14 Pool stock shower curtain CCD-130801" xfId="5714" xr:uid="{00000000-0005-0000-0000-0000C90C0000}"/>
    <cellStyle name="_muns  stripe__ 03292011_Spring 14 Pool stock shower curtain CCD-130801 2" xfId="3124" xr:uid="{00000000-0005-0000-0000-0000CA0C0000}"/>
    <cellStyle name="_muns  stripe__ 03292011_Xl0000074" xfId="3448" xr:uid="{00000000-0005-0000-0000-0000CB0C0000}"/>
    <cellStyle name="_muns  stripe__ 03292011_Xl0000076" xfId="3450" xr:uid="{00000000-0005-0000-0000-0000CC0C0000}"/>
    <cellStyle name="_muns  stripe__ 03292011_Xl0000110" xfId="6572" xr:uid="{00000000-0005-0000-0000-0000CD0C0000}"/>
    <cellStyle name="_muns  stripe__ 03292011_Xl0000455" xfId="6573" xr:uid="{00000000-0005-0000-0000-0000CE0C0000}"/>
    <cellStyle name="_muns  stripe__ 03292011_Xl0000512" xfId="6575" xr:uid="{00000000-0005-0000-0000-0000CF0C0000}"/>
    <cellStyle name="_muns  stripe__ 03292011_Xl0000517" xfId="696" xr:uid="{00000000-0005-0000-0000-0000D00C0000}"/>
    <cellStyle name="_muns  stripe__ 03292011_Xl0000518" xfId="6576" xr:uid="{00000000-0005-0000-0000-0000D10C0000}"/>
    <cellStyle name="_muns  stripe__ 03292011_Xl0000521" xfId="485" xr:uid="{00000000-0005-0000-0000-0000D20C0000}"/>
    <cellStyle name="_muns  stripe__ 03292011_Xl0000550" xfId="6577" xr:uid="{00000000-0005-0000-0000-0000D30C0000}"/>
    <cellStyle name="_muns  stripe__ 03292011_Xl0000568" xfId="6168" xr:uid="{00000000-0005-0000-0000-0000D40C0000}"/>
    <cellStyle name="_muns  stripe__ 03292011_Xl0000568 2" xfId="6578" xr:uid="{00000000-0005-0000-0000-0000D50C0000}"/>
    <cellStyle name="_muns  stripe__ 03292011_Xl0000603" xfId="3010" xr:uid="{00000000-0005-0000-0000-0000D60C0000}"/>
    <cellStyle name="_muns  stripe__ 03292011_Xl0000621" xfId="5656" xr:uid="{00000000-0005-0000-0000-0000D70C0000}"/>
    <cellStyle name="_muns  stripe__ 03292011_Xl0000621 2" xfId="1691" xr:uid="{00000000-0005-0000-0000-0000D80C0000}"/>
    <cellStyle name="_muns  stripe__ 03292011_Xl0000628" xfId="4072" xr:uid="{00000000-0005-0000-0000-0000D90C0000}"/>
    <cellStyle name="_muns  stripe__ 03292011_Xl0000628 2" xfId="4096" xr:uid="{00000000-0005-0000-0000-0000DA0C0000}"/>
    <cellStyle name="_muns  stripe__ 03292011_Xl0000643" xfId="649" xr:uid="{00000000-0005-0000-0000-0000DB0C0000}"/>
    <cellStyle name="_muns  stripe__ 03292011_Xl0000643 2" xfId="1814" xr:uid="{00000000-0005-0000-0000-0000DC0C0000}"/>
    <cellStyle name="_muns  stripe__ 03292011_Xl0000648" xfId="6579" xr:uid="{00000000-0005-0000-0000-0000DD0C0000}"/>
    <cellStyle name="_muns  stripe__ 03292011_Xl0000648 2" xfId="6581" xr:uid="{00000000-0005-0000-0000-0000DE0C0000}"/>
    <cellStyle name="_muns  stripe__ 03292011_Xl0000654" xfId="6582" xr:uid="{00000000-0005-0000-0000-0000DF0C0000}"/>
    <cellStyle name="_muns  stripe__ 03292011_Xl0000654 2" xfId="2800" xr:uid="{00000000-0005-0000-0000-0000E00C0000}"/>
    <cellStyle name="_muns  stripe__ 03292011_Xl0000853" xfId="6586" xr:uid="{00000000-0005-0000-0000-0000E10C0000}"/>
    <cellStyle name="_muns  stripe__ 03292011_Xl0000858" xfId="2717" xr:uid="{00000000-0005-0000-0000-0000E20C0000}"/>
    <cellStyle name="_muns  stripe__ 03292011_Xl0000900" xfId="702" xr:uid="{00000000-0005-0000-0000-0000E30C0000}"/>
    <cellStyle name="_muns  stripe__ 03292011_Xl0000901" xfId="6588" xr:uid="{00000000-0005-0000-0000-0000E40C0000}"/>
    <cellStyle name="_muns  stripe__ 03292011_Xl0001174" xfId="5251" xr:uid="{00000000-0005-0000-0000-0000E50C0000}"/>
    <cellStyle name="_muns  stripe__ 03292011_Xl0001232" xfId="6590" xr:uid="{00000000-0005-0000-0000-0000E60C0000}"/>
    <cellStyle name="_muns  stripe__ 03292011_Xl0001305" xfId="4618" xr:uid="{00000000-0005-0000-0000-0000E70C0000}"/>
    <cellStyle name="_muns  stripe__ 03292011_Xl0001305 2" xfId="6591" xr:uid="{00000000-0005-0000-0000-0000E80C0000}"/>
    <cellStyle name="_Notification Form" xfId="1606" xr:uid="{00000000-0005-0000-0000-0000E90C0000}"/>
    <cellStyle name="_NY Market Pet Pricing List 9-13-10" xfId="2686" xr:uid="{00000000-0005-0000-0000-0000EA0C0000}"/>
    <cellStyle name="_OMS SS - VENDOR, CC Fleece Blanket " xfId="1282" xr:uid="{00000000-0005-0000-0000-0000EB0C0000}"/>
    <cellStyle name="_OMS SS - VENDOR, CC Fleece Blanket  2" xfId="1290" xr:uid="{00000000-0005-0000-0000-0000EC0C0000}"/>
    <cellStyle name="_OMS SS - VENDOR, CC Fleece Blanket  2 2" xfId="6593" xr:uid="{00000000-0005-0000-0000-0000ED0C0000}"/>
    <cellStyle name="_OMS SS - VENDOR, CC Fleece Blanket  3" xfId="4507" xr:uid="{00000000-0005-0000-0000-0000EE0C0000}"/>
    <cellStyle name="_OMS SS - VENDOR, CC Fleece Blanket  4" xfId="3426" xr:uid="{00000000-0005-0000-0000-0000EF0C0000}"/>
    <cellStyle name="_OMS SS - VENDOR, CC Fleece Blanket  5" xfId="4041" xr:uid="{00000000-0005-0000-0000-0000F00C0000}"/>
    <cellStyle name="_OMS SS - VENDOR, CC Fleece Blanket _BL microtec throw CCD 20130109 by Freda" xfId="4553" xr:uid="{00000000-0005-0000-0000-0000F10C0000}"/>
    <cellStyle name="_OMS SS - VENDOR, CC Fleece Blanket _BL microtec throw CCD 20130109 by Freda 2" xfId="1528" xr:uid="{00000000-0005-0000-0000-0000F20C0000}"/>
    <cellStyle name="_OMS SS - VENDOR, CC Fleece Blanket _BL microtec throw CCD 20130109 by Freda 3" xfId="6596" xr:uid="{00000000-0005-0000-0000-0000F30C0000}"/>
    <cellStyle name="_OMS SS - VENDOR, CC Fleece Blanket _BL microtec throw CCD 20130109 by Freda 4" xfId="6597" xr:uid="{00000000-0005-0000-0000-0000F40C0000}"/>
    <cellStyle name="_OMS SS - VENDOR, CC Fleece Blanket _CCD SteinMart  Throw 130401" xfId="6598" xr:uid="{00000000-0005-0000-0000-0000F50C0000}"/>
    <cellStyle name="_OMS SS - VENDOR, CC Fleece Blanket _CCD SteinMart  Throw 130401 2" xfId="5698" xr:uid="{00000000-0005-0000-0000-0000F60C0000}"/>
    <cellStyle name="_OMS SS - VENDOR, CC Fleece Blanket _CCD SteinMart blanket  throw 20140116 (2)" xfId="5697" xr:uid="{00000000-0005-0000-0000-0000F70C0000}"/>
    <cellStyle name="_OMS SS - VENDOR, CC Fleece Blanket _CCD SteinMart blanket  throw 20140116 (2) 2" xfId="6600" xr:uid="{00000000-0005-0000-0000-0000F80C0000}"/>
    <cellStyle name="_OMS SS - VENDOR, CC Fleece Blanket _CCD SteinMart blanket  throw 20140116 (2) 3" xfId="6603" xr:uid="{00000000-0005-0000-0000-0000F90C0000}"/>
    <cellStyle name="_OMS SS - VENDOR, CC Fleece Blanket _CCD-HSN 09" xfId="3120" xr:uid="{00000000-0005-0000-0000-0000FA0C0000}"/>
    <cellStyle name="_OMS SS - VENDOR, CC Fleece Blanket _CCD-HSN 09 2" xfId="4347" xr:uid="{00000000-0005-0000-0000-0000FB0C0000}"/>
    <cellStyle name="_OMS SS - VENDOR, CC Fleece Blanket _CCD-HSN 09 3" xfId="4946" xr:uid="{00000000-0005-0000-0000-0000FC0C0000}"/>
    <cellStyle name="_OMS SS - VENDOR, CC Fleece Blanket _CCD-HSN 09_CCD SteinMart  Throw 130401" xfId="6606" xr:uid="{00000000-0005-0000-0000-0000FD0C0000}"/>
    <cellStyle name="_OMS SS - VENDOR, CC Fleece Blanket _CCD-HSN 09_CCD SteinMart  Throw 130401 2" xfId="6607" xr:uid="{00000000-0005-0000-0000-0000FE0C0000}"/>
    <cellStyle name="_OMS SS - VENDOR, CC Fleece Blanket _CCD-HSN 09_CCD SteinMart blanket  throw 20140116 (2)" xfId="3034" xr:uid="{00000000-0005-0000-0000-0000FF0C0000}"/>
    <cellStyle name="_OMS SS - VENDOR, CC Fleece Blanket _CCD-HSN 09_CCD SteinMart blanket  throw 20140116 (2) 2" xfId="6609" xr:uid="{00000000-0005-0000-0000-0000000D0000}"/>
    <cellStyle name="_OMS SS - VENDOR, CC Fleece Blanket _CCD-HSN 09_CCD SteinMart blanket  throw 20140116 (2) 3" xfId="2516" xr:uid="{00000000-0005-0000-0000-0000010D0000}"/>
    <cellStyle name="_OMS SS - VENDOR, CC Fleece Blanket _CCD-HSN 092812" xfId="2772" xr:uid="{00000000-0005-0000-0000-0000020D0000}"/>
    <cellStyle name="_OMS SS - VENDOR, CC Fleece Blanket _CCD-HSN 092812 2" xfId="1977" xr:uid="{00000000-0005-0000-0000-0000030D0000}"/>
    <cellStyle name="_OMS SS - VENDOR, CC Fleece Blanket _CCD-HSN 092812 3" xfId="6610" xr:uid="{00000000-0005-0000-0000-0000040D0000}"/>
    <cellStyle name="_OMS SS - VENDOR, CC Fleece Blanket _CCD-HSN 092812_CCD SteinMart  Throw 130401" xfId="6611" xr:uid="{00000000-0005-0000-0000-0000050D0000}"/>
    <cellStyle name="_OMS SS - VENDOR, CC Fleece Blanket _CCD-HSN 092812_CCD SteinMart  Throw 130401 2" xfId="6612" xr:uid="{00000000-0005-0000-0000-0000060D0000}"/>
    <cellStyle name="_OMS SS - VENDOR, CC Fleece Blanket _CCD-HSN 092812_CCD SteinMart blanket  throw 20140116 (2)" xfId="3965" xr:uid="{00000000-0005-0000-0000-0000070D0000}"/>
    <cellStyle name="_OMS SS - VENDOR, CC Fleece Blanket _CCD-HSN 092812_CCD SteinMart blanket  throw 20140116 (2) 2" xfId="6613" xr:uid="{00000000-0005-0000-0000-0000080D0000}"/>
    <cellStyle name="_OMS SS - VENDOR, CC Fleece Blanket _CCD-HSN 092812_CCD SteinMart blanket  throw 20140116 (2) 3" xfId="6614" xr:uid="{00000000-0005-0000-0000-0000090D0000}"/>
    <cellStyle name="_OMS SS - VENDOR, CC Fleece Blanket _CCD-HSN 130128" xfId="2856" xr:uid="{00000000-0005-0000-0000-00000A0D0000}"/>
    <cellStyle name="_OMS SS - VENDOR, CC Fleece Blanket _CCD-HSN 130128 2" xfId="2860" xr:uid="{00000000-0005-0000-0000-00000B0D0000}"/>
    <cellStyle name="_OMS SS - VENDOR, CC Fleece Blanket _HSN Blanket  Throw 140128" xfId="4258" xr:uid="{00000000-0005-0000-0000-00000C0D0000}"/>
    <cellStyle name="_OMS SS - VENDOR, CC Fleece Blanket _HSN Blanket &amp; Throw 121003 updated 130114" xfId="3642" xr:uid="{00000000-0005-0000-0000-00000D0D0000}"/>
    <cellStyle name="_OMS SS - VENDOR, CC Fleece Blanket _HSN Blanket &amp; Throw 121003 updated 130114 2" xfId="5182" xr:uid="{00000000-0005-0000-0000-00000E0D0000}"/>
    <cellStyle name="_OMS SS - VENDOR, CC Fleece Blanket _HSN Blanket &amp; Throw 130107" xfId="4248" xr:uid="{00000000-0005-0000-0000-00000F0D0000}"/>
    <cellStyle name="_OMS SS - VENDOR, CC Fleece Blanket _HSN Blanket &amp; Throw 130205 updated 130305" xfId="6615" xr:uid="{00000000-0005-0000-0000-0000100D0000}"/>
    <cellStyle name="_OMS SS - VENDOR, CC Fleece Blanket _HSN Blanket &amp; Throw 130327 updated 130410" xfId="6623" xr:uid="{00000000-0005-0000-0000-0000110D0000}"/>
    <cellStyle name="_OMS SS - VENDOR, CC Fleece Blanket _HSN Fur Throw &amp; Booty Set 120511" xfId="69" xr:uid="{00000000-0005-0000-0000-0000120D0000}"/>
    <cellStyle name="_OMS SS - VENDOR, CC Fleece Blanket _HSN glimmer soft Throw  bootie set 140213 (2)" xfId="4782" xr:uid="{00000000-0005-0000-0000-0000130D0000}"/>
    <cellStyle name="_OMS SS - VENDOR, CC Fleece Blanket _HSN Microlight Blanket 130408" xfId="6119" xr:uid="{00000000-0005-0000-0000-0000140D0000}"/>
    <cellStyle name="_OMS SS - VENDOR, CC Fleece Blanket _LID" xfId="6624" xr:uid="{00000000-0005-0000-0000-0000150D0000}"/>
    <cellStyle name="_OMS SS - VENDOR, CC Fleece Blanket _LID 2" xfId="2927" xr:uid="{00000000-0005-0000-0000-0000160D0000}"/>
    <cellStyle name="_OMS SS - VENDOR, CC Fleece Blanket _LID 3" xfId="2063" xr:uid="{00000000-0005-0000-0000-0000170D0000}"/>
    <cellStyle name="_OMS SS - VENDOR, CC Fleece Blanket _LID 4" xfId="6626" xr:uid="{00000000-0005-0000-0000-0000180D0000}"/>
    <cellStyle name="_OMS SS - VENDOR, CC Fleece Blanket _Macy's 3 in 1 throw 2013 Update 1119012--H--1120012" xfId="5781" xr:uid="{00000000-0005-0000-0000-0000190D0000}"/>
    <cellStyle name="_OMS SS - VENDOR, CC Fleece Blanket _Poolstock Non-heated Blanket &amp; Sheet Set Commit" xfId="6627" xr:uid="{00000000-0005-0000-0000-00001A0D0000}"/>
    <cellStyle name="_OMS SS - VENDOR, CC Fleece Blanket _Poolstock Non-heated Blanket &amp; Sheet Set Commit 2" xfId="1929" xr:uid="{00000000-0005-0000-0000-00001B0D0000}"/>
    <cellStyle name="_OMS SS - VENDOR, CC Fleece Blanket _Poolstock Non-heated Blanket &amp; Sheet Set Commit 3" xfId="6629" xr:uid="{00000000-0005-0000-0000-00001C0D0000}"/>
    <cellStyle name="_OMS SS - VENDOR, CC Fleece Blanket _Poolstock Non-heated Blanket &amp; Sheet Set Commit 4" xfId="2377" xr:uid="{00000000-0005-0000-0000-00001D0D0000}"/>
    <cellStyle name="_OMS SS - VENDOR, CC Fleece Blanket _Sears Cozy Spun reverse to berber down alt comforter  Commit 02032012" xfId="6631" xr:uid="{00000000-0005-0000-0000-00001E0D0000}"/>
    <cellStyle name="_OMS SS - VENDOR, CC Fleece Blanket _Sears Cozy Spun reverse to berber down alt comforter  Commit 02032012-H" xfId="6632" xr:uid="{00000000-0005-0000-0000-00001F0D0000}"/>
    <cellStyle name="_OMS SS - VENDOR, CC Fleece Blanket _Sears Kmart inline blanket Fall 2013   02042013 upd 0621" xfId="797" xr:uid="{00000000-0005-0000-0000-0000200D0000}"/>
    <cellStyle name="_OMS SS - VENDOR, CC Fleece Blanket _SteinMart Blanket, Throw &amp; Animal 130408 updated 130418" xfId="4919" xr:uid="{00000000-0005-0000-0000-0000210D0000}"/>
    <cellStyle name="_OMS SS - VENDOR, CC Fleece Blanket _SteinMart Throw &amp; Gift 2013 assortment" xfId="1426" xr:uid="{00000000-0005-0000-0000-0000220D0000}"/>
    <cellStyle name="_OMS SS - VENDOR, CC Fleece Blanket _SteinMart throw and blanket upd 0331" xfId="6633" xr:uid="{00000000-0005-0000-0000-0000230D0000}"/>
    <cellStyle name="_OMS SS - VENDOR, CC Fleece Blanket _window" xfId="6130" xr:uid="{00000000-0005-0000-0000-0000240D0000}"/>
    <cellStyle name="_OMS SS - VENDOR, CC Fleece Blanket _WM angle Wrap commitment-05232012-updated 07172012" xfId="6635" xr:uid="{00000000-0005-0000-0000-0000250D0000}"/>
    <cellStyle name="_outline floral JLA QS form- JadeWay  2-29-2012" xfId="6636" xr:uid="{00000000-0005-0000-0000-0000260D0000}"/>
    <cellStyle name="_outline floral JLA QS form- JadeWay  9-5-2011" xfId="6637" xr:uid="{00000000-0005-0000-0000-0000270D0000}"/>
    <cellStyle name="_Pacifica BBB Projection_20110228" xfId="6641" xr:uid="{00000000-0005-0000-0000-0000280D0000}"/>
    <cellStyle name="_Pacifica BBB Projection_20110228_11.6" xfId="6642" xr:uid="{00000000-0005-0000-0000-0000290D0000}"/>
    <cellStyle name="_Pacifica BBB Projection_20110228_12.4 " xfId="6644" xr:uid="{00000000-0005-0000-0000-00002A0D0000}"/>
    <cellStyle name="_Pacifica BBB Projection_20110228_BBB evaluation for Calypso 993store _20111121_frank" xfId="5038" xr:uid="{00000000-0005-0000-0000-00002B0D0000}"/>
    <cellStyle name="_Pacifica BBB Projection_20110228_BBB evaluation for Calypso 993store _20111121_frank 2" xfId="3954" xr:uid="{00000000-0005-0000-0000-00002C0D0000}"/>
    <cellStyle name="_Pacifica BBB Projection_20110228_BBB evaluation for Calypso 993store _20111121_Frank_2" xfId="3585" xr:uid="{00000000-0005-0000-0000-00002D0D0000}"/>
    <cellStyle name="_Pacifica BBB Projection_20110228_BBB evaluation for Calypso 993store _20111121_Frank_2 2" xfId="6645" xr:uid="{00000000-0005-0000-0000-00002E0D0000}"/>
    <cellStyle name="_Pacifica BBB Projection_20110228_BBB evaluation for Calypso 993store _20111121_frank_BBB proj for Calypso 993store" xfId="6646" xr:uid="{00000000-0005-0000-0000-00002F0D0000}"/>
    <cellStyle name="_Pacifica BBB Projection_20110228_BBB proj for Calypso 993store" xfId="6649" xr:uid="{00000000-0005-0000-0000-0000300D0000}"/>
    <cellStyle name="_Pacifica BBB Projection_20110228_Echo Production schedule_2009 Fall_201119" xfId="4464" xr:uid="{00000000-0005-0000-0000-0000310D0000}"/>
    <cellStyle name="_Pacifica BBB Projection_20110228_Echo Production schedule_2009 Fall_201119 2" xfId="6650" xr:uid="{00000000-0005-0000-0000-0000320D0000}"/>
    <cellStyle name="_Pacifica BBB Projection_20110228_Echo Production schedule_2009 Fall_201141" xfId="6651" xr:uid="{00000000-0005-0000-0000-0000330D0000}"/>
    <cellStyle name="_Pacifica BBB Projection_20110228_Echo Production schedule_2009 Fall_201141 2" xfId="6653" xr:uid="{00000000-0005-0000-0000-0000340D0000}"/>
    <cellStyle name="_Pacifica BBB Projection_20110228_Harbor house Production Schedule_2011Spring_201139" xfId="2509" xr:uid="{00000000-0005-0000-0000-0000350D0000}"/>
    <cellStyle name="_Pacifica BBB Projection_20110228_Harbor house Production Schedule_2011Spring_201139 2" xfId="6558" xr:uid="{00000000-0005-0000-0000-0000360D0000}"/>
    <cellStyle name="_Pacifica BBB Projection_20110228_Harbor house Production Schedule_2011Spring_201139_BBB proj for Calypso 993store" xfId="6656" xr:uid="{00000000-0005-0000-0000-0000370D0000}"/>
    <cellStyle name="_Pacifica BBB Projection_20110228_Macy proj 201110" xfId="6658" xr:uid="{00000000-0005-0000-0000-0000380D0000}"/>
    <cellStyle name="_Pacifica BBB Projection_20110228_Macy proj 201110 2" xfId="1990" xr:uid="{00000000-0005-0000-0000-0000390D0000}"/>
    <cellStyle name="_Pacifica BBB Projection_20110228_Sheet1" xfId="2204" xr:uid="{00000000-0005-0000-0000-00003A0D0000}"/>
    <cellStyle name="_Pacifica BBB Projection_20110228_Sheet2" xfId="6660" xr:uid="{00000000-0005-0000-0000-00003B0D0000}"/>
    <cellStyle name="_Pacifica BBB Projection_20110228_Summary" xfId="6661" xr:uid="{00000000-0005-0000-0000-00003C0D0000}"/>
    <cellStyle name="_Pacifica BBB Projection_20110228_Summary 2" xfId="1349" xr:uid="{00000000-0005-0000-0000-00003D0D0000}"/>
    <cellStyle name="_Pacifica BBB Projection_20110228_Summary_BBB proj for Calypso 993store" xfId="4692" xr:uid="{00000000-0005-0000-0000-00003E0D0000}"/>
    <cellStyle name="_PETCO 2011-12  pet bed commitment sheet-110815" xfId="697" xr:uid="{00000000-0005-0000-0000-00003F0D0000}"/>
    <cellStyle name="_Petsmart 10 fall quote internal small pillow 100311" xfId="6663" xr:uid="{00000000-0005-0000-0000-0000400D0000}"/>
    <cellStyle name="_po&amp;pos research" xfId="2963" xr:uid="{00000000-0005-0000-0000-0000410D0000}"/>
    <cellStyle name="_Poolstock Plush Sheet Set Commit 110930" xfId="4313" xr:uid="{00000000-0005-0000-0000-0000420D0000}"/>
    <cellStyle name="_Poolstock Plush Sheet Set Commit 110930 2" xfId="5500" xr:uid="{00000000-0005-0000-0000-0000430D0000}"/>
    <cellStyle name="_Poolstock Plush Sheet Set Commit 110930 3" xfId="6666" xr:uid="{00000000-0005-0000-0000-0000440D0000}"/>
    <cellStyle name="_Poolstock Plush Sheet Set Commit 110930_CCD SteinMart  Throw 130401" xfId="1087" xr:uid="{00000000-0005-0000-0000-0000450D0000}"/>
    <cellStyle name="_Poolstock Plush Sheet Set Commit 110930_CCD SteinMart blanket  throw 20140116 (2)" xfId="2641" xr:uid="{00000000-0005-0000-0000-0000460D0000}"/>
    <cellStyle name="_Poolstock Plush Sheet Set Commit 110930_CCD SteinMart blanket  throw 20140116 (2) 2" xfId="6669" xr:uid="{00000000-0005-0000-0000-0000470D0000}"/>
    <cellStyle name="_Pop Poppy_forecast evaluation_20091222" xfId="6671" xr:uid="{00000000-0005-0000-0000-0000480D0000}"/>
    <cellStyle name="_Product" xfId="6673" xr:uid="{00000000-0005-0000-0000-0000490D0000}"/>
    <cellStyle name="_PSP Assortment FY 2011-12" xfId="6674" xr:uid="{00000000-0005-0000-0000-00004A0D0000}"/>
    <cellStyle name="_PSP Forecast - MaxiLoft SKUs" xfId="6677" xr:uid="{00000000-0005-0000-0000-00004B0D0000}"/>
    <cellStyle name="_PSP Forecast - Priority SKU's 060311SD" xfId="6679" xr:uid="{00000000-0005-0000-0000-00004C0D0000}"/>
    <cellStyle name="_PSP FY10-11 Weeks on Hand May 17 2011" xfId="6682" xr:uid="{00000000-0005-0000-0000-00004D0D0000}"/>
    <cellStyle name="_PSP_initialws_06072011" xfId="6687" xr:uid="{00000000-0005-0000-0000-00004E0D0000}"/>
    <cellStyle name="_Quota of HP samples--kaifa--20100907" xfId="6689" xr:uid="{00000000-0005-0000-0000-00004F0D0000}"/>
    <cellStyle name="_Quota of HP samples--kaifa--20100907 2" xfId="6693" xr:uid="{00000000-0005-0000-0000-0000500D0000}"/>
    <cellStyle name="_Quota of HP samples--kaifa--20100907 2 2" xfId="6695" xr:uid="{00000000-0005-0000-0000-0000510D0000}"/>
    <cellStyle name="_Quota of HP samples--kaifa--20100907 3" xfId="1796" xr:uid="{00000000-0005-0000-0000-0000520D0000}"/>
    <cellStyle name="_Quota of HP samples--kaifa--20100907 4" xfId="5785" xr:uid="{00000000-0005-0000-0000-0000530D0000}"/>
    <cellStyle name="_Quota of HP samples--kaifa--20100907 5" xfId="3464" xr:uid="{00000000-0005-0000-0000-0000540D0000}"/>
    <cellStyle name="_Quota of HP samples--kaifa--20100907 6" xfId="2349" xr:uid="{00000000-0005-0000-0000-0000550D0000}"/>
    <cellStyle name="_Quota of HP samples--kaifa--20100907_Ecom MP bedding 15 spring commitment sheet #2 20140904" xfId="4781" xr:uid="{00000000-0005-0000-0000-0000560D0000}"/>
    <cellStyle name="_Quota of HP samples--kaifa--20100907_JLA Accents 4-2013 - Michelle 2 Price" xfId="2727" xr:uid="{00000000-0005-0000-0000-0000570D0000}"/>
    <cellStyle name="_Quota of HP samples--kaifa--20100907_June 13 2013 pooled stock ecom menu" xfId="6696" xr:uid="{00000000-0005-0000-0000-0000580D0000}"/>
    <cellStyle name="_Quota of HP samples--kaifa--20100907_MP-140409A pool stock  pillow20140417" xfId="6697" xr:uid="{00000000-0005-0000-0000-0000590D0000}"/>
    <cellStyle name="_Quota of HP samples--kaifa--20100907_MP-140409A pool stock  pillow20140417 2" xfId="3951" xr:uid="{00000000-0005-0000-0000-00005A0D0000}"/>
    <cellStyle name="_Quota of HP samples--kaifa--20100907_MP-140901B Lana quilt 6pcs set" xfId="6699" xr:uid="{00000000-0005-0000-0000-00005B0D0000}"/>
    <cellStyle name="_Quota of HP samples--kaifa--20100907_MP-140901B Lana quilt 6pcs set 2" xfId="3303" xr:uid="{00000000-0005-0000-0000-00005C0D0000}"/>
    <cellStyle name="_Quota of HP samples--kaifa--20100907_window" xfId="6703" xr:uid="{00000000-0005-0000-0000-00005D0D0000}"/>
    <cellStyle name="_Quota of HP samples--kaifa--20100907_Xl0000980" xfId="1558" xr:uid="{00000000-0005-0000-0000-00005E0D0000}"/>
    <cellStyle name="_Quota of HP samples--kaifa--20100907_Xl0000980 2" xfId="6192" xr:uid="{00000000-0005-0000-0000-00005F0D0000}"/>
    <cellStyle name="_Quota of HP samples--kaifa--20100907_Xl0000981" xfId="5348" xr:uid="{00000000-0005-0000-0000-0000600D0000}"/>
    <cellStyle name="_Quota of HP samples--kaifa--20100907_Xl0000981 2" xfId="1917" xr:uid="{00000000-0005-0000-0000-0000610D0000}"/>
    <cellStyle name="_Quota of HP samples--kaifa--20100929rvd" xfId="499" xr:uid="{00000000-0005-0000-0000-0000620D0000}"/>
    <cellStyle name="_Quota of HP samples--kaifa--20100929rvd 2" xfId="6705" xr:uid="{00000000-0005-0000-0000-0000630D0000}"/>
    <cellStyle name="_Quota of HP samples--kaifa--20100929rvd 2 2" xfId="6706" xr:uid="{00000000-0005-0000-0000-0000640D0000}"/>
    <cellStyle name="_Quota of HP samples--kaifa--20100929rvd 3" xfId="5032" xr:uid="{00000000-0005-0000-0000-0000650D0000}"/>
    <cellStyle name="_Quota of HP samples--kaifa--20100929rvd 4" xfId="920" xr:uid="{00000000-0005-0000-0000-0000660D0000}"/>
    <cellStyle name="_Quota of HP samples--kaifa--20100929rvd 5" xfId="95" xr:uid="{00000000-0005-0000-0000-0000670D0000}"/>
    <cellStyle name="_Quota of HP samples--kaifa--20100929rvd 6" xfId="6708" xr:uid="{00000000-0005-0000-0000-0000680D0000}"/>
    <cellStyle name="_Quota of HP samples--kaifa--20100929rvd_Ecom MP bedding 15 spring commitment sheet #2 20140904" xfId="3789" xr:uid="{00000000-0005-0000-0000-0000690D0000}"/>
    <cellStyle name="_Quota of HP samples--kaifa--20100929rvd_JLA Accents 4-2013 - Michelle 2 Price" xfId="6713" xr:uid="{00000000-0005-0000-0000-00006A0D0000}"/>
    <cellStyle name="_Quota of HP samples--kaifa--20100929rvd_June 13 2013 pooled stock ecom menu" xfId="6717" xr:uid="{00000000-0005-0000-0000-00006B0D0000}"/>
    <cellStyle name="_Quota of HP samples--kaifa--20100929rvd_MP-140409A pool stock  pillow20140417" xfId="6720" xr:uid="{00000000-0005-0000-0000-00006C0D0000}"/>
    <cellStyle name="_Quota of HP samples--kaifa--20100929rvd_MP-140409A pool stock  pillow20140417 2" xfId="4581" xr:uid="{00000000-0005-0000-0000-00006D0D0000}"/>
    <cellStyle name="_Quota of HP samples--kaifa--20100929rvd_MP-140901B Lana quilt 6pcs set" xfId="6722" xr:uid="{00000000-0005-0000-0000-00006E0D0000}"/>
    <cellStyle name="_Quota of HP samples--kaifa--20100929rvd_MP-140901B Lana quilt 6pcs set 2" xfId="6723" xr:uid="{00000000-0005-0000-0000-00006F0D0000}"/>
    <cellStyle name="_Quota of HP samples--kaifa--20100929rvd_window" xfId="6724" xr:uid="{00000000-0005-0000-0000-0000700D0000}"/>
    <cellStyle name="_Quota of HP samples--kaifa--20100929rvd_Xl0000980" xfId="6725" xr:uid="{00000000-0005-0000-0000-0000710D0000}"/>
    <cellStyle name="_Quota of HP samples--kaifa--20100929rvd_Xl0000980 2" xfId="6728" xr:uid="{00000000-0005-0000-0000-0000720D0000}"/>
    <cellStyle name="_Quota of HP samples--kaifa--20100929rvd_Xl0000981" xfId="2736" xr:uid="{00000000-0005-0000-0000-0000730D0000}"/>
    <cellStyle name="_Quota of HP samples--kaifa--20100929rvd_Xl0000981 2" xfId="6732" xr:uid="{00000000-0005-0000-0000-0000740D0000}"/>
    <cellStyle name="_Quotation - Bedding-ENE" xfId="6736" xr:uid="{00000000-0005-0000-0000-0000750D0000}"/>
    <cellStyle name="_QUOTATION FOR HIGH POINT SAMPLES-JINZHENG-20100907" xfId="5302" xr:uid="{00000000-0005-0000-0000-0000760D0000}"/>
    <cellStyle name="_QUOTATION FOR HIGH POINT SAMPLES-JINZHENG-20100907 2" xfId="6737" xr:uid="{00000000-0005-0000-0000-0000770D0000}"/>
    <cellStyle name="_QUOTATION FOR HIGH POINT SAMPLES-JINZHENG-20100907 2 2" xfId="6738" xr:uid="{00000000-0005-0000-0000-0000780D0000}"/>
    <cellStyle name="_QUOTATION FOR HIGH POINT SAMPLES-JINZHENG-20100907 3" xfId="6740" xr:uid="{00000000-0005-0000-0000-0000790D0000}"/>
    <cellStyle name="_QUOTATION FOR HIGH POINT SAMPLES-JINZHENG-20100907 4" xfId="6741" xr:uid="{00000000-0005-0000-0000-00007A0D0000}"/>
    <cellStyle name="_QUOTATION FOR HIGH POINT SAMPLES-JINZHENG-20100907 5" xfId="6743" xr:uid="{00000000-0005-0000-0000-00007B0D0000}"/>
    <cellStyle name="_QUOTATION FOR HIGH POINT SAMPLES-JINZHENG-20100907 6" xfId="6067" xr:uid="{00000000-0005-0000-0000-00007C0D0000}"/>
    <cellStyle name="_QUOTATION FOR HIGH POINT SAMPLES-JINZHENG-20100907_Ecom MP bedding 15 spring commitment sheet #2 20140904" xfId="1396" xr:uid="{00000000-0005-0000-0000-00007D0D0000}"/>
    <cellStyle name="_QUOTATION FOR HIGH POINT SAMPLES-JINZHENG-20100907_JLA Accents 4-2013 - Michelle 2 Price" xfId="2971" xr:uid="{00000000-0005-0000-0000-00007E0D0000}"/>
    <cellStyle name="_QUOTATION FOR HIGH POINT SAMPLES-JINZHENG-20100907_June 13 2013 pooled stock ecom menu" xfId="2277" xr:uid="{00000000-0005-0000-0000-00007F0D0000}"/>
    <cellStyle name="_QUOTATION FOR HIGH POINT SAMPLES-JINZHENG-20100907_MP-140409A pool stock  pillow20140417" xfId="6745" xr:uid="{00000000-0005-0000-0000-0000800D0000}"/>
    <cellStyle name="_QUOTATION FOR HIGH POINT SAMPLES-JINZHENG-20100907_MP-140409A pool stock  pillow20140417 2" xfId="5747" xr:uid="{00000000-0005-0000-0000-0000810D0000}"/>
    <cellStyle name="_QUOTATION FOR HIGH POINT SAMPLES-JINZHENG-20100907_MP-140901B Lana quilt 6pcs set" xfId="6672" xr:uid="{00000000-0005-0000-0000-0000820D0000}"/>
    <cellStyle name="_QUOTATION FOR HIGH POINT SAMPLES-JINZHENG-20100907_MP-140901B Lana quilt 6pcs set 2" xfId="6746" xr:uid="{00000000-0005-0000-0000-0000830D0000}"/>
    <cellStyle name="_QUOTATION FOR HIGH POINT SAMPLES-JINZHENG-20100907_window" xfId="6748" xr:uid="{00000000-0005-0000-0000-0000840D0000}"/>
    <cellStyle name="_QUOTATION FOR HIGH POINT SAMPLES-JINZHENG-20100907_Xl0000980" xfId="4993" xr:uid="{00000000-0005-0000-0000-0000850D0000}"/>
    <cellStyle name="_QUOTATION FOR HIGH POINT SAMPLES-JINZHENG-20100907_Xl0000980 2" xfId="5507" xr:uid="{00000000-0005-0000-0000-0000860D0000}"/>
    <cellStyle name="_QUOTATION FOR HIGH POINT SAMPLES-JINZHENG-20100907_Xl0000981" xfId="5537" xr:uid="{00000000-0005-0000-0000-0000870D0000}"/>
    <cellStyle name="_QUOTATION FOR HIGH POINT SAMPLES-JINZHENG-20100907_Xl0000981 2" xfId="6751" xr:uid="{00000000-0005-0000-0000-0000880D0000}"/>
    <cellStyle name="_Quotation for Sears 4ft Coordinate Meeting recap-2011 5 27" xfId="6752" xr:uid="{00000000-0005-0000-0000-0000890D0000}"/>
    <cellStyle name="_Quotation for Sears 4ft Coordinate Meeting recap-2011 5 31" xfId="942" xr:uid="{00000000-0005-0000-0000-00008A0D0000}"/>
    <cellStyle name="_Quotation of HP samples--YOUBANG-20100907" xfId="6760" xr:uid="{00000000-0005-0000-0000-00008B0D0000}"/>
    <cellStyle name="_Quotation of HP samples--YOUBANG-20100907 (2)" xfId="621" xr:uid="{00000000-0005-0000-0000-00008C0D0000}"/>
    <cellStyle name="_Quotation of HP samples--YOUBANG-20100907 (2) 2" xfId="4686" xr:uid="{00000000-0005-0000-0000-00008D0D0000}"/>
    <cellStyle name="_Quotation of HP samples--YOUBANG-20100907 (2) 2 2" xfId="6761" xr:uid="{00000000-0005-0000-0000-00008E0D0000}"/>
    <cellStyle name="_Quotation of HP samples--YOUBANG-20100907 (2) 3" xfId="5269" xr:uid="{00000000-0005-0000-0000-00008F0D0000}"/>
    <cellStyle name="_Quotation of HP samples--YOUBANG-20100907 (2) 4" xfId="4251" xr:uid="{00000000-0005-0000-0000-0000900D0000}"/>
    <cellStyle name="_Quotation of HP samples--YOUBANG-20100907 (2) 5" xfId="6763" xr:uid="{00000000-0005-0000-0000-0000910D0000}"/>
    <cellStyle name="_Quotation of HP samples--YOUBANG-20100907 (2) 6" xfId="6765" xr:uid="{00000000-0005-0000-0000-0000920D0000}"/>
    <cellStyle name="_Quotation of HP samples--YOUBANG-20100907 (2)_Ecom MP bedding 15 spring commitment sheet #2 20140904" xfId="5860" xr:uid="{00000000-0005-0000-0000-0000930D0000}"/>
    <cellStyle name="_Quotation of HP samples--YOUBANG-20100907 (2)_JLA Accents 4-2013 - Michelle 2 Price" xfId="6767" xr:uid="{00000000-0005-0000-0000-0000940D0000}"/>
    <cellStyle name="_Quotation of HP samples--YOUBANG-20100907 (2)_June 13 2013 pooled stock ecom menu" xfId="6772" xr:uid="{00000000-0005-0000-0000-0000950D0000}"/>
    <cellStyle name="_Quotation of HP samples--YOUBANG-20100907 (2)_MP-140409A pool stock  pillow20140417" xfId="3529" xr:uid="{00000000-0005-0000-0000-0000960D0000}"/>
    <cellStyle name="_Quotation of HP samples--YOUBANG-20100907 (2)_MP-140409A pool stock  pillow20140417 2" xfId="3780" xr:uid="{00000000-0005-0000-0000-0000970D0000}"/>
    <cellStyle name="_Quotation of HP samples--YOUBANG-20100907 (2)_MP-140901B Lana quilt 6pcs set" xfId="6773" xr:uid="{00000000-0005-0000-0000-0000980D0000}"/>
    <cellStyle name="_Quotation of HP samples--YOUBANG-20100907 (2)_MP-140901B Lana quilt 6pcs set 2" xfId="603" xr:uid="{00000000-0005-0000-0000-0000990D0000}"/>
    <cellStyle name="_Quotation of HP samples--YOUBANG-20100907 (2)_window" xfId="6775" xr:uid="{00000000-0005-0000-0000-00009A0D0000}"/>
    <cellStyle name="_Quotation of HP samples--YOUBANG-20100907 (2)_Xl0000980" xfId="4842" xr:uid="{00000000-0005-0000-0000-00009B0D0000}"/>
    <cellStyle name="_Quotation of HP samples--YOUBANG-20100907 (2)_Xl0000980 2" xfId="6776" xr:uid="{00000000-0005-0000-0000-00009C0D0000}"/>
    <cellStyle name="_Quotation of HP samples--YOUBANG-20100907 (2)_Xl0000981" xfId="6779" xr:uid="{00000000-0005-0000-0000-00009D0D0000}"/>
    <cellStyle name="_Quotation of HP samples--YOUBANG-20100907 (2)_Xl0000981 2" xfId="5662" xr:uid="{00000000-0005-0000-0000-00009E0D0000}"/>
    <cellStyle name="_Quotation of HP samples--YOUBANG-20100907 10" xfId="6786" xr:uid="{00000000-0005-0000-0000-00009F0D0000}"/>
    <cellStyle name="_Quotation of HP samples--YOUBANG-20100907 11" xfId="3982" xr:uid="{00000000-0005-0000-0000-0000A00D0000}"/>
    <cellStyle name="_Quotation of HP samples--YOUBANG-20100907 12" xfId="1640" xr:uid="{00000000-0005-0000-0000-0000A10D0000}"/>
    <cellStyle name="_Quotation of HP samples--YOUBANG-20100907 13" xfId="6793" xr:uid="{00000000-0005-0000-0000-0000A20D0000}"/>
    <cellStyle name="_Quotation of HP samples--YOUBANG-20100907 14" xfId="6619" xr:uid="{00000000-0005-0000-0000-0000A30D0000}"/>
    <cellStyle name="_Quotation of HP samples--YOUBANG-20100907 15" xfId="6801" xr:uid="{00000000-0005-0000-0000-0000A40D0000}"/>
    <cellStyle name="_Quotation of HP samples--YOUBANG-20100907 16" xfId="1708" xr:uid="{00000000-0005-0000-0000-0000A50D0000}"/>
    <cellStyle name="_Quotation of HP samples--YOUBANG-20100907 17" xfId="6044" xr:uid="{00000000-0005-0000-0000-0000A60D0000}"/>
    <cellStyle name="_Quotation of HP samples--YOUBANG-20100907 18" xfId="4309" xr:uid="{00000000-0005-0000-0000-0000A70D0000}"/>
    <cellStyle name="_Quotation of HP samples--YOUBANG-20100907 19" xfId="2903" xr:uid="{00000000-0005-0000-0000-0000A80D0000}"/>
    <cellStyle name="_Quotation of HP samples--YOUBANG-20100907 2" xfId="6809" xr:uid="{00000000-0005-0000-0000-0000A90D0000}"/>
    <cellStyle name="_Quotation of HP samples--YOUBANG-20100907 2 2" xfId="6811" xr:uid="{00000000-0005-0000-0000-0000AA0D0000}"/>
    <cellStyle name="_Quotation of HP samples--YOUBANG-20100907 20" xfId="6800" xr:uid="{00000000-0005-0000-0000-0000AB0D0000}"/>
    <cellStyle name="_Quotation of HP samples--YOUBANG-20100907 21" xfId="1709" xr:uid="{00000000-0005-0000-0000-0000AC0D0000}"/>
    <cellStyle name="_Quotation of HP samples--YOUBANG-20100907 22" xfId="6043" xr:uid="{00000000-0005-0000-0000-0000AD0D0000}"/>
    <cellStyle name="_Quotation of HP samples--YOUBANG-20100907 23" xfId="4308" xr:uid="{00000000-0005-0000-0000-0000AE0D0000}"/>
    <cellStyle name="_Quotation of HP samples--YOUBANG-20100907 24" xfId="2904" xr:uid="{00000000-0005-0000-0000-0000AF0D0000}"/>
    <cellStyle name="_Quotation of HP samples--YOUBANG-20100907 25" xfId="6813" xr:uid="{00000000-0005-0000-0000-0000B00D0000}"/>
    <cellStyle name="_Quotation of HP samples--YOUBANG-20100907 26" xfId="6817" xr:uid="{00000000-0005-0000-0000-0000B10D0000}"/>
    <cellStyle name="_Quotation of HP samples--YOUBANG-20100907 27" xfId="5844" xr:uid="{00000000-0005-0000-0000-0000B20D0000}"/>
    <cellStyle name="_Quotation of HP samples--YOUBANG-20100907 28" xfId="3139" xr:uid="{00000000-0005-0000-0000-0000B30D0000}"/>
    <cellStyle name="_Quotation of HP samples--YOUBANG-20100907 29" xfId="3767" xr:uid="{00000000-0005-0000-0000-0000B40D0000}"/>
    <cellStyle name="_Quotation of HP samples--YOUBANG-20100907 3" xfId="6823" xr:uid="{00000000-0005-0000-0000-0000B50D0000}"/>
    <cellStyle name="_Quotation of HP samples--YOUBANG-20100907 3 2" xfId="3752" xr:uid="{00000000-0005-0000-0000-0000B60D0000}"/>
    <cellStyle name="_Quotation of HP samples--YOUBANG-20100907 30" xfId="6812" xr:uid="{00000000-0005-0000-0000-0000B70D0000}"/>
    <cellStyle name="_Quotation of HP samples--YOUBANG-20100907 31" xfId="6816" xr:uid="{00000000-0005-0000-0000-0000B80D0000}"/>
    <cellStyle name="_Quotation of HP samples--YOUBANG-20100907 32" xfId="5843" xr:uid="{00000000-0005-0000-0000-0000B90D0000}"/>
    <cellStyle name="_Quotation of HP samples--YOUBANG-20100907 33" xfId="3140" xr:uid="{00000000-0005-0000-0000-0000BA0D0000}"/>
    <cellStyle name="_Quotation of HP samples--YOUBANG-20100907 34" xfId="3768" xr:uid="{00000000-0005-0000-0000-0000BB0D0000}"/>
    <cellStyle name="_Quotation of HP samples--YOUBANG-20100907 35" xfId="3770" xr:uid="{00000000-0005-0000-0000-0000BC0D0000}"/>
    <cellStyle name="_Quotation of HP samples--YOUBANG-20100907 36" xfId="6269" xr:uid="{00000000-0005-0000-0000-0000BD0D0000}"/>
    <cellStyle name="_Quotation of HP samples--YOUBANG-20100907 37" xfId="3289" xr:uid="{00000000-0005-0000-0000-0000BE0D0000}"/>
    <cellStyle name="_Quotation of HP samples--YOUBANG-20100907 38" xfId="6825" xr:uid="{00000000-0005-0000-0000-0000BF0D0000}"/>
    <cellStyle name="_Quotation of HP samples--YOUBANG-20100907 39" xfId="4320" xr:uid="{00000000-0005-0000-0000-0000C00D0000}"/>
    <cellStyle name="_Quotation of HP samples--YOUBANG-20100907 4" xfId="1798" xr:uid="{00000000-0005-0000-0000-0000C10D0000}"/>
    <cellStyle name="_Quotation of HP samples--YOUBANG-20100907 4 2" xfId="4523" xr:uid="{00000000-0005-0000-0000-0000C20D0000}"/>
    <cellStyle name="_Quotation of HP samples--YOUBANG-20100907 40" xfId="3771" xr:uid="{00000000-0005-0000-0000-0000C30D0000}"/>
    <cellStyle name="_Quotation of HP samples--YOUBANG-20100907 41" xfId="6268" xr:uid="{00000000-0005-0000-0000-0000C40D0000}"/>
    <cellStyle name="_Quotation of HP samples--YOUBANG-20100907 42" xfId="3290" xr:uid="{00000000-0005-0000-0000-0000C50D0000}"/>
    <cellStyle name="_Quotation of HP samples--YOUBANG-20100907 43" xfId="6824" xr:uid="{00000000-0005-0000-0000-0000C60D0000}"/>
    <cellStyle name="_Quotation of HP samples--YOUBANG-20100907 44" xfId="4319" xr:uid="{00000000-0005-0000-0000-0000C70D0000}"/>
    <cellStyle name="_Quotation of HP samples--YOUBANG-20100907 45" xfId="5122" xr:uid="{00000000-0005-0000-0000-0000C80D0000}"/>
    <cellStyle name="_Quotation of HP samples--YOUBANG-20100907 46" xfId="5126" xr:uid="{00000000-0005-0000-0000-0000C90D0000}"/>
    <cellStyle name="_Quotation of HP samples--YOUBANG-20100907 47" xfId="6827" xr:uid="{00000000-0005-0000-0000-0000CA0D0000}"/>
    <cellStyle name="_Quotation of HP samples--YOUBANG-20100907 48" xfId="3816" xr:uid="{00000000-0005-0000-0000-0000CB0D0000}"/>
    <cellStyle name="_Quotation of HP samples--YOUBANG-20100907 49" xfId="5587" xr:uid="{00000000-0005-0000-0000-0000CC0D0000}"/>
    <cellStyle name="_Quotation of HP samples--YOUBANG-20100907 5" xfId="316" xr:uid="{00000000-0005-0000-0000-0000CD0D0000}"/>
    <cellStyle name="_Quotation of HP samples--YOUBANG-20100907 50" xfId="5121" xr:uid="{00000000-0005-0000-0000-0000CE0D0000}"/>
    <cellStyle name="_Quotation of HP samples--YOUBANG-20100907 51" xfId="5125" xr:uid="{00000000-0005-0000-0000-0000CF0D0000}"/>
    <cellStyle name="_Quotation of HP samples--YOUBANG-20100907 52" xfId="6826" xr:uid="{00000000-0005-0000-0000-0000D00D0000}"/>
    <cellStyle name="_Quotation of HP samples--YOUBANG-20100907 53" xfId="3817" xr:uid="{00000000-0005-0000-0000-0000D10D0000}"/>
    <cellStyle name="_Quotation of HP samples--YOUBANG-20100907 54" xfId="5586" xr:uid="{00000000-0005-0000-0000-0000D20D0000}"/>
    <cellStyle name="_Quotation of HP samples--YOUBANG-20100907 55" xfId="49" xr:uid="{00000000-0005-0000-0000-0000D30D0000}"/>
    <cellStyle name="_Quotation of HP samples--YOUBANG-20100907 56" xfId="4924" xr:uid="{00000000-0005-0000-0000-0000D40D0000}"/>
    <cellStyle name="_Quotation of HP samples--YOUBANG-20100907 57" xfId="6829" xr:uid="{00000000-0005-0000-0000-0000D50D0000}"/>
    <cellStyle name="_Quotation of HP samples--YOUBANG-20100907 58" xfId="6833" xr:uid="{00000000-0005-0000-0000-0000D60D0000}"/>
    <cellStyle name="_Quotation of HP samples--YOUBANG-20100907 59" xfId="3325" xr:uid="{00000000-0005-0000-0000-0000D70D0000}"/>
    <cellStyle name="_Quotation of HP samples--YOUBANG-20100907 6" xfId="6842" xr:uid="{00000000-0005-0000-0000-0000D80D0000}"/>
    <cellStyle name="_Quotation of HP samples--YOUBANG-20100907 60" xfId="48" xr:uid="{00000000-0005-0000-0000-0000D90D0000}"/>
    <cellStyle name="_Quotation of HP samples--YOUBANG-20100907 61" xfId="4923" xr:uid="{00000000-0005-0000-0000-0000DA0D0000}"/>
    <cellStyle name="_Quotation of HP samples--YOUBANG-20100907 62" xfId="6828" xr:uid="{00000000-0005-0000-0000-0000DB0D0000}"/>
    <cellStyle name="_Quotation of HP samples--YOUBANG-20100907 63" xfId="6832" xr:uid="{00000000-0005-0000-0000-0000DC0D0000}"/>
    <cellStyle name="_Quotation of HP samples--YOUBANG-20100907 64" xfId="3326" xr:uid="{00000000-0005-0000-0000-0000DD0D0000}"/>
    <cellStyle name="_Quotation of HP samples--YOUBANG-20100907 65" xfId="5099" xr:uid="{00000000-0005-0000-0000-0000DE0D0000}"/>
    <cellStyle name="_Quotation of HP samples--YOUBANG-20100907 66" xfId="5573" xr:uid="{00000000-0005-0000-0000-0000DF0D0000}"/>
    <cellStyle name="_Quotation of HP samples--YOUBANG-20100907 67" xfId="2052" xr:uid="{00000000-0005-0000-0000-0000E00D0000}"/>
    <cellStyle name="_Quotation of HP samples--YOUBANG-20100907 68" xfId="6844" xr:uid="{00000000-0005-0000-0000-0000E10D0000}"/>
    <cellStyle name="_Quotation of HP samples--YOUBANG-20100907 69" xfId="2081" xr:uid="{00000000-0005-0000-0000-0000E20D0000}"/>
    <cellStyle name="_Quotation of HP samples--YOUBANG-20100907 7" xfId="6852" xr:uid="{00000000-0005-0000-0000-0000E30D0000}"/>
    <cellStyle name="_Quotation of HP samples--YOUBANG-20100907 70" xfId="5098" xr:uid="{00000000-0005-0000-0000-0000E40D0000}"/>
    <cellStyle name="_Quotation of HP samples--YOUBANG-20100907 71" xfId="5572" xr:uid="{00000000-0005-0000-0000-0000E50D0000}"/>
    <cellStyle name="_Quotation of HP samples--YOUBANG-20100907 72" xfId="2053" xr:uid="{00000000-0005-0000-0000-0000E60D0000}"/>
    <cellStyle name="_Quotation of HP samples--YOUBANG-20100907 73" xfId="6843" xr:uid="{00000000-0005-0000-0000-0000E70D0000}"/>
    <cellStyle name="_Quotation of HP samples--YOUBANG-20100907 74" xfId="2082" xr:uid="{00000000-0005-0000-0000-0000E80D0000}"/>
    <cellStyle name="_Quotation of HP samples--YOUBANG-20100907 75" xfId="6854" xr:uid="{00000000-0005-0000-0000-0000E90D0000}"/>
    <cellStyle name="_Quotation of HP samples--YOUBANG-20100907 76" xfId="791" xr:uid="{00000000-0005-0000-0000-0000EA0D0000}"/>
    <cellStyle name="_Quotation of HP samples--YOUBANG-20100907 77" xfId="6239" xr:uid="{00000000-0005-0000-0000-0000EB0D0000}"/>
    <cellStyle name="_Quotation of HP samples--YOUBANG-20100907 78" xfId="6856" xr:uid="{00000000-0005-0000-0000-0000EC0D0000}"/>
    <cellStyle name="_Quotation of HP samples--YOUBANG-20100907 79" xfId="2503" xr:uid="{00000000-0005-0000-0000-0000ED0D0000}"/>
    <cellStyle name="_Quotation of HP samples--YOUBANG-20100907 8" xfId="6861" xr:uid="{00000000-0005-0000-0000-0000EE0D0000}"/>
    <cellStyle name="_Quotation of HP samples--YOUBANG-20100907 9" xfId="6865" xr:uid="{00000000-0005-0000-0000-0000EF0D0000}"/>
    <cellStyle name="_Quotation of HP samples--YOUBANG-20100907_Ecom MP bedding 15 spring commitment sheet #2 20140904" xfId="4489" xr:uid="{00000000-0005-0000-0000-0000F00D0000}"/>
    <cellStyle name="_Quotation of HP samples--YOUBANG-20100907_JLA Accents 4-2013 - Michelle 2 Price" xfId="2093" xr:uid="{00000000-0005-0000-0000-0000F10D0000}"/>
    <cellStyle name="_Quotation of HP samples--YOUBANG-20100907_June 13 2013 pooled stock ecom menu" xfId="6868" xr:uid="{00000000-0005-0000-0000-0000F20D0000}"/>
    <cellStyle name="_Quotation of HP samples--YOUBANG-20100907_MP-140409A pool stock  pillow20140417" xfId="2" xr:uid="{00000000-0005-0000-0000-0000F30D0000}"/>
    <cellStyle name="_Quotation of HP samples--YOUBANG-20100907_MP-140409A pool stock  pillow20140417 2" xfId="141" xr:uid="{00000000-0005-0000-0000-0000F40D0000}"/>
    <cellStyle name="_Quotation of HP samples--YOUBANG-20100907_MP-140901B Lana quilt 6pcs set" xfId="784" xr:uid="{00000000-0005-0000-0000-0000F50D0000}"/>
    <cellStyle name="_Quotation of HP samples--YOUBANG-20100907_MP-140901B Lana quilt 6pcs set 2" xfId="6681" xr:uid="{00000000-0005-0000-0000-0000F60D0000}"/>
    <cellStyle name="_Quotation of HP samples--YOUBANG-20100907_window" xfId="5191" xr:uid="{00000000-0005-0000-0000-0000F70D0000}"/>
    <cellStyle name="_Quotation of HP samples--YOUBANG-20100907_Xl0000980" xfId="6871" xr:uid="{00000000-0005-0000-0000-0000F80D0000}"/>
    <cellStyle name="_Quotation of HP samples--YOUBANG-20100907_Xl0000980 2" xfId="6873" xr:uid="{00000000-0005-0000-0000-0000F90D0000}"/>
    <cellStyle name="_Quotation of HP samples--YOUBANG-20100907_Xl0000981" xfId="6876" xr:uid="{00000000-0005-0000-0000-0000FA0D0000}"/>
    <cellStyle name="_Quotation of HP samples--YOUBANG-20100907_Xl0000981 2" xfId="4334" xr:uid="{00000000-0005-0000-0000-0000FB0D0000}"/>
    <cellStyle name="_Quotation sheet of HP samples- Jincheng-20100907" xfId="6879" xr:uid="{00000000-0005-0000-0000-0000FC0D0000}"/>
    <cellStyle name="_Quotation sheet of HP samples- Jincheng-20100907 (3)" xfId="6880" xr:uid="{00000000-0005-0000-0000-0000FD0D0000}"/>
    <cellStyle name="_Quotation sheet of HP samples- Jincheng-20100907 (3) 2" xfId="6882" xr:uid="{00000000-0005-0000-0000-0000FE0D0000}"/>
    <cellStyle name="_Quotation sheet of HP samples- Jincheng-20100907 (3) 2 2" xfId="6884" xr:uid="{00000000-0005-0000-0000-0000FF0D0000}"/>
    <cellStyle name="_Quotation sheet of HP samples- Jincheng-20100907 (3) 3" xfId="6885" xr:uid="{00000000-0005-0000-0000-0000000E0000}"/>
    <cellStyle name="_Quotation sheet of HP samples- Jincheng-20100907 (3) 4" xfId="6700" xr:uid="{00000000-0005-0000-0000-0000010E0000}"/>
    <cellStyle name="_Quotation sheet of HP samples- Jincheng-20100907 (3) 5" xfId="4889" xr:uid="{00000000-0005-0000-0000-0000020E0000}"/>
    <cellStyle name="_Quotation sheet of HP samples- Jincheng-20100907 (3) 6" xfId="3880" xr:uid="{00000000-0005-0000-0000-0000030E0000}"/>
    <cellStyle name="_Quotation sheet of HP samples- Jincheng-20100907 (3)_Ecom MP bedding 15 spring commitment sheet #2 20140904" xfId="6888" xr:uid="{00000000-0005-0000-0000-0000040E0000}"/>
    <cellStyle name="_Quotation sheet of HP samples- Jincheng-20100907 (3)_JLA Accents 4-2013 - Michelle 2 Price" xfId="4873" xr:uid="{00000000-0005-0000-0000-0000050E0000}"/>
    <cellStyle name="_Quotation sheet of HP samples- Jincheng-20100907 (3)_June 13 2013 pooled stock ecom menu" xfId="4650" xr:uid="{00000000-0005-0000-0000-0000060E0000}"/>
    <cellStyle name="_Quotation sheet of HP samples- Jincheng-20100907 (3)_MP-140409A pool stock  pillow20140417" xfId="6890" xr:uid="{00000000-0005-0000-0000-0000070E0000}"/>
    <cellStyle name="_Quotation sheet of HP samples- Jincheng-20100907 (3)_MP-140409A pool stock  pillow20140417 2" xfId="3687" xr:uid="{00000000-0005-0000-0000-0000080E0000}"/>
    <cellStyle name="_Quotation sheet of HP samples- Jincheng-20100907 (3)_MP-140901B Lana quilt 6pcs set" xfId="6893" xr:uid="{00000000-0005-0000-0000-0000090E0000}"/>
    <cellStyle name="_Quotation sheet of HP samples- Jincheng-20100907 (3)_MP-140901B Lana quilt 6pcs set 2" xfId="6894" xr:uid="{00000000-0005-0000-0000-00000A0E0000}"/>
    <cellStyle name="_Quotation sheet of HP samples- Jincheng-20100907 (3)_window" xfId="5441" xr:uid="{00000000-0005-0000-0000-00000B0E0000}"/>
    <cellStyle name="_Quotation sheet of HP samples- Jincheng-20100907 (3)_Xl0000980" xfId="6897" xr:uid="{00000000-0005-0000-0000-00000C0E0000}"/>
    <cellStyle name="_Quotation sheet of HP samples- Jincheng-20100907 (3)_Xl0000980 2" xfId="6898" xr:uid="{00000000-0005-0000-0000-00000D0E0000}"/>
    <cellStyle name="_Quotation sheet of HP samples- Jincheng-20100907 (3)_Xl0000981" xfId="4886" xr:uid="{00000000-0005-0000-0000-00000E0E0000}"/>
    <cellStyle name="_Quotation sheet of HP samples- Jincheng-20100907 (3)_Xl0000981 2" xfId="6899" xr:uid="{00000000-0005-0000-0000-00000F0E0000}"/>
    <cellStyle name="_Quotation sheet of HP samples- Jincheng-20100907 10" xfId="6900" xr:uid="{00000000-0005-0000-0000-0000100E0000}"/>
    <cellStyle name="_Quotation sheet of HP samples- Jincheng-20100907 11" xfId="6901" xr:uid="{00000000-0005-0000-0000-0000110E0000}"/>
    <cellStyle name="_Quotation sheet of HP samples- Jincheng-20100907 12" xfId="4872" xr:uid="{00000000-0005-0000-0000-0000120E0000}"/>
    <cellStyle name="_Quotation sheet of HP samples- Jincheng-20100907 13" xfId="1262" xr:uid="{00000000-0005-0000-0000-0000130E0000}"/>
    <cellStyle name="_Quotation sheet of HP samples- Jincheng-20100907 14" xfId="6902" xr:uid="{00000000-0005-0000-0000-0000140E0000}"/>
    <cellStyle name="_Quotation sheet of HP samples- Jincheng-20100907 15" xfId="5933" xr:uid="{00000000-0005-0000-0000-0000150E0000}"/>
    <cellStyle name="_Quotation sheet of HP samples- Jincheng-20100907 16" xfId="3264" xr:uid="{00000000-0005-0000-0000-0000160E0000}"/>
    <cellStyle name="_Quotation sheet of HP samples- Jincheng-20100907 17" xfId="3839" xr:uid="{00000000-0005-0000-0000-0000170E0000}"/>
    <cellStyle name="_Quotation sheet of HP samples- Jincheng-20100907 18" xfId="3842" xr:uid="{00000000-0005-0000-0000-0000180E0000}"/>
    <cellStyle name="_Quotation sheet of HP samples- Jincheng-20100907 19" xfId="3409" xr:uid="{00000000-0005-0000-0000-0000190E0000}"/>
    <cellStyle name="_Quotation sheet of HP samples- Jincheng-20100907 2" xfId="6903" xr:uid="{00000000-0005-0000-0000-00001A0E0000}"/>
    <cellStyle name="_Quotation sheet of HP samples- Jincheng-20100907 2 2" xfId="3878" xr:uid="{00000000-0005-0000-0000-00001B0E0000}"/>
    <cellStyle name="_Quotation sheet of HP samples- Jincheng-20100907 20" xfId="5932" xr:uid="{00000000-0005-0000-0000-00001C0E0000}"/>
    <cellStyle name="_Quotation sheet of HP samples- Jincheng-20100907 21" xfId="3265" xr:uid="{00000000-0005-0000-0000-00001D0E0000}"/>
    <cellStyle name="_Quotation sheet of HP samples- Jincheng-20100907 22" xfId="3840" xr:uid="{00000000-0005-0000-0000-00001E0E0000}"/>
    <cellStyle name="_Quotation sheet of HP samples- Jincheng-20100907 23" xfId="3843" xr:uid="{00000000-0005-0000-0000-00001F0E0000}"/>
    <cellStyle name="_Quotation sheet of HP samples- Jincheng-20100907 24" xfId="3410" xr:uid="{00000000-0005-0000-0000-0000200E0000}"/>
    <cellStyle name="_Quotation sheet of HP samples- Jincheng-20100907 25" xfId="3357" xr:uid="{00000000-0005-0000-0000-0000210E0000}"/>
    <cellStyle name="_Quotation sheet of HP samples- Jincheng-20100907 26" xfId="1885" xr:uid="{00000000-0005-0000-0000-0000220E0000}"/>
    <cellStyle name="_Quotation sheet of HP samples- Jincheng-20100907 27" xfId="6907" xr:uid="{00000000-0005-0000-0000-0000230E0000}"/>
    <cellStyle name="_Quotation sheet of HP samples- Jincheng-20100907 28" xfId="6910" xr:uid="{00000000-0005-0000-0000-0000240E0000}"/>
    <cellStyle name="_Quotation sheet of HP samples- Jincheng-20100907 29" xfId="876" xr:uid="{00000000-0005-0000-0000-0000250E0000}"/>
    <cellStyle name="_Quotation sheet of HP samples- Jincheng-20100907 3" xfId="4834" xr:uid="{00000000-0005-0000-0000-0000260E0000}"/>
    <cellStyle name="_Quotation sheet of HP samples- Jincheng-20100907 3 2" xfId="6913" xr:uid="{00000000-0005-0000-0000-0000270E0000}"/>
    <cellStyle name="_Quotation sheet of HP samples- Jincheng-20100907 30" xfId="3358" xr:uid="{00000000-0005-0000-0000-0000280E0000}"/>
    <cellStyle name="_Quotation sheet of HP samples- Jincheng-20100907 31" xfId="1886" xr:uid="{00000000-0005-0000-0000-0000290E0000}"/>
    <cellStyle name="_Quotation sheet of HP samples- Jincheng-20100907 32" xfId="6906" xr:uid="{00000000-0005-0000-0000-00002A0E0000}"/>
    <cellStyle name="_Quotation sheet of HP samples- Jincheng-20100907 33" xfId="6909" xr:uid="{00000000-0005-0000-0000-00002B0E0000}"/>
    <cellStyle name="_Quotation sheet of HP samples- Jincheng-20100907 34" xfId="877" xr:uid="{00000000-0005-0000-0000-00002C0E0000}"/>
    <cellStyle name="_Quotation sheet of HP samples- Jincheng-20100907 35" xfId="272" xr:uid="{00000000-0005-0000-0000-00002D0E0000}"/>
    <cellStyle name="_Quotation sheet of HP samples- Jincheng-20100907 36" xfId="279" xr:uid="{00000000-0005-0000-0000-00002E0E0000}"/>
    <cellStyle name="_Quotation sheet of HP samples- Jincheng-20100907 37" xfId="6916" xr:uid="{00000000-0005-0000-0000-00002F0E0000}"/>
    <cellStyle name="_Quotation sheet of HP samples- Jincheng-20100907 38" xfId="6004" xr:uid="{00000000-0005-0000-0000-0000300E0000}"/>
    <cellStyle name="_Quotation sheet of HP samples- Jincheng-20100907 39" xfId="6686" xr:uid="{00000000-0005-0000-0000-0000310E0000}"/>
    <cellStyle name="_Quotation sheet of HP samples- Jincheng-20100907 4" xfId="3403" xr:uid="{00000000-0005-0000-0000-0000320E0000}"/>
    <cellStyle name="_Quotation sheet of HP samples- Jincheng-20100907 4 2" xfId="6917" xr:uid="{00000000-0005-0000-0000-0000330E0000}"/>
    <cellStyle name="_Quotation sheet of HP samples- Jincheng-20100907 40" xfId="271" xr:uid="{00000000-0005-0000-0000-0000340E0000}"/>
    <cellStyle name="_Quotation sheet of HP samples- Jincheng-20100907 41" xfId="278" xr:uid="{00000000-0005-0000-0000-0000350E0000}"/>
    <cellStyle name="_Quotation sheet of HP samples- Jincheng-20100907 42" xfId="6915" xr:uid="{00000000-0005-0000-0000-0000360E0000}"/>
    <cellStyle name="_Quotation sheet of HP samples- Jincheng-20100907 43" xfId="6003" xr:uid="{00000000-0005-0000-0000-0000370E0000}"/>
    <cellStyle name="_Quotation sheet of HP samples- Jincheng-20100907 44" xfId="6685" xr:uid="{00000000-0005-0000-0000-0000380E0000}"/>
    <cellStyle name="_Quotation sheet of HP samples- Jincheng-20100907 45" xfId="6022" xr:uid="{00000000-0005-0000-0000-0000390E0000}"/>
    <cellStyle name="_Quotation sheet of HP samples- Jincheng-20100907 46" xfId="6027" xr:uid="{00000000-0005-0000-0000-00003A0E0000}"/>
    <cellStyle name="_Quotation sheet of HP samples- Jincheng-20100907 47" xfId="6919" xr:uid="{00000000-0005-0000-0000-00003B0E0000}"/>
    <cellStyle name="_Quotation sheet of HP samples- Jincheng-20100907 48" xfId="6711" xr:uid="{00000000-0005-0000-0000-00003C0E0000}"/>
    <cellStyle name="_Quotation sheet of HP samples- Jincheng-20100907 49" xfId="2675" xr:uid="{00000000-0005-0000-0000-00003D0E0000}"/>
    <cellStyle name="_Quotation sheet of HP samples- Jincheng-20100907 5" xfId="428" xr:uid="{00000000-0005-0000-0000-00003E0E0000}"/>
    <cellStyle name="_Quotation sheet of HP samples- Jincheng-20100907 50" xfId="6021" xr:uid="{00000000-0005-0000-0000-00003F0E0000}"/>
    <cellStyle name="_Quotation sheet of HP samples- Jincheng-20100907 51" xfId="6026" xr:uid="{00000000-0005-0000-0000-0000400E0000}"/>
    <cellStyle name="_Quotation sheet of HP samples- Jincheng-20100907 52" xfId="6918" xr:uid="{00000000-0005-0000-0000-0000410E0000}"/>
    <cellStyle name="_Quotation sheet of HP samples- Jincheng-20100907 53" xfId="6710" xr:uid="{00000000-0005-0000-0000-0000420E0000}"/>
    <cellStyle name="_Quotation sheet of HP samples- Jincheng-20100907 54" xfId="2676" xr:uid="{00000000-0005-0000-0000-0000430E0000}"/>
    <cellStyle name="_Quotation sheet of HP samples- Jincheng-20100907 55" xfId="6922" xr:uid="{00000000-0005-0000-0000-0000440E0000}"/>
    <cellStyle name="_Quotation sheet of HP samples- Jincheng-20100907 56" xfId="6925" xr:uid="{00000000-0005-0000-0000-0000450E0000}"/>
    <cellStyle name="_Quotation sheet of HP samples- Jincheng-20100907 57" xfId="6928" xr:uid="{00000000-0005-0000-0000-0000460E0000}"/>
    <cellStyle name="_Quotation sheet of HP samples- Jincheng-20100907 58" xfId="6930" xr:uid="{00000000-0005-0000-0000-0000470E0000}"/>
    <cellStyle name="_Quotation sheet of HP samples- Jincheng-20100907 59" xfId="6932" xr:uid="{00000000-0005-0000-0000-0000480E0000}"/>
    <cellStyle name="_Quotation sheet of HP samples- Jincheng-20100907 6" xfId="6933" xr:uid="{00000000-0005-0000-0000-0000490E0000}"/>
    <cellStyle name="_Quotation sheet of HP samples- Jincheng-20100907 60" xfId="6921" xr:uid="{00000000-0005-0000-0000-00004A0E0000}"/>
    <cellStyle name="_Quotation sheet of HP samples- Jincheng-20100907 61" xfId="6924" xr:uid="{00000000-0005-0000-0000-00004B0E0000}"/>
    <cellStyle name="_Quotation sheet of HP samples- Jincheng-20100907 62" xfId="6927" xr:uid="{00000000-0005-0000-0000-00004C0E0000}"/>
    <cellStyle name="_Quotation sheet of HP samples- Jincheng-20100907 63" xfId="6929" xr:uid="{00000000-0005-0000-0000-00004D0E0000}"/>
    <cellStyle name="_Quotation sheet of HP samples- Jincheng-20100907 64" xfId="6931" xr:uid="{00000000-0005-0000-0000-00004E0E0000}"/>
    <cellStyle name="_Quotation sheet of HP samples- Jincheng-20100907 65" xfId="6007" xr:uid="{00000000-0005-0000-0000-00004F0E0000}"/>
    <cellStyle name="_Quotation sheet of HP samples- Jincheng-20100907 66" xfId="4183" xr:uid="{00000000-0005-0000-0000-0000500E0000}"/>
    <cellStyle name="_Quotation sheet of HP samples- Jincheng-20100907 67" xfId="6338" xr:uid="{00000000-0005-0000-0000-0000510E0000}"/>
    <cellStyle name="_Quotation sheet of HP samples- Jincheng-20100907 68" xfId="6935" xr:uid="{00000000-0005-0000-0000-0000520E0000}"/>
    <cellStyle name="_Quotation sheet of HP samples- Jincheng-20100907 69" xfId="6937" xr:uid="{00000000-0005-0000-0000-0000530E0000}"/>
    <cellStyle name="_Quotation sheet of HP samples- Jincheng-20100907 7" xfId="6940" xr:uid="{00000000-0005-0000-0000-0000540E0000}"/>
    <cellStyle name="_Quotation sheet of HP samples- Jincheng-20100907 70" xfId="6006" xr:uid="{00000000-0005-0000-0000-0000550E0000}"/>
    <cellStyle name="_Quotation sheet of HP samples- Jincheng-20100907 71" xfId="4182" xr:uid="{00000000-0005-0000-0000-0000560E0000}"/>
    <cellStyle name="_Quotation sheet of HP samples- Jincheng-20100907 72" xfId="6337" xr:uid="{00000000-0005-0000-0000-0000570E0000}"/>
    <cellStyle name="_Quotation sheet of HP samples- Jincheng-20100907 73" xfId="6934" xr:uid="{00000000-0005-0000-0000-0000580E0000}"/>
    <cellStyle name="_Quotation sheet of HP samples- Jincheng-20100907 74" xfId="6936" xr:uid="{00000000-0005-0000-0000-0000590E0000}"/>
    <cellStyle name="_Quotation sheet of HP samples- Jincheng-20100907 75" xfId="6941" xr:uid="{00000000-0005-0000-0000-00005A0E0000}"/>
    <cellStyle name="_Quotation sheet of HP samples- Jincheng-20100907 76" xfId="1493" xr:uid="{00000000-0005-0000-0000-00005B0E0000}"/>
    <cellStyle name="_Quotation sheet of HP samples- Jincheng-20100907 77" xfId="6943" xr:uid="{00000000-0005-0000-0000-00005C0E0000}"/>
    <cellStyle name="_Quotation sheet of HP samples- Jincheng-20100907 78" xfId="4187" xr:uid="{00000000-0005-0000-0000-00005D0E0000}"/>
    <cellStyle name="_Quotation sheet of HP samples- Jincheng-20100907 79" xfId="6945" xr:uid="{00000000-0005-0000-0000-00005E0E0000}"/>
    <cellStyle name="_Quotation sheet of HP samples- Jincheng-20100907 8" xfId="6947" xr:uid="{00000000-0005-0000-0000-00005F0E0000}"/>
    <cellStyle name="_Quotation sheet of HP samples- Jincheng-20100907 9" xfId="6420" xr:uid="{00000000-0005-0000-0000-0000600E0000}"/>
    <cellStyle name="_Quotation sheet of HP samples- Jincheng-20100907_Ecom MP bedding 15 spring commitment sheet #2 20140904" xfId="3606" xr:uid="{00000000-0005-0000-0000-0000610E0000}"/>
    <cellStyle name="_Quotation sheet of HP samples- Jincheng-20100907_JLA Accents 4-2013 - Michelle 2 Price" xfId="4799" xr:uid="{00000000-0005-0000-0000-0000620E0000}"/>
    <cellStyle name="_Quotation sheet of HP samples- Jincheng-20100907_June 13 2013 pooled stock ecom menu" xfId="2098" xr:uid="{00000000-0005-0000-0000-0000630E0000}"/>
    <cellStyle name="_Quotation sheet of HP samples- Jincheng-20100907_MP-140409A pool stock  pillow20140417" xfId="6949" xr:uid="{00000000-0005-0000-0000-0000640E0000}"/>
    <cellStyle name="_Quotation sheet of HP samples- Jincheng-20100907_MP-140409A pool stock  pillow20140417 2" xfId="2932" xr:uid="{00000000-0005-0000-0000-0000650E0000}"/>
    <cellStyle name="_Quotation sheet of HP samples- Jincheng-20100907_MP-140901B Lana quilt 6pcs set" xfId="5160" xr:uid="{00000000-0005-0000-0000-0000660E0000}"/>
    <cellStyle name="_Quotation sheet of HP samples- Jincheng-20100907_MP-140901B Lana quilt 6pcs set 2" xfId="6950" xr:uid="{00000000-0005-0000-0000-0000670E0000}"/>
    <cellStyle name="_Quotation sheet of HP samples- Jincheng-20100907_window" xfId="5962" xr:uid="{00000000-0005-0000-0000-0000680E0000}"/>
    <cellStyle name="_Quotation sheet of HP samples- Jincheng-20100907_Xl0000980" xfId="6951" xr:uid="{00000000-0005-0000-0000-0000690E0000}"/>
    <cellStyle name="_Quotation sheet of HP samples- Jincheng-20100907_Xl0000980 2" xfId="3866" xr:uid="{00000000-0005-0000-0000-00006A0E0000}"/>
    <cellStyle name="_Quotation sheet of HP samples- Jincheng-20100907_Xl0000981" xfId="5282" xr:uid="{00000000-0005-0000-0000-00006B0E0000}"/>
    <cellStyle name="_Quotation sheet of HP samples- Jincheng-20100907_Xl0000981 2" xfId="3309" xr:uid="{00000000-0005-0000-0000-00006C0E0000}"/>
    <cellStyle name="_quotation -tonya river(08 30 2012)" xfId="6953" xr:uid="{00000000-0005-0000-0000-00006D0E0000}"/>
    <cellStyle name="_quotation -tonya river(08 30 2012) 2" xfId="6954" xr:uid="{00000000-0005-0000-0000-00006E0E0000}"/>
    <cellStyle name="_quotation -tonya river(09 03 2012)" xfId="1431" xr:uid="{00000000-0005-0000-0000-00006F0E0000}"/>
    <cellStyle name="_quotation -tonya river(09 03 2012) 2" xfId="5636" xr:uid="{00000000-0005-0000-0000-0000700E0000}"/>
    <cellStyle name="_quotation-BA 4.18.2011(forJCP)" xfId="6955" xr:uid="{00000000-0005-0000-0000-0000710E0000}"/>
    <cellStyle name="_quotation-BA 4.18.2011(forJCP) 2" xfId="6554" xr:uid="{00000000-0005-0000-0000-0000720E0000}"/>
    <cellStyle name="_quotation-Mercury  (for BBB)-update(3 31)" xfId="4403" xr:uid="{00000000-0005-0000-0000-0000730E0000}"/>
    <cellStyle name="_quotation-Mercury  (for BBB)-update(3 31) 2" xfId="6956" xr:uid="{00000000-0005-0000-0000-0000740E0000}"/>
    <cellStyle name="_quotation-Mercury  3.22.2011 (for BBB)" xfId="3525" xr:uid="{00000000-0005-0000-0000-0000750E0000}"/>
    <cellStyle name="_quotation-Mercury  3.22.2011 (for BBB) 2" xfId="6097" xr:uid="{00000000-0005-0000-0000-0000760E0000}"/>
    <cellStyle name="_quotation-Mercury  3.22.2011 (for BBB) 2 2" xfId="5070" xr:uid="{00000000-0005-0000-0000-0000770E0000}"/>
    <cellStyle name="_quotation-Mercury  3.22.2011 (for BBB) 3" xfId="6957" xr:uid="{00000000-0005-0000-0000-0000780E0000}"/>
    <cellStyle name="_quotation-Mercury  3.22.2011 (for BBB)_Chandler -- SP13 Quote sheet from JadeWay 08-29-2012" xfId="979" xr:uid="{00000000-0005-0000-0000-0000790E0000}"/>
    <cellStyle name="_quotation-Mercury  3.22.2011 (for BBB)_Chandler -- SP13 Quote sheet from JadeWay 08-29-2012 2" xfId="4961" xr:uid="{00000000-0005-0000-0000-00007A0E0000}"/>
    <cellStyle name="_quotation-Mercury  3.22.2011 (for BBB)_Fall_14_Kmart_Towel_Quotation 2014 2 19" xfId="6959" xr:uid="{00000000-0005-0000-0000-00007B0E0000}"/>
    <cellStyle name="_quotation-Mercury  3.22.2011 (for BBB)_Giselle  -- SP13 Quote sheet from JadeWay 01-11-2013" xfId="3543" xr:uid="{00000000-0005-0000-0000-00007C0E0000}"/>
    <cellStyle name="_quotation-Mercury  3.22.2011 (for BBB)_Giselle -- SP13 Quote sheet from JadeWay Agust 10, 2012" xfId="5060" xr:uid="{00000000-0005-0000-0000-00007D0E0000}"/>
    <cellStyle name="_quotation-Mercury  3.22.2011 (for BBB)_Jadeway Giselle price for Shopko -- 2.27" xfId="6960" xr:uid="{00000000-0005-0000-0000-00007E0E0000}"/>
    <cellStyle name="_quotation-Mercury  3.22.2011 (for BBB)_JLA BBB quotation sheet -9.13" xfId="6961" xr:uid="{00000000-0005-0000-0000-00007F0E0000}"/>
    <cellStyle name="_quotation-Mercury  3.22.2011 (for BBB)_MEIJER Towel quotation 2012-10-30" xfId="6964" xr:uid="{00000000-0005-0000-0000-0000800E0000}"/>
    <cellStyle name="_quotation-Mercury  3.22.2011 (for BBB)_MEIJER Towel quotation 2012-10-30 2" xfId="814" xr:uid="{00000000-0005-0000-0000-0000810E0000}"/>
    <cellStyle name="_quotation-Mercury  3.22.2011 (for BBB)_MEIJER Towel quotation 2012-10-30 3" xfId="5212" xr:uid="{00000000-0005-0000-0000-0000820E0000}"/>
    <cellStyle name="_quotation-Mercury  3.22.2011 (for BBB)_MEIJER Towel quotation 2012-10-30_Ecomm Fall 14 Bath Rug and shower curtain commitment -20140420" xfId="6968" xr:uid="{00000000-0005-0000-0000-0000830E0000}"/>
    <cellStyle name="_quotation-Mercury  3.22.2011 (for BBB)_MEIJER Towel quotation 2012-10-30_Ecomm Fall 14 Bath Rug and shower curtain commitment -20140420 2" xfId="2843" xr:uid="{00000000-0005-0000-0000-0000840E0000}"/>
    <cellStyle name="_quotation-Mercury  3.22.2011 (for BBB)_MEIJER Towel quotation 2012-10-30_Pooled stock new Melow SC quote - Heather" xfId="6970" xr:uid="{00000000-0005-0000-0000-0000850E0000}"/>
    <cellStyle name="_quotation-Mercury  3.22.2011 (for BBB)_MEIJER Towel quotation 2012-10-30_Pooled stock new Melow SC quote - Heather 2" xfId="6971" xr:uid="{00000000-0005-0000-0000-0000860E0000}"/>
    <cellStyle name="_quotation-Mercury  3.22.2011 (for BBB)_MEIJER Towel quotation 2012-10-30_Shopko Fall 14 Coordinates commit 041014 updated 042314" xfId="5144" xr:uid="{00000000-0005-0000-0000-0000870E0000}"/>
    <cellStyle name="_quotation-Mercury  3.22.2011 (for BBB)_MEIJER Towel quotation 2012-10-31" xfId="6972" xr:uid="{00000000-0005-0000-0000-0000880E0000}"/>
    <cellStyle name="_quotation-Mercury  3.22.2011 (for BBB)_MEIJER Towel quotation 2012-10-31 2" xfId="6974" xr:uid="{00000000-0005-0000-0000-0000890E0000}"/>
    <cellStyle name="_quotation-Mercury  3.22.2011 (for BBB)_MEIJER Towel quotation 2012-10-31 3" xfId="6976" xr:uid="{00000000-0005-0000-0000-00008A0E0000}"/>
    <cellStyle name="_quotation-Mercury  3.22.2011 (for BBB)_MEIJER Towel quotation 2012-10-31_Ecomm Fall 14 Bath Rug and shower curtain commitment -20140420" xfId="6977" xr:uid="{00000000-0005-0000-0000-00008B0E0000}"/>
    <cellStyle name="_quotation-Mercury  3.22.2011 (for BBB)_MEIJER Towel quotation 2012-10-31_Ecomm Fall 14 Bath Rug and shower curtain commitment -20140420 2" xfId="6378" xr:uid="{00000000-0005-0000-0000-00008C0E0000}"/>
    <cellStyle name="_quotation-Mercury  3.22.2011 (for BBB)_MEIJER Towel quotation 2012-10-31_Pooled stock new Melow SC quote - Heather" xfId="6978" xr:uid="{00000000-0005-0000-0000-00008D0E0000}"/>
    <cellStyle name="_quotation-Mercury  3.22.2011 (for BBB)_MEIJER Towel quotation 2012-10-31_Pooled stock new Melow SC quote - Heather 2" xfId="209" xr:uid="{00000000-0005-0000-0000-00008E0E0000}"/>
    <cellStyle name="_quotation-Mercury  3.22.2011 (for BBB)_MEIJER Towel quotation 2012-10-31_Shopko Fall 14 Coordinates commit 041014 updated 042314" xfId="6979" xr:uid="{00000000-0005-0000-0000-00008F0E0000}"/>
    <cellStyle name="_quotation-Mercury  3.22.2011 (for BBB)_Quote sheet for Shopko- 2013.4.7" xfId="1402" xr:uid="{00000000-0005-0000-0000-0000900E0000}"/>
    <cellStyle name="_quotation-Mercury  3.22.2011 (for BBB)_Quote sheet for Shopko-2013 4 9" xfId="3471" xr:uid="{00000000-0005-0000-0000-0000910E0000}"/>
    <cellStyle name="_quotation-Mercury  3.22.2011 (for BBB)_Quote sheet for Shopko-2013.4.10" xfId="6981" xr:uid="{00000000-0005-0000-0000-0000920E0000}"/>
    <cellStyle name="_quotation-Mercury  3.22.2011 (for BBB)_Quote sheet for Shopko-2013.4.11" xfId="6982" xr:uid="{00000000-0005-0000-0000-0000930E0000}"/>
    <cellStyle name="_quotation-Mercury  3.22.2011 (for BBB)_SP13 Bombay Giselle Quote sheet from JadeWay June 4 2012" xfId="6983" xr:uid="{00000000-0005-0000-0000-0000940E0000}"/>
    <cellStyle name="_quotation-Mercury  3.22.2011 (for BBB)_Woolrich-- SP13 Quote sheet from JadeWay 08-10-2012" xfId="6984" xr:uid="{00000000-0005-0000-0000-0000950E0000}"/>
    <cellStyle name="_quotation-Mercury  3.22.2011 (for BBB)_Woolrich-- SP13 Quote sheet from JadeWay 08-10-2012 2" xfId="5679" xr:uid="{00000000-0005-0000-0000-0000960E0000}"/>
    <cellStyle name="_quotation-Mercury  3.22.2011 (for BBB)_Woolrich,Leaf Patchwork-- SP13 Quote sheet from JadeWay 08-22-2012" xfId="3454" xr:uid="{00000000-0005-0000-0000-0000970E0000}"/>
    <cellStyle name="_quotation-Mercury  3.22.2011 (for BBB)_Woolrich,Leaf Patchwork-- SP13 Quote sheet from JadeWay 08-22-2012 2" xfId="6986" xr:uid="{00000000-0005-0000-0000-0000980E0000}"/>
    <cellStyle name="_quotation-Mercury  3.22.2011 (for BBB)_Woolrich,Leaf Patchwork-- SP13 Quote sheet from JadeWay 09-03-2012" xfId="6715" xr:uid="{00000000-0005-0000-0000-0000990E0000}"/>
    <cellStyle name="_quotation-Mercury  3.22.2011 (for BBB)_Woolrich,Leaf Patchwork-- SP13 Quote sheet from JadeWay 09-03-2012 2" xfId="6987" xr:uid="{00000000-0005-0000-0000-00009A0E0000}"/>
    <cellStyle name="_quotation-Mercury  3.22.2011 (for BBB)_Woolrich,Rustic Floral-- SP13 Quote sheet from JadeWay 08-22-2012" xfId="522" xr:uid="{00000000-0005-0000-0000-00009B0E0000}"/>
    <cellStyle name="_quotation-Mercury  3.22.2011 (for BBB)_Woolrich,Rustic Floral-- SP13 Quote sheet from JadeWay 08-22-2012 2" xfId="366" xr:uid="{00000000-0005-0000-0000-00009C0E0000}"/>
    <cellStyle name="_quotation-Mercury  3.22.2011 (for BBB)_Woolrich,Rustic Floral(laser and silk screen)-- SP13 Quote sheet from JadeWay 09-03-2012" xfId="6988" xr:uid="{00000000-0005-0000-0000-00009D0E0000}"/>
    <cellStyle name="_quotation-Mercury  3.22.2011 (for BBB)_Woolrich,Rustic Floral(laser and silk screen)-- SP13 Quote sheet from JadeWay 09-03-2012 2" xfId="6989" xr:uid="{00000000-0005-0000-0000-00009E0E0000}"/>
    <cellStyle name="_quotation-Mercury  3.22.2011 (for Macy)" xfId="2622" xr:uid="{00000000-0005-0000-0000-00009F0E0000}"/>
    <cellStyle name="_Quotation-Mercury glass (resin)-9 7 2011" xfId="6990" xr:uid="{00000000-0005-0000-0000-0000A00E0000}"/>
    <cellStyle name="_Quotation-Mercury glassII (Kohl's)- (9 7 2011) up-dated (2)" xfId="5732" xr:uid="{00000000-0005-0000-0000-0000A10E0000}"/>
    <cellStyle name="_Quotation-Metal with   veneer  -10 12 2011" xfId="6963" xr:uid="{00000000-0005-0000-0000-0000A20E0000}"/>
    <cellStyle name="_Quotation-Metal with   veneer  -9 28 2011 (2)" xfId="5339" xr:uid="{00000000-0005-0000-0000-0000A30E0000}"/>
    <cellStyle name="_Quotation-Metal with   veneer  -9 7 2011 (up-dated)" xfId="6991" xr:uid="{00000000-0005-0000-0000-0000A40E0000}"/>
    <cellStyle name="_Quotation-Metal with   veneer  -9.7.2011 (up-dated)" xfId="6995" xr:uid="{00000000-0005-0000-0000-0000A50E0000}"/>
    <cellStyle name="_QVC -- BOM -- Oval Cuddler 27x21+8 -- 1-18-10" xfId="1563" xr:uid="{00000000-0005-0000-0000-0000A60E0000}"/>
    <cellStyle name="_Replenishment planning item list_20101020" xfId="6998" xr:uid="{00000000-0005-0000-0000-0000A70E0000}"/>
    <cellStyle name="_report" xfId="114" xr:uid="{00000000-0005-0000-0000-0000A80E0000}"/>
    <cellStyle name="_Report 2" xfId="122" xr:uid="{00000000-0005-0000-0000-0000A90E0000}"/>
    <cellStyle name="_Report 3" xfId="138" xr:uid="{00000000-0005-0000-0000-0000AA0E0000}"/>
    <cellStyle name="_Report 4" xfId="106" xr:uid="{00000000-0005-0000-0000-0000AB0E0000}"/>
    <cellStyle name="_Report_1" xfId="2530" xr:uid="{00000000-0005-0000-0000-0000AC0E0000}"/>
    <cellStyle name="_Report_1 2" xfId="2285" xr:uid="{00000000-0005-0000-0000-0000AD0E0000}"/>
    <cellStyle name="_Report_1 3" xfId="7000" xr:uid="{00000000-0005-0000-0000-0000AE0E0000}"/>
    <cellStyle name="_Report_1 4" xfId="939" xr:uid="{00000000-0005-0000-0000-0000AF0E0000}"/>
    <cellStyle name="_Report_1 5" xfId="944" xr:uid="{00000000-0005-0000-0000-0000B00E0000}"/>
    <cellStyle name="_report_AD plan" xfId="7001" xr:uid="{00000000-0005-0000-0000-0000B10E0000}"/>
    <cellStyle name="_Report_BBB evaluation for Calypso 993store _20111121_Frank_2" xfId="7003" xr:uid="{00000000-0005-0000-0000-0000B20E0000}"/>
    <cellStyle name="_Report_BBB evaluation for Calypso 993store _20111121_Frank_2 2" xfId="5627" xr:uid="{00000000-0005-0000-0000-0000B30E0000}"/>
    <cellStyle name="_Report_BBB proj for Calypso 993store" xfId="7004" xr:uid="{00000000-0005-0000-0000-0000B40E0000}"/>
    <cellStyle name="_report_divison of labour" xfId="404" xr:uid="{00000000-0005-0000-0000-0000B50E0000}"/>
    <cellStyle name="_report_dot com" xfId="7005" xr:uid="{00000000-0005-0000-0000-0000B60E0000}"/>
    <cellStyle name="_report_dot com all" xfId="818" xr:uid="{00000000-0005-0000-0000-0000B70E0000}"/>
    <cellStyle name="_Report_instructions" xfId="7006" xr:uid="{00000000-0005-0000-0000-0000B80E0000}"/>
    <cellStyle name="_Report_Planning master item list" xfId="4915" xr:uid="{00000000-0005-0000-0000-0000B90E0000}"/>
    <cellStyle name="_Report_POS Research" xfId="4220" xr:uid="{00000000-0005-0000-0000-0000BA0E0000}"/>
    <cellStyle name="_Report_Report" xfId="7007" xr:uid="{00000000-0005-0000-0000-0000BB0E0000}"/>
    <cellStyle name="_report_Sheet1" xfId="5909" xr:uid="{00000000-0005-0000-0000-0000BC0E0000}"/>
    <cellStyle name="_report_status" xfId="7011" xr:uid="{00000000-0005-0000-0000-0000BD0E0000}"/>
    <cellStyle name="_report_status report" xfId="7014" xr:uid="{00000000-0005-0000-0000-0000BE0E0000}"/>
    <cellStyle name="_report_Summary" xfId="5709" xr:uid="{00000000-0005-0000-0000-0000BF0E0000}"/>
    <cellStyle name="_report_table product" xfId="3703" xr:uid="{00000000-0005-0000-0000-0000C00E0000}"/>
    <cellStyle name="_report_turn off list" xfId="7018" xr:uid="{00000000-0005-0000-0000-0000C10E0000}"/>
    <cellStyle name="_report_turn off request" xfId="5257" xr:uid="{00000000-0005-0000-0000-0000C20E0000}"/>
    <cellStyle name="_Report_WOD" xfId="5638" xr:uid="{00000000-0005-0000-0000-0000C30E0000}"/>
    <cellStyle name="_Retail line  CCD-20100309-updated" xfId="7016" xr:uid="{00000000-0005-0000-0000-0000C40E0000}"/>
    <cellStyle name="_Robert Allen Projections with Units  Dollars 4 21 09 (3)" xfId="1934" xr:uid="{00000000-0005-0000-0000-0000C50E0000}"/>
    <cellStyle name="_Robert Allen Projections with Units  Dollars 4 21 09 (3)_BBB evaluation for Calypso 993store _20111121_frank" xfId="342" xr:uid="{00000000-0005-0000-0000-0000C60E0000}"/>
    <cellStyle name="_Robert Allen Projections with Units  Dollars 4 21 09 (3)_BBB evaluation for Calypso 993store _20111121_frank 2" xfId="4460" xr:uid="{00000000-0005-0000-0000-0000C70E0000}"/>
    <cellStyle name="_Robert Allen Projections with Units  Dollars 4 21 09 (3)_BBB evaluation for Calypso 993store _20111121_Frank_2" xfId="2372" xr:uid="{00000000-0005-0000-0000-0000C80E0000}"/>
    <cellStyle name="_Robert Allen Projections with Units  Dollars 4 21 09 (3)_BBB evaluation for Calypso 993store _20111121_Frank_2 2" xfId="5361" xr:uid="{00000000-0005-0000-0000-0000C90E0000}"/>
    <cellStyle name="_Robert Allen Projections with Units  Dollars 4 21 09 (3)_BBB evaluation for Calypso 993store _20111121_frank_BBB proj for Calypso 993store" xfId="7020" xr:uid="{00000000-0005-0000-0000-0000CA0E0000}"/>
    <cellStyle name="_Robert Allen Projections with Units  Dollars 4 21 09 (3)_BBB jaipr proj201111" xfId="5370" xr:uid="{00000000-0005-0000-0000-0000CB0E0000}"/>
    <cellStyle name="_Robert Allen Projections with Units  Dollars 4 21 09 (3)_BBB proj for Calypso 993store" xfId="3811" xr:uid="{00000000-0005-0000-0000-0000CC0E0000}"/>
    <cellStyle name="_Robert Allen Projections with Units  Dollars 4 21 09 (3)_Echo Jaipur expansion issue_20101220_post mathew_20101222" xfId="6414" xr:uid="{00000000-0005-0000-0000-0000CD0E0000}"/>
    <cellStyle name="_Robert Allen Projections with Units  Dollars 4 21 09 (3)_Echo Jaipur expansion issue_20101220_post mathew_20101222 2" xfId="7023" xr:uid="{00000000-0005-0000-0000-0000CE0E0000}"/>
    <cellStyle name="_Robert Allen Projections with Units  Dollars 4 21 09 (3)_Echo Jaipur expansion issue_20101220_post mathew_20101222_11.6" xfId="6115" xr:uid="{00000000-0005-0000-0000-0000CF0E0000}"/>
    <cellStyle name="_Robert Allen Projections with Units  Dollars 4 21 09 (3)_Echo Jaipur expansion issue_20101220_post mathew_20101222_12.4 " xfId="5327" xr:uid="{00000000-0005-0000-0000-0000D00E0000}"/>
    <cellStyle name="_Robert Allen Projections with Units  Dollars 4 21 09 (3)_Echo Jaipur expansion issue_20101220_post mathew_20101222_Sheet1" xfId="7025" xr:uid="{00000000-0005-0000-0000-0000D10E0000}"/>
    <cellStyle name="_Robert Allen Projections with Units  Dollars 4 21 09 (3)_Echo Jaipur expansion issue_20101220_post mathew_20101222_Sheet2" xfId="3204" xr:uid="{00000000-0005-0000-0000-0000D20E0000}"/>
    <cellStyle name="_Robert Allen Projections with Units  Dollars 4 21 09 (3)_Echo Production schedule_2009 Fall_201111" xfId="7029" xr:uid="{00000000-0005-0000-0000-0000D30E0000}"/>
    <cellStyle name="_Robert Allen Projections with Units  Dollars 4 21 09 (3)_Echo Production schedule_2009 Fall_201111 2" xfId="1079" xr:uid="{00000000-0005-0000-0000-0000D40E0000}"/>
    <cellStyle name="_Robert Allen Projections with Units  Dollars 4 21 09 (3)_Echo Production schedule_2009 Fall_201111_11.6" xfId="2961" xr:uid="{00000000-0005-0000-0000-0000D50E0000}"/>
    <cellStyle name="_Robert Allen Projections with Units  Dollars 4 21 09 (3)_Echo Production schedule_2009 Fall_201111_12.4 " xfId="6486" xr:uid="{00000000-0005-0000-0000-0000D60E0000}"/>
    <cellStyle name="_Robert Allen Projections with Units  Dollars 4 21 09 (3)_Echo Production schedule_2009 Fall_201111_Sheet1" xfId="327" xr:uid="{00000000-0005-0000-0000-0000D70E0000}"/>
    <cellStyle name="_Robert Allen Projections with Units  Dollars 4 21 09 (3)_Echo Production schedule_2009 Fall_201111_Sheet2" xfId="340" xr:uid="{00000000-0005-0000-0000-0000D80E0000}"/>
    <cellStyle name="_Robert Allen Projections with Units  Dollars 4 21 09 (3)_Echo Production schedule_2009 Fall_201119" xfId="7031" xr:uid="{00000000-0005-0000-0000-0000D90E0000}"/>
    <cellStyle name="_Robert Allen Projections with Units  Dollars 4 21 09 (3)_Echo Production schedule_2009 Fall_201119 2" xfId="7032" xr:uid="{00000000-0005-0000-0000-0000DA0E0000}"/>
    <cellStyle name="_Robert Allen Projections with Units  Dollars 4 21 09 (3)_Echo Production schedule_2009 Fall_201141" xfId="7033" xr:uid="{00000000-0005-0000-0000-0000DB0E0000}"/>
    <cellStyle name="_Robert Allen Projections with Units  Dollars 4 21 09 (3)_Echo Production schedule_2009 Fall_201141 2" xfId="3101" xr:uid="{00000000-0005-0000-0000-0000DC0E0000}"/>
    <cellStyle name="_Robert Allen Projections with Units  Dollars 4 21 09 (3)_Echo Production schedule_2011 Spring_201111" xfId="7036" xr:uid="{00000000-0005-0000-0000-0000DD0E0000}"/>
    <cellStyle name="_Robert Allen Projections with Units  Dollars 4 21 09 (3)_Echo Production schedule_2011 Spring_201111 2" xfId="5331" xr:uid="{00000000-0005-0000-0000-0000DE0E0000}"/>
    <cellStyle name="_Robert Allen Projections with Units  Dollars 4 21 09 (3)_Echo Production schedule_2011 Spring_201111_11.6" xfId="7038" xr:uid="{00000000-0005-0000-0000-0000DF0E0000}"/>
    <cellStyle name="_Robert Allen Projections with Units  Dollars 4 21 09 (3)_Echo Production schedule_2011 Spring_201111_12.4 " xfId="3846" xr:uid="{00000000-0005-0000-0000-0000E00E0000}"/>
    <cellStyle name="_Robert Allen Projections with Units  Dollars 4 21 09 (3)_Echo Production schedule_2011 Spring_201111_Sheet1" xfId="2125" xr:uid="{00000000-0005-0000-0000-0000E10E0000}"/>
    <cellStyle name="_Robert Allen Projections with Units  Dollars 4 21 09 (3)_Echo Production schedule_2011 Spring_201111_Sheet2" xfId="1847" xr:uid="{00000000-0005-0000-0000-0000E20E0000}"/>
    <cellStyle name="_Robert Allen Projections with Units  Dollars 4 21 09 (3)_Echo Production schedule_2011 Spring_201146" xfId="1620" xr:uid="{00000000-0005-0000-0000-0000E30E0000}"/>
    <cellStyle name="_Robert Allen Projections with Units  Dollars 4 21 09 (3)_Harbor house Production Schedule_2011Spring_201139" xfId="7039" xr:uid="{00000000-0005-0000-0000-0000E40E0000}"/>
    <cellStyle name="_Robert Allen Projections with Units  Dollars 4 21 09 (3)_Harbor house Production Schedule_2011Spring_201139 2" xfId="4796" xr:uid="{00000000-0005-0000-0000-0000E50E0000}"/>
    <cellStyle name="_Robert Allen Projections with Units  Dollars 4 21 09 (3)_Harbor house Production Schedule_2011Spring_201139_BBB proj for Calypso 993store" xfId="4820" xr:uid="{00000000-0005-0000-0000-0000E60E0000}"/>
    <cellStyle name="_Robert Allen Projections with Units  Dollars 4 21 09 (3)_Macy proj 201110" xfId="873" xr:uid="{00000000-0005-0000-0000-0000E70E0000}"/>
    <cellStyle name="_Robert Allen Projections with Units  Dollars 4 21 09 (3)_Macy proj 201110 2" xfId="5156" xr:uid="{00000000-0005-0000-0000-0000E80E0000}"/>
    <cellStyle name="_Robert Allen Projections with Units  Dollars 4 21 09 (3)_Report" xfId="7044" xr:uid="{00000000-0005-0000-0000-0000E90E0000}"/>
    <cellStyle name="_Robert Allen Projections with Units  Dollars 4 21 09 (3)_Report 2" xfId="7045" xr:uid="{00000000-0005-0000-0000-0000EA0E0000}"/>
    <cellStyle name="_Robert Allen Projections with Units  Dollars 4 21 09 (3)_Report_11.6" xfId="2186" xr:uid="{00000000-0005-0000-0000-0000EB0E0000}"/>
    <cellStyle name="_Robert Allen Projections with Units  Dollars 4 21 09 (3)_Report_12.4 " xfId="3759" xr:uid="{00000000-0005-0000-0000-0000EC0E0000}"/>
    <cellStyle name="_Robert Allen Projections with Units  Dollars 4 21 09 (3)_Report_Sheet1" xfId="6017" xr:uid="{00000000-0005-0000-0000-0000ED0E0000}"/>
    <cellStyle name="_Robert Allen Projections with Units  Dollars 4 21 09 (3)_Report_Sheet2" xfId="7051" xr:uid="{00000000-0005-0000-0000-0000EE0E0000}"/>
    <cellStyle name="_Robert Allen Projections with Units  Dollars 4 21 09 (3)_Sheet1" xfId="1170" xr:uid="{00000000-0005-0000-0000-0000EF0E0000}"/>
    <cellStyle name="_Robert Allen Projections with Units  Dollars 4 21 09 (3)_Sheet1 2" xfId="7054" xr:uid="{00000000-0005-0000-0000-0000F00E0000}"/>
    <cellStyle name="_Robert Allen Projections with Units  Dollars 4 21 09 (3)_Sheet1_11.6" xfId="3164" xr:uid="{00000000-0005-0000-0000-0000F10E0000}"/>
    <cellStyle name="_Robert Allen Projections with Units  Dollars 4 21 09 (3)_Sheet1_12.4 " xfId="7058" xr:uid="{00000000-0005-0000-0000-0000F20E0000}"/>
    <cellStyle name="_Robert Allen Projections with Units  Dollars 4 21 09 (3)_Sheet1_Sheet1" xfId="7061" xr:uid="{00000000-0005-0000-0000-0000F30E0000}"/>
    <cellStyle name="_Robert Allen Projections with Units  Dollars 4 21 09 (3)_Sheet1_Sheet2" xfId="716" xr:uid="{00000000-0005-0000-0000-0000F40E0000}"/>
    <cellStyle name="_Robert Allen Projections with Units  Dollars 4 21 09 (3)_Summary" xfId="7050" xr:uid="{00000000-0005-0000-0000-0000F50E0000}"/>
    <cellStyle name="_Robert Allen Projections with Units  Dollars 4 21 09 (3)_Summary 2" xfId="5891" xr:uid="{00000000-0005-0000-0000-0000F60E0000}"/>
    <cellStyle name="_Robert Allen Projections with Units  Dollars 4 21 09 (3)_Summary_BBB proj for Calypso 993store" xfId="7062" xr:uid="{00000000-0005-0000-0000-0000F70E0000}"/>
    <cellStyle name="_rollout 2010 spring" xfId="7065" xr:uid="{00000000-0005-0000-0000-0000F80E0000}"/>
    <cellStyle name="_rollout for butfly&amp;ballerina" xfId="7067" xr:uid="{00000000-0005-0000-0000-0000F90E0000}"/>
    <cellStyle name="_rollout plan for Vera Wang" xfId="4373" xr:uid="{00000000-0005-0000-0000-0000FA0E0000}"/>
    <cellStyle name="_rollout plan for Vera Wang 2" xfId="7070" xr:uid="{00000000-0005-0000-0000-0000FB0E0000}"/>
    <cellStyle name="_rollout plan for Vera Wang 3" xfId="4790" xr:uid="{00000000-0005-0000-0000-0000FC0E0000}"/>
    <cellStyle name="_rollout plan for Vera Wang 4" xfId="7072" xr:uid="{00000000-0005-0000-0000-0000FD0E0000}"/>
    <cellStyle name="_Sam's BR Photo Recap-Blanket &amp; Throw" xfId="1712" xr:uid="{00000000-0005-0000-0000-0000FE0E0000}"/>
    <cellStyle name="_Sam's BR Photo Recap-Blanket &amp; Throw 2" xfId="1922" xr:uid="{00000000-0005-0000-0000-0000FF0E0000}"/>
    <cellStyle name="_Sam's BR Photo Recap-Blanket &amp; Throw 3" xfId="1925" xr:uid="{00000000-0005-0000-0000-0000000F0000}"/>
    <cellStyle name="_Sam's BR Photo Recap-Blanket &amp; Throw 4" xfId="7075" xr:uid="{00000000-0005-0000-0000-0000010F0000}"/>
    <cellStyle name="_SC-100119 sunset 20pc set" xfId="2140" xr:uid="{00000000-0005-0000-0000-0000020F0000}"/>
    <cellStyle name="_SC-100119 sunset 20pc set 2" xfId="2143" xr:uid="{00000000-0005-0000-0000-0000030F0000}"/>
    <cellStyle name="_SC-100328 Tradewinds  20件套" xfId="7077" xr:uid="{00000000-0005-0000-0000-0000040F0000}"/>
    <cellStyle name="_SC-100328 Tradewinds  20件套 2" xfId="7009" xr:uid="{00000000-0005-0000-0000-0000050F0000}"/>
    <cellStyle name="_Sep11 Market Week Blanket  Throw" xfId="7080" xr:uid="{00000000-0005-0000-0000-0000060F0000}"/>
    <cellStyle name="_Sep11 Market Week Blanket &amp; Throw" xfId="6756" xr:uid="{00000000-0005-0000-0000-0000070F0000}"/>
    <cellStyle name="_Sep11 Market Week Blanket &amp; Throw - Fashion &amp; Gift" xfId="7081" xr:uid="{00000000-0005-0000-0000-0000080F0000}"/>
    <cellStyle name="_Sep11 Market Week Blanket &amp; Throw - Fashion &amp; Gift 2" xfId="7083" xr:uid="{00000000-0005-0000-0000-0000090F0000}"/>
    <cellStyle name="_Sep11 Market Week Blanket &amp; Throw - Fashion &amp; Gift 3" xfId="7086" xr:uid="{00000000-0005-0000-0000-00000A0F0000}"/>
    <cellStyle name="_Sep11 Market Week Blanket &amp; Throw - Fashion &amp; Gift_CCD SteinMart  Throw 130401" xfId="4280" xr:uid="{00000000-0005-0000-0000-00000B0F0000}"/>
    <cellStyle name="_Sep11 Market Week Blanket &amp; Throw - Fashion &amp; Gift_CCD SteinMart blanket  throw 20140116 (2)" xfId="7089" xr:uid="{00000000-0005-0000-0000-00000C0F0000}"/>
    <cellStyle name="_Sep11 Market Week Blanket &amp; Throw - Fashion &amp; Gift_CCD SteinMart blanket  throw 20140116 (2) 2" xfId="202" xr:uid="{00000000-0005-0000-0000-00000D0F0000}"/>
    <cellStyle name="_Sep11 Market Week Blanket &amp; Throw - Travel Blanket" xfId="3132" xr:uid="{00000000-0005-0000-0000-00000E0F0000}"/>
    <cellStyle name="_Sep11 Market Week Blanket &amp; Throw - Travel Blanket 2" xfId="7090" xr:uid="{00000000-0005-0000-0000-00000F0F0000}"/>
    <cellStyle name="_Sep11 Market Week Blanket &amp; Throw - Travel Blanket 3" xfId="5374" xr:uid="{00000000-0005-0000-0000-0000100F0000}"/>
    <cellStyle name="_Sep11 Market Week Blanket &amp; Throw - Travel Blanket_CCD SteinMart  Throw 130401" xfId="7092" xr:uid="{00000000-0005-0000-0000-0000110F0000}"/>
    <cellStyle name="_Sep11 Market Week Blanket &amp; Throw - Travel Blanket_CCD SteinMart blanket  throw 20140116 (2)" xfId="7094" xr:uid="{00000000-0005-0000-0000-0000120F0000}"/>
    <cellStyle name="_Sep11 Market Week Blanket &amp; Throw - Travel Blanket_CCD SteinMart blanket  throw 20140116 (2) 2" xfId="313" xr:uid="{00000000-0005-0000-0000-0000130F0000}"/>
    <cellStyle name="_Sep11 Market Week Blanket &amp; Throw 10" xfId="6782" xr:uid="{00000000-0005-0000-0000-0000140F0000}"/>
    <cellStyle name="_Sep11 Market Week Blanket &amp; Throw 11" xfId="3987" xr:uid="{00000000-0005-0000-0000-0000150F0000}"/>
    <cellStyle name="_Sep11 Market Week Blanket &amp; Throw 12" xfId="1645" xr:uid="{00000000-0005-0000-0000-0000160F0000}"/>
    <cellStyle name="_Sep11 Market Week Blanket &amp; Throw 13" xfId="6789" xr:uid="{00000000-0005-0000-0000-0000170F0000}"/>
    <cellStyle name="_Sep11 Market Week Blanket &amp; Throw 14" xfId="6616" xr:uid="{00000000-0005-0000-0000-0000180F0000}"/>
    <cellStyle name="_Sep11 Market Week Blanket &amp; Throw 15" xfId="6798" xr:uid="{00000000-0005-0000-0000-0000190F0000}"/>
    <cellStyle name="_Sep11 Market Week Blanket &amp; Throw 16" xfId="1714" xr:uid="{00000000-0005-0000-0000-00001A0F0000}"/>
    <cellStyle name="_Sep11 Market Week Blanket &amp; Throw 17" xfId="6041" xr:uid="{00000000-0005-0000-0000-00001B0F0000}"/>
    <cellStyle name="_Sep11 Market Week Blanket &amp; Throw 18" xfId="4306" xr:uid="{00000000-0005-0000-0000-00001C0F0000}"/>
    <cellStyle name="_Sep11 Market Week Blanket &amp; Throw 19" xfId="2906" xr:uid="{00000000-0005-0000-0000-00001D0F0000}"/>
    <cellStyle name="_Sep11 Market Week Blanket &amp; Throw 2" xfId="6807" xr:uid="{00000000-0005-0000-0000-00001E0F0000}"/>
    <cellStyle name="_Sep11 Market Week Blanket &amp; Throw 20" xfId="6797" xr:uid="{00000000-0005-0000-0000-00001F0F0000}"/>
    <cellStyle name="_Sep11 Market Week Blanket &amp; Throw 21" xfId="1715" xr:uid="{00000000-0005-0000-0000-0000200F0000}"/>
    <cellStyle name="_Sep11 Market Week Blanket &amp; Throw 22" xfId="6040" xr:uid="{00000000-0005-0000-0000-0000210F0000}"/>
    <cellStyle name="_Sep11 Market Week Blanket &amp; Throw 23" xfId="4305" xr:uid="{00000000-0005-0000-0000-0000220F0000}"/>
    <cellStyle name="_Sep11 Market Week Blanket &amp; Throw 24" xfId="2907" xr:uid="{00000000-0005-0000-0000-0000230F0000}"/>
    <cellStyle name="_Sep11 Market Week Blanket &amp; Throw 3" xfId="6820" xr:uid="{00000000-0005-0000-0000-0000240F0000}"/>
    <cellStyle name="_Sep11 Market Week Blanket &amp; Throw 4" xfId="1800" xr:uid="{00000000-0005-0000-0000-0000250F0000}"/>
    <cellStyle name="_Sep11 Market Week Blanket &amp; Throw 5" xfId="311" xr:uid="{00000000-0005-0000-0000-0000260F0000}"/>
    <cellStyle name="_Sep11 Market Week Blanket &amp; Throw 6" xfId="6840" xr:uid="{00000000-0005-0000-0000-0000270F0000}"/>
    <cellStyle name="_Sep11 Market Week Blanket &amp; Throw 7" xfId="6850" xr:uid="{00000000-0005-0000-0000-0000280F0000}"/>
    <cellStyle name="_Sep11 Market Week Blanket &amp; Throw 8" xfId="6860" xr:uid="{00000000-0005-0000-0000-0000290F0000}"/>
    <cellStyle name="_Sep11 Market Week Blanket &amp; Throw 9" xfId="6864" xr:uid="{00000000-0005-0000-0000-00002A0F0000}"/>
    <cellStyle name="_Sep11 Market Week Blanket &amp; Throw_CCD SteinMart  Throw 130401" xfId="7095" xr:uid="{00000000-0005-0000-0000-00002B0F0000}"/>
    <cellStyle name="_Sep11 Market Week Blanket &amp; Throw_CCD SteinMart blanket  throw 20140116 (2)" xfId="7097" xr:uid="{00000000-0005-0000-0000-00002C0F0000}"/>
    <cellStyle name="_Sep11 Market Week Blanket &amp; Throw_CCD SteinMart blanket  throw 20140116 (2) 2" xfId="7098" xr:uid="{00000000-0005-0000-0000-00002D0F0000}"/>
    <cellStyle name="_Seraphina -IT -Quoation 9 15 11'" xfId="7099" xr:uid="{00000000-0005-0000-0000-00002E0F0000}"/>
    <cellStyle name="_Seraphina -IT -Quoation 9 30 11'" xfId="7101" xr:uid="{00000000-0005-0000-0000-00002F0F0000}"/>
    <cellStyle name="_SF91026 6151 6154recliner LH-250RK-F chair" xfId="7035" xr:uid="{00000000-0005-0000-0000-0000300F0000}"/>
    <cellStyle name="_SF91026 6151 6154recliner LH-250RK-F chair (2)" xfId="7104" xr:uid="{00000000-0005-0000-0000-0000310F0000}"/>
    <cellStyle name="_SF91026 6151 6154recliner LH-250RK-F chair (2) 2" xfId="4499" xr:uid="{00000000-0005-0000-0000-0000320F0000}"/>
    <cellStyle name="_SF91026 6151 6154recliner LH-250RK-F chair (2) 2 2" xfId="7105" xr:uid="{00000000-0005-0000-0000-0000330F0000}"/>
    <cellStyle name="_SF91026 6151 6154recliner LH-250RK-F chair (2) 3" xfId="7106" xr:uid="{00000000-0005-0000-0000-0000340F0000}"/>
    <cellStyle name="_SF91026 6151 6154recliner LH-250RK-F chair (2) 4" xfId="7107" xr:uid="{00000000-0005-0000-0000-0000350F0000}"/>
    <cellStyle name="_SF91026 6151 6154recliner LH-250RK-F chair (2) 5" xfId="5674" xr:uid="{00000000-0005-0000-0000-0000360F0000}"/>
    <cellStyle name="_SF91026 6151 6154recliner LH-250RK-F chair (2) 6" xfId="7108" xr:uid="{00000000-0005-0000-0000-0000370F0000}"/>
    <cellStyle name="_SF91026 6151 6154recliner LH-250RK-F chair (2)_Ecom MP bedding 15 spring commitment sheet #2 20140904" xfId="6994" xr:uid="{00000000-0005-0000-0000-0000380F0000}"/>
    <cellStyle name="_SF91026 6151 6154recliner LH-250RK-F chair (2)_JLA Accents 4-2013 - Michelle 2 Price" xfId="5623" xr:uid="{00000000-0005-0000-0000-0000390F0000}"/>
    <cellStyle name="_SF91026 6151 6154recliner LH-250RK-F chair (2)_June 13 2013 pooled stock ecom menu" xfId="7109" xr:uid="{00000000-0005-0000-0000-00003A0F0000}"/>
    <cellStyle name="_SF91026 6151 6154recliner LH-250RK-F chair (2)_MP-140409A pool stock  pillow20140417" xfId="7110" xr:uid="{00000000-0005-0000-0000-00003B0F0000}"/>
    <cellStyle name="_SF91026 6151 6154recliner LH-250RK-F chair (2)_MP-140409A pool stock  pillow20140417 2" xfId="3551" xr:uid="{00000000-0005-0000-0000-00003C0F0000}"/>
    <cellStyle name="_SF91026 6151 6154recliner LH-250RK-F chair (2)_MP-140901B Lana quilt 6pcs set" xfId="7113" xr:uid="{00000000-0005-0000-0000-00003D0F0000}"/>
    <cellStyle name="_SF91026 6151 6154recliner LH-250RK-F chair (2)_MP-140901B Lana quilt 6pcs set 2" xfId="2158" xr:uid="{00000000-0005-0000-0000-00003E0F0000}"/>
    <cellStyle name="_SF91026 6151 6154recliner LH-250RK-F chair (2)_window" xfId="4185" xr:uid="{00000000-0005-0000-0000-00003F0F0000}"/>
    <cellStyle name="_SF91026 6151 6154recliner LH-250RK-F chair (2)_Xl0000980" xfId="4506" xr:uid="{00000000-0005-0000-0000-0000400F0000}"/>
    <cellStyle name="_SF91026 6151 6154recliner LH-250RK-F chair (2)_Xl0000980 2" xfId="6536" xr:uid="{00000000-0005-0000-0000-0000410F0000}"/>
    <cellStyle name="_SF91026 6151 6154recliner LH-250RK-F chair (2)_Xl0000981" xfId="3427" xr:uid="{00000000-0005-0000-0000-0000420F0000}"/>
    <cellStyle name="_SF91026 6151 6154recliner LH-250RK-F chair (2)_Xl0000981 2" xfId="7114" xr:uid="{00000000-0005-0000-0000-0000430F0000}"/>
    <cellStyle name="_SF91026 6151 6154recliner LH-250RK-F chair 10" xfId="7115" xr:uid="{00000000-0005-0000-0000-0000440F0000}"/>
    <cellStyle name="_SF91026 6151 6154recliner LH-250RK-F chair 11" xfId="7116" xr:uid="{00000000-0005-0000-0000-0000450F0000}"/>
    <cellStyle name="_SF91026 6151 6154recliner LH-250RK-F chair 12" xfId="7117" xr:uid="{00000000-0005-0000-0000-0000460F0000}"/>
    <cellStyle name="_SF91026 6151 6154recliner LH-250RK-F chair 13" xfId="5139" xr:uid="{00000000-0005-0000-0000-0000470F0000}"/>
    <cellStyle name="_SF91026 6151 6154recliner LH-250RK-F chair 14" xfId="7119" xr:uid="{00000000-0005-0000-0000-0000480F0000}"/>
    <cellStyle name="_SF91026 6151 6154recliner LH-250RK-F chair 15" xfId="7121" xr:uid="{00000000-0005-0000-0000-0000490F0000}"/>
    <cellStyle name="_SF91026 6151 6154recliner LH-250RK-F chair 16" xfId="7123" xr:uid="{00000000-0005-0000-0000-00004A0F0000}"/>
    <cellStyle name="_SF91026 6151 6154recliner LH-250RK-F chair 17" xfId="6806" xr:uid="{00000000-0005-0000-0000-00004B0F0000}"/>
    <cellStyle name="_SF91026 6151 6154recliner LH-250RK-F chair 18" xfId="6819" xr:uid="{00000000-0005-0000-0000-00004C0F0000}"/>
    <cellStyle name="_SF91026 6151 6154recliner LH-250RK-F chair 19" xfId="1801" xr:uid="{00000000-0005-0000-0000-00004D0F0000}"/>
    <cellStyle name="_SF91026 6151 6154recliner LH-250RK-F chair 2" xfId="5330" xr:uid="{00000000-0005-0000-0000-00004E0F0000}"/>
    <cellStyle name="_SF91026 6151 6154recliner LH-250RK-F chair 2 2" xfId="7124" xr:uid="{00000000-0005-0000-0000-00004F0F0000}"/>
    <cellStyle name="_SF91026 6151 6154recliner LH-250RK-F chair 20" xfId="7120" xr:uid="{00000000-0005-0000-0000-0000500F0000}"/>
    <cellStyle name="_SF91026 6151 6154recliner LH-250RK-F chair 21" xfId="7122" xr:uid="{00000000-0005-0000-0000-0000510F0000}"/>
    <cellStyle name="_SF91026 6151 6154recliner LH-250RK-F chair 22" xfId="6805" xr:uid="{00000000-0005-0000-0000-0000520F0000}"/>
    <cellStyle name="_SF91026 6151 6154recliner LH-250RK-F chair 23" xfId="6818" xr:uid="{00000000-0005-0000-0000-0000530F0000}"/>
    <cellStyle name="_SF91026 6151 6154recliner LH-250RK-F chair 24" xfId="1802" xr:uid="{00000000-0005-0000-0000-0000540F0000}"/>
    <cellStyle name="_SF91026 6151 6154recliner LH-250RK-F chair 25" xfId="308" xr:uid="{00000000-0005-0000-0000-0000550F0000}"/>
    <cellStyle name="_SF91026 6151 6154recliner LH-250RK-F chair 26" xfId="6839" xr:uid="{00000000-0005-0000-0000-0000560F0000}"/>
    <cellStyle name="_SF91026 6151 6154recliner LH-250RK-F chair 27" xfId="6849" xr:uid="{00000000-0005-0000-0000-0000570F0000}"/>
    <cellStyle name="_SF91026 6151 6154recliner LH-250RK-F chair 28" xfId="6859" xr:uid="{00000000-0005-0000-0000-0000580F0000}"/>
    <cellStyle name="_SF91026 6151 6154recliner LH-250RK-F chair 29" xfId="6863" xr:uid="{00000000-0005-0000-0000-0000590F0000}"/>
    <cellStyle name="_SF91026 6151 6154recliner LH-250RK-F chair 3" xfId="169" xr:uid="{00000000-0005-0000-0000-00005A0F0000}"/>
    <cellStyle name="_SF91026 6151 6154recliner LH-250RK-F chair 3 2" xfId="5819" xr:uid="{00000000-0005-0000-0000-00005B0F0000}"/>
    <cellStyle name="_SF91026 6151 6154recliner LH-250RK-F chair 30" xfId="307" xr:uid="{00000000-0005-0000-0000-00005C0F0000}"/>
    <cellStyle name="_SF91026 6151 6154recliner LH-250RK-F chair 31" xfId="6838" xr:uid="{00000000-0005-0000-0000-00005D0F0000}"/>
    <cellStyle name="_SF91026 6151 6154recliner LH-250RK-F chair 32" xfId="6848" xr:uid="{00000000-0005-0000-0000-00005E0F0000}"/>
    <cellStyle name="_SF91026 6151 6154recliner LH-250RK-F chair 33" xfId="6858" xr:uid="{00000000-0005-0000-0000-00005F0F0000}"/>
    <cellStyle name="_SF91026 6151 6154recliner LH-250RK-F chair 34" xfId="6862" xr:uid="{00000000-0005-0000-0000-0000600F0000}"/>
    <cellStyle name="_SF91026 6151 6154recliner LH-250RK-F chair 35" xfId="7126" xr:uid="{00000000-0005-0000-0000-0000610F0000}"/>
    <cellStyle name="_SF91026 6151 6154recliner LH-250RK-F chair 36" xfId="7128" xr:uid="{00000000-0005-0000-0000-0000620F0000}"/>
    <cellStyle name="_SF91026 6151 6154recliner LH-250RK-F chair 37" xfId="24" xr:uid="{00000000-0005-0000-0000-0000630F0000}"/>
    <cellStyle name="_SF91026 6151 6154recliner LH-250RK-F chair 38" xfId="7130" xr:uid="{00000000-0005-0000-0000-0000640F0000}"/>
    <cellStyle name="_SF91026 6151 6154recliner LH-250RK-F chair 39" xfId="7132" xr:uid="{00000000-0005-0000-0000-0000650F0000}"/>
    <cellStyle name="_SF91026 6151 6154recliner LH-250RK-F chair 4" xfId="6887" xr:uid="{00000000-0005-0000-0000-0000660F0000}"/>
    <cellStyle name="_SF91026 6151 6154recliner LH-250RK-F chair 4 2" xfId="7135" xr:uid="{00000000-0005-0000-0000-0000670F0000}"/>
    <cellStyle name="_SF91026 6151 6154recliner LH-250RK-F chair 40" xfId="7125" xr:uid="{00000000-0005-0000-0000-0000680F0000}"/>
    <cellStyle name="_SF91026 6151 6154recliner LH-250RK-F chair 41" xfId="7127" xr:uid="{00000000-0005-0000-0000-0000690F0000}"/>
    <cellStyle name="_SF91026 6151 6154recliner LH-250RK-F chair 42" xfId="23" xr:uid="{00000000-0005-0000-0000-00006A0F0000}"/>
    <cellStyle name="_SF91026 6151 6154recliner LH-250RK-F chair 43" xfId="7129" xr:uid="{00000000-0005-0000-0000-00006B0F0000}"/>
    <cellStyle name="_SF91026 6151 6154recliner LH-250RK-F chair 44" xfId="7131" xr:uid="{00000000-0005-0000-0000-00006C0F0000}"/>
    <cellStyle name="_SF91026 6151 6154recliner LH-250RK-F chair 45" xfId="4059" xr:uid="{00000000-0005-0000-0000-00006D0F0000}"/>
    <cellStyle name="_SF91026 6151 6154recliner LH-250RK-F chair 46" xfId="7137" xr:uid="{00000000-0005-0000-0000-00006E0F0000}"/>
    <cellStyle name="_SF91026 6151 6154recliner LH-250RK-F chair 47" xfId="7140" xr:uid="{00000000-0005-0000-0000-00006F0F0000}"/>
    <cellStyle name="_SF91026 6151 6154recliner LH-250RK-F chair 48" xfId="3049" xr:uid="{00000000-0005-0000-0000-0000700F0000}"/>
    <cellStyle name="_SF91026 6151 6154recliner LH-250RK-F chair 49" xfId="6531" xr:uid="{00000000-0005-0000-0000-0000710F0000}"/>
    <cellStyle name="_SF91026 6151 6154recliner LH-250RK-F chair 5" xfId="4895" xr:uid="{00000000-0005-0000-0000-0000720F0000}"/>
    <cellStyle name="_SF91026 6151 6154recliner LH-250RK-F chair 50" xfId="4058" xr:uid="{00000000-0005-0000-0000-0000730F0000}"/>
    <cellStyle name="_SF91026 6151 6154recliner LH-250RK-F chair 51" xfId="7136" xr:uid="{00000000-0005-0000-0000-0000740F0000}"/>
    <cellStyle name="_SF91026 6151 6154recliner LH-250RK-F chair 52" xfId="7139" xr:uid="{00000000-0005-0000-0000-0000750F0000}"/>
    <cellStyle name="_SF91026 6151 6154recliner LH-250RK-F chair 53" xfId="3050" xr:uid="{00000000-0005-0000-0000-0000760F0000}"/>
    <cellStyle name="_SF91026 6151 6154recliner LH-250RK-F chair 54" xfId="6530" xr:uid="{00000000-0005-0000-0000-0000770F0000}"/>
    <cellStyle name="_SF91026 6151 6154recliner LH-250RK-F chair 55" xfId="7143" xr:uid="{00000000-0005-0000-0000-0000780F0000}"/>
    <cellStyle name="_SF91026 6151 6154recliner LH-250RK-F chair 56" xfId="3893" xr:uid="{00000000-0005-0000-0000-0000790F0000}"/>
    <cellStyle name="_SF91026 6151 6154recliner LH-250RK-F chair 57" xfId="3898" xr:uid="{00000000-0005-0000-0000-00007A0F0000}"/>
    <cellStyle name="_SF91026 6151 6154recliner LH-250RK-F chair 58" xfId="3903" xr:uid="{00000000-0005-0000-0000-00007B0F0000}"/>
    <cellStyle name="_SF91026 6151 6154recliner LH-250RK-F chair 59" xfId="6478" xr:uid="{00000000-0005-0000-0000-00007C0F0000}"/>
    <cellStyle name="_SF91026 6151 6154recliner LH-250RK-F chair 6" xfId="7145" xr:uid="{00000000-0005-0000-0000-00007D0F0000}"/>
    <cellStyle name="_SF91026 6151 6154recliner LH-250RK-F chair 60" xfId="7142" xr:uid="{00000000-0005-0000-0000-00007E0F0000}"/>
    <cellStyle name="_SF91026 6151 6154recliner LH-250RK-F chair 61" xfId="3894" xr:uid="{00000000-0005-0000-0000-00007F0F0000}"/>
    <cellStyle name="_SF91026 6151 6154recliner LH-250RK-F chair 62" xfId="3899" xr:uid="{00000000-0005-0000-0000-0000800F0000}"/>
    <cellStyle name="_SF91026 6151 6154recliner LH-250RK-F chair 63" xfId="3904" xr:uid="{00000000-0005-0000-0000-0000810F0000}"/>
    <cellStyle name="_SF91026 6151 6154recliner LH-250RK-F chair 64" xfId="6477" xr:uid="{00000000-0005-0000-0000-0000820F0000}"/>
    <cellStyle name="_SF91026 6151 6154recliner LH-250RK-F chair 65" xfId="5415" xr:uid="{00000000-0005-0000-0000-0000830F0000}"/>
    <cellStyle name="_SF91026 6151 6154recliner LH-250RK-F chair 66" xfId="7147" xr:uid="{00000000-0005-0000-0000-0000840F0000}"/>
    <cellStyle name="_SF91026 6151 6154recliner LH-250RK-F chair 67" xfId="7149" xr:uid="{00000000-0005-0000-0000-0000850F0000}"/>
    <cellStyle name="_SF91026 6151 6154recliner LH-250RK-F chair 68" xfId="7041" xr:uid="{00000000-0005-0000-0000-0000860F0000}"/>
    <cellStyle name="_SF91026 6151 6154recliner LH-250RK-F chair 69" xfId="7151" xr:uid="{00000000-0005-0000-0000-0000870F0000}"/>
    <cellStyle name="_SF91026 6151 6154recliner LH-250RK-F chair 7" xfId="4244" xr:uid="{00000000-0005-0000-0000-0000880F0000}"/>
    <cellStyle name="_SF91026 6151 6154recliner LH-250RK-F chair 70" xfId="5414" xr:uid="{00000000-0005-0000-0000-0000890F0000}"/>
    <cellStyle name="_SF91026 6151 6154recliner LH-250RK-F chair 71" xfId="7146" xr:uid="{00000000-0005-0000-0000-00008A0F0000}"/>
    <cellStyle name="_SF91026 6151 6154recliner LH-250RK-F chair 72" xfId="7148" xr:uid="{00000000-0005-0000-0000-00008B0F0000}"/>
    <cellStyle name="_SF91026 6151 6154recliner LH-250RK-F chair 73" xfId="7040" xr:uid="{00000000-0005-0000-0000-00008C0F0000}"/>
    <cellStyle name="_SF91026 6151 6154recliner LH-250RK-F chair 74" xfId="7150" xr:uid="{00000000-0005-0000-0000-00008D0F0000}"/>
    <cellStyle name="_SF91026 6151 6154recliner LH-250RK-F chair 75" xfId="7152" xr:uid="{00000000-0005-0000-0000-00008E0F0000}"/>
    <cellStyle name="_SF91026 6151 6154recliner LH-250RK-F chair 76" xfId="6400" xr:uid="{00000000-0005-0000-0000-00008F0F0000}"/>
    <cellStyle name="_SF91026 6151 6154recliner LH-250RK-F chair 77" xfId="7153" xr:uid="{00000000-0005-0000-0000-0000900F0000}"/>
    <cellStyle name="_SF91026 6151 6154recliner LH-250RK-F chair 78" xfId="1754" xr:uid="{00000000-0005-0000-0000-0000910F0000}"/>
    <cellStyle name="_SF91026 6151 6154recliner LH-250RK-F chair 79" xfId="7154" xr:uid="{00000000-0005-0000-0000-0000920F0000}"/>
    <cellStyle name="_SF91026 6151 6154recliner LH-250RK-F chair 8" xfId="2861" xr:uid="{00000000-0005-0000-0000-0000930F0000}"/>
    <cellStyle name="_SF91026 6151 6154recliner LH-250RK-F chair 9" xfId="7155" xr:uid="{00000000-0005-0000-0000-0000940F0000}"/>
    <cellStyle name="_SF91026 6151 6154recliner LH-250RK-F chair_Ecom MP bedding 15 spring commitment sheet #2 20140904" xfId="5952" xr:uid="{00000000-0005-0000-0000-0000950F0000}"/>
    <cellStyle name="_SF91026 6151 6154recliner LH-250RK-F chair_JLA Accents 4-2013 - Michelle 2 Price" xfId="6926" xr:uid="{00000000-0005-0000-0000-0000960F0000}"/>
    <cellStyle name="_SF91026 6151 6154recliner LH-250RK-F chair_June 13 2013 pooled stock ecom menu" xfId="7156" xr:uid="{00000000-0005-0000-0000-0000970F0000}"/>
    <cellStyle name="_SF91026 6151 6154recliner LH-250RK-F chair_MP-140409A pool stock  pillow20140417" xfId="4020" xr:uid="{00000000-0005-0000-0000-0000980F0000}"/>
    <cellStyle name="_SF91026 6151 6154recliner LH-250RK-F chair_MP-140409A pool stock  pillow20140417 2" xfId="4300" xr:uid="{00000000-0005-0000-0000-0000990F0000}"/>
    <cellStyle name="_SF91026 6151 6154recliner LH-250RK-F chair_MP-140901B Lana quilt 6pcs set" xfId="4670" xr:uid="{00000000-0005-0000-0000-00009A0F0000}"/>
    <cellStyle name="_SF91026 6151 6154recliner LH-250RK-F chair_MP-140901B Lana quilt 6pcs set 2" xfId="3570" xr:uid="{00000000-0005-0000-0000-00009B0F0000}"/>
    <cellStyle name="_SF91026 6151 6154recliner LH-250RK-F chair_window" xfId="2469" xr:uid="{00000000-0005-0000-0000-00009C0F0000}"/>
    <cellStyle name="_SF91026 6151 6154recliner LH-250RK-F chair_Xl0000980" xfId="739" xr:uid="{00000000-0005-0000-0000-00009D0F0000}"/>
    <cellStyle name="_SF91026 6151 6154recliner LH-250RK-F chair_Xl0000980 2" xfId="7157" xr:uid="{00000000-0005-0000-0000-00009E0F0000}"/>
    <cellStyle name="_SF91026 6151 6154recliner LH-250RK-F chair_Xl0000981" xfId="349" xr:uid="{00000000-0005-0000-0000-00009F0F0000}"/>
    <cellStyle name="_SF91026 6151 6154recliner LH-250RK-F chair_Xl0000981 2" xfId="283" xr:uid="{00000000-0005-0000-0000-0000A00F0000}"/>
    <cellStyle name="_SF91102  manhantten copenhagen recliner LH-250RK-F chair" xfId="7047" xr:uid="{00000000-0005-0000-0000-0000A10F0000}"/>
    <cellStyle name="_SF91102  manhantten copenhagen recliner LH-250RK-F chair 2" xfId="5890" xr:uid="{00000000-0005-0000-0000-0000A20F0000}"/>
    <cellStyle name="_SF91102  manhantten copenhagen recliner LH-250RK-F chair 2 2" xfId="5898" xr:uid="{00000000-0005-0000-0000-0000A30F0000}"/>
    <cellStyle name="_SF91102  manhantten copenhagen recliner LH-250RK-F chair 3" xfId="5233" xr:uid="{00000000-0005-0000-0000-0000A40F0000}"/>
    <cellStyle name="_SF91102  manhantten copenhagen recliner LH-250RK-F chair 4" xfId="242" xr:uid="{00000000-0005-0000-0000-0000A50F0000}"/>
    <cellStyle name="_SF91102  manhantten copenhagen recliner LH-250RK-F chair 5" xfId="7158" xr:uid="{00000000-0005-0000-0000-0000A60F0000}"/>
    <cellStyle name="_SF91102  manhantten copenhagen recliner LH-250RK-F chair 6" xfId="3723" xr:uid="{00000000-0005-0000-0000-0000A70F0000}"/>
    <cellStyle name="_SF91102  manhantten copenhagen recliner LH-250RK-F chair_Ecom MP bedding 15 spring commitment sheet #2 20140904" xfId="7160" xr:uid="{00000000-0005-0000-0000-0000A80F0000}"/>
    <cellStyle name="_SF91102  manhantten copenhagen recliner LH-250RK-F chair_JLA Accents 4-2013 - Michelle 2 Price" xfId="7161" xr:uid="{00000000-0005-0000-0000-0000A90F0000}"/>
    <cellStyle name="_SF91102  manhantten copenhagen recliner LH-250RK-F chair_June 13 2013 pooled stock ecom menu" xfId="7163" xr:uid="{00000000-0005-0000-0000-0000AA0F0000}"/>
    <cellStyle name="_SF91102  manhantten copenhagen recliner LH-250RK-F chair_MP-140409A pool stock  pillow20140417" xfId="5265" xr:uid="{00000000-0005-0000-0000-0000AB0F0000}"/>
    <cellStyle name="_SF91102  manhantten copenhagen recliner LH-250RK-F chair_MP-140409A pool stock  pillow20140417 2" xfId="7165" xr:uid="{00000000-0005-0000-0000-0000AC0F0000}"/>
    <cellStyle name="_SF91102  manhantten copenhagen recliner LH-250RK-F chair_MP-140901B Lana quilt 6pcs set" xfId="5835" xr:uid="{00000000-0005-0000-0000-0000AD0F0000}"/>
    <cellStyle name="_SF91102  manhantten copenhagen recliner LH-250RK-F chair_MP-140901B Lana quilt 6pcs set 2" xfId="5221" xr:uid="{00000000-0005-0000-0000-0000AE0F0000}"/>
    <cellStyle name="_SF91102  manhantten copenhagen recliner LH-250RK-F chair_window" xfId="4655" xr:uid="{00000000-0005-0000-0000-0000AF0F0000}"/>
    <cellStyle name="_SF91102  manhantten copenhagen recliner LH-250RK-F chair_Xl0000980" xfId="7167" xr:uid="{00000000-0005-0000-0000-0000B00F0000}"/>
    <cellStyle name="_SF91102  manhantten copenhagen recliner LH-250RK-F chair_Xl0000980 2" xfId="7168" xr:uid="{00000000-0005-0000-0000-0000B10F0000}"/>
    <cellStyle name="_SF91102  manhantten copenhagen recliner LH-250RK-F chair_Xl0000981" xfId="7170" xr:uid="{00000000-0005-0000-0000-0000B20F0000}"/>
    <cellStyle name="_SF91102  manhantten copenhagen recliner LH-250RK-F chair_Xl0000981 2" xfId="7171" xr:uid="{00000000-0005-0000-0000-0000B30F0000}"/>
    <cellStyle name="_SF91120 armless chair KF0026chair 1999R-KD Chaise " xfId="4138" xr:uid="{00000000-0005-0000-0000-0000B40F0000}"/>
    <cellStyle name="_SF91120 armless chair KF0026chair 1999R-KD Chaise  2" xfId="3731" xr:uid="{00000000-0005-0000-0000-0000B50F0000}"/>
    <cellStyle name="_SF91120 armless chair KF0026chair 1999R-KD Chaise  2 2" xfId="7172" xr:uid="{00000000-0005-0000-0000-0000B60F0000}"/>
    <cellStyle name="_SF91120 armless chair KF0026chair 1999R-KD Chaise  3" xfId="7175" xr:uid="{00000000-0005-0000-0000-0000B70F0000}"/>
    <cellStyle name="_SF91120 armless chair KF0026chair 1999R-KD Chaise  4" xfId="7176" xr:uid="{00000000-0005-0000-0000-0000B80F0000}"/>
    <cellStyle name="_SF91120 armless chair KF0026chair 1999R-KD Chaise  5" xfId="6180" xr:uid="{00000000-0005-0000-0000-0000B90F0000}"/>
    <cellStyle name="_SF91120 armless chair KF0026chair 1999R-KD Chaise  6" xfId="4769" xr:uid="{00000000-0005-0000-0000-0000BA0F0000}"/>
    <cellStyle name="_SF91120 armless chair KF0026chair 1999R-KD Chaise _Ecom MP bedding 15 spring commitment sheet #2 20140904" xfId="6144" xr:uid="{00000000-0005-0000-0000-0000BB0F0000}"/>
    <cellStyle name="_SF91120 armless chair KF0026chair 1999R-KD Chaise _JLA Accents 4-2013 - Michelle 2 Price" xfId="2286" xr:uid="{00000000-0005-0000-0000-0000BC0F0000}"/>
    <cellStyle name="_SF91120 armless chair KF0026chair 1999R-KD Chaise _June 13 2013 pooled stock ecom menu" xfId="550" xr:uid="{00000000-0005-0000-0000-0000BD0F0000}"/>
    <cellStyle name="_SF91120 armless chair KF0026chair 1999R-KD Chaise _MP-140409A pool stock  pillow20140417" xfId="4592" xr:uid="{00000000-0005-0000-0000-0000BE0F0000}"/>
    <cellStyle name="_SF91120 armless chair KF0026chair 1999R-KD Chaise _MP-140409A pool stock  pillow20140417 2" xfId="2577" xr:uid="{00000000-0005-0000-0000-0000BF0F0000}"/>
    <cellStyle name="_SF91120 armless chair KF0026chair 1999R-KD Chaise _MP-140901B Lana quilt 6pcs set" xfId="2806" xr:uid="{00000000-0005-0000-0000-0000C00F0000}"/>
    <cellStyle name="_SF91120 armless chair KF0026chair 1999R-KD Chaise _MP-140901B Lana quilt 6pcs set 2" xfId="297" xr:uid="{00000000-0005-0000-0000-0000C10F0000}"/>
    <cellStyle name="_SF91120 armless chair KF0026chair 1999R-KD Chaise _window" xfId="7177" xr:uid="{00000000-0005-0000-0000-0000C20F0000}"/>
    <cellStyle name="_SF91120 armless chair KF0026chair 1999R-KD Chaise _Xl0000980" xfId="7181" xr:uid="{00000000-0005-0000-0000-0000C30F0000}"/>
    <cellStyle name="_SF91120 armless chair KF0026chair 1999R-KD Chaise _Xl0000980 2" xfId="6364" xr:uid="{00000000-0005-0000-0000-0000C40F0000}"/>
    <cellStyle name="_SF91120 armless chair KF0026chair 1999R-KD Chaise _Xl0000981" xfId="7182" xr:uid="{00000000-0005-0000-0000-0000C50F0000}"/>
    <cellStyle name="_SF91120 armless chair KF0026chair 1999R-KD Chaise _Xl0000981 2" xfId="7183" xr:uid="{00000000-0005-0000-0000-0000C60F0000}"/>
    <cellStyle name="_Sheet1" xfId="7187" xr:uid="{00000000-0005-0000-0000-0000C70F0000}"/>
    <cellStyle name="_Sheet1 10" xfId="4564" xr:uid="{00000000-0005-0000-0000-0000C80F0000}"/>
    <cellStyle name="_Sheet1 11" xfId="4566" xr:uid="{00000000-0005-0000-0000-0000C90F0000}"/>
    <cellStyle name="_Sheet1 12" xfId="1762" xr:uid="{00000000-0005-0000-0000-0000CA0F0000}"/>
    <cellStyle name="_Sheet1 13" xfId="1857" xr:uid="{00000000-0005-0000-0000-0000CB0F0000}"/>
    <cellStyle name="_Sheet1 14" xfId="4569" xr:uid="{00000000-0005-0000-0000-0000CC0F0000}"/>
    <cellStyle name="_Sheet1 15" xfId="1864" xr:uid="{00000000-0005-0000-0000-0000CD0F0000}"/>
    <cellStyle name="_Sheet1 16" xfId="5759" xr:uid="{00000000-0005-0000-0000-0000CE0F0000}"/>
    <cellStyle name="_Sheet1 17" xfId="7188" xr:uid="{00000000-0005-0000-0000-0000CF0F0000}"/>
    <cellStyle name="_Sheet1 18" xfId="7191" xr:uid="{00000000-0005-0000-0000-0000D00F0000}"/>
    <cellStyle name="_Sheet1 18_instructions" xfId="7193" xr:uid="{00000000-0005-0000-0000-0000D10F0000}"/>
    <cellStyle name="_Sheet1 19" xfId="7194" xr:uid="{00000000-0005-0000-0000-0000D20F0000}"/>
    <cellStyle name="_Sheet1 2" xfId="7197" xr:uid="{00000000-0005-0000-0000-0000D30F0000}"/>
    <cellStyle name="_Sheet1 20" xfId="1862" xr:uid="{00000000-0005-0000-0000-0000D40F0000}"/>
    <cellStyle name="_Sheet1 21" xfId="5760" xr:uid="{00000000-0005-0000-0000-0000D50F0000}"/>
    <cellStyle name="_Sheet1 22" xfId="7189" xr:uid="{00000000-0005-0000-0000-0000D60F0000}"/>
    <cellStyle name="_Sheet1 3" xfId="7198" xr:uid="{00000000-0005-0000-0000-0000D70F0000}"/>
    <cellStyle name="_Sheet1 4" xfId="7199" xr:uid="{00000000-0005-0000-0000-0000D80F0000}"/>
    <cellStyle name="_Sheet1 5" xfId="7200" xr:uid="{00000000-0005-0000-0000-0000D90F0000}"/>
    <cellStyle name="_Sheet1 6" xfId="7201" xr:uid="{00000000-0005-0000-0000-0000DA0F0000}"/>
    <cellStyle name="_Sheet1 7" xfId="7202" xr:uid="{00000000-0005-0000-0000-0000DB0F0000}"/>
    <cellStyle name="_Sheet1 8" xfId="7203" xr:uid="{00000000-0005-0000-0000-0000DC0F0000}"/>
    <cellStyle name="_Sheet1 9" xfId="7204" xr:uid="{00000000-0005-0000-0000-0000DD0F0000}"/>
    <cellStyle name="_Sheet1_1" xfId="7205" xr:uid="{00000000-0005-0000-0000-0000DE0F0000}"/>
    <cellStyle name="_Sheet1_1 2" xfId="7206" xr:uid="{00000000-0005-0000-0000-0000DF0F0000}"/>
    <cellStyle name="_Sheet1_1_11.6" xfId="7207" xr:uid="{00000000-0005-0000-0000-0000E00F0000}"/>
    <cellStyle name="_Sheet1_1_12.4 " xfId="2853" xr:uid="{00000000-0005-0000-0000-0000E10F0000}"/>
    <cellStyle name="_Sheet1_1_Report" xfId="7208" xr:uid="{00000000-0005-0000-0000-0000E20F0000}"/>
    <cellStyle name="_Sheet1_1_Sheet1" xfId="7211" xr:uid="{00000000-0005-0000-0000-0000E30F0000}"/>
    <cellStyle name="_Sheet1_1_Sheet2" xfId="2505" xr:uid="{00000000-0005-0000-0000-0000E40F0000}"/>
    <cellStyle name="_Sheet1_11.6" xfId="7212" xr:uid="{00000000-0005-0000-0000-0000E50F0000}"/>
    <cellStyle name="_Sheet1_12.4 " xfId="7213" xr:uid="{00000000-0005-0000-0000-0000E60F0000}"/>
    <cellStyle name="_Sheet1_CCD-Pet Supplier Plus  Assortment 2011-12 commitment-110905" xfId="1905" xr:uid="{00000000-0005-0000-0000-0000E70F0000}"/>
    <cellStyle name="_Sheet1_Echo Production schedule_2010 Fall_201018" xfId="7217" xr:uid="{00000000-0005-0000-0000-0000E80F0000}"/>
    <cellStyle name="_Sheet1_Evaluation" xfId="7218" xr:uid="{00000000-0005-0000-0000-0000E90F0000}"/>
    <cellStyle name="_Sheet1_Evaluation_Fan Floral and Ovation-1" xfId="7219" xr:uid="{00000000-0005-0000-0000-0000EA0F0000}"/>
    <cellStyle name="_Sheet1_Forecast evaluation_Brisbane-Pyranees_20100709" xfId="7220" xr:uid="{00000000-0005-0000-0000-0000EB0F0000}"/>
    <cellStyle name="_Sheet1_Forecast evaluation_Crystal Beach_20110401" xfId="7221" xr:uid="{00000000-0005-0000-0000-0000EC0F0000}"/>
    <cellStyle name="_Sheet1_Forecast evaluation_Pacifica-Island Grove_20110301" xfId="7226" xr:uid="{00000000-0005-0000-0000-0000ED0F0000}"/>
    <cellStyle name="_Sheet1_Harbor house Production Schedule_2011Spring_201105" xfId="7227" xr:uid="{00000000-0005-0000-0000-0000EE0F0000}"/>
    <cellStyle name="_Sheet1_Harbor house Production Schedule_2011Spring_201105_11.6" xfId="7231" xr:uid="{00000000-0005-0000-0000-0000EF0F0000}"/>
    <cellStyle name="_Sheet1_Harbor house Production Schedule_2011Spring_201105_12.4 " xfId="7237" xr:uid="{00000000-0005-0000-0000-0000F00F0000}"/>
    <cellStyle name="_Sheet1_Harbor house Production Schedule_2011Spring_201105_BBB evaluation for Calypso 993store _20111121_frank" xfId="7238" xr:uid="{00000000-0005-0000-0000-0000F10F0000}"/>
    <cellStyle name="_Sheet1_Harbor house Production Schedule_2011Spring_201105_BBB evaluation for Calypso 993store _20111121_frank 2" xfId="66" xr:uid="{00000000-0005-0000-0000-0000F20F0000}"/>
    <cellStyle name="_Sheet1_Harbor house Production Schedule_2011Spring_201105_BBB evaluation for Calypso 993store _20111121_Frank_2" xfId="7239" xr:uid="{00000000-0005-0000-0000-0000F30F0000}"/>
    <cellStyle name="_Sheet1_Harbor house Production Schedule_2011Spring_201105_BBB evaluation for Calypso 993store _20111121_Frank_2 2" xfId="7241" xr:uid="{00000000-0005-0000-0000-0000F40F0000}"/>
    <cellStyle name="_Sheet1_Harbor house Production Schedule_2011Spring_201105_BBB evaluation for Calypso 993store _20111121_frank_BBB proj for Calypso 993store" xfId="660" xr:uid="{00000000-0005-0000-0000-0000F50F0000}"/>
    <cellStyle name="_Sheet1_Harbor house Production Schedule_2011Spring_201105_BBB proj for Calypso 993store" xfId="7244" xr:uid="{00000000-0005-0000-0000-0000F60F0000}"/>
    <cellStyle name="_Sheet1_Harbor house Production Schedule_2011Spring_201105_Echo Production schedule_2009 Fall_201119" xfId="7249" xr:uid="{00000000-0005-0000-0000-0000F70F0000}"/>
    <cellStyle name="_Sheet1_Harbor house Production Schedule_2011Spring_201105_Echo Production schedule_2009 Fall_201119 2" xfId="7252" xr:uid="{00000000-0005-0000-0000-0000F80F0000}"/>
    <cellStyle name="_Sheet1_Harbor house Production Schedule_2011Spring_201105_Echo Production schedule_2009 Fall_201141" xfId="7254" xr:uid="{00000000-0005-0000-0000-0000F90F0000}"/>
    <cellStyle name="_Sheet1_Harbor house Production Schedule_2011Spring_201105_Echo Production schedule_2009 Fall_201141 2" xfId="7255" xr:uid="{00000000-0005-0000-0000-0000FA0F0000}"/>
    <cellStyle name="_Sheet1_Harbor house Production Schedule_2011Spring_201105_Harbor house Production Schedule_2011Spring_201139" xfId="7256" xr:uid="{00000000-0005-0000-0000-0000FB0F0000}"/>
    <cellStyle name="_Sheet1_Harbor house Production Schedule_2011Spring_201105_Harbor house Production Schedule_2011Spring_201139 2" xfId="7257" xr:uid="{00000000-0005-0000-0000-0000FC0F0000}"/>
    <cellStyle name="_Sheet1_Harbor house Production Schedule_2011Spring_201105_Harbor house Production Schedule_2011Spring_201139_BBB proj for Calypso 993store" xfId="7258" xr:uid="{00000000-0005-0000-0000-0000FD0F0000}"/>
    <cellStyle name="_Sheet1_Harbor house Production Schedule_2011Spring_201105_Macy proj 201110" xfId="3364" xr:uid="{00000000-0005-0000-0000-0000FE0F0000}"/>
    <cellStyle name="_Sheet1_Harbor house Production Schedule_2011Spring_201105_Macy proj 201110 2" xfId="7259" xr:uid="{00000000-0005-0000-0000-0000FF0F0000}"/>
    <cellStyle name="_Sheet1_Harbor house Production Schedule_2011Spring_201105_Sheet1" xfId="7262" xr:uid="{00000000-0005-0000-0000-000000100000}"/>
    <cellStyle name="_Sheet1_Harbor house Production Schedule_2011Spring_201105_Sheet2" xfId="7265" xr:uid="{00000000-0005-0000-0000-000001100000}"/>
    <cellStyle name="_Sheet1_Harbor house Production Schedule_2011Spring_201105_Summary" xfId="7267" xr:uid="{00000000-0005-0000-0000-000002100000}"/>
    <cellStyle name="_Sheet1_Harbor house Production Schedule_2011Spring_201105_Summary 2" xfId="7270" xr:uid="{00000000-0005-0000-0000-000003100000}"/>
    <cellStyle name="_Sheet1_Harbor house Production Schedule_2011Spring_201105_Summary_BBB proj for Calypso 993store" xfId="7273" xr:uid="{00000000-0005-0000-0000-000004100000}"/>
    <cellStyle name="_Sheet1_Harbor house Production Schedule_2011Spring_201139" xfId="7275" xr:uid="{00000000-0005-0000-0000-000005100000}"/>
    <cellStyle name="_Sheet1_Harbor house Production Schedule_2011Spring_201139 2" xfId="7278" xr:uid="{00000000-0005-0000-0000-000006100000}"/>
    <cellStyle name="_Sheet1_Harbor house Production Schedule_2011Spring_201139_BBB proj for Calypso 993store" xfId="7280" xr:uid="{00000000-0005-0000-0000-000007100000}"/>
    <cellStyle name="_Sheet1_instructions" xfId="7283" xr:uid="{00000000-0005-0000-0000-000008100000}"/>
    <cellStyle name="_Sheet1_Report" xfId="5320" xr:uid="{00000000-0005-0000-0000-000009100000}"/>
    <cellStyle name="_Sheet1_Report 2" xfId="3368" xr:uid="{00000000-0005-0000-0000-00000A100000}"/>
    <cellStyle name="_Sheet1_Report_1" xfId="7287" xr:uid="{00000000-0005-0000-0000-00000B100000}"/>
    <cellStyle name="_Sheet1_Report_11.6" xfId="7289" xr:uid="{00000000-0005-0000-0000-00000C100000}"/>
    <cellStyle name="_Sheet1_Report_12.4 " xfId="7169" xr:uid="{00000000-0005-0000-0000-00000D100000}"/>
    <cellStyle name="_Sheet1_Report_Sheet1" xfId="7294" xr:uid="{00000000-0005-0000-0000-00000E100000}"/>
    <cellStyle name="_Sheet1_Report_Sheet2" xfId="7295" xr:uid="{00000000-0005-0000-0000-00000F100000}"/>
    <cellStyle name="_Sheet1_Sheet1" xfId="7296" xr:uid="{00000000-0005-0000-0000-000010100000}"/>
    <cellStyle name="_Sheet1_Sheet1_1" xfId="996" xr:uid="{00000000-0005-0000-0000-000011100000}"/>
    <cellStyle name="_Sheet1_Sheet2" xfId="7297" xr:uid="{00000000-0005-0000-0000-000012100000}"/>
    <cellStyle name="_Sheet1_status" xfId="7301" xr:uid="{00000000-0005-0000-0000-000013100000}"/>
    <cellStyle name="_Sheet1_status report" xfId="7302" xr:uid="{00000000-0005-0000-0000-000014100000}"/>
    <cellStyle name="_Sheet1_Summary" xfId="7303" xr:uid="{00000000-0005-0000-0000-000015100000}"/>
    <cellStyle name="_Sheet1_turn off list" xfId="7304" xr:uid="{00000000-0005-0000-0000-000016100000}"/>
    <cellStyle name="_Sheet1_turn off request" xfId="7305" xr:uid="{00000000-0005-0000-0000-000017100000}"/>
    <cellStyle name="_Sheet2" xfId="7306" xr:uid="{00000000-0005-0000-0000-000018100000}"/>
    <cellStyle name="_Sheet3" xfId="7307" xr:uid="{00000000-0005-0000-0000-000019100000}"/>
    <cellStyle name="_Shopko chairs 090413" xfId="7310" xr:uid="{00000000-0005-0000-0000-00001A100000}"/>
    <cellStyle name="_Shopko chairs 090413 2" xfId="7312" xr:uid="{00000000-0005-0000-0000-00001B100000}"/>
    <cellStyle name="_Shopko chairs 090413 2 2" xfId="7313" xr:uid="{00000000-0005-0000-0000-00001C100000}"/>
    <cellStyle name="_Shopko chairs 090413 3" xfId="970" xr:uid="{00000000-0005-0000-0000-00001D100000}"/>
    <cellStyle name="_Shopko chairs 090413 4" xfId="7314" xr:uid="{00000000-0005-0000-0000-00001E100000}"/>
    <cellStyle name="_Shopko chairs 090413 5" xfId="7316" xr:uid="{00000000-0005-0000-0000-00001F100000}"/>
    <cellStyle name="_Shopko chairs 090413 6" xfId="7317" xr:uid="{00000000-0005-0000-0000-000020100000}"/>
    <cellStyle name="_Shopko chairs 090413_Ecom MP bedding 15 spring commitment sheet #2 20140904" xfId="7318" xr:uid="{00000000-0005-0000-0000-000021100000}"/>
    <cellStyle name="_Shopko chairs 090413_JLA Accents 4-2013 - Michelle 2 Price" xfId="4358" xr:uid="{00000000-0005-0000-0000-000022100000}"/>
    <cellStyle name="_Shopko chairs 090413_June 13 2013 pooled stock ecom menu" xfId="7319" xr:uid="{00000000-0005-0000-0000-000023100000}"/>
    <cellStyle name="_Shopko chairs 090413_MP-140409A pool stock  pillow20140417" xfId="7320" xr:uid="{00000000-0005-0000-0000-000024100000}"/>
    <cellStyle name="_Shopko chairs 090413_MP-140409A pool stock  pillow20140417 2" xfId="7322" xr:uid="{00000000-0005-0000-0000-000025100000}"/>
    <cellStyle name="_Shopko chairs 090413_MP-140901B Lana quilt 6pcs set" xfId="7323" xr:uid="{00000000-0005-0000-0000-000026100000}"/>
    <cellStyle name="_Shopko chairs 090413_MP-140901B Lana quilt 6pcs set 2" xfId="2679" xr:uid="{00000000-0005-0000-0000-000027100000}"/>
    <cellStyle name="_Shopko chairs 090413_RTG tufted armless chair July 06 09" xfId="7324" xr:uid="{00000000-0005-0000-0000-000028100000}"/>
    <cellStyle name="_Shopko chairs 090413_RTG tufted armless chair July 06 09 2" xfId="7325" xr:uid="{00000000-0005-0000-0000-000029100000}"/>
    <cellStyle name="_Shopko chairs 090413_RTG tufted armless chair July 06 09 2 2" xfId="7327" xr:uid="{00000000-0005-0000-0000-00002A100000}"/>
    <cellStyle name="_Shopko chairs 090413_RTG tufted armless chair July 06 09 3" xfId="7329" xr:uid="{00000000-0005-0000-0000-00002B100000}"/>
    <cellStyle name="_Shopko chairs 090413_RTG tufted armless chair July 06 09 4" xfId="7331" xr:uid="{00000000-0005-0000-0000-00002C100000}"/>
    <cellStyle name="_Shopko chairs 090413_RTG tufted armless chair July 06 09 5" xfId="7335" xr:uid="{00000000-0005-0000-0000-00002D100000}"/>
    <cellStyle name="_Shopko chairs 090413_RTG tufted armless chair July 06 09 6" xfId="7340" xr:uid="{00000000-0005-0000-0000-00002E100000}"/>
    <cellStyle name="_Shopko chairs 090413_RTG tufted armless chair July 06 09_Ecom MP bedding 15 spring commitment sheet #2 20140904" xfId="6191" xr:uid="{00000000-0005-0000-0000-00002F100000}"/>
    <cellStyle name="_Shopko chairs 090413_RTG tufted armless chair July 06 09_JLA Accents 4-2013 - Michelle 2 Price" xfId="7343" xr:uid="{00000000-0005-0000-0000-000030100000}"/>
    <cellStyle name="_Shopko chairs 090413_RTG tufted armless chair July 06 09_June 13 2013 pooled stock ecom menu" xfId="7344" xr:uid="{00000000-0005-0000-0000-000031100000}"/>
    <cellStyle name="_Shopko chairs 090413_RTG tufted armless chair July 06 09_MP-140409A pool stock  pillow20140417" xfId="2930" xr:uid="{00000000-0005-0000-0000-000032100000}"/>
    <cellStyle name="_Shopko chairs 090413_RTG tufted armless chair July 06 09_MP-140409A pool stock  pillow20140417 2" xfId="7345" xr:uid="{00000000-0005-0000-0000-000033100000}"/>
    <cellStyle name="_Shopko chairs 090413_RTG tufted armless chair July 06 09_MP-140901B Lana quilt 6pcs set" xfId="7348" xr:uid="{00000000-0005-0000-0000-000034100000}"/>
    <cellStyle name="_Shopko chairs 090413_RTG tufted armless chair July 06 09_MP-140901B Lana quilt 6pcs set 2" xfId="7350" xr:uid="{00000000-0005-0000-0000-000035100000}"/>
    <cellStyle name="_Shopko chairs 090413_RTG tufted armless chair July 06 09_window" xfId="7351" xr:uid="{00000000-0005-0000-0000-000036100000}"/>
    <cellStyle name="_Shopko chairs 090413_RTG tufted armless chair July 06 09_Xl0000980" xfId="2866" xr:uid="{00000000-0005-0000-0000-000037100000}"/>
    <cellStyle name="_Shopko chairs 090413_RTG tufted armless chair July 06 09_Xl0000980 2" xfId="7352" xr:uid="{00000000-0005-0000-0000-000038100000}"/>
    <cellStyle name="_Shopko chairs 090413_RTG tufted armless chair July 06 09_Xl0000981" xfId="7354" xr:uid="{00000000-0005-0000-0000-000039100000}"/>
    <cellStyle name="_Shopko chairs 090413_RTG tufted armless chair July 06 09_Xl0000981 2" xfId="7355" xr:uid="{00000000-0005-0000-0000-00003A100000}"/>
    <cellStyle name="_Shopko chairs 090413_window" xfId="7356" xr:uid="{00000000-0005-0000-0000-00003B100000}"/>
    <cellStyle name="_Shopko chairs 090413_Xl0000980" xfId="7357" xr:uid="{00000000-0005-0000-0000-00003C100000}"/>
    <cellStyle name="_Shopko chairs 090413_Xl0000980 2" xfId="7358" xr:uid="{00000000-0005-0000-0000-00003D100000}"/>
    <cellStyle name="_Shopko chairs 090413_Xl0000981" xfId="7359" xr:uid="{00000000-0005-0000-0000-00003E100000}"/>
    <cellStyle name="_Shopko chairs 090413_Xl0000981 2" xfId="7360" xr:uid="{00000000-0005-0000-0000-00003F100000}"/>
    <cellStyle name="_Shortage List" xfId="7362" xr:uid="{00000000-0005-0000-0000-000040100000}"/>
    <cellStyle name="_SM-Jungle Fever 7-27-09" xfId="7368" xr:uid="{00000000-0005-0000-0000-000041100000}"/>
    <cellStyle name="_SM-Jungle Fever 7-27-09 2" xfId="7369" xr:uid="{00000000-0005-0000-0000-000042100000}"/>
    <cellStyle name="_Sofa Mart Morris chair quotation 2010-4-9 (2)" xfId="7371" xr:uid="{00000000-0005-0000-0000-000043100000}"/>
    <cellStyle name="_Sofa Mart Morris chair quotation 2010-4-9 (2) 2" xfId="7373" xr:uid="{00000000-0005-0000-0000-000044100000}"/>
    <cellStyle name="_Sofa Mart Morris chair quotation 2010-4-9 (2) 2 2" xfId="7376" xr:uid="{00000000-0005-0000-0000-000045100000}"/>
    <cellStyle name="_Sofa Mart Morris chair quotation 2010-4-9 (2) 3" xfId="7378" xr:uid="{00000000-0005-0000-0000-000046100000}"/>
    <cellStyle name="_Sofa Mart Morris chair quotation 2010-4-9 (2) 4" xfId="7381" xr:uid="{00000000-0005-0000-0000-000047100000}"/>
    <cellStyle name="_Sofa Mart Morris chair quotation 2010-4-9 (2) 5" xfId="7384" xr:uid="{00000000-0005-0000-0000-000048100000}"/>
    <cellStyle name="_Sofa Mart Morris chair quotation 2010-4-9 (2) 6" xfId="7385" xr:uid="{00000000-0005-0000-0000-000049100000}"/>
    <cellStyle name="_Sofa Mart Morris chair quotation 2010-4-9 (2)_Ecom MP bedding 15 spring commitment sheet #2 20140904" xfId="7386" xr:uid="{00000000-0005-0000-0000-00004A100000}"/>
    <cellStyle name="_Sofa Mart Morris chair quotation 2010-4-9 (2)_JLA Accents 4-2013 - Michelle 2 Price" xfId="7388" xr:uid="{00000000-0005-0000-0000-00004B100000}"/>
    <cellStyle name="_Sofa Mart Morris chair quotation 2010-4-9 (2)_June 13 2013 pooled stock ecom menu" xfId="7390" xr:uid="{00000000-0005-0000-0000-00004C100000}"/>
    <cellStyle name="_Sofa Mart Morris chair quotation 2010-4-9 (2)_MP-140409A pool stock  pillow20140417" xfId="7391" xr:uid="{00000000-0005-0000-0000-00004D100000}"/>
    <cellStyle name="_Sofa Mart Morris chair quotation 2010-4-9 (2)_MP-140409A pool stock  pillow20140417 2" xfId="7397" xr:uid="{00000000-0005-0000-0000-00004E100000}"/>
    <cellStyle name="_Sofa Mart Morris chair quotation 2010-4-9 (2)_MP-140901B Lana quilt 6pcs set" xfId="4963" xr:uid="{00000000-0005-0000-0000-00004F100000}"/>
    <cellStyle name="_Sofa Mart Morris chair quotation 2010-4-9 (2)_MP-140901B Lana quilt 6pcs set 2" xfId="7399" xr:uid="{00000000-0005-0000-0000-000050100000}"/>
    <cellStyle name="_Sofa Mart Morris chair quotation 2010-4-9 (2)_window" xfId="7400" xr:uid="{00000000-0005-0000-0000-000051100000}"/>
    <cellStyle name="_Sofa Mart Morris chair quotation 2010-4-9 (2)_Xl0000980" xfId="2371" xr:uid="{00000000-0005-0000-0000-000052100000}"/>
    <cellStyle name="_Sofa Mart Morris chair quotation 2010-4-9 (2)_Xl0000980 2" xfId="5362" xr:uid="{00000000-0005-0000-0000-000053100000}"/>
    <cellStyle name="_Sofa Mart Morris chair quotation 2010-4-9 (2)_Xl0000981" xfId="7403" xr:uid="{00000000-0005-0000-0000-000054100000}"/>
    <cellStyle name="_Sofa Mart Morris chair quotation 2010-4-9 (2)_Xl0000981 2" xfId="7406" xr:uid="{00000000-0005-0000-0000-000055100000}"/>
    <cellStyle name="_Sofa Mart-Accent Chair SKU" xfId="7407" xr:uid="{00000000-0005-0000-0000-000056100000}"/>
    <cellStyle name="_Sofa Mart-Accent Chair SKU 2" xfId="7412" xr:uid="{00000000-0005-0000-0000-000057100000}"/>
    <cellStyle name="_Sofa Mart-Accent Chair SKU 3" xfId="3143" xr:uid="{00000000-0005-0000-0000-000058100000}"/>
    <cellStyle name="_Sofa Mart-Accent Chair SKU 4" xfId="7414" xr:uid="{00000000-0005-0000-0000-000059100000}"/>
    <cellStyle name="_Sofa Mart-Accent Chair SKU 5" xfId="7416" xr:uid="{00000000-0005-0000-0000-00005A100000}"/>
    <cellStyle name="_Sofa Mart-Accent Chair SKU 6" xfId="7417" xr:uid="{00000000-0005-0000-0000-00005B100000}"/>
    <cellStyle name="_Sofa Mart-Accent Chair SKU_Accent Chair warehouse item list 110121" xfId="7418" xr:uid="{00000000-0005-0000-0000-00005C100000}"/>
    <cellStyle name="_Sofa Mart-Accent Chair SKU_Accent Chair warehouse item list 110121_2011 HP Pricing for 2010 items" xfId="7421" xr:uid="{00000000-0005-0000-0000-00005D100000}"/>
    <cellStyle name="_Sofa Mart-Accent Chair SKU_Accent Chair warehouse item list 110121_2012 HP Old chair quote_4 4 2012-updated 4.4" xfId="1306" xr:uid="{00000000-0005-0000-0000-00005E100000}"/>
    <cellStyle name="_Sofa Mart-Accent Chair SKU_Accent Chair warehouse item list 110121_JLA Accents 10-2012  FNL to Sku _ Top Art (2)" xfId="7422" xr:uid="{00000000-0005-0000-0000-00005F100000}"/>
    <cellStyle name="_Sofa Mart-Accent Chair SKU_Accent Chair warehouse item list 110121_JLA Accents 4-2013 - Michelle 2 Price" xfId="7424" xr:uid="{00000000-0005-0000-0000-000060100000}"/>
    <cellStyle name="_Sofa Mart-Accent Chair SKU_Accent Chair warehouse item list 110121_Line Plan Fall 2012 FINAL" xfId="7426" xr:uid="{00000000-0005-0000-0000-000061100000}"/>
    <cellStyle name="_Sofa Mart-Accent Chair SKU_Accent Chair warehouse item list 110121_OLD ITEM" xfId="7427" xr:uid="{00000000-0005-0000-0000-000062100000}"/>
    <cellStyle name="_Sofa Mart-Accent Chair SKU_Accent Chair warehouse item list 110121_Total quote sheet for 201304 HP chairs" xfId="7428" xr:uid="{00000000-0005-0000-0000-000063100000}"/>
    <cellStyle name="_Sofa Mart-Accent Chair SKU_Accent Chair warehouse item list 110121_Total quote sheet for 201304 HP samples _updated on 3-25-2013 (3)" xfId="7429" xr:uid="{00000000-0005-0000-0000-000064100000}"/>
    <cellStyle name="_Sofa Mart-Accent Chair SKU_Accent Chair warehouse item list 110121_Total quote sheet for 201304 HP samples _updated on 3-26-2013 (2)" xfId="7430" xr:uid="{00000000-0005-0000-0000-000065100000}"/>
    <cellStyle name="_Sofa Mart-Accent Chair SKU_Accent Chair warehouse item list 110121_Total quote sheet for 201304 HP samples 3-15-2013" xfId="7431" xr:uid="{00000000-0005-0000-0000-000066100000}"/>
    <cellStyle name="_Sofa Mart-Accent Chair SKU_Accent Chair warehouse item list 110121_Total quote sheet for 201304 HP samples 3-18-2013" xfId="7432" xr:uid="{00000000-0005-0000-0000-000067100000}"/>
    <cellStyle name="_Sofa Mart-Accent Chair SKU_Accent Chair warehouse item list 110121_Updated Chair warehouse program - JCP" xfId="7434" xr:uid="{00000000-0005-0000-0000-000068100000}"/>
    <cellStyle name="_Sofa Mart-Accent Chair SKU_June 13 2013 pooled stock ecom menu" xfId="7435" xr:uid="{00000000-0005-0000-0000-000069100000}"/>
    <cellStyle name="_Sofa Mart-Accent Chair SKU_MP-140409A pool stock  pillow20140417" xfId="7437" xr:uid="{00000000-0005-0000-0000-00006A100000}"/>
    <cellStyle name="_Sofa Mart-Accent Chair SKU_MP-140901B Lana quilt 6pcs set" xfId="7438" xr:uid="{00000000-0005-0000-0000-00006B100000}"/>
    <cellStyle name="_Sofa Mart-Accent Chair SKU_MP-140901B Lana quilt 6pcs set 2" xfId="7439" xr:uid="{00000000-0005-0000-0000-00006C100000}"/>
    <cellStyle name="_Sofa Mart-Accent Chair SKU_Price increase chairs - DB 1-20-11" xfId="6398" xr:uid="{00000000-0005-0000-0000-00006D100000}"/>
    <cellStyle name="_Sofa Mart-Accent Chair SKU_USWW order and expense summary 1013" xfId="7440" xr:uid="{00000000-0005-0000-0000-00006E100000}"/>
    <cellStyle name="_Sofa Mart-Accent Chair SKU_USWW order and expense summary 1013 2" xfId="7442" xr:uid="{00000000-0005-0000-0000-00006F100000}"/>
    <cellStyle name="_Sofa Mart-Accent Chair SKU_USWW order and expense summary 1013 3" xfId="7444" xr:uid="{00000000-0005-0000-0000-000070100000}"/>
    <cellStyle name="_Sofa Mart-Accent Chair SKU_USWW order and expense summary 1013 4" xfId="7446" xr:uid="{00000000-0005-0000-0000-000071100000}"/>
    <cellStyle name="_Sofa Mart-Accent Chair SKU_USWW order and expense summary 1013 5" xfId="7448" xr:uid="{00000000-0005-0000-0000-000072100000}"/>
    <cellStyle name="_Sofa Mart-Accent Chair SKU_USWW order and expense summary 1013 6" xfId="7450" xr:uid="{00000000-0005-0000-0000-000073100000}"/>
    <cellStyle name="_Sofa Mart-Accent Chair SKU_USWW order and expense summary 1013_2011 HP Pricing for 2010 items" xfId="5304" xr:uid="{00000000-0005-0000-0000-000074100000}"/>
    <cellStyle name="_Sofa Mart-Accent Chair SKU_USWW order and expense summary 1013_2012 HP Old chair quote_4 4 2012-updated 4.4" xfId="7452" xr:uid="{00000000-0005-0000-0000-000075100000}"/>
    <cellStyle name="_Sofa Mart-Accent Chair SKU_USWW order and expense summary 1013_CMF" xfId="7453" xr:uid="{00000000-0005-0000-0000-000076100000}"/>
    <cellStyle name="_Sofa Mart-Accent Chair SKU_USWW order and expense summary 1013_CMF 2" xfId="7457" xr:uid="{00000000-0005-0000-0000-000077100000}"/>
    <cellStyle name="_Sofa Mart-Accent Chair SKU_USWW order and expense summary 1013_CMF 3" xfId="475" xr:uid="{00000000-0005-0000-0000-000078100000}"/>
    <cellStyle name="_Sofa Mart-Accent Chair SKU_USWW order and expense summary 1013_CMF 4" xfId="7459" xr:uid="{00000000-0005-0000-0000-000079100000}"/>
    <cellStyle name="_Sofa Mart-Accent Chair SKU_USWW order and expense summary 1013_CO110517-THW-SD(MT)" xfId="7461" xr:uid="{00000000-0005-0000-0000-00007A100000}"/>
    <cellStyle name="_Sofa Mart-Accent Chair SKU_USWW order and expense summary 1013_Ecommerce Inventory 120215 updated (2)" xfId="6111" xr:uid="{00000000-0005-0000-0000-00007B100000}"/>
    <cellStyle name="_Sofa Mart-Accent Chair SKU_USWW order and expense summary 1013_Ecommerce Menu - BBBST 01 22 13" xfId="7462" xr:uid="{00000000-0005-0000-0000-00007C100000}"/>
    <cellStyle name="_Sofa Mart-Accent Chair SKU_USWW order and expense summary 1013_Ecommerce Menu - BBBST 01 22 13_June 13 2013 pooled stock ecom menu" xfId="7465" xr:uid="{00000000-0005-0000-0000-00007D100000}"/>
    <cellStyle name="_Sofa Mart-Accent Chair SKU_USWW order and expense summary 1013_Ecommerce Sheet set Committment update 120902 (2)" xfId="7468" xr:uid="{00000000-0005-0000-0000-00007E100000}"/>
    <cellStyle name="_Sofa Mart-Accent Chair SKU_USWW order and expense summary 1013_Ecommerce Sheet set Committment update 120902 (2)_June 13 2013 pooled stock ecom menu" xfId="7469" xr:uid="{00000000-0005-0000-0000-00007F100000}"/>
    <cellStyle name="_Sofa Mart-Accent Chair SKU_USWW order and expense summary 1013_Haverty frames quotation - Youbang in stock 2011-08-30" xfId="7472" xr:uid="{00000000-0005-0000-0000-000080100000}"/>
    <cellStyle name="_Sofa Mart-Accent Chair SKU_USWW order and expense summary 1013_HP10 Quotation from Youbang (4)" xfId="7473" xr:uid="{00000000-0005-0000-0000-000081100000}"/>
    <cellStyle name="_Sofa Mart-Accent Chair SKU_USWW order and expense summary 1013_JC110517-BLK-FL" xfId="7475" xr:uid="{00000000-0005-0000-0000-000082100000}"/>
    <cellStyle name="_Sofa Mart-Accent Chair SKU_USWW order and expense summary 1013_JC110517-BLK-FL 2" xfId="7478" xr:uid="{00000000-0005-0000-0000-000083100000}"/>
    <cellStyle name="_Sofa Mart-Accent Chair SKU_USWW order and expense summary 1013_JC110517-BLK-FL 3" xfId="7479" xr:uid="{00000000-0005-0000-0000-000084100000}"/>
    <cellStyle name="_Sofa Mart-Accent Chair SKU_USWW order and expense summary 1013_JC110517-BLK-FL 4" xfId="7480" xr:uid="{00000000-0005-0000-0000-000085100000}"/>
    <cellStyle name="_Sofa Mart-Accent Chair SKU_USWW order and expense summary 1013_JC110517-BLK-FM" xfId="7481" xr:uid="{00000000-0005-0000-0000-000086100000}"/>
    <cellStyle name="_Sofa Mart-Accent Chair SKU_USWW order and expense summary 1013_JC110517-BLK-FM 2" xfId="7485" xr:uid="{00000000-0005-0000-0000-000087100000}"/>
    <cellStyle name="_Sofa Mart-Accent Chair SKU_USWW order and expense summary 1013_JC110517-BLK-FM 3" xfId="7486" xr:uid="{00000000-0005-0000-0000-000088100000}"/>
    <cellStyle name="_Sofa Mart-Accent Chair SKU_USWW order and expense summary 1013_JC110517-BLK-FM 4" xfId="7488" xr:uid="{00000000-0005-0000-0000-000089100000}"/>
    <cellStyle name="_Sofa Mart-Accent Chair SKU_USWW order and expense summary 1013_JC110517-BLK-MF" xfId="7490" xr:uid="{00000000-0005-0000-0000-00008A100000}"/>
    <cellStyle name="_Sofa Mart-Accent Chair SKU_USWW order and expense summary 1013_JC110517-BLK-MF 2" xfId="947" xr:uid="{00000000-0005-0000-0000-00008B100000}"/>
    <cellStyle name="_Sofa Mart-Accent Chair SKU_USWW order and expense summary 1013_JC110517-BLK-MF 3" xfId="7491" xr:uid="{00000000-0005-0000-0000-00008C100000}"/>
    <cellStyle name="_Sofa Mart-Accent Chair SKU_USWW order and expense summary 1013_JC110517-BLK-MF 4" xfId="6329" xr:uid="{00000000-0005-0000-0000-00008D100000}"/>
    <cellStyle name="_Sofa Mart-Accent Chair SKU_USWW order and expense summary 1013_JC110517-CMF-MT" xfId="7493" xr:uid="{00000000-0005-0000-0000-00008E100000}"/>
    <cellStyle name="_Sofa Mart-Accent Chair SKU_USWW order and expense summary 1013_JC110517-CMF-MT 2" xfId="7494" xr:uid="{00000000-0005-0000-0000-00008F100000}"/>
    <cellStyle name="_Sofa Mart-Accent Chair SKU_USWW order and expense summary 1013_JC110517-CMF-MT 3" xfId="7496" xr:uid="{00000000-0005-0000-0000-000090100000}"/>
    <cellStyle name="_Sofa Mart-Accent Chair SKU_USWW order and expense summary 1013_JC110517-CMF-MT 4" xfId="7497" xr:uid="{00000000-0005-0000-0000-000091100000}"/>
    <cellStyle name="_Sofa Mart-Accent Chair SKU_USWW order and expense summary 1013_JC110517-THW-Berber" xfId="7498" xr:uid="{00000000-0005-0000-0000-000092100000}"/>
    <cellStyle name="_Sofa Mart-Accent Chair SKU_USWW order and expense summary 1013_JC110517-THW-Berber 2" xfId="7500" xr:uid="{00000000-0005-0000-0000-000093100000}"/>
    <cellStyle name="_Sofa Mart-Accent Chair SKU_USWW order and expense summary 1013_JC110517-THW-Berber 3" xfId="7501" xr:uid="{00000000-0005-0000-0000-000094100000}"/>
    <cellStyle name="_Sofa Mart-Accent Chair SKU_USWW order and expense summary 1013_JC110517-THW-Berber 4" xfId="7502" xr:uid="{00000000-0005-0000-0000-000095100000}"/>
    <cellStyle name="_Sofa Mart-Accent Chair SKU_USWW order and expense summary 1013_JC110517-THW-EC" xfId="7503" xr:uid="{00000000-0005-0000-0000-000096100000}"/>
    <cellStyle name="_Sofa Mart-Accent Chair SKU_USWW order and expense summary 1013_JC110517-THW-EC 2" xfId="7504" xr:uid="{00000000-0005-0000-0000-000097100000}"/>
    <cellStyle name="_Sofa Mart-Accent Chair SKU_USWW order and expense summary 1013_JC110517-THW-EC 3" xfId="7506" xr:uid="{00000000-0005-0000-0000-000098100000}"/>
    <cellStyle name="_Sofa Mart-Accent Chair SKU_USWW order and expense summary 1013_JC110517-THW-EC 4" xfId="7507" xr:uid="{00000000-0005-0000-0000-000099100000}"/>
    <cellStyle name="_Sofa Mart-Accent Chair SKU_USWW order and expense summary 1013_JC110517-THW-Mink" xfId="7508" xr:uid="{00000000-0005-0000-0000-00009A100000}"/>
    <cellStyle name="_Sofa Mart-Accent Chair SKU_USWW order and expense summary 1013_JC110517-THW-Mink 2" xfId="7509" xr:uid="{00000000-0005-0000-0000-00009B100000}"/>
    <cellStyle name="_Sofa Mart-Accent Chair SKU_USWW order and expense summary 1013_JC110517-THW-Mink 3" xfId="7510" xr:uid="{00000000-0005-0000-0000-00009C100000}"/>
    <cellStyle name="_Sofa Mart-Accent Chair SKU_USWW order and expense summary 1013_JC110517-THW-Mink 4" xfId="7511" xr:uid="{00000000-0005-0000-0000-00009D100000}"/>
    <cellStyle name="_Sofa Mart-Accent Chair SKU_USWW order and expense summary 1013_JC110517-THW-PV" xfId="7512" xr:uid="{00000000-0005-0000-0000-00009E100000}"/>
    <cellStyle name="_Sofa Mart-Accent Chair SKU_USWW order and expense summary 1013_JC110517-THW-PV 2" xfId="7513" xr:uid="{00000000-0005-0000-0000-00009F100000}"/>
    <cellStyle name="_Sofa Mart-Accent Chair SKU_USWW order and expense summary 1013_JC110517-THW-PV 3" xfId="7515" xr:uid="{00000000-0005-0000-0000-0000A0100000}"/>
    <cellStyle name="_Sofa Mart-Accent Chair SKU_USWW order and expense summary 1013_JC110517-THW-PV 4" xfId="7516" xr:uid="{00000000-0005-0000-0000-0000A1100000}"/>
    <cellStyle name="_Sofa Mart-Accent Chair SKU_USWW order and expense summary 1013_JC110517-THW-WC" xfId="7519" xr:uid="{00000000-0005-0000-0000-0000A2100000}"/>
    <cellStyle name="_Sofa Mart-Accent Chair SKU_USWW order and expense summary 1013_JC110517-THW-WC 2" xfId="4858" xr:uid="{00000000-0005-0000-0000-0000A3100000}"/>
    <cellStyle name="_Sofa Mart-Accent Chair SKU_USWW order and expense summary 1013_JC110517-THW-WC 3" xfId="6032" xr:uid="{00000000-0005-0000-0000-0000A4100000}"/>
    <cellStyle name="_Sofa Mart-Accent Chair SKU_USWW order and expense summary 1013_JC110517-THW-WC 4" xfId="7521" xr:uid="{00000000-0005-0000-0000-0000A5100000}"/>
    <cellStyle name="_Sofa Mart-Accent Chair SKU_USWW order and expense summary 1013_JCP Blanket-Throw Turnover Meeting JLA Quotes 10-20-2011" xfId="7524" xr:uid="{00000000-0005-0000-0000-0000A6100000}"/>
    <cellStyle name="_Sofa Mart-Accent Chair SKU_USWW order and expense summary 1013_JCP Blanket-Throw Turnover Meeting JLA Quotes 10-20-2011 2" xfId="7526" xr:uid="{00000000-0005-0000-0000-0000A7100000}"/>
    <cellStyle name="_Sofa Mart-Accent Chair SKU_USWW order and expense summary 1013_JCP Blanket-Throw Turnover Meeting JLA Quotes 10-20-2011 3" xfId="7529" xr:uid="{00000000-0005-0000-0000-0000A8100000}"/>
    <cellStyle name="_Sofa Mart-Accent Chair SKU_USWW order and expense summary 1013_JCP Blanket-Throw Turnover Meeting JLA Quotes 10-20-2011 4" xfId="7532" xr:uid="{00000000-0005-0000-0000-0000A9100000}"/>
    <cellStyle name="_Sofa Mart-Accent Chair SKU_USWW order and expense summary 1013_JCP market follow110930----111102add new" xfId="7535" xr:uid="{00000000-0005-0000-0000-0000AA100000}"/>
    <cellStyle name="_Sofa Mart-Accent Chair SKU_USWW order and expense summary 1013_JCP market follow110930----111102add new 2" xfId="7536" xr:uid="{00000000-0005-0000-0000-0000AB100000}"/>
    <cellStyle name="_Sofa Mart-Accent Chair SKU_USWW order and expense summary 1013_JCP market follow110930----111102add new 3" xfId="7541" xr:uid="{00000000-0005-0000-0000-0000AC100000}"/>
    <cellStyle name="_Sofa Mart-Accent Chair SKU_USWW order and expense summary 1013_JCP market follow110930----111102add new 4" xfId="7545" xr:uid="{00000000-0005-0000-0000-0000AD100000}"/>
    <cellStyle name="_Sofa Mart-Accent Chair SKU_USWW order and expense summary 1013_JCP market follow110930----111102add new_Pooled inventory 3M moisture pad 0417012" xfId="7549" xr:uid="{00000000-0005-0000-0000-0000AE100000}"/>
    <cellStyle name="_Sofa Mart-Accent Chair SKU_USWW order and expense summary 1013_JCP market follow110930----111102add new_Pooled inventory 3M moisture pad 0417012 2" xfId="2588" xr:uid="{00000000-0005-0000-0000-0000AF100000}"/>
    <cellStyle name="_Sofa Mart-Accent Chair SKU_USWW order and expense summary 1013_JCP market follow110930----111102add new_Pooled inventory 3M moisture pad 0417012 3" xfId="2592" xr:uid="{00000000-0005-0000-0000-0000B0100000}"/>
    <cellStyle name="_Sofa Mart-Accent Chair SKU_USWW order and expense summary 1013_JCP market follow110930----111102add new_Pooled inventory 3M moisture pad 0417012 4" xfId="2597" xr:uid="{00000000-0005-0000-0000-0000B1100000}"/>
    <cellStyle name="_Sofa Mart-Accent Chair SKU_USWW order and expense summary 1013_JCP market follow110930----111102add new_Pooled inventory 3M moisture pad 0417012_Poolstock Fall 12 basic bedding commitment 120502--CCD" xfId="7550" xr:uid="{00000000-0005-0000-0000-0000B2100000}"/>
    <cellStyle name="_Sofa Mart-Accent Chair SKU_USWW order and expense summary 1013_JCP market follow110930----111102add new_Pooled inventory 3M moisture pad 0417012_Poolstock Fall 12 basic bedding commitment 120502--CCD 2" xfId="2231" xr:uid="{00000000-0005-0000-0000-0000B3100000}"/>
    <cellStyle name="_Sofa Mart-Accent Chair SKU_USWW order and expense summary 1013_JCP market follow110930----111102add new_Pooled inventory 3M moisture pad 0417012_Poolstock Fall 12 basic bedding commitment 120502--CCD 3" xfId="7551" xr:uid="{00000000-0005-0000-0000-0000B4100000}"/>
    <cellStyle name="_Sofa Mart-Accent Chair SKU_USWW order and expense summary 1013_JCP market follow110930----111102add new_Pooled inventory 3M moisture pad 0417012_Poolstock Fall 12 basic bedding commitment 120502--CCD 4" xfId="7222" xr:uid="{00000000-0005-0000-0000-0000B5100000}"/>
    <cellStyle name="_Sofa Mart-Accent Chair SKU_USWW order and expense summary 1013_JCP market follow110930----cmf111102" xfId="7555" xr:uid="{00000000-0005-0000-0000-0000B6100000}"/>
    <cellStyle name="_Sofa Mart-Accent Chair SKU_USWW order and expense summary 1013_JCP market follow110930----cmf111102 2" xfId="7556" xr:uid="{00000000-0005-0000-0000-0000B7100000}"/>
    <cellStyle name="_Sofa Mart-Accent Chair SKU_USWW order and expense summary 1013_JCP market follow110930----cmf111102 3" xfId="7557" xr:uid="{00000000-0005-0000-0000-0000B8100000}"/>
    <cellStyle name="_Sofa Mart-Accent Chair SKU_USWW order and expense summary 1013_JCP market follow110930----cmf111102 4" xfId="7559" xr:uid="{00000000-0005-0000-0000-0000B9100000}"/>
    <cellStyle name="_Sofa Mart-Accent Chair SKU_USWW order and expense summary 1013_JLA Accents 10-2012  FNL to Sku _ Top Art (2)" xfId="7561" xr:uid="{00000000-0005-0000-0000-0000BA100000}"/>
    <cellStyle name="_Sofa Mart-Accent Chair SKU_USWW order and expense summary 1013_JLA Accents 4-2013 - Michelle 2 Price" xfId="7563" xr:uid="{00000000-0005-0000-0000-0000BB100000}"/>
    <cellStyle name="_Sofa Mart-Accent Chair SKU_USWW order and expense summary 1013_JLA100929-FEBED-FL" xfId="6132" xr:uid="{00000000-0005-0000-0000-0000BC100000}"/>
    <cellStyle name="_Sofa Mart-Accent Chair SKU_USWW order and expense summary 1013_JLA100929-FEBED-FL 2" xfId="4579" xr:uid="{00000000-0005-0000-0000-0000BD100000}"/>
    <cellStyle name="_Sofa Mart-Accent Chair SKU_USWW order and expense summary 1013_JLA100929-FEBED-FL 3" xfId="4584" xr:uid="{00000000-0005-0000-0000-0000BE100000}"/>
    <cellStyle name="_Sofa Mart-Accent Chair SKU_USWW order and expense summary 1013_JLA100929-FEBED-FL 4" xfId="4586" xr:uid="{00000000-0005-0000-0000-0000BF100000}"/>
    <cellStyle name="_Sofa Mart-Accent Chair SKU_USWW order and expense summary 1013_June 13 2013 pooled stock ecom menu" xfId="7565" xr:uid="{00000000-0005-0000-0000-0000C0100000}"/>
    <cellStyle name="_Sofa Mart-Accent Chair SKU_USWW order and expense summary 1013_KM110517-BLK-MF" xfId="7566" xr:uid="{00000000-0005-0000-0000-0000C1100000}"/>
    <cellStyle name="_Sofa Mart-Accent Chair SKU_USWW order and expense summary 1013_KM110517-CMF-JY07" xfId="7567" xr:uid="{00000000-0005-0000-0000-0000C2100000}"/>
    <cellStyle name="_Sofa Mart-Accent Chair SKU_USWW order and expense summary 1013_KM110517-CMF-MF(print)" xfId="7568" xr:uid="{00000000-0005-0000-0000-0000C3100000}"/>
    <cellStyle name="_Sofa Mart-Accent Chair SKU_USWW order and expense summary 1013_KM110517-CMFSET-MF(3pcs set)" xfId="6911" xr:uid="{00000000-0005-0000-0000-0000C4100000}"/>
    <cellStyle name="_Sofa Mart-Accent Chair SKU_USWW order and expense summary 1013_KM110728-CMF-MF" xfId="7571" xr:uid="{00000000-0005-0000-0000-0000C5100000}"/>
    <cellStyle name="_Sofa Mart-Accent Chair SKU_USWW order and expense summary 1013_KM110930-CMF-MF" xfId="7573" xr:uid="{00000000-0005-0000-0000-0000C6100000}"/>
    <cellStyle name="_Sofa Mart-Accent Chair SKU_USWW order and expense summary 1013_KM110930-CMF-MF#2" xfId="7268" xr:uid="{00000000-0005-0000-0000-0000C7100000}"/>
    <cellStyle name="_Sofa Mart-Accent Chair SKU_USWW order and expense summary 1013_KM110930-CMF-MFD" xfId="7574" xr:uid="{00000000-0005-0000-0000-0000C8100000}"/>
    <cellStyle name="_Sofa Mart-Accent Chair SKU_USWW order and expense summary 1013_KM110930-CMF-Rashel" xfId="7576" xr:uid="{00000000-0005-0000-0000-0000C9100000}"/>
    <cellStyle name="_Sofa Mart-Accent Chair SKU_USWW order and expense summary 1013_Kmart market followup-comforter110930--H--111014revise" xfId="7579" xr:uid="{00000000-0005-0000-0000-0000CA100000}"/>
    <cellStyle name="_Sofa Mart-Accent Chair SKU_USWW order and expense summary 1013_kmart throw111013--H--111015" xfId="7584" xr:uid="{00000000-0005-0000-0000-0000CB100000}"/>
    <cellStyle name="_Sofa Mart-Accent Chair SKU_USWW order and expense summary 1013_Line Plan Fall 2012 FINAL" xfId="3317" xr:uid="{00000000-0005-0000-0000-0000CC100000}"/>
    <cellStyle name="_Sofa Mart-Accent Chair SKU_USWW order and expense summary 1013_MP-140409A pool stock  pillow20140417" xfId="7587" xr:uid="{00000000-0005-0000-0000-0000CD100000}"/>
    <cellStyle name="_Sofa Mart-Accent Chair SKU_USWW order and expense summary 1013_MP-140901B Lana quilt 6pcs set" xfId="7588" xr:uid="{00000000-0005-0000-0000-0000CE100000}"/>
    <cellStyle name="_Sofa Mart-Accent Chair SKU_USWW order and expense summary 1013_MP-140901B Lana quilt 6pcs set 2" xfId="7593" xr:uid="{00000000-0005-0000-0000-0000CF100000}"/>
    <cellStyle name="_Sofa Mart-Accent Chair SKU_USWW order and expense summary 1013_OLD ITEM" xfId="7596" xr:uid="{00000000-0005-0000-0000-0000D0100000}"/>
    <cellStyle name="_Sofa Mart-Accent Chair SKU_USWW order and expense summary 1013_sears throw111013--H--111015" xfId="7415" xr:uid="{00000000-0005-0000-0000-0000D1100000}"/>
    <cellStyle name="_Sofa Mart-Accent Chair SKU_USWW order and expense summary 1013_Sheet1" xfId="7598" xr:uid="{00000000-0005-0000-0000-0000D2100000}"/>
    <cellStyle name="_Sofa Mart-Accent Chair SKU_USWW order and expense summary 1013_Sheet1 2" xfId="7599" xr:uid="{00000000-0005-0000-0000-0000D3100000}"/>
    <cellStyle name="_Sofa Mart-Accent Chair SKU_USWW order and expense summary 1013_Sheet1 3" xfId="7600" xr:uid="{00000000-0005-0000-0000-0000D4100000}"/>
    <cellStyle name="_Sofa Mart-Accent Chair SKU_USWW order and expense summary 1013_Sheet1 4" xfId="2452" xr:uid="{00000000-0005-0000-0000-0000D5100000}"/>
    <cellStyle name="_Sofa Mart-Accent Chair SKU_USWW order and expense summary 1013_Sheet5" xfId="795" xr:uid="{00000000-0005-0000-0000-0000D6100000}"/>
    <cellStyle name="_Sofa Mart-Accent Chair SKU_USWW order and expense summary 1013_Sheet5 2" xfId="7601" xr:uid="{00000000-0005-0000-0000-0000D7100000}"/>
    <cellStyle name="_Sofa Mart-Accent Chair SKU_USWW order and expense summary 1013_Sheet5 3" xfId="7602" xr:uid="{00000000-0005-0000-0000-0000D8100000}"/>
    <cellStyle name="_Sofa Mart-Accent Chair SKU_USWW order and expense summary 1013_Sheet5 4" xfId="7603" xr:uid="{00000000-0005-0000-0000-0000D9100000}"/>
    <cellStyle name="_Sofa Mart-Accent Chair SKU_USWW order and expense summary 1013_SM110517-BLK-FL" xfId="7605" xr:uid="{00000000-0005-0000-0000-0000DA100000}"/>
    <cellStyle name="_Sofa Mart-Accent Chair SKU_USWW order and expense summary 1013_SM110517-BLK-FL 2" xfId="7606" xr:uid="{00000000-0005-0000-0000-0000DB100000}"/>
    <cellStyle name="_Sofa Mart-Accent Chair SKU_USWW order and expense summary 1013_SM110517-BLK-FM" xfId="7609" xr:uid="{00000000-0005-0000-0000-0000DC100000}"/>
    <cellStyle name="_Sofa Mart-Accent Chair SKU_USWW order and expense summary 1013_SM110517-BLK-FM 2" xfId="7610" xr:uid="{00000000-0005-0000-0000-0000DD100000}"/>
    <cellStyle name="_Sofa Mart-Accent Chair SKU_USWW order and expense summary 1013_SM110517-CMF-MF" xfId="7613" xr:uid="{00000000-0005-0000-0000-0000DE100000}"/>
    <cellStyle name="_Sofa Mart-Accent Chair SKU_USWW order and expense summary 1013_SM110517-CMF-MF 2" xfId="7617" xr:uid="{00000000-0005-0000-0000-0000DF100000}"/>
    <cellStyle name="_Sofa Mart-Accent Chair SKU_USWW order and expense summary 1013_SM110517-DBLK-MF" xfId="7618" xr:uid="{00000000-0005-0000-0000-0000E0100000}"/>
    <cellStyle name="_Sofa Mart-Accent Chair SKU_USWW order and expense summary 1013_SM110517-DBLK-MF 2" xfId="7619" xr:uid="{00000000-0005-0000-0000-0000E1100000}"/>
    <cellStyle name="_Sofa Mart-Accent Chair SKU_USWW order and expense summary 1013_SM120209-BLK-MF" xfId="7620" xr:uid="{00000000-0005-0000-0000-0000E2100000}"/>
    <cellStyle name="_Sofa Mart-Accent Chair SKU_USWW order and expense summary 1013_SM120209-BLK-MF 2" xfId="7621" xr:uid="{00000000-0005-0000-0000-0000E3100000}"/>
    <cellStyle name="_Sofa Mart-Accent Chair SKU_USWW order and expense summary 1013_SR110517-THW-ER" xfId="7623" xr:uid="{00000000-0005-0000-0000-0000E4100000}"/>
    <cellStyle name="_Sofa Mart-Accent Chair SKU_USWW order and expense summary 1013_SR110517-THW-FLA(MT)" xfId="4948" xr:uid="{00000000-0005-0000-0000-0000E5100000}"/>
    <cellStyle name="_Sofa Mart-Accent Chair SKU_USWW order and expense summary 1013_SR110517-THW-MF(MT)" xfId="7625" xr:uid="{00000000-0005-0000-0000-0000E6100000}"/>
    <cellStyle name="_Sofa Mart-Accent Chair SKU_USWW order and expense summary 1013_Steinmart microfiber down alt blanket 0210012--H--0214012" xfId="7626" xr:uid="{00000000-0005-0000-0000-0000E7100000}"/>
    <cellStyle name="_Sofa Mart-Accent Chair SKU_USWW order and expense summary 1013_Steinmart microfiber down alt blanket 0210012--H--0214012 2" xfId="7628" xr:uid="{00000000-0005-0000-0000-0000E8100000}"/>
    <cellStyle name="_Sofa Mart-Accent Chair SKU_USWW order and expense summary 1013_Steinmart microfiber down alt blanket 0210012--H--0214012_副本Commitment--steinmart microfiber down alt blanket 0216012 updated 130426" xfId="7629" xr:uid="{00000000-0005-0000-0000-0000E9100000}"/>
    <cellStyle name="_Sofa Mart-Accent Chair SKU_USWW order and expense summary 1013_Steinmart microfiber down alt blanket 0210012--H--0214012_副本Commitment--steinmart microfiber down alt blanket 0216012 updated 130426 2" xfId="7631" xr:uid="{00000000-0005-0000-0000-0000EA100000}"/>
    <cellStyle name="_Sofa Mart-Accent Chair SKU_USWW order and expense summary 1013_Total quote sheet for 201304 HP chairs" xfId="794" xr:uid="{00000000-0005-0000-0000-0000EB100000}"/>
    <cellStyle name="_Sofa Mart-Accent Chair SKU_USWW order and expense summary 1013_Total quote sheet for 201304 HP samples _updated on 3-25-2013 (3)" xfId="7635" xr:uid="{00000000-0005-0000-0000-0000EC100000}"/>
    <cellStyle name="_Sofa Mart-Accent Chair SKU_USWW order and expense summary 1013_Total quote sheet for 201304 HP samples _updated on 3-26-2013 (2)" xfId="7454" xr:uid="{00000000-0005-0000-0000-0000ED100000}"/>
    <cellStyle name="_Sofa Mart-Accent Chair SKU_USWW order and expense summary 1013_Total quote sheet for 201304 HP samples 3-15-2013" xfId="7637" xr:uid="{00000000-0005-0000-0000-0000EE100000}"/>
    <cellStyle name="_Sofa Mart-Accent Chair SKU_USWW order and expense summary 1013_Total quote sheet for 201304 HP samples 3-18-2013" xfId="7638" xr:uid="{00000000-0005-0000-0000-0000EF100000}"/>
    <cellStyle name="_Sofa Mart-Accent Chair SKU_USWW order and expense summary 1013_Tuesday morning pillowcoverpad110805" xfId="7639" xr:uid="{00000000-0005-0000-0000-0000F0100000}"/>
    <cellStyle name="_Sofa Mart-Accent Chair SKU_USWW order and expense summary 1013_Tuesday morning pillowcoverpad110805 2" xfId="6774" xr:uid="{00000000-0005-0000-0000-0000F1100000}"/>
    <cellStyle name="_Sofa Mart-Accent Chair SKU_USWW order and expense summary 1013_Tuesday morning pillowcoverpad110805 3" xfId="7640" xr:uid="{00000000-0005-0000-0000-0000F2100000}"/>
    <cellStyle name="_Sofa Mart-Accent Chair SKU_USWW order and expense summary 1013_Tuesday morning pillowcoverpad110805 4" xfId="7641" xr:uid="{00000000-0005-0000-0000-0000F3100000}"/>
    <cellStyle name="_Sofa Mart-Accent Chair SKU_USWW order and expense summary 1013_Tuesday morning pillowcoverpad110805---CCD110815" xfId="7644" xr:uid="{00000000-0005-0000-0000-0000F4100000}"/>
    <cellStyle name="_Sofa Mart-Accent Chair SKU_USWW order and expense summary 1013_Tuesday morning pillowcoverpad110805---CCD110815 2" xfId="7645" xr:uid="{00000000-0005-0000-0000-0000F5100000}"/>
    <cellStyle name="_Sofa Mart-Accent Chair SKU_USWW order and expense summary 1013_Tuesday morning pillowcoverpad110805---CCD110815 3" xfId="7646" xr:uid="{00000000-0005-0000-0000-0000F6100000}"/>
    <cellStyle name="_Sofa Mart-Accent Chair SKU_USWW order and expense summary 1013_Tuesday morning pillowcoverpad110805---CCD110815 4" xfId="7647" xr:uid="{00000000-0005-0000-0000-0000F7100000}"/>
    <cellStyle name="_Sofa Mart-Accent Chair SKU_USWW order and expense summary 1013_Tuesday morning pillowcoverpad110816--CCD--111223" xfId="7648" xr:uid="{00000000-0005-0000-0000-0000F8100000}"/>
    <cellStyle name="_Sofa Mart-Accent Chair SKU_USWW order and expense summary 1013_Tuesday morning pillowcoverpad110816--CCD--111223 2" xfId="7651" xr:uid="{00000000-0005-0000-0000-0000F9100000}"/>
    <cellStyle name="_Sofa Mart-Accent Chair SKU_USWW order and expense summary 1013_Tuesday morning pillowcoverpad110816--CCD--111223 3" xfId="7655" xr:uid="{00000000-0005-0000-0000-0000FA100000}"/>
    <cellStyle name="_Sofa Mart-Accent Chair SKU_USWW order and expense summary 1013_Tuesday morning pillowcoverpad110816--CCD--111223 4" xfId="7659" xr:uid="{00000000-0005-0000-0000-0000FB100000}"/>
    <cellStyle name="_Sofa Mart-Accent Chair SKU_USWW order and expense summary 1013_Tuesday morning pillowcoverpad110816--H--0111012" xfId="7662" xr:uid="{00000000-0005-0000-0000-0000FC100000}"/>
    <cellStyle name="_Sofa Mart-Accent Chair SKU_USWW order and expense summary 1013_Tuesday morning pillowcoverpad110816--H--0111012 2" xfId="7663" xr:uid="{00000000-0005-0000-0000-0000FD100000}"/>
    <cellStyle name="_Sofa Mart-Accent Chair SKU_USWW order and expense summary 1013_Tuesday morning pillowcoverpad110816--H--0111012 3" xfId="7664" xr:uid="{00000000-0005-0000-0000-0000FE100000}"/>
    <cellStyle name="_Sofa Mart-Accent Chair SKU_USWW order and expense summary 1013_Tuesday morning pillowcoverpad110816--H--0111012 4" xfId="7665" xr:uid="{00000000-0005-0000-0000-0000FF100000}"/>
    <cellStyle name="_Sofa Mart-Accent Chair SKU_USWW order and expense summary 1013_Tuesday morning pillowcoverpad110816--H--0111012_副本Commitment--steinmart microfiber down alt blanket 0216012 updated 130426" xfId="7666" xr:uid="{00000000-0005-0000-0000-000000110000}"/>
    <cellStyle name="_Sofa Mart-Accent Chair SKU_USWW order and expense summary 1013_Tuesday morning pillowcoverpad110816--H--0111012_副本Commitment--steinmart microfiber down alt blanket 0216012 updated 130426 2" xfId="7667" xr:uid="{00000000-0005-0000-0000-000001110000}"/>
    <cellStyle name="_Sofa Mart-Accent Chair SKU_USWW order and expense summary 1013_Tuesday morning pillowcoverpad110816--H--111025" xfId="7668" xr:uid="{00000000-0005-0000-0000-000002110000}"/>
    <cellStyle name="_Sofa Mart-Accent Chair SKU_USWW order and expense summary 1013_Tuesday morning pillowcoverpad110816--H--111025 2" xfId="7670" xr:uid="{00000000-0005-0000-0000-000003110000}"/>
    <cellStyle name="_Sofa Mart-Accent Chair SKU_USWW order and expense summary 1013_Tuesday morning pillowcoverpad110816--H--111025 3" xfId="7672" xr:uid="{00000000-0005-0000-0000-000004110000}"/>
    <cellStyle name="_Sofa Mart-Accent Chair SKU_USWW order and expense summary 1013_Tuesday morning pillowcoverpad110816--H--111025 4" xfId="7674" xr:uid="{00000000-0005-0000-0000-000005110000}"/>
    <cellStyle name="_Sofa Mart-Accent Chair SKU_USWW order and expense summary 1013_Tuesday morning pillowcoverpad--CCD111025" xfId="7676" xr:uid="{00000000-0005-0000-0000-000006110000}"/>
    <cellStyle name="_Sofa Mart-Accent Chair SKU_USWW order and expense summary 1013_Tuesday morning pillowcoverpad--CCD111025 2" xfId="7677" xr:uid="{00000000-0005-0000-0000-000007110000}"/>
    <cellStyle name="_Sofa Mart-Accent Chair SKU_USWW order and expense summary 1013_Tuesday morning pillowcoverpad--CCD111025 3" xfId="7678" xr:uid="{00000000-0005-0000-0000-000008110000}"/>
    <cellStyle name="_Sofa Mart-Accent Chair SKU_USWW order and expense summary 1013_Tuesday morning pillowcoverpad--CCD111025 4" xfId="7679" xr:uid="{00000000-0005-0000-0000-000009110000}"/>
    <cellStyle name="_Sofa Mart-Accent Chair SKU_USWW order and expense summary 1013_Updated Chair warehouse program - JCP" xfId="7682" xr:uid="{00000000-0005-0000-0000-00000A110000}"/>
    <cellStyle name="_Sofa Mart-Accent Chair SKU_USWW order and expense summary 1013_window" xfId="7684" xr:uid="{00000000-0005-0000-0000-00000B110000}"/>
    <cellStyle name="_Sofa Mart-Accent Chair SKU_USWW order and expense summary 1013_Xl0000980" xfId="7685" xr:uid="{00000000-0005-0000-0000-00000C110000}"/>
    <cellStyle name="_Sofa Mart-Accent Chair SKU_USWW order and expense summary 1013_Xl0000980 2" xfId="7686" xr:uid="{00000000-0005-0000-0000-00000D110000}"/>
    <cellStyle name="_Sofa Mart-Accent Chair SKU_USWW order and expense summary 1013_Xl0000981" xfId="7687" xr:uid="{00000000-0005-0000-0000-00000E110000}"/>
    <cellStyle name="_Sofa Mart-Accent Chair SKU_USWW order and expense summary 1013_Xl0000981 2" xfId="7691" xr:uid="{00000000-0005-0000-0000-00000F110000}"/>
    <cellStyle name="_Sofa Mart-Accent Chair SKU_USWW order and expense summary 1013_副本JCP wash microfiber BLK110516--CCD--110722" xfId="4694" xr:uid="{00000000-0005-0000-0000-000010110000}"/>
    <cellStyle name="_Sofa Mart-Accent Chair SKU_USWW order and expense summary 1013_副本JCP wash microfiber BLK110516--CCD--110722 2" xfId="7692" xr:uid="{00000000-0005-0000-0000-000011110000}"/>
    <cellStyle name="_Sofa Mart-Accent Chair SKU_USWW order and expense summary 1013_副本JCP wash microfiber BLK110516--CCD--110722 3" xfId="7694" xr:uid="{00000000-0005-0000-0000-000012110000}"/>
    <cellStyle name="_Sofa Mart-Accent Chair SKU_USWW order and expense summary 1013_副本JCP wash microfiber BLK110516--CCD--110722 4" xfId="7696" xr:uid="{00000000-0005-0000-0000-000013110000}"/>
    <cellStyle name="_Sofa Mart-Accent Chair SKU_window" xfId="7698" xr:uid="{00000000-0005-0000-0000-000014110000}"/>
    <cellStyle name="_Sofa Mart-Accent Chair SKU_Xl0000980" xfId="7699" xr:uid="{00000000-0005-0000-0000-000015110000}"/>
    <cellStyle name="_Sofa Mart-Accent Chair SKU_Xl0000980 2" xfId="7701" xr:uid="{00000000-0005-0000-0000-000016110000}"/>
    <cellStyle name="_Sofa Mart-Accent Chair SKU_Xl0000981" xfId="7704" xr:uid="{00000000-0005-0000-0000-000017110000}"/>
    <cellStyle name="_Sofa Mart-Accent Chair SKU_Xl0000981 2" xfId="7706" xr:uid="{00000000-0005-0000-0000-000018110000}"/>
    <cellStyle name="_Sofa Mart-Accent Chair SKU_副本Accent Chair warehouse item list" xfId="7709" xr:uid="{00000000-0005-0000-0000-000019110000}"/>
    <cellStyle name="_Sofa Mart-Accent Chair SKU_副本Accent Chair warehouse item list_Chairs" xfId="7711" xr:uid="{00000000-0005-0000-0000-00001A110000}"/>
    <cellStyle name="_Sofa Mart-Accent Chair SKU_副本Accent Chair warehouse item list_Ecommerce Inventory 120215 updated (2)" xfId="7714" xr:uid="{00000000-0005-0000-0000-00001B110000}"/>
    <cellStyle name="_Spr NYM BBB Bath Accessory Quote  - Heather updated 033111 xls" xfId="7715" xr:uid="{00000000-0005-0000-0000-00001C110000}"/>
    <cellStyle name="_Spr NYM BBB Bath Accessory Quote  - Heather updated 033111 xls 2" xfId="7717" xr:uid="{00000000-0005-0000-0000-00001D110000}"/>
    <cellStyle name="_Spr NYM BBB Bath Accessory Quote  - Heather updated 033111 xls 3" xfId="7718" xr:uid="{00000000-0005-0000-0000-00001E110000}"/>
    <cellStyle name="_Spr NYM BBB Bath Accessory Quote  - Heather updated 033111 xls 4" xfId="7719" xr:uid="{00000000-0005-0000-0000-00001F110000}"/>
    <cellStyle name="_Spr NYM BBB Bath Accessory Quote  - Heather updated 033111 xls 5" xfId="7720" xr:uid="{00000000-0005-0000-0000-000020110000}"/>
    <cellStyle name="_Spr NYM BBB Bath Accessory Quote  - Heather updated 033111 xls_Ecom MP bedding 15 spring commitment sheet #2 20140904" xfId="7722" xr:uid="{00000000-0005-0000-0000-000021110000}"/>
    <cellStyle name="_Spr NYM BBB Bath Accessory Quote  - Heather updated 033111 xls_MP-140409A pool stock  pillow20140417" xfId="6638" xr:uid="{00000000-0005-0000-0000-000022110000}"/>
    <cellStyle name="_Spr NYM BBB Bath Accessory Quote  - Heather updated 033111 xls_MP-140409A pool stock  pillow20140417 2" xfId="7723" xr:uid="{00000000-0005-0000-0000-000023110000}"/>
    <cellStyle name="_Spring 11 NY market Kohl's SC CCD-110513" xfId="7724" xr:uid="{00000000-0005-0000-0000-000024110000}"/>
    <cellStyle name="_Spring 12 BBB BA Cape Cod 110929 updated by Arthur" xfId="7726" xr:uid="{00000000-0005-0000-0000-000025110000}"/>
    <cellStyle name="_Spring 13 Woolrich quote sheet - Heather 090412" xfId="7728" xr:uid="{00000000-0005-0000-0000-000026110000}"/>
    <cellStyle name="_Spring 13 Woolrich quote sheet - Heather 090412 2" xfId="7730" xr:uid="{00000000-0005-0000-0000-000027110000}"/>
    <cellStyle name="_status" xfId="7732" xr:uid="{00000000-0005-0000-0000-000028110000}"/>
    <cellStyle name="_status report" xfId="7735" xr:uid="{00000000-0005-0000-0000-000029110000}"/>
    <cellStyle name="_Steinmart 2011 Spr Bath SC Quote sheet 10-10-15" xfId="7736" xr:uid="{00000000-0005-0000-0000-00002A110000}"/>
    <cellStyle name="_Steinmart 2011 Spr Bath SC Quote sheet 10-10-15 2" xfId="7739" xr:uid="{00000000-0005-0000-0000-00002B110000}"/>
    <cellStyle name="_SteinMart Blanket &amp; Throw 100811" xfId="7742" xr:uid="{00000000-0005-0000-0000-00002C110000}"/>
    <cellStyle name="_SteinMart Blanket &amp; Throw 100811 2" xfId="7743" xr:uid="{00000000-0005-0000-0000-00002D110000}"/>
    <cellStyle name="_SteinMart Blanket &amp; Throw 100811 3" xfId="7744" xr:uid="{00000000-0005-0000-0000-00002E110000}"/>
    <cellStyle name="_SteinMart Blanket &amp; Throw 100811 4" xfId="7745" xr:uid="{00000000-0005-0000-0000-00002F110000}"/>
    <cellStyle name="_SteinMart Blanket &amp; Throw 100811_CCD SteinMart  Throw 130401" xfId="7746" xr:uid="{00000000-0005-0000-0000-000030110000}"/>
    <cellStyle name="_SteinMart Blanket &amp; Throw 100811_CCD SteinMart blanket  throw 20140116 (2)" xfId="7748" xr:uid="{00000000-0005-0000-0000-000031110000}"/>
    <cellStyle name="_SteinMart Blanket &amp; Throw 100811_CCD SteinMart blanket  throw 20140116 (2) 2" xfId="7750" xr:uid="{00000000-0005-0000-0000-000032110000}"/>
    <cellStyle name="_SteinMart Blanket &amp; Throw 100811_June 13 2013 pooled stock ecom menu" xfId="7752" xr:uid="{00000000-0005-0000-0000-000033110000}"/>
    <cellStyle name="_SteinMart Blanket &amp; Throw 100811_window" xfId="7755" xr:uid="{00000000-0005-0000-0000-000034110000}"/>
    <cellStyle name="_SteinMart Blanket &amp; Throw 100811_WM 2014 travel throw 08222013" xfId="7756" xr:uid="{00000000-0005-0000-0000-000035110000}"/>
    <cellStyle name="_SteinMart Blanket &amp; Throw 100811_WM 2014 travel throw 08222013_WM BHG Lux plush blanket 20131220 upd20140115" xfId="7760" xr:uid="{00000000-0005-0000-0000-000036110000}"/>
    <cellStyle name="_SteinMart Blanket &amp; Throw 100811_WM 2014 travel throw 08222013_WM BHG Lux plush blanket 20131220 upd20140115 upd 0121" xfId="7762" xr:uid="{00000000-0005-0000-0000-000037110000}"/>
    <cellStyle name="_SteinMart Blanket &amp; Throw 100811_WM 2014 travel throw 08222013_WM BHG Lux plush blanket 20131220 upd20140115 upd 0121 upd 0305" xfId="7764" xr:uid="{00000000-0005-0000-0000-000038110000}"/>
    <cellStyle name="_SteinMart Blanket &amp; Throw 100811_WM 2014 travel throw 08222013_WM BHG Lux plush blanket 20131220-updated 011614" xfId="7767" xr:uid="{00000000-0005-0000-0000-000039110000}"/>
    <cellStyle name="_SteinMart Blanket &amp; Throw 100811_WM 2014 travel throw 08222013_WM BHG Lux plush blanket 20131220-updated 011614upd030514 (2)" xfId="7770" xr:uid="{00000000-0005-0000-0000-00003A110000}"/>
    <cellStyle name="_SteinMart Blanket &amp; Throw 100811_WM 2014 travel throw 08222013_WM BHG Lux plush blanket 20131220-updated 011614upd030514 upd030714" xfId="7771" xr:uid="{00000000-0005-0000-0000-00003B110000}"/>
    <cellStyle name="_SteinMart Wall Deco quote sheet--100104(hellen)" xfId="7773" xr:uid="{00000000-0005-0000-0000-00003C110000}"/>
    <cellStyle name="_SteinMart Wall Deco quote sheet--100104(hellen) 2" xfId="6345" xr:uid="{00000000-0005-0000-0000-00003D110000}"/>
    <cellStyle name="_Streamline-3.9" xfId="7774" xr:uid="{00000000-0005-0000-0000-00003E110000}"/>
    <cellStyle name="_Streamline-3.9 2" xfId="7776" xr:uid="{00000000-0005-0000-0000-00003F110000}"/>
    <cellStyle name="_Streamline-3.9_Chandler -- SP13 Quote sheet from JadeWay 08-29-2012" xfId="7778" xr:uid="{00000000-0005-0000-0000-000040110000}"/>
    <cellStyle name="_Streamline-3.9_Chandler -- SP13 Quote sheet from JadeWay 08-29-2012 2" xfId="7780" xr:uid="{00000000-0005-0000-0000-000041110000}"/>
    <cellStyle name="_Streamline-3.9_Fall_14_Kmart_Towel_Quotation 2014 2 19" xfId="7782" xr:uid="{00000000-0005-0000-0000-000042110000}"/>
    <cellStyle name="_Streamline-3.9_Giselle  -- SP13 Quote sheet from JadeWay 01-11-2013" xfId="7783" xr:uid="{00000000-0005-0000-0000-000043110000}"/>
    <cellStyle name="_Streamline-3.9_Giselle -- SP13 Quote sheet from JadeWay Agust 10, 2012" xfId="7784" xr:uid="{00000000-0005-0000-0000-000044110000}"/>
    <cellStyle name="_Streamline-3.9_Jadeway Giselle price for Shopko -- 2.27" xfId="3131" xr:uid="{00000000-0005-0000-0000-000045110000}"/>
    <cellStyle name="_Streamline-3.9_JLA BBB quotation sheet -9.13" xfId="7785" xr:uid="{00000000-0005-0000-0000-000046110000}"/>
    <cellStyle name="_Streamline-3.9_MEIJER Towel quotation 2012-10-30" xfId="7786" xr:uid="{00000000-0005-0000-0000-000047110000}"/>
    <cellStyle name="_Streamline-3.9_MEIJER Towel quotation 2012-10-30 2" xfId="7787" xr:uid="{00000000-0005-0000-0000-000048110000}"/>
    <cellStyle name="_Streamline-3.9_MEIJER Towel quotation 2012-10-30 3" xfId="7789" xr:uid="{00000000-0005-0000-0000-000049110000}"/>
    <cellStyle name="_Streamline-3.9_MEIJER Towel quotation 2012-10-30_Ecomm Fall 14 Bath Rug and shower curtain commitment -20140420" xfId="7791" xr:uid="{00000000-0005-0000-0000-00004A110000}"/>
    <cellStyle name="_Streamline-3.9_MEIJER Towel quotation 2012-10-30_Ecomm Fall 14 Bath Rug and shower curtain commitment -20140420 2" xfId="7794" xr:uid="{00000000-0005-0000-0000-00004B110000}"/>
    <cellStyle name="_Streamline-3.9_MEIJER Towel quotation 2012-10-30_Pooled stock new Melow SC quote - Heather" xfId="7798" xr:uid="{00000000-0005-0000-0000-00004C110000}"/>
    <cellStyle name="_Streamline-3.9_MEIJER Towel quotation 2012-10-30_Pooled stock new Melow SC quote - Heather 2" xfId="7799" xr:uid="{00000000-0005-0000-0000-00004D110000}"/>
    <cellStyle name="_Streamline-3.9_MEIJER Towel quotation 2012-10-30_Shopko Fall 14 Coordinates commit 041014 updated 042314" xfId="7801" xr:uid="{00000000-0005-0000-0000-00004E110000}"/>
    <cellStyle name="_Streamline-3.9_MEIJER Towel quotation 2012-10-31" xfId="7802" xr:uid="{00000000-0005-0000-0000-00004F110000}"/>
    <cellStyle name="_Streamline-3.9_MEIJER Towel quotation 2012-10-31 2" xfId="7804" xr:uid="{00000000-0005-0000-0000-000050110000}"/>
    <cellStyle name="_Streamline-3.9_MEIJER Towel quotation 2012-10-31 3" xfId="7807" xr:uid="{00000000-0005-0000-0000-000051110000}"/>
    <cellStyle name="_Streamline-3.9_MEIJER Towel quotation 2012-10-31_Ecomm Fall 14 Bath Rug and shower curtain commitment -20140420" xfId="7809" xr:uid="{00000000-0005-0000-0000-000052110000}"/>
    <cellStyle name="_Streamline-3.9_MEIJER Towel quotation 2012-10-31_Ecomm Fall 14 Bath Rug and shower curtain commitment -20140420 2" xfId="7810" xr:uid="{00000000-0005-0000-0000-000053110000}"/>
    <cellStyle name="_Streamline-3.9_MEIJER Towel quotation 2012-10-31_Pooled stock new Melow SC quote - Heather" xfId="7812" xr:uid="{00000000-0005-0000-0000-000054110000}"/>
    <cellStyle name="_Streamline-3.9_MEIJER Towel quotation 2012-10-31_Pooled stock new Melow SC quote - Heather 2" xfId="5607" xr:uid="{00000000-0005-0000-0000-000055110000}"/>
    <cellStyle name="_Streamline-3.9_MEIJER Towel quotation 2012-10-31_Shopko Fall 14 Coordinates commit 041014 updated 042314" xfId="7814" xr:uid="{00000000-0005-0000-0000-000056110000}"/>
    <cellStyle name="_Streamline-3.9_Quote sheet for Shopko- 2013.4.7" xfId="7816" xr:uid="{00000000-0005-0000-0000-000057110000}"/>
    <cellStyle name="_Streamline-3.9_Quote sheet for Shopko-2013 4 9" xfId="7817" xr:uid="{00000000-0005-0000-0000-000058110000}"/>
    <cellStyle name="_Streamline-3.9_Quote sheet for Shopko-2013.4.10" xfId="7818" xr:uid="{00000000-0005-0000-0000-000059110000}"/>
    <cellStyle name="_Streamline-3.9_Quote sheet for Shopko-2013.4.11" xfId="7822" xr:uid="{00000000-0005-0000-0000-00005A110000}"/>
    <cellStyle name="_Streamline-3.9_SP13 Bombay Giselle Quote sheet from JadeWay June 4 2012" xfId="7826" xr:uid="{00000000-0005-0000-0000-00005B110000}"/>
    <cellStyle name="_Streamline-3.9_Woolrich-- SP13 Quote sheet from JadeWay 08-10-2012" xfId="7827" xr:uid="{00000000-0005-0000-0000-00005C110000}"/>
    <cellStyle name="_Streamline-3.9_Woolrich-- SP13 Quote sheet from JadeWay 08-10-2012 2" xfId="7828" xr:uid="{00000000-0005-0000-0000-00005D110000}"/>
    <cellStyle name="_Streamline-3.9_Woolrich,Leaf Patchwork-- SP13 Quote sheet from JadeWay 08-22-2012" xfId="7830" xr:uid="{00000000-0005-0000-0000-00005E110000}"/>
    <cellStyle name="_Streamline-3.9_Woolrich,Leaf Patchwork-- SP13 Quote sheet from JadeWay 08-22-2012 2" xfId="7832" xr:uid="{00000000-0005-0000-0000-00005F110000}"/>
    <cellStyle name="_Streamline-3.9_Woolrich,Leaf Patchwork-- SP13 Quote sheet from JadeWay 09-03-2012" xfId="7833" xr:uid="{00000000-0005-0000-0000-000060110000}"/>
    <cellStyle name="_Streamline-3.9_Woolrich,Leaf Patchwork-- SP13 Quote sheet from JadeWay 09-03-2012 2" xfId="7836" xr:uid="{00000000-0005-0000-0000-000061110000}"/>
    <cellStyle name="_Streamline-3.9_Woolrich,Rustic Floral-- SP13 Quote sheet from JadeWay 08-22-2012" xfId="7839" xr:uid="{00000000-0005-0000-0000-000062110000}"/>
    <cellStyle name="_Streamline-3.9_Woolrich,Rustic Floral-- SP13 Quote sheet from JadeWay 08-22-2012 2" xfId="7840" xr:uid="{00000000-0005-0000-0000-000063110000}"/>
    <cellStyle name="_Streamline-3.9_Woolrich,Rustic Floral(laser and silk screen)-- SP13 Quote sheet from JadeWay 09-03-2012" xfId="7841" xr:uid="{00000000-0005-0000-0000-000064110000}"/>
    <cellStyle name="_Streamline-3.9_Woolrich,Rustic Floral(laser and silk screen)-- SP13 Quote sheet from JadeWay 09-03-2012 2" xfId="7843" xr:uid="{00000000-0005-0000-0000-000065110000}"/>
    <cellStyle name="_Summary" xfId="7845" xr:uid="{00000000-0005-0000-0000-000066110000}"/>
    <cellStyle name="_table  product" xfId="7846" xr:uid="{00000000-0005-0000-0000-000067110000}"/>
    <cellStyle name="_Table Product" xfId="291" xr:uid="{00000000-0005-0000-0000-000068110000}"/>
    <cellStyle name="_Table_Product" xfId="3901" xr:uid="{00000000-0005-0000-0000-000069110000}"/>
    <cellStyle name="_Table_Product_2011Spring" xfId="7848" xr:uid="{00000000-0005-0000-0000-00006A110000}"/>
    <cellStyle name="_Table_Product_BBB evaluation for Calypso 993store _20111121_frank" xfId="7852" xr:uid="{00000000-0005-0000-0000-00006B110000}"/>
    <cellStyle name="_Table_Product_BBB evaluation for Calypso 993store _20111121_frank 2" xfId="7853" xr:uid="{00000000-0005-0000-0000-00006C110000}"/>
    <cellStyle name="_Table_Product_BBB evaluation for Calypso 993store _20111121_Frank_2" xfId="7854" xr:uid="{00000000-0005-0000-0000-00006D110000}"/>
    <cellStyle name="_Table_Product_BBB evaluation for Calypso 993store _20111121_Frank_2 2" xfId="7855" xr:uid="{00000000-0005-0000-0000-00006E110000}"/>
    <cellStyle name="_Table_Product_BBB evaluation for Calypso 993store _20111121_frank_BBB proj for Calypso 993store" xfId="7856" xr:uid="{00000000-0005-0000-0000-00006F110000}"/>
    <cellStyle name="_Table_Product_BBB proj for Calypso 993store" xfId="7857" xr:uid="{00000000-0005-0000-0000-000070110000}"/>
    <cellStyle name="_Table_Product_Echo Production schedule_2009 Fall_201119" xfId="7860" xr:uid="{00000000-0005-0000-0000-000071110000}"/>
    <cellStyle name="_Table_Product_Echo Production schedule_2009 Fall_201119 2" xfId="7861" xr:uid="{00000000-0005-0000-0000-000072110000}"/>
    <cellStyle name="_Table_Product_Echo Production schedule_2009 Fall_201141" xfId="7862" xr:uid="{00000000-0005-0000-0000-000073110000}"/>
    <cellStyle name="_Table_Product_Echo Production schedule_2009 Fall_201141 2" xfId="7864" xr:uid="{00000000-0005-0000-0000-000074110000}"/>
    <cellStyle name="_Table_Product_Harbor house Production Schedule_2011Spring_201139" xfId="7866" xr:uid="{00000000-0005-0000-0000-000075110000}"/>
    <cellStyle name="_Table_Product_Harbor house Production Schedule_2011Spring_201139 2" xfId="7869" xr:uid="{00000000-0005-0000-0000-000076110000}"/>
    <cellStyle name="_Table_Product_Harbor house Production Schedule_2011Spring_201139_BBB proj for Calypso 993store" xfId="7872" xr:uid="{00000000-0005-0000-0000-000077110000}"/>
    <cellStyle name="_Table_Product_Macy proj 201110" xfId="7873" xr:uid="{00000000-0005-0000-0000-000078110000}"/>
    <cellStyle name="_Table_Product_Macy proj 201110 2" xfId="7874" xr:uid="{00000000-0005-0000-0000-000079110000}"/>
    <cellStyle name="_Table_Product_Sheet1" xfId="7875" xr:uid="{00000000-0005-0000-0000-00007A110000}"/>
    <cellStyle name="_Table_Product_Summary" xfId="7876" xr:uid="{00000000-0005-0000-0000-00007B110000}"/>
    <cellStyle name="_Table_Product_Summary 2" xfId="7877" xr:uid="{00000000-0005-0000-0000-00007C110000}"/>
    <cellStyle name="_Table_Product_Summary_BBB proj for Calypso 993store" xfId="7879" xr:uid="{00000000-0005-0000-0000-00007D110000}"/>
    <cellStyle name="_Target Fall 11 BA cost-110324" xfId="7880" xr:uid="{00000000-0005-0000-0000-00007E110000}"/>
    <cellStyle name="_Target Fall 11 BA cost-110324 2" xfId="7882" xr:uid="{00000000-0005-0000-0000-00007F110000}"/>
    <cellStyle name="_Tempo" xfId="7883" xr:uid="{00000000-0005-0000-0000-000080110000}"/>
    <cellStyle name="_Tenali (bombay brand) 9 27 2011" xfId="7885" xr:uid="{00000000-0005-0000-0000-000081110000}"/>
    <cellStyle name="_Tenali (bombay brand) 9 28 2011 (2)" xfId="7890" xr:uid="{00000000-0005-0000-0000-000082110000}"/>
    <cellStyle name="_Tribal-resin -IT -Quoation 9.8.11'" xfId="7892" xr:uid="{00000000-0005-0000-0000-000083110000}"/>
    <cellStyle name="_turn off list" xfId="7894" xr:uid="{00000000-0005-0000-0000-000084110000}"/>
    <cellStyle name="_turn off request" xfId="7896" xr:uid="{00000000-0005-0000-0000-000085110000}"/>
    <cellStyle name="_TW Home Quotation 2011-2-25 Builtwell" xfId="7897" xr:uid="{00000000-0005-0000-0000-000086110000}"/>
    <cellStyle name="_TW Home Quotation 2011-2-25 Builtwell (2)" xfId="7898" xr:uid="{00000000-0005-0000-0000-000087110000}"/>
    <cellStyle name="_TW Home Quotation 2011-2-25 Builtwell_JLA Accents 4-2013 - Michelle 2 Price" xfId="6387" xr:uid="{00000000-0005-0000-0000-000088110000}"/>
    <cellStyle name="_TW Home Quotation -builwell-High Point1 (2)" xfId="7899" xr:uid="{00000000-0005-0000-0000-000089110000}"/>
    <cellStyle name="_TW Home Quotation -builwell-High Point1 (2) 2" xfId="7900" xr:uid="{00000000-0005-0000-0000-00008A110000}"/>
    <cellStyle name="_TW Home Quotation -builwell-High Point1 (2) 2 2" xfId="4856" xr:uid="{00000000-0005-0000-0000-00008B110000}"/>
    <cellStyle name="_TW Home Quotation -builwell-High Point1 (2) 3" xfId="7902" xr:uid="{00000000-0005-0000-0000-00008C110000}"/>
    <cellStyle name="_TW Home Quotation -builwell-High Point1 (2) 4" xfId="7904" xr:uid="{00000000-0005-0000-0000-00008D110000}"/>
    <cellStyle name="_TW Home Quotation -builwell-High Point1 (2) 5" xfId="7907" xr:uid="{00000000-0005-0000-0000-00008E110000}"/>
    <cellStyle name="_TW Home Quotation -builwell-High Point1 (2) 6" xfId="7909" xr:uid="{00000000-0005-0000-0000-00008F110000}"/>
    <cellStyle name="_TW Home Quotation -builwell-High Point1 (2)_Ecom MP bedding 15 spring commitment sheet #2 20140904" xfId="7910" xr:uid="{00000000-0005-0000-0000-000090110000}"/>
    <cellStyle name="_TW Home Quotation -builwell-High Point1 (2)_JLA Accents 4-2013 - Michelle 2 Price" xfId="7911" xr:uid="{00000000-0005-0000-0000-000091110000}"/>
    <cellStyle name="_TW Home Quotation -builwell-High Point1 (2)_June 13 2013 pooled stock ecom menu" xfId="7912" xr:uid="{00000000-0005-0000-0000-000092110000}"/>
    <cellStyle name="_TW Home Quotation -builwell-High Point1 (2)_MP-140409A pool stock  pillow20140417" xfId="7916" xr:uid="{00000000-0005-0000-0000-000093110000}"/>
    <cellStyle name="_TW Home Quotation -builwell-High Point1 (2)_MP-140409A pool stock  pillow20140417 2" xfId="7918" xr:uid="{00000000-0005-0000-0000-000094110000}"/>
    <cellStyle name="_TW Home Quotation -builwell-High Point1 (2)_MP-140901B Lana quilt 6pcs set" xfId="7919" xr:uid="{00000000-0005-0000-0000-000095110000}"/>
    <cellStyle name="_TW Home Quotation -builwell-High Point1 (2)_MP-140901B Lana quilt 6pcs set 2" xfId="5727" xr:uid="{00000000-0005-0000-0000-000096110000}"/>
    <cellStyle name="_TW Home Quotation -builwell-High Point1 (2)_window" xfId="7922" xr:uid="{00000000-0005-0000-0000-000097110000}"/>
    <cellStyle name="_TW Home Quotation -builwell-High Point1 (2)_Xl0000980" xfId="7924" xr:uid="{00000000-0005-0000-0000-000098110000}"/>
    <cellStyle name="_TW Home Quotation -builwell-High Point1 (2)_Xl0000980 2" xfId="7925" xr:uid="{00000000-0005-0000-0000-000099110000}"/>
    <cellStyle name="_TW Home Quotation -builwell-High Point1 (2)_Xl0000981" xfId="7926" xr:uid="{00000000-0005-0000-0000-00009A110000}"/>
    <cellStyle name="_TW Home Quotation -builwell-High Point1 (2)_Xl0000981 2" xfId="7927" xr:uid="{00000000-0005-0000-0000-00009B110000}"/>
    <cellStyle name="_TW Home Quotation -builwell-High Point2010-9-14" xfId="4289" xr:uid="{00000000-0005-0000-0000-00009C110000}"/>
    <cellStyle name="_TW Home Quotation -builwell-High Point2010-9-14 2" xfId="7930" xr:uid="{00000000-0005-0000-0000-00009D110000}"/>
    <cellStyle name="_TW Home Quotation -builwell-High Point2010-9-14 2 2" xfId="7932" xr:uid="{00000000-0005-0000-0000-00009E110000}"/>
    <cellStyle name="_TW Home Quotation -builwell-High Point2010-9-14 3" xfId="7934" xr:uid="{00000000-0005-0000-0000-00009F110000}"/>
    <cellStyle name="_TW Home Quotation -builwell-High Point2010-9-14 4" xfId="7937" xr:uid="{00000000-0005-0000-0000-0000A0110000}"/>
    <cellStyle name="_TW Home Quotation -builwell-High Point2010-9-14 5" xfId="7939" xr:uid="{00000000-0005-0000-0000-0000A1110000}"/>
    <cellStyle name="_TW Home Quotation -builwell-High Point2010-9-14 6" xfId="3022" xr:uid="{00000000-0005-0000-0000-0000A2110000}"/>
    <cellStyle name="_TW Home Quotation -builwell-High Point2010-9-14_Ecom MP bedding 15 spring commitment sheet #2 20140904" xfId="7941" xr:uid="{00000000-0005-0000-0000-0000A3110000}"/>
    <cellStyle name="_TW Home Quotation -builwell-High Point2010-9-14_JLA Accents 4-2013 - Michelle 2 Price" xfId="7943" xr:uid="{00000000-0005-0000-0000-0000A4110000}"/>
    <cellStyle name="_TW Home Quotation -builwell-High Point2010-9-14_June 13 2013 pooled stock ecom menu" xfId="7944" xr:uid="{00000000-0005-0000-0000-0000A5110000}"/>
    <cellStyle name="_TW Home Quotation -builwell-High Point2010-9-14_MP-140409A pool stock  pillow20140417" xfId="4828" xr:uid="{00000000-0005-0000-0000-0000A6110000}"/>
    <cellStyle name="_TW Home Quotation -builwell-High Point2010-9-14_MP-140409A pool stock  pillow20140417 2" xfId="7945" xr:uid="{00000000-0005-0000-0000-0000A7110000}"/>
    <cellStyle name="_TW Home Quotation -builwell-High Point2010-9-14_MP-140901B Lana quilt 6pcs set" xfId="7948" xr:uid="{00000000-0005-0000-0000-0000A8110000}"/>
    <cellStyle name="_TW Home Quotation -builwell-High Point2010-9-14_MP-140901B Lana quilt 6pcs set 2" xfId="7949" xr:uid="{00000000-0005-0000-0000-0000A9110000}"/>
    <cellStyle name="_TW Home Quotation -builwell-High Point2010-9-14_window" xfId="7952" xr:uid="{00000000-0005-0000-0000-0000AA110000}"/>
    <cellStyle name="_TW Home Quotation -builwell-High Point2010-9-14_Xl0000980" xfId="7954" xr:uid="{00000000-0005-0000-0000-0000AB110000}"/>
    <cellStyle name="_TW Home Quotation -builwell-High Point2010-9-14_Xl0000980 2" xfId="7956" xr:uid="{00000000-0005-0000-0000-0000AC110000}"/>
    <cellStyle name="_TW Home Quotation -builwell-High Point2010-9-14_Xl0000981" xfId="7957" xr:uid="{00000000-0005-0000-0000-0000AD110000}"/>
    <cellStyle name="_TW Home Quotation -builwell-High Point2010-9-14_Xl0000981 2" xfId="7959" xr:uid="{00000000-0005-0000-0000-0000AE110000}"/>
    <cellStyle name="_TW Home Quotation -builwell-High Point2010-9-23RVD (2)" xfId="7960" xr:uid="{00000000-0005-0000-0000-0000AF110000}"/>
    <cellStyle name="_TW Home Quotation -builwell-High Point2010-9-23RVD (2) 2" xfId="7961" xr:uid="{00000000-0005-0000-0000-0000B0110000}"/>
    <cellStyle name="_TW Home Quotation -builwell-High Point2010-9-23RVD (2) 2 2" xfId="7963" xr:uid="{00000000-0005-0000-0000-0000B1110000}"/>
    <cellStyle name="_TW Home Quotation -builwell-High Point2010-9-23RVD (2) 3" xfId="7966" xr:uid="{00000000-0005-0000-0000-0000B2110000}"/>
    <cellStyle name="_TW Home Quotation -builwell-High Point2010-9-23RVD (2) 4" xfId="7969" xr:uid="{00000000-0005-0000-0000-0000B3110000}"/>
    <cellStyle name="_TW Home Quotation -builwell-High Point2010-9-23RVD (2) 5" xfId="7971" xr:uid="{00000000-0005-0000-0000-0000B4110000}"/>
    <cellStyle name="_TW Home Quotation -builwell-High Point2010-9-23RVD (2) 6" xfId="7975" xr:uid="{00000000-0005-0000-0000-0000B5110000}"/>
    <cellStyle name="_TW Home Quotation -builwell-High Point2010-9-23RVD (2)_Ecom MP bedding 15 spring commitment sheet #2 20140904" xfId="7977" xr:uid="{00000000-0005-0000-0000-0000B6110000}"/>
    <cellStyle name="_TW Home Quotation -builwell-High Point2010-9-23RVD (2)_JLA Accents 4-2013 - Michelle 2 Price" xfId="7982" xr:uid="{00000000-0005-0000-0000-0000B7110000}"/>
    <cellStyle name="_TW Home Quotation -builwell-High Point2010-9-23RVD (2)_June 13 2013 pooled stock ecom menu" xfId="7984" xr:uid="{00000000-0005-0000-0000-0000B8110000}"/>
    <cellStyle name="_TW Home Quotation -builwell-High Point2010-9-23RVD (2)_MP-140409A pool stock  pillow20140417" xfId="7985" xr:uid="{00000000-0005-0000-0000-0000B9110000}"/>
    <cellStyle name="_TW Home Quotation -builwell-High Point2010-9-23RVD (2)_MP-140409A pool stock  pillow20140417 2" xfId="7986" xr:uid="{00000000-0005-0000-0000-0000BA110000}"/>
    <cellStyle name="_TW Home Quotation -builwell-High Point2010-9-23RVD (2)_MP-140901B Lana quilt 6pcs set" xfId="7987" xr:uid="{00000000-0005-0000-0000-0000BB110000}"/>
    <cellStyle name="_TW Home Quotation -builwell-High Point2010-9-23RVD (2)_MP-140901B Lana quilt 6pcs set 2" xfId="7988" xr:uid="{00000000-0005-0000-0000-0000BC110000}"/>
    <cellStyle name="_TW Home Quotation -builwell-High Point2010-9-23RVD (2)_window" xfId="7989" xr:uid="{00000000-0005-0000-0000-0000BD110000}"/>
    <cellStyle name="_TW Home Quotation -builwell-High Point2010-9-23RVD (2)_Xl0000980" xfId="7991" xr:uid="{00000000-0005-0000-0000-0000BE110000}"/>
    <cellStyle name="_TW Home Quotation -builwell-High Point2010-9-23RVD (2)_Xl0000980 2" xfId="7993" xr:uid="{00000000-0005-0000-0000-0000BF110000}"/>
    <cellStyle name="_TW Home Quotation -builwell-High Point2010-9-23RVD (2)_Xl0000981" xfId="7995" xr:uid="{00000000-0005-0000-0000-0000C0110000}"/>
    <cellStyle name="_TW Home Quotation -builwell-High Point2010-9-23RVD (2)_Xl0000981 2" xfId="7997" xr:uid="{00000000-0005-0000-0000-0000C1110000}"/>
    <cellStyle name="_TW Home Quotation -builwell-High Point2010-9-29RVD" xfId="7998" xr:uid="{00000000-0005-0000-0000-0000C2110000}"/>
    <cellStyle name="_TW Home Quotation -builwell-High Point2010-9-29RVD 2" xfId="7999" xr:uid="{00000000-0005-0000-0000-0000C3110000}"/>
    <cellStyle name="_TW Home Quotation -builwell-High Point2010-9-29RVD 2 2" xfId="8000" xr:uid="{00000000-0005-0000-0000-0000C4110000}"/>
    <cellStyle name="_TW Home Quotation -builwell-High Point2010-9-29RVD 3" xfId="8002" xr:uid="{00000000-0005-0000-0000-0000C5110000}"/>
    <cellStyle name="_TW Home Quotation -builwell-High Point2010-9-29RVD 4" xfId="8003" xr:uid="{00000000-0005-0000-0000-0000C6110000}"/>
    <cellStyle name="_TW Home Quotation -builwell-High Point2010-9-29RVD 5" xfId="8005" xr:uid="{00000000-0005-0000-0000-0000C7110000}"/>
    <cellStyle name="_TW Home Quotation -builwell-High Point2010-9-29RVD 6" xfId="8006" xr:uid="{00000000-0005-0000-0000-0000C8110000}"/>
    <cellStyle name="_TW Home Quotation -builwell-High Point2010-9-29RVD_Ecom MP bedding 15 spring commitment sheet #2 20140904" xfId="8007" xr:uid="{00000000-0005-0000-0000-0000C9110000}"/>
    <cellStyle name="_TW Home Quotation -builwell-High Point2010-9-29RVD_JLA Accents 4-2013 - Michelle 2 Price" xfId="8010" xr:uid="{00000000-0005-0000-0000-0000CA110000}"/>
    <cellStyle name="_TW Home Quotation -builwell-High Point2010-9-29RVD_June 13 2013 pooled stock ecom menu" xfId="8011" xr:uid="{00000000-0005-0000-0000-0000CB110000}"/>
    <cellStyle name="_TW Home Quotation -builwell-High Point2010-9-29RVD_MP-140409A pool stock  pillow20140417" xfId="8012" xr:uid="{00000000-0005-0000-0000-0000CC110000}"/>
    <cellStyle name="_TW Home Quotation -builwell-High Point2010-9-29RVD_MP-140409A pool stock  pillow20140417 2" xfId="8013" xr:uid="{00000000-0005-0000-0000-0000CD110000}"/>
    <cellStyle name="_TW Home Quotation -builwell-High Point2010-9-29RVD_MP-140901B Lana quilt 6pcs set" xfId="8014" xr:uid="{00000000-0005-0000-0000-0000CE110000}"/>
    <cellStyle name="_TW Home Quotation -builwell-High Point2010-9-29RVD_MP-140901B Lana quilt 6pcs set 2" xfId="8015" xr:uid="{00000000-0005-0000-0000-0000CF110000}"/>
    <cellStyle name="_TW Home Quotation -builwell-High Point2010-9-29RVD_window" xfId="8016" xr:uid="{00000000-0005-0000-0000-0000D0110000}"/>
    <cellStyle name="_TW Home Quotation -builwell-High Point2010-9-29RVD_Xl0000980" xfId="8018" xr:uid="{00000000-0005-0000-0000-0000D1110000}"/>
    <cellStyle name="_TW Home Quotation -builwell-High Point2010-9-29RVD_Xl0000980 2" xfId="8023" xr:uid="{00000000-0005-0000-0000-0000D2110000}"/>
    <cellStyle name="_TW Home Quotation -builwell-High Point2010-9-29RVD_Xl0000981" xfId="8025" xr:uid="{00000000-0005-0000-0000-0000D3110000}"/>
    <cellStyle name="_TW Home Quotation -builwell-High Point2010-9-29RVD_Xl0000981 2" xfId="8030" xr:uid="{00000000-0005-0000-0000-0000D4110000}"/>
    <cellStyle name="_TW Home Quotation -builwell-High Point2010-9-30RVD" xfId="8032" xr:uid="{00000000-0005-0000-0000-0000D5110000}"/>
    <cellStyle name="_TW Home Quotation -builwell-High Point2010-9-30RVD 2" xfId="8033" xr:uid="{00000000-0005-0000-0000-0000D6110000}"/>
    <cellStyle name="_TW Home Quotation -builwell-High Point2010-9-30RVD 2 2" xfId="8034" xr:uid="{00000000-0005-0000-0000-0000D7110000}"/>
    <cellStyle name="_TW Home Quotation -builwell-High Point2010-9-30RVD 3" xfId="8035" xr:uid="{00000000-0005-0000-0000-0000D8110000}"/>
    <cellStyle name="_TW Home Quotation -builwell-High Point2010-9-30RVD 4" xfId="8036" xr:uid="{00000000-0005-0000-0000-0000D9110000}"/>
    <cellStyle name="_TW Home Quotation -builwell-High Point2010-9-30RVD 5" xfId="8037" xr:uid="{00000000-0005-0000-0000-0000DA110000}"/>
    <cellStyle name="_TW Home Quotation -builwell-High Point2010-9-30RVD 6" xfId="8038" xr:uid="{00000000-0005-0000-0000-0000DB110000}"/>
    <cellStyle name="_TW Home Quotation -builwell-High Point2010-9-30RVD_Ecom MP bedding 15 spring commitment sheet #2 20140904" xfId="8039" xr:uid="{00000000-0005-0000-0000-0000DC110000}"/>
    <cellStyle name="_TW Home Quotation -builwell-High Point2010-9-30RVD_JLA Accents 4-2013 - Michelle 2 Price" xfId="8040" xr:uid="{00000000-0005-0000-0000-0000DD110000}"/>
    <cellStyle name="_TW Home Quotation -builwell-High Point2010-9-30RVD_June 13 2013 pooled stock ecom menu" xfId="8041" xr:uid="{00000000-0005-0000-0000-0000DE110000}"/>
    <cellStyle name="_TW Home Quotation -builwell-High Point2010-9-30RVD_MP-140409A pool stock  pillow20140417" xfId="8042" xr:uid="{00000000-0005-0000-0000-0000DF110000}"/>
    <cellStyle name="_TW Home Quotation -builwell-High Point2010-9-30RVD_MP-140409A pool stock  pillow20140417 2" xfId="5164" xr:uid="{00000000-0005-0000-0000-0000E0110000}"/>
    <cellStyle name="_TW Home Quotation -builwell-High Point2010-9-30RVD_MP-140901B Lana quilt 6pcs set" xfId="8043" xr:uid="{00000000-0005-0000-0000-0000E1110000}"/>
    <cellStyle name="_TW Home Quotation -builwell-High Point2010-9-30RVD_MP-140901B Lana quilt 6pcs set 2" xfId="8045" xr:uid="{00000000-0005-0000-0000-0000E2110000}"/>
    <cellStyle name="_TW Home Quotation -builwell-High Point2010-9-30RVD_window" xfId="8048" xr:uid="{00000000-0005-0000-0000-0000E3110000}"/>
    <cellStyle name="_TW Home Quotation -builwell-High Point2010-9-30RVD_Xl0000980" xfId="8049" xr:uid="{00000000-0005-0000-0000-0000E4110000}"/>
    <cellStyle name="_TW Home Quotation -builwell-High Point2010-9-30RVD_Xl0000980 2" xfId="8050" xr:uid="{00000000-0005-0000-0000-0000E5110000}"/>
    <cellStyle name="_TW Home Quotation -builwell-High Point2010-9-30RVD_Xl0000981" xfId="8051" xr:uid="{00000000-0005-0000-0000-0000E6110000}"/>
    <cellStyle name="_TW Home Quotation -builwell-High Point2010-9-30RVD_Xl0000981 2" xfId="8052" xr:uid="{00000000-0005-0000-0000-0000E7110000}"/>
    <cellStyle name="_TW Home Quotation -builwell-High Point2010-9-9RVD" xfId="8053" xr:uid="{00000000-0005-0000-0000-0000E8110000}"/>
    <cellStyle name="_TW Home Quotation -builwell-High Point2010-9-9RVD 2" xfId="8055" xr:uid="{00000000-0005-0000-0000-0000E9110000}"/>
    <cellStyle name="_TW Home Quotation -builwell-High Point2010-9-9RVD 2 2" xfId="8056" xr:uid="{00000000-0005-0000-0000-0000EA110000}"/>
    <cellStyle name="_TW Home Quotation -builwell-High Point2010-9-9RVD 3" xfId="8058" xr:uid="{00000000-0005-0000-0000-0000EB110000}"/>
    <cellStyle name="_TW Home Quotation -builwell-High Point2010-9-9RVD 4" xfId="8060" xr:uid="{00000000-0005-0000-0000-0000EC110000}"/>
    <cellStyle name="_TW Home Quotation -builwell-High Point2010-9-9RVD 5" xfId="8061" xr:uid="{00000000-0005-0000-0000-0000ED110000}"/>
    <cellStyle name="_TW Home Quotation -builwell-High Point2010-9-9RVD 6" xfId="8062" xr:uid="{00000000-0005-0000-0000-0000EE110000}"/>
    <cellStyle name="_TW Home Quotation -builwell-High Point2010-9-9RVD_Ecom MP bedding 15 spring commitment sheet #2 20140904" xfId="8063" xr:uid="{00000000-0005-0000-0000-0000EF110000}"/>
    <cellStyle name="_TW Home Quotation -builwell-High Point2010-9-9RVD_JLA Accents 4-2013 - Michelle 2 Price" xfId="8064" xr:uid="{00000000-0005-0000-0000-0000F0110000}"/>
    <cellStyle name="_TW Home Quotation -builwell-High Point2010-9-9RVD_June 13 2013 pooled stock ecom menu" xfId="8065" xr:uid="{00000000-0005-0000-0000-0000F1110000}"/>
    <cellStyle name="_TW Home Quotation -builwell-High Point2010-9-9RVD_MP-140409A pool stock  pillow20140417" xfId="8066" xr:uid="{00000000-0005-0000-0000-0000F2110000}"/>
    <cellStyle name="_TW Home Quotation -builwell-High Point2010-9-9RVD_MP-140409A pool stock  pillow20140417 2" xfId="8067" xr:uid="{00000000-0005-0000-0000-0000F3110000}"/>
    <cellStyle name="_TW Home Quotation -builwell-High Point2010-9-9RVD_MP-140901B Lana quilt 6pcs set" xfId="8068" xr:uid="{00000000-0005-0000-0000-0000F4110000}"/>
    <cellStyle name="_TW Home Quotation -builwell-High Point2010-9-9RVD_MP-140901B Lana quilt 6pcs set 2" xfId="8070" xr:uid="{00000000-0005-0000-0000-0000F5110000}"/>
    <cellStyle name="_TW Home Quotation -builwell-High Point2010-9-9RVD_window" xfId="8071" xr:uid="{00000000-0005-0000-0000-0000F6110000}"/>
    <cellStyle name="_TW Home Quotation -builwell-High Point2010-9-9RVD_Xl0000980" xfId="6707" xr:uid="{00000000-0005-0000-0000-0000F7110000}"/>
    <cellStyle name="_TW Home Quotation -builwell-High Point2010-9-9RVD_Xl0000980 2" xfId="8072" xr:uid="{00000000-0005-0000-0000-0000F8110000}"/>
    <cellStyle name="_TW Home Quotation -builwell-High Point2010-9-9RVD_Xl0000981" xfId="8073" xr:uid="{00000000-0005-0000-0000-0000F9110000}"/>
    <cellStyle name="_TW Home Quotation -builwell-High Point2010-9-9RVD_Xl0000981 2" xfId="8074" xr:uid="{00000000-0005-0000-0000-0000FA110000}"/>
    <cellStyle name="_TW Home Quotation of HP sample-CHUANYANG-2010-9-7" xfId="8075" xr:uid="{00000000-0005-0000-0000-0000FB110000}"/>
    <cellStyle name="_TW Home Quotation of HP sample-CHUANYANG-2010-9-7-" xfId="8076" xr:uid="{00000000-0005-0000-0000-0000FC110000}"/>
    <cellStyle name="_TW Home Quotation of HP sample-CHUANYANG-2010-9-7 10" xfId="8077" xr:uid="{00000000-0005-0000-0000-0000FD110000}"/>
    <cellStyle name="_TW Home Quotation of HP sample-CHUANYANG-2010-9-7- 10" xfId="8078" xr:uid="{00000000-0005-0000-0000-0000FE110000}"/>
    <cellStyle name="_TW Home Quotation of HP sample-CHUANYANG-2010-9-7 11" xfId="8079" xr:uid="{00000000-0005-0000-0000-0000FF110000}"/>
    <cellStyle name="_TW Home Quotation of HP sample-CHUANYANG-2010-9-7- 11" xfId="8080" xr:uid="{00000000-0005-0000-0000-000000120000}"/>
    <cellStyle name="_TW Home Quotation of HP sample-CHUANYANG-2010-9-7 12" xfId="8081" xr:uid="{00000000-0005-0000-0000-000001120000}"/>
    <cellStyle name="_TW Home Quotation of HP sample-CHUANYANG-2010-9-7- 12" xfId="8083" xr:uid="{00000000-0005-0000-0000-000002120000}"/>
    <cellStyle name="_TW Home Quotation of HP sample-CHUANYANG-2010-9-7 13" xfId="8084" xr:uid="{00000000-0005-0000-0000-000003120000}"/>
    <cellStyle name="_TW Home Quotation of HP sample-CHUANYANG-2010-9-7- 13" xfId="8085" xr:uid="{00000000-0005-0000-0000-000004120000}"/>
    <cellStyle name="_TW Home Quotation of HP sample-CHUANYANG-2010-9-7 14" xfId="8088" xr:uid="{00000000-0005-0000-0000-000005120000}"/>
    <cellStyle name="_TW Home Quotation of HP sample-CHUANYANG-2010-9-7- 14" xfId="8089" xr:uid="{00000000-0005-0000-0000-000006120000}"/>
    <cellStyle name="_TW Home Quotation of HP sample-CHUANYANG-2010-9-7 15" xfId="8090" xr:uid="{00000000-0005-0000-0000-000007120000}"/>
    <cellStyle name="_TW Home Quotation of HP sample-CHUANYANG-2010-9-7- 15" xfId="8092" xr:uid="{00000000-0005-0000-0000-000008120000}"/>
    <cellStyle name="_TW Home Quotation of HP sample-CHUANYANG-2010-9-7 16" xfId="8094" xr:uid="{00000000-0005-0000-0000-000009120000}"/>
    <cellStyle name="_TW Home Quotation of HP sample-CHUANYANG-2010-9-7- 16" xfId="8096" xr:uid="{00000000-0005-0000-0000-00000A120000}"/>
    <cellStyle name="_TW Home Quotation of HP sample-CHUANYANG-2010-9-7 17" xfId="4054" xr:uid="{00000000-0005-0000-0000-00000B120000}"/>
    <cellStyle name="_TW Home Quotation of HP sample-CHUANYANG-2010-9-7- 17" xfId="8099" xr:uid="{00000000-0005-0000-0000-00000C120000}"/>
    <cellStyle name="_TW Home Quotation of HP sample-CHUANYANG-2010-9-7 18" xfId="8101" xr:uid="{00000000-0005-0000-0000-00000D120000}"/>
    <cellStyle name="_TW Home Quotation of HP sample-CHUANYANG-2010-9-7- 18" xfId="8103" xr:uid="{00000000-0005-0000-0000-00000E120000}"/>
    <cellStyle name="_TW Home Quotation of HP sample-CHUANYANG-2010-9-7 19" xfId="8105" xr:uid="{00000000-0005-0000-0000-00000F120000}"/>
    <cellStyle name="_TW Home Quotation of HP sample-CHUANYANG-2010-9-7- 19" xfId="8107" xr:uid="{00000000-0005-0000-0000-000010120000}"/>
    <cellStyle name="_TW Home Quotation of HP sample-CHUANYANG-2010-9-7 2" xfId="8109" xr:uid="{00000000-0005-0000-0000-000011120000}"/>
    <cellStyle name="_TW Home Quotation of HP sample-CHUANYANG-2010-9-7- 2" xfId="8110" xr:uid="{00000000-0005-0000-0000-000012120000}"/>
    <cellStyle name="_TW Home Quotation of HP sample-CHUANYANG-2010-9-7 2 10" xfId="8111" xr:uid="{00000000-0005-0000-0000-000013120000}"/>
    <cellStyle name="_TW Home Quotation of HP sample-CHUANYANG-2010-9-7- 2 10" xfId="8112" xr:uid="{00000000-0005-0000-0000-000014120000}"/>
    <cellStyle name="_TW Home Quotation of HP sample-CHUANYANG-2010-9-7 2 11" xfId="8113" xr:uid="{00000000-0005-0000-0000-000015120000}"/>
    <cellStyle name="_TW Home Quotation of HP sample-CHUANYANG-2010-9-7- 2 11" xfId="8114" xr:uid="{00000000-0005-0000-0000-000016120000}"/>
    <cellStyle name="_TW Home Quotation of HP sample-CHUANYANG-2010-9-7 2 12" xfId="8116" xr:uid="{00000000-0005-0000-0000-000017120000}"/>
    <cellStyle name="_TW Home Quotation of HP sample-CHUANYANG-2010-9-7- 2 12" xfId="8118" xr:uid="{00000000-0005-0000-0000-000018120000}"/>
    <cellStyle name="_TW Home Quotation of HP sample-CHUANYANG-2010-9-7 2 13" xfId="8121" xr:uid="{00000000-0005-0000-0000-000019120000}"/>
    <cellStyle name="_TW Home Quotation of HP sample-CHUANYANG-2010-9-7- 2 13" xfId="8123" xr:uid="{00000000-0005-0000-0000-00001A120000}"/>
    <cellStyle name="_TW Home Quotation of HP sample-CHUANYANG-2010-9-7 2 14" xfId="8125" xr:uid="{00000000-0005-0000-0000-00001B120000}"/>
    <cellStyle name="_TW Home Quotation of HP sample-CHUANYANG-2010-9-7- 2 14" xfId="8126" xr:uid="{00000000-0005-0000-0000-00001C120000}"/>
    <cellStyle name="_TW Home Quotation of HP sample-CHUANYANG-2010-9-7 2 2" xfId="8128" xr:uid="{00000000-0005-0000-0000-00001D120000}"/>
    <cellStyle name="_TW Home Quotation of HP sample-CHUANYANG-2010-9-7- 2 2" xfId="8130" xr:uid="{00000000-0005-0000-0000-00001E120000}"/>
    <cellStyle name="_TW Home Quotation of HP sample-CHUANYANG-2010-9-7 2 3" xfId="8131" xr:uid="{00000000-0005-0000-0000-00001F120000}"/>
    <cellStyle name="_TW Home Quotation of HP sample-CHUANYANG-2010-9-7- 2 3" xfId="8132" xr:uid="{00000000-0005-0000-0000-000020120000}"/>
    <cellStyle name="_TW Home Quotation of HP sample-CHUANYANG-2010-9-7 2 4" xfId="8135" xr:uid="{00000000-0005-0000-0000-000021120000}"/>
    <cellStyle name="_TW Home Quotation of HP sample-CHUANYANG-2010-9-7- 2 4" xfId="8136" xr:uid="{00000000-0005-0000-0000-000022120000}"/>
    <cellStyle name="_TW Home Quotation of HP sample-CHUANYANG-2010-9-7 2 5" xfId="8138" xr:uid="{00000000-0005-0000-0000-000023120000}"/>
    <cellStyle name="_TW Home Quotation of HP sample-CHUANYANG-2010-9-7- 2 5" xfId="8140" xr:uid="{00000000-0005-0000-0000-000024120000}"/>
    <cellStyle name="_TW Home Quotation of HP sample-CHUANYANG-2010-9-7 2 6" xfId="8142" xr:uid="{00000000-0005-0000-0000-000025120000}"/>
    <cellStyle name="_TW Home Quotation of HP sample-CHUANYANG-2010-9-7- 2 6" xfId="7228" xr:uid="{00000000-0005-0000-0000-000026120000}"/>
    <cellStyle name="_TW Home Quotation of HP sample-CHUANYANG-2010-9-7 2 7" xfId="8143" xr:uid="{00000000-0005-0000-0000-000027120000}"/>
    <cellStyle name="_TW Home Quotation of HP sample-CHUANYANG-2010-9-7- 2 7" xfId="8144" xr:uid="{00000000-0005-0000-0000-000028120000}"/>
    <cellStyle name="_TW Home Quotation of HP sample-CHUANYANG-2010-9-7 2 8" xfId="8147" xr:uid="{00000000-0005-0000-0000-000029120000}"/>
    <cellStyle name="_TW Home Quotation of HP sample-CHUANYANG-2010-9-7- 2 8" xfId="8149" xr:uid="{00000000-0005-0000-0000-00002A120000}"/>
    <cellStyle name="_TW Home Quotation of HP sample-CHUANYANG-2010-9-7 2 9" xfId="8152" xr:uid="{00000000-0005-0000-0000-00002B120000}"/>
    <cellStyle name="_TW Home Quotation of HP sample-CHUANYANG-2010-9-7- 2 9" xfId="8156" xr:uid="{00000000-0005-0000-0000-00002C120000}"/>
    <cellStyle name="_TW Home Quotation of HP sample-CHUANYANG-2010-9-7 20" xfId="8091" xr:uid="{00000000-0005-0000-0000-00002D120000}"/>
    <cellStyle name="_TW Home Quotation of HP sample-CHUANYANG-2010-9-7- 20" xfId="8093" xr:uid="{00000000-0005-0000-0000-00002E120000}"/>
    <cellStyle name="_TW Home Quotation of HP sample-CHUANYANG-2010-9-7 21" xfId="8095" xr:uid="{00000000-0005-0000-0000-00002F120000}"/>
    <cellStyle name="_TW Home Quotation of HP sample-CHUANYANG-2010-9-7- 21" xfId="8097" xr:uid="{00000000-0005-0000-0000-000030120000}"/>
    <cellStyle name="_TW Home Quotation of HP sample-CHUANYANG-2010-9-7 22" xfId="4055" xr:uid="{00000000-0005-0000-0000-000031120000}"/>
    <cellStyle name="_TW Home Quotation of HP sample-CHUANYANG-2010-9-7- 22" xfId="8100" xr:uid="{00000000-0005-0000-0000-000032120000}"/>
    <cellStyle name="_TW Home Quotation of HP sample-CHUANYANG-2010-9-7 23" xfId="8102" xr:uid="{00000000-0005-0000-0000-000033120000}"/>
    <cellStyle name="_TW Home Quotation of HP sample-CHUANYANG-2010-9-7- 23" xfId="8104" xr:uid="{00000000-0005-0000-0000-000034120000}"/>
    <cellStyle name="_TW Home Quotation of HP sample-CHUANYANG-2010-9-7 24" xfId="8106" xr:uid="{00000000-0005-0000-0000-000035120000}"/>
    <cellStyle name="_TW Home Quotation of HP sample-CHUANYANG-2010-9-7- 24" xfId="8108" xr:uid="{00000000-0005-0000-0000-000036120000}"/>
    <cellStyle name="_TW Home Quotation of HP sample-CHUANYANG-2010-9-7 25" xfId="8158" xr:uid="{00000000-0005-0000-0000-000037120000}"/>
    <cellStyle name="_TW Home Quotation of HP sample-CHUANYANG-2010-9-7- 25" xfId="8160" xr:uid="{00000000-0005-0000-0000-000038120000}"/>
    <cellStyle name="_TW Home Quotation of HP sample-CHUANYANG-2010-9-7 26" xfId="8163" xr:uid="{00000000-0005-0000-0000-000039120000}"/>
    <cellStyle name="_TW Home Quotation of HP sample-CHUANYANG-2010-9-7- 26" xfId="8165" xr:uid="{00000000-0005-0000-0000-00003A120000}"/>
    <cellStyle name="_TW Home Quotation of HP sample-CHUANYANG-2010-9-7 27" xfId="8167" xr:uid="{00000000-0005-0000-0000-00003B120000}"/>
    <cellStyle name="_TW Home Quotation of HP sample-CHUANYANG-2010-9-7- 27" xfId="8170" xr:uid="{00000000-0005-0000-0000-00003C120000}"/>
    <cellStyle name="_TW Home Quotation of HP sample-CHUANYANG-2010-9-7 28" xfId="1530" xr:uid="{00000000-0005-0000-0000-00003D120000}"/>
    <cellStyle name="_TW Home Quotation of HP sample-CHUANYANG-2010-9-7- 28" xfId="8172" xr:uid="{00000000-0005-0000-0000-00003E120000}"/>
    <cellStyle name="_TW Home Quotation of HP sample-CHUANYANG-2010-9-7 29" xfId="8176" xr:uid="{00000000-0005-0000-0000-00003F120000}"/>
    <cellStyle name="_TW Home Quotation of HP sample-CHUANYANG-2010-9-7- 29" xfId="8178" xr:uid="{00000000-0005-0000-0000-000040120000}"/>
    <cellStyle name="_TW Home Quotation of HP sample-CHUANYANG-2010-9-7 3" xfId="8181" xr:uid="{00000000-0005-0000-0000-000041120000}"/>
    <cellStyle name="_TW Home Quotation of HP sample-CHUANYANG-2010-9-7- 3" xfId="8182" xr:uid="{00000000-0005-0000-0000-000042120000}"/>
    <cellStyle name="_TW Home Quotation of HP sample-CHUANYANG-2010-9-7 3 2" xfId="8183" xr:uid="{00000000-0005-0000-0000-000043120000}"/>
    <cellStyle name="_TW Home Quotation of HP sample-CHUANYANG-2010-9-7- 3 2" xfId="2848" xr:uid="{00000000-0005-0000-0000-000044120000}"/>
    <cellStyle name="_TW Home Quotation of HP sample-CHUANYANG-2010-9-7 3 3" xfId="8184" xr:uid="{00000000-0005-0000-0000-000045120000}"/>
    <cellStyle name="_TW Home Quotation of HP sample-CHUANYANG-2010-9-7- 3 3" xfId="8185" xr:uid="{00000000-0005-0000-0000-000046120000}"/>
    <cellStyle name="_TW Home Quotation of HP sample-CHUANYANG-2010-9-7 3 4" xfId="8187" xr:uid="{00000000-0005-0000-0000-000047120000}"/>
    <cellStyle name="_TW Home Quotation of HP sample-CHUANYANG-2010-9-7- 3 4" xfId="8188" xr:uid="{00000000-0005-0000-0000-000048120000}"/>
    <cellStyle name="_TW Home Quotation of HP sample-CHUANYANG-2010-9-7 3 5" xfId="7702" xr:uid="{00000000-0005-0000-0000-000049120000}"/>
    <cellStyle name="_TW Home Quotation of HP sample-CHUANYANG-2010-9-7- 3 5" xfId="8190" xr:uid="{00000000-0005-0000-0000-00004A120000}"/>
    <cellStyle name="_TW Home Quotation of HP sample-CHUANYANG-2010-9-7 3 6" xfId="8192" xr:uid="{00000000-0005-0000-0000-00004B120000}"/>
    <cellStyle name="_TW Home Quotation of HP sample-CHUANYANG-2010-9-7- 3 6" xfId="8193" xr:uid="{00000000-0005-0000-0000-00004C120000}"/>
    <cellStyle name="_TW Home Quotation of HP sample-CHUANYANG-2010-9-7 3 7" xfId="8195" xr:uid="{00000000-0005-0000-0000-00004D120000}"/>
    <cellStyle name="_TW Home Quotation of HP sample-CHUANYANG-2010-9-7- 3 7" xfId="8196" xr:uid="{00000000-0005-0000-0000-00004E120000}"/>
    <cellStyle name="_TW Home Quotation of HP sample-CHUANYANG-2010-9-7 3 8" xfId="8199" xr:uid="{00000000-0005-0000-0000-00004F120000}"/>
    <cellStyle name="_TW Home Quotation of HP sample-CHUANYANG-2010-9-7- 3 8" xfId="8201" xr:uid="{00000000-0005-0000-0000-000050120000}"/>
    <cellStyle name="_TW Home Quotation of HP sample-CHUANYANG-2010-9-7 30" xfId="8159" xr:uid="{00000000-0005-0000-0000-000051120000}"/>
    <cellStyle name="_TW Home Quotation of HP sample-CHUANYANG-2010-9-7- 30" xfId="8161" xr:uid="{00000000-0005-0000-0000-000052120000}"/>
    <cellStyle name="_TW Home Quotation of HP sample-CHUANYANG-2010-9-7 31" xfId="8164" xr:uid="{00000000-0005-0000-0000-000053120000}"/>
    <cellStyle name="_TW Home Quotation of HP sample-CHUANYANG-2010-9-7- 31" xfId="8166" xr:uid="{00000000-0005-0000-0000-000054120000}"/>
    <cellStyle name="_TW Home Quotation of HP sample-CHUANYANG-2010-9-7 32" xfId="8168" xr:uid="{00000000-0005-0000-0000-000055120000}"/>
    <cellStyle name="_TW Home Quotation of HP sample-CHUANYANG-2010-9-7- 32" xfId="8171" xr:uid="{00000000-0005-0000-0000-000056120000}"/>
    <cellStyle name="_TW Home Quotation of HP sample-CHUANYANG-2010-9-7 33" xfId="1529" xr:uid="{00000000-0005-0000-0000-000057120000}"/>
    <cellStyle name="_TW Home Quotation of HP sample-CHUANYANG-2010-9-7- 33" xfId="8173" xr:uid="{00000000-0005-0000-0000-000058120000}"/>
    <cellStyle name="_TW Home Quotation of HP sample-CHUANYANG-2010-9-7 34" xfId="8177" xr:uid="{00000000-0005-0000-0000-000059120000}"/>
    <cellStyle name="_TW Home Quotation of HP sample-CHUANYANG-2010-9-7- 34" xfId="8179" xr:uid="{00000000-0005-0000-0000-00005A120000}"/>
    <cellStyle name="_TW Home Quotation of HP sample-CHUANYANG-2010-9-7 35" xfId="8203" xr:uid="{00000000-0005-0000-0000-00005B120000}"/>
    <cellStyle name="_TW Home Quotation of HP sample-CHUANYANG-2010-9-7- 35" xfId="8205" xr:uid="{00000000-0005-0000-0000-00005C120000}"/>
    <cellStyle name="_TW Home Quotation of HP sample-CHUANYANG-2010-9-7 36" xfId="1220" xr:uid="{00000000-0005-0000-0000-00005D120000}"/>
    <cellStyle name="_TW Home Quotation of HP sample-CHUANYANG-2010-9-7- 36" xfId="8208" xr:uid="{00000000-0005-0000-0000-00005E120000}"/>
    <cellStyle name="_TW Home Quotation of HP sample-CHUANYANG-2010-9-7 37" xfId="5699" xr:uid="{00000000-0005-0000-0000-00005F120000}"/>
    <cellStyle name="_TW Home Quotation of HP sample-CHUANYANG-2010-9-7- 37" xfId="8212" xr:uid="{00000000-0005-0000-0000-000060120000}"/>
    <cellStyle name="_TW Home Quotation of HP sample-CHUANYANG-2010-9-7 38" xfId="8215" xr:uid="{00000000-0005-0000-0000-000061120000}"/>
    <cellStyle name="_TW Home Quotation of HP sample-CHUANYANG-2010-9-7- 38" xfId="513" xr:uid="{00000000-0005-0000-0000-000062120000}"/>
    <cellStyle name="_TW Home Quotation of HP sample-CHUANYANG-2010-9-7 39" xfId="5058" xr:uid="{00000000-0005-0000-0000-000063120000}"/>
    <cellStyle name="_TW Home Quotation of HP sample-CHUANYANG-2010-9-7- 39" xfId="8217" xr:uid="{00000000-0005-0000-0000-000064120000}"/>
    <cellStyle name="_TW Home Quotation of HP sample-CHUANYANG-2010-9-7 4" xfId="1743" xr:uid="{00000000-0005-0000-0000-000065120000}"/>
    <cellStyle name="_TW Home Quotation of HP sample-CHUANYANG-2010-9-7- 4" xfId="8221" xr:uid="{00000000-0005-0000-0000-000066120000}"/>
    <cellStyle name="_TW Home Quotation of HP sample-CHUANYANG-2010-9-7 4 2" xfId="1153" xr:uid="{00000000-0005-0000-0000-000067120000}"/>
    <cellStyle name="_TW Home Quotation of HP sample-CHUANYANG-2010-9-7- 4 2" xfId="8222" xr:uid="{00000000-0005-0000-0000-000068120000}"/>
    <cellStyle name="_TW Home Quotation of HP sample-CHUANYANG-2010-9-7 4 3" xfId="8223" xr:uid="{00000000-0005-0000-0000-000069120000}"/>
    <cellStyle name="_TW Home Quotation of HP sample-CHUANYANG-2010-9-7- 4 3" xfId="8224" xr:uid="{00000000-0005-0000-0000-00006A120000}"/>
    <cellStyle name="_TW Home Quotation of HP sample-CHUANYANG-2010-9-7 4 4" xfId="8226" xr:uid="{00000000-0005-0000-0000-00006B120000}"/>
    <cellStyle name="_TW Home Quotation of HP sample-CHUANYANG-2010-9-7- 4 4" xfId="8227" xr:uid="{00000000-0005-0000-0000-00006C120000}"/>
    <cellStyle name="_TW Home Quotation of HP sample-CHUANYANG-2010-9-7 4 5" xfId="7707" xr:uid="{00000000-0005-0000-0000-00006D120000}"/>
    <cellStyle name="_TW Home Quotation of HP sample-CHUANYANG-2010-9-7- 4 5" xfId="8228" xr:uid="{00000000-0005-0000-0000-00006E120000}"/>
    <cellStyle name="_TW Home Quotation of HP sample-CHUANYANG-2010-9-7 4 6" xfId="6787" xr:uid="{00000000-0005-0000-0000-00006F120000}"/>
    <cellStyle name="_TW Home Quotation of HP sample-CHUANYANG-2010-9-7- 4 6" xfId="8229" xr:uid="{00000000-0005-0000-0000-000070120000}"/>
    <cellStyle name="_TW Home Quotation of HP sample-CHUANYANG-2010-9-7 4 7" xfId="3980" xr:uid="{00000000-0005-0000-0000-000071120000}"/>
    <cellStyle name="_TW Home Quotation of HP sample-CHUANYANG-2010-9-7- 4 7" xfId="8230" xr:uid="{00000000-0005-0000-0000-000072120000}"/>
    <cellStyle name="_TW Home Quotation of HP sample-CHUANYANG-2010-9-7 4 8" xfId="1639" xr:uid="{00000000-0005-0000-0000-000073120000}"/>
    <cellStyle name="_TW Home Quotation of HP sample-CHUANYANG-2010-9-7- 4 8" xfId="8231" xr:uid="{00000000-0005-0000-0000-000074120000}"/>
    <cellStyle name="_TW Home Quotation of HP sample-CHUANYANG-2010-9-7 40" xfId="8204" xr:uid="{00000000-0005-0000-0000-000075120000}"/>
    <cellStyle name="_TW Home Quotation of HP sample-CHUANYANG-2010-9-7- 40" xfId="8206" xr:uid="{00000000-0005-0000-0000-000076120000}"/>
    <cellStyle name="_TW Home Quotation of HP sample-CHUANYANG-2010-9-7 41" xfId="1219" xr:uid="{00000000-0005-0000-0000-000077120000}"/>
    <cellStyle name="_TW Home Quotation of HP sample-CHUANYANG-2010-9-7- 41" xfId="8209" xr:uid="{00000000-0005-0000-0000-000078120000}"/>
    <cellStyle name="_TW Home Quotation of HP sample-CHUANYANG-2010-9-7 42" xfId="5700" xr:uid="{00000000-0005-0000-0000-000079120000}"/>
    <cellStyle name="_TW Home Quotation of HP sample-CHUANYANG-2010-9-7- 42" xfId="8213" xr:uid="{00000000-0005-0000-0000-00007A120000}"/>
    <cellStyle name="_TW Home Quotation of HP sample-CHUANYANG-2010-9-7 43" xfId="8216" xr:uid="{00000000-0005-0000-0000-00007B120000}"/>
    <cellStyle name="_TW Home Quotation of HP sample-CHUANYANG-2010-9-7- 43" xfId="512" xr:uid="{00000000-0005-0000-0000-00007C120000}"/>
    <cellStyle name="_TW Home Quotation of HP sample-CHUANYANG-2010-9-7 44" xfId="5059" xr:uid="{00000000-0005-0000-0000-00007D120000}"/>
    <cellStyle name="_TW Home Quotation of HP sample-CHUANYANG-2010-9-7- 44" xfId="8218" xr:uid="{00000000-0005-0000-0000-00007E120000}"/>
    <cellStyle name="_TW Home Quotation of HP sample-CHUANYANG-2010-9-7 45" xfId="8232" xr:uid="{00000000-0005-0000-0000-00007F120000}"/>
    <cellStyle name="_TW Home Quotation of HP sample-CHUANYANG-2010-9-7- 45" xfId="8234" xr:uid="{00000000-0005-0000-0000-000080120000}"/>
    <cellStyle name="_TW Home Quotation of HP sample-CHUANYANG-2010-9-7 46" xfId="8237" xr:uid="{00000000-0005-0000-0000-000081120000}"/>
    <cellStyle name="_TW Home Quotation of HP sample-CHUANYANG-2010-9-7- 46" xfId="8239" xr:uid="{00000000-0005-0000-0000-000082120000}"/>
    <cellStyle name="_TW Home Quotation of HP sample-CHUANYANG-2010-9-7 47" xfId="8243" xr:uid="{00000000-0005-0000-0000-000083120000}"/>
    <cellStyle name="_TW Home Quotation of HP sample-CHUANYANG-2010-9-7- 47" xfId="3381" xr:uid="{00000000-0005-0000-0000-000084120000}"/>
    <cellStyle name="_TW Home Quotation of HP sample-CHUANYANG-2010-9-7 48" xfId="8245" xr:uid="{00000000-0005-0000-0000-000085120000}"/>
    <cellStyle name="_TW Home Quotation of HP sample-CHUANYANG-2010-9-7- 48" xfId="3392" xr:uid="{00000000-0005-0000-0000-000086120000}"/>
    <cellStyle name="_TW Home Quotation of HP sample-CHUANYANG-2010-9-7 49" xfId="8247" xr:uid="{00000000-0005-0000-0000-000087120000}"/>
    <cellStyle name="_TW Home Quotation of HP sample-CHUANYANG-2010-9-7- 49" xfId="8249" xr:uid="{00000000-0005-0000-0000-000088120000}"/>
    <cellStyle name="_TW Home Quotation of HP sample-CHUANYANG-2010-9-7 5" xfId="8253" xr:uid="{00000000-0005-0000-0000-000089120000}"/>
    <cellStyle name="_TW Home Quotation of HP sample-CHUANYANG-2010-9-7- 5" xfId="8256" xr:uid="{00000000-0005-0000-0000-00008A120000}"/>
    <cellStyle name="_TW Home Quotation of HP sample-CHUANYANG-2010-9-7 50" xfId="8233" xr:uid="{00000000-0005-0000-0000-00008B120000}"/>
    <cellStyle name="_TW Home Quotation of HP sample-CHUANYANG-2010-9-7- 50" xfId="8235" xr:uid="{00000000-0005-0000-0000-00008C120000}"/>
    <cellStyle name="_TW Home Quotation of HP sample-CHUANYANG-2010-9-7 51" xfId="8238" xr:uid="{00000000-0005-0000-0000-00008D120000}"/>
    <cellStyle name="_TW Home Quotation of HP sample-CHUANYANG-2010-9-7- 51" xfId="8240" xr:uid="{00000000-0005-0000-0000-00008E120000}"/>
    <cellStyle name="_TW Home Quotation of HP sample-CHUANYANG-2010-9-7 52" xfId="8244" xr:uid="{00000000-0005-0000-0000-00008F120000}"/>
    <cellStyle name="_TW Home Quotation of HP sample-CHUANYANG-2010-9-7- 52" xfId="3380" xr:uid="{00000000-0005-0000-0000-000090120000}"/>
    <cellStyle name="_TW Home Quotation of HP sample-CHUANYANG-2010-9-7 53" xfId="8246" xr:uid="{00000000-0005-0000-0000-000091120000}"/>
    <cellStyle name="_TW Home Quotation of HP sample-CHUANYANG-2010-9-7- 53" xfId="3391" xr:uid="{00000000-0005-0000-0000-000092120000}"/>
    <cellStyle name="_TW Home Quotation of HP sample-CHUANYANG-2010-9-7 54" xfId="8248" xr:uid="{00000000-0005-0000-0000-000093120000}"/>
    <cellStyle name="_TW Home Quotation of HP sample-CHUANYANG-2010-9-7- 54" xfId="8250" xr:uid="{00000000-0005-0000-0000-000094120000}"/>
    <cellStyle name="_TW Home Quotation of HP sample-CHUANYANG-2010-9-7 55" xfId="8257" xr:uid="{00000000-0005-0000-0000-000095120000}"/>
    <cellStyle name="_TW Home Quotation of HP sample-CHUANYANG-2010-9-7- 55" xfId="8259" xr:uid="{00000000-0005-0000-0000-000096120000}"/>
    <cellStyle name="_TW Home Quotation of HP sample-CHUANYANG-2010-9-7 56" xfId="8263" xr:uid="{00000000-0005-0000-0000-000097120000}"/>
    <cellStyle name="_TW Home Quotation of HP sample-CHUANYANG-2010-9-7- 56" xfId="8265" xr:uid="{00000000-0005-0000-0000-000098120000}"/>
    <cellStyle name="_TW Home Quotation of HP sample-CHUANYANG-2010-9-7 57" xfId="8269" xr:uid="{00000000-0005-0000-0000-000099120000}"/>
    <cellStyle name="_TW Home Quotation of HP sample-CHUANYANG-2010-9-7- 57" xfId="8272" xr:uid="{00000000-0005-0000-0000-00009A120000}"/>
    <cellStyle name="_TW Home Quotation of HP sample-CHUANYANG-2010-9-7 58" xfId="6059" xr:uid="{00000000-0005-0000-0000-00009B120000}"/>
    <cellStyle name="_TW Home Quotation of HP sample-CHUANYANG-2010-9-7- 58" xfId="8277" xr:uid="{00000000-0005-0000-0000-00009C120000}"/>
    <cellStyle name="_TW Home Quotation of HP sample-CHUANYANG-2010-9-7 59" xfId="8285" xr:uid="{00000000-0005-0000-0000-00009D120000}"/>
    <cellStyle name="_TW Home Quotation of HP sample-CHUANYANG-2010-9-7- 59" xfId="8287" xr:uid="{00000000-0005-0000-0000-00009E120000}"/>
    <cellStyle name="_TW Home Quotation of HP sample-CHUANYANG-2010-9-7 6" xfId="8291" xr:uid="{00000000-0005-0000-0000-00009F120000}"/>
    <cellStyle name="_TW Home Quotation of HP sample-CHUANYANG-2010-9-7- 6" xfId="8292" xr:uid="{00000000-0005-0000-0000-0000A0120000}"/>
    <cellStyle name="_TW Home Quotation of HP sample-CHUANYANG-2010-9-7 60" xfId="8258" xr:uid="{00000000-0005-0000-0000-0000A1120000}"/>
    <cellStyle name="_TW Home Quotation of HP sample-CHUANYANG-2010-9-7- 60" xfId="8260" xr:uid="{00000000-0005-0000-0000-0000A2120000}"/>
    <cellStyle name="_TW Home Quotation of HP sample-CHUANYANG-2010-9-7 61" xfId="8264" xr:uid="{00000000-0005-0000-0000-0000A3120000}"/>
    <cellStyle name="_TW Home Quotation of HP sample-CHUANYANG-2010-9-7- 61" xfId="8266" xr:uid="{00000000-0005-0000-0000-0000A4120000}"/>
    <cellStyle name="_TW Home Quotation of HP sample-CHUANYANG-2010-9-7 62" xfId="8270" xr:uid="{00000000-0005-0000-0000-0000A5120000}"/>
    <cellStyle name="_TW Home Quotation of HP sample-CHUANYANG-2010-9-7- 62" xfId="8273" xr:uid="{00000000-0005-0000-0000-0000A6120000}"/>
    <cellStyle name="_TW Home Quotation of HP sample-CHUANYANG-2010-9-7 63" xfId="6060" xr:uid="{00000000-0005-0000-0000-0000A7120000}"/>
    <cellStyle name="_TW Home Quotation of HP sample-CHUANYANG-2010-9-7- 63" xfId="8278" xr:uid="{00000000-0005-0000-0000-0000A8120000}"/>
    <cellStyle name="_TW Home Quotation of HP sample-CHUANYANG-2010-9-7 64" xfId="8286" xr:uid="{00000000-0005-0000-0000-0000A9120000}"/>
    <cellStyle name="_TW Home Quotation of HP sample-CHUANYANG-2010-9-7- 64" xfId="8288" xr:uid="{00000000-0005-0000-0000-0000AA120000}"/>
    <cellStyle name="_TW Home Quotation of HP sample-CHUANYANG-2010-9-7 65" xfId="8293" xr:uid="{00000000-0005-0000-0000-0000AB120000}"/>
    <cellStyle name="_TW Home Quotation of HP sample-CHUANYANG-2010-9-7- 65" xfId="8295" xr:uid="{00000000-0005-0000-0000-0000AC120000}"/>
    <cellStyle name="_TW Home Quotation of HP sample-CHUANYANG-2010-9-7 66" xfId="8299" xr:uid="{00000000-0005-0000-0000-0000AD120000}"/>
    <cellStyle name="_TW Home Quotation of HP sample-CHUANYANG-2010-9-7- 66" xfId="8303" xr:uid="{00000000-0005-0000-0000-0000AE120000}"/>
    <cellStyle name="_TW Home Quotation of HP sample-CHUANYANG-2010-9-7 67" xfId="8307" xr:uid="{00000000-0005-0000-0000-0000AF120000}"/>
    <cellStyle name="_TW Home Quotation of HP sample-CHUANYANG-2010-9-7- 67" xfId="5094" xr:uid="{00000000-0005-0000-0000-0000B0120000}"/>
    <cellStyle name="_TW Home Quotation of HP sample-CHUANYANG-2010-9-7 68" xfId="8310" xr:uid="{00000000-0005-0000-0000-0000B1120000}"/>
    <cellStyle name="_TW Home Quotation of HP sample-CHUANYANG-2010-9-7- 68" xfId="8312" xr:uid="{00000000-0005-0000-0000-0000B2120000}"/>
    <cellStyle name="_TW Home Quotation of HP sample-CHUANYANG-2010-9-7 69" xfId="8314" xr:uid="{00000000-0005-0000-0000-0000B3120000}"/>
    <cellStyle name="_TW Home Quotation of HP sample-CHUANYANG-2010-9-7- 69" xfId="8316" xr:uid="{00000000-0005-0000-0000-0000B4120000}"/>
    <cellStyle name="_TW Home Quotation of HP sample-CHUANYANG-2010-9-7 7" xfId="8318" xr:uid="{00000000-0005-0000-0000-0000B5120000}"/>
    <cellStyle name="_TW Home Quotation of HP sample-CHUANYANG-2010-9-7- 7" xfId="8320" xr:uid="{00000000-0005-0000-0000-0000B6120000}"/>
    <cellStyle name="_TW Home Quotation of HP sample-CHUANYANG-2010-9-7 70" xfId="8294" xr:uid="{00000000-0005-0000-0000-0000B7120000}"/>
    <cellStyle name="_TW Home Quotation of HP sample-CHUANYANG-2010-9-7- 70" xfId="8296" xr:uid="{00000000-0005-0000-0000-0000B8120000}"/>
    <cellStyle name="_TW Home Quotation of HP sample-CHUANYANG-2010-9-7 71" xfId="8300" xr:uid="{00000000-0005-0000-0000-0000B9120000}"/>
    <cellStyle name="_TW Home Quotation of HP sample-CHUANYANG-2010-9-7- 71" xfId="8304" xr:uid="{00000000-0005-0000-0000-0000BA120000}"/>
    <cellStyle name="_TW Home Quotation of HP sample-CHUANYANG-2010-9-7 72" xfId="8308" xr:uid="{00000000-0005-0000-0000-0000BB120000}"/>
    <cellStyle name="_TW Home Quotation of HP sample-CHUANYANG-2010-9-7- 72" xfId="5095" xr:uid="{00000000-0005-0000-0000-0000BC120000}"/>
    <cellStyle name="_TW Home Quotation of HP sample-CHUANYANG-2010-9-7 73" xfId="8311" xr:uid="{00000000-0005-0000-0000-0000BD120000}"/>
    <cellStyle name="_TW Home Quotation of HP sample-CHUANYANG-2010-9-7- 73" xfId="8313" xr:uid="{00000000-0005-0000-0000-0000BE120000}"/>
    <cellStyle name="_TW Home Quotation of HP sample-CHUANYANG-2010-9-7 74" xfId="8315" xr:uid="{00000000-0005-0000-0000-0000BF120000}"/>
    <cellStyle name="_TW Home Quotation of HP sample-CHUANYANG-2010-9-7- 74" xfId="8317" xr:uid="{00000000-0005-0000-0000-0000C0120000}"/>
    <cellStyle name="_TW Home Quotation of HP sample-CHUANYANG-2010-9-7 75" xfId="8321" xr:uid="{00000000-0005-0000-0000-0000C1120000}"/>
    <cellStyle name="_TW Home Quotation of HP sample-CHUANYANG-2010-9-7- 75" xfId="8322" xr:uid="{00000000-0005-0000-0000-0000C2120000}"/>
    <cellStyle name="_TW Home Quotation of HP sample-CHUANYANG-2010-9-7 76" xfId="8323" xr:uid="{00000000-0005-0000-0000-0000C3120000}"/>
    <cellStyle name="_TW Home Quotation of HP sample-CHUANYANG-2010-9-7- 76" xfId="8324" xr:uid="{00000000-0005-0000-0000-0000C4120000}"/>
    <cellStyle name="_TW Home Quotation of HP sample-CHUANYANG-2010-9-7 77" xfId="7162" xr:uid="{00000000-0005-0000-0000-0000C5120000}"/>
    <cellStyle name="_TW Home Quotation of HP sample-CHUANYANG-2010-9-7- 77" xfId="7669" xr:uid="{00000000-0005-0000-0000-0000C6120000}"/>
    <cellStyle name="_TW Home Quotation of HP sample-CHUANYANG-2010-9-7 78" xfId="8326" xr:uid="{00000000-0005-0000-0000-0000C7120000}"/>
    <cellStyle name="_TW Home Quotation of HP sample-CHUANYANG-2010-9-7- 78" xfId="8327" xr:uid="{00000000-0005-0000-0000-0000C8120000}"/>
    <cellStyle name="_TW Home Quotation of HP sample-CHUANYANG-2010-9-7 79" xfId="8329" xr:uid="{00000000-0005-0000-0000-0000C9120000}"/>
    <cellStyle name="_TW Home Quotation of HP sample-CHUANYANG-2010-9-7- 79" xfId="8335" xr:uid="{00000000-0005-0000-0000-0000CA120000}"/>
    <cellStyle name="_TW Home Quotation of HP sample-CHUANYANG-2010-9-7 8" xfId="8337" xr:uid="{00000000-0005-0000-0000-0000CB120000}"/>
    <cellStyle name="_TW Home Quotation of HP sample-CHUANYANG-2010-9-7- 8" xfId="8338" xr:uid="{00000000-0005-0000-0000-0000CC120000}"/>
    <cellStyle name="_TW Home Quotation of HP sample-CHUANYANG-2010-9-7 9" xfId="8339" xr:uid="{00000000-0005-0000-0000-0000CD120000}"/>
    <cellStyle name="_TW Home Quotation of HP sample-CHUANYANG-2010-9-7- 9" xfId="8340" xr:uid="{00000000-0005-0000-0000-0000CE120000}"/>
    <cellStyle name="_TW Home Quotation of HP sample-CHUANYANG-2010-9-7_Ecom MP bedding 15 spring commitment sheet #2 20140904" xfId="8342" xr:uid="{00000000-0005-0000-0000-0000CF120000}"/>
    <cellStyle name="_TW Home Quotation of HP sample-CHUANYANG-2010-9-7-_Ecom MP bedding 15 spring commitment sheet #2 20140904" xfId="381" xr:uid="{00000000-0005-0000-0000-0000D0120000}"/>
    <cellStyle name="_TW Home Quotation of HP sample-CHUANYANG-2010-9-7_JLA Accents 4-2013 - Michelle 2 Price" xfId="8343" xr:uid="{00000000-0005-0000-0000-0000D1120000}"/>
    <cellStyle name="_TW Home Quotation of HP sample-CHUANYANG-2010-9-7-_JLA Accents 4-2013 - Michelle 2 Price" xfId="8344" xr:uid="{00000000-0005-0000-0000-0000D2120000}"/>
    <cellStyle name="_TW Home Quotation of HP sample-CHUANYANG-2010-9-7_June 13 2013 pooled stock ecom menu" xfId="8345" xr:uid="{00000000-0005-0000-0000-0000D3120000}"/>
    <cellStyle name="_TW Home Quotation of HP sample-CHUANYANG-2010-9-7-_June 13 2013 pooled stock ecom menu" xfId="8346" xr:uid="{00000000-0005-0000-0000-0000D4120000}"/>
    <cellStyle name="_TW Home Quotation of HP sample-CHUANYANG-2010-9-7_MP-140409A pool stock  pillow20140417" xfId="8348" xr:uid="{00000000-0005-0000-0000-0000D5120000}"/>
    <cellStyle name="_TW Home Quotation of HP sample-CHUANYANG-2010-9-7-_MP-140409A pool stock  pillow20140417" xfId="8351" xr:uid="{00000000-0005-0000-0000-0000D6120000}"/>
    <cellStyle name="_TW Home Quotation of HP sample-CHUANYANG-2010-9-7_MP-140409A pool stock  pillow20140417 2" xfId="8353" xr:uid="{00000000-0005-0000-0000-0000D7120000}"/>
    <cellStyle name="_TW Home Quotation of HP sample-CHUANYANG-2010-9-7-_MP-140409A pool stock  pillow20140417 2" xfId="8356" xr:uid="{00000000-0005-0000-0000-0000D8120000}"/>
    <cellStyle name="_TW Home Quotation of HP sample-CHUANYANG-2010-9-7_MP-140901B Lana quilt 6pcs set" xfId="8357" xr:uid="{00000000-0005-0000-0000-0000D9120000}"/>
    <cellStyle name="_TW Home Quotation of HP sample-CHUANYANG-2010-9-7-_MP-140901B Lana quilt 6pcs set" xfId="8358" xr:uid="{00000000-0005-0000-0000-0000DA120000}"/>
    <cellStyle name="_TW Home Quotation of HP sample-CHUANYANG-2010-9-7_MP-140901B Lana quilt 6pcs set 2" xfId="8361" xr:uid="{00000000-0005-0000-0000-0000DB120000}"/>
    <cellStyle name="_TW Home Quotation of HP sample-CHUANYANG-2010-9-7-_MP-140901B Lana quilt 6pcs set 2" xfId="8363" xr:uid="{00000000-0005-0000-0000-0000DC120000}"/>
    <cellStyle name="_TW Home Quotation of HP sample-CHUANYANG-2010-9-7_MP-140901B Lana quilt 6pcs set 3" xfId="8364" xr:uid="{00000000-0005-0000-0000-0000DD120000}"/>
    <cellStyle name="_TW Home Quotation of HP sample-CHUANYANG-2010-9-7-_MP-140901B Lana quilt 6pcs set 3" xfId="8365" xr:uid="{00000000-0005-0000-0000-0000DE120000}"/>
    <cellStyle name="_TW Home Quotation of HP sample-CHUANYANG-2010-9-7_window" xfId="8368" xr:uid="{00000000-0005-0000-0000-0000DF120000}"/>
    <cellStyle name="_TW Home Quotation of HP sample-CHUANYANG-2010-9-7-_window" xfId="8371" xr:uid="{00000000-0005-0000-0000-0000E0120000}"/>
    <cellStyle name="_TW Home Quotation of HP sample-CHUANYANG-2010-9-7_Xl0000980" xfId="8373" xr:uid="{00000000-0005-0000-0000-0000E1120000}"/>
    <cellStyle name="_TW Home Quotation of HP sample-CHUANYANG-2010-9-7-_Xl0000980" xfId="8376" xr:uid="{00000000-0005-0000-0000-0000E2120000}"/>
    <cellStyle name="_TW Home Quotation of HP sample-CHUANYANG-2010-9-7_Xl0000980 2" xfId="8378" xr:uid="{00000000-0005-0000-0000-0000E3120000}"/>
    <cellStyle name="_TW Home Quotation of HP sample-CHUANYANG-2010-9-7-_Xl0000980 2" xfId="8381" xr:uid="{00000000-0005-0000-0000-0000E4120000}"/>
    <cellStyle name="_TW Home Quotation of HP sample-CHUANYANG-2010-9-7_Xl0000980 3" xfId="8384" xr:uid="{00000000-0005-0000-0000-0000E5120000}"/>
    <cellStyle name="_TW Home Quotation of HP sample-CHUANYANG-2010-9-7-_Xl0000980 3" xfId="8386" xr:uid="{00000000-0005-0000-0000-0000E6120000}"/>
    <cellStyle name="_TW Home Quotation of HP sample-CHUANYANG-2010-9-7_Xl0000981" xfId="8391" xr:uid="{00000000-0005-0000-0000-0000E7120000}"/>
    <cellStyle name="_TW Home Quotation of HP sample-CHUANYANG-2010-9-7-_Xl0000981" xfId="8394" xr:uid="{00000000-0005-0000-0000-0000E8120000}"/>
    <cellStyle name="_TW Home Quotation of HP sample-CHUANYANG-2010-9-7_Xl0000981 2" xfId="8395" xr:uid="{00000000-0005-0000-0000-0000E9120000}"/>
    <cellStyle name="_TW Home Quotation of HP sample-CHUANYANG-2010-9-7-_Xl0000981 2" xfId="8398" xr:uid="{00000000-0005-0000-0000-0000EA120000}"/>
    <cellStyle name="_TW Home Quotation of HP sample-CHUANYANG-2010-9-7_Xl0000981 3" xfId="8399" xr:uid="{00000000-0005-0000-0000-0000EB120000}"/>
    <cellStyle name="_TW Home Quotation of HP sample-CHUANYANG-2010-9-7-_Xl0000981 3" xfId="8401" xr:uid="{00000000-0005-0000-0000-0000EC120000}"/>
    <cellStyle name="_TW Home Quotation sheet-KAIFAI 2012-2-20" xfId="8403" xr:uid="{00000000-0005-0000-0000-0000ED120000}"/>
    <cellStyle name="_TW Home Quotation sheet-KAIFAI 2012-2-20_JLA Accents 4-2013 - Michelle 2 Price" xfId="8404" xr:uid="{00000000-0005-0000-0000-0000EE120000}"/>
    <cellStyle name="_TW_Home_Quotation_sheet of HP samples-chairone-20100907" xfId="8405" xr:uid="{00000000-0005-0000-0000-0000EF120000}"/>
    <cellStyle name="_TW_Home_Quotation_sheet of HP samples-chairone-20100907 (3)" xfId="8408" xr:uid="{00000000-0005-0000-0000-0000F0120000}"/>
    <cellStyle name="_TW_Home_Quotation_sheet of HP samples-chairone-20100907 (3) 2" xfId="8413" xr:uid="{00000000-0005-0000-0000-0000F1120000}"/>
    <cellStyle name="_TW_Home_Quotation_sheet of HP samples-chairone-20100907 (3) 2 2" xfId="8417" xr:uid="{00000000-0005-0000-0000-0000F2120000}"/>
    <cellStyle name="_TW_Home_Quotation_sheet of HP samples-chairone-20100907 (3) 3" xfId="8418" xr:uid="{00000000-0005-0000-0000-0000F3120000}"/>
    <cellStyle name="_TW_Home_Quotation_sheet of HP samples-chairone-20100907 (3) 4" xfId="8421" xr:uid="{00000000-0005-0000-0000-0000F4120000}"/>
    <cellStyle name="_TW_Home_Quotation_sheet of HP samples-chairone-20100907 (3) 5" xfId="1772" xr:uid="{00000000-0005-0000-0000-0000F5120000}"/>
    <cellStyle name="_TW_Home_Quotation_sheet of HP samples-chairone-20100907 (3) 6" xfId="5258" xr:uid="{00000000-0005-0000-0000-0000F6120000}"/>
    <cellStyle name="_TW_Home_Quotation_sheet of HP samples-chairone-20100907 (3)_Ecom MP bedding 15 spring commitment sheet #2 20140904" xfId="8424" xr:uid="{00000000-0005-0000-0000-0000F7120000}"/>
    <cellStyle name="_TW_Home_Quotation_sheet of HP samples-chairone-20100907 (3)_JLA Accents 4-2013 - Michelle 2 Price" xfId="8426" xr:uid="{00000000-0005-0000-0000-0000F8120000}"/>
    <cellStyle name="_TW_Home_Quotation_sheet of HP samples-chairone-20100907 (3)_June 13 2013 pooled stock ecom menu" xfId="8427" xr:uid="{00000000-0005-0000-0000-0000F9120000}"/>
    <cellStyle name="_TW_Home_Quotation_sheet of HP samples-chairone-20100907 (3)_MP-140409A pool stock  pillow20140417" xfId="8431" xr:uid="{00000000-0005-0000-0000-0000FA120000}"/>
    <cellStyle name="_TW_Home_Quotation_sheet of HP samples-chairone-20100907 (3)_MP-140409A pool stock  pillow20140417 2" xfId="8432" xr:uid="{00000000-0005-0000-0000-0000FB120000}"/>
    <cellStyle name="_TW_Home_Quotation_sheet of HP samples-chairone-20100907 (3)_MP-140901B Lana quilt 6pcs set" xfId="8436" xr:uid="{00000000-0005-0000-0000-0000FC120000}"/>
    <cellStyle name="_TW_Home_Quotation_sheet of HP samples-chairone-20100907 (3)_MP-140901B Lana quilt 6pcs set 2" xfId="8440" xr:uid="{00000000-0005-0000-0000-0000FD120000}"/>
    <cellStyle name="_TW_Home_Quotation_sheet of HP samples-chairone-20100907 (3)_window" xfId="8442" xr:uid="{00000000-0005-0000-0000-0000FE120000}"/>
    <cellStyle name="_TW_Home_Quotation_sheet of HP samples-chairone-20100907 (3)_Xl0000980" xfId="8444" xr:uid="{00000000-0005-0000-0000-0000FF120000}"/>
    <cellStyle name="_TW_Home_Quotation_sheet of HP samples-chairone-20100907 (3)_Xl0000980 2" xfId="8446" xr:uid="{00000000-0005-0000-0000-000000130000}"/>
    <cellStyle name="_TW_Home_Quotation_sheet of HP samples-chairone-20100907 (3)_Xl0000981" xfId="4005" xr:uid="{00000000-0005-0000-0000-000001130000}"/>
    <cellStyle name="_TW_Home_Quotation_sheet of HP samples-chairone-20100907 (3)_Xl0000981 2" xfId="8448" xr:uid="{00000000-0005-0000-0000-000002130000}"/>
    <cellStyle name="_TW_Home_Quotation_sheet of HP samples-chairone-20100907 10" xfId="6112" xr:uid="{00000000-0005-0000-0000-000003130000}"/>
    <cellStyle name="_TW_Home_Quotation_sheet of HP samples-chairone-20100907 11" xfId="3157" xr:uid="{00000000-0005-0000-0000-000004130000}"/>
    <cellStyle name="_TW_Home_Quotation_sheet of HP samples-chairone-20100907 12" xfId="4415" xr:uid="{00000000-0005-0000-0000-000005130000}"/>
    <cellStyle name="_TW_Home_Quotation_sheet of HP samples-chairone-20100907 13" xfId="8450" xr:uid="{00000000-0005-0000-0000-000006130000}"/>
    <cellStyle name="_TW_Home_Quotation_sheet of HP samples-chairone-20100907 14" xfId="8451" xr:uid="{00000000-0005-0000-0000-000007130000}"/>
    <cellStyle name="_TW_Home_Quotation_sheet of HP samples-chairone-20100907 15" xfId="8452" xr:uid="{00000000-0005-0000-0000-000008130000}"/>
    <cellStyle name="_TW_Home_Quotation_sheet of HP samples-chairone-20100907 16" xfId="8454" xr:uid="{00000000-0005-0000-0000-000009130000}"/>
    <cellStyle name="_TW_Home_Quotation_sheet of HP samples-chairone-20100907 17" xfId="8456" xr:uid="{00000000-0005-0000-0000-00000A130000}"/>
    <cellStyle name="_TW_Home_Quotation_sheet of HP samples-chairone-20100907 18" xfId="8458" xr:uid="{00000000-0005-0000-0000-00000B130000}"/>
    <cellStyle name="_TW_Home_Quotation_sheet of HP samples-chairone-20100907 19" xfId="8461" xr:uid="{00000000-0005-0000-0000-00000C130000}"/>
    <cellStyle name="_TW_Home_Quotation_sheet of HP samples-chairone-20100907 2" xfId="8463" xr:uid="{00000000-0005-0000-0000-00000D130000}"/>
    <cellStyle name="_TW_Home_Quotation_sheet of HP samples-chairone-20100907 2 2" xfId="8464" xr:uid="{00000000-0005-0000-0000-00000E130000}"/>
    <cellStyle name="_TW_Home_Quotation_sheet of HP samples-chairone-20100907 20" xfId="8453" xr:uid="{00000000-0005-0000-0000-00000F130000}"/>
    <cellStyle name="_TW_Home_Quotation_sheet of HP samples-chairone-20100907 21" xfId="8455" xr:uid="{00000000-0005-0000-0000-000010130000}"/>
    <cellStyle name="_TW_Home_Quotation_sheet of HP samples-chairone-20100907 22" xfId="8457" xr:uid="{00000000-0005-0000-0000-000011130000}"/>
    <cellStyle name="_TW_Home_Quotation_sheet of HP samples-chairone-20100907 23" xfId="8459" xr:uid="{00000000-0005-0000-0000-000012130000}"/>
    <cellStyle name="_TW_Home_Quotation_sheet of HP samples-chairone-20100907 24" xfId="8462" xr:uid="{00000000-0005-0000-0000-000013130000}"/>
    <cellStyle name="_TW_Home_Quotation_sheet of HP samples-chairone-20100907 25" xfId="8465" xr:uid="{00000000-0005-0000-0000-000014130000}"/>
    <cellStyle name="_TW_Home_Quotation_sheet of HP samples-chairone-20100907 26" xfId="8467" xr:uid="{00000000-0005-0000-0000-000015130000}"/>
    <cellStyle name="_TW_Home_Quotation_sheet of HP samples-chairone-20100907 27" xfId="8469" xr:uid="{00000000-0005-0000-0000-000016130000}"/>
    <cellStyle name="_TW_Home_Quotation_sheet of HP samples-chairone-20100907 28" xfId="8433" xr:uid="{00000000-0005-0000-0000-000017130000}"/>
    <cellStyle name="_TW_Home_Quotation_sheet of HP samples-chairone-20100907 29" xfId="8471" xr:uid="{00000000-0005-0000-0000-000018130000}"/>
    <cellStyle name="_TW_Home_Quotation_sheet of HP samples-chairone-20100907 3" xfId="8473" xr:uid="{00000000-0005-0000-0000-000019130000}"/>
    <cellStyle name="_TW_Home_Quotation_sheet of HP samples-chairone-20100907 3 2" xfId="8475" xr:uid="{00000000-0005-0000-0000-00001A130000}"/>
    <cellStyle name="_TW_Home_Quotation_sheet of HP samples-chairone-20100907 30" xfId="8466" xr:uid="{00000000-0005-0000-0000-00001B130000}"/>
    <cellStyle name="_TW_Home_Quotation_sheet of HP samples-chairone-20100907 31" xfId="8468" xr:uid="{00000000-0005-0000-0000-00001C130000}"/>
    <cellStyle name="_TW_Home_Quotation_sheet of HP samples-chairone-20100907 32" xfId="8470" xr:uid="{00000000-0005-0000-0000-00001D130000}"/>
    <cellStyle name="_TW_Home_Quotation_sheet of HP samples-chairone-20100907 33" xfId="8434" xr:uid="{00000000-0005-0000-0000-00001E130000}"/>
    <cellStyle name="_TW_Home_Quotation_sheet of HP samples-chairone-20100907 34" xfId="8472" xr:uid="{00000000-0005-0000-0000-00001F130000}"/>
    <cellStyle name="_TW_Home_Quotation_sheet of HP samples-chairone-20100907 35" xfId="8476" xr:uid="{00000000-0005-0000-0000-000020130000}"/>
    <cellStyle name="_TW_Home_Quotation_sheet of HP samples-chairone-20100907 36" xfId="8478" xr:uid="{00000000-0005-0000-0000-000021130000}"/>
    <cellStyle name="_TW_Home_Quotation_sheet of HP samples-chairone-20100907 37" xfId="8481" xr:uid="{00000000-0005-0000-0000-000022130000}"/>
    <cellStyle name="_TW_Home_Quotation_sheet of HP samples-chairone-20100907 38" xfId="5990" xr:uid="{00000000-0005-0000-0000-000023130000}"/>
    <cellStyle name="_TW_Home_Quotation_sheet of HP samples-chairone-20100907 39" xfId="8483" xr:uid="{00000000-0005-0000-0000-000024130000}"/>
    <cellStyle name="_TW_Home_Quotation_sheet of HP samples-chairone-20100907 4" xfId="8485" xr:uid="{00000000-0005-0000-0000-000025130000}"/>
    <cellStyle name="_TW_Home_Quotation_sheet of HP samples-chairone-20100907 4 2" xfId="8486" xr:uid="{00000000-0005-0000-0000-000026130000}"/>
    <cellStyle name="_TW_Home_Quotation_sheet of HP samples-chairone-20100907 40" xfId="8477" xr:uid="{00000000-0005-0000-0000-000027130000}"/>
    <cellStyle name="_TW_Home_Quotation_sheet of HP samples-chairone-20100907 41" xfId="8479" xr:uid="{00000000-0005-0000-0000-000028130000}"/>
    <cellStyle name="_TW_Home_Quotation_sheet of HP samples-chairone-20100907 42" xfId="8482" xr:uid="{00000000-0005-0000-0000-000029130000}"/>
    <cellStyle name="_TW_Home_Quotation_sheet of HP samples-chairone-20100907 43" xfId="5991" xr:uid="{00000000-0005-0000-0000-00002A130000}"/>
    <cellStyle name="_TW_Home_Quotation_sheet of HP samples-chairone-20100907 44" xfId="8484" xr:uid="{00000000-0005-0000-0000-00002B130000}"/>
    <cellStyle name="_TW_Home_Quotation_sheet of HP samples-chairone-20100907 45" xfId="8488" xr:uid="{00000000-0005-0000-0000-00002C130000}"/>
    <cellStyle name="_TW_Home_Quotation_sheet of HP samples-chairone-20100907 46" xfId="8491" xr:uid="{00000000-0005-0000-0000-00002D130000}"/>
    <cellStyle name="_TW_Home_Quotation_sheet of HP samples-chairone-20100907 47" xfId="8493" xr:uid="{00000000-0005-0000-0000-00002E130000}"/>
    <cellStyle name="_TW_Home_Quotation_sheet of HP samples-chairone-20100907 48" xfId="8496" xr:uid="{00000000-0005-0000-0000-00002F130000}"/>
    <cellStyle name="_TW_Home_Quotation_sheet of HP samples-chairone-20100907 49" xfId="8499" xr:uid="{00000000-0005-0000-0000-000030130000}"/>
    <cellStyle name="_TW_Home_Quotation_sheet of HP samples-chairone-20100907 5" xfId="8502" xr:uid="{00000000-0005-0000-0000-000031130000}"/>
    <cellStyle name="_TW_Home_Quotation_sheet of HP samples-chairone-20100907 50" xfId="8489" xr:uid="{00000000-0005-0000-0000-000032130000}"/>
    <cellStyle name="_TW_Home_Quotation_sheet of HP samples-chairone-20100907 51" xfId="8492" xr:uid="{00000000-0005-0000-0000-000033130000}"/>
    <cellStyle name="_TW_Home_Quotation_sheet of HP samples-chairone-20100907 52" xfId="8494" xr:uid="{00000000-0005-0000-0000-000034130000}"/>
    <cellStyle name="_TW_Home_Quotation_sheet of HP samples-chairone-20100907 53" xfId="8497" xr:uid="{00000000-0005-0000-0000-000035130000}"/>
    <cellStyle name="_TW_Home_Quotation_sheet of HP samples-chairone-20100907 54" xfId="8500" xr:uid="{00000000-0005-0000-0000-000036130000}"/>
    <cellStyle name="_TW_Home_Quotation_sheet of HP samples-chairone-20100907 55" xfId="8503" xr:uid="{00000000-0005-0000-0000-000037130000}"/>
    <cellStyle name="_TW_Home_Quotation_sheet of HP samples-chairone-20100907 56" xfId="8506" xr:uid="{00000000-0005-0000-0000-000038130000}"/>
    <cellStyle name="_TW_Home_Quotation_sheet of HP samples-chairone-20100907 57" xfId="8509" xr:uid="{00000000-0005-0000-0000-000039130000}"/>
    <cellStyle name="_TW_Home_Quotation_sheet of HP samples-chairone-20100907 58" xfId="2190" xr:uid="{00000000-0005-0000-0000-00003A130000}"/>
    <cellStyle name="_TW_Home_Quotation_sheet of HP samples-chairone-20100907 59" xfId="8511" xr:uid="{00000000-0005-0000-0000-00003B130000}"/>
    <cellStyle name="_TW_Home_Quotation_sheet of HP samples-chairone-20100907 6" xfId="8513" xr:uid="{00000000-0005-0000-0000-00003C130000}"/>
    <cellStyle name="_TW_Home_Quotation_sheet of HP samples-chairone-20100907 60" xfId="8504" xr:uid="{00000000-0005-0000-0000-00003D130000}"/>
    <cellStyle name="_TW_Home_Quotation_sheet of HP samples-chairone-20100907 61" xfId="8507" xr:uid="{00000000-0005-0000-0000-00003E130000}"/>
    <cellStyle name="_TW_Home_Quotation_sheet of HP samples-chairone-20100907 62" xfId="8510" xr:uid="{00000000-0005-0000-0000-00003F130000}"/>
    <cellStyle name="_TW_Home_Quotation_sheet of HP samples-chairone-20100907 63" xfId="2189" xr:uid="{00000000-0005-0000-0000-000040130000}"/>
    <cellStyle name="_TW_Home_Quotation_sheet of HP samples-chairone-20100907 64" xfId="8512" xr:uid="{00000000-0005-0000-0000-000041130000}"/>
    <cellStyle name="_TW_Home_Quotation_sheet of HP samples-chairone-20100907 65" xfId="8515" xr:uid="{00000000-0005-0000-0000-000042130000}"/>
    <cellStyle name="_TW_Home_Quotation_sheet of HP samples-chairone-20100907 66" xfId="8517" xr:uid="{00000000-0005-0000-0000-000043130000}"/>
    <cellStyle name="_TW_Home_Quotation_sheet of HP samples-chairone-20100907 67" xfId="3254" xr:uid="{00000000-0005-0000-0000-000044130000}"/>
    <cellStyle name="_TW_Home_Quotation_sheet of HP samples-chairone-20100907 68" xfId="8520" xr:uid="{00000000-0005-0000-0000-000045130000}"/>
    <cellStyle name="_TW_Home_Quotation_sheet of HP samples-chairone-20100907 69" xfId="8523" xr:uid="{00000000-0005-0000-0000-000046130000}"/>
    <cellStyle name="_TW_Home_Quotation_sheet of HP samples-chairone-20100907 7" xfId="8525" xr:uid="{00000000-0005-0000-0000-000047130000}"/>
    <cellStyle name="_TW_Home_Quotation_sheet of HP samples-chairone-20100907 70" xfId="8516" xr:uid="{00000000-0005-0000-0000-000048130000}"/>
    <cellStyle name="_TW_Home_Quotation_sheet of HP samples-chairone-20100907 71" xfId="8518" xr:uid="{00000000-0005-0000-0000-000049130000}"/>
    <cellStyle name="_TW_Home_Quotation_sheet of HP samples-chairone-20100907 72" xfId="3253" xr:uid="{00000000-0005-0000-0000-00004A130000}"/>
    <cellStyle name="_TW_Home_Quotation_sheet of HP samples-chairone-20100907 73" xfId="8521" xr:uid="{00000000-0005-0000-0000-00004B130000}"/>
    <cellStyle name="_TW_Home_Quotation_sheet of HP samples-chairone-20100907 74" xfId="8524" xr:uid="{00000000-0005-0000-0000-00004C130000}"/>
    <cellStyle name="_TW_Home_Quotation_sheet of HP samples-chairone-20100907 75" xfId="8527" xr:uid="{00000000-0005-0000-0000-00004D130000}"/>
    <cellStyle name="_TW_Home_Quotation_sheet of HP samples-chairone-20100907 76" xfId="4695" xr:uid="{00000000-0005-0000-0000-00004E130000}"/>
    <cellStyle name="_TW_Home_Quotation_sheet of HP samples-chairone-20100907 77" xfId="8528" xr:uid="{00000000-0005-0000-0000-00004F130000}"/>
    <cellStyle name="_TW_Home_Quotation_sheet of HP samples-chairone-20100907 78" xfId="8529" xr:uid="{00000000-0005-0000-0000-000050130000}"/>
    <cellStyle name="_TW_Home_Quotation_sheet of HP samples-chairone-20100907 79" xfId="8530" xr:uid="{00000000-0005-0000-0000-000051130000}"/>
    <cellStyle name="_TW_Home_Quotation_sheet of HP samples-chairone-20100907 8" xfId="8531" xr:uid="{00000000-0005-0000-0000-000052130000}"/>
    <cellStyle name="_TW_Home_Quotation_sheet of HP samples-chairone-20100907 9" xfId="8533" xr:uid="{00000000-0005-0000-0000-000053130000}"/>
    <cellStyle name="_TW_Home_Quotation_sheet of HP samples-chairone-20100907_Ecom MP bedding 15 spring commitment sheet #2 20140904" xfId="8535" xr:uid="{00000000-0005-0000-0000-000054130000}"/>
    <cellStyle name="_TW_Home_Quotation_sheet of HP samples-chairone-20100907_JLA Accents 4-2013 - Michelle 2 Price" xfId="8536" xr:uid="{00000000-0005-0000-0000-000055130000}"/>
    <cellStyle name="_TW_Home_Quotation_sheet of HP samples-chairone-20100907_June 13 2013 pooled stock ecom menu" xfId="8537" xr:uid="{00000000-0005-0000-0000-000056130000}"/>
    <cellStyle name="_TW_Home_Quotation_sheet of HP samples-chairone-20100907_MP-140409A pool stock  pillow20140417" xfId="8538" xr:uid="{00000000-0005-0000-0000-000057130000}"/>
    <cellStyle name="_TW_Home_Quotation_sheet of HP samples-chairone-20100907_MP-140409A pool stock  pillow20140417 2" xfId="8540" xr:uid="{00000000-0005-0000-0000-000058130000}"/>
    <cellStyle name="_TW_Home_Quotation_sheet of HP samples-chairone-20100907_MP-140901B Lana quilt 6pcs set" xfId="8541" xr:uid="{00000000-0005-0000-0000-000059130000}"/>
    <cellStyle name="_TW_Home_Quotation_sheet of HP samples-chairone-20100907_MP-140901B Lana quilt 6pcs set 2" xfId="8543" xr:uid="{00000000-0005-0000-0000-00005A130000}"/>
    <cellStyle name="_TW_Home_Quotation_sheet of HP samples-chairone-20100907_window" xfId="8544" xr:uid="{00000000-0005-0000-0000-00005B130000}"/>
    <cellStyle name="_TW_Home_Quotation_sheet of HP samples-chairone-20100907_Xl0000980" xfId="8546" xr:uid="{00000000-0005-0000-0000-00005C130000}"/>
    <cellStyle name="_TW_Home_Quotation_sheet of HP samples-chairone-20100907_Xl0000980 2" xfId="8547" xr:uid="{00000000-0005-0000-0000-00005D130000}"/>
    <cellStyle name="_TW_Home_Quotation_sheet of HP samples-chairone-20100907_Xl0000981" xfId="8548" xr:uid="{00000000-0005-0000-0000-00005E130000}"/>
    <cellStyle name="_TW_Home_Quotation_sheet of HP samples-chairone-20100907_Xl0000981 2" xfId="8549" xr:uid="{00000000-0005-0000-0000-00005F130000}"/>
    <cellStyle name="_USWW order and expense summary 0907" xfId="2187" xr:uid="{00000000-0005-0000-0000-000060130000}"/>
    <cellStyle name="_USWW order and expense summary 0907 2" xfId="2192" xr:uid="{00000000-0005-0000-0000-000061130000}"/>
    <cellStyle name="_USWW order and expense summary 0907 2 2" xfId="8550" xr:uid="{00000000-0005-0000-0000-000062130000}"/>
    <cellStyle name="_USWW order and expense summary 0907 3" xfId="7572" xr:uid="{00000000-0005-0000-0000-000063130000}"/>
    <cellStyle name="_USWW order and expense summary 0907 4" xfId="8552" xr:uid="{00000000-0005-0000-0000-000064130000}"/>
    <cellStyle name="_USWW order and expense summary 0907 5" xfId="8553" xr:uid="{00000000-0005-0000-0000-000065130000}"/>
    <cellStyle name="_USWW order and expense summary 0907 6" xfId="8555" xr:uid="{00000000-0005-0000-0000-000066130000}"/>
    <cellStyle name="_USWW order and expense summary 0907_Ecom MP bedding 15 spring commitment sheet #2 20140904" xfId="8557" xr:uid="{00000000-0005-0000-0000-000067130000}"/>
    <cellStyle name="_USWW order and expense summary 0907_JLA Accents 4-2013 - Michelle 2 Price" xfId="8558" xr:uid="{00000000-0005-0000-0000-000068130000}"/>
    <cellStyle name="_USWW order and expense summary 0907_June 13 2013 pooled stock ecom menu" xfId="8560" xr:uid="{00000000-0005-0000-0000-000069130000}"/>
    <cellStyle name="_USWW order and expense summary 0907_MP-140409A pool stock  pillow20140417" xfId="8563" xr:uid="{00000000-0005-0000-0000-00006A130000}"/>
    <cellStyle name="_USWW order and expense summary 0907_MP-140409A pool stock  pillow20140417 2" xfId="8566" xr:uid="{00000000-0005-0000-0000-00006B130000}"/>
    <cellStyle name="_USWW order and expense summary 0907_MP-140901B Lana quilt 6pcs set" xfId="8567" xr:uid="{00000000-0005-0000-0000-00006C130000}"/>
    <cellStyle name="_USWW order and expense summary 0907_MP-140901B Lana quilt 6pcs set 2" xfId="8570" xr:uid="{00000000-0005-0000-0000-00006D130000}"/>
    <cellStyle name="_USWW order and expense summary 0907_window" xfId="8572" xr:uid="{00000000-0005-0000-0000-00006E130000}"/>
    <cellStyle name="_USWW order and expense summary 0907_Xl0000980" xfId="8574" xr:uid="{00000000-0005-0000-0000-00006F130000}"/>
    <cellStyle name="_USWW order and expense summary 0907_Xl0000980 2" xfId="8575" xr:uid="{00000000-0005-0000-0000-000070130000}"/>
    <cellStyle name="_USWW order and expense summary 0907_Xl0000981" xfId="8576" xr:uid="{00000000-0005-0000-0000-000071130000}"/>
    <cellStyle name="_USWW order and expense summary 0907_Xl0000981 2" xfId="8577" xr:uid="{00000000-0005-0000-0000-000072130000}"/>
    <cellStyle name="_USWW order and expense summary 1013" xfId="1030" xr:uid="{00000000-0005-0000-0000-000073130000}"/>
    <cellStyle name="_USWW order and expense summary 1013 2" xfId="1039" xr:uid="{00000000-0005-0000-0000-000074130000}"/>
    <cellStyle name="_USWW order and expense summary 1013 2 2" xfId="5977" xr:uid="{00000000-0005-0000-0000-000075130000}"/>
    <cellStyle name="_USWW order and expense summary 1013 3" xfId="8578" xr:uid="{00000000-0005-0000-0000-000076130000}"/>
    <cellStyle name="_USWW order and expense summary 1013 4" xfId="8581" xr:uid="{00000000-0005-0000-0000-000077130000}"/>
    <cellStyle name="_USWW order and expense summary 1013 5" xfId="8584" xr:uid="{00000000-0005-0000-0000-000078130000}"/>
    <cellStyle name="_USWW order and expense summary 1013 6" xfId="8587" xr:uid="{00000000-0005-0000-0000-000079130000}"/>
    <cellStyle name="_USWW order and expense summary 1013_Ecom MP bedding 15 spring commitment sheet #2 20140904" xfId="8589" xr:uid="{00000000-0005-0000-0000-00007A130000}"/>
    <cellStyle name="_USWW order and expense summary 1013_JLA Accents 4-2013 - Michelle 2 Price" xfId="8591" xr:uid="{00000000-0005-0000-0000-00007B130000}"/>
    <cellStyle name="_USWW order and expense summary 1013_June 13 2013 pooled stock ecom menu" xfId="8592" xr:uid="{00000000-0005-0000-0000-00007C130000}"/>
    <cellStyle name="_USWW order and expense summary 1013_MP-140409A pool stock  pillow20140417" xfId="8595" xr:uid="{00000000-0005-0000-0000-00007D130000}"/>
    <cellStyle name="_USWW order and expense summary 1013_MP-140409A pool stock  pillow20140417 2" xfId="8597" xr:uid="{00000000-0005-0000-0000-00007E130000}"/>
    <cellStyle name="_USWW order and expense summary 1013_MP-140901B Lana quilt 6pcs set" xfId="5912" xr:uid="{00000000-0005-0000-0000-00007F130000}"/>
    <cellStyle name="_USWW order and expense summary 1013_MP-140901B Lana quilt 6pcs set 2" xfId="8598" xr:uid="{00000000-0005-0000-0000-000080130000}"/>
    <cellStyle name="_USWW order and expense summary 1013_window" xfId="8599" xr:uid="{00000000-0005-0000-0000-000081130000}"/>
    <cellStyle name="_USWW order and expense summary 1013_Xl0000980" xfId="8602" xr:uid="{00000000-0005-0000-0000-000082130000}"/>
    <cellStyle name="_USWW order and expense summary 1013_Xl0000980 2" xfId="8605" xr:uid="{00000000-0005-0000-0000-000083130000}"/>
    <cellStyle name="_USWW order and expense summary 1013_Xl0000981" xfId="8607" xr:uid="{00000000-0005-0000-0000-000084130000}"/>
    <cellStyle name="_USWW order and expense summary 1013_Xl0000981 2" xfId="8610" xr:uid="{00000000-0005-0000-0000-000085130000}"/>
    <cellStyle name="_Vivienne -IT -Quoation 9.14.11'" xfId="8611" xr:uid="{00000000-0005-0000-0000-000086130000}"/>
    <cellStyle name="_Vivienne JLA  QS form- JadeWay 9-14-2011" xfId="8377" xr:uid="{00000000-0005-0000-0000-000087130000}"/>
    <cellStyle name="_Vivienne JLA  QS form- JadeWay 9-17-2011" xfId="8612" xr:uid="{00000000-0005-0000-0000-000088130000}"/>
    <cellStyle name="_Vivienne JLA  QS form- JadeWay 9-8-2011" xfId="8615" xr:uid="{00000000-0005-0000-0000-000089130000}"/>
    <cellStyle name="_Vivienne-IT-Quotation 9 30 2011" xfId="8616" xr:uid="{00000000-0005-0000-0000-00008A130000}"/>
    <cellStyle name="_Walmart pet bed Christmas 13 proposal" xfId="8621" xr:uid="{00000000-0005-0000-0000-00008B130000}"/>
    <cellStyle name="_Warehouse program Aug 11 09" xfId="8622" xr:uid="{00000000-0005-0000-0000-00008C130000}"/>
    <cellStyle name="_Warehouse program Aug 11 09 2" xfId="1767" xr:uid="{00000000-0005-0000-0000-00008D130000}"/>
    <cellStyle name="_Warehouse program Aug 11 09 3" xfId="8623" xr:uid="{00000000-0005-0000-0000-00008E130000}"/>
    <cellStyle name="_Warehouse program Aug 11 09 4" xfId="8625" xr:uid="{00000000-0005-0000-0000-00008F130000}"/>
    <cellStyle name="_Warehouse program Aug 11 09 5" xfId="8627" xr:uid="{00000000-0005-0000-0000-000090130000}"/>
    <cellStyle name="_Warehouse program Aug 11 09 6" xfId="8629" xr:uid="{00000000-0005-0000-0000-000091130000}"/>
    <cellStyle name="_Warehouse program Aug 11 09_2011 HP Pricing for 2010 items" xfId="1010" xr:uid="{00000000-0005-0000-0000-000092130000}"/>
    <cellStyle name="_Warehouse program Aug 11 09_2012 HP Old chair quote_4 4 2012-updated 4.4" xfId="8631" xr:uid="{00000000-0005-0000-0000-000093130000}"/>
    <cellStyle name="_Warehouse program Aug 11 09_CMF" xfId="8635" xr:uid="{00000000-0005-0000-0000-000094130000}"/>
    <cellStyle name="_Warehouse program Aug 11 09_CMF 2" xfId="8638" xr:uid="{00000000-0005-0000-0000-000095130000}"/>
    <cellStyle name="_Warehouse program Aug 11 09_CMF 3" xfId="8641" xr:uid="{00000000-0005-0000-0000-000096130000}"/>
    <cellStyle name="_Warehouse program Aug 11 09_CMF 4" xfId="8644" xr:uid="{00000000-0005-0000-0000-000097130000}"/>
    <cellStyle name="_Warehouse program Aug 11 09_CO110517-THW-SD(MT)" xfId="8646" xr:uid="{00000000-0005-0000-0000-000098130000}"/>
    <cellStyle name="_Warehouse program Aug 11 09_Ecommerce Inventory 120215 updated (2)" xfId="8648" xr:uid="{00000000-0005-0000-0000-000099130000}"/>
    <cellStyle name="_Warehouse program Aug 11 09_Ecommerce Menu - BBBST 01 22 13" xfId="8651" xr:uid="{00000000-0005-0000-0000-00009A130000}"/>
    <cellStyle name="_Warehouse program Aug 11 09_Ecommerce Menu - BBBST 01 22 13_June 13 2013 pooled stock ecom menu" xfId="8653" xr:uid="{00000000-0005-0000-0000-00009B130000}"/>
    <cellStyle name="_Warehouse program Aug 11 09_Ecommerce Sheet set Committment update 120902 (2)" xfId="8656" xr:uid="{00000000-0005-0000-0000-00009C130000}"/>
    <cellStyle name="_Warehouse program Aug 11 09_Ecommerce Sheet set Committment update 120902 (2)_June 13 2013 pooled stock ecom menu" xfId="8657" xr:uid="{00000000-0005-0000-0000-00009D130000}"/>
    <cellStyle name="_Warehouse program Aug 11 09_JC110517-BLK-FL" xfId="5116" xr:uid="{00000000-0005-0000-0000-00009E130000}"/>
    <cellStyle name="_Warehouse program Aug 11 09_JC110517-BLK-FL 2" xfId="75" xr:uid="{00000000-0005-0000-0000-00009F130000}"/>
    <cellStyle name="_Warehouse program Aug 11 09_JC110517-BLK-FL 3" xfId="8658" xr:uid="{00000000-0005-0000-0000-0000A0130000}"/>
    <cellStyle name="_Warehouse program Aug 11 09_JC110517-BLK-FL 4" xfId="1386" xr:uid="{00000000-0005-0000-0000-0000A1130000}"/>
    <cellStyle name="_Warehouse program Aug 11 09_JC110517-BLK-FM" xfId="8659" xr:uid="{00000000-0005-0000-0000-0000A2130000}"/>
    <cellStyle name="_Warehouse program Aug 11 09_JC110517-BLK-FM 2" xfId="8661" xr:uid="{00000000-0005-0000-0000-0000A3130000}"/>
    <cellStyle name="_Warehouse program Aug 11 09_JC110517-BLK-FM 3" xfId="8662" xr:uid="{00000000-0005-0000-0000-0000A4130000}"/>
    <cellStyle name="_Warehouse program Aug 11 09_JC110517-BLK-FM 4" xfId="8663" xr:uid="{00000000-0005-0000-0000-0000A5130000}"/>
    <cellStyle name="_Warehouse program Aug 11 09_JC110517-BLK-MF" xfId="8664" xr:uid="{00000000-0005-0000-0000-0000A6130000}"/>
    <cellStyle name="_Warehouse program Aug 11 09_JC110517-BLK-MF 2" xfId="8665" xr:uid="{00000000-0005-0000-0000-0000A7130000}"/>
    <cellStyle name="_Warehouse program Aug 11 09_JC110517-BLK-MF 3" xfId="8667" xr:uid="{00000000-0005-0000-0000-0000A8130000}"/>
    <cellStyle name="_Warehouse program Aug 11 09_JC110517-BLK-MF 4" xfId="8669" xr:uid="{00000000-0005-0000-0000-0000A9130000}"/>
    <cellStyle name="_Warehouse program Aug 11 09_JC110517-CMF-MT" xfId="8670" xr:uid="{00000000-0005-0000-0000-0000AA130000}"/>
    <cellStyle name="_Warehouse program Aug 11 09_JC110517-CMF-MT 2" xfId="8673" xr:uid="{00000000-0005-0000-0000-0000AB130000}"/>
    <cellStyle name="_Warehouse program Aug 11 09_JC110517-CMF-MT 3" xfId="8675" xr:uid="{00000000-0005-0000-0000-0000AC130000}"/>
    <cellStyle name="_Warehouse program Aug 11 09_JC110517-CMF-MT 4" xfId="8677" xr:uid="{00000000-0005-0000-0000-0000AD130000}"/>
    <cellStyle name="_Warehouse program Aug 11 09_JC110517-THW-Berber" xfId="8678" xr:uid="{00000000-0005-0000-0000-0000AE130000}"/>
    <cellStyle name="_Warehouse program Aug 11 09_JC110517-THW-Berber 2" xfId="8679" xr:uid="{00000000-0005-0000-0000-0000AF130000}"/>
    <cellStyle name="_Warehouse program Aug 11 09_JC110517-THW-Berber 3" xfId="8683" xr:uid="{00000000-0005-0000-0000-0000B0130000}"/>
    <cellStyle name="_Warehouse program Aug 11 09_JC110517-THW-Berber 4" xfId="8686" xr:uid="{00000000-0005-0000-0000-0000B1130000}"/>
    <cellStyle name="_Warehouse program Aug 11 09_JC110517-THW-EC" xfId="8689" xr:uid="{00000000-0005-0000-0000-0000B2130000}"/>
    <cellStyle name="_Warehouse program Aug 11 09_JC110517-THW-EC 2" xfId="8692" xr:uid="{00000000-0005-0000-0000-0000B3130000}"/>
    <cellStyle name="_Warehouse program Aug 11 09_JC110517-THW-EC 3" xfId="8693" xr:uid="{00000000-0005-0000-0000-0000B4130000}"/>
    <cellStyle name="_Warehouse program Aug 11 09_JC110517-THW-EC 4" xfId="8694" xr:uid="{00000000-0005-0000-0000-0000B5130000}"/>
    <cellStyle name="_Warehouse program Aug 11 09_JC110517-THW-Mink" xfId="6563" xr:uid="{00000000-0005-0000-0000-0000B6130000}"/>
    <cellStyle name="_Warehouse program Aug 11 09_JC110517-THW-Mink 2" xfId="8695" xr:uid="{00000000-0005-0000-0000-0000B7130000}"/>
    <cellStyle name="_Warehouse program Aug 11 09_JC110517-THW-Mink 3" xfId="6433" xr:uid="{00000000-0005-0000-0000-0000B8130000}"/>
    <cellStyle name="_Warehouse program Aug 11 09_JC110517-THW-Mink 4" xfId="8698" xr:uid="{00000000-0005-0000-0000-0000B9130000}"/>
    <cellStyle name="_Warehouse program Aug 11 09_JC110517-THW-PV" xfId="8700" xr:uid="{00000000-0005-0000-0000-0000BA130000}"/>
    <cellStyle name="_Warehouse program Aug 11 09_JC110517-THW-PV 2" xfId="8701" xr:uid="{00000000-0005-0000-0000-0000BB130000}"/>
    <cellStyle name="_Warehouse program Aug 11 09_JC110517-THW-PV 3" xfId="8704" xr:uid="{00000000-0005-0000-0000-0000BC130000}"/>
    <cellStyle name="_Warehouse program Aug 11 09_JC110517-THW-PV 4" xfId="8707" xr:uid="{00000000-0005-0000-0000-0000BD130000}"/>
    <cellStyle name="_Warehouse program Aug 11 09_JC110517-THW-WC" xfId="8709" xr:uid="{00000000-0005-0000-0000-0000BE130000}"/>
    <cellStyle name="_Warehouse program Aug 11 09_JC110517-THW-WC 2" xfId="8710" xr:uid="{00000000-0005-0000-0000-0000BF130000}"/>
    <cellStyle name="_Warehouse program Aug 11 09_JC110517-THW-WC 3" xfId="8711" xr:uid="{00000000-0005-0000-0000-0000C0130000}"/>
    <cellStyle name="_Warehouse program Aug 11 09_JC110517-THW-WC 4" xfId="8712" xr:uid="{00000000-0005-0000-0000-0000C1130000}"/>
    <cellStyle name="_Warehouse program Aug 11 09_JCP Blanket-Throw Turnover Meeting JLA Quotes 10-20-2011" xfId="8713" xr:uid="{00000000-0005-0000-0000-0000C2130000}"/>
    <cellStyle name="_Warehouse program Aug 11 09_JCP Blanket-Throw Turnover Meeting JLA Quotes 10-20-2011 2" xfId="8715" xr:uid="{00000000-0005-0000-0000-0000C3130000}"/>
    <cellStyle name="_Warehouse program Aug 11 09_JCP Blanket-Throw Turnover Meeting JLA Quotes 10-20-2011 3" xfId="8717" xr:uid="{00000000-0005-0000-0000-0000C4130000}"/>
    <cellStyle name="_Warehouse program Aug 11 09_JCP Blanket-Throw Turnover Meeting JLA Quotes 10-20-2011 4" xfId="1711" xr:uid="{00000000-0005-0000-0000-0000C5130000}"/>
    <cellStyle name="_Warehouse program Aug 11 09_JCP market follow110930----111102add new" xfId="8718" xr:uid="{00000000-0005-0000-0000-0000C6130000}"/>
    <cellStyle name="_Warehouse program Aug 11 09_JCP market follow110930----111102add new 2" xfId="8719" xr:uid="{00000000-0005-0000-0000-0000C7130000}"/>
    <cellStyle name="_Warehouse program Aug 11 09_JCP market follow110930----111102add new 3" xfId="8720" xr:uid="{00000000-0005-0000-0000-0000C8130000}"/>
    <cellStyle name="_Warehouse program Aug 11 09_JCP market follow110930----111102add new 4" xfId="8721" xr:uid="{00000000-0005-0000-0000-0000C9130000}"/>
    <cellStyle name="_Warehouse program Aug 11 09_JCP market follow110930----111102add new_Pooled inventory 3M moisture pad 0417012" xfId="959" xr:uid="{00000000-0005-0000-0000-0000CA130000}"/>
    <cellStyle name="_Warehouse program Aug 11 09_JCP market follow110930----111102add new_Pooled inventory 3M moisture pad 0417012 2" xfId="7710" xr:uid="{00000000-0005-0000-0000-0000CB130000}"/>
    <cellStyle name="_Warehouse program Aug 11 09_JCP market follow110930----111102add new_Pooled inventory 3M moisture pad 0417012 3" xfId="8723" xr:uid="{00000000-0005-0000-0000-0000CC130000}"/>
    <cellStyle name="_Warehouse program Aug 11 09_JCP market follow110930----111102add new_Pooled inventory 3M moisture pad 0417012 4" xfId="8724" xr:uid="{00000000-0005-0000-0000-0000CD130000}"/>
    <cellStyle name="_Warehouse program Aug 11 09_JCP market follow110930----111102add new_Pooled inventory 3M moisture pad 0417012_Poolstock Fall 12 basic bedding commitment 120502--CCD" xfId="8725" xr:uid="{00000000-0005-0000-0000-0000CE130000}"/>
    <cellStyle name="_Warehouse program Aug 11 09_JCP market follow110930----111102add new_Pooled inventory 3M moisture pad 0417012_Poolstock Fall 12 basic bedding commitment 120502--CCD 2" xfId="8729" xr:uid="{00000000-0005-0000-0000-0000CF130000}"/>
    <cellStyle name="_Warehouse program Aug 11 09_JCP market follow110930----111102add new_Pooled inventory 3M moisture pad 0417012_Poolstock Fall 12 basic bedding commitment 120502--CCD 3" xfId="448" xr:uid="{00000000-0005-0000-0000-0000D0130000}"/>
    <cellStyle name="_Warehouse program Aug 11 09_JCP market follow110930----111102add new_Pooled inventory 3M moisture pad 0417012_Poolstock Fall 12 basic bedding commitment 120502--CCD 4" xfId="8732" xr:uid="{00000000-0005-0000-0000-0000D1130000}"/>
    <cellStyle name="_Warehouse program Aug 11 09_JCP market follow110930----cmf111102" xfId="8733" xr:uid="{00000000-0005-0000-0000-0000D2130000}"/>
    <cellStyle name="_Warehouse program Aug 11 09_JCP market follow110930----cmf111102 2" xfId="8734" xr:uid="{00000000-0005-0000-0000-0000D3130000}"/>
    <cellStyle name="_Warehouse program Aug 11 09_JCP market follow110930----cmf111102 3" xfId="6384" xr:uid="{00000000-0005-0000-0000-0000D4130000}"/>
    <cellStyle name="_Warehouse program Aug 11 09_JCP market follow110930----cmf111102 4" xfId="8735" xr:uid="{00000000-0005-0000-0000-0000D5130000}"/>
    <cellStyle name="_Warehouse program Aug 11 09_JLA Accents 10-2012  FNL to Sku _ Top Art (2)" xfId="4004" xr:uid="{00000000-0005-0000-0000-0000D6130000}"/>
    <cellStyle name="_Warehouse program Aug 11 09_JLA Accents 4-2013 - Michelle 2 Price" xfId="8736" xr:uid="{00000000-0005-0000-0000-0000D7130000}"/>
    <cellStyle name="_Warehouse program Aug 11 09_JLA100929-FEBED-FL" xfId="8737" xr:uid="{00000000-0005-0000-0000-0000D8130000}"/>
    <cellStyle name="_Warehouse program Aug 11 09_JLA100929-FEBED-FL 2" xfId="7636" xr:uid="{00000000-0005-0000-0000-0000D9130000}"/>
    <cellStyle name="_Warehouse program Aug 11 09_JLA100929-FEBED-FL 3" xfId="8740" xr:uid="{00000000-0005-0000-0000-0000DA130000}"/>
    <cellStyle name="_Warehouse program Aug 11 09_JLA100929-FEBED-FL 4" xfId="2508" xr:uid="{00000000-0005-0000-0000-0000DB130000}"/>
    <cellStyle name="_Warehouse program Aug 11 09_June 13 2013 pooled stock ecom menu" xfId="8742" xr:uid="{00000000-0005-0000-0000-0000DC130000}"/>
    <cellStyle name="_Warehouse program Aug 11 09_KM110517-BLK-MF" xfId="8743" xr:uid="{00000000-0005-0000-0000-0000DD130000}"/>
    <cellStyle name="_Warehouse program Aug 11 09_KM110517-CMF-JY07" xfId="8747" xr:uid="{00000000-0005-0000-0000-0000DE130000}"/>
    <cellStyle name="_Warehouse program Aug 11 09_KM110517-CMF-MF(print)" xfId="8750" xr:uid="{00000000-0005-0000-0000-0000DF130000}"/>
    <cellStyle name="_Warehouse program Aug 11 09_KM110517-CMFSET-MF(3pcs set)" xfId="8752" xr:uid="{00000000-0005-0000-0000-0000E0130000}"/>
    <cellStyle name="_Warehouse program Aug 11 09_KM110728-CMF-MF" xfId="8753" xr:uid="{00000000-0005-0000-0000-0000E1130000}"/>
    <cellStyle name="_Warehouse program Aug 11 09_KM110930-CMF-MF" xfId="8755" xr:uid="{00000000-0005-0000-0000-0000E2130000}"/>
    <cellStyle name="_Warehouse program Aug 11 09_KM110930-CMF-MF#2" xfId="8756" xr:uid="{00000000-0005-0000-0000-0000E3130000}"/>
    <cellStyle name="_Warehouse program Aug 11 09_KM110930-CMF-MFD" xfId="1272" xr:uid="{00000000-0005-0000-0000-0000E4130000}"/>
    <cellStyle name="_Warehouse program Aug 11 09_KM110930-CMF-Rashel" xfId="8758" xr:uid="{00000000-0005-0000-0000-0000E5130000}"/>
    <cellStyle name="_Warehouse program Aug 11 09_Kmart market followup-comforter110930--H--111014revise" xfId="8759" xr:uid="{00000000-0005-0000-0000-0000E6130000}"/>
    <cellStyle name="_Warehouse program Aug 11 09_kmart throw111013--H--111015" xfId="8760" xr:uid="{00000000-0005-0000-0000-0000E7130000}"/>
    <cellStyle name="_Warehouse program Aug 11 09_Line Plan Fall 2012 FINAL" xfId="8762" xr:uid="{00000000-0005-0000-0000-0000E8130000}"/>
    <cellStyle name="_Warehouse program Aug 11 09_MP-140409A pool stock  pillow20140417" xfId="8764" xr:uid="{00000000-0005-0000-0000-0000E9130000}"/>
    <cellStyle name="_Warehouse program Aug 11 09_MP-140901B Lana quilt 6pcs set" xfId="8767" xr:uid="{00000000-0005-0000-0000-0000EA130000}"/>
    <cellStyle name="_Warehouse program Aug 11 09_MP-140901B Lana quilt 6pcs set 2" xfId="8768" xr:uid="{00000000-0005-0000-0000-0000EB130000}"/>
    <cellStyle name="_Warehouse program Aug 11 09_OLD ITEM" xfId="8769" xr:uid="{00000000-0005-0000-0000-0000EC130000}"/>
    <cellStyle name="_Warehouse program Aug 11 09_sears throw111013--H--111015" xfId="8771" xr:uid="{00000000-0005-0000-0000-0000ED130000}"/>
    <cellStyle name="_Warehouse program Aug 11 09_Sheet1" xfId="8772" xr:uid="{00000000-0005-0000-0000-0000EE130000}"/>
    <cellStyle name="_Warehouse program Aug 11 09_Sheet1 2" xfId="8773" xr:uid="{00000000-0005-0000-0000-0000EF130000}"/>
    <cellStyle name="_Warehouse program Aug 11 09_Sheet1 3" xfId="8775" xr:uid="{00000000-0005-0000-0000-0000F0130000}"/>
    <cellStyle name="_Warehouse program Aug 11 09_Sheet1 4" xfId="8777" xr:uid="{00000000-0005-0000-0000-0000F1130000}"/>
    <cellStyle name="_Warehouse program Aug 11 09_Sheet5" xfId="8779" xr:uid="{00000000-0005-0000-0000-0000F2130000}"/>
    <cellStyle name="_Warehouse program Aug 11 09_Sheet5 2" xfId="745" xr:uid="{00000000-0005-0000-0000-0000F3130000}"/>
    <cellStyle name="_Warehouse program Aug 11 09_Sheet5 3" xfId="8781" xr:uid="{00000000-0005-0000-0000-0000F4130000}"/>
    <cellStyle name="_Warehouse program Aug 11 09_Sheet5 4" xfId="8784" xr:uid="{00000000-0005-0000-0000-0000F5130000}"/>
    <cellStyle name="_Warehouse program Aug 11 09_SM110517-BLK-FL" xfId="8786" xr:uid="{00000000-0005-0000-0000-0000F6130000}"/>
    <cellStyle name="_Warehouse program Aug 11 09_SM110517-BLK-FL 2" xfId="8788" xr:uid="{00000000-0005-0000-0000-0000F7130000}"/>
    <cellStyle name="_Warehouse program Aug 11 09_SM110517-BLK-FM" xfId="8790" xr:uid="{00000000-0005-0000-0000-0000F8130000}"/>
    <cellStyle name="_Warehouse program Aug 11 09_SM110517-BLK-FM 2" xfId="8793" xr:uid="{00000000-0005-0000-0000-0000F9130000}"/>
    <cellStyle name="_Warehouse program Aug 11 09_SM110517-CMF-MF" xfId="8794" xr:uid="{00000000-0005-0000-0000-0000FA130000}"/>
    <cellStyle name="_Warehouse program Aug 11 09_SM110517-CMF-MF 2" xfId="8797" xr:uid="{00000000-0005-0000-0000-0000FB130000}"/>
    <cellStyle name="_Warehouse program Aug 11 09_SM110517-DBLK-MF" xfId="8801" xr:uid="{00000000-0005-0000-0000-0000FC130000}"/>
    <cellStyle name="_Warehouse program Aug 11 09_SM110517-DBLK-MF 2" xfId="8806" xr:uid="{00000000-0005-0000-0000-0000FD130000}"/>
    <cellStyle name="_Warehouse program Aug 11 09_SM120209-BLK-MF" xfId="8810" xr:uid="{00000000-0005-0000-0000-0000FE130000}"/>
    <cellStyle name="_Warehouse program Aug 11 09_SM120209-BLK-MF 2" xfId="8811" xr:uid="{00000000-0005-0000-0000-0000FF130000}"/>
    <cellStyle name="_Warehouse program Aug 11 09_SR110517-THW-ER" xfId="549" xr:uid="{00000000-0005-0000-0000-000000140000}"/>
    <cellStyle name="_Warehouse program Aug 11 09_SR110517-THW-FLA(MT)" xfId="5275" xr:uid="{00000000-0005-0000-0000-000001140000}"/>
    <cellStyle name="_Warehouse program Aug 11 09_SR110517-THW-MF(MT)" xfId="8812" xr:uid="{00000000-0005-0000-0000-000002140000}"/>
    <cellStyle name="_Warehouse program Aug 11 09_Steinmart microfiber down alt blanket 0210012--H--0214012" xfId="8813" xr:uid="{00000000-0005-0000-0000-000003140000}"/>
    <cellStyle name="_Warehouse program Aug 11 09_Steinmart microfiber down alt blanket 0210012--H--0214012 2" xfId="8814" xr:uid="{00000000-0005-0000-0000-000004140000}"/>
    <cellStyle name="_Warehouse program Aug 11 09_Steinmart microfiber down alt blanket 0210012--H--0214012_副本Commitment--steinmart microfiber down alt blanket 0216012 updated 130426" xfId="8815" xr:uid="{00000000-0005-0000-0000-000005140000}"/>
    <cellStyle name="_Warehouse program Aug 11 09_Steinmart microfiber down alt blanket 0210012--H--0214012_副本Commitment--steinmart microfiber down alt blanket 0216012 updated 130426 2" xfId="8816" xr:uid="{00000000-0005-0000-0000-000006140000}"/>
    <cellStyle name="_Warehouse program Aug 11 09_Total quote sheet for 201304 HP chairs" xfId="8817" xr:uid="{00000000-0005-0000-0000-000007140000}"/>
    <cellStyle name="_Warehouse program Aug 11 09_Total quote sheet for 201304 HP samples _updated on 3-25-2013 (3)" xfId="8818" xr:uid="{00000000-0005-0000-0000-000008140000}"/>
    <cellStyle name="_Warehouse program Aug 11 09_Total quote sheet for 201304 HP samples _updated on 3-26-2013 (2)" xfId="8823" xr:uid="{00000000-0005-0000-0000-000009140000}"/>
    <cellStyle name="_Warehouse program Aug 11 09_Total quote sheet for 201304 HP samples 3-15-2013" xfId="8824" xr:uid="{00000000-0005-0000-0000-00000A140000}"/>
    <cellStyle name="_Warehouse program Aug 11 09_Total quote sheet for 201304 HP samples 3-18-2013" xfId="8827" xr:uid="{00000000-0005-0000-0000-00000B140000}"/>
    <cellStyle name="_Warehouse program Aug 11 09_Tuesday morning pillowcoverpad110805" xfId="8829" xr:uid="{00000000-0005-0000-0000-00000C140000}"/>
    <cellStyle name="_Warehouse program Aug 11 09_Tuesday morning pillowcoverpad110805 2" xfId="8831" xr:uid="{00000000-0005-0000-0000-00000D140000}"/>
    <cellStyle name="_Warehouse program Aug 11 09_Tuesday morning pillowcoverpad110805 3" xfId="8833" xr:uid="{00000000-0005-0000-0000-00000E140000}"/>
    <cellStyle name="_Warehouse program Aug 11 09_Tuesday morning pillowcoverpad110805 4" xfId="4148" xr:uid="{00000000-0005-0000-0000-00000F140000}"/>
    <cellStyle name="_Warehouse program Aug 11 09_Tuesday morning pillowcoverpad110805---CCD110815" xfId="8835" xr:uid="{00000000-0005-0000-0000-000010140000}"/>
    <cellStyle name="_Warehouse program Aug 11 09_Tuesday morning pillowcoverpad110805---CCD110815 2" xfId="8836" xr:uid="{00000000-0005-0000-0000-000011140000}"/>
    <cellStyle name="_Warehouse program Aug 11 09_Tuesday morning pillowcoverpad110805---CCD110815 3" xfId="3994" xr:uid="{00000000-0005-0000-0000-000012140000}"/>
    <cellStyle name="_Warehouse program Aug 11 09_Tuesday morning pillowcoverpad110805---CCD110815 4" xfId="8838" xr:uid="{00000000-0005-0000-0000-000013140000}"/>
    <cellStyle name="_Warehouse program Aug 11 09_Tuesday morning pillowcoverpad110816--CCD--111223" xfId="8842" xr:uid="{00000000-0005-0000-0000-000014140000}"/>
    <cellStyle name="_Warehouse program Aug 11 09_Tuesday morning pillowcoverpad110816--CCD--111223 2" xfId="8843" xr:uid="{00000000-0005-0000-0000-000015140000}"/>
    <cellStyle name="_Warehouse program Aug 11 09_Tuesday morning pillowcoverpad110816--CCD--111223 3" xfId="8844" xr:uid="{00000000-0005-0000-0000-000016140000}"/>
    <cellStyle name="_Warehouse program Aug 11 09_Tuesday morning pillowcoverpad110816--CCD--111223 4" xfId="6024" xr:uid="{00000000-0005-0000-0000-000017140000}"/>
    <cellStyle name="_Warehouse program Aug 11 09_Tuesday morning pillowcoverpad110816--H--0111012" xfId="8845" xr:uid="{00000000-0005-0000-0000-000018140000}"/>
    <cellStyle name="_Warehouse program Aug 11 09_Tuesday morning pillowcoverpad110816--H--0111012 2" xfId="8847" xr:uid="{00000000-0005-0000-0000-000019140000}"/>
    <cellStyle name="_Warehouse program Aug 11 09_Tuesday morning pillowcoverpad110816--H--0111012 3" xfId="8852" xr:uid="{00000000-0005-0000-0000-00001A140000}"/>
    <cellStyle name="_Warehouse program Aug 11 09_Tuesday morning pillowcoverpad110816--H--0111012 4" xfId="3" xr:uid="{00000000-0005-0000-0000-00001B140000}"/>
    <cellStyle name="_Warehouse program Aug 11 09_Tuesday morning pillowcoverpad110816--H--0111012_副本Commitment--steinmart microfiber down alt blanket 0216012 updated 130426" xfId="6821" xr:uid="{00000000-0005-0000-0000-00001C140000}"/>
    <cellStyle name="_Warehouse program Aug 11 09_Tuesday morning pillowcoverpad110816--H--0111012_副本Commitment--steinmart microfiber down alt blanket 0216012 updated 130426 2" xfId="8857" xr:uid="{00000000-0005-0000-0000-00001D140000}"/>
    <cellStyle name="_Warehouse program Aug 11 09_Tuesday morning pillowcoverpad110816--H--111025" xfId="8858" xr:uid="{00000000-0005-0000-0000-00001E140000}"/>
    <cellStyle name="_Warehouse program Aug 11 09_Tuesday morning pillowcoverpad110816--H--111025 2" xfId="8859" xr:uid="{00000000-0005-0000-0000-00001F140000}"/>
    <cellStyle name="_Warehouse program Aug 11 09_Tuesday morning pillowcoverpad110816--H--111025 3" xfId="8861" xr:uid="{00000000-0005-0000-0000-000020140000}"/>
    <cellStyle name="_Warehouse program Aug 11 09_Tuesday morning pillowcoverpad110816--H--111025 4" xfId="8864" xr:uid="{00000000-0005-0000-0000-000021140000}"/>
    <cellStyle name="_Warehouse program Aug 11 09_Tuesday morning pillowcoverpad--CCD111025" xfId="8867" xr:uid="{00000000-0005-0000-0000-000022140000}"/>
    <cellStyle name="_Warehouse program Aug 11 09_Tuesday morning pillowcoverpad--CCD111025 2" xfId="1832" xr:uid="{00000000-0005-0000-0000-000023140000}"/>
    <cellStyle name="_Warehouse program Aug 11 09_Tuesday morning pillowcoverpad--CCD111025 3" xfId="8868" xr:uid="{00000000-0005-0000-0000-000024140000}"/>
    <cellStyle name="_Warehouse program Aug 11 09_Tuesday morning pillowcoverpad--CCD111025 4" xfId="8871" xr:uid="{00000000-0005-0000-0000-000025140000}"/>
    <cellStyle name="_Warehouse program Aug 11 09_Updated Chair warehouse program - JCP" xfId="8873" xr:uid="{00000000-0005-0000-0000-000026140000}"/>
    <cellStyle name="_Warehouse program Aug 11 09_window" xfId="8874" xr:uid="{00000000-0005-0000-0000-000027140000}"/>
    <cellStyle name="_Warehouse program Aug 11 09_Xl0000980" xfId="3895" xr:uid="{00000000-0005-0000-0000-000028140000}"/>
    <cellStyle name="_Warehouse program Aug 11 09_Xl0000980 2" xfId="5409" xr:uid="{00000000-0005-0000-0000-000029140000}"/>
    <cellStyle name="_Warehouse program Aug 11 09_Xl0000981" xfId="3900" xr:uid="{00000000-0005-0000-0000-00002A140000}"/>
    <cellStyle name="_Warehouse program Aug 11 09_Xl0000981 2" xfId="8875" xr:uid="{00000000-0005-0000-0000-00002B140000}"/>
    <cellStyle name="_Warehouse program Aug 11 09_副本JCP wash microfiber BLK110516--CCD--110722" xfId="8878" xr:uid="{00000000-0005-0000-0000-00002C140000}"/>
    <cellStyle name="_Warehouse program Aug 11 09_副本JCP wash microfiber BLK110516--CCD--110722 2" xfId="8879" xr:uid="{00000000-0005-0000-0000-00002D140000}"/>
    <cellStyle name="_Warehouse program Aug 11 09_副本JCP wash microfiber BLK110516--CCD--110722 3" xfId="8881" xr:uid="{00000000-0005-0000-0000-00002E140000}"/>
    <cellStyle name="_Warehouse program Aug 11 09_副本JCP wash microfiber BLK110516--CCD--110722 4" xfId="8883" xr:uid="{00000000-0005-0000-0000-00002F140000}"/>
    <cellStyle name="_West end  tradewind dune" xfId="8886" xr:uid="{00000000-0005-0000-0000-000030140000}"/>
    <cellStyle name="_West end  tradewind dune 2" xfId="8888" xr:uid="{00000000-0005-0000-0000-000031140000}"/>
    <cellStyle name="_West End-010120B Estate A-5 Matteo  12pcs  Bedding Set" xfId="8891" xr:uid="{00000000-0005-0000-0000-000032140000}"/>
    <cellStyle name="_West End-010120B Estate A-5 Matteo  12pcs  Bedding Set 2" xfId="8330" xr:uid="{00000000-0005-0000-0000-000033140000}"/>
    <cellStyle name="_West End-010120B Estate A-5 Matteo  12pcs  Bedding Set 2 2" xfId="8893" xr:uid="{00000000-0005-0000-0000-000034140000}"/>
    <cellStyle name="_West End-010120B Estate A-5 Matteo  12pcs  Bedding Set 2 3" xfId="8895" xr:uid="{00000000-0005-0000-0000-000035140000}"/>
    <cellStyle name="_West End-010120B Estate A-5 Matteo  12pcs  Bedding Set 3" xfId="8896" xr:uid="{00000000-0005-0000-0000-000036140000}"/>
    <cellStyle name="_West End-010120B Estate A-5 Matteo  12pcs  Bedding Set 4" xfId="8897" xr:uid="{00000000-0005-0000-0000-000037140000}"/>
    <cellStyle name="_West End-010120B Estate A-5 Matteo  12pcs  Bedding Set 5" xfId="8898" xr:uid="{00000000-0005-0000-0000-000038140000}"/>
    <cellStyle name="_West End-010120B Estate A-5 Matteo  12pcs  Bedding Set 6" xfId="8899" xr:uid="{00000000-0005-0000-0000-000039140000}"/>
    <cellStyle name="_West End-010120B Estate A-5 Matteo  12pcs  Bedding Set 7" xfId="8900" xr:uid="{00000000-0005-0000-0000-00003A140000}"/>
    <cellStyle name="_West End-010120B Estate A-5 Matteo  12pcs  Bedding Set_Ecom MP bedding 15 spring commitment sheet #2 20140904" xfId="8901" xr:uid="{00000000-0005-0000-0000-00003B140000}"/>
    <cellStyle name="_West End-010120B Estate A-5 Matteo  12pcs  Bedding Set_MP-140409A pool stock  pillow20140417" xfId="4615" xr:uid="{00000000-0005-0000-0000-00003C140000}"/>
    <cellStyle name="_West End-010120B Estate A-5 Matteo  12pcs  Bedding Set_MP-140409A pool stock  pillow20140417 2" xfId="8907" xr:uid="{00000000-0005-0000-0000-00003D140000}"/>
    <cellStyle name="_West End-010120B Estate A-5 Matteo  12pcs  Bedding Set_MP-140901B Lana quilt 6pcs set" xfId="8910" xr:uid="{00000000-0005-0000-0000-00003E140000}"/>
    <cellStyle name="_West End-010120B Estate A-5 Matteo  12pcs  Bedding Set_MP-140901B Lana quilt 6pcs set 2" xfId="8911" xr:uid="{00000000-0005-0000-0000-00003F140000}"/>
    <cellStyle name="_West End-010120B Estate A-5 Matteo  12pcs  Bedding Set_window" xfId="8912" xr:uid="{00000000-0005-0000-0000-000040140000}"/>
    <cellStyle name="_West End-010120B Estate A-5 Matteo  12pcs  Bedding Set_Xl0000980" xfId="8913" xr:uid="{00000000-0005-0000-0000-000041140000}"/>
    <cellStyle name="_West End-010120B Estate A-5 Matteo  12pcs  Bedding Set_Xl0000980 2" xfId="8917" xr:uid="{00000000-0005-0000-0000-000042140000}"/>
    <cellStyle name="_West End-010120B Estate A-5 Matteo  12pcs  Bedding Set_Xl0000981" xfId="8918" xr:uid="{00000000-0005-0000-0000-000043140000}"/>
    <cellStyle name="_West End-010120B Estate A-5 Matteo  12pcs  Bedding Set_Xl0000981 2" xfId="8920" xr:uid="{00000000-0005-0000-0000-000044140000}"/>
    <cellStyle name="_West End-010205C Metro A-2(Interlude)  12pcs  Bedding Set" xfId="8921" xr:uid="{00000000-0005-0000-0000-000045140000}"/>
    <cellStyle name="_West End-010205C Metro A-2(Interlude)  12pcs  Bedding Set 2" xfId="8922" xr:uid="{00000000-0005-0000-0000-000046140000}"/>
    <cellStyle name="_West End-010205C Metro A-2(Interlude)  12pcs  Bedding Set 2 2" xfId="8924" xr:uid="{00000000-0005-0000-0000-000047140000}"/>
    <cellStyle name="_West End-010205C Metro A-2(Interlude)  12pcs  Bedding Set 2 3" xfId="8927" xr:uid="{00000000-0005-0000-0000-000048140000}"/>
    <cellStyle name="_West End-010205C Metro A-2(Interlude)  12pcs  Bedding Set 3" xfId="8929" xr:uid="{00000000-0005-0000-0000-000049140000}"/>
    <cellStyle name="_West End-010205C Metro A-2(Interlude)  12pcs  Bedding Set 4" xfId="8931" xr:uid="{00000000-0005-0000-0000-00004A140000}"/>
    <cellStyle name="_West End-010205C Metro A-2(Interlude)  12pcs  Bedding Set 5" xfId="8933" xr:uid="{00000000-0005-0000-0000-00004B140000}"/>
    <cellStyle name="_West End-010205C Metro A-2(Interlude)  12pcs  Bedding Set 6" xfId="8934" xr:uid="{00000000-0005-0000-0000-00004C140000}"/>
    <cellStyle name="_West End-010205C Metro A-2(Interlude)  12pcs  Bedding Set 7" xfId="8935" xr:uid="{00000000-0005-0000-0000-00004D140000}"/>
    <cellStyle name="_West End-010205C Metro A-2(Interlude)  12pcs  Bedding Set_Ecom MP bedding 15 spring commitment sheet #2 20140904" xfId="8936" xr:uid="{00000000-0005-0000-0000-00004E140000}"/>
    <cellStyle name="_West End-010205C Metro A-2(Interlude)  12pcs  Bedding Set_MP-140409A pool stock  pillow20140417" xfId="7829" xr:uid="{00000000-0005-0000-0000-00004F140000}"/>
    <cellStyle name="_West End-010205C Metro A-2(Interlude)  12pcs  Bedding Set_MP-140409A pool stock  pillow20140417 2" xfId="8937" xr:uid="{00000000-0005-0000-0000-000050140000}"/>
    <cellStyle name="_West End-010205C Metro A-2(Interlude)  12pcs  Bedding Set_MP-140901B Lana quilt 6pcs set" xfId="8939" xr:uid="{00000000-0005-0000-0000-000051140000}"/>
    <cellStyle name="_West End-010205C Metro A-2(Interlude)  12pcs  Bedding Set_MP-140901B Lana quilt 6pcs set 2" xfId="8942" xr:uid="{00000000-0005-0000-0000-000052140000}"/>
    <cellStyle name="_West End-010205C Metro A-2(Interlude)  12pcs  Bedding Set_window" xfId="8949" xr:uid="{00000000-0005-0000-0000-000053140000}"/>
    <cellStyle name="_West End-010205C Metro A-2(Interlude)  12pcs  Bedding Set_Xl0000980" xfId="8950" xr:uid="{00000000-0005-0000-0000-000054140000}"/>
    <cellStyle name="_West End-010205C Metro A-2(Interlude)  12pcs  Bedding Set_Xl0000980 2" xfId="8951" xr:uid="{00000000-0005-0000-0000-000055140000}"/>
    <cellStyle name="_West End-010205C Metro A-2(Interlude)  12pcs  Bedding Set_Xl0000981" xfId="8952" xr:uid="{00000000-0005-0000-0000-000056140000}"/>
    <cellStyle name="_West End-010205C Metro A-2(Interlude)  12pcs  Bedding Set_Xl0000981 2" xfId="8953" xr:uid="{00000000-0005-0000-0000-000057140000}"/>
    <cellStyle name="_West End-100112A Metro B(Highgate)" xfId="8954" xr:uid="{00000000-0005-0000-0000-000058140000}"/>
    <cellStyle name="_West End-100112A Metro B(Highgate) 2" xfId="8955" xr:uid="{00000000-0005-0000-0000-000059140000}"/>
    <cellStyle name="_West End-100112A Metro B(Highgate) 2 2" xfId="8956" xr:uid="{00000000-0005-0000-0000-00005A140000}"/>
    <cellStyle name="_West End-100112A Metro B(Highgate) 2 3" xfId="8957" xr:uid="{00000000-0005-0000-0000-00005B140000}"/>
    <cellStyle name="_West End-100112A Metro B(Highgate) 3" xfId="8958" xr:uid="{00000000-0005-0000-0000-00005C140000}"/>
    <cellStyle name="_West End-100112A Metro B(Highgate) 4" xfId="8959" xr:uid="{00000000-0005-0000-0000-00005D140000}"/>
    <cellStyle name="_West End-100112A Metro B(Highgate) 5" xfId="8960" xr:uid="{00000000-0005-0000-0000-00005E140000}"/>
    <cellStyle name="_West End-100112A Metro B(Highgate) 6" xfId="8666" xr:uid="{00000000-0005-0000-0000-00005F140000}"/>
    <cellStyle name="_West End-100112A Metro B(Highgate) 7" xfId="8668" xr:uid="{00000000-0005-0000-0000-000060140000}"/>
    <cellStyle name="_West End-100112A Metro B(Highgate)_Ecom MP bedding 15 spring commitment sheet #2 20140904" xfId="8962" xr:uid="{00000000-0005-0000-0000-000061140000}"/>
    <cellStyle name="_West End-100112A Metro B(Highgate)_MP-140409A pool stock  pillow20140417" xfId="8963" xr:uid="{00000000-0005-0000-0000-000062140000}"/>
    <cellStyle name="_West End-100112A Metro B(Highgate)_MP-140409A pool stock  pillow20140417 2" xfId="8325" xr:uid="{00000000-0005-0000-0000-000063140000}"/>
    <cellStyle name="_West End-100112A Metro B(Highgate)_MP-140901B Lana quilt 6pcs set" xfId="8966" xr:uid="{00000000-0005-0000-0000-000064140000}"/>
    <cellStyle name="_West End-100112A Metro B(Highgate)_MP-140901B Lana quilt 6pcs set 2" xfId="8968" xr:uid="{00000000-0005-0000-0000-000065140000}"/>
    <cellStyle name="_West End-100112A Metro B(Highgate)_window" xfId="8969" xr:uid="{00000000-0005-0000-0000-000066140000}"/>
    <cellStyle name="_West End-100112A Metro B(Highgate)_Xl0000980" xfId="8970" xr:uid="{00000000-0005-0000-0000-000067140000}"/>
    <cellStyle name="_West End-100112A Metro B(Highgate)_Xl0000980 2" xfId="8971" xr:uid="{00000000-0005-0000-0000-000068140000}"/>
    <cellStyle name="_West End-100112A Metro B(Highgate)_Xl0000981" xfId="8972" xr:uid="{00000000-0005-0000-0000-000069140000}"/>
    <cellStyle name="_West End-100112A Metro B(Highgate)_Xl0000981 2" xfId="8973" xr:uid="{00000000-0005-0000-0000-00006A140000}"/>
    <cellStyle name="_Windsor Projections from BBB 3 29 w-questions from scottb" xfId="6295" xr:uid="{00000000-0005-0000-0000-00006B140000}"/>
    <cellStyle name="_Windsor Projections from BBB 3 29 w-questions from scottb 2" xfId="8974" xr:uid="{00000000-0005-0000-0000-00006C140000}"/>
    <cellStyle name="_Windsor Projections from BBB 3 29 w-questions from scottb_BBB evaluation for Calypso 993store _20111121_frank" xfId="8976" xr:uid="{00000000-0005-0000-0000-00006D140000}"/>
    <cellStyle name="_Windsor Projections from BBB 3 29 w-questions from scottb_BBB evaluation for Calypso 993store _20111121_frank 2" xfId="8978" xr:uid="{00000000-0005-0000-0000-00006E140000}"/>
    <cellStyle name="_Windsor Projections from BBB 3 29 w-questions from scottb_BBB evaluation for Calypso 993store _20111121_frank_BBB proj for Calypso 993store" xfId="8980" xr:uid="{00000000-0005-0000-0000-00006F140000}"/>
    <cellStyle name="_Windsor Projections from BBB 3 29 w-questions from scottb_BBB proj for Calypso 993store" xfId="8981" xr:uid="{00000000-0005-0000-0000-000070140000}"/>
    <cellStyle name="_Windsor Projections from BBB 3 29 w-questions from scottb_Summary" xfId="8982" xr:uid="{00000000-0005-0000-0000-000071140000}"/>
    <cellStyle name="_Windsor Projections from BBB 3 29 w-questions from scottb_Summary 2" xfId="8984" xr:uid="{00000000-0005-0000-0000-000072140000}"/>
    <cellStyle name="_Windsor Projections from BBB 3 29 w-questions from scottb_Summary_BBB proj for Calypso 993store" xfId="8987" xr:uid="{00000000-0005-0000-0000-000073140000}"/>
    <cellStyle name="_WM seasonal fleece  sheets price 91230" xfId="8988" xr:uid="{00000000-0005-0000-0000-000074140000}"/>
    <cellStyle name="_WM seasonal fleece  sheets price 91230 2" xfId="6783" xr:uid="{00000000-0005-0000-0000-000075140000}"/>
    <cellStyle name="_WM seasonal fleece  sheets price 91230 3" xfId="3986" xr:uid="{00000000-0005-0000-0000-000076140000}"/>
    <cellStyle name="_WM seasonal fleece  sheets price 91230 4" xfId="1644" xr:uid="{00000000-0005-0000-0000-000077140000}"/>
    <cellStyle name="_WM seasonal fleece  sheets price 91230 5" xfId="6790" xr:uid="{00000000-0005-0000-0000-000078140000}"/>
    <cellStyle name="_WM seasonal fleece  sheets price 91230_CCD-WM blanket  throw-131029" xfId="8989" xr:uid="{00000000-0005-0000-0000-000079140000}"/>
    <cellStyle name="_WM seasonal fleece  sheets price 91230_CCD-WM blanket  throw-131029_WM BHG Lux plush blanket 20131220 upd20140115" xfId="4580" xr:uid="{00000000-0005-0000-0000-00007A140000}"/>
    <cellStyle name="_WM seasonal fleece  sheets price 91230_CCD-WM blanket  throw-131029_WM BHG Lux plush blanket 20131220 upd20140115 upd 0121" xfId="7229" xr:uid="{00000000-0005-0000-0000-00007B140000}"/>
    <cellStyle name="_WM seasonal fleece  sheets price 91230_CCD-WM blanket  throw-131029_WM BHG Lux plush blanket 20131220 upd20140115 upd 0121 upd 0305" xfId="8991" xr:uid="{00000000-0005-0000-0000-00007C140000}"/>
    <cellStyle name="_WM seasonal fleece  sheets price 91230_CCD-WM blanket  throw-131029_WM BHG Lux plush blanket 20131220-updated 011614" xfId="8992" xr:uid="{00000000-0005-0000-0000-00007D140000}"/>
    <cellStyle name="_WM seasonal fleece  sheets price 91230_CCD-WM blanket  throw-131029_WM BHG Lux plush blanket 20131220-updated 011614upd030514 (2)" xfId="8996" xr:uid="{00000000-0005-0000-0000-00007E140000}"/>
    <cellStyle name="_WM seasonal fleece  sheets price 91230_CCD-WM blanket  throw-131029_WM BHG Lux plush blanket 20131220-updated 011614upd030514 upd030714" xfId="9000" xr:uid="{00000000-0005-0000-0000-00007F140000}"/>
    <cellStyle name="_WM seasonal fleece  sheets price 91230_CCD-WM holiday-130205" xfId="1067" xr:uid="{00000000-0005-0000-0000-000080140000}"/>
    <cellStyle name="_WM seasonal fleece  sheets price 91230_CCD-WM holiday-130205_WM BHG Lux plush blanket 20131220 upd20140115" xfId="9001" xr:uid="{00000000-0005-0000-0000-000081140000}"/>
    <cellStyle name="_WM seasonal fleece  sheets price 91230_CCD-WM holiday-130205_WM BHG Lux plush blanket 20131220 upd20140115 upd 0121" xfId="9002" xr:uid="{00000000-0005-0000-0000-000082140000}"/>
    <cellStyle name="_WM seasonal fleece  sheets price 91230_CCD-WM holiday-130205_WM BHG Lux plush blanket 20131220 upd20140115 upd 0121 upd 0305" xfId="9003" xr:uid="{00000000-0005-0000-0000-000083140000}"/>
    <cellStyle name="_WM seasonal fleece  sheets price 91230_CCD-WM holiday-130205_WM BHG Lux plush blanket 20131220-updated 011614" xfId="9005" xr:uid="{00000000-0005-0000-0000-000084140000}"/>
    <cellStyle name="_WM seasonal fleece  sheets price 91230_CCD-WM holiday-130205_WM BHG Lux plush blanket 20131220-updated 011614upd030514 (2)" xfId="9006" xr:uid="{00000000-0005-0000-0000-000085140000}"/>
    <cellStyle name="_WM seasonal fleece  sheets price 91230_CCD-WM holiday-130205_WM BHG Lux plush blanket 20131220-updated 011614upd030514 upd030714" xfId="9007" xr:uid="{00000000-0005-0000-0000-000086140000}"/>
    <cellStyle name="_WM seasonal fleece sheets price updated 100224" xfId="9008" xr:uid="{00000000-0005-0000-0000-000087140000}"/>
    <cellStyle name="_WM seasonal fleece sheets price updated 100224 2" xfId="9011" xr:uid="{00000000-0005-0000-0000-000088140000}"/>
    <cellStyle name="_WM seasonal fleece sheets price updated 100224 3" xfId="9014" xr:uid="{00000000-0005-0000-0000-000089140000}"/>
    <cellStyle name="_WM seasonal fleece sheets price updated 100224 4" xfId="9017" xr:uid="{00000000-0005-0000-0000-00008A140000}"/>
    <cellStyle name="_WM seasonal fleece sheets price updated 100224 5" xfId="9018" xr:uid="{00000000-0005-0000-0000-00008B140000}"/>
    <cellStyle name="_WM seasonal fleece sheets price updated 100224_CCD-WM blanket  throw-131029" xfId="9019" xr:uid="{00000000-0005-0000-0000-00008C140000}"/>
    <cellStyle name="_WM seasonal fleece sheets price updated 100224_CCD-WM blanket  throw-131029_WM BHG Lux plush blanket 20131220 upd20140115" xfId="9020" xr:uid="{00000000-0005-0000-0000-00008D140000}"/>
    <cellStyle name="_WM seasonal fleece sheets price updated 100224_CCD-WM blanket  throw-131029_WM BHG Lux plush blanket 20131220 upd20140115 upd 0121" xfId="9022" xr:uid="{00000000-0005-0000-0000-00008E140000}"/>
    <cellStyle name="_WM seasonal fleece sheets price updated 100224_CCD-WM blanket  throw-131029_WM BHG Lux plush blanket 20131220 upd20140115 upd 0121 upd 0305" xfId="9023" xr:uid="{00000000-0005-0000-0000-00008F140000}"/>
    <cellStyle name="_WM seasonal fleece sheets price updated 100224_CCD-WM blanket  throw-131029_WM BHG Lux plush blanket 20131220-updated 011614" xfId="9024" xr:uid="{00000000-0005-0000-0000-000090140000}"/>
    <cellStyle name="_WM seasonal fleece sheets price updated 100224_CCD-WM blanket  throw-131029_WM BHG Lux plush blanket 20131220-updated 011614upd030514 (2)" xfId="9025" xr:uid="{00000000-0005-0000-0000-000091140000}"/>
    <cellStyle name="_WM seasonal fleece sheets price updated 100224_CCD-WM blanket  throw-131029_WM BHG Lux plush blanket 20131220-updated 011614upd030514 upd030714" xfId="9026" xr:uid="{00000000-0005-0000-0000-000092140000}"/>
    <cellStyle name="_WM seasonal fleece sheets price updated 100224_CCD-WM holiday-130205" xfId="7441" xr:uid="{00000000-0005-0000-0000-000093140000}"/>
    <cellStyle name="_WM seasonal fleece sheets price updated 100224_CCD-WM holiday-130205_WM BHG Lux plush blanket 20131220 upd20140115" xfId="9028" xr:uid="{00000000-0005-0000-0000-000094140000}"/>
    <cellStyle name="_WM seasonal fleece sheets price updated 100224_CCD-WM holiday-130205_WM BHG Lux plush blanket 20131220 upd20140115 upd 0121" xfId="9030" xr:uid="{00000000-0005-0000-0000-000095140000}"/>
    <cellStyle name="_WM seasonal fleece sheets price updated 100224_CCD-WM holiday-130205_WM BHG Lux plush blanket 20131220 upd20140115 upd 0121 upd 0305" xfId="5085" xr:uid="{00000000-0005-0000-0000-000096140000}"/>
    <cellStyle name="_WM seasonal fleece sheets price updated 100224_CCD-WM holiday-130205_WM BHG Lux plush blanket 20131220-updated 011614" xfId="9032" xr:uid="{00000000-0005-0000-0000-000097140000}"/>
    <cellStyle name="_WM seasonal fleece sheets price updated 100224_CCD-WM holiday-130205_WM BHG Lux plush blanket 20131220-updated 011614upd030514 (2)" xfId="9033" xr:uid="{00000000-0005-0000-0000-000098140000}"/>
    <cellStyle name="_WM seasonal fleece sheets price updated 100224_CCD-WM holiday-130205_WM BHG Lux plush blanket 20131220-updated 011614upd030514 upd030714" xfId="9034" xr:uid="{00000000-0005-0000-0000-000099140000}"/>
    <cellStyle name="_WMCADI Blanket  Throw 90210" xfId="9035" xr:uid="{00000000-0005-0000-0000-00009A140000}"/>
    <cellStyle name="_WMCADI Blanket  Throw 90210 2" xfId="9039" xr:uid="{00000000-0005-0000-0000-00009B140000}"/>
    <cellStyle name="_WMCADI Blanket  Throw 90210 2 2" xfId="9040" xr:uid="{00000000-0005-0000-0000-00009C140000}"/>
    <cellStyle name="_WMCADI Blanket  Throw 90210 3" xfId="9041" xr:uid="{00000000-0005-0000-0000-00009D140000}"/>
    <cellStyle name="_WMCADI Blanket  Throw 90210 4" xfId="9042" xr:uid="{00000000-0005-0000-0000-00009E140000}"/>
    <cellStyle name="_WMCADI Blanket  Throw 90210 5" xfId="9043" xr:uid="{00000000-0005-0000-0000-00009F140000}"/>
    <cellStyle name="_WMCADI Blanket  Throw 90210 6" xfId="9046" xr:uid="{00000000-0005-0000-0000-0000A0140000}"/>
    <cellStyle name="_WMCADI Blanket  Throw 90210_2012 Robert Allen Shower Curtain CCD- 110909" xfId="9048" xr:uid="{00000000-0005-0000-0000-0000A1140000}"/>
    <cellStyle name="_WMCADI Blanket  Throw 90210_2012 Spr BBB BTC Shower Curtain CCD- 111019" xfId="9049" xr:uid="{00000000-0005-0000-0000-0000A2140000}"/>
    <cellStyle name="_WMCADI Blanket  Throw 90210_Abhitex-Shower Curtain specs 8 Aug 11" xfId="9055" xr:uid="{00000000-0005-0000-0000-0000A3140000}"/>
    <cellStyle name="_WMCADI Blanket  Throw 90210_Abhitex-Shower Curtain specs 8 Aug 11_Kmart Fall 14 bath coordinate - Heather" xfId="9059" xr:uid="{00000000-0005-0000-0000-0000A4140000}"/>
    <cellStyle name="_WMCADI Blanket  Throw 90210_BBB Fall 11 Styleout-Bath Accessories-Heather 100611" xfId="9062" xr:uid="{00000000-0005-0000-0000-0000A5140000}"/>
    <cellStyle name="_WMCADI Blanket  Throw 90210_BBB Fall 12 Executive - Heather 020212" xfId="9064" xr:uid="{00000000-0005-0000-0000-0000A6140000}"/>
    <cellStyle name="_WMCADI Blanket  Throw 90210_BBB Spring 12 Styleout Belize - Heather 102111" xfId="9066" xr:uid="{00000000-0005-0000-0000-0000A7140000}"/>
    <cellStyle name="_WMCADI Blanket  Throw 90210_CCD SteinMart  Throw 130401" xfId="9068" xr:uid="{00000000-0005-0000-0000-0000A8140000}"/>
    <cellStyle name="_WMCADI Blanket  Throw 90210_CCD SteinMart blanket  throw 20140116 (2)" xfId="9069" xr:uid="{00000000-0005-0000-0000-0000A9140000}"/>
    <cellStyle name="_WMCADI Blanket  Throw 90210_CCD SteinMart blanket  throw 20140116 (2) 2" xfId="9070" xr:uid="{00000000-0005-0000-0000-0000AA140000}"/>
    <cellStyle name="_WMCADI Blanket  Throw 90210_CCD -WM BHG BLANKET 2013-12-20" xfId="9071" xr:uid="{00000000-0005-0000-0000-0000AB140000}"/>
    <cellStyle name="_WMCADI Blanket  Throw 90210_CCD-Soft home 140228" xfId="7279" xr:uid="{00000000-0005-0000-0000-0000AC140000}"/>
    <cellStyle name="_WMCADI Blanket  Throw 90210_CCD-WM blanket  throw-131029" xfId="9073" xr:uid="{00000000-0005-0000-0000-0000AD140000}"/>
    <cellStyle name="_WMCADI Blanket  Throw 90210_CCD-WM blanket  throw-131029_WM BHG Lux plush blanket 20131220 upd20140115" xfId="9075" xr:uid="{00000000-0005-0000-0000-0000AE140000}"/>
    <cellStyle name="_WMCADI Blanket  Throw 90210_CCD-WM blanket  throw-131029_WM BHG Lux plush blanket 20131220 upd20140115 upd 0121" xfId="6175" xr:uid="{00000000-0005-0000-0000-0000AF140000}"/>
    <cellStyle name="_WMCADI Blanket  Throw 90210_CCD-WM blanket  throw-131029_WM BHG Lux plush blanket 20131220 upd20140115 upd 0121 upd 0305" xfId="9077" xr:uid="{00000000-0005-0000-0000-0000B0140000}"/>
    <cellStyle name="_WMCADI Blanket  Throw 90210_CCD-WM blanket  throw-131029_WM BHG Lux plush blanket 20131220-updated 011614" xfId="9081" xr:uid="{00000000-0005-0000-0000-0000B1140000}"/>
    <cellStyle name="_WMCADI Blanket  Throw 90210_CCD-WM blanket  throw-131029_WM BHG Lux plush blanket 20131220-updated 011614upd030514 (2)" xfId="9084" xr:uid="{00000000-0005-0000-0000-0000B2140000}"/>
    <cellStyle name="_WMCADI Blanket  Throw 90210_CCD-WM blanket  throw-131029_WM BHG Lux plush blanket 20131220-updated 011614upd030514 upd030714" xfId="493" xr:uid="{00000000-0005-0000-0000-0000B3140000}"/>
    <cellStyle name="_WMCADI Blanket  Throw 90210_CCD-WM holiday-130205" xfId="9086" xr:uid="{00000000-0005-0000-0000-0000B4140000}"/>
    <cellStyle name="_WMCADI Blanket  Throw 90210_CCD-WM holiday-130205_WM BHG Lux plush blanket 20131220 upd20140115" xfId="9087" xr:uid="{00000000-0005-0000-0000-0000B5140000}"/>
    <cellStyle name="_WMCADI Blanket  Throw 90210_CCD-WM holiday-130205_WM BHG Lux plush blanket 20131220 upd20140115 upd 0121" xfId="9088" xr:uid="{00000000-0005-0000-0000-0000B6140000}"/>
    <cellStyle name="_WMCADI Blanket  Throw 90210_CCD-WM holiday-130205_WM BHG Lux plush blanket 20131220 upd20140115 upd 0121 upd 0305" xfId="9092" xr:uid="{00000000-0005-0000-0000-0000B7140000}"/>
    <cellStyle name="_WMCADI Blanket  Throw 90210_CCD-WM holiday-130205_WM BHG Lux plush blanket 20131220-updated 011614" xfId="5062" xr:uid="{00000000-0005-0000-0000-0000B8140000}"/>
    <cellStyle name="_WMCADI Blanket  Throw 90210_CCD-WM holiday-130205_WM BHG Lux plush blanket 20131220-updated 011614upd030514 (2)" xfId="9093" xr:uid="{00000000-0005-0000-0000-0000B9140000}"/>
    <cellStyle name="_WMCADI Blanket  Throw 90210_CCD-WM holiday-130205_WM BHG Lux plush blanket 20131220-updated 011614upd030514 upd030714" xfId="9094" xr:uid="{00000000-0005-0000-0000-0000BA140000}"/>
    <cellStyle name="_WMCADI Blanket  Throw 90210_CCD-WM TRAVEL THROW-130822" xfId="9095" xr:uid="{00000000-0005-0000-0000-0000BB140000}"/>
    <cellStyle name="_WMCADI Blanket  Throw 90210_CCD-WM TRAVEL THROW-130822_WM BHG Lux plush blanket 20131220 upd20140115" xfId="9096" xr:uid="{00000000-0005-0000-0000-0000BC140000}"/>
    <cellStyle name="_WMCADI Blanket  Throw 90210_CCD-WM TRAVEL THROW-130822_WM BHG Lux plush blanket 20131220 upd20140115 upd 0121" xfId="9097" xr:uid="{00000000-0005-0000-0000-0000BD140000}"/>
    <cellStyle name="_WMCADI Blanket  Throw 90210_CCD-WM TRAVEL THROW-130822_WM BHG Lux plush blanket 20131220 upd20140115 upd 0121 upd 0305" xfId="9085" xr:uid="{00000000-0005-0000-0000-0000BE140000}"/>
    <cellStyle name="_WMCADI Blanket  Throw 90210_CCD-WM TRAVEL THROW-130822_WM BHG Lux plush blanket 20131220-updated 011614" xfId="9098" xr:uid="{00000000-0005-0000-0000-0000BF140000}"/>
    <cellStyle name="_WMCADI Blanket  Throw 90210_CCD-WM TRAVEL THROW-130822_WM BHG Lux plush blanket 20131220-updated 011614upd030514 (2)" xfId="9099" xr:uid="{00000000-0005-0000-0000-0000C0140000}"/>
    <cellStyle name="_WMCADI Blanket  Throw 90210_CCD-WM TRAVEL THROW-130822_WM BHG Lux plush blanket 20131220-updated 011614upd030514 upd030714" xfId="9102" xr:uid="{00000000-0005-0000-0000-0000C1140000}"/>
    <cellStyle name="_WMCADI Blanket  Throw 90210_Copy of 2012 Spring Market Shower Curtain CCD- 120215" xfId="9103" xr:uid="{00000000-0005-0000-0000-0000C2140000}"/>
    <cellStyle name="_WMCADI Blanket  Throw 90210_CVC March 2011 quotes" xfId="9104" xr:uid="{00000000-0005-0000-0000-0000C3140000}"/>
    <cellStyle name="_WMCADI Blanket  Throw 90210_CVC March 2011 quotes_June 13 2013 pooled stock ecom menu" xfId="1091" xr:uid="{00000000-0005-0000-0000-0000C4140000}"/>
    <cellStyle name="_WMCADI Blanket  Throw 90210_Echo Bath Spring 14 Market Price - Heather" xfId="9106" xr:uid="{00000000-0005-0000-0000-0000C5140000}"/>
    <cellStyle name="_WMCADI Blanket  Throw 90210_Ecom MP bedding 15 spring commitment sheet #2 20140904" xfId="9109" xr:uid="{00000000-0005-0000-0000-0000C6140000}"/>
    <cellStyle name="_WMCADI Blanket  Throw 90210_Empire Quote 9 8 2011" xfId="9110" xr:uid="{00000000-0005-0000-0000-0000C7140000}"/>
    <cellStyle name="_WMCADI Blanket  Throw 90210_JLA Accents 4-2013 - Michelle 2 Price" xfId="2348" xr:uid="{00000000-0005-0000-0000-0000C8140000}"/>
    <cellStyle name="_WMCADI Blanket  Throw 90210_June 13 2013 pooled stock ecom menu" xfId="9111" xr:uid="{00000000-0005-0000-0000-0000C9140000}"/>
    <cellStyle name="_WMCADI Blanket  Throw 90210_Kmart Fall 14 bath coordinate - Heather" xfId="9112" xr:uid="{00000000-0005-0000-0000-0000CA140000}"/>
    <cellStyle name="_WMCADI Blanket  Throw 90210_Lowe's Bath Accessories quote-Heather 110908" xfId="9115" xr:uid="{00000000-0005-0000-0000-0000CB140000}"/>
    <cellStyle name="_WMCADI Blanket  Throw 90210_macy" xfId="9116" xr:uid="{00000000-0005-0000-0000-0000CC140000}"/>
    <cellStyle name="_WMCADI Blanket  Throw 90210_Macy's Bath Quote 3-23-11-Hellen" xfId="9121" xr:uid="{00000000-0005-0000-0000-0000CD140000}"/>
    <cellStyle name="_WMCADI Blanket  Throw 90210_Mar 12 Market Price-Hellen 022012" xfId="9122" xr:uid="{00000000-0005-0000-0000-0000CE140000}"/>
    <cellStyle name="_WMCADI Blanket  Throw 90210_Mar 12 Market Price-Shower Curtain-Heather 022012" xfId="9125" xr:uid="{00000000-0005-0000-0000-0000CF140000}"/>
    <cellStyle name="_WMCADI Blanket  Throw 90210_MP-140409A pool stock  pillow20140417" xfId="9126" xr:uid="{00000000-0005-0000-0000-0000D0140000}"/>
    <cellStyle name="_WMCADI Blanket  Throw 90210_MP-140409A pool stock  pillow20140417 2" xfId="9129" xr:uid="{00000000-0005-0000-0000-0000D1140000}"/>
    <cellStyle name="_WMCADI Blanket  Throw 90210_MP-140901B Lana quilt 6pcs set" xfId="9130" xr:uid="{00000000-0005-0000-0000-0000D2140000}"/>
    <cellStyle name="_WMCADI Blanket  Throw 90210_MP-140901B Lana quilt 6pcs set 2" xfId="9132" xr:uid="{00000000-0005-0000-0000-0000D3140000}"/>
    <cellStyle name="_WMCADI Blanket  Throw 90210_NY market Mar SP 2013 throw blanket prices" xfId="9134" xr:uid="{00000000-0005-0000-0000-0000D4140000}"/>
    <cellStyle name="_WMCADI Blanket  Throw 90210_Sears's 24 shower curtain commitment sheet 050511" xfId="9135" xr:uid="{00000000-0005-0000-0000-0000D5140000}"/>
    <cellStyle name="_WMCADI Blanket  Throw 90210_Sears's 24 shower curtain commitment sheet 0510" xfId="9136" xr:uid="{00000000-0005-0000-0000-0000D6140000}"/>
    <cellStyle name="_WMCADI Blanket  Throw 90210_Sears's 24 shower curtain Quote - Heather 040411" xfId="9137" xr:uid="{00000000-0005-0000-0000-0000D7140000}"/>
    <cellStyle name="_WMCADI Blanket  Throw 90210_Sears's 24 shower curtain Quote - Hellen 040511" xfId="9140" xr:uid="{00000000-0005-0000-0000-0000D8140000}"/>
    <cellStyle name="_WMCADI Blanket  Throw 90210_Sears's 24 shower curtain Quote - Hellen 040711" xfId="9144" xr:uid="{00000000-0005-0000-0000-0000D9140000}"/>
    <cellStyle name="_WMCADI Blanket  Throw 90210_Sears's 24 shower curtain Quote - Hellen 041111" xfId="9146" xr:uid="{00000000-0005-0000-0000-0000DA140000}"/>
    <cellStyle name="_WMCADI Blanket  Throw 90210_Sept 11 Market Price-Shower Curtain-Hellen 091511" xfId="9148" xr:uid="{00000000-0005-0000-0000-0000DB140000}"/>
    <cellStyle name="_WMCADI Blanket  Throw 90210_Spring 12 NY Market Open Line BA price-2012 2 27" xfId="9149" xr:uid="{00000000-0005-0000-0000-0000DC140000}"/>
    <cellStyle name="_WMCADI Blanket  Throw 90210_Spring 13 Market Price - Freestanding SC - Heather 082412" xfId="9150" xr:uid="{00000000-0005-0000-0000-0000DD140000}"/>
    <cellStyle name="_WMCADI Blanket  Throw 90210_Spring 13 Market Price - Heather 082212" xfId="9152" xr:uid="{00000000-0005-0000-0000-0000DE140000}"/>
    <cellStyle name="_WMCADI Blanket  Throw 90210_Spring 13 Open line shower curtain 120823" xfId="9153" xr:uid="{00000000-0005-0000-0000-0000DF140000}"/>
    <cellStyle name="_WMCADI Blanket  Throw 90210_Spring 13 shower curtain CCD-120824" xfId="9155" xr:uid="{00000000-0005-0000-0000-0000E0140000}"/>
    <cellStyle name="_WMCADI Blanket  Throw 90210_window" xfId="4965" xr:uid="{00000000-0005-0000-0000-0000E1140000}"/>
    <cellStyle name="_WMCADI Blanket  Throw 90210_Xl0000074" xfId="9156" xr:uid="{00000000-0005-0000-0000-0000E2140000}"/>
    <cellStyle name="_WMCADI Blanket  Throw 90210_Xl0000076" xfId="9157" xr:uid="{00000000-0005-0000-0000-0000E3140000}"/>
    <cellStyle name="_WMCADI Blanket  Throw 90210_Xl0000512" xfId="9158" xr:uid="{00000000-0005-0000-0000-0000E4140000}"/>
    <cellStyle name="_WMCADI Blanket  Throw 90210_Xl0000853" xfId="9160" xr:uid="{00000000-0005-0000-0000-0000E5140000}"/>
    <cellStyle name="_WMCADI Blanket  Throw 90210_Xl0000980" xfId="9162" xr:uid="{00000000-0005-0000-0000-0000E6140000}"/>
    <cellStyle name="_WMCADI Blanket  Throw 90210_Xl0000980 2" xfId="9163" xr:uid="{00000000-0005-0000-0000-0000E7140000}"/>
    <cellStyle name="_WMCADI Blanket  Throw 90210_Xl0000981" xfId="9165" xr:uid="{00000000-0005-0000-0000-0000E8140000}"/>
    <cellStyle name="_WMCADI Blanket  Throw 90210_Xl0000981 2" xfId="9166" xr:uid="{00000000-0005-0000-0000-0000E9140000}"/>
    <cellStyle name="_WMCADI Blanket &amp; Throw 90210" xfId="9167" xr:uid="{00000000-0005-0000-0000-0000EA140000}"/>
    <cellStyle name="_WMCADI Blanket &amp; Throw 90210 2" xfId="7992" xr:uid="{00000000-0005-0000-0000-0000EB140000}"/>
    <cellStyle name="_WMCADI Blanket &amp; Throw 90210 2 2" xfId="7994" xr:uid="{00000000-0005-0000-0000-0000EC140000}"/>
    <cellStyle name="_WMCADI Blanket &amp; Throw 90210 3" xfId="7996" xr:uid="{00000000-0005-0000-0000-0000ED140000}"/>
    <cellStyle name="_WMCADI Blanket &amp; Throw 90210 4" xfId="9168" xr:uid="{00000000-0005-0000-0000-0000EE140000}"/>
    <cellStyle name="_WMCADI Blanket &amp; Throw 90210 5" xfId="9170" xr:uid="{00000000-0005-0000-0000-0000EF140000}"/>
    <cellStyle name="_WMCADI Blanket &amp; Throw 90210 6" xfId="9172" xr:uid="{00000000-0005-0000-0000-0000F0140000}"/>
    <cellStyle name="_WMCADI Blanket &amp; Throw 90210_2012 Robert Allen Shower Curtain CCD- 110909" xfId="9174" xr:uid="{00000000-0005-0000-0000-0000F1140000}"/>
    <cellStyle name="_WMCADI Blanket &amp; Throw 90210_2012 Spr BBB BTC Shower Curtain CCD- 111019" xfId="9176" xr:uid="{00000000-0005-0000-0000-0000F2140000}"/>
    <cellStyle name="_WMCADI Blanket &amp; Throw 90210_Abhitex-Shower Curtain specs 8 Aug 11" xfId="9177" xr:uid="{00000000-0005-0000-0000-0000F3140000}"/>
    <cellStyle name="_WMCADI Blanket &amp; Throw 90210_Abhitex-Shower Curtain specs 8 Aug 11_Kmart Fall 14 bath coordinate - Heather" xfId="9181" xr:uid="{00000000-0005-0000-0000-0000F4140000}"/>
    <cellStyle name="_WMCADI Blanket &amp; Throw 90210_BBB Fall 11 Styleout-Bath Accessories-Heather 100611" xfId="9182" xr:uid="{00000000-0005-0000-0000-0000F5140000}"/>
    <cellStyle name="_WMCADI Blanket &amp; Throw 90210_BBB Fall 12 Executive - Heather 020212" xfId="9184" xr:uid="{00000000-0005-0000-0000-0000F6140000}"/>
    <cellStyle name="_WMCADI Blanket &amp; Throw 90210_BBB Spring 12 Styleout Belize - Heather 102111" xfId="9185" xr:uid="{00000000-0005-0000-0000-0000F7140000}"/>
    <cellStyle name="_WMCADI Blanket &amp; Throw 90210_CCD SteinMart  Throw 130401" xfId="9187" xr:uid="{00000000-0005-0000-0000-0000F8140000}"/>
    <cellStyle name="_WMCADI Blanket &amp; Throw 90210_CCD SteinMart blanket  throw 20140116 (2)" xfId="9189" xr:uid="{00000000-0005-0000-0000-0000F9140000}"/>
    <cellStyle name="_WMCADI Blanket &amp; Throw 90210_CCD SteinMart blanket  throw 20140116 (2) 2" xfId="9190" xr:uid="{00000000-0005-0000-0000-0000FA140000}"/>
    <cellStyle name="_WMCADI Blanket &amp; Throw 90210_CCD -WM BHG BLANKET 2013-12-20" xfId="9192" xr:uid="{00000000-0005-0000-0000-0000FB140000}"/>
    <cellStyle name="_WMCADI Blanket &amp; Throw 90210_CCD-Soft home 140228" xfId="9194" xr:uid="{00000000-0005-0000-0000-0000FC140000}"/>
    <cellStyle name="_WMCADI Blanket &amp; Throw 90210_CCD-WM blanket  throw-131029" xfId="9197" xr:uid="{00000000-0005-0000-0000-0000FD140000}"/>
    <cellStyle name="_WMCADI Blanket &amp; Throw 90210_CCD-WM blanket  throw-131029_WM BHG Lux plush blanket 20131220 upd20140115" xfId="681" xr:uid="{00000000-0005-0000-0000-0000FE140000}"/>
    <cellStyle name="_WMCADI Blanket &amp; Throw 90210_CCD-WM blanket  throw-131029_WM BHG Lux plush blanket 20131220 upd20140115 upd 0121" xfId="9200" xr:uid="{00000000-0005-0000-0000-0000FF140000}"/>
    <cellStyle name="_WMCADI Blanket &amp; Throw 90210_CCD-WM blanket  throw-131029_WM BHG Lux plush blanket 20131220 upd20140115 upd 0121 upd 0305" xfId="9203" xr:uid="{00000000-0005-0000-0000-000000150000}"/>
    <cellStyle name="_WMCADI Blanket &amp; Throw 90210_CCD-WM blanket  throw-131029_WM BHG Lux plush blanket 20131220-updated 011614" xfId="9204" xr:uid="{00000000-0005-0000-0000-000001150000}"/>
    <cellStyle name="_WMCADI Blanket &amp; Throw 90210_CCD-WM blanket  throw-131029_WM BHG Lux plush blanket 20131220-updated 011614upd030514 (2)" xfId="9209" xr:uid="{00000000-0005-0000-0000-000002150000}"/>
    <cellStyle name="_WMCADI Blanket &amp; Throw 90210_CCD-WM blanket  throw-131029_WM BHG Lux plush blanket 20131220-updated 011614upd030514 upd030714" xfId="9212" xr:uid="{00000000-0005-0000-0000-000003150000}"/>
    <cellStyle name="_WMCADI Blanket &amp; Throw 90210_CCD-WM holiday-130205" xfId="9213" xr:uid="{00000000-0005-0000-0000-000004150000}"/>
    <cellStyle name="_WMCADI Blanket &amp; Throw 90210_CCD-WM holiday-130205_WM BHG Lux plush blanket 20131220 upd20140115" xfId="9216" xr:uid="{00000000-0005-0000-0000-000005150000}"/>
    <cellStyle name="_WMCADI Blanket &amp; Throw 90210_CCD-WM holiday-130205_WM BHG Lux plush blanket 20131220 upd20140115 upd 0121" xfId="830" xr:uid="{00000000-0005-0000-0000-000006150000}"/>
    <cellStyle name="_WMCADI Blanket &amp; Throw 90210_CCD-WM holiday-130205_WM BHG Lux plush blanket 20131220 upd20140115 upd 0121 upd 0305" xfId="9217" xr:uid="{00000000-0005-0000-0000-000007150000}"/>
    <cellStyle name="_WMCADI Blanket &amp; Throw 90210_CCD-WM holiday-130205_WM BHG Lux plush blanket 20131220-updated 011614" xfId="9218" xr:uid="{00000000-0005-0000-0000-000008150000}"/>
    <cellStyle name="_WMCADI Blanket &amp; Throw 90210_CCD-WM holiday-130205_WM BHG Lux plush blanket 20131220-updated 011614upd030514 (2)" xfId="9219" xr:uid="{00000000-0005-0000-0000-000009150000}"/>
    <cellStyle name="_WMCADI Blanket &amp; Throw 90210_CCD-WM holiday-130205_WM BHG Lux plush blanket 20131220-updated 011614upd030514 upd030714" xfId="9220" xr:uid="{00000000-0005-0000-0000-00000A150000}"/>
    <cellStyle name="_WMCADI Blanket &amp; Throw 90210_CCD-WM TRAVEL THROW-130822" xfId="9221" xr:uid="{00000000-0005-0000-0000-00000B150000}"/>
    <cellStyle name="_WMCADI Blanket &amp; Throw 90210_CCD-WM TRAVEL THROW-130822_WM BHG Lux plush blanket 20131220 upd20140115" xfId="9222" xr:uid="{00000000-0005-0000-0000-00000C150000}"/>
    <cellStyle name="_WMCADI Blanket &amp; Throw 90210_CCD-WM TRAVEL THROW-130822_WM BHG Lux plush blanket 20131220 upd20140115 upd 0121" xfId="9223" xr:uid="{00000000-0005-0000-0000-00000D150000}"/>
    <cellStyle name="_WMCADI Blanket &amp; Throw 90210_CCD-WM TRAVEL THROW-130822_WM BHG Lux plush blanket 20131220 upd20140115 upd 0121 upd 0305" xfId="9210" xr:uid="{00000000-0005-0000-0000-00000E150000}"/>
    <cellStyle name="_WMCADI Blanket &amp; Throw 90210_CCD-WM TRAVEL THROW-130822_WM BHG Lux plush blanket 20131220-updated 011614" xfId="9224" xr:uid="{00000000-0005-0000-0000-00000F150000}"/>
    <cellStyle name="_WMCADI Blanket &amp; Throw 90210_CCD-WM TRAVEL THROW-130822_WM BHG Lux plush blanket 20131220-updated 011614upd030514 (2)" xfId="9225" xr:uid="{00000000-0005-0000-0000-000010150000}"/>
    <cellStyle name="_WMCADI Blanket &amp; Throw 90210_CCD-WM TRAVEL THROW-130822_WM BHG Lux plush blanket 20131220-updated 011614upd030514 upd030714" xfId="9227" xr:uid="{00000000-0005-0000-0000-000011150000}"/>
    <cellStyle name="_WMCADI Blanket &amp; Throw 90210_Copy of 2012 Spring Market Shower Curtain CCD- 120215" xfId="5268" xr:uid="{00000000-0005-0000-0000-000012150000}"/>
    <cellStyle name="_WMCADI Blanket &amp; Throw 90210_CVC March 2011 quotes" xfId="9228" xr:uid="{00000000-0005-0000-0000-000013150000}"/>
    <cellStyle name="_WMCADI Blanket &amp; Throw 90210_CVC March 2011 quotes_June 13 2013 pooled stock ecom menu" xfId="9232" xr:uid="{00000000-0005-0000-0000-000014150000}"/>
    <cellStyle name="_WMCADI Blanket &amp; Throw 90210_Echo Bath Spring 14 Market Price - Heather" xfId="9233" xr:uid="{00000000-0005-0000-0000-000015150000}"/>
    <cellStyle name="_WMCADI Blanket &amp; Throw 90210_Ecom MP bedding 15 spring commitment sheet #2 20140904" xfId="9234" xr:uid="{00000000-0005-0000-0000-000016150000}"/>
    <cellStyle name="_WMCADI Blanket &amp; Throw 90210_Empire Quote 9 8 2011" xfId="9238" xr:uid="{00000000-0005-0000-0000-000017150000}"/>
    <cellStyle name="_WMCADI Blanket &amp; Throw 90210_JLA Accents 4-2013 - Michelle 2 Price" xfId="9239" xr:uid="{00000000-0005-0000-0000-000018150000}"/>
    <cellStyle name="_WMCADI Blanket &amp; Throw 90210_June 13 2013 pooled stock ecom menu" xfId="9242" xr:uid="{00000000-0005-0000-0000-000019150000}"/>
    <cellStyle name="_WMCADI Blanket &amp; Throw 90210_Kmart Fall 14 bath coordinate - Heather" xfId="9243" xr:uid="{00000000-0005-0000-0000-00001A150000}"/>
    <cellStyle name="_WMCADI Blanket &amp; Throw 90210_Lowe's Bath Accessories quote-Heather 110908" xfId="9245" xr:uid="{00000000-0005-0000-0000-00001B150000}"/>
    <cellStyle name="_WMCADI Blanket &amp; Throw 90210_macy" xfId="9247" xr:uid="{00000000-0005-0000-0000-00001C150000}"/>
    <cellStyle name="_WMCADI Blanket &amp; Throw 90210_Macy's Bath Quote 3-23-11-Hellen" xfId="9248" xr:uid="{00000000-0005-0000-0000-00001D150000}"/>
    <cellStyle name="_WMCADI Blanket &amp; Throw 90210_Mar 12 Market Price-Hellen 022012" xfId="9249" xr:uid="{00000000-0005-0000-0000-00001E150000}"/>
    <cellStyle name="_WMCADI Blanket &amp; Throw 90210_Mar 12 Market Price-Shower Curtain-Heather 022012" xfId="9250" xr:uid="{00000000-0005-0000-0000-00001F150000}"/>
    <cellStyle name="_WMCADI Blanket &amp; Throw 90210_MP-140409A pool stock  pillow20140417" xfId="9252" xr:uid="{00000000-0005-0000-0000-000020150000}"/>
    <cellStyle name="_WMCADI Blanket &amp; Throw 90210_MP-140409A pool stock  pillow20140417 2" xfId="9255" xr:uid="{00000000-0005-0000-0000-000021150000}"/>
    <cellStyle name="_WMCADI Blanket &amp; Throw 90210_MP-140901B Lana quilt 6pcs set" xfId="9257" xr:uid="{00000000-0005-0000-0000-000022150000}"/>
    <cellStyle name="_WMCADI Blanket &amp; Throw 90210_MP-140901B Lana quilt 6pcs set 2" xfId="9259" xr:uid="{00000000-0005-0000-0000-000023150000}"/>
    <cellStyle name="_WMCADI Blanket &amp; Throw 90210_NY market Mar SP 2013 throw blanket prices" xfId="8892" xr:uid="{00000000-0005-0000-0000-000024150000}"/>
    <cellStyle name="_WMCADI Blanket &amp; Throw 90210_Sears's 24 shower curtain commitment sheet 050511" xfId="9263" xr:uid="{00000000-0005-0000-0000-000025150000}"/>
    <cellStyle name="_WMCADI Blanket &amp; Throw 90210_Sears's 24 shower curtain commitment sheet 0510" xfId="9264" xr:uid="{00000000-0005-0000-0000-000026150000}"/>
    <cellStyle name="_WMCADI Blanket &amp; Throw 90210_Sears's 24 shower curtain Quote - Heather 040411" xfId="9265" xr:uid="{00000000-0005-0000-0000-000027150000}"/>
    <cellStyle name="_WMCADI Blanket &amp; Throw 90210_Sears's 24 shower curtain Quote - Hellen 040511" xfId="9266" xr:uid="{00000000-0005-0000-0000-000028150000}"/>
    <cellStyle name="_WMCADI Blanket &amp; Throw 90210_Sears's 24 shower curtain Quote - Hellen 040711" xfId="9267" xr:uid="{00000000-0005-0000-0000-000029150000}"/>
    <cellStyle name="_WMCADI Blanket &amp; Throw 90210_Sears's 24 shower curtain Quote - Hellen 041111" xfId="9270" xr:uid="{00000000-0005-0000-0000-00002A150000}"/>
    <cellStyle name="_WMCADI Blanket &amp; Throw 90210_Sept 11 Market Price-Shower Curtain-Hellen 091511" xfId="9273" xr:uid="{00000000-0005-0000-0000-00002B150000}"/>
    <cellStyle name="_WMCADI Blanket &amp; Throw 90210_Spring 12 NY Market Open Line BA price-2012 2 27" xfId="9275" xr:uid="{00000000-0005-0000-0000-00002C150000}"/>
    <cellStyle name="_WMCADI Blanket &amp; Throw 90210_Spring 13 Market Price - Freestanding SC - Heather 082412" xfId="9276" xr:uid="{00000000-0005-0000-0000-00002D150000}"/>
    <cellStyle name="_WMCADI Blanket &amp; Throw 90210_Spring 13 Market Price - Heather 082212" xfId="7178" xr:uid="{00000000-0005-0000-0000-00002E150000}"/>
    <cellStyle name="_WMCADI Blanket &amp; Throw 90210_Spring 13 Open line shower curtain 120823" xfId="9277" xr:uid="{00000000-0005-0000-0000-00002F150000}"/>
    <cellStyle name="_WMCADI Blanket &amp; Throw 90210_Spring 13 shower curtain CCD-120824" xfId="9280" xr:uid="{00000000-0005-0000-0000-000030150000}"/>
    <cellStyle name="_WMCADI Blanket &amp; Throw 90210_window" xfId="9282" xr:uid="{00000000-0005-0000-0000-000031150000}"/>
    <cellStyle name="_WMCADI Blanket &amp; Throw 90210_Xl0000074" xfId="9287" xr:uid="{00000000-0005-0000-0000-000032150000}"/>
    <cellStyle name="_WMCADI Blanket &amp; Throw 90210_Xl0000076" xfId="9289" xr:uid="{00000000-0005-0000-0000-000033150000}"/>
    <cellStyle name="_WMCADI Blanket &amp; Throw 90210_Xl0000512" xfId="9292" xr:uid="{00000000-0005-0000-0000-000034150000}"/>
    <cellStyle name="_WMCADI Blanket &amp; Throw 90210_Xl0000853" xfId="9294" xr:uid="{00000000-0005-0000-0000-000035150000}"/>
    <cellStyle name="_WMCADI Blanket &amp; Throw 90210_Xl0000980" xfId="9296" xr:uid="{00000000-0005-0000-0000-000036150000}"/>
    <cellStyle name="_WMCADI Blanket &amp; Throw 90210_Xl0000980 2" xfId="9297" xr:uid="{00000000-0005-0000-0000-000037150000}"/>
    <cellStyle name="_WMCADI Blanket &amp; Throw 90210_Xl0000981" xfId="9300" xr:uid="{00000000-0005-0000-0000-000038150000}"/>
    <cellStyle name="_WMCADI Blanket &amp; Throw 90210_Xl0000981 2" xfId="9302" xr:uid="{00000000-0005-0000-0000-000039150000}"/>
    <cellStyle name="_WMCADI Blanket &amp; Throw 90327" xfId="9304" xr:uid="{00000000-0005-0000-0000-00003A150000}"/>
    <cellStyle name="_WMCADI Blanket &amp; Throw 90327 2" xfId="9305" xr:uid="{00000000-0005-0000-0000-00003B150000}"/>
    <cellStyle name="_WMCADI Blanket &amp; Throw 90327 3" xfId="9306" xr:uid="{00000000-0005-0000-0000-00003C150000}"/>
    <cellStyle name="_WMCADI Blanket &amp; Throw 90327 4" xfId="9307" xr:uid="{00000000-0005-0000-0000-00003D150000}"/>
    <cellStyle name="_WMCADI Blanket &amp; Throw 90327 5" xfId="8787" xr:uid="{00000000-0005-0000-0000-00003E150000}"/>
    <cellStyle name="_WMCADI Blanket &amp; Throw 90327_CCD-WM blanket  throw-131029" xfId="9309" xr:uid="{00000000-0005-0000-0000-00003F150000}"/>
    <cellStyle name="_WMCADI Blanket &amp; Throw 90327_CCD-WM blanket  throw-131029_WM BHG Lux plush blanket 20131220 upd20140115" xfId="9312" xr:uid="{00000000-0005-0000-0000-000040150000}"/>
    <cellStyle name="_WMCADI Blanket &amp; Throw 90327_CCD-WM blanket  throw-131029_WM BHG Lux plush blanket 20131220 upd20140115 upd 0121" xfId="9313" xr:uid="{00000000-0005-0000-0000-000041150000}"/>
    <cellStyle name="_WMCADI Blanket &amp; Throw 90327_CCD-WM blanket  throw-131029_WM BHG Lux plush blanket 20131220 upd20140115 upd 0121 upd 0305" xfId="9316" xr:uid="{00000000-0005-0000-0000-000042150000}"/>
    <cellStyle name="_WMCADI Blanket &amp; Throw 90327_CCD-WM blanket  throw-131029_WM BHG Lux plush blanket 20131220-updated 011614" xfId="9317" xr:uid="{00000000-0005-0000-0000-000043150000}"/>
    <cellStyle name="_WMCADI Blanket &amp; Throw 90327_CCD-WM blanket  throw-131029_WM BHG Lux plush blanket 20131220-updated 011614upd030514 (2)" xfId="9319" xr:uid="{00000000-0005-0000-0000-000044150000}"/>
    <cellStyle name="_WMCADI Blanket &amp; Throw 90327_CCD-WM blanket  throw-131029_WM BHG Lux plush blanket 20131220-updated 011614upd030514 upd030714" xfId="9321" xr:uid="{00000000-0005-0000-0000-000045150000}"/>
    <cellStyle name="_WMCADI Blanket &amp; Throw 90327_CCD-WM holiday-130205" xfId="9327" xr:uid="{00000000-0005-0000-0000-000046150000}"/>
    <cellStyle name="_WMCADI Blanket &amp; Throw 90327_CCD-WM holiday-130205_WM BHG Lux plush blanket 20131220 upd20140115" xfId="9328" xr:uid="{00000000-0005-0000-0000-000047150000}"/>
    <cellStyle name="_WMCADI Blanket &amp; Throw 90327_CCD-WM holiday-130205_WM BHG Lux plush blanket 20131220 upd20140115 upd 0121" xfId="9330" xr:uid="{00000000-0005-0000-0000-000048150000}"/>
    <cellStyle name="_WMCADI Blanket &amp; Throw 90327_CCD-WM holiday-130205_WM BHG Lux plush blanket 20131220 upd20140115 upd 0121 upd 0305" xfId="3344" xr:uid="{00000000-0005-0000-0000-000049150000}"/>
    <cellStyle name="_WMCADI Blanket &amp; Throw 90327_CCD-WM holiday-130205_WM BHG Lux plush blanket 20131220-updated 011614" xfId="9331" xr:uid="{00000000-0005-0000-0000-00004A150000}"/>
    <cellStyle name="_WMCADI Blanket &amp; Throw 90327_CCD-WM holiday-130205_WM BHG Lux plush blanket 20131220-updated 011614upd030514 (2)" xfId="9333" xr:uid="{00000000-0005-0000-0000-00004B150000}"/>
    <cellStyle name="_WMCADI Blanket &amp; Throw 90327_CCD-WM holiday-130205_WM BHG Lux plush blanket 20131220-updated 011614upd030514 upd030714" xfId="9334" xr:uid="{00000000-0005-0000-0000-00004C150000}"/>
    <cellStyle name="_WOD" xfId="9335" xr:uid="{00000000-0005-0000-0000-00004D150000}"/>
    <cellStyle name="_副本BB-100111 Fusion and Eden CCD 100112(2)" xfId="9336" xr:uid="{00000000-0005-0000-0000-00004E150000}"/>
    <cellStyle name="_副本BB-100111 Fusion and Eden CCD 100112(2) 10" xfId="9337" xr:uid="{00000000-0005-0000-0000-00004F150000}"/>
    <cellStyle name="_副本BB-100111 Fusion and Eden CCD 100112(2) 11" xfId="9342" xr:uid="{00000000-0005-0000-0000-000050150000}"/>
    <cellStyle name="_副本BB-100111 Fusion and Eden CCD 100112(2) 12" xfId="9345" xr:uid="{00000000-0005-0000-0000-000051150000}"/>
    <cellStyle name="_副本BB-100111 Fusion and Eden CCD 100112(2) 2" xfId="9348" xr:uid="{00000000-0005-0000-0000-000052150000}"/>
    <cellStyle name="_副本BB-100111 Fusion and Eden CCD 100112(2) 2 2" xfId="9349" xr:uid="{00000000-0005-0000-0000-000053150000}"/>
    <cellStyle name="_副本BB-100111 Fusion and Eden CCD 100112(2) 2 3" xfId="9351" xr:uid="{00000000-0005-0000-0000-000054150000}"/>
    <cellStyle name="_副本BB-100111 Fusion and Eden CCD 100112(2) 2 4" xfId="9353" xr:uid="{00000000-0005-0000-0000-000055150000}"/>
    <cellStyle name="_副本BB-100111 Fusion and Eden CCD 100112(2) 2 5" xfId="9356" xr:uid="{00000000-0005-0000-0000-000056150000}"/>
    <cellStyle name="_副本BB-100111 Fusion and Eden CCD 100112(2) 2_Ecom MP bedding 15 spring commitment sheet #2 20140904" xfId="9359" xr:uid="{00000000-0005-0000-0000-000057150000}"/>
    <cellStyle name="_副本BB-100111 Fusion and Eden CCD 100112(2) 3" xfId="9360" xr:uid="{00000000-0005-0000-0000-000058150000}"/>
    <cellStyle name="_副本BB-100111 Fusion and Eden CCD 100112(2) 3 2" xfId="9361" xr:uid="{00000000-0005-0000-0000-000059150000}"/>
    <cellStyle name="_副本BB-100111 Fusion and Eden CCD 100112(2) 3 3" xfId="9364" xr:uid="{00000000-0005-0000-0000-00005A150000}"/>
    <cellStyle name="_副本BB-100111 Fusion and Eden CCD 100112(2) 3 4" xfId="9367" xr:uid="{00000000-0005-0000-0000-00005B150000}"/>
    <cellStyle name="_副本BB-100111 Fusion and Eden CCD 100112(2) 3_Ecom MP bedding 15 spring commitment sheet #2 20140904" xfId="9371" xr:uid="{00000000-0005-0000-0000-00005C150000}"/>
    <cellStyle name="_副本BB-100111 Fusion and Eden CCD 100112(2) 4" xfId="9377" xr:uid="{00000000-0005-0000-0000-00005D150000}"/>
    <cellStyle name="_副本BB-100111 Fusion and Eden CCD 100112(2) 5" xfId="9378" xr:uid="{00000000-0005-0000-0000-00005E150000}"/>
    <cellStyle name="_副本BB-100111 Fusion and Eden CCD 100112(2) 6" xfId="459" xr:uid="{00000000-0005-0000-0000-00005F150000}"/>
    <cellStyle name="_副本BB-100111 Fusion and Eden CCD 100112(2) 7" xfId="9379" xr:uid="{00000000-0005-0000-0000-000060150000}"/>
    <cellStyle name="_副本BB-100111 Fusion and Eden CCD 100112(2) 8" xfId="9381" xr:uid="{00000000-0005-0000-0000-000061150000}"/>
    <cellStyle name="_副本BB-100111 Fusion and Eden CCD 100112(2) 9" xfId="9382" xr:uid="{00000000-0005-0000-0000-000062150000}"/>
    <cellStyle name="_副本BB-100111 Fusion and Eden CCD 100112(2)_Ecom Decorative Pillows Fall2013 Quote Sheet 20131023" xfId="9383" xr:uid="{00000000-0005-0000-0000-000063150000}"/>
    <cellStyle name="_副本BB-100111 Fusion and Eden CCD 100112(2)_Ecom Decorative Pillows Fall2013 Quote Sheet 20131023 2" xfId="9384" xr:uid="{00000000-0005-0000-0000-000064150000}"/>
    <cellStyle name="_副本BB-100111 Fusion and Eden CCD 100112(2)_Ecom Decorative Pillows Fall2013 Quote Sheet 20131023 3" xfId="9386" xr:uid="{00000000-0005-0000-0000-000065150000}"/>
    <cellStyle name="_副本BB-100111 Fusion and Eden CCD 100112(2)_Ecom Decorative Pillows Fall2013 Quote Sheet 20131023 4" xfId="5502" xr:uid="{00000000-0005-0000-0000-000066150000}"/>
    <cellStyle name="_副本BB-100111 Fusion and Eden CCD 100112(2)_Ecom Decorative Pillows Fall2013 Quote Sheet 20131023 5" xfId="9388" xr:uid="{00000000-0005-0000-0000-000067150000}"/>
    <cellStyle name="_副本BB-100111 Fusion and Eden CCD 100112(2)_Ecom Decorative Pillows Fall2013 Quote Sheet 20131023_Ecom MP bedding 15 spring commitment sheet #2 20140904" xfId="9390" xr:uid="{00000000-0005-0000-0000-000068150000}"/>
    <cellStyle name="_副本BB-100111 Fusion and Eden CCD 100112(2)_Ecom Decorative Pillows Fall2013 Quote Sheet 20131023_MP-140409A pool stock  pillow20140417" xfId="9391" xr:uid="{00000000-0005-0000-0000-000069150000}"/>
    <cellStyle name="_副本BB-100111 Fusion and Eden CCD 100112(2)_Ecom Decorative Pillows Fall2013 Quote Sheet 20131023_MP-140409A pool stock  pillow20140417 2" xfId="9394" xr:uid="{00000000-0005-0000-0000-00006A150000}"/>
    <cellStyle name="_副本BB-100111 Fusion and Eden CCD 100112(2)_Ecom MP bedding 15 spring commitment sheet #2 20140904" xfId="9396" xr:uid="{00000000-0005-0000-0000-00006B150000}"/>
    <cellStyle name="_副本CCD-HSN 2011 4 25" xfId="9397" xr:uid="{00000000-0005-0000-0000-00006C150000}"/>
    <cellStyle name="_副本CCD-HSN 2011 4 25 2" xfId="9399" xr:uid="{00000000-0005-0000-0000-00006D150000}"/>
    <cellStyle name="_副本CCD-HSN 2011 4 25 3" xfId="9400" xr:uid="{00000000-0005-0000-0000-00006E150000}"/>
    <cellStyle name="_副本CCD-HSN 2011 4 25_CCD SteinMart  Throw 130401" xfId="5661" xr:uid="{00000000-0005-0000-0000-00006F150000}"/>
    <cellStyle name="_副本CCD-HSN 2011 4 25_CCD SteinMart blanket  throw 20140116 (2)" xfId="474" xr:uid="{00000000-0005-0000-0000-000070150000}"/>
    <cellStyle name="_副本CCD-HSN 2011 4 25_CCD SteinMart blanket  throw 20140116 (2) 2" xfId="1014" xr:uid="{00000000-0005-0000-0000-000071150000}"/>
    <cellStyle name="_副本Echo Fall 09 Projection Form BBB Duvet Program 20090619" xfId="9402" xr:uid="{00000000-0005-0000-0000-000072150000}"/>
    <cellStyle name="_副本Echo Fall 09 Projection Form BBB Duvet Program 20090619_11.6" xfId="9403" xr:uid="{00000000-0005-0000-0000-000073150000}"/>
    <cellStyle name="_副本Echo Fall 09 Projection Form BBB Duvet Program 20090619_12.4 " xfId="9404" xr:uid="{00000000-0005-0000-0000-000074150000}"/>
    <cellStyle name="_副本Echo Fall 09 Projection Form BBB Duvet Program 20090619_BBB evaluation for Calypso 993store _20111121_frank" xfId="3837" xr:uid="{00000000-0005-0000-0000-000075150000}"/>
    <cellStyle name="_副本Echo Fall 09 Projection Form BBB Duvet Program 20090619_BBB evaluation for Calypso 993store _20111121_frank 2" xfId="9405" xr:uid="{00000000-0005-0000-0000-000076150000}"/>
    <cellStyle name="_副本Echo Fall 09 Projection Form BBB Duvet Program 20090619_BBB evaluation for Calypso 993store _20111121_Frank_2" xfId="9406" xr:uid="{00000000-0005-0000-0000-000077150000}"/>
    <cellStyle name="_副本Echo Fall 09 Projection Form BBB Duvet Program 20090619_BBB evaluation for Calypso 993store _20111121_Frank_2 2" xfId="7042" xr:uid="{00000000-0005-0000-0000-000078150000}"/>
    <cellStyle name="_副本Echo Fall 09 Projection Form BBB Duvet Program 20090619_BBB evaluation for Calypso 993store _20111121_frank_BBB proj for Calypso 993store" xfId="7346" xr:uid="{00000000-0005-0000-0000-000079150000}"/>
    <cellStyle name="_副本Echo Fall 09 Projection Form BBB Duvet Program 20090619_BBB proj for Calypso 993store" xfId="9407" xr:uid="{00000000-0005-0000-0000-00007A150000}"/>
    <cellStyle name="_副本Echo Fall 09 Projection Form BBB Duvet Program 20090619_Echo Production schedule_2009 Fall_201119" xfId="1004" xr:uid="{00000000-0005-0000-0000-00007B150000}"/>
    <cellStyle name="_副本Echo Fall 09 Projection Form BBB Duvet Program 20090619_Echo Production schedule_2009 Fall_201119 2" xfId="9408" xr:uid="{00000000-0005-0000-0000-00007C150000}"/>
    <cellStyle name="_副本Echo Fall 09 Projection Form BBB Duvet Program 20090619_Echo Production schedule_2009 Fall_201141" xfId="9409" xr:uid="{00000000-0005-0000-0000-00007D150000}"/>
    <cellStyle name="_副本Echo Fall 09 Projection Form BBB Duvet Program 20090619_Echo Production schedule_2009 Fall_201141 2" xfId="9411" xr:uid="{00000000-0005-0000-0000-00007E150000}"/>
    <cellStyle name="_副本Echo Fall 09 Projection Form BBB Duvet Program 20090619_Harbor house Production Schedule_2011Spring_201139" xfId="6288" xr:uid="{00000000-0005-0000-0000-00007F150000}"/>
    <cellStyle name="_副本Echo Fall 09 Projection Form BBB Duvet Program 20090619_Harbor house Production Schedule_2011Spring_201139 2" xfId="9412" xr:uid="{00000000-0005-0000-0000-000080150000}"/>
    <cellStyle name="_副本Echo Fall 09 Projection Form BBB Duvet Program 20090619_Harbor house Production Schedule_2011Spring_201139_BBB proj for Calypso 993store" xfId="9413" xr:uid="{00000000-0005-0000-0000-000081150000}"/>
    <cellStyle name="_副本Echo Fall 09 Projection Form BBB Duvet Program 20090619_Macy proj 201110" xfId="9416" xr:uid="{00000000-0005-0000-0000-000082150000}"/>
    <cellStyle name="_副本Echo Fall 09 Projection Form BBB Duvet Program 20090619_Macy proj 201110 2" xfId="9419" xr:uid="{00000000-0005-0000-0000-000083150000}"/>
    <cellStyle name="_副本Echo Fall 09 Projection Form BBB Duvet Program 20090619_Sheet1" xfId="9422" xr:uid="{00000000-0005-0000-0000-000084150000}"/>
    <cellStyle name="_副本Echo Fall 09 Projection Form BBB Duvet Program 20090619_Sheet2" xfId="9423" xr:uid="{00000000-0005-0000-0000-000085150000}"/>
    <cellStyle name="_副本Echo Fall 09 Projection Form BBB Duvet Program 20090619_Summary" xfId="9425" xr:uid="{00000000-0005-0000-0000-000086150000}"/>
    <cellStyle name="_副本Echo Fall 09 Projection Form BBB Duvet Program 20090619_Summary 2" xfId="9427" xr:uid="{00000000-0005-0000-0000-000087150000}"/>
    <cellStyle name="_副本Echo Fall 09 Projection Form BBB Duvet Program 20090619_Summary_BBB proj for Calypso 993store" xfId="9428" xr:uid="{00000000-0005-0000-0000-000088150000}"/>
    <cellStyle name="_副本Robert Allen-Bath shower curtain quote sheet-90904" xfId="9430" xr:uid="{00000000-0005-0000-0000-000089150000}"/>
    <cellStyle name="_副本Robert Allen-Bath shower curtain quote sheet-90904 2" xfId="3974" xr:uid="{00000000-0005-0000-0000-00008A150000}"/>
    <cellStyle name="_副本Robert Allen-Bath shower curtain quote sheet-90904 2 2" xfId="9433" xr:uid="{00000000-0005-0000-0000-00008B150000}"/>
    <cellStyle name="_副本Robert Allen-Bath shower curtain quote sheet-90904 2 3" xfId="9435" xr:uid="{00000000-0005-0000-0000-00008C150000}"/>
    <cellStyle name="_副本Robert Allen-Bath shower curtain quote sheet-90904 2 4" xfId="9437" xr:uid="{00000000-0005-0000-0000-00008D150000}"/>
    <cellStyle name="_副本Robert Allen-Bath shower curtain quote sheet-90904 2 5" xfId="9438" xr:uid="{00000000-0005-0000-0000-00008E150000}"/>
    <cellStyle name="_副本Robert Allen-Bath shower curtain quote sheet-90904 2_Ecom MP bedding 15 spring commitment sheet #2 20140904" xfId="9439" xr:uid="{00000000-0005-0000-0000-00008F150000}"/>
    <cellStyle name="_副本Robert Allen-Bath shower curtain quote sheet-90904 3" xfId="9441" xr:uid="{00000000-0005-0000-0000-000090150000}"/>
    <cellStyle name="_副本Robert Allen-Bath shower curtain quote sheet-90904 3 2" xfId="9444" xr:uid="{00000000-0005-0000-0000-000091150000}"/>
    <cellStyle name="_副本Robert Allen-Bath shower curtain quote sheet-90904 3 3" xfId="8600" xr:uid="{00000000-0005-0000-0000-000092150000}"/>
    <cellStyle name="_副本Robert Allen-Bath shower curtain quote sheet-90904 3 4" xfId="9446" xr:uid="{00000000-0005-0000-0000-000093150000}"/>
    <cellStyle name="_副本Robert Allen-Bath shower curtain quote sheet-90904 3 5" xfId="9448" xr:uid="{00000000-0005-0000-0000-000094150000}"/>
    <cellStyle name="_副本Robert Allen-Bath shower curtain quote sheet-90904 3_Ecom MP bedding 15 spring commitment sheet #2 20140904" xfId="9449" xr:uid="{00000000-0005-0000-0000-000095150000}"/>
    <cellStyle name="_副本Robert Allen-Bath shower curtain quote sheet-90904 4" xfId="9451" xr:uid="{00000000-0005-0000-0000-000096150000}"/>
    <cellStyle name="_副本Robert Allen-Bath shower curtain quote sheet-90904 4 2" xfId="9453" xr:uid="{00000000-0005-0000-0000-000097150000}"/>
    <cellStyle name="_副本Robert Allen-Bath shower curtain quote sheet-90904 5" xfId="9456" xr:uid="{00000000-0005-0000-0000-000098150000}"/>
    <cellStyle name="_副本Robert Allen-Bath shower curtain quote sheet-90904 6" xfId="9458" xr:uid="{00000000-0005-0000-0000-000099150000}"/>
    <cellStyle name="_副本Robert Allen-Bath shower curtain quote sheet-90904_Ecom Decorative Pillows Fall2013 Quote Sheet 20131023" xfId="9460" xr:uid="{00000000-0005-0000-0000-00009A150000}"/>
    <cellStyle name="_副本Robert Allen-Bath shower curtain quote sheet-90904_Ecom Decorative Pillows Fall2013 Quote Sheet 20131023 2" xfId="9461" xr:uid="{00000000-0005-0000-0000-00009B150000}"/>
    <cellStyle name="_副本Robert Allen-Bath shower curtain quote sheet-90904_Ecom Decorative Pillows Fall2013 Quote Sheet 20131023 3" xfId="9463" xr:uid="{00000000-0005-0000-0000-00009C150000}"/>
    <cellStyle name="_副本Robert Allen-Bath shower curtain quote sheet-90904_Ecom Decorative Pillows Fall2013 Quote Sheet 20131023 4" xfId="9465" xr:uid="{00000000-0005-0000-0000-00009D150000}"/>
    <cellStyle name="_副本Robert Allen-Bath shower curtain quote sheet-90904_Ecom Decorative Pillows Fall2013 Quote Sheet 20131023 5" xfId="1106" xr:uid="{00000000-0005-0000-0000-00009E150000}"/>
    <cellStyle name="_副本Robert Allen-Bath shower curtain quote sheet-90904_Ecom Decorative Pillows Fall2013 Quote Sheet 20131023_Ecom MP bedding 15 spring commitment sheet #2 20140904" xfId="6094" xr:uid="{00000000-0005-0000-0000-00009F150000}"/>
    <cellStyle name="_副本Robert Allen-Bath shower curtain quote sheet-90904_Ecom Decorative Pillows Fall2013 Quote Sheet 20131023_MP-140409A pool stock  pillow20140417" xfId="9467" xr:uid="{00000000-0005-0000-0000-0000A0150000}"/>
    <cellStyle name="_副本Robert Allen-Bath shower curtain quote sheet-90904_Ecom Decorative Pillows Fall2013 Quote Sheet 20131023_MP-140409A pool stock  pillow20140417 2" xfId="9469" xr:uid="{00000000-0005-0000-0000-0000A1150000}"/>
    <cellStyle name="_副本Robert Allen-Bath shower curtain quote sheet-90904_Ecom Decorative Pillows Fall2013 Quote Sheet 20131111" xfId="9470" xr:uid="{00000000-0005-0000-0000-0000A2150000}"/>
    <cellStyle name="_副本Robert Allen-Bath shower curtain quote sheet-90904_Ecom Decorative Pillows Fall2013 Quote Sheet 20131111 2" xfId="1577" xr:uid="{00000000-0005-0000-0000-0000A3150000}"/>
    <cellStyle name="_副本Robert Allen-Bath shower curtain quote sheet-90904_Ecom Decorative Pillows Fall2013 Quote Sheet 20131111 3" xfId="28" xr:uid="{00000000-0005-0000-0000-0000A4150000}"/>
    <cellStyle name="_副本Robert Allen-Bath shower curtain quote sheet-90904_Ecom Decorative Pillows Fall2013 Quote Sheet 20131111 4" xfId="1687" xr:uid="{00000000-0005-0000-0000-0000A5150000}"/>
    <cellStyle name="_副本Robert Allen-Bath shower curtain quote sheet-90904_Ecom Decorative Pillows Fall2013 Quote Sheet 20131111 5" xfId="9471" xr:uid="{00000000-0005-0000-0000-0000A6150000}"/>
    <cellStyle name="_副本Robert Allen-Bath shower curtain quote sheet-90904_Ecom Decorative Pillows Fall2013 Quote Sheet 20131111_Ecom MP bedding 15 spring commitment sheet #2 20140904" xfId="9474" xr:uid="{00000000-0005-0000-0000-0000A7150000}"/>
    <cellStyle name="_副本Robert Allen-Bath shower curtain quote sheet-90904_Ecom MP bedding 15 spring commitment sheet #2 20140904" xfId="9478" xr:uid="{00000000-0005-0000-0000-0000A8150000}"/>
    <cellStyle name="_副本Robert Allen-Bath shower curtain quote sheet-90904_Eomm commitment sheet format 131108" xfId="9479" xr:uid="{00000000-0005-0000-0000-0000A9150000}"/>
    <cellStyle name="_副本Robert Allen-Bath shower curtain quote sheet-90904_Eomm commitment sheet format 131108 2" xfId="9480" xr:uid="{00000000-0005-0000-0000-0000AA150000}"/>
    <cellStyle name="_副本Robert Allen-Bath shower curtain quote sheet-90904_Eomm commitment sheet format 131108 3" xfId="9481" xr:uid="{00000000-0005-0000-0000-0000AB150000}"/>
    <cellStyle name="_副本Robert Allen-Bath shower curtain quote sheet-90904_Eomm commitment sheet format 131108 4" xfId="9482" xr:uid="{00000000-0005-0000-0000-0000AC150000}"/>
    <cellStyle name="_副本Robert Allen-Bath shower curtain quote sheet-90904_Eomm commitment sheet format 131108 5" xfId="9484" xr:uid="{00000000-0005-0000-0000-0000AD150000}"/>
    <cellStyle name="_副本Robert Allen-Bath shower curtain quote sheet-90904_Eomm commitment sheet format 131108_Ecom MP bedding 15 spring commitment sheet #2 20140904" xfId="9485" xr:uid="{00000000-0005-0000-0000-0000AE150000}"/>
    <cellStyle name="_副本Robert Allen-Bath shower curtain quote sheet-90904_Eomm commitment sheet format 131108_MP-140409A pool stock  pillow20140417" xfId="9487" xr:uid="{00000000-0005-0000-0000-0000AF150000}"/>
    <cellStyle name="_副本Robert Allen-Bath shower curtain quote sheet-90904_Eomm commitment sheet format 131108_MP-140409A pool stock  pillow20140417 2" xfId="9488" xr:uid="{00000000-0005-0000-0000-0000B0150000}"/>
    <cellStyle name="_副本Robert Allen-Bath shower curtain quote sheet-90904_June 13 2013 pooled stock ecom menu" xfId="9489" xr:uid="{00000000-0005-0000-0000-0000B1150000}"/>
    <cellStyle name="_副本Robert Allen-Bath shower curtain quote sheet-90904_MP-140409A pool stock  pillow20140417" xfId="9492" xr:uid="{00000000-0005-0000-0000-0000B2150000}"/>
    <cellStyle name="_副本Robert Allen-Bath shower curtain quote sheet-90904_MP-140409A pool stock  pillow20140417 2" xfId="9493" xr:uid="{00000000-0005-0000-0000-0000B3150000}"/>
    <cellStyle name="_副本Robert Allen-Bath shower curtain quote sheet-90904_MP-140901B Lana quilt 6pcs set" xfId="9494" xr:uid="{00000000-0005-0000-0000-0000B4150000}"/>
    <cellStyle name="_副本Robert Allen-Bath shower curtain quote sheet-90904_MP-140901B Lana quilt 6pcs set 2" xfId="5644" xr:uid="{00000000-0005-0000-0000-0000B5150000}"/>
    <cellStyle name="_副本Robert Allen-Bath shower curtain quote sheet-90904_window" xfId="9498" xr:uid="{00000000-0005-0000-0000-0000B6150000}"/>
    <cellStyle name="_副本Robert Allen-Bath shower curtain quote sheet-90904_Xl0000980" xfId="5000" xr:uid="{00000000-0005-0000-0000-0000B7150000}"/>
    <cellStyle name="_副本Robert Allen-Bath shower curtain quote sheet-90904_Xl0000980 2" xfId="9499" xr:uid="{00000000-0005-0000-0000-0000B8150000}"/>
    <cellStyle name="_副本Robert Allen-Bath shower curtain quote sheet-90904_Xl0000981" xfId="9500" xr:uid="{00000000-0005-0000-0000-0000B9150000}"/>
    <cellStyle name="_副本Robert Allen-Bath shower curtain quote sheet-90904_Xl0000981 2" xfId="9502" xr:uid="{00000000-0005-0000-0000-0000BA150000}"/>
    <cellStyle name="0,0_x000a__x000a_NA_x000a__x000a_" xfId="3283" xr:uid="{00000000-0005-0000-0000-0000BB150000}"/>
    <cellStyle name="0,0_x000d__x000a_NA_x000d__x000a_" xfId="9504" xr:uid="{00000000-0005-0000-0000-0000BC150000}"/>
    <cellStyle name="0,0_x000d__x000a_NA_x000d__x000a_ 2" xfId="9506" xr:uid="{00000000-0005-0000-0000-0000BD150000}"/>
    <cellStyle name="0,0_x000d__x000a_NA_x000d__x000a_ 3" xfId="9509" xr:uid="{00000000-0005-0000-0000-0000BE150000}"/>
    <cellStyle name="0,0_x000d__x000a_NA_x000d__x000a_ 4" xfId="9511" xr:uid="{00000000-0005-0000-0000-0000BF150000}"/>
    <cellStyle name="20% - ?????? 1" xfId="5564" xr:uid="{00000000-0005-0000-0000-0000C0150000}"/>
    <cellStyle name="20% - ?????? 2" xfId="9513" xr:uid="{00000000-0005-0000-0000-0000C1150000}"/>
    <cellStyle name="20% - ?????? 3" xfId="9514" xr:uid="{00000000-0005-0000-0000-0000C2150000}"/>
    <cellStyle name="20% - ?????? 4" xfId="9516" xr:uid="{00000000-0005-0000-0000-0000C3150000}"/>
    <cellStyle name="20% - ?????? 5" xfId="9517" xr:uid="{00000000-0005-0000-0000-0000C4150000}"/>
    <cellStyle name="20% - ?????? 6" xfId="9518" xr:uid="{00000000-0005-0000-0000-0000C5150000}"/>
    <cellStyle name="20% - Accent1 10" xfId="9519" xr:uid="{00000000-0005-0000-0000-0000C6150000}"/>
    <cellStyle name="20% - Accent1 11" xfId="9524" xr:uid="{00000000-0005-0000-0000-0000C7150000}"/>
    <cellStyle name="20% - Accent1 12" xfId="9528" xr:uid="{00000000-0005-0000-0000-0000C8150000}"/>
    <cellStyle name="20% - Accent1 13" xfId="9532" xr:uid="{00000000-0005-0000-0000-0000C9150000}"/>
    <cellStyle name="20% - Accent1 14" xfId="9536" xr:uid="{00000000-0005-0000-0000-0000CA150000}"/>
    <cellStyle name="20% - Accent1 2" xfId="2136" xr:uid="{00000000-0005-0000-0000-0000CB150000}"/>
    <cellStyle name="20% - Accent1 2 10" xfId="9541" xr:uid="{00000000-0005-0000-0000-0000CC150000}"/>
    <cellStyle name="20% - Accent1 2 11" xfId="9544" xr:uid="{00000000-0005-0000-0000-0000CD150000}"/>
    <cellStyle name="20% - Accent1 2 2" xfId="9547" xr:uid="{00000000-0005-0000-0000-0000CE150000}"/>
    <cellStyle name="20% - Accent1 2 2 10" xfId="9550" xr:uid="{00000000-0005-0000-0000-0000CF150000}"/>
    <cellStyle name="20% - Accent1 2 2 2" xfId="9552" xr:uid="{00000000-0005-0000-0000-0000D0150000}"/>
    <cellStyle name="20% - Accent1 2 2 2 2" xfId="9555" xr:uid="{00000000-0005-0000-0000-0000D1150000}"/>
    <cellStyle name="20% - Accent1 2 2 3" xfId="9557" xr:uid="{00000000-0005-0000-0000-0000D2150000}"/>
    <cellStyle name="20% - Accent1 2 2 3 2" xfId="9559" xr:uid="{00000000-0005-0000-0000-0000D3150000}"/>
    <cellStyle name="20% - Accent1 2 2 4" xfId="9562" xr:uid="{00000000-0005-0000-0000-0000D4150000}"/>
    <cellStyle name="20% - Accent1 2 2 4 2" xfId="9564" xr:uid="{00000000-0005-0000-0000-0000D5150000}"/>
    <cellStyle name="20% - Accent1 2 2 5" xfId="9566" xr:uid="{00000000-0005-0000-0000-0000D6150000}"/>
    <cellStyle name="20% - Accent1 2 2 6" xfId="9568" xr:uid="{00000000-0005-0000-0000-0000D7150000}"/>
    <cellStyle name="20% - Accent1 2 2 7" xfId="9570" xr:uid="{00000000-0005-0000-0000-0000D8150000}"/>
    <cellStyle name="20% - Accent1 2 2 8" xfId="9573" xr:uid="{00000000-0005-0000-0000-0000D9150000}"/>
    <cellStyle name="20% - Accent1 2 2 9" xfId="9575" xr:uid="{00000000-0005-0000-0000-0000DA150000}"/>
    <cellStyle name="20% - Accent1 2 2_Table_Product_ALL" xfId="9577" xr:uid="{00000000-0005-0000-0000-0000DB150000}"/>
    <cellStyle name="20% - Accent1 2 3" xfId="9578" xr:uid="{00000000-0005-0000-0000-0000DC150000}"/>
    <cellStyle name="20% - Accent1 2 3 2" xfId="8791" xr:uid="{00000000-0005-0000-0000-0000DD150000}"/>
    <cellStyle name="20% - Accent1 2 3 3" xfId="9580" xr:uid="{00000000-0005-0000-0000-0000DE150000}"/>
    <cellStyle name="20% - Accent1 2 4" xfId="9582" xr:uid="{00000000-0005-0000-0000-0000DF150000}"/>
    <cellStyle name="20% - Accent1 2 4 2" xfId="9584" xr:uid="{00000000-0005-0000-0000-0000E0150000}"/>
    <cellStyle name="20% - Accent1 2 5" xfId="9589" xr:uid="{00000000-0005-0000-0000-0000E1150000}"/>
    <cellStyle name="20% - Accent1 2 5 2" xfId="5755" xr:uid="{00000000-0005-0000-0000-0000E2150000}"/>
    <cellStyle name="20% - Accent1 2 6" xfId="9592" xr:uid="{00000000-0005-0000-0000-0000E3150000}"/>
    <cellStyle name="20% - Accent1 2 7" xfId="9596" xr:uid="{00000000-0005-0000-0000-0000E4150000}"/>
    <cellStyle name="20% - Accent1 2 8" xfId="767" xr:uid="{00000000-0005-0000-0000-0000E5150000}"/>
    <cellStyle name="20% - Accent1 2 9" xfId="9600" xr:uid="{00000000-0005-0000-0000-0000E6150000}"/>
    <cellStyle name="20% - Accent1 2_C14  Copy of Ecom MP - Aubrey  window commitment -140528" xfId="9603" xr:uid="{00000000-0005-0000-0000-0000E7150000}"/>
    <cellStyle name="20% - Accent1 3" xfId="9605" xr:uid="{00000000-0005-0000-0000-0000E8150000}"/>
    <cellStyle name="20% - Accent1 3 2" xfId="9608" xr:uid="{00000000-0005-0000-0000-0000E9150000}"/>
    <cellStyle name="20% - Accent1 3 2 2" xfId="9612" xr:uid="{00000000-0005-0000-0000-0000EA150000}"/>
    <cellStyle name="20% - Accent1 3 2 2 2" xfId="9614" xr:uid="{00000000-0005-0000-0000-0000EB150000}"/>
    <cellStyle name="20% - Accent1 3 2 2 2 2" xfId="9615" xr:uid="{00000000-0005-0000-0000-0000EC150000}"/>
    <cellStyle name="20% - Accent1 3 2 2 2 2 2" xfId="9618" xr:uid="{00000000-0005-0000-0000-0000ED150000}"/>
    <cellStyle name="20% - Accent1 3 2 2 2 3" xfId="1418" xr:uid="{00000000-0005-0000-0000-0000EE150000}"/>
    <cellStyle name="20% - Accent1 3 2 2 3" xfId="3001" xr:uid="{00000000-0005-0000-0000-0000EF150000}"/>
    <cellStyle name="20% - Accent1 3 2 2 3 2" xfId="9619" xr:uid="{00000000-0005-0000-0000-0000F0150000}"/>
    <cellStyle name="20% - Accent1 3 2 2 4" xfId="9621" xr:uid="{00000000-0005-0000-0000-0000F1150000}"/>
    <cellStyle name="20% - Accent1 3 3" xfId="9622" xr:uid="{00000000-0005-0000-0000-0000F2150000}"/>
    <cellStyle name="20% - Accent1 3 4" xfId="9626" xr:uid="{00000000-0005-0000-0000-0000F3150000}"/>
    <cellStyle name="20% - Accent1 3 5" xfId="9629" xr:uid="{00000000-0005-0000-0000-0000F4150000}"/>
    <cellStyle name="20% - Accent1 3 6" xfId="707" xr:uid="{00000000-0005-0000-0000-0000F5150000}"/>
    <cellStyle name="20% - Accent1 4" xfId="9633" xr:uid="{00000000-0005-0000-0000-0000F6150000}"/>
    <cellStyle name="20% - Accent1 5" xfId="9636" xr:uid="{00000000-0005-0000-0000-0000F7150000}"/>
    <cellStyle name="20% - Accent1 5 2" xfId="9639" xr:uid="{00000000-0005-0000-0000-0000F8150000}"/>
    <cellStyle name="20% - Accent1 5 2 2" xfId="9640" xr:uid="{00000000-0005-0000-0000-0000F9150000}"/>
    <cellStyle name="20% - Accent1 6" xfId="9641" xr:uid="{00000000-0005-0000-0000-0000FA150000}"/>
    <cellStyle name="20% - Accent1 6 2" xfId="7308" xr:uid="{00000000-0005-0000-0000-0000FB150000}"/>
    <cellStyle name="20% - Accent1 6 2 2" xfId="9645" xr:uid="{00000000-0005-0000-0000-0000FC150000}"/>
    <cellStyle name="20% - Accent1 7" xfId="9647" xr:uid="{00000000-0005-0000-0000-0000FD150000}"/>
    <cellStyle name="20% - Accent1 7 2" xfId="9188" xr:uid="{00000000-0005-0000-0000-0000FE150000}"/>
    <cellStyle name="20% - Accent1 8" xfId="9650" xr:uid="{00000000-0005-0000-0000-0000FF150000}"/>
    <cellStyle name="20% - Accent1 8 2" xfId="9653" xr:uid="{00000000-0005-0000-0000-000000160000}"/>
    <cellStyle name="20% - Accent1 9" xfId="9655" xr:uid="{00000000-0005-0000-0000-000001160000}"/>
    <cellStyle name="20% - Accent2 10" xfId="9657" xr:uid="{00000000-0005-0000-0000-000002160000}"/>
    <cellStyle name="20% - Accent2 11" xfId="9662" xr:uid="{00000000-0005-0000-0000-000003160000}"/>
    <cellStyle name="20% - Accent2 12" xfId="9666" xr:uid="{00000000-0005-0000-0000-000004160000}"/>
    <cellStyle name="20% - Accent2 13" xfId="9670" xr:uid="{00000000-0005-0000-0000-000005160000}"/>
    <cellStyle name="20% - Accent2 14" xfId="9674" xr:uid="{00000000-0005-0000-0000-000006160000}"/>
    <cellStyle name="20% - Accent2 2" xfId="8153" xr:uid="{00000000-0005-0000-0000-000007160000}"/>
    <cellStyle name="20% - Accent2 2 10" xfId="9680" xr:uid="{00000000-0005-0000-0000-000008160000}"/>
    <cellStyle name="20% - Accent2 2 11" xfId="9683" xr:uid="{00000000-0005-0000-0000-000009160000}"/>
    <cellStyle name="20% - Accent2 2 2" xfId="9686" xr:uid="{00000000-0005-0000-0000-00000A160000}"/>
    <cellStyle name="20% - Accent2 2 2 10" xfId="8145" xr:uid="{00000000-0005-0000-0000-00000B160000}"/>
    <cellStyle name="20% - Accent2 2 2 2" xfId="9688" xr:uid="{00000000-0005-0000-0000-00000C160000}"/>
    <cellStyle name="20% - Accent2 2 2 2 2" xfId="9690" xr:uid="{00000000-0005-0000-0000-00000D160000}"/>
    <cellStyle name="20% - Accent2 2 2 3" xfId="9693" xr:uid="{00000000-0005-0000-0000-00000E160000}"/>
    <cellStyle name="20% - Accent2 2 2 3 2" xfId="8119" xr:uid="{00000000-0005-0000-0000-00000F160000}"/>
    <cellStyle name="20% - Accent2 2 2 4" xfId="9696" xr:uid="{00000000-0005-0000-0000-000010160000}"/>
    <cellStyle name="20% - Accent2 2 2 4 2" xfId="9698" xr:uid="{00000000-0005-0000-0000-000011160000}"/>
    <cellStyle name="20% - Accent2 2 2 5" xfId="9271" xr:uid="{00000000-0005-0000-0000-000012160000}"/>
    <cellStyle name="20% - Accent2 2 2 6" xfId="9700" xr:uid="{00000000-0005-0000-0000-000013160000}"/>
    <cellStyle name="20% - Accent2 2 2 7" xfId="658" xr:uid="{00000000-0005-0000-0000-000014160000}"/>
    <cellStyle name="20% - Accent2 2 2 8" xfId="6220" xr:uid="{00000000-0005-0000-0000-000015160000}"/>
    <cellStyle name="20% - Accent2 2 2 9" xfId="6226" xr:uid="{00000000-0005-0000-0000-000016160000}"/>
    <cellStyle name="20% - Accent2 2 2_Table_Product_ALL" xfId="1946" xr:uid="{00000000-0005-0000-0000-000017160000}"/>
    <cellStyle name="20% - Accent2 2 3" xfId="9702" xr:uid="{00000000-0005-0000-0000-000018160000}"/>
    <cellStyle name="20% - Accent2 2 3 2" xfId="7332" xr:uid="{00000000-0005-0000-0000-000019160000}"/>
    <cellStyle name="20% - Accent2 2 3 3" xfId="7336" xr:uid="{00000000-0005-0000-0000-00001A160000}"/>
    <cellStyle name="20% - Accent2 2 4" xfId="9704" xr:uid="{00000000-0005-0000-0000-00001B160000}"/>
    <cellStyle name="20% - Accent2 2 4 2" xfId="6235" xr:uid="{00000000-0005-0000-0000-00001C160000}"/>
    <cellStyle name="20% - Accent2 2 5" xfId="9706" xr:uid="{00000000-0005-0000-0000-00001D160000}"/>
    <cellStyle name="20% - Accent2 2 5 2" xfId="9708" xr:uid="{00000000-0005-0000-0000-00001E160000}"/>
    <cellStyle name="20% - Accent2 2 6" xfId="9710" xr:uid="{00000000-0005-0000-0000-00001F160000}"/>
    <cellStyle name="20% - Accent2 2 7" xfId="9714" xr:uid="{00000000-0005-0000-0000-000020160000}"/>
    <cellStyle name="20% - Accent2 2 8" xfId="9717" xr:uid="{00000000-0005-0000-0000-000021160000}"/>
    <cellStyle name="20% - Accent2 2 9" xfId="9720" xr:uid="{00000000-0005-0000-0000-000022160000}"/>
    <cellStyle name="20% - Accent2 2_C14  Copy of Ecom MP - Aubrey  window commitment -140528" xfId="9723" xr:uid="{00000000-0005-0000-0000-000023160000}"/>
    <cellStyle name="20% - Accent2 3" xfId="9725" xr:uid="{00000000-0005-0000-0000-000024160000}"/>
    <cellStyle name="20% - Accent2 3 2" xfId="153" xr:uid="{00000000-0005-0000-0000-000025160000}"/>
    <cellStyle name="20% - Accent2 3 2 2" xfId="9728" xr:uid="{00000000-0005-0000-0000-000026160000}"/>
    <cellStyle name="20% - Accent2 3 2 2 2" xfId="9731" xr:uid="{00000000-0005-0000-0000-000027160000}"/>
    <cellStyle name="20% - Accent2 3 2 2 2 2" xfId="9732" xr:uid="{00000000-0005-0000-0000-000028160000}"/>
    <cellStyle name="20% - Accent2 3 2 2 2 2 2" xfId="9733" xr:uid="{00000000-0005-0000-0000-000029160000}"/>
    <cellStyle name="20% - Accent2 3 2 2 2 3" xfId="9734" xr:uid="{00000000-0005-0000-0000-00002A160000}"/>
    <cellStyle name="20% - Accent2 3 2 2 3" xfId="9735" xr:uid="{00000000-0005-0000-0000-00002B160000}"/>
    <cellStyle name="20% - Accent2 3 2 2 3 2" xfId="9736" xr:uid="{00000000-0005-0000-0000-00002C160000}"/>
    <cellStyle name="20% - Accent2 3 2 2 4" xfId="3011" xr:uid="{00000000-0005-0000-0000-00002D160000}"/>
    <cellStyle name="20% - Accent2 3 3" xfId="6690" xr:uid="{00000000-0005-0000-0000-00002E160000}"/>
    <cellStyle name="20% - Accent2 3 4" xfId="9737" xr:uid="{00000000-0005-0000-0000-00002F160000}"/>
    <cellStyle name="20% - Accent2 3 5" xfId="9740" xr:uid="{00000000-0005-0000-0000-000030160000}"/>
    <cellStyle name="20% - Accent2 3 6" xfId="9743" xr:uid="{00000000-0005-0000-0000-000031160000}"/>
    <cellStyle name="20% - Accent2 4" xfId="9746" xr:uid="{00000000-0005-0000-0000-000032160000}"/>
    <cellStyle name="20% - Accent2 5" xfId="9749" xr:uid="{00000000-0005-0000-0000-000033160000}"/>
    <cellStyle name="20% - Accent2 5 2" xfId="9752" xr:uid="{00000000-0005-0000-0000-000034160000}"/>
    <cellStyle name="20% - Accent2 5 2 2" xfId="9753" xr:uid="{00000000-0005-0000-0000-000035160000}"/>
    <cellStyle name="20% - Accent2 6" xfId="9754" xr:uid="{00000000-0005-0000-0000-000036160000}"/>
    <cellStyle name="20% - Accent2 6 2" xfId="9757" xr:uid="{00000000-0005-0000-0000-000037160000}"/>
    <cellStyle name="20% - Accent2 6 2 2" xfId="2550" xr:uid="{00000000-0005-0000-0000-000038160000}"/>
    <cellStyle name="20% - Accent2 7" xfId="9760" xr:uid="{00000000-0005-0000-0000-000039160000}"/>
    <cellStyle name="20% - Accent2 7 2" xfId="9763" xr:uid="{00000000-0005-0000-0000-00003A160000}"/>
    <cellStyle name="20% - Accent2 8" xfId="9764" xr:uid="{00000000-0005-0000-0000-00003B160000}"/>
    <cellStyle name="20% - Accent2 8 2" xfId="9766" xr:uid="{00000000-0005-0000-0000-00003C160000}"/>
    <cellStyle name="20% - Accent2 9" xfId="9769" xr:uid="{00000000-0005-0000-0000-00003D160000}"/>
    <cellStyle name="20% - Accent3 10" xfId="9771" xr:uid="{00000000-0005-0000-0000-00003E160000}"/>
    <cellStyle name="20% - Accent3 11" xfId="9774" xr:uid="{00000000-0005-0000-0000-00003F160000}"/>
    <cellStyle name="20% - Accent3 12" xfId="9777" xr:uid="{00000000-0005-0000-0000-000040160000}"/>
    <cellStyle name="20% - Accent3 13" xfId="9780" xr:uid="{00000000-0005-0000-0000-000041160000}"/>
    <cellStyle name="20% - Accent3 14" xfId="9783" xr:uid="{00000000-0005-0000-0000-000042160000}"/>
    <cellStyle name="20% - Accent3 2" xfId="9788" xr:uid="{00000000-0005-0000-0000-000043160000}"/>
    <cellStyle name="20% - Accent3 2 10" xfId="9791" xr:uid="{00000000-0005-0000-0000-000044160000}"/>
    <cellStyle name="20% - Accent3 2 11" xfId="9793" xr:uid="{00000000-0005-0000-0000-000045160000}"/>
    <cellStyle name="20% - Accent3 2 2" xfId="4623" xr:uid="{00000000-0005-0000-0000-000046160000}"/>
    <cellStyle name="20% - Accent3 2 2 10" xfId="9796" xr:uid="{00000000-0005-0000-0000-000047160000}"/>
    <cellStyle name="20% - Accent3 2 2 2" xfId="9798" xr:uid="{00000000-0005-0000-0000-000048160000}"/>
    <cellStyle name="20% - Accent3 2 2 2 2" xfId="9800" xr:uid="{00000000-0005-0000-0000-000049160000}"/>
    <cellStyle name="20% - Accent3 2 2 3" xfId="1811" xr:uid="{00000000-0005-0000-0000-00004A160000}"/>
    <cellStyle name="20% - Accent3 2 2 3 2" xfId="2068" xr:uid="{00000000-0005-0000-0000-00004B160000}"/>
    <cellStyle name="20% - Accent3 2 2 4" xfId="2230" xr:uid="{00000000-0005-0000-0000-00004C160000}"/>
    <cellStyle name="20% - Accent3 2 2 4 2" xfId="9802" xr:uid="{00000000-0005-0000-0000-00004D160000}"/>
    <cellStyle name="20% - Accent3 2 2 5" xfId="7552" xr:uid="{00000000-0005-0000-0000-00004E160000}"/>
    <cellStyle name="20% - Accent3 2 2 6" xfId="7223" xr:uid="{00000000-0005-0000-0000-00004F160000}"/>
    <cellStyle name="20% - Accent3 2 2 7" xfId="9804" xr:uid="{00000000-0005-0000-0000-000050160000}"/>
    <cellStyle name="20% - Accent3 2 2 8" xfId="9806" xr:uid="{00000000-0005-0000-0000-000051160000}"/>
    <cellStyle name="20% - Accent3 2 2 9" xfId="9808" xr:uid="{00000000-0005-0000-0000-000052160000}"/>
    <cellStyle name="20% - Accent3 2 2_Table_Product_ALL" xfId="9810" xr:uid="{00000000-0005-0000-0000-000053160000}"/>
    <cellStyle name="20% - Accent3 2 3" xfId="1425" xr:uid="{00000000-0005-0000-0000-000054160000}"/>
    <cellStyle name="20% - Accent3 2 3 2" xfId="9811" xr:uid="{00000000-0005-0000-0000-000055160000}"/>
    <cellStyle name="20% - Accent3 2 3 3" xfId="9813" xr:uid="{00000000-0005-0000-0000-000056160000}"/>
    <cellStyle name="20% - Accent3 2 4" xfId="9817" xr:uid="{00000000-0005-0000-0000-000057160000}"/>
    <cellStyle name="20% - Accent3 2 4 2" xfId="9036" xr:uid="{00000000-0005-0000-0000-000058160000}"/>
    <cellStyle name="20% - Accent3 2 5" xfId="9819" xr:uid="{00000000-0005-0000-0000-000059160000}"/>
    <cellStyle name="20% - Accent3 2 5 2" xfId="9821" xr:uid="{00000000-0005-0000-0000-00005A160000}"/>
    <cellStyle name="20% - Accent3 2 6" xfId="9822" xr:uid="{00000000-0005-0000-0000-00005B160000}"/>
    <cellStyle name="20% - Accent3 2 7" xfId="1391" xr:uid="{00000000-0005-0000-0000-00005C160000}"/>
    <cellStyle name="20% - Accent3 2 8" xfId="9825" xr:uid="{00000000-0005-0000-0000-00005D160000}"/>
    <cellStyle name="20% - Accent3 2 9" xfId="9828" xr:uid="{00000000-0005-0000-0000-00005E160000}"/>
    <cellStyle name="20% - Accent3 2_C14  Copy of Ecom MP - Aubrey  window commitment -140528" xfId="9832" xr:uid="{00000000-0005-0000-0000-00005F160000}"/>
    <cellStyle name="20% - Accent3 3" xfId="9833" xr:uid="{00000000-0005-0000-0000-000060160000}"/>
    <cellStyle name="20% - Accent3 3 2" xfId="9836" xr:uid="{00000000-0005-0000-0000-000061160000}"/>
    <cellStyle name="20% - Accent3 3 2 2" xfId="9839" xr:uid="{00000000-0005-0000-0000-000062160000}"/>
    <cellStyle name="20% - Accent3 3 2 2 2" xfId="9841" xr:uid="{00000000-0005-0000-0000-000063160000}"/>
    <cellStyle name="20% - Accent3 3 2 2 2 2" xfId="8117" xr:uid="{00000000-0005-0000-0000-000064160000}"/>
    <cellStyle name="20% - Accent3 3 2 2 2 2 2" xfId="9842" xr:uid="{00000000-0005-0000-0000-000065160000}"/>
    <cellStyle name="20% - Accent3 3 2 2 2 3" xfId="8122" xr:uid="{00000000-0005-0000-0000-000066160000}"/>
    <cellStyle name="20% - Accent3 3 2 2 3" xfId="9844" xr:uid="{00000000-0005-0000-0000-000067160000}"/>
    <cellStyle name="20% - Accent3 3 2 2 3 2" xfId="9846" xr:uid="{00000000-0005-0000-0000-000068160000}"/>
    <cellStyle name="20% - Accent3 3 2 2 4" xfId="9847" xr:uid="{00000000-0005-0000-0000-000069160000}"/>
    <cellStyle name="20% - Accent3 3 3" xfId="9849" xr:uid="{00000000-0005-0000-0000-00006A160000}"/>
    <cellStyle name="20% - Accent3 3 4" xfId="9852" xr:uid="{00000000-0005-0000-0000-00006B160000}"/>
    <cellStyle name="20% - Accent3 3 5" xfId="9855" xr:uid="{00000000-0005-0000-0000-00006C160000}"/>
    <cellStyle name="20% - Accent3 3 6" xfId="9859" xr:uid="{00000000-0005-0000-0000-00006D160000}"/>
    <cellStyle name="20% - Accent3 4" xfId="9861" xr:uid="{00000000-0005-0000-0000-00006E160000}"/>
    <cellStyle name="20% - Accent3 5" xfId="9864" xr:uid="{00000000-0005-0000-0000-00006F160000}"/>
    <cellStyle name="20% - Accent3 5 2" xfId="1224" xr:uid="{00000000-0005-0000-0000-000070160000}"/>
    <cellStyle name="20% - Accent3 5 2 2" xfId="9867" xr:uid="{00000000-0005-0000-0000-000071160000}"/>
    <cellStyle name="20% - Accent3 6" xfId="9868" xr:uid="{00000000-0005-0000-0000-000072160000}"/>
    <cellStyle name="20% - Accent3 6 2" xfId="5602" xr:uid="{00000000-0005-0000-0000-000073160000}"/>
    <cellStyle name="20% - Accent3 6 2 2" xfId="6315" xr:uid="{00000000-0005-0000-0000-000074160000}"/>
    <cellStyle name="20% - Accent3 7" xfId="9871" xr:uid="{00000000-0005-0000-0000-000075160000}"/>
    <cellStyle name="20% - Accent3 7 2" xfId="9873" xr:uid="{00000000-0005-0000-0000-000076160000}"/>
    <cellStyle name="20% - Accent3 8" xfId="9874" xr:uid="{00000000-0005-0000-0000-000077160000}"/>
    <cellStyle name="20% - Accent3 8 2" xfId="9876" xr:uid="{00000000-0005-0000-0000-000078160000}"/>
    <cellStyle name="20% - Accent3 9" xfId="9879" xr:uid="{00000000-0005-0000-0000-000079160000}"/>
    <cellStyle name="20% - Accent4 10" xfId="9881" xr:uid="{00000000-0005-0000-0000-00007A160000}"/>
    <cellStyle name="20% - Accent4 11" xfId="9884" xr:uid="{00000000-0005-0000-0000-00007B160000}"/>
    <cellStyle name="20% - Accent4 12" xfId="9887" xr:uid="{00000000-0005-0000-0000-00007C160000}"/>
    <cellStyle name="20% - Accent4 13" xfId="9890" xr:uid="{00000000-0005-0000-0000-00007D160000}"/>
    <cellStyle name="20% - Accent4 14" xfId="9893" xr:uid="{00000000-0005-0000-0000-00007E160000}"/>
    <cellStyle name="20% - Accent4 2" xfId="6794" xr:uid="{00000000-0005-0000-0000-00007F160000}"/>
    <cellStyle name="20% - Accent4 2 10" xfId="9899" xr:uid="{00000000-0005-0000-0000-000080160000}"/>
    <cellStyle name="20% - Accent4 2 11" xfId="9903" xr:uid="{00000000-0005-0000-0000-000081160000}"/>
    <cellStyle name="20% - Accent4 2 2" xfId="8765" xr:uid="{00000000-0005-0000-0000-000082160000}"/>
    <cellStyle name="20% - Accent4 2 2 10" xfId="9907" xr:uid="{00000000-0005-0000-0000-000083160000}"/>
    <cellStyle name="20% - Accent4 2 2 2" xfId="9908" xr:uid="{00000000-0005-0000-0000-000084160000}"/>
    <cellStyle name="20% - Accent4 2 2 2 2" xfId="9910" xr:uid="{00000000-0005-0000-0000-000085160000}"/>
    <cellStyle name="20% - Accent4 2 2 3" xfId="9913" xr:uid="{00000000-0005-0000-0000-000086160000}"/>
    <cellStyle name="20% - Accent4 2 2 3 2" xfId="9916" xr:uid="{00000000-0005-0000-0000-000087160000}"/>
    <cellStyle name="20% - Accent4 2 2 4" xfId="9917" xr:uid="{00000000-0005-0000-0000-000088160000}"/>
    <cellStyle name="20% - Accent4 2 2 4 2" xfId="9920" xr:uid="{00000000-0005-0000-0000-000089160000}"/>
    <cellStyle name="20% - Accent4 2 2 5" xfId="9921" xr:uid="{00000000-0005-0000-0000-00008A160000}"/>
    <cellStyle name="20% - Accent4 2 2 6" xfId="9924" xr:uid="{00000000-0005-0000-0000-00008B160000}"/>
    <cellStyle name="20% - Accent4 2 2 7" xfId="9927" xr:uid="{00000000-0005-0000-0000-00008C160000}"/>
    <cellStyle name="20% - Accent4 2 2 8" xfId="9930" xr:uid="{00000000-0005-0000-0000-00008D160000}"/>
    <cellStyle name="20% - Accent4 2 2 9" xfId="9934" xr:uid="{00000000-0005-0000-0000-00008E160000}"/>
    <cellStyle name="20% - Accent4 2 2_Table_Product_ALL" xfId="9936" xr:uid="{00000000-0005-0000-0000-00008F160000}"/>
    <cellStyle name="20% - Accent4 2 3" xfId="9938" xr:uid="{00000000-0005-0000-0000-000090160000}"/>
    <cellStyle name="20% - Accent4 2 3 2" xfId="9940" xr:uid="{00000000-0005-0000-0000-000091160000}"/>
    <cellStyle name="20% - Accent4 2 3 3" xfId="9942" xr:uid="{00000000-0005-0000-0000-000092160000}"/>
    <cellStyle name="20% - Accent4 2 4" xfId="9944" xr:uid="{00000000-0005-0000-0000-000093160000}"/>
    <cellStyle name="20% - Accent4 2 4 2" xfId="9946" xr:uid="{00000000-0005-0000-0000-000094160000}"/>
    <cellStyle name="20% - Accent4 2 5" xfId="9948" xr:uid="{00000000-0005-0000-0000-000095160000}"/>
    <cellStyle name="20% - Accent4 2 5 2" xfId="9950" xr:uid="{00000000-0005-0000-0000-000096160000}"/>
    <cellStyle name="20% - Accent4 2 6" xfId="9951" xr:uid="{00000000-0005-0000-0000-000097160000}"/>
    <cellStyle name="20% - Accent4 2 7" xfId="9954" xr:uid="{00000000-0005-0000-0000-000098160000}"/>
    <cellStyle name="20% - Accent4 2 8" xfId="9956" xr:uid="{00000000-0005-0000-0000-000099160000}"/>
    <cellStyle name="20% - Accent4 2 9" xfId="9958" xr:uid="{00000000-0005-0000-0000-00009A160000}"/>
    <cellStyle name="20% - Accent4 2_C14  Copy of Ecom MP - Aubrey  window commitment -140528" xfId="9960" xr:uid="{00000000-0005-0000-0000-00009B160000}"/>
    <cellStyle name="20% - Accent4 3" xfId="6620" xr:uid="{00000000-0005-0000-0000-00009C160000}"/>
    <cellStyle name="20% - Accent4 3 2" xfId="9962" xr:uid="{00000000-0005-0000-0000-00009D160000}"/>
    <cellStyle name="20% - Accent4 3 2 2" xfId="9964" xr:uid="{00000000-0005-0000-0000-00009E160000}"/>
    <cellStyle name="20% - Accent4 3 2 2 2" xfId="9965" xr:uid="{00000000-0005-0000-0000-00009F160000}"/>
    <cellStyle name="20% - Accent4 3 2 2 2 2" xfId="9966" xr:uid="{00000000-0005-0000-0000-0000A0160000}"/>
    <cellStyle name="20% - Accent4 3 2 2 2 2 2" xfId="9967" xr:uid="{00000000-0005-0000-0000-0000A1160000}"/>
    <cellStyle name="20% - Accent4 3 2 2 2 3" xfId="9968" xr:uid="{00000000-0005-0000-0000-0000A2160000}"/>
    <cellStyle name="20% - Accent4 3 2 2 3" xfId="9970" xr:uid="{00000000-0005-0000-0000-0000A3160000}"/>
    <cellStyle name="20% - Accent4 3 2 2 3 2" xfId="9971" xr:uid="{00000000-0005-0000-0000-0000A4160000}"/>
    <cellStyle name="20% - Accent4 3 2 2 4" xfId="9972" xr:uid="{00000000-0005-0000-0000-0000A5160000}"/>
    <cellStyle name="20% - Accent4 3 3" xfId="9973" xr:uid="{00000000-0005-0000-0000-0000A6160000}"/>
    <cellStyle name="20% - Accent4 3 4" xfId="9975" xr:uid="{00000000-0005-0000-0000-0000A7160000}"/>
    <cellStyle name="20% - Accent4 3 5" xfId="2748" xr:uid="{00000000-0005-0000-0000-0000A8160000}"/>
    <cellStyle name="20% - Accent4 3 6" xfId="9978" xr:uid="{00000000-0005-0000-0000-0000A9160000}"/>
    <cellStyle name="20% - Accent4 4" xfId="6802" xr:uid="{00000000-0005-0000-0000-0000AA160000}"/>
    <cellStyle name="20% - Accent4 5" xfId="1706" xr:uid="{00000000-0005-0000-0000-0000AB160000}"/>
    <cellStyle name="20% - Accent4 5 2" xfId="9979" xr:uid="{00000000-0005-0000-0000-0000AC160000}"/>
    <cellStyle name="20% - Accent4 5 2 2" xfId="9981" xr:uid="{00000000-0005-0000-0000-0000AD160000}"/>
    <cellStyle name="20% - Accent4 6" xfId="6045" xr:uid="{00000000-0005-0000-0000-0000AE160000}"/>
    <cellStyle name="20% - Accent4 6 2" xfId="9982" xr:uid="{00000000-0005-0000-0000-0000AF160000}"/>
    <cellStyle name="20% - Accent4 6 2 2" xfId="2941" xr:uid="{00000000-0005-0000-0000-0000B0160000}"/>
    <cellStyle name="20% - Accent4 7" xfId="4310" xr:uid="{00000000-0005-0000-0000-0000B1160000}"/>
    <cellStyle name="20% - Accent4 7 2" xfId="9987" xr:uid="{00000000-0005-0000-0000-0000B2160000}"/>
    <cellStyle name="20% - Accent4 8" xfId="2902" xr:uid="{00000000-0005-0000-0000-0000B3160000}"/>
    <cellStyle name="20% - Accent4 8 2" xfId="9989" xr:uid="{00000000-0005-0000-0000-0000B4160000}"/>
    <cellStyle name="20% - Accent4 9" xfId="6814" xr:uid="{00000000-0005-0000-0000-0000B5160000}"/>
    <cellStyle name="20% - Accent5 10" xfId="9992" xr:uid="{00000000-0005-0000-0000-0000B6160000}"/>
    <cellStyle name="20% - Accent5 11" xfId="9995" xr:uid="{00000000-0005-0000-0000-0000B7160000}"/>
    <cellStyle name="20% - Accent5 12" xfId="9999" xr:uid="{00000000-0005-0000-0000-0000B8160000}"/>
    <cellStyle name="20% - Accent5 13" xfId="3107" xr:uid="{00000000-0005-0000-0000-0000B9160000}"/>
    <cellStyle name="20% - Accent5 14" xfId="10002" xr:uid="{00000000-0005-0000-0000-0000BA160000}"/>
    <cellStyle name="20% - Accent5 2" xfId="6834" xr:uid="{00000000-0005-0000-0000-0000BB160000}"/>
    <cellStyle name="20% - Accent5 2 10" xfId="10006" xr:uid="{00000000-0005-0000-0000-0000BC160000}"/>
    <cellStyle name="20% - Accent5 2 11" xfId="10008" xr:uid="{00000000-0005-0000-0000-0000BD160000}"/>
    <cellStyle name="20% - Accent5 2 2" xfId="5354" xr:uid="{00000000-0005-0000-0000-0000BE160000}"/>
    <cellStyle name="20% - Accent5 2 2 10" xfId="10010" xr:uid="{00000000-0005-0000-0000-0000BF160000}"/>
    <cellStyle name="20% - Accent5 2 2 2" xfId="10012" xr:uid="{00000000-0005-0000-0000-0000C0160000}"/>
    <cellStyle name="20% - Accent5 2 2 2 2" xfId="6869" xr:uid="{00000000-0005-0000-0000-0000C1160000}"/>
    <cellStyle name="20% - Accent5 2 2 3" xfId="10014" xr:uid="{00000000-0005-0000-0000-0000C2160000}"/>
    <cellStyle name="20% - Accent5 2 2 3 2" xfId="10016" xr:uid="{00000000-0005-0000-0000-0000C3160000}"/>
    <cellStyle name="20% - Accent5 2 2 4" xfId="10017" xr:uid="{00000000-0005-0000-0000-0000C4160000}"/>
    <cellStyle name="20% - Accent5 2 2 4 2" xfId="10019" xr:uid="{00000000-0005-0000-0000-0000C5160000}"/>
    <cellStyle name="20% - Accent5 2 2 5" xfId="10022" xr:uid="{00000000-0005-0000-0000-0000C6160000}"/>
    <cellStyle name="20% - Accent5 2 2 6" xfId="10024" xr:uid="{00000000-0005-0000-0000-0000C7160000}"/>
    <cellStyle name="20% - Accent5 2 2 7" xfId="10026" xr:uid="{00000000-0005-0000-0000-0000C8160000}"/>
    <cellStyle name="20% - Accent5 2 2 8" xfId="10028" xr:uid="{00000000-0005-0000-0000-0000C9160000}"/>
    <cellStyle name="20% - Accent5 2 2 9" xfId="10030" xr:uid="{00000000-0005-0000-0000-0000CA160000}"/>
    <cellStyle name="20% - Accent5 2 2_Table_Product_ALL" xfId="10032" xr:uid="{00000000-0005-0000-0000-0000CB160000}"/>
    <cellStyle name="20% - Accent5 2 3" xfId="10033" xr:uid="{00000000-0005-0000-0000-0000CC160000}"/>
    <cellStyle name="20% - Accent5 2 3 2" xfId="10035" xr:uid="{00000000-0005-0000-0000-0000CD160000}"/>
    <cellStyle name="20% - Accent5 2 3 3" xfId="10037" xr:uid="{00000000-0005-0000-0000-0000CE160000}"/>
    <cellStyle name="20% - Accent5 2 4" xfId="10039" xr:uid="{00000000-0005-0000-0000-0000CF160000}"/>
    <cellStyle name="20% - Accent5 2 4 2" xfId="350" xr:uid="{00000000-0005-0000-0000-0000D0160000}"/>
    <cellStyle name="20% - Accent5 2 5" xfId="10041" xr:uid="{00000000-0005-0000-0000-0000D1160000}"/>
    <cellStyle name="20% - Accent5 2 5 2" xfId="10044" xr:uid="{00000000-0005-0000-0000-0000D2160000}"/>
    <cellStyle name="20% - Accent5 2 6" xfId="111" xr:uid="{00000000-0005-0000-0000-0000D3160000}"/>
    <cellStyle name="20% - Accent5 2 7" xfId="10046" xr:uid="{00000000-0005-0000-0000-0000D4160000}"/>
    <cellStyle name="20% - Accent5 2 8" xfId="10048" xr:uid="{00000000-0005-0000-0000-0000D5160000}"/>
    <cellStyle name="20% - Accent5 2 9" xfId="10051" xr:uid="{00000000-0005-0000-0000-0000D6160000}"/>
    <cellStyle name="20% - Accent5 2_C14  Copy of Ecom MP - Aubrey  window commitment -140528" xfId="10053" xr:uid="{00000000-0005-0000-0000-0000D7160000}"/>
    <cellStyle name="20% - Accent5 3" xfId="3324" xr:uid="{00000000-0005-0000-0000-0000D8160000}"/>
    <cellStyle name="20% - Accent5 3 2" xfId="10057" xr:uid="{00000000-0005-0000-0000-0000D9160000}"/>
    <cellStyle name="20% - Accent5 3 2 2" xfId="10059" xr:uid="{00000000-0005-0000-0000-0000DA160000}"/>
    <cellStyle name="20% - Accent5 3 2 2 2" xfId="10060" xr:uid="{00000000-0005-0000-0000-0000DB160000}"/>
    <cellStyle name="20% - Accent5 3 2 2 2 2" xfId="10063" xr:uid="{00000000-0005-0000-0000-0000DC160000}"/>
    <cellStyle name="20% - Accent5 3 2 2 2 2 2" xfId="9193" xr:uid="{00000000-0005-0000-0000-0000DD160000}"/>
    <cellStyle name="20% - Accent5 3 2 2 2 3" xfId="10064" xr:uid="{00000000-0005-0000-0000-0000DE160000}"/>
    <cellStyle name="20% - Accent5 3 2 2 3" xfId="10066" xr:uid="{00000000-0005-0000-0000-0000DF160000}"/>
    <cellStyle name="20% - Accent5 3 2 2 3 2" xfId="10069" xr:uid="{00000000-0005-0000-0000-0000E0160000}"/>
    <cellStyle name="20% - Accent5 3 2 2 4" xfId="10072" xr:uid="{00000000-0005-0000-0000-0000E1160000}"/>
    <cellStyle name="20% - Accent5 3 3" xfId="10075" xr:uid="{00000000-0005-0000-0000-0000E2160000}"/>
    <cellStyle name="20% - Accent5 3 4" xfId="10077" xr:uid="{00000000-0005-0000-0000-0000E3160000}"/>
    <cellStyle name="20% - Accent5 3 5" xfId="10079" xr:uid="{00000000-0005-0000-0000-0000E4160000}"/>
    <cellStyle name="20% - Accent5 3 6" xfId="10081" xr:uid="{00000000-0005-0000-0000-0000E5160000}"/>
    <cellStyle name="20% - Accent5 4" xfId="5100" xr:uid="{00000000-0005-0000-0000-0000E6160000}"/>
    <cellStyle name="20% - Accent5 5" xfId="5574" xr:uid="{00000000-0005-0000-0000-0000E7160000}"/>
    <cellStyle name="20% - Accent5 5 2" xfId="10082" xr:uid="{00000000-0005-0000-0000-0000E8160000}"/>
    <cellStyle name="20% - Accent5 5 2 2" xfId="10084" xr:uid="{00000000-0005-0000-0000-0000E9160000}"/>
    <cellStyle name="20% - Accent5 6" xfId="2051" xr:uid="{00000000-0005-0000-0000-0000EA160000}"/>
    <cellStyle name="20% - Accent5 6 2" xfId="10088" xr:uid="{00000000-0005-0000-0000-0000EB160000}"/>
    <cellStyle name="20% - Accent5 6 2 2" xfId="10091" xr:uid="{00000000-0005-0000-0000-0000EC160000}"/>
    <cellStyle name="20% - Accent5 7" xfId="6845" xr:uid="{00000000-0005-0000-0000-0000ED160000}"/>
    <cellStyle name="20% - Accent5 7 2" xfId="10093" xr:uid="{00000000-0005-0000-0000-0000EE160000}"/>
    <cellStyle name="20% - Accent5 8" xfId="2079" xr:uid="{00000000-0005-0000-0000-0000EF160000}"/>
    <cellStyle name="20% - Accent5 8 2" xfId="2087" xr:uid="{00000000-0005-0000-0000-0000F0160000}"/>
    <cellStyle name="20% - Accent5 9" xfId="6855" xr:uid="{00000000-0005-0000-0000-0000F1160000}"/>
    <cellStyle name="20% - Accent6 10" xfId="10094" xr:uid="{00000000-0005-0000-0000-0000F2160000}"/>
    <cellStyle name="20% - Accent6 11" xfId="7757" xr:uid="{00000000-0005-0000-0000-0000F3160000}"/>
    <cellStyle name="20% - Accent6 12" xfId="10097" xr:uid="{00000000-0005-0000-0000-0000F4160000}"/>
    <cellStyle name="20% - Accent6 13" xfId="10100" xr:uid="{00000000-0005-0000-0000-0000F5160000}"/>
    <cellStyle name="20% - Accent6 14" xfId="6187" xr:uid="{00000000-0005-0000-0000-0000F6160000}"/>
    <cellStyle name="20% - Accent6 2" xfId="10103" xr:uid="{00000000-0005-0000-0000-0000F7160000}"/>
    <cellStyle name="20% - Accent6 2 10" xfId="5801" xr:uid="{00000000-0005-0000-0000-0000F8160000}"/>
    <cellStyle name="20% - Accent6 2 11" xfId="10106" xr:uid="{00000000-0005-0000-0000-0000F9160000}"/>
    <cellStyle name="20% - Accent6 2 2" xfId="10109" xr:uid="{00000000-0005-0000-0000-0000FA160000}"/>
    <cellStyle name="20% - Accent6 2 2 10" xfId="2239" xr:uid="{00000000-0005-0000-0000-0000FB160000}"/>
    <cellStyle name="20% - Accent6 2 2 2" xfId="4991" xr:uid="{00000000-0005-0000-0000-0000FC160000}"/>
    <cellStyle name="20% - Accent6 2 2 2 2" xfId="10111" xr:uid="{00000000-0005-0000-0000-0000FD160000}"/>
    <cellStyle name="20% - Accent6 2 2 3" xfId="10113" xr:uid="{00000000-0005-0000-0000-0000FE160000}"/>
    <cellStyle name="20% - Accent6 2 2 3 2" xfId="10115" xr:uid="{00000000-0005-0000-0000-0000FF160000}"/>
    <cellStyle name="20% - Accent6 2 2 4" xfId="10116" xr:uid="{00000000-0005-0000-0000-000000170000}"/>
    <cellStyle name="20% - Accent6 2 2 4 2" xfId="10118" xr:uid="{00000000-0005-0000-0000-000001170000}"/>
    <cellStyle name="20% - Accent6 2 2 5" xfId="10119" xr:uid="{00000000-0005-0000-0000-000002170000}"/>
    <cellStyle name="20% - Accent6 2 2 6" xfId="10122" xr:uid="{00000000-0005-0000-0000-000003170000}"/>
    <cellStyle name="20% - Accent6 2 2 7" xfId="10124" xr:uid="{00000000-0005-0000-0000-000004170000}"/>
    <cellStyle name="20% - Accent6 2 2 8" xfId="4913" xr:uid="{00000000-0005-0000-0000-000005170000}"/>
    <cellStyle name="20% - Accent6 2 2 9" xfId="10127" xr:uid="{00000000-0005-0000-0000-000006170000}"/>
    <cellStyle name="20% - Accent6 2 2_Table_Product_ALL" xfId="9803" xr:uid="{00000000-0005-0000-0000-000007170000}"/>
    <cellStyle name="20% - Accent6 2 3" xfId="10129" xr:uid="{00000000-0005-0000-0000-000008170000}"/>
    <cellStyle name="20% - Accent6 2 3 2" xfId="10132" xr:uid="{00000000-0005-0000-0000-000009170000}"/>
    <cellStyle name="20% - Accent6 2 3 3" xfId="10134" xr:uid="{00000000-0005-0000-0000-00000A170000}"/>
    <cellStyle name="20% - Accent6 2 4" xfId="10136" xr:uid="{00000000-0005-0000-0000-00000B170000}"/>
    <cellStyle name="20% - Accent6 2 4 2" xfId="10138" xr:uid="{00000000-0005-0000-0000-00000C170000}"/>
    <cellStyle name="20% - Accent6 2 5" xfId="10140" xr:uid="{00000000-0005-0000-0000-00000D170000}"/>
    <cellStyle name="20% - Accent6 2 5 2" xfId="10142" xr:uid="{00000000-0005-0000-0000-00000E170000}"/>
    <cellStyle name="20% - Accent6 2 6" xfId="10143" xr:uid="{00000000-0005-0000-0000-00000F170000}"/>
    <cellStyle name="20% - Accent6 2 7" xfId="10145" xr:uid="{00000000-0005-0000-0000-000010170000}"/>
    <cellStyle name="20% - Accent6 2 8" xfId="10147" xr:uid="{00000000-0005-0000-0000-000011170000}"/>
    <cellStyle name="20% - Accent6 2 9" xfId="10149" xr:uid="{00000000-0005-0000-0000-000012170000}"/>
    <cellStyle name="20% - Accent6 2_C14  Copy of Ecom MP - Aubrey  window commitment -140528" xfId="10152" xr:uid="{00000000-0005-0000-0000-000013170000}"/>
    <cellStyle name="20% - Accent6 3" xfId="10155" xr:uid="{00000000-0005-0000-0000-000014170000}"/>
    <cellStyle name="20% - Accent6 3 2" xfId="10158" xr:uid="{00000000-0005-0000-0000-000015170000}"/>
    <cellStyle name="20% - Accent6 3 2 2" xfId="10160" xr:uid="{00000000-0005-0000-0000-000016170000}"/>
    <cellStyle name="20% - Accent6 3 2 2 2" xfId="10163" xr:uid="{00000000-0005-0000-0000-000017170000}"/>
    <cellStyle name="20% - Accent6 3 2 2 2 2" xfId="10164" xr:uid="{00000000-0005-0000-0000-000018170000}"/>
    <cellStyle name="20% - Accent6 3 2 2 2 2 2" xfId="10165" xr:uid="{00000000-0005-0000-0000-000019170000}"/>
    <cellStyle name="20% - Accent6 3 2 2 2 3" xfId="10166" xr:uid="{00000000-0005-0000-0000-00001A170000}"/>
    <cellStyle name="20% - Accent6 3 2 2 3" xfId="10167" xr:uid="{00000000-0005-0000-0000-00001B170000}"/>
    <cellStyle name="20% - Accent6 3 2 2 3 2" xfId="10168" xr:uid="{00000000-0005-0000-0000-00001C170000}"/>
    <cellStyle name="20% - Accent6 3 2 2 4" xfId="10169" xr:uid="{00000000-0005-0000-0000-00001D170000}"/>
    <cellStyle name="20% - Accent6 3 3" xfId="10171" xr:uid="{00000000-0005-0000-0000-00001E170000}"/>
    <cellStyle name="20% - Accent6 3 4" xfId="10174" xr:uid="{00000000-0005-0000-0000-00001F170000}"/>
    <cellStyle name="20% - Accent6 3 5" xfId="10176" xr:uid="{00000000-0005-0000-0000-000020170000}"/>
    <cellStyle name="20% - Accent6 3 6" xfId="10178" xr:uid="{00000000-0005-0000-0000-000021170000}"/>
    <cellStyle name="20% - Accent6 4" xfId="10179" xr:uid="{00000000-0005-0000-0000-000022170000}"/>
    <cellStyle name="20% - Accent6 5" xfId="10182" xr:uid="{00000000-0005-0000-0000-000023170000}"/>
    <cellStyle name="20% - Accent6 5 2" xfId="10185" xr:uid="{00000000-0005-0000-0000-000024170000}"/>
    <cellStyle name="20% - Accent6 5 2 2" xfId="10186" xr:uid="{00000000-0005-0000-0000-000025170000}"/>
    <cellStyle name="20% - Accent6 6" xfId="10187" xr:uid="{00000000-0005-0000-0000-000026170000}"/>
    <cellStyle name="20% - Accent6 6 2" xfId="10190" xr:uid="{00000000-0005-0000-0000-000027170000}"/>
    <cellStyle name="20% - Accent6 6 2 2" xfId="10193" xr:uid="{00000000-0005-0000-0000-000028170000}"/>
    <cellStyle name="20% - Accent6 7" xfId="10194" xr:uid="{00000000-0005-0000-0000-000029170000}"/>
    <cellStyle name="20% - Accent6 7 2" xfId="10198" xr:uid="{00000000-0005-0000-0000-00002A170000}"/>
    <cellStyle name="20% - Accent6 8" xfId="10200" xr:uid="{00000000-0005-0000-0000-00002B170000}"/>
    <cellStyle name="20% - Accent6 8 2" xfId="10203" xr:uid="{00000000-0005-0000-0000-00002C170000}"/>
    <cellStyle name="20% - Accent6 9" xfId="10206" xr:uid="{00000000-0005-0000-0000-00002D170000}"/>
    <cellStyle name="20% - 輔色1" xfId="11233" xr:uid="{00000000-0005-0000-0000-00002E170000}"/>
    <cellStyle name="20% - 輔色1 2" xfId="11237" xr:uid="{00000000-0005-0000-0000-00002F170000}"/>
    <cellStyle name="20% - 輔色1 3" xfId="11240" xr:uid="{00000000-0005-0000-0000-000030170000}"/>
    <cellStyle name="20% - 輔色2" xfId="11243" xr:uid="{00000000-0005-0000-0000-000031170000}"/>
    <cellStyle name="20% - 輔色2 2" xfId="8997" xr:uid="{00000000-0005-0000-0000-000032170000}"/>
    <cellStyle name="20% - 輔色2 3" xfId="11246" xr:uid="{00000000-0005-0000-0000-000033170000}"/>
    <cellStyle name="20% - 輔色3" xfId="11248" xr:uid="{00000000-0005-0000-0000-000034170000}"/>
    <cellStyle name="20% - 輔色3 2" xfId="11251" xr:uid="{00000000-0005-0000-0000-000035170000}"/>
    <cellStyle name="20% - 輔色3 3" xfId="11253" xr:uid="{00000000-0005-0000-0000-000036170000}"/>
    <cellStyle name="20% - 輔色4" xfId="11254" xr:uid="{00000000-0005-0000-0000-000037170000}"/>
    <cellStyle name="20% - 輔色4 2" xfId="8940" xr:uid="{00000000-0005-0000-0000-000038170000}"/>
    <cellStyle name="20% - 輔色4 3" xfId="11257" xr:uid="{00000000-0005-0000-0000-000039170000}"/>
    <cellStyle name="20% - 輔色5" xfId="11259" xr:uid="{00000000-0005-0000-0000-00003A170000}"/>
    <cellStyle name="20% - 輔色5 2" xfId="11261" xr:uid="{00000000-0005-0000-0000-00003B170000}"/>
    <cellStyle name="20% - 輔色5 3" xfId="2360" xr:uid="{00000000-0005-0000-0000-00003C170000}"/>
    <cellStyle name="20% - 輔色6" xfId="11262" xr:uid="{00000000-0005-0000-0000-00003D170000}"/>
    <cellStyle name="20% - 輔色6 2" xfId="11264" xr:uid="{00000000-0005-0000-0000-00003E170000}"/>
    <cellStyle name="20% - 輔色6 3" xfId="11266" xr:uid="{00000000-0005-0000-0000-00003F170000}"/>
    <cellStyle name="20% - 强调文字颜色 1 10" xfId="10208" xr:uid="{00000000-0005-0000-0000-000040170000}"/>
    <cellStyle name="20% - 强调文字颜色 1 11" xfId="10209" xr:uid="{00000000-0005-0000-0000-000041170000}"/>
    <cellStyle name="20% - 强调文字颜色 1 11 2" xfId="10210" xr:uid="{00000000-0005-0000-0000-000042170000}"/>
    <cellStyle name="20% - 强调文字颜色 1 12" xfId="10211" xr:uid="{00000000-0005-0000-0000-000043170000}"/>
    <cellStyle name="20% - 强调文字颜色 1 13" xfId="10213" xr:uid="{00000000-0005-0000-0000-000044170000}"/>
    <cellStyle name="20% - 强调文字颜色 1 13 2" xfId="10214" xr:uid="{00000000-0005-0000-0000-000045170000}"/>
    <cellStyle name="20% - 强调文字颜色 1 14" xfId="10215" xr:uid="{00000000-0005-0000-0000-000046170000}"/>
    <cellStyle name="20% - 强调文字颜色 1 15" xfId="9520" xr:uid="{00000000-0005-0000-0000-000047170000}"/>
    <cellStyle name="20% - 强调文字颜色 1 15 2" xfId="7052" xr:uid="{00000000-0005-0000-0000-000048170000}"/>
    <cellStyle name="20% - 强调文字颜色 1 16" xfId="9525" xr:uid="{00000000-0005-0000-0000-000049170000}"/>
    <cellStyle name="20% - 强调文字颜色 1 17" xfId="9529" xr:uid="{00000000-0005-0000-0000-00004A170000}"/>
    <cellStyle name="20% - 强调文字颜色 1 17 2" xfId="6938" xr:uid="{00000000-0005-0000-0000-00004B170000}"/>
    <cellStyle name="20% - 强调文字颜色 1 18" xfId="9533" xr:uid="{00000000-0005-0000-0000-00004C170000}"/>
    <cellStyle name="20% - 强调文字颜色 1 19" xfId="9537" xr:uid="{00000000-0005-0000-0000-00004D170000}"/>
    <cellStyle name="20% - 强调文字颜色 1 19 2" xfId="9044" xr:uid="{00000000-0005-0000-0000-00004E170000}"/>
    <cellStyle name="20% - 强调文字颜色 1 2" xfId="10217" xr:uid="{00000000-0005-0000-0000-00004F170000}"/>
    <cellStyle name="20% - 强调文字颜色 1 2 10" xfId="10218" xr:uid="{00000000-0005-0000-0000-000050170000}"/>
    <cellStyle name="20% - 强调文字颜色 1 2 10 2" xfId="10221" xr:uid="{00000000-0005-0000-0000-000051170000}"/>
    <cellStyle name="20% - 强调文字颜色 1 2 10 3" xfId="10223" xr:uid="{00000000-0005-0000-0000-000052170000}"/>
    <cellStyle name="20% - 强调文字颜色 1 2 10 4" xfId="3707" xr:uid="{00000000-0005-0000-0000-000053170000}"/>
    <cellStyle name="20% - 强调文字颜色 1 2 10 5" xfId="10224" xr:uid="{00000000-0005-0000-0000-000054170000}"/>
    <cellStyle name="20% - 强调文字颜色 1 2 11" xfId="10225" xr:uid="{00000000-0005-0000-0000-000055170000}"/>
    <cellStyle name="20% - 强调文字颜色 1 2 11 2" xfId="10228" xr:uid="{00000000-0005-0000-0000-000056170000}"/>
    <cellStyle name="20% - 强调文字颜色 1 2 11 3" xfId="10230" xr:uid="{00000000-0005-0000-0000-000057170000}"/>
    <cellStyle name="20% - 强调文字颜色 1 2 11 4" xfId="10231" xr:uid="{00000000-0005-0000-0000-000058170000}"/>
    <cellStyle name="20% - 强调文字颜色 1 2 12" xfId="10232" xr:uid="{00000000-0005-0000-0000-000059170000}"/>
    <cellStyle name="20% - 强调文字颜色 1 2 12 2" xfId="10234" xr:uid="{00000000-0005-0000-0000-00005A170000}"/>
    <cellStyle name="20% - 强调文字颜色 1 2 12 3" xfId="10235" xr:uid="{00000000-0005-0000-0000-00005B170000}"/>
    <cellStyle name="20% - 强调文字颜色 1 2 12 4" xfId="10236" xr:uid="{00000000-0005-0000-0000-00005C170000}"/>
    <cellStyle name="20% - 强调文字颜色 1 2 13" xfId="10237" xr:uid="{00000000-0005-0000-0000-00005D170000}"/>
    <cellStyle name="20% - 强调文字颜色 1 2 13 2" xfId="10238" xr:uid="{00000000-0005-0000-0000-00005E170000}"/>
    <cellStyle name="20% - 强调文字颜色 1 2 13 3" xfId="10239" xr:uid="{00000000-0005-0000-0000-00005F170000}"/>
    <cellStyle name="20% - 强调文字颜色 1 2 13 4" xfId="5616" xr:uid="{00000000-0005-0000-0000-000060170000}"/>
    <cellStyle name="20% - 强调文字颜色 1 2 14" xfId="10240" xr:uid="{00000000-0005-0000-0000-000061170000}"/>
    <cellStyle name="20% - 强调文字颜色 1 2 14 2" xfId="10242" xr:uid="{00000000-0005-0000-0000-000062170000}"/>
    <cellStyle name="20% - 强调文字颜色 1 2 14 3" xfId="10243" xr:uid="{00000000-0005-0000-0000-000063170000}"/>
    <cellStyle name="20% - 强调文字颜色 1 2 14 4" xfId="10244" xr:uid="{00000000-0005-0000-0000-000064170000}"/>
    <cellStyle name="20% - 强调文字颜色 1 2 15" xfId="10245" xr:uid="{00000000-0005-0000-0000-000065170000}"/>
    <cellStyle name="20% - 强调文字颜色 1 2 16" xfId="31926" xr:uid="{00000000-0005-0000-0000-000066170000}"/>
    <cellStyle name="20% - 强调文字颜色 1 2 2" xfId="10247" xr:uid="{00000000-0005-0000-0000-000067170000}"/>
    <cellStyle name="20% - 强调文字颜色 1 2 2 2" xfId="10248" xr:uid="{00000000-0005-0000-0000-000068170000}"/>
    <cellStyle name="20% - 强调文字颜色 1 2 2 2 2" xfId="10249" xr:uid="{00000000-0005-0000-0000-000069170000}"/>
    <cellStyle name="20% - 强调文字颜色 1 2 2 2 2 2" xfId="10250" xr:uid="{00000000-0005-0000-0000-00006A170000}"/>
    <cellStyle name="20% - 强调文字颜色 1 2 2 3" xfId="10253" xr:uid="{00000000-0005-0000-0000-00006B170000}"/>
    <cellStyle name="20% - 强调文字颜色 1 2 2 4" xfId="10255" xr:uid="{00000000-0005-0000-0000-00006C170000}"/>
    <cellStyle name="20% - 强调文字颜色 1 2 2 5" xfId="10256" xr:uid="{00000000-0005-0000-0000-00006D170000}"/>
    <cellStyle name="20% - 强调文字颜色 1 2 2 6" xfId="10258" xr:uid="{00000000-0005-0000-0000-00006E170000}"/>
    <cellStyle name="20% - 强调文字颜色 1 2 2 7" xfId="10260" xr:uid="{00000000-0005-0000-0000-00006F170000}"/>
    <cellStyle name="20% - 强调文字颜色 1 2 2 8" xfId="10261" xr:uid="{00000000-0005-0000-0000-000070170000}"/>
    <cellStyle name="20% - 强调文字颜色 1 2 3" xfId="10262" xr:uid="{00000000-0005-0000-0000-000071170000}"/>
    <cellStyle name="20% - 强调文字颜色 1 2 3 2" xfId="10263" xr:uid="{00000000-0005-0000-0000-000072170000}"/>
    <cellStyle name="20% - 强调文字颜色 1 2 3 3" xfId="10264" xr:uid="{00000000-0005-0000-0000-000073170000}"/>
    <cellStyle name="20% - 强调文字颜色 1 2 3 4" xfId="10266" xr:uid="{00000000-0005-0000-0000-000074170000}"/>
    <cellStyle name="20% - 强调文字颜色 1 2 3 5" xfId="10267" xr:uid="{00000000-0005-0000-0000-000075170000}"/>
    <cellStyle name="20% - 强调文字颜色 1 2 3 6" xfId="10269" xr:uid="{00000000-0005-0000-0000-000076170000}"/>
    <cellStyle name="20% - 强调文字颜色 1 2 4" xfId="10271" xr:uid="{00000000-0005-0000-0000-000077170000}"/>
    <cellStyle name="20% - 强调文字颜色 1 2 4 2" xfId="10272" xr:uid="{00000000-0005-0000-0000-000078170000}"/>
    <cellStyle name="20% - 强调文字颜色 1 2 4 3" xfId="10275" xr:uid="{00000000-0005-0000-0000-000079170000}"/>
    <cellStyle name="20% - 强调文字颜色 1 2 4 4" xfId="3758" xr:uid="{00000000-0005-0000-0000-00007A170000}"/>
    <cellStyle name="20% - 强调文字颜色 1 2 4 5" xfId="10279" xr:uid="{00000000-0005-0000-0000-00007B170000}"/>
    <cellStyle name="20% - 强调文字颜色 1 2 4 6" xfId="10283" xr:uid="{00000000-0005-0000-0000-00007C170000}"/>
    <cellStyle name="20% - 强调文字颜色 1 2 5" xfId="10286" xr:uid="{00000000-0005-0000-0000-00007D170000}"/>
    <cellStyle name="20% - 强调文字颜色 1 2 5 2" xfId="8603" xr:uid="{00000000-0005-0000-0000-00007E170000}"/>
    <cellStyle name="20% - 强调文字颜色 1 2 5 3" xfId="8608" xr:uid="{00000000-0005-0000-0000-00007F170000}"/>
    <cellStyle name="20% - 强调文字颜色 1 2 5 4" xfId="10289" xr:uid="{00000000-0005-0000-0000-000080170000}"/>
    <cellStyle name="20% - 强调文字颜色 1 2 5 5" xfId="9229" xr:uid="{00000000-0005-0000-0000-000081170000}"/>
    <cellStyle name="20% - 强调文字颜色 1 2 6" xfId="10291" xr:uid="{00000000-0005-0000-0000-000082170000}"/>
    <cellStyle name="20% - 强调文字颜色 1 2 6 2" xfId="10294" xr:uid="{00000000-0005-0000-0000-000083170000}"/>
    <cellStyle name="20% - 强调文字颜色 1 2 6 3" xfId="10296" xr:uid="{00000000-0005-0000-0000-000084170000}"/>
    <cellStyle name="20% - 强调文字颜色 1 2 6 4" xfId="7374" xr:uid="{00000000-0005-0000-0000-000085170000}"/>
    <cellStyle name="20% - 强调文字颜色 1 2 6 5" xfId="7379" xr:uid="{00000000-0005-0000-0000-000086170000}"/>
    <cellStyle name="20% - 强调文字颜色 1 2 7" xfId="10299" xr:uid="{00000000-0005-0000-0000-000087170000}"/>
    <cellStyle name="20% - 强调文字颜色 1 2 7 2" xfId="10302" xr:uid="{00000000-0005-0000-0000-000088170000}"/>
    <cellStyle name="20% - 强调文字颜色 1 2 7 3" xfId="10304" xr:uid="{00000000-0005-0000-0000-000089170000}"/>
    <cellStyle name="20% - 强调文字颜色 1 2 7 4" xfId="10306" xr:uid="{00000000-0005-0000-0000-00008A170000}"/>
    <cellStyle name="20% - 强调文字颜色 1 2 7 5" xfId="10307" xr:uid="{00000000-0005-0000-0000-00008B170000}"/>
    <cellStyle name="20% - 强调文字颜色 1 2 8" xfId="10308" xr:uid="{00000000-0005-0000-0000-00008C170000}"/>
    <cellStyle name="20% - 强调文字颜色 1 2 8 2" xfId="10312" xr:uid="{00000000-0005-0000-0000-00008D170000}"/>
    <cellStyle name="20% - 强调文字颜色 1 2 8 3" xfId="2099" xr:uid="{00000000-0005-0000-0000-00008E170000}"/>
    <cellStyle name="20% - 强调文字颜色 1 2 8 4" xfId="10315" xr:uid="{00000000-0005-0000-0000-00008F170000}"/>
    <cellStyle name="20% - 强调文字颜色 1 2 8 5" xfId="10317" xr:uid="{00000000-0005-0000-0000-000090170000}"/>
    <cellStyle name="20% - 强调文字颜色 1 2 9" xfId="10318" xr:uid="{00000000-0005-0000-0000-000091170000}"/>
    <cellStyle name="20% - 强调文字颜色 1 2 9 2" xfId="10320" xr:uid="{00000000-0005-0000-0000-000092170000}"/>
    <cellStyle name="20% - 强调文字颜色 1 2 9 3" xfId="10321" xr:uid="{00000000-0005-0000-0000-000093170000}"/>
    <cellStyle name="20% - 强调文字颜色 1 2 9 4" xfId="10322" xr:uid="{00000000-0005-0000-0000-000094170000}"/>
    <cellStyle name="20% - 强调文字颜色 1 2_Bali" xfId="10324" xr:uid="{00000000-0005-0000-0000-000095170000}"/>
    <cellStyle name="20% - 强调文字颜色 1 20" xfId="9521" xr:uid="{00000000-0005-0000-0000-000096170000}"/>
    <cellStyle name="20% - 强调文字颜色 1 21" xfId="9526" xr:uid="{00000000-0005-0000-0000-000097170000}"/>
    <cellStyle name="20% - 强调文字颜色 1 21 2" xfId="3408" xr:uid="{00000000-0005-0000-0000-000098170000}"/>
    <cellStyle name="20% - 强调文字颜色 1 22" xfId="9530" xr:uid="{00000000-0005-0000-0000-000099170000}"/>
    <cellStyle name="20% - 强调文字颜色 1 23" xfId="9534" xr:uid="{00000000-0005-0000-0000-00009A170000}"/>
    <cellStyle name="20% - 强调文字颜色 1 23 2" xfId="10325" xr:uid="{00000000-0005-0000-0000-00009B170000}"/>
    <cellStyle name="20% - 强调文字颜色 1 24" xfId="9538" xr:uid="{00000000-0005-0000-0000-00009C170000}"/>
    <cellStyle name="20% - 强调文字颜色 1 25" xfId="10327" xr:uid="{00000000-0005-0000-0000-00009D170000}"/>
    <cellStyle name="20% - 强调文字颜色 1 25 2" xfId="10332" xr:uid="{00000000-0005-0000-0000-00009E170000}"/>
    <cellStyle name="20% - 强调文字颜色 1 26" xfId="10335" xr:uid="{00000000-0005-0000-0000-00009F170000}"/>
    <cellStyle name="20% - 强调文字颜色 1 27" xfId="10338" xr:uid="{00000000-0005-0000-0000-0000A0170000}"/>
    <cellStyle name="20% - 强调文字颜色 1 27 2" xfId="10340" xr:uid="{00000000-0005-0000-0000-0000A1170000}"/>
    <cellStyle name="20% - 强调文字颜色 1 28" xfId="10343" xr:uid="{00000000-0005-0000-0000-0000A2170000}"/>
    <cellStyle name="20% - 强调文字颜色 1 29" xfId="6784" xr:uid="{00000000-0005-0000-0000-0000A3170000}"/>
    <cellStyle name="20% - 强调文字颜色 1 29 2" xfId="2552" xr:uid="{00000000-0005-0000-0000-0000A4170000}"/>
    <cellStyle name="20% - 强调文字颜色 1 3" xfId="2135" xr:uid="{00000000-0005-0000-0000-0000A5170000}"/>
    <cellStyle name="20% - 强调文字颜色 1 3 10" xfId="9542" xr:uid="{00000000-0005-0000-0000-0000A6170000}"/>
    <cellStyle name="20% - 强调文字颜色 1 3 11" xfId="9545" xr:uid="{00000000-0005-0000-0000-0000A7170000}"/>
    <cellStyle name="20% - 强调文字颜色 1 3 12" xfId="31920" xr:uid="{00000000-0005-0000-0000-0000A8170000}"/>
    <cellStyle name="20% - 强调文字颜色 1 3 2" xfId="9548" xr:uid="{00000000-0005-0000-0000-0000A9170000}"/>
    <cellStyle name="20% - 强调文字颜色 1 3 2 2" xfId="9553" xr:uid="{00000000-0005-0000-0000-0000AA170000}"/>
    <cellStyle name="20% - 强调文字颜色 1 3 2 2 2" xfId="9556" xr:uid="{00000000-0005-0000-0000-0000AB170000}"/>
    <cellStyle name="20% - 强调文字颜色 1 3 2 3" xfId="9558" xr:uid="{00000000-0005-0000-0000-0000AC170000}"/>
    <cellStyle name="20% - 强调文字颜色 1 3 2 4" xfId="9563" xr:uid="{00000000-0005-0000-0000-0000AD170000}"/>
    <cellStyle name="20% - 强调文字颜色 1 3 2 5" xfId="9567" xr:uid="{00000000-0005-0000-0000-0000AE170000}"/>
    <cellStyle name="20% - 强调文字颜色 1 3 2 6" xfId="9569" xr:uid="{00000000-0005-0000-0000-0000AF170000}"/>
    <cellStyle name="20% - 强调文字颜色 1 3 2 7" xfId="9571" xr:uid="{00000000-0005-0000-0000-0000B0170000}"/>
    <cellStyle name="20% - 强调文字颜色 1 3 2 8" xfId="9574" xr:uid="{00000000-0005-0000-0000-0000B1170000}"/>
    <cellStyle name="20% - 强调文字颜色 1 3 2 9" xfId="9576" xr:uid="{00000000-0005-0000-0000-0000B2170000}"/>
    <cellStyle name="20% - 强调文字颜色 1 3 3" xfId="9579" xr:uid="{00000000-0005-0000-0000-0000B3170000}"/>
    <cellStyle name="20% - 强调文字颜色 1 3 3 2" xfId="8792" xr:uid="{00000000-0005-0000-0000-0000B4170000}"/>
    <cellStyle name="20% - 强调文字颜色 1 3 3 3" xfId="9581" xr:uid="{00000000-0005-0000-0000-0000B5170000}"/>
    <cellStyle name="20% - 强调文字颜色 1 3 3 4" xfId="10345" xr:uid="{00000000-0005-0000-0000-0000B6170000}"/>
    <cellStyle name="20% - 强调文字颜色 1 3 3 5" xfId="10347" xr:uid="{00000000-0005-0000-0000-0000B7170000}"/>
    <cellStyle name="20% - 强调文字颜色 1 3 4" xfId="9583" xr:uid="{00000000-0005-0000-0000-0000B8170000}"/>
    <cellStyle name="20% - 强调文字颜色 1 3 4 2" xfId="9585" xr:uid="{00000000-0005-0000-0000-0000B9170000}"/>
    <cellStyle name="20% - 强调文字颜色 1 3 5" xfId="9590" xr:uid="{00000000-0005-0000-0000-0000BA170000}"/>
    <cellStyle name="20% - 强调文字颜色 1 3 6" xfId="9593" xr:uid="{00000000-0005-0000-0000-0000BB170000}"/>
    <cellStyle name="20% - 强调文字颜色 1 3 7" xfId="9597" xr:uid="{00000000-0005-0000-0000-0000BC170000}"/>
    <cellStyle name="20% - 强调文字颜色 1 3 8" xfId="766" xr:uid="{00000000-0005-0000-0000-0000BD170000}"/>
    <cellStyle name="20% - 强调文字颜色 1 3 9" xfId="9601" xr:uid="{00000000-0005-0000-0000-0000BE170000}"/>
    <cellStyle name="20% - 强调文字颜色 1 3_Bali" xfId="636" xr:uid="{00000000-0005-0000-0000-0000BF170000}"/>
    <cellStyle name="20% - 强调文字颜色 1 30" xfId="10328" xr:uid="{00000000-0005-0000-0000-0000C0170000}"/>
    <cellStyle name="20% - 强调文字颜色 1 31" xfId="10336" xr:uid="{00000000-0005-0000-0000-0000C1170000}"/>
    <cellStyle name="20% - 强调文字颜色 1 31 2" xfId="10348" xr:uid="{00000000-0005-0000-0000-0000C2170000}"/>
    <cellStyle name="20% - 强调文字颜色 1 32" xfId="10339" xr:uid="{00000000-0005-0000-0000-0000C3170000}"/>
    <cellStyle name="20% - 强调文字颜色 1 33" xfId="10344" xr:uid="{00000000-0005-0000-0000-0000C4170000}"/>
    <cellStyle name="20% - 强调文字颜色 1 33 2" xfId="5796" xr:uid="{00000000-0005-0000-0000-0000C5170000}"/>
    <cellStyle name="20% - 强调文字颜色 1 34" xfId="6785" xr:uid="{00000000-0005-0000-0000-0000C6170000}"/>
    <cellStyle name="20% - 强调文字颜色 1 35" xfId="3985" xr:uid="{00000000-0005-0000-0000-0000C7170000}"/>
    <cellStyle name="20% - 强调文字颜色 1 35 2" xfId="2104" xr:uid="{00000000-0005-0000-0000-0000C8170000}"/>
    <cellStyle name="20% - 强调文字颜色 1 36" xfId="1643" xr:uid="{00000000-0005-0000-0000-0000C9170000}"/>
    <cellStyle name="20% - 强调文字颜色 1 37" xfId="6791" xr:uid="{00000000-0005-0000-0000-0000CA170000}"/>
    <cellStyle name="20% - 强调文字颜色 1 37 2" xfId="10350" xr:uid="{00000000-0005-0000-0000-0000CB170000}"/>
    <cellStyle name="20% - 强调文字颜色 1 38" xfId="6617" xr:uid="{00000000-0005-0000-0000-0000CC170000}"/>
    <cellStyle name="20% - 强调文字颜色 1 39" xfId="6799" xr:uid="{00000000-0005-0000-0000-0000CD170000}"/>
    <cellStyle name="20% - 强调文字颜色 1 39 2" xfId="10352" xr:uid="{00000000-0005-0000-0000-0000CE170000}"/>
    <cellStyle name="20% - 强调文字颜色 1 4" xfId="9606" xr:uid="{00000000-0005-0000-0000-0000CF170000}"/>
    <cellStyle name="20% - 强调文字颜色 1 4 2" xfId="9609" xr:uid="{00000000-0005-0000-0000-0000D0170000}"/>
    <cellStyle name="20% - 强调文字颜色 1 4 3" xfId="9623" xr:uid="{00000000-0005-0000-0000-0000D1170000}"/>
    <cellStyle name="20% - 强调文字颜色 1 4 4" xfId="9627" xr:uid="{00000000-0005-0000-0000-0000D2170000}"/>
    <cellStyle name="20% - 强调文字颜色 1 4 5" xfId="9630" xr:uid="{00000000-0005-0000-0000-0000D3170000}"/>
    <cellStyle name="20% - 强调文字颜色 1 40" xfId="3984" xr:uid="{00000000-0005-0000-0000-0000D4170000}"/>
    <cellStyle name="20% - 强调文字颜色 1 41" xfId="1642" xr:uid="{00000000-0005-0000-0000-0000D5170000}"/>
    <cellStyle name="20% - 强调文字颜色 1 41 2" xfId="10353" xr:uid="{00000000-0005-0000-0000-0000D6170000}"/>
    <cellStyle name="20% - 强调文字颜色 1 42" xfId="6792" xr:uid="{00000000-0005-0000-0000-0000D7170000}"/>
    <cellStyle name="20% - 强调文字颜色 1 42 2" xfId="10351" xr:uid="{00000000-0005-0000-0000-0000D8170000}"/>
    <cellStyle name="20% - 强调文字颜色 1 43" xfId="6618" xr:uid="{00000000-0005-0000-0000-0000D9170000}"/>
    <cellStyle name="20% - 强调文字颜色 1 43 2" xfId="10355" xr:uid="{00000000-0005-0000-0000-0000DA170000}"/>
    <cellStyle name="20% - 强调文字颜色 1 5" xfId="9634" xr:uid="{00000000-0005-0000-0000-0000DB170000}"/>
    <cellStyle name="20% - 强调文字颜色 1 5 2" xfId="10356" xr:uid="{00000000-0005-0000-0000-0000DC170000}"/>
    <cellStyle name="20% - 强调文字颜色 1 6" xfId="9637" xr:uid="{00000000-0005-0000-0000-0000DD170000}"/>
    <cellStyle name="20% - 强调文字颜色 1 7" xfId="9642" xr:uid="{00000000-0005-0000-0000-0000DE170000}"/>
    <cellStyle name="20% - 强调文字颜色 1 7 2" xfId="7309" xr:uid="{00000000-0005-0000-0000-0000DF170000}"/>
    <cellStyle name="20% - 强调文字颜色 1 8" xfId="9648" xr:uid="{00000000-0005-0000-0000-0000E0170000}"/>
    <cellStyle name="20% - 强调文字颜色 1 9" xfId="9651" xr:uid="{00000000-0005-0000-0000-0000E1170000}"/>
    <cellStyle name="20% - 强调文字颜色 1 9 2" xfId="9654" xr:uid="{00000000-0005-0000-0000-0000E2170000}"/>
    <cellStyle name="20% - 强调文字颜色 2 10" xfId="10357" xr:uid="{00000000-0005-0000-0000-0000E3170000}"/>
    <cellStyle name="20% - 强调文字颜色 2 11" xfId="10358" xr:uid="{00000000-0005-0000-0000-0000E4170000}"/>
    <cellStyle name="20% - 强调文字颜色 2 11 2" xfId="4060" xr:uid="{00000000-0005-0000-0000-0000E5170000}"/>
    <cellStyle name="20% - 强调文字颜色 2 12" xfId="10359" xr:uid="{00000000-0005-0000-0000-0000E6170000}"/>
    <cellStyle name="20% - 强调文字颜色 2 13" xfId="10361" xr:uid="{00000000-0005-0000-0000-0000E7170000}"/>
    <cellStyle name="20% - 强调文字颜色 2 13 2" xfId="10362" xr:uid="{00000000-0005-0000-0000-0000E8170000}"/>
    <cellStyle name="20% - 强调文字颜色 2 14" xfId="10363" xr:uid="{00000000-0005-0000-0000-0000E9170000}"/>
    <cellStyle name="20% - 强调文字颜色 2 15" xfId="9658" xr:uid="{00000000-0005-0000-0000-0000EA170000}"/>
    <cellStyle name="20% - 强调文字颜色 2 15 2" xfId="10365" xr:uid="{00000000-0005-0000-0000-0000EB170000}"/>
    <cellStyle name="20% - 强调文字颜色 2 16" xfId="9663" xr:uid="{00000000-0005-0000-0000-0000EC170000}"/>
    <cellStyle name="20% - 强调文字颜色 2 17" xfId="9667" xr:uid="{00000000-0005-0000-0000-0000ED170000}"/>
    <cellStyle name="20% - 强调文字颜色 2 17 2" xfId="9744" xr:uid="{00000000-0005-0000-0000-0000EE170000}"/>
    <cellStyle name="20% - 强调文字颜色 2 18" xfId="9671" xr:uid="{00000000-0005-0000-0000-0000EF170000}"/>
    <cellStyle name="20% - 强调文字颜色 2 19" xfId="9675" xr:uid="{00000000-0005-0000-0000-0000F0170000}"/>
    <cellStyle name="20% - 强调文字颜色 2 19 2" xfId="9178" xr:uid="{00000000-0005-0000-0000-0000F1170000}"/>
    <cellStyle name="20% - 强调文字颜色 2 2" xfId="8148" xr:uid="{00000000-0005-0000-0000-0000F2170000}"/>
    <cellStyle name="20% - 强调文字颜色 2 2 10" xfId="10368" xr:uid="{00000000-0005-0000-0000-0000F3170000}"/>
    <cellStyle name="20% - 强调文字颜色 2 2 10 2" xfId="10370" xr:uid="{00000000-0005-0000-0000-0000F4170000}"/>
    <cellStyle name="20% - 强调文字颜色 2 2 10 3" xfId="6718" xr:uid="{00000000-0005-0000-0000-0000F5170000}"/>
    <cellStyle name="20% - 强调文字颜色 2 2 10 4" xfId="10372" xr:uid="{00000000-0005-0000-0000-0000F6170000}"/>
    <cellStyle name="20% - 强调文字颜色 2 2 10 5" xfId="10374" xr:uid="{00000000-0005-0000-0000-0000F7170000}"/>
    <cellStyle name="20% - 强调文字颜色 2 2 11" xfId="10375" xr:uid="{00000000-0005-0000-0000-0000F8170000}"/>
    <cellStyle name="20% - 强调文字颜色 2 2 11 2" xfId="10378" xr:uid="{00000000-0005-0000-0000-0000F9170000}"/>
    <cellStyle name="20% - 强调文字颜色 2 2 11 3" xfId="10379" xr:uid="{00000000-0005-0000-0000-0000FA170000}"/>
    <cellStyle name="20% - 强调文字颜色 2 2 11 4" xfId="10380" xr:uid="{00000000-0005-0000-0000-0000FB170000}"/>
    <cellStyle name="20% - 强调文字颜色 2 2 12" xfId="10381" xr:uid="{00000000-0005-0000-0000-0000FC170000}"/>
    <cellStyle name="20% - 强调文字颜色 2 2 12 2" xfId="7627" xr:uid="{00000000-0005-0000-0000-0000FD170000}"/>
    <cellStyle name="20% - 强调文字颜色 2 2 12 3" xfId="10383" xr:uid="{00000000-0005-0000-0000-0000FE170000}"/>
    <cellStyle name="20% - 强调文字颜色 2 2 12 4" xfId="10384" xr:uid="{00000000-0005-0000-0000-0000FF170000}"/>
    <cellStyle name="20% - 强调文字颜色 2 2 13" xfId="10385" xr:uid="{00000000-0005-0000-0000-000000180000}"/>
    <cellStyle name="20% - 强调文字颜色 2 2 13 2" xfId="10386" xr:uid="{00000000-0005-0000-0000-000001180000}"/>
    <cellStyle name="20% - 强调文字颜色 2 2 13 3" xfId="10387" xr:uid="{00000000-0005-0000-0000-000002180000}"/>
    <cellStyle name="20% - 强调文字颜色 2 2 13 4" xfId="10388" xr:uid="{00000000-0005-0000-0000-000003180000}"/>
    <cellStyle name="20% - 强调文字颜色 2 2 14" xfId="10389" xr:uid="{00000000-0005-0000-0000-000004180000}"/>
    <cellStyle name="20% - 强调文字颜色 2 2 14 2" xfId="10391" xr:uid="{00000000-0005-0000-0000-000005180000}"/>
    <cellStyle name="20% - 强调文字颜色 2 2 14 3" xfId="10394" xr:uid="{00000000-0005-0000-0000-000006180000}"/>
    <cellStyle name="20% - 强调文字颜色 2 2 14 4" xfId="10397" xr:uid="{00000000-0005-0000-0000-000007180000}"/>
    <cellStyle name="20% - 强调文字颜色 2 2 15" xfId="10400" xr:uid="{00000000-0005-0000-0000-000008180000}"/>
    <cellStyle name="20% - 强调文字颜色 2 2 16" xfId="31927" xr:uid="{00000000-0005-0000-0000-000009180000}"/>
    <cellStyle name="20% - 强调文字颜色 2 2 2" xfId="10402" xr:uid="{00000000-0005-0000-0000-00000A180000}"/>
    <cellStyle name="20% - 强调文字颜色 2 2 2 2" xfId="10404" xr:uid="{00000000-0005-0000-0000-00000B180000}"/>
    <cellStyle name="20% - 强调文字颜色 2 2 2 2 2" xfId="10405" xr:uid="{00000000-0005-0000-0000-00000C180000}"/>
    <cellStyle name="20% - 强调文字颜色 2 2 2 2 2 2" xfId="10406" xr:uid="{00000000-0005-0000-0000-00000D180000}"/>
    <cellStyle name="20% - 强调文字颜色 2 2 2 3" xfId="10407" xr:uid="{00000000-0005-0000-0000-00000E180000}"/>
    <cellStyle name="20% - 强调文字颜色 2 2 2 4" xfId="10408" xr:uid="{00000000-0005-0000-0000-00000F180000}"/>
    <cellStyle name="20% - 强调文字颜色 2 2 2 5" xfId="10409" xr:uid="{00000000-0005-0000-0000-000010180000}"/>
    <cellStyle name="20% - 强调文字颜色 2 2 2 6" xfId="9445" xr:uid="{00000000-0005-0000-0000-000011180000}"/>
    <cellStyle name="20% - 强调文字颜色 2 2 2 7" xfId="8601" xr:uid="{00000000-0005-0000-0000-000012180000}"/>
    <cellStyle name="20% - 强调文字颜色 2 2 2 8" xfId="9447" xr:uid="{00000000-0005-0000-0000-000013180000}"/>
    <cellStyle name="20% - 强调文字颜色 2 2 3" xfId="10410" xr:uid="{00000000-0005-0000-0000-000014180000}"/>
    <cellStyle name="20% - 强调文字颜色 2 2 3 2" xfId="10412" xr:uid="{00000000-0005-0000-0000-000015180000}"/>
    <cellStyle name="20% - 强调文字颜色 2 2 3 3" xfId="10413" xr:uid="{00000000-0005-0000-0000-000016180000}"/>
    <cellStyle name="20% - 强调文字颜色 2 2 3 4" xfId="10414" xr:uid="{00000000-0005-0000-0000-000017180000}"/>
    <cellStyle name="20% - 强调文字颜色 2 2 3 5" xfId="10415" xr:uid="{00000000-0005-0000-0000-000018180000}"/>
    <cellStyle name="20% - 强调文字颜色 2 2 3 6" xfId="9454" xr:uid="{00000000-0005-0000-0000-000019180000}"/>
    <cellStyle name="20% - 强调文字颜色 2 2 4" xfId="10416" xr:uid="{00000000-0005-0000-0000-00001A180000}"/>
    <cellStyle name="20% - 强调文字颜色 2 2 4 2" xfId="10417" xr:uid="{00000000-0005-0000-0000-00001B180000}"/>
    <cellStyle name="20% - 强调文字颜色 2 2 4 3" xfId="10418" xr:uid="{00000000-0005-0000-0000-00001C180000}"/>
    <cellStyle name="20% - 强调文字颜色 2 2 4 4" xfId="10419" xr:uid="{00000000-0005-0000-0000-00001D180000}"/>
    <cellStyle name="20% - 强调文字颜色 2 2 4 5" xfId="10420" xr:uid="{00000000-0005-0000-0000-00001E180000}"/>
    <cellStyle name="20% - 强调文字颜色 2 2 4 6" xfId="10421" xr:uid="{00000000-0005-0000-0000-00001F180000}"/>
    <cellStyle name="20% - 强调文字颜色 2 2 5" xfId="10423" xr:uid="{00000000-0005-0000-0000-000020180000}"/>
    <cellStyle name="20% - 强调文字颜色 2 2 5 2" xfId="10424" xr:uid="{00000000-0005-0000-0000-000021180000}"/>
    <cellStyle name="20% - 强调文字颜色 2 2 5 3" xfId="10426" xr:uid="{00000000-0005-0000-0000-000022180000}"/>
    <cellStyle name="20% - 强调文字颜色 2 2 5 4" xfId="10428" xr:uid="{00000000-0005-0000-0000-000023180000}"/>
    <cellStyle name="20% - 强调文字颜色 2 2 5 5" xfId="10430" xr:uid="{00000000-0005-0000-0000-000024180000}"/>
    <cellStyle name="20% - 强调文字颜色 2 2 6" xfId="10366" xr:uid="{00000000-0005-0000-0000-000025180000}"/>
    <cellStyle name="20% - 强调文字颜色 2 2 6 2" xfId="10432" xr:uid="{00000000-0005-0000-0000-000026180000}"/>
    <cellStyle name="20% - 强调文字颜色 2 2 6 3" xfId="10434" xr:uid="{00000000-0005-0000-0000-000027180000}"/>
    <cellStyle name="20% - 强调文字颜色 2 2 6 4" xfId="10436" xr:uid="{00000000-0005-0000-0000-000028180000}"/>
    <cellStyle name="20% - 强调文字颜色 2 2 6 5" xfId="10438" xr:uid="{00000000-0005-0000-0000-000029180000}"/>
    <cellStyle name="20% - 强调文字颜色 2 2 7" xfId="10440" xr:uid="{00000000-0005-0000-0000-00002A180000}"/>
    <cellStyle name="20% - 强调文字颜色 2 2 7 2" xfId="10442" xr:uid="{00000000-0005-0000-0000-00002B180000}"/>
    <cellStyle name="20% - 强调文字颜色 2 2 7 3" xfId="10444" xr:uid="{00000000-0005-0000-0000-00002C180000}"/>
    <cellStyle name="20% - 强调文字颜色 2 2 7 4" xfId="10446" xr:uid="{00000000-0005-0000-0000-00002D180000}"/>
    <cellStyle name="20% - 强调文字颜色 2 2 7 5" xfId="10447" xr:uid="{00000000-0005-0000-0000-00002E180000}"/>
    <cellStyle name="20% - 强调文字颜色 2 2 8" xfId="10448" xr:uid="{00000000-0005-0000-0000-00002F180000}"/>
    <cellStyle name="20% - 强调文字颜色 2 2 8 2" xfId="10450" xr:uid="{00000000-0005-0000-0000-000030180000}"/>
    <cellStyle name="20% - 强调文字颜色 2 2 8 3" xfId="10452" xr:uid="{00000000-0005-0000-0000-000031180000}"/>
    <cellStyle name="20% - 强调文字颜色 2 2 8 4" xfId="10453" xr:uid="{00000000-0005-0000-0000-000032180000}"/>
    <cellStyle name="20% - 强调文字颜色 2 2 8 5" xfId="10455" xr:uid="{00000000-0005-0000-0000-000033180000}"/>
    <cellStyle name="20% - 强调文字颜色 2 2 9" xfId="10456" xr:uid="{00000000-0005-0000-0000-000034180000}"/>
    <cellStyle name="20% - 强调文字颜色 2 2 9 2" xfId="10458" xr:uid="{00000000-0005-0000-0000-000035180000}"/>
    <cellStyle name="20% - 强调文字颜色 2 2 9 3" xfId="10459" xr:uid="{00000000-0005-0000-0000-000036180000}"/>
    <cellStyle name="20% - 强调文字颜色 2 2 9 4" xfId="10460" xr:uid="{00000000-0005-0000-0000-000037180000}"/>
    <cellStyle name="20% - 强调文字颜色 2 2_Bali" xfId="10462" xr:uid="{00000000-0005-0000-0000-000038180000}"/>
    <cellStyle name="20% - 强调文字颜色 2 20" xfId="9659" xr:uid="{00000000-0005-0000-0000-000039180000}"/>
    <cellStyle name="20% - 强调文字颜色 2 21" xfId="9664" xr:uid="{00000000-0005-0000-0000-00003A180000}"/>
    <cellStyle name="20% - 强调文字颜色 2 21 2" xfId="9711" xr:uid="{00000000-0005-0000-0000-00003B180000}"/>
    <cellStyle name="20% - 强调文字颜色 2 22" xfId="9668" xr:uid="{00000000-0005-0000-0000-00003C180000}"/>
    <cellStyle name="20% - 强调文字颜色 2 23" xfId="9672" xr:uid="{00000000-0005-0000-0000-00003D180000}"/>
    <cellStyle name="20% - 强调文字颜色 2 23 2" xfId="10464" xr:uid="{00000000-0005-0000-0000-00003E180000}"/>
    <cellStyle name="20% - 强调文字颜色 2 24" xfId="9676" xr:uid="{00000000-0005-0000-0000-00003F180000}"/>
    <cellStyle name="20% - 强调文字颜色 2 25" xfId="10466" xr:uid="{00000000-0005-0000-0000-000040180000}"/>
    <cellStyle name="20% - 强调文字颜色 2 25 2" xfId="10469" xr:uid="{00000000-0005-0000-0000-000041180000}"/>
    <cellStyle name="20% - 强调文字颜色 2 26" xfId="10472" xr:uid="{00000000-0005-0000-0000-000042180000}"/>
    <cellStyle name="20% - 强调文字颜色 2 27" xfId="10475" xr:uid="{00000000-0005-0000-0000-000043180000}"/>
    <cellStyle name="20% - 强调文字颜色 2 27 2" xfId="10477" xr:uid="{00000000-0005-0000-0000-000044180000}"/>
    <cellStyle name="20% - 强调文字颜色 2 28" xfId="10480" xr:uid="{00000000-0005-0000-0000-000045180000}"/>
    <cellStyle name="20% - 强调文字颜色 2 29" xfId="10482" xr:uid="{00000000-0005-0000-0000-000046180000}"/>
    <cellStyle name="20% - 强调文字颜色 2 29 2" xfId="10485" xr:uid="{00000000-0005-0000-0000-000047180000}"/>
    <cellStyle name="20% - 强调文字颜色 2 3" xfId="8154" xr:uid="{00000000-0005-0000-0000-000048180000}"/>
    <cellStyle name="20% - 强调文字颜色 2 3 10" xfId="9681" xr:uid="{00000000-0005-0000-0000-000049180000}"/>
    <cellStyle name="20% - 强调文字颜色 2 3 11" xfId="9684" xr:uid="{00000000-0005-0000-0000-00004A180000}"/>
    <cellStyle name="20% - 强调文字颜色 2 3 12" xfId="31921" xr:uid="{00000000-0005-0000-0000-00004B180000}"/>
    <cellStyle name="20% - 强调文字颜色 2 3 2" xfId="9687" xr:uid="{00000000-0005-0000-0000-00004C180000}"/>
    <cellStyle name="20% - 强调文字颜色 2 3 2 2" xfId="9689" xr:uid="{00000000-0005-0000-0000-00004D180000}"/>
    <cellStyle name="20% - 强调文字颜色 2 3 2 2 2" xfId="9691" xr:uid="{00000000-0005-0000-0000-00004E180000}"/>
    <cellStyle name="20% - 强调文字颜色 2 3 2 3" xfId="9694" xr:uid="{00000000-0005-0000-0000-00004F180000}"/>
    <cellStyle name="20% - 强调文字颜色 2 3 2 4" xfId="9697" xr:uid="{00000000-0005-0000-0000-000050180000}"/>
    <cellStyle name="20% - 强调文字颜色 2 3 2 5" xfId="9272" xr:uid="{00000000-0005-0000-0000-000051180000}"/>
    <cellStyle name="20% - 强调文字颜色 2 3 2 6" xfId="9701" xr:uid="{00000000-0005-0000-0000-000052180000}"/>
    <cellStyle name="20% - 强调文字颜色 2 3 2 7" xfId="657" xr:uid="{00000000-0005-0000-0000-000053180000}"/>
    <cellStyle name="20% - 强调文字颜色 2 3 2 8" xfId="6221" xr:uid="{00000000-0005-0000-0000-000054180000}"/>
    <cellStyle name="20% - 强调文字颜色 2 3 2 9" xfId="6227" xr:uid="{00000000-0005-0000-0000-000055180000}"/>
    <cellStyle name="20% - 强调文字颜色 2 3 3" xfId="9703" xr:uid="{00000000-0005-0000-0000-000056180000}"/>
    <cellStyle name="20% - 强调文字颜色 2 3 3 2" xfId="7333" xr:uid="{00000000-0005-0000-0000-000057180000}"/>
    <cellStyle name="20% - 强调文字颜色 2 3 3 3" xfId="7337" xr:uid="{00000000-0005-0000-0000-000058180000}"/>
    <cellStyle name="20% - 强调文字颜色 2 3 3 4" xfId="7341" xr:uid="{00000000-0005-0000-0000-000059180000}"/>
    <cellStyle name="20% - 强调文字颜色 2 3 3 5" xfId="9268" xr:uid="{00000000-0005-0000-0000-00005A180000}"/>
    <cellStyle name="20% - 强调文字颜色 2 3 4" xfId="9705" xr:uid="{00000000-0005-0000-0000-00005B180000}"/>
    <cellStyle name="20% - 强调文字颜色 2 3 4 2" xfId="6236" xr:uid="{00000000-0005-0000-0000-00005C180000}"/>
    <cellStyle name="20% - 强调文字颜色 2 3 5" xfId="9707" xr:uid="{00000000-0005-0000-0000-00005D180000}"/>
    <cellStyle name="20% - 强调文字颜色 2 3 6" xfId="9712" xr:uid="{00000000-0005-0000-0000-00005E180000}"/>
    <cellStyle name="20% - 强调文字颜色 2 3 7" xfId="9715" xr:uid="{00000000-0005-0000-0000-00005F180000}"/>
    <cellStyle name="20% - 强调文字颜色 2 3 8" xfId="9718" xr:uid="{00000000-0005-0000-0000-000060180000}"/>
    <cellStyle name="20% - 强调文字颜色 2 3 9" xfId="9721" xr:uid="{00000000-0005-0000-0000-000061180000}"/>
    <cellStyle name="20% - 强调文字颜色 2 3_Bali" xfId="10488" xr:uid="{00000000-0005-0000-0000-000062180000}"/>
    <cellStyle name="20% - 强调文字颜色 2 30" xfId="10467" xr:uid="{00000000-0005-0000-0000-000063180000}"/>
    <cellStyle name="20% - 强调文字颜色 2 31" xfId="10473" xr:uid="{00000000-0005-0000-0000-000064180000}"/>
    <cellStyle name="20% - 强调文字颜色 2 31 2" xfId="10492" xr:uid="{00000000-0005-0000-0000-000065180000}"/>
    <cellStyle name="20% - 强调文字颜色 2 32" xfId="10476" xr:uid="{00000000-0005-0000-0000-000066180000}"/>
    <cellStyle name="20% - 强调文字颜色 2 33" xfId="10481" xr:uid="{00000000-0005-0000-0000-000067180000}"/>
    <cellStyle name="20% - 强调文字颜色 2 33 2" xfId="10495" xr:uid="{00000000-0005-0000-0000-000068180000}"/>
    <cellStyle name="20% - 强调文字颜色 2 34" xfId="10483" xr:uid="{00000000-0005-0000-0000-000069180000}"/>
    <cellStyle name="20% - 强调文字颜色 2 35" xfId="10497" xr:uid="{00000000-0005-0000-0000-00006A180000}"/>
    <cellStyle name="20% - 强调文字颜色 2 35 2" xfId="2699" xr:uid="{00000000-0005-0000-0000-00006B180000}"/>
    <cellStyle name="20% - 强调文字颜色 2 36" xfId="10501" xr:uid="{00000000-0005-0000-0000-00006C180000}"/>
    <cellStyle name="20% - 强调文字颜色 2 37" xfId="8993" xr:uid="{00000000-0005-0000-0000-00006D180000}"/>
    <cellStyle name="20% - 强调文字颜色 2 37 2" xfId="10504" xr:uid="{00000000-0005-0000-0000-00006E180000}"/>
    <cellStyle name="20% - 强调文字颜色 2 38" xfId="10507" xr:uid="{00000000-0005-0000-0000-00006F180000}"/>
    <cellStyle name="20% - 强调文字颜色 2 39" xfId="10510" xr:uid="{00000000-0005-0000-0000-000070180000}"/>
    <cellStyle name="20% - 强调文字颜色 2 39 2" xfId="10511" xr:uid="{00000000-0005-0000-0000-000071180000}"/>
    <cellStyle name="20% - 强调文字颜色 2 4" xfId="9726" xr:uid="{00000000-0005-0000-0000-000072180000}"/>
    <cellStyle name="20% - 强调文字颜色 2 4 2" xfId="154" xr:uid="{00000000-0005-0000-0000-000073180000}"/>
    <cellStyle name="20% - 强调文字颜色 2 4 3" xfId="6691" xr:uid="{00000000-0005-0000-0000-000074180000}"/>
    <cellStyle name="20% - 强调文字颜色 2 4 4" xfId="9738" xr:uid="{00000000-0005-0000-0000-000075180000}"/>
    <cellStyle name="20% - 强调文字颜色 2 4 5" xfId="9741" xr:uid="{00000000-0005-0000-0000-000076180000}"/>
    <cellStyle name="20% - 强调文字颜色 2 40" xfId="10498" xr:uid="{00000000-0005-0000-0000-000077180000}"/>
    <cellStyle name="20% - 强调文字颜色 2 41" xfId="10502" xr:uid="{00000000-0005-0000-0000-000078180000}"/>
    <cellStyle name="20% - 强调文字颜色 2 41 2" xfId="10512" xr:uid="{00000000-0005-0000-0000-000079180000}"/>
    <cellStyle name="20% - 强调文字颜色 2 42" xfId="8994" xr:uid="{00000000-0005-0000-0000-00007A180000}"/>
    <cellStyle name="20% - 强调文字颜色 2 42 2" xfId="10505" xr:uid="{00000000-0005-0000-0000-00007B180000}"/>
    <cellStyle name="20% - 强调文字颜色 2 43" xfId="10508" xr:uid="{00000000-0005-0000-0000-00007C180000}"/>
    <cellStyle name="20% - 强调文字颜色 2 43 2" xfId="10514" xr:uid="{00000000-0005-0000-0000-00007D180000}"/>
    <cellStyle name="20% - 强调文字颜色 2 5" xfId="9747" xr:uid="{00000000-0005-0000-0000-00007E180000}"/>
    <cellStyle name="20% - 强调文字颜色 2 5 2" xfId="10515" xr:uid="{00000000-0005-0000-0000-00007F180000}"/>
    <cellStyle name="20% - 强调文字颜色 2 6" xfId="9750" xr:uid="{00000000-0005-0000-0000-000080180000}"/>
    <cellStyle name="20% - 强调文字颜色 2 7" xfId="9755" xr:uid="{00000000-0005-0000-0000-000081180000}"/>
    <cellStyle name="20% - 强调文字颜色 2 7 2" xfId="9758" xr:uid="{00000000-0005-0000-0000-000082180000}"/>
    <cellStyle name="20% - 强调文字颜色 2 8" xfId="9761" xr:uid="{00000000-0005-0000-0000-000083180000}"/>
    <cellStyle name="20% - 强调文字颜色 2 9" xfId="9765" xr:uid="{00000000-0005-0000-0000-000084180000}"/>
    <cellStyle name="20% - 强调文字颜色 2 9 2" xfId="9767" xr:uid="{00000000-0005-0000-0000-000085180000}"/>
    <cellStyle name="20% - 强调文字颜色 3 10" xfId="10519" xr:uid="{00000000-0005-0000-0000-000086180000}"/>
    <cellStyle name="20% - 强调文字颜色 3 11" xfId="10520" xr:uid="{00000000-0005-0000-0000-000087180000}"/>
    <cellStyle name="20% - 强调文字颜色 3 11 2" xfId="10521" xr:uid="{00000000-0005-0000-0000-000088180000}"/>
    <cellStyle name="20% - 强调文字颜色 3 12" xfId="10522" xr:uid="{00000000-0005-0000-0000-000089180000}"/>
    <cellStyle name="20% - 强调文字颜色 3 13" xfId="10524" xr:uid="{00000000-0005-0000-0000-00008A180000}"/>
    <cellStyle name="20% - 强调文字颜色 3 13 2" xfId="10525" xr:uid="{00000000-0005-0000-0000-00008B180000}"/>
    <cellStyle name="20% - 强调文字颜色 3 14" xfId="7082" xr:uid="{00000000-0005-0000-0000-00008C180000}"/>
    <cellStyle name="20% - 强调文字颜色 3 15" xfId="9772" xr:uid="{00000000-0005-0000-0000-00008D180000}"/>
    <cellStyle name="20% - 强调文字颜色 3 15 2" xfId="10526" xr:uid="{00000000-0005-0000-0000-00008E180000}"/>
    <cellStyle name="20% - 强调文字颜色 3 16" xfId="9775" xr:uid="{00000000-0005-0000-0000-00008F180000}"/>
    <cellStyle name="20% - 强调文字颜色 3 17" xfId="9778" xr:uid="{00000000-0005-0000-0000-000090180000}"/>
    <cellStyle name="20% - 强调文字颜色 3 17 2" xfId="9244" xr:uid="{00000000-0005-0000-0000-000091180000}"/>
    <cellStyle name="20% - 强调文字颜色 3 18" xfId="9781" xr:uid="{00000000-0005-0000-0000-000092180000}"/>
    <cellStyle name="20% - 强调文字颜色 3 19" xfId="9784" xr:uid="{00000000-0005-0000-0000-000093180000}"/>
    <cellStyle name="20% - 强调文字颜色 3 19 2" xfId="10527" xr:uid="{00000000-0005-0000-0000-000094180000}"/>
    <cellStyle name="20% - 强调文字颜色 3 2" xfId="8200" xr:uid="{00000000-0005-0000-0000-000095180000}"/>
    <cellStyle name="20% - 强调文字颜色 3 2 10" xfId="10531" xr:uid="{00000000-0005-0000-0000-000096180000}"/>
    <cellStyle name="20% - 强调文字颜色 3 2 10 2" xfId="10533" xr:uid="{00000000-0005-0000-0000-000097180000}"/>
    <cellStyle name="20% - 强调文字颜色 3 2 10 3" xfId="10535" xr:uid="{00000000-0005-0000-0000-000098180000}"/>
    <cellStyle name="20% - 强调文字颜色 3 2 10 4" xfId="10536" xr:uid="{00000000-0005-0000-0000-000099180000}"/>
    <cellStyle name="20% - 强调文字颜色 3 2 10 5" xfId="10537" xr:uid="{00000000-0005-0000-0000-00009A180000}"/>
    <cellStyle name="20% - 强调文字颜色 3 2 11" xfId="10538" xr:uid="{00000000-0005-0000-0000-00009B180000}"/>
    <cellStyle name="20% - 强调文字颜色 3 2 11 2" xfId="10540" xr:uid="{00000000-0005-0000-0000-00009C180000}"/>
    <cellStyle name="20% - 强调文字颜色 3 2 11 3" xfId="10543" xr:uid="{00000000-0005-0000-0000-00009D180000}"/>
    <cellStyle name="20% - 强调文字颜色 3 2 11 4" xfId="10545" xr:uid="{00000000-0005-0000-0000-00009E180000}"/>
    <cellStyle name="20% - 强调文字颜色 3 2 12" xfId="10547" xr:uid="{00000000-0005-0000-0000-00009F180000}"/>
    <cellStyle name="20% - 强调文字颜色 3 2 12 2" xfId="10548" xr:uid="{00000000-0005-0000-0000-0000A0180000}"/>
    <cellStyle name="20% - 强调文字颜色 3 2 12 3" xfId="10550" xr:uid="{00000000-0005-0000-0000-0000A1180000}"/>
    <cellStyle name="20% - 强调文字颜色 3 2 12 4" xfId="10551" xr:uid="{00000000-0005-0000-0000-0000A2180000}"/>
    <cellStyle name="20% - 强调文字颜色 3 2 13" xfId="10552" xr:uid="{00000000-0005-0000-0000-0000A3180000}"/>
    <cellStyle name="20% - 强调文字颜色 3 2 13 2" xfId="10553" xr:uid="{00000000-0005-0000-0000-0000A4180000}"/>
    <cellStyle name="20% - 强调文字颜色 3 2 13 3" xfId="10556" xr:uid="{00000000-0005-0000-0000-0000A5180000}"/>
    <cellStyle name="20% - 强调文字颜色 3 2 13 4" xfId="10557" xr:uid="{00000000-0005-0000-0000-0000A6180000}"/>
    <cellStyle name="20% - 强调文字颜色 3 2 14" xfId="10558" xr:uid="{00000000-0005-0000-0000-0000A7180000}"/>
    <cellStyle name="20% - 强调文字颜色 3 2 14 2" xfId="9794" xr:uid="{00000000-0005-0000-0000-0000A8180000}"/>
    <cellStyle name="20% - 强调文字颜色 3 2 14 3" xfId="10559" xr:uid="{00000000-0005-0000-0000-0000A9180000}"/>
    <cellStyle name="20% - 强调文字颜色 3 2 14 4" xfId="10560" xr:uid="{00000000-0005-0000-0000-0000AA180000}"/>
    <cellStyle name="20% - 强调文字颜色 3 2 15" xfId="10561" xr:uid="{00000000-0005-0000-0000-0000AB180000}"/>
    <cellStyle name="20% - 强调文字颜色 3 2 16" xfId="31895" xr:uid="{00000000-0005-0000-0000-0000AC180000}"/>
    <cellStyle name="20% - 强调文字颜色 3 2 2" xfId="10563" xr:uid="{00000000-0005-0000-0000-0000AD180000}"/>
    <cellStyle name="20% - 强调文字颜色 3 2 2 2" xfId="10565" xr:uid="{00000000-0005-0000-0000-0000AE180000}"/>
    <cellStyle name="20% - 强调文字颜色 3 2 2 2 2" xfId="10567" xr:uid="{00000000-0005-0000-0000-0000AF180000}"/>
    <cellStyle name="20% - 强调文字颜色 3 2 2 2 2 2" xfId="10568" xr:uid="{00000000-0005-0000-0000-0000B0180000}"/>
    <cellStyle name="20% - 强调文字颜色 3 2 2 3" xfId="10570" xr:uid="{00000000-0005-0000-0000-0000B1180000}"/>
    <cellStyle name="20% - 强调文字颜色 3 2 2 4" xfId="10571" xr:uid="{00000000-0005-0000-0000-0000B2180000}"/>
    <cellStyle name="20% - 强调文字颜色 3 2 2 5" xfId="10572" xr:uid="{00000000-0005-0000-0000-0000B3180000}"/>
    <cellStyle name="20% - 强调文字颜色 3 2 2 6" xfId="10574" xr:uid="{00000000-0005-0000-0000-0000B4180000}"/>
    <cellStyle name="20% - 强调文字颜色 3 2 2 7" xfId="10576" xr:uid="{00000000-0005-0000-0000-0000B5180000}"/>
    <cellStyle name="20% - 强调文字颜色 3 2 2 8" xfId="10578" xr:uid="{00000000-0005-0000-0000-0000B6180000}"/>
    <cellStyle name="20% - 强调文字颜色 3 2 3" xfId="7433" xr:uid="{00000000-0005-0000-0000-0000B7180000}"/>
    <cellStyle name="20% - 强调文字颜色 3 2 3 2" xfId="10581" xr:uid="{00000000-0005-0000-0000-0000B8180000}"/>
    <cellStyle name="20% - 强调文字颜色 3 2 3 3" xfId="10585" xr:uid="{00000000-0005-0000-0000-0000B9180000}"/>
    <cellStyle name="20% - 强调文字颜色 3 2 3 4" xfId="10588" xr:uid="{00000000-0005-0000-0000-0000BA180000}"/>
    <cellStyle name="20% - 强调文字颜色 3 2 3 5" xfId="10589" xr:uid="{00000000-0005-0000-0000-0000BB180000}"/>
    <cellStyle name="20% - 强调文字颜色 3 2 3 6" xfId="10591" xr:uid="{00000000-0005-0000-0000-0000BC180000}"/>
    <cellStyle name="20% - 强调文字颜色 3 2 4" xfId="10594" xr:uid="{00000000-0005-0000-0000-0000BD180000}"/>
    <cellStyle name="20% - 强调文字颜色 3 2 4 2" xfId="10595" xr:uid="{00000000-0005-0000-0000-0000BE180000}"/>
    <cellStyle name="20% - 强调文字颜色 3 2 4 3" xfId="10597" xr:uid="{00000000-0005-0000-0000-0000BF180000}"/>
    <cellStyle name="20% - 强调文字颜色 3 2 4 4" xfId="10598" xr:uid="{00000000-0005-0000-0000-0000C0180000}"/>
    <cellStyle name="20% - 强调文字颜色 3 2 4 5" xfId="10599" xr:uid="{00000000-0005-0000-0000-0000C1180000}"/>
    <cellStyle name="20% - 强调文字颜色 3 2 4 6" xfId="10602" xr:uid="{00000000-0005-0000-0000-0000C2180000}"/>
    <cellStyle name="20% - 强调文字颜色 3 2 5" xfId="6309" xr:uid="{00000000-0005-0000-0000-0000C3180000}"/>
    <cellStyle name="20% - 强调文字颜色 3 2 5 2" xfId="5195" xr:uid="{00000000-0005-0000-0000-0000C4180000}"/>
    <cellStyle name="20% - 强调文字颜色 3 2 5 3" xfId="10605" xr:uid="{00000000-0005-0000-0000-0000C5180000}"/>
    <cellStyle name="20% - 强调文字颜色 3 2 5 4" xfId="10606" xr:uid="{00000000-0005-0000-0000-0000C6180000}"/>
    <cellStyle name="20% - 强调文字颜色 3 2 5 5" xfId="10607" xr:uid="{00000000-0005-0000-0000-0000C7180000}"/>
    <cellStyle name="20% - 强调文字颜色 3 2 6" xfId="10609" xr:uid="{00000000-0005-0000-0000-0000C8180000}"/>
    <cellStyle name="20% - 强调文字颜色 3 2 6 2" xfId="10611" xr:uid="{00000000-0005-0000-0000-0000C9180000}"/>
    <cellStyle name="20% - 强调文字颜色 3 2 6 3" xfId="10613" xr:uid="{00000000-0005-0000-0000-0000CA180000}"/>
    <cellStyle name="20% - 强调文字颜色 3 2 6 4" xfId="10615" xr:uid="{00000000-0005-0000-0000-0000CB180000}"/>
    <cellStyle name="20% - 强调文字颜色 3 2 6 5" xfId="7214" xr:uid="{00000000-0005-0000-0000-0000CC180000}"/>
    <cellStyle name="20% - 强调文字颜色 3 2 7" xfId="6311" xr:uid="{00000000-0005-0000-0000-0000CD180000}"/>
    <cellStyle name="20% - 强调文字颜色 3 2 7 2" xfId="10617" xr:uid="{00000000-0005-0000-0000-0000CE180000}"/>
    <cellStyle name="20% - 强调文字颜色 3 2 7 3" xfId="10619" xr:uid="{00000000-0005-0000-0000-0000CF180000}"/>
    <cellStyle name="20% - 强调文字颜色 3 2 7 4" xfId="10621" xr:uid="{00000000-0005-0000-0000-0000D0180000}"/>
    <cellStyle name="20% - 强调文字颜色 3 2 7 5" xfId="10622" xr:uid="{00000000-0005-0000-0000-0000D1180000}"/>
    <cellStyle name="20% - 强调文字颜色 3 2 8" xfId="10624" xr:uid="{00000000-0005-0000-0000-0000D2180000}"/>
    <cellStyle name="20% - 强调文字颜色 3 2 8 2" xfId="10626" xr:uid="{00000000-0005-0000-0000-0000D3180000}"/>
    <cellStyle name="20% - 强调文字颜色 3 2 8 3" xfId="10628" xr:uid="{00000000-0005-0000-0000-0000D4180000}"/>
    <cellStyle name="20% - 强调文字颜色 3 2 8 4" xfId="10630" xr:uid="{00000000-0005-0000-0000-0000D5180000}"/>
    <cellStyle name="20% - 强调文字颜色 3 2 8 5" xfId="10632" xr:uid="{00000000-0005-0000-0000-0000D6180000}"/>
    <cellStyle name="20% - 强调文字颜色 3 2 9" xfId="10633" xr:uid="{00000000-0005-0000-0000-0000D7180000}"/>
    <cellStyle name="20% - 强调文字颜色 3 2 9 2" xfId="10635" xr:uid="{00000000-0005-0000-0000-0000D8180000}"/>
    <cellStyle name="20% - 强调文字颜色 3 2 9 3" xfId="10636" xr:uid="{00000000-0005-0000-0000-0000D9180000}"/>
    <cellStyle name="20% - 强调文字颜色 3 2 9 4" xfId="10637" xr:uid="{00000000-0005-0000-0000-0000DA180000}"/>
    <cellStyle name="20% - 强调文字颜色 3 2_Bali" xfId="10639" xr:uid="{00000000-0005-0000-0000-0000DB180000}"/>
    <cellStyle name="20% - 强调文字颜色 3 20" xfId="9773" xr:uid="{00000000-0005-0000-0000-0000DC180000}"/>
    <cellStyle name="20% - 强调文字颜色 3 21" xfId="9776" xr:uid="{00000000-0005-0000-0000-0000DD180000}"/>
    <cellStyle name="20% - 强调文字颜色 3 21 2" xfId="10642" xr:uid="{00000000-0005-0000-0000-0000DE180000}"/>
    <cellStyle name="20% - 强调文字颜色 3 22" xfId="9779" xr:uid="{00000000-0005-0000-0000-0000DF180000}"/>
    <cellStyle name="20% - 强调文字颜色 3 23" xfId="9782" xr:uid="{00000000-0005-0000-0000-0000E0180000}"/>
    <cellStyle name="20% - 强调文字颜色 3 23 2" xfId="10643" xr:uid="{00000000-0005-0000-0000-0000E1180000}"/>
    <cellStyle name="20% - 强调文字颜色 3 24" xfId="9785" xr:uid="{00000000-0005-0000-0000-0000E2180000}"/>
    <cellStyle name="20% - 强调文字颜色 3 25" xfId="10644" xr:uid="{00000000-0005-0000-0000-0000E3180000}"/>
    <cellStyle name="20% - 强调文字颜色 3 25 2" xfId="10647" xr:uid="{00000000-0005-0000-0000-0000E4180000}"/>
    <cellStyle name="20% - 强调文字颜色 3 26" xfId="10649" xr:uid="{00000000-0005-0000-0000-0000E5180000}"/>
    <cellStyle name="20% - 强调文字颜色 3 27" xfId="10652" xr:uid="{00000000-0005-0000-0000-0000E6180000}"/>
    <cellStyle name="20% - 强调文字颜色 3 27 2" xfId="10655" xr:uid="{00000000-0005-0000-0000-0000E7180000}"/>
    <cellStyle name="20% - 强调文字颜色 3 28" xfId="10659" xr:uid="{00000000-0005-0000-0000-0000E8180000}"/>
    <cellStyle name="20% - 强调文字颜色 3 29" xfId="10663" xr:uid="{00000000-0005-0000-0000-0000E9180000}"/>
    <cellStyle name="20% - 强调文字颜色 3 29 2" xfId="10666" xr:uid="{00000000-0005-0000-0000-0000EA180000}"/>
    <cellStyle name="20% - 强调文字颜色 3 3" xfId="9789" xr:uid="{00000000-0005-0000-0000-0000EB180000}"/>
    <cellStyle name="20% - 强调文字颜色 3 3 10" xfId="9792" xr:uid="{00000000-0005-0000-0000-0000EC180000}"/>
    <cellStyle name="20% - 强调文字颜色 3 3 11" xfId="9795" xr:uid="{00000000-0005-0000-0000-0000ED180000}"/>
    <cellStyle name="20% - 强调文字颜色 3 3 12" xfId="31897" xr:uid="{00000000-0005-0000-0000-0000EE180000}"/>
    <cellStyle name="20% - 强调文字颜色 3 3 2" xfId="4624" xr:uid="{00000000-0005-0000-0000-0000EF180000}"/>
    <cellStyle name="20% - 强调文字颜色 3 3 2 2" xfId="9799" xr:uid="{00000000-0005-0000-0000-0000F0180000}"/>
    <cellStyle name="20% - 强调文字颜色 3 3 2 2 2" xfId="9801" xr:uid="{00000000-0005-0000-0000-0000F1180000}"/>
    <cellStyle name="20% - 强调文字颜色 3 3 2 3" xfId="1810" xr:uid="{00000000-0005-0000-0000-0000F2180000}"/>
    <cellStyle name="20% - 强调文字颜色 3 3 2 4" xfId="2229" xr:uid="{00000000-0005-0000-0000-0000F3180000}"/>
    <cellStyle name="20% - 强调文字颜色 3 3 2 5" xfId="7553" xr:uid="{00000000-0005-0000-0000-0000F4180000}"/>
    <cellStyle name="20% - 强调文字颜色 3 3 2 6" xfId="7224" xr:uid="{00000000-0005-0000-0000-0000F5180000}"/>
    <cellStyle name="20% - 强调文字颜色 3 3 2 7" xfId="9805" xr:uid="{00000000-0005-0000-0000-0000F6180000}"/>
    <cellStyle name="20% - 强调文字颜色 3 3 2 8" xfId="9807" xr:uid="{00000000-0005-0000-0000-0000F7180000}"/>
    <cellStyle name="20% - 强调文字颜色 3 3 2 9" xfId="9809" xr:uid="{00000000-0005-0000-0000-0000F8180000}"/>
    <cellStyle name="20% - 强调文字颜色 3 3 3" xfId="1424" xr:uid="{00000000-0005-0000-0000-0000F9180000}"/>
    <cellStyle name="20% - 强调文字颜色 3 3 3 2" xfId="9812" xr:uid="{00000000-0005-0000-0000-0000FA180000}"/>
    <cellStyle name="20% - 强调文字颜色 3 3 3 3" xfId="9814" xr:uid="{00000000-0005-0000-0000-0000FB180000}"/>
    <cellStyle name="20% - 强调文字颜色 3 3 3 4" xfId="10670" xr:uid="{00000000-0005-0000-0000-0000FC180000}"/>
    <cellStyle name="20% - 强调文字颜色 3 3 3 5" xfId="2210" xr:uid="{00000000-0005-0000-0000-0000FD180000}"/>
    <cellStyle name="20% - 强调文字颜色 3 3 4" xfId="9818" xr:uid="{00000000-0005-0000-0000-0000FE180000}"/>
    <cellStyle name="20% - 强调文字颜色 3 3 4 2" xfId="9037" xr:uid="{00000000-0005-0000-0000-0000FF180000}"/>
    <cellStyle name="20% - 强调文字颜色 3 3 5" xfId="9820" xr:uid="{00000000-0005-0000-0000-000000190000}"/>
    <cellStyle name="20% - 强调文字颜色 3 3 6" xfId="9823" xr:uid="{00000000-0005-0000-0000-000001190000}"/>
    <cellStyle name="20% - 强调文字颜色 3 3 7" xfId="1390" xr:uid="{00000000-0005-0000-0000-000002190000}"/>
    <cellStyle name="20% - 强调文字颜色 3 3 8" xfId="9826" xr:uid="{00000000-0005-0000-0000-000003190000}"/>
    <cellStyle name="20% - 强调文字颜色 3 3 9" xfId="9829" xr:uid="{00000000-0005-0000-0000-000004190000}"/>
    <cellStyle name="20% - 强调文字颜色 3 3_Bali" xfId="10671" xr:uid="{00000000-0005-0000-0000-000005190000}"/>
    <cellStyle name="20% - 强调文字颜色 3 30" xfId="10645" xr:uid="{00000000-0005-0000-0000-000006190000}"/>
    <cellStyle name="20% - 强调文字颜色 3 31" xfId="10650" xr:uid="{00000000-0005-0000-0000-000007190000}"/>
    <cellStyle name="20% - 强调文字颜色 3 31 2" xfId="10672" xr:uid="{00000000-0005-0000-0000-000008190000}"/>
    <cellStyle name="20% - 强调文字颜色 3 32" xfId="10653" xr:uid="{00000000-0005-0000-0000-000009190000}"/>
    <cellStyle name="20% - 强调文字颜色 3 33" xfId="10660" xr:uid="{00000000-0005-0000-0000-00000A190000}"/>
    <cellStyle name="20% - 强调文字颜色 3 33 2" xfId="10674" xr:uid="{00000000-0005-0000-0000-00000B190000}"/>
    <cellStyle name="20% - 强调文字颜色 3 34" xfId="10664" xr:uid="{00000000-0005-0000-0000-00000C190000}"/>
    <cellStyle name="20% - 强调文字颜色 3 35" xfId="10676" xr:uid="{00000000-0005-0000-0000-00000D190000}"/>
    <cellStyle name="20% - 强调文字颜色 3 35 2" xfId="10679" xr:uid="{00000000-0005-0000-0000-00000E190000}"/>
    <cellStyle name="20% - 强调文字颜色 3 36" xfId="9338" xr:uid="{00000000-0005-0000-0000-00000F190000}"/>
    <cellStyle name="20% - 强调文字颜色 3 37" xfId="9343" xr:uid="{00000000-0005-0000-0000-000010190000}"/>
    <cellStyle name="20% - 强调文字颜色 3 37 2" xfId="10680" xr:uid="{00000000-0005-0000-0000-000011190000}"/>
    <cellStyle name="20% - 强调文字颜色 3 38" xfId="9346" xr:uid="{00000000-0005-0000-0000-000012190000}"/>
    <cellStyle name="20% - 强调文字颜色 3 39" xfId="10682" xr:uid="{00000000-0005-0000-0000-000013190000}"/>
    <cellStyle name="20% - 强调文字颜色 3 39 2" xfId="10683" xr:uid="{00000000-0005-0000-0000-000014190000}"/>
    <cellStyle name="20% - 强调文字颜色 3 4" xfId="9834" xr:uid="{00000000-0005-0000-0000-000015190000}"/>
    <cellStyle name="20% - 强调文字颜色 3 4 2" xfId="9837" xr:uid="{00000000-0005-0000-0000-000016190000}"/>
    <cellStyle name="20% - 强调文字颜色 3 4 3" xfId="9850" xr:uid="{00000000-0005-0000-0000-000017190000}"/>
    <cellStyle name="20% - 强调文字颜色 3 4 4" xfId="9853" xr:uid="{00000000-0005-0000-0000-000018190000}"/>
    <cellStyle name="20% - 强调文字颜色 3 4 5" xfId="9856" xr:uid="{00000000-0005-0000-0000-000019190000}"/>
    <cellStyle name="20% - 强调文字颜色 3 40" xfId="10677" xr:uid="{00000000-0005-0000-0000-00001A190000}"/>
    <cellStyle name="20% - 强调文字颜色 3 41" xfId="9339" xr:uid="{00000000-0005-0000-0000-00001B190000}"/>
    <cellStyle name="20% - 强调文字颜色 3 41 2" xfId="10686" xr:uid="{00000000-0005-0000-0000-00001C190000}"/>
    <cellStyle name="20% - 强调文字颜色 3 42" xfId="9344" xr:uid="{00000000-0005-0000-0000-00001D190000}"/>
    <cellStyle name="20% - 强调文字颜色 3 42 2" xfId="10681" xr:uid="{00000000-0005-0000-0000-00001E190000}"/>
    <cellStyle name="20% - 强调文字颜色 3 43" xfId="9347" xr:uid="{00000000-0005-0000-0000-00001F190000}"/>
    <cellStyle name="20% - 强调文字颜色 3 43 2" xfId="10688" xr:uid="{00000000-0005-0000-0000-000020190000}"/>
    <cellStyle name="20% - 强调文字颜色 3 5" xfId="9862" xr:uid="{00000000-0005-0000-0000-000021190000}"/>
    <cellStyle name="20% - 强调文字颜色 3 5 2" xfId="10689" xr:uid="{00000000-0005-0000-0000-000022190000}"/>
    <cellStyle name="20% - 强调文字颜色 3 6" xfId="9865" xr:uid="{00000000-0005-0000-0000-000023190000}"/>
    <cellStyle name="20% - 强调文字颜色 3 7" xfId="9869" xr:uid="{00000000-0005-0000-0000-000024190000}"/>
    <cellStyle name="20% - 强调文字颜色 3 7 2" xfId="5603" xr:uid="{00000000-0005-0000-0000-000025190000}"/>
    <cellStyle name="20% - 强调文字颜色 3 8" xfId="9872" xr:uid="{00000000-0005-0000-0000-000026190000}"/>
    <cellStyle name="20% - 强调文字颜色 3 9" xfId="9875" xr:uid="{00000000-0005-0000-0000-000027190000}"/>
    <cellStyle name="20% - 强调文字颜色 3 9 2" xfId="9877" xr:uid="{00000000-0005-0000-0000-000028190000}"/>
    <cellStyle name="20% - 强调文字颜色 4 10" xfId="3578" xr:uid="{00000000-0005-0000-0000-000029190000}"/>
    <cellStyle name="20% - 强调文字颜色 4 11" xfId="4371" xr:uid="{00000000-0005-0000-0000-00002A190000}"/>
    <cellStyle name="20% - 强调文字颜色 4 11 2" xfId="10690" xr:uid="{00000000-0005-0000-0000-00002B190000}"/>
    <cellStyle name="20% - 强调文字颜色 4 12" xfId="10692" xr:uid="{00000000-0005-0000-0000-00002C190000}"/>
    <cellStyle name="20% - 强调文字颜色 4 13" xfId="10694" xr:uid="{00000000-0005-0000-0000-00002D190000}"/>
    <cellStyle name="20% - 强调文字颜色 4 13 2" xfId="10695" xr:uid="{00000000-0005-0000-0000-00002E190000}"/>
    <cellStyle name="20% - 强调文字颜色 4 14" xfId="10696" xr:uid="{00000000-0005-0000-0000-00002F190000}"/>
    <cellStyle name="20% - 强调文字颜色 4 15" xfId="9882" xr:uid="{00000000-0005-0000-0000-000030190000}"/>
    <cellStyle name="20% - 强调文字颜色 4 15 2" xfId="10697" xr:uid="{00000000-0005-0000-0000-000031190000}"/>
    <cellStyle name="20% - 强调文字颜色 4 16" xfId="9885" xr:uid="{00000000-0005-0000-0000-000032190000}"/>
    <cellStyle name="20% - 强调文字颜色 4 17" xfId="9888" xr:uid="{00000000-0005-0000-0000-000033190000}"/>
    <cellStyle name="20% - 强调文字颜色 4 17 2" xfId="10698" xr:uid="{00000000-0005-0000-0000-000034190000}"/>
    <cellStyle name="20% - 强调文字颜色 4 18" xfId="9891" xr:uid="{00000000-0005-0000-0000-000035190000}"/>
    <cellStyle name="20% - 强调文字颜色 4 19" xfId="9894" xr:uid="{00000000-0005-0000-0000-000036190000}"/>
    <cellStyle name="20% - 强调文字颜色 4 19 2" xfId="10701" xr:uid="{00000000-0005-0000-0000-000037190000}"/>
    <cellStyle name="20% - 强调文字颜色 4 2" xfId="1638" xr:uid="{00000000-0005-0000-0000-000038190000}"/>
    <cellStyle name="20% - 强调文字颜色 4 2 10" xfId="10705" xr:uid="{00000000-0005-0000-0000-000039190000}"/>
    <cellStyle name="20% - 强调文字颜色 4 2 10 2" xfId="10709" xr:uid="{00000000-0005-0000-0000-00003A190000}"/>
    <cellStyle name="20% - 强调文字颜色 4 2 10 3" xfId="4786" xr:uid="{00000000-0005-0000-0000-00003B190000}"/>
    <cellStyle name="20% - 强调文字颜色 4 2 10 4" xfId="10710" xr:uid="{00000000-0005-0000-0000-00003C190000}"/>
    <cellStyle name="20% - 强调文字颜色 4 2 10 5" xfId="10711" xr:uid="{00000000-0005-0000-0000-00003D190000}"/>
    <cellStyle name="20% - 强调文字颜色 4 2 11" xfId="10712" xr:uid="{00000000-0005-0000-0000-00003E190000}"/>
    <cellStyle name="20% - 强调文字颜色 4 2 11 2" xfId="10715" xr:uid="{00000000-0005-0000-0000-00003F190000}"/>
    <cellStyle name="20% - 强调文字颜色 4 2 11 3" xfId="10716" xr:uid="{00000000-0005-0000-0000-000040190000}"/>
    <cellStyle name="20% - 强调文字颜色 4 2 11 4" xfId="10717" xr:uid="{00000000-0005-0000-0000-000041190000}"/>
    <cellStyle name="20% - 强调文字颜色 4 2 12" xfId="10718" xr:uid="{00000000-0005-0000-0000-000042190000}"/>
    <cellStyle name="20% - 强调文字颜色 4 2 12 2" xfId="10722" xr:uid="{00000000-0005-0000-0000-000043190000}"/>
    <cellStyle name="20% - 强调文字颜色 4 2 12 3" xfId="10723" xr:uid="{00000000-0005-0000-0000-000044190000}"/>
    <cellStyle name="20% - 强调文字颜色 4 2 12 4" xfId="3546" xr:uid="{00000000-0005-0000-0000-000045190000}"/>
    <cellStyle name="20% - 强调文字颜色 4 2 13" xfId="10724" xr:uid="{00000000-0005-0000-0000-000046190000}"/>
    <cellStyle name="20% - 强调文字颜色 4 2 13 2" xfId="10727" xr:uid="{00000000-0005-0000-0000-000047190000}"/>
    <cellStyle name="20% - 强调文字颜色 4 2 13 3" xfId="10731" xr:uid="{00000000-0005-0000-0000-000048190000}"/>
    <cellStyle name="20% - 强调文字颜色 4 2 13 4" xfId="10734" xr:uid="{00000000-0005-0000-0000-000049190000}"/>
    <cellStyle name="20% - 强调文字颜色 4 2 14" xfId="10737" xr:uid="{00000000-0005-0000-0000-00004A190000}"/>
    <cellStyle name="20% - 强调文字颜色 4 2 14 2" xfId="10742" xr:uid="{00000000-0005-0000-0000-00004B190000}"/>
    <cellStyle name="20% - 强调文字颜色 4 2 14 3" xfId="1631" xr:uid="{00000000-0005-0000-0000-00004C190000}"/>
    <cellStyle name="20% - 强调文字颜色 4 2 14 4" xfId="7537" xr:uid="{00000000-0005-0000-0000-00004D190000}"/>
    <cellStyle name="20% - 强调文字颜色 4 2 15" xfId="10746" xr:uid="{00000000-0005-0000-0000-00004E190000}"/>
    <cellStyle name="20% - 强调文字颜色 4 2 16" xfId="31928" xr:uid="{00000000-0005-0000-0000-00004F190000}"/>
    <cellStyle name="20% - 强调文字颜色 4 2 2" xfId="1653" xr:uid="{00000000-0005-0000-0000-000050190000}"/>
    <cellStyle name="20% - 强调文字颜色 4 2 2 2" xfId="10750" xr:uid="{00000000-0005-0000-0000-000051190000}"/>
    <cellStyle name="20% - 强调文字颜色 4 2 2 2 2" xfId="10751" xr:uid="{00000000-0005-0000-0000-000052190000}"/>
    <cellStyle name="20% - 强调文字颜色 4 2 2 2 2 2" xfId="10752" xr:uid="{00000000-0005-0000-0000-000053190000}"/>
    <cellStyle name="20% - 强调文字颜色 4 2 2 3" xfId="10753" xr:uid="{00000000-0005-0000-0000-000054190000}"/>
    <cellStyle name="20% - 强调文字颜色 4 2 2 4" xfId="10754" xr:uid="{00000000-0005-0000-0000-000055190000}"/>
    <cellStyle name="20% - 强调文字颜色 4 2 2 5" xfId="10755" xr:uid="{00000000-0005-0000-0000-000056190000}"/>
    <cellStyle name="20% - 强调文字颜色 4 2 2 6" xfId="10756" xr:uid="{00000000-0005-0000-0000-000057190000}"/>
    <cellStyle name="20% - 强调文字颜色 4 2 2 7" xfId="10757" xr:uid="{00000000-0005-0000-0000-000058190000}"/>
    <cellStyle name="20% - 强调文字颜色 4 2 2 8" xfId="10219" xr:uid="{00000000-0005-0000-0000-000059190000}"/>
    <cellStyle name="20% - 强调文字颜色 4 2 3" xfId="10759" xr:uid="{00000000-0005-0000-0000-00005A190000}"/>
    <cellStyle name="20% - 强调文字颜色 4 2 3 2" xfId="10760" xr:uid="{00000000-0005-0000-0000-00005B190000}"/>
    <cellStyle name="20% - 强调文字颜色 4 2 3 3" xfId="10761" xr:uid="{00000000-0005-0000-0000-00005C190000}"/>
    <cellStyle name="20% - 强调文字颜色 4 2 3 4" xfId="10764" xr:uid="{00000000-0005-0000-0000-00005D190000}"/>
    <cellStyle name="20% - 强调文字颜色 4 2 3 5" xfId="10765" xr:uid="{00000000-0005-0000-0000-00005E190000}"/>
    <cellStyle name="20% - 强调文字颜色 4 2 3 6" xfId="10766" xr:uid="{00000000-0005-0000-0000-00005F190000}"/>
    <cellStyle name="20% - 强调文字颜色 4 2 4" xfId="10768" xr:uid="{00000000-0005-0000-0000-000060190000}"/>
    <cellStyle name="20% - 强调文字颜色 4 2 4 2" xfId="10769" xr:uid="{00000000-0005-0000-0000-000061190000}"/>
    <cellStyle name="20% - 强调文字颜色 4 2 4 3" xfId="10770" xr:uid="{00000000-0005-0000-0000-000062190000}"/>
    <cellStyle name="20% - 强调文字颜色 4 2 4 4" xfId="10771" xr:uid="{00000000-0005-0000-0000-000063190000}"/>
    <cellStyle name="20% - 强调文字颜色 4 2 4 5" xfId="2922" xr:uid="{00000000-0005-0000-0000-000064190000}"/>
    <cellStyle name="20% - 强调文字颜色 4 2 4 6" xfId="10772" xr:uid="{00000000-0005-0000-0000-000065190000}"/>
    <cellStyle name="20% - 强调文字颜色 4 2 5" xfId="10774" xr:uid="{00000000-0005-0000-0000-000066190000}"/>
    <cellStyle name="20% - 强调文字颜色 4 2 5 2" xfId="10775" xr:uid="{00000000-0005-0000-0000-000067190000}"/>
    <cellStyle name="20% - 强调文字颜色 4 2 5 3" xfId="10778" xr:uid="{00000000-0005-0000-0000-000068190000}"/>
    <cellStyle name="20% - 强调文字颜色 4 2 5 4" xfId="10781" xr:uid="{00000000-0005-0000-0000-000069190000}"/>
    <cellStyle name="20% - 强调文字颜色 4 2 5 5" xfId="10784" xr:uid="{00000000-0005-0000-0000-00006A190000}"/>
    <cellStyle name="20% - 强调文字颜色 4 2 6" xfId="10787" xr:uid="{00000000-0005-0000-0000-00006B190000}"/>
    <cellStyle name="20% - 强调文字颜色 4 2 6 2" xfId="4538" xr:uid="{00000000-0005-0000-0000-00006C190000}"/>
    <cellStyle name="20% - 强调文字颜色 4 2 6 3" xfId="4542" xr:uid="{00000000-0005-0000-0000-00006D190000}"/>
    <cellStyle name="20% - 强调文字颜色 4 2 6 4" xfId="10788" xr:uid="{00000000-0005-0000-0000-00006E190000}"/>
    <cellStyle name="20% - 强调文字颜色 4 2 6 5" xfId="10791" xr:uid="{00000000-0005-0000-0000-00006F190000}"/>
    <cellStyle name="20% - 强调文字颜色 4 2 7" xfId="1468" xr:uid="{00000000-0005-0000-0000-000070190000}"/>
    <cellStyle name="20% - 强调文字颜色 4 2 7 2" xfId="10794" xr:uid="{00000000-0005-0000-0000-000071190000}"/>
    <cellStyle name="20% - 强调文字颜色 4 2 7 3" xfId="10795" xr:uid="{00000000-0005-0000-0000-000072190000}"/>
    <cellStyle name="20% - 强调文字颜色 4 2 7 4" xfId="10797" xr:uid="{00000000-0005-0000-0000-000073190000}"/>
    <cellStyle name="20% - 强调文字颜色 4 2 7 5" xfId="10798" xr:uid="{00000000-0005-0000-0000-000074190000}"/>
    <cellStyle name="20% - 强调文字颜色 4 2 8" xfId="10800" xr:uid="{00000000-0005-0000-0000-000075190000}"/>
    <cellStyle name="20% - 强调文字颜色 4 2 8 2" xfId="10801" xr:uid="{00000000-0005-0000-0000-000076190000}"/>
    <cellStyle name="20% - 强调文字颜色 4 2 8 3" xfId="10802" xr:uid="{00000000-0005-0000-0000-000077190000}"/>
    <cellStyle name="20% - 强调文字颜色 4 2 8 4" xfId="10804" xr:uid="{00000000-0005-0000-0000-000078190000}"/>
    <cellStyle name="20% - 强调文字颜色 4 2 8 5" xfId="10806" xr:uid="{00000000-0005-0000-0000-000079190000}"/>
    <cellStyle name="20% - 强调文字颜色 4 2 9" xfId="10807" xr:uid="{00000000-0005-0000-0000-00007A190000}"/>
    <cellStyle name="20% - 强调文字颜色 4 2 9 2" xfId="10808" xr:uid="{00000000-0005-0000-0000-00007B190000}"/>
    <cellStyle name="20% - 强调文字颜色 4 2 9 3" xfId="10810" xr:uid="{00000000-0005-0000-0000-00007C190000}"/>
    <cellStyle name="20% - 强调文字颜色 4 2 9 4" xfId="10811" xr:uid="{00000000-0005-0000-0000-00007D190000}"/>
    <cellStyle name="20% - 强调文字颜色 4 2_Bali" xfId="10813" xr:uid="{00000000-0005-0000-0000-00007E190000}"/>
    <cellStyle name="20% - 强调文字颜色 4 20" xfId="9883" xr:uid="{00000000-0005-0000-0000-00007F190000}"/>
    <cellStyle name="20% - 强调文字颜色 4 21" xfId="9886" xr:uid="{00000000-0005-0000-0000-000080190000}"/>
    <cellStyle name="20% - 强调文字颜色 4 21 2" xfId="10816" xr:uid="{00000000-0005-0000-0000-000081190000}"/>
    <cellStyle name="20% - 强调文字颜色 4 22" xfId="9889" xr:uid="{00000000-0005-0000-0000-000082190000}"/>
    <cellStyle name="20% - 强调文字颜色 4 23" xfId="9892" xr:uid="{00000000-0005-0000-0000-000083190000}"/>
    <cellStyle name="20% - 强调文字颜色 4 23 2" xfId="10820" xr:uid="{00000000-0005-0000-0000-000084190000}"/>
    <cellStyle name="20% - 强调文字颜色 4 24" xfId="9895" xr:uid="{00000000-0005-0000-0000-000085190000}"/>
    <cellStyle name="20% - 强调文字颜色 4 25" xfId="10821" xr:uid="{00000000-0005-0000-0000-000086190000}"/>
    <cellStyle name="20% - 强调文字颜色 4 25 2" xfId="10825" xr:uid="{00000000-0005-0000-0000-000087190000}"/>
    <cellStyle name="20% - 强调文字颜色 4 26" xfId="3222" xr:uid="{00000000-0005-0000-0000-000088190000}"/>
    <cellStyle name="20% - 强调文字颜色 4 27" xfId="3231" xr:uid="{00000000-0005-0000-0000-000089190000}"/>
    <cellStyle name="20% - 强调文字颜色 4 27 2" xfId="10828" xr:uid="{00000000-0005-0000-0000-00008A190000}"/>
    <cellStyle name="20% - 强调文字颜色 4 28" xfId="3237" xr:uid="{00000000-0005-0000-0000-00008B190000}"/>
    <cellStyle name="20% - 强调文字颜色 4 29" xfId="3241" xr:uid="{00000000-0005-0000-0000-00008C190000}"/>
    <cellStyle name="20% - 强调文字颜色 4 29 2" xfId="10831" xr:uid="{00000000-0005-0000-0000-00008D190000}"/>
    <cellStyle name="20% - 强调文字颜色 4 3" xfId="6795" xr:uid="{00000000-0005-0000-0000-00008E190000}"/>
    <cellStyle name="20% - 强调文字颜色 4 3 10" xfId="9900" xr:uid="{00000000-0005-0000-0000-00008F190000}"/>
    <cellStyle name="20% - 强调文字颜色 4 3 11" xfId="9904" xr:uid="{00000000-0005-0000-0000-000090190000}"/>
    <cellStyle name="20% - 强调文字颜色 4 3 12" xfId="31923" xr:uid="{00000000-0005-0000-0000-000091190000}"/>
    <cellStyle name="20% - 强调文字颜色 4 3 2" xfId="8766" xr:uid="{00000000-0005-0000-0000-000092190000}"/>
    <cellStyle name="20% - 强调文字颜色 4 3 2 2" xfId="9909" xr:uid="{00000000-0005-0000-0000-000093190000}"/>
    <cellStyle name="20% - 强调文字颜色 4 3 2 2 2" xfId="9911" xr:uid="{00000000-0005-0000-0000-000094190000}"/>
    <cellStyle name="20% - 强调文字颜色 4 3 2 3" xfId="9914" xr:uid="{00000000-0005-0000-0000-000095190000}"/>
    <cellStyle name="20% - 强调文字颜色 4 3 2 4" xfId="9918" xr:uid="{00000000-0005-0000-0000-000096190000}"/>
    <cellStyle name="20% - 强调文字颜色 4 3 2 5" xfId="9922" xr:uid="{00000000-0005-0000-0000-000097190000}"/>
    <cellStyle name="20% - 强调文字颜色 4 3 2 6" xfId="9925" xr:uid="{00000000-0005-0000-0000-000098190000}"/>
    <cellStyle name="20% - 强调文字颜色 4 3 2 7" xfId="9928" xr:uid="{00000000-0005-0000-0000-000099190000}"/>
    <cellStyle name="20% - 强调文字颜色 4 3 2 8" xfId="9931" xr:uid="{00000000-0005-0000-0000-00009A190000}"/>
    <cellStyle name="20% - 强调文字颜色 4 3 2 9" xfId="9935" xr:uid="{00000000-0005-0000-0000-00009B190000}"/>
    <cellStyle name="20% - 强调文字颜色 4 3 3" xfId="9939" xr:uid="{00000000-0005-0000-0000-00009C190000}"/>
    <cellStyle name="20% - 强调文字颜色 4 3 3 2" xfId="9941" xr:uid="{00000000-0005-0000-0000-00009D190000}"/>
    <cellStyle name="20% - 强调文字颜色 4 3 3 3" xfId="9943" xr:uid="{00000000-0005-0000-0000-00009E190000}"/>
    <cellStyle name="20% - 强调文字颜色 4 3 3 4" xfId="10832" xr:uid="{00000000-0005-0000-0000-00009F190000}"/>
    <cellStyle name="20% - 强调文字颜色 4 3 3 5" xfId="10833" xr:uid="{00000000-0005-0000-0000-0000A0190000}"/>
    <cellStyle name="20% - 强调文字颜色 4 3 4" xfId="9945" xr:uid="{00000000-0005-0000-0000-0000A1190000}"/>
    <cellStyle name="20% - 强调文字颜色 4 3 4 2" xfId="9947" xr:uid="{00000000-0005-0000-0000-0000A2190000}"/>
    <cellStyle name="20% - 强调文字颜色 4 3 5" xfId="9949" xr:uid="{00000000-0005-0000-0000-0000A3190000}"/>
    <cellStyle name="20% - 强调文字颜色 4 3 6" xfId="9952" xr:uid="{00000000-0005-0000-0000-0000A4190000}"/>
    <cellStyle name="20% - 强调文字颜色 4 3 7" xfId="9955" xr:uid="{00000000-0005-0000-0000-0000A5190000}"/>
    <cellStyle name="20% - 强调文字颜色 4 3 8" xfId="9957" xr:uid="{00000000-0005-0000-0000-0000A6190000}"/>
    <cellStyle name="20% - 强调文字颜色 4 3 9" xfId="9959" xr:uid="{00000000-0005-0000-0000-0000A7190000}"/>
    <cellStyle name="20% - 强调文字颜色 4 3_Bali" xfId="10834" xr:uid="{00000000-0005-0000-0000-0000A8190000}"/>
    <cellStyle name="20% - 强调文字颜色 4 30" xfId="10822" xr:uid="{00000000-0005-0000-0000-0000A9190000}"/>
    <cellStyle name="20% - 强调文字颜色 4 31" xfId="3221" xr:uid="{00000000-0005-0000-0000-0000AA190000}"/>
    <cellStyle name="20% - 强调文字颜色 4 31 2" xfId="3226" xr:uid="{00000000-0005-0000-0000-0000AB190000}"/>
    <cellStyle name="20% - 强调文字颜色 4 32" xfId="3230" xr:uid="{00000000-0005-0000-0000-0000AC190000}"/>
    <cellStyle name="20% - 强调文字颜色 4 33" xfId="3236" xr:uid="{00000000-0005-0000-0000-0000AD190000}"/>
    <cellStyle name="20% - 强调文字颜色 4 33 2" xfId="10838" xr:uid="{00000000-0005-0000-0000-0000AE190000}"/>
    <cellStyle name="20% - 强调文字颜色 4 34" xfId="3240" xr:uid="{00000000-0005-0000-0000-0000AF190000}"/>
    <cellStyle name="20% - 强调文字颜色 4 35" xfId="3244" xr:uid="{00000000-0005-0000-0000-0000B0190000}"/>
    <cellStyle name="20% - 强调文字颜色 4 35 2" xfId="10840" xr:uid="{00000000-0005-0000-0000-0000B1190000}"/>
    <cellStyle name="20% - 强调文字颜色 4 36" xfId="10842" xr:uid="{00000000-0005-0000-0000-0000B2190000}"/>
    <cellStyle name="20% - 强调文字颜色 4 37" xfId="592" xr:uid="{00000000-0005-0000-0000-0000B3190000}"/>
    <cellStyle name="20% - 强调文字颜色 4 37 2" xfId="10844" xr:uid="{00000000-0005-0000-0000-0000B4190000}"/>
    <cellStyle name="20% - 强调文字颜色 4 38" xfId="10847" xr:uid="{00000000-0005-0000-0000-0000B5190000}"/>
    <cellStyle name="20% - 强调文字颜色 4 39" xfId="10849" xr:uid="{00000000-0005-0000-0000-0000B6190000}"/>
    <cellStyle name="20% - 强调文字颜色 4 39 2" xfId="10851" xr:uid="{00000000-0005-0000-0000-0000B7190000}"/>
    <cellStyle name="20% - 强调文字颜色 4 4" xfId="6621" xr:uid="{00000000-0005-0000-0000-0000B8190000}"/>
    <cellStyle name="20% - 强调文字颜色 4 4 2" xfId="9963" xr:uid="{00000000-0005-0000-0000-0000B9190000}"/>
    <cellStyle name="20% - 强调文字颜色 4 4 3" xfId="9974" xr:uid="{00000000-0005-0000-0000-0000BA190000}"/>
    <cellStyle name="20% - 强调文字颜色 4 4 4" xfId="9976" xr:uid="{00000000-0005-0000-0000-0000BB190000}"/>
    <cellStyle name="20% - 强调文字颜色 4 4 5" xfId="2747" xr:uid="{00000000-0005-0000-0000-0000BC190000}"/>
    <cellStyle name="20% - 强调文字颜色 4 40" xfId="3243" xr:uid="{00000000-0005-0000-0000-0000BD190000}"/>
    <cellStyle name="20% - 强调文字颜色 4 41" xfId="10843" xr:uid="{00000000-0005-0000-0000-0000BE190000}"/>
    <cellStyle name="20% - 强调文字颜色 4 41 2" xfId="10854" xr:uid="{00000000-0005-0000-0000-0000BF190000}"/>
    <cellStyle name="20% - 强调文字颜色 4 42" xfId="591" xr:uid="{00000000-0005-0000-0000-0000C0190000}"/>
    <cellStyle name="20% - 强调文字颜色 4 42 2" xfId="10845" xr:uid="{00000000-0005-0000-0000-0000C1190000}"/>
    <cellStyle name="20% - 强调文字颜色 4 43" xfId="10848" xr:uid="{00000000-0005-0000-0000-0000C2190000}"/>
    <cellStyle name="20% - 强调文字颜色 4 43 2" xfId="10856" xr:uid="{00000000-0005-0000-0000-0000C3190000}"/>
    <cellStyle name="20% - 强调文字颜色 4 5" xfId="6803" xr:uid="{00000000-0005-0000-0000-0000C4190000}"/>
    <cellStyle name="20% - 强调文字颜色 4 5 2" xfId="10859" xr:uid="{00000000-0005-0000-0000-0000C5190000}"/>
    <cellStyle name="20% - 强调文字颜色 4 6" xfId="1705" xr:uid="{00000000-0005-0000-0000-0000C6190000}"/>
    <cellStyle name="20% - 强调文字颜色 4 7" xfId="6046" xr:uid="{00000000-0005-0000-0000-0000C7190000}"/>
    <cellStyle name="20% - 强调文字颜色 4 7 2" xfId="9983" xr:uid="{00000000-0005-0000-0000-0000C8190000}"/>
    <cellStyle name="20% - 强调文字颜色 4 8" xfId="4311" xr:uid="{00000000-0005-0000-0000-0000C9190000}"/>
    <cellStyle name="20% - 强调文字颜色 4 9" xfId="2901" xr:uid="{00000000-0005-0000-0000-0000CA190000}"/>
    <cellStyle name="20% - 强调文字颜色 4 9 2" xfId="9990" xr:uid="{00000000-0005-0000-0000-0000CB190000}"/>
    <cellStyle name="20% - 强调文字颜色 5 10" xfId="10860" xr:uid="{00000000-0005-0000-0000-0000CC190000}"/>
    <cellStyle name="20% - 强调文字颜色 5 11" xfId="10862" xr:uid="{00000000-0005-0000-0000-0000CD190000}"/>
    <cellStyle name="20% - 强调文字颜色 5 11 2" xfId="10863" xr:uid="{00000000-0005-0000-0000-0000CE190000}"/>
    <cellStyle name="20% - 强调文字颜色 5 12" xfId="10866" xr:uid="{00000000-0005-0000-0000-0000CF190000}"/>
    <cellStyle name="20% - 强调文字颜色 5 13" xfId="6274" xr:uid="{00000000-0005-0000-0000-0000D0190000}"/>
    <cellStyle name="20% - 强调文字颜色 5 13 2" xfId="10867" xr:uid="{00000000-0005-0000-0000-0000D1190000}"/>
    <cellStyle name="20% - 强调文字颜色 5 14" xfId="10868" xr:uid="{00000000-0005-0000-0000-0000D2190000}"/>
    <cellStyle name="20% - 强调文字颜色 5 15" xfId="9993" xr:uid="{00000000-0005-0000-0000-0000D3190000}"/>
    <cellStyle name="20% - 强调文字颜色 5 15 2" xfId="10870" xr:uid="{00000000-0005-0000-0000-0000D4190000}"/>
    <cellStyle name="20% - 强调文字颜色 5 16" xfId="9996" xr:uid="{00000000-0005-0000-0000-0000D5190000}"/>
    <cellStyle name="20% - 强调文字颜色 5 17" xfId="10000" xr:uid="{00000000-0005-0000-0000-0000D6190000}"/>
    <cellStyle name="20% - 强调文字颜色 5 17 2" xfId="10871" xr:uid="{00000000-0005-0000-0000-0000D7190000}"/>
    <cellStyle name="20% - 强调文字颜色 5 18" xfId="3106" xr:uid="{00000000-0005-0000-0000-0000D8190000}"/>
    <cellStyle name="20% - 强调文字颜色 5 19" xfId="10003" xr:uid="{00000000-0005-0000-0000-0000D9190000}"/>
    <cellStyle name="20% - 强调文字颜色 5 19 2" xfId="10872" xr:uid="{00000000-0005-0000-0000-0000DA190000}"/>
    <cellStyle name="20% - 强调文字颜色 5 2" xfId="6830" xr:uid="{00000000-0005-0000-0000-0000DB190000}"/>
    <cellStyle name="20% - 强调文字颜色 5 2 10" xfId="10873" xr:uid="{00000000-0005-0000-0000-0000DC190000}"/>
    <cellStyle name="20% - 强调文字颜色 5 2 10 2" xfId="10874" xr:uid="{00000000-0005-0000-0000-0000DD190000}"/>
    <cellStyle name="20% - 强调文字颜色 5 2 10 3" xfId="10876" xr:uid="{00000000-0005-0000-0000-0000DE190000}"/>
    <cellStyle name="20% - 强调文字颜色 5 2 10 4" xfId="10877" xr:uid="{00000000-0005-0000-0000-0000DF190000}"/>
    <cellStyle name="20% - 强调文字颜色 5 2 10 5" xfId="10880" xr:uid="{00000000-0005-0000-0000-0000E0190000}"/>
    <cellStyle name="20% - 强调文字颜色 5 2 11" xfId="10882" xr:uid="{00000000-0005-0000-0000-0000E1190000}"/>
    <cellStyle name="20% - 强调文字颜色 5 2 11 2" xfId="10883" xr:uid="{00000000-0005-0000-0000-0000E2190000}"/>
    <cellStyle name="20% - 强调文字颜色 5 2 11 3" xfId="10886" xr:uid="{00000000-0005-0000-0000-0000E3190000}"/>
    <cellStyle name="20% - 强调文字颜色 5 2 11 4" xfId="10887" xr:uid="{00000000-0005-0000-0000-0000E4190000}"/>
    <cellStyle name="20% - 强调文字颜色 5 2 12" xfId="10890" xr:uid="{00000000-0005-0000-0000-0000E5190000}"/>
    <cellStyle name="20% - 强调文字颜色 5 2 12 2" xfId="10891" xr:uid="{00000000-0005-0000-0000-0000E6190000}"/>
    <cellStyle name="20% - 强调文字颜色 5 2 12 3" xfId="10893" xr:uid="{00000000-0005-0000-0000-0000E7190000}"/>
    <cellStyle name="20% - 强调文字颜色 5 2 12 4" xfId="10894" xr:uid="{00000000-0005-0000-0000-0000E8190000}"/>
    <cellStyle name="20% - 强调文字颜色 5 2 13" xfId="10897" xr:uid="{00000000-0005-0000-0000-0000E9190000}"/>
    <cellStyle name="20% - 强调文字颜色 5 2 13 2" xfId="10898" xr:uid="{00000000-0005-0000-0000-0000EA190000}"/>
    <cellStyle name="20% - 强调文字颜色 5 2 13 3" xfId="10899" xr:uid="{00000000-0005-0000-0000-0000EB190000}"/>
    <cellStyle name="20% - 强调文字颜色 5 2 13 4" xfId="10900" xr:uid="{00000000-0005-0000-0000-0000EC190000}"/>
    <cellStyle name="20% - 强调文字颜色 5 2 14" xfId="10901" xr:uid="{00000000-0005-0000-0000-0000ED190000}"/>
    <cellStyle name="20% - 强调文字颜色 5 2 14 2" xfId="10902" xr:uid="{00000000-0005-0000-0000-0000EE190000}"/>
    <cellStyle name="20% - 强调文字颜色 5 2 14 3" xfId="10905" xr:uid="{00000000-0005-0000-0000-0000EF190000}"/>
    <cellStyle name="20% - 强调文字颜色 5 2 14 4" xfId="10908" xr:uid="{00000000-0005-0000-0000-0000F0190000}"/>
    <cellStyle name="20% - 强调文字颜色 5 2 15" xfId="10912" xr:uid="{00000000-0005-0000-0000-0000F1190000}"/>
    <cellStyle name="20% - 强调文字颜色 5 2 16" xfId="31929" xr:uid="{00000000-0005-0000-0000-0000F2190000}"/>
    <cellStyle name="20% - 强调文字颜色 5 2 2" xfId="10914" xr:uid="{00000000-0005-0000-0000-0000F3190000}"/>
    <cellStyle name="20% - 强调文字颜色 5 2 2 2" xfId="10915" xr:uid="{00000000-0005-0000-0000-0000F4190000}"/>
    <cellStyle name="20% - 强调文字颜色 5 2 2 2 2" xfId="10917" xr:uid="{00000000-0005-0000-0000-0000F5190000}"/>
    <cellStyle name="20% - 强调文字颜色 5 2 2 2 2 2" xfId="10919" xr:uid="{00000000-0005-0000-0000-0000F6190000}"/>
    <cellStyle name="20% - 强调文字颜色 5 2 2 3" xfId="314" xr:uid="{00000000-0005-0000-0000-0000F7190000}"/>
    <cellStyle name="20% - 强调文字颜色 5 2 2 4" xfId="10920" xr:uid="{00000000-0005-0000-0000-0000F8190000}"/>
    <cellStyle name="20% - 强调文字颜色 5 2 2 5" xfId="10922" xr:uid="{00000000-0005-0000-0000-0000F9190000}"/>
    <cellStyle name="20% - 强调文字颜色 5 2 2 6" xfId="10925" xr:uid="{00000000-0005-0000-0000-0000FA190000}"/>
    <cellStyle name="20% - 强调文字颜色 5 2 2 7" xfId="10927" xr:uid="{00000000-0005-0000-0000-0000FB190000}"/>
    <cellStyle name="20% - 强调文字颜色 5 2 2 8" xfId="10928" xr:uid="{00000000-0005-0000-0000-0000FC190000}"/>
    <cellStyle name="20% - 强调文字颜色 5 2 3" xfId="1673" xr:uid="{00000000-0005-0000-0000-0000FD190000}"/>
    <cellStyle name="20% - 强调文字颜色 5 2 3 2" xfId="10930" xr:uid="{00000000-0005-0000-0000-0000FE190000}"/>
    <cellStyle name="20% - 强调文字颜色 5 2 3 3" xfId="10931" xr:uid="{00000000-0005-0000-0000-0000FF190000}"/>
    <cellStyle name="20% - 强调文字颜色 5 2 3 4" xfId="10932" xr:uid="{00000000-0005-0000-0000-0000001A0000}"/>
    <cellStyle name="20% - 强调文字颜色 5 2 3 5" xfId="10933" xr:uid="{00000000-0005-0000-0000-0000011A0000}"/>
    <cellStyle name="20% - 强调文字颜色 5 2 3 6" xfId="10934" xr:uid="{00000000-0005-0000-0000-0000021A0000}"/>
    <cellStyle name="20% - 强调文字颜色 5 2 4" xfId="10937" xr:uid="{00000000-0005-0000-0000-0000031A0000}"/>
    <cellStyle name="20% - 强调文字颜色 5 2 4 2" xfId="10938" xr:uid="{00000000-0005-0000-0000-0000041A0000}"/>
    <cellStyle name="20% - 强调文字颜色 5 2 4 3" xfId="10939" xr:uid="{00000000-0005-0000-0000-0000051A0000}"/>
    <cellStyle name="20% - 强调文字颜色 5 2 4 4" xfId="10940" xr:uid="{00000000-0005-0000-0000-0000061A0000}"/>
    <cellStyle name="20% - 强调文字颜色 5 2 4 5" xfId="10942" xr:uid="{00000000-0005-0000-0000-0000071A0000}"/>
    <cellStyle name="20% - 强调文字颜色 5 2 4 6" xfId="10943" xr:uid="{00000000-0005-0000-0000-0000081A0000}"/>
    <cellStyle name="20% - 强调文字颜色 5 2 5" xfId="10945" xr:uid="{00000000-0005-0000-0000-0000091A0000}"/>
    <cellStyle name="20% - 强调文字颜色 5 2 5 2" xfId="5170" xr:uid="{00000000-0005-0000-0000-00000A1A0000}"/>
    <cellStyle name="20% - 强调文字颜色 5 2 5 3" xfId="10946" xr:uid="{00000000-0005-0000-0000-00000B1A0000}"/>
    <cellStyle name="20% - 强调文字颜色 5 2 5 4" xfId="10948" xr:uid="{00000000-0005-0000-0000-00000C1A0000}"/>
    <cellStyle name="20% - 强调文字颜色 5 2 5 5" xfId="10949" xr:uid="{00000000-0005-0000-0000-00000D1A0000}"/>
    <cellStyle name="20% - 强调文字颜色 5 2 6" xfId="10951" xr:uid="{00000000-0005-0000-0000-00000E1A0000}"/>
    <cellStyle name="20% - 强调文字颜色 5 2 6 2" xfId="10952" xr:uid="{00000000-0005-0000-0000-00000F1A0000}"/>
    <cellStyle name="20% - 强调文字颜色 5 2 6 3" xfId="7419" xr:uid="{00000000-0005-0000-0000-0000101A0000}"/>
    <cellStyle name="20% - 强调文字颜色 5 2 6 4" xfId="10955" xr:uid="{00000000-0005-0000-0000-0000111A0000}"/>
    <cellStyle name="20% - 强调文字颜色 5 2 6 5" xfId="10957" xr:uid="{00000000-0005-0000-0000-0000121A0000}"/>
    <cellStyle name="20% - 强调文字颜色 5 2 7" xfId="10959" xr:uid="{00000000-0005-0000-0000-0000131A0000}"/>
    <cellStyle name="20% - 强调文字颜色 5 2 7 2" xfId="10960" xr:uid="{00000000-0005-0000-0000-0000141A0000}"/>
    <cellStyle name="20% - 强调文字颜色 5 2 7 3" xfId="10961" xr:uid="{00000000-0005-0000-0000-0000151A0000}"/>
    <cellStyle name="20% - 强调文字颜色 5 2 7 4" xfId="10963" xr:uid="{00000000-0005-0000-0000-0000161A0000}"/>
    <cellStyle name="20% - 强调文字颜色 5 2 7 5" xfId="10964" xr:uid="{00000000-0005-0000-0000-0000171A0000}"/>
    <cellStyle name="20% - 强调文字颜色 5 2 8" xfId="10966" xr:uid="{00000000-0005-0000-0000-0000181A0000}"/>
    <cellStyle name="20% - 强调文字颜色 5 2 8 2" xfId="10967" xr:uid="{00000000-0005-0000-0000-0000191A0000}"/>
    <cellStyle name="20% - 强调文字颜色 5 2 8 3" xfId="10969" xr:uid="{00000000-0005-0000-0000-00001A1A0000}"/>
    <cellStyle name="20% - 强调文字颜色 5 2 8 4" xfId="10970" xr:uid="{00000000-0005-0000-0000-00001B1A0000}"/>
    <cellStyle name="20% - 强调文字颜色 5 2 8 5" xfId="10973" xr:uid="{00000000-0005-0000-0000-00001C1A0000}"/>
    <cellStyle name="20% - 强调文字颜色 5 2 9" xfId="10976" xr:uid="{00000000-0005-0000-0000-00001D1A0000}"/>
    <cellStyle name="20% - 强调文字颜色 5 2 9 2" xfId="10977" xr:uid="{00000000-0005-0000-0000-00001E1A0000}"/>
    <cellStyle name="20% - 强调文字颜色 5 2 9 3" xfId="10979" xr:uid="{00000000-0005-0000-0000-00001F1A0000}"/>
    <cellStyle name="20% - 强调文字颜色 5 2 9 4" xfId="10980" xr:uid="{00000000-0005-0000-0000-0000201A0000}"/>
    <cellStyle name="20% - 强调文字颜色 5 2_Bali" xfId="10982" xr:uid="{00000000-0005-0000-0000-0000211A0000}"/>
    <cellStyle name="20% - 强调文字颜色 5 20" xfId="9994" xr:uid="{00000000-0005-0000-0000-0000221A0000}"/>
    <cellStyle name="20% - 强调文字颜色 5 21" xfId="9997" xr:uid="{00000000-0005-0000-0000-0000231A0000}"/>
    <cellStyle name="20% - 强调文字颜色 5 21 2" xfId="10983" xr:uid="{00000000-0005-0000-0000-0000241A0000}"/>
    <cellStyle name="20% - 强调文字颜色 5 22" xfId="10001" xr:uid="{00000000-0005-0000-0000-0000251A0000}"/>
    <cellStyle name="20% - 强调文字颜色 5 23" xfId="3105" xr:uid="{00000000-0005-0000-0000-0000261A0000}"/>
    <cellStyle name="20% - 强调文字颜色 5 23 2" xfId="10985" xr:uid="{00000000-0005-0000-0000-0000271A0000}"/>
    <cellStyle name="20% - 强调文字颜色 5 24" xfId="10004" xr:uid="{00000000-0005-0000-0000-0000281A0000}"/>
    <cellStyle name="20% - 强调文字颜色 5 25" xfId="10986" xr:uid="{00000000-0005-0000-0000-0000291A0000}"/>
    <cellStyle name="20% - 强调文字颜色 5 25 2" xfId="10988" xr:uid="{00000000-0005-0000-0000-00002A1A0000}"/>
    <cellStyle name="20% - 强调文字颜色 5 26" xfId="10990" xr:uid="{00000000-0005-0000-0000-00002B1A0000}"/>
    <cellStyle name="20% - 强调文字颜色 5 27" xfId="10992" xr:uid="{00000000-0005-0000-0000-00002C1A0000}"/>
    <cellStyle name="20% - 强调文字颜色 5 27 2" xfId="10996" xr:uid="{00000000-0005-0000-0000-00002D1A0000}"/>
    <cellStyle name="20% - 强调文字颜色 5 28" xfId="10998" xr:uid="{00000000-0005-0000-0000-00002E1A0000}"/>
    <cellStyle name="20% - 强调文字颜色 5 29" xfId="5568" xr:uid="{00000000-0005-0000-0000-00002F1A0000}"/>
    <cellStyle name="20% - 强调文字颜色 5 29 2" xfId="11000" xr:uid="{00000000-0005-0000-0000-0000301A0000}"/>
    <cellStyle name="20% - 强调文字颜色 5 3" xfId="6835" xr:uid="{00000000-0005-0000-0000-0000311A0000}"/>
    <cellStyle name="20% - 强调文字颜色 5 3 10" xfId="10007" xr:uid="{00000000-0005-0000-0000-0000321A0000}"/>
    <cellStyle name="20% - 强调文字颜色 5 3 11" xfId="10009" xr:uid="{00000000-0005-0000-0000-0000331A0000}"/>
    <cellStyle name="20% - 强调文字颜色 5 3 12" xfId="31924" xr:uid="{00000000-0005-0000-0000-0000341A0000}"/>
    <cellStyle name="20% - 强调文字颜色 5 3 2" xfId="5355" xr:uid="{00000000-0005-0000-0000-0000351A0000}"/>
    <cellStyle name="20% - 强调文字颜色 5 3 2 2" xfId="10013" xr:uid="{00000000-0005-0000-0000-0000361A0000}"/>
    <cellStyle name="20% - 强调文字颜色 5 3 2 2 2" xfId="6870" xr:uid="{00000000-0005-0000-0000-0000371A0000}"/>
    <cellStyle name="20% - 强调文字颜色 5 3 2 3" xfId="10015" xr:uid="{00000000-0005-0000-0000-0000381A0000}"/>
    <cellStyle name="20% - 强调文字颜色 5 3 2 4" xfId="10018" xr:uid="{00000000-0005-0000-0000-0000391A0000}"/>
    <cellStyle name="20% - 强调文字颜色 5 3 2 5" xfId="10023" xr:uid="{00000000-0005-0000-0000-00003A1A0000}"/>
    <cellStyle name="20% - 强调文字颜色 5 3 2 6" xfId="10025" xr:uid="{00000000-0005-0000-0000-00003B1A0000}"/>
    <cellStyle name="20% - 强调文字颜色 5 3 2 7" xfId="10027" xr:uid="{00000000-0005-0000-0000-00003C1A0000}"/>
    <cellStyle name="20% - 强调文字颜色 5 3 2 8" xfId="10029" xr:uid="{00000000-0005-0000-0000-00003D1A0000}"/>
    <cellStyle name="20% - 强调文字颜色 5 3 2 9" xfId="10031" xr:uid="{00000000-0005-0000-0000-00003E1A0000}"/>
    <cellStyle name="20% - 强调文字颜色 5 3 3" xfId="10034" xr:uid="{00000000-0005-0000-0000-00003F1A0000}"/>
    <cellStyle name="20% - 强调文字颜色 5 3 3 2" xfId="10036" xr:uid="{00000000-0005-0000-0000-0000401A0000}"/>
    <cellStyle name="20% - 强调文字颜色 5 3 3 3" xfId="10038" xr:uid="{00000000-0005-0000-0000-0000411A0000}"/>
    <cellStyle name="20% - 强调文字颜色 5 3 3 4" xfId="11002" xr:uid="{00000000-0005-0000-0000-0000421A0000}"/>
    <cellStyle name="20% - 强调文字颜色 5 3 3 5" xfId="11003" xr:uid="{00000000-0005-0000-0000-0000431A0000}"/>
    <cellStyle name="20% - 强调文字颜色 5 3 4" xfId="10040" xr:uid="{00000000-0005-0000-0000-0000441A0000}"/>
    <cellStyle name="20% - 强调文字颜色 5 3 4 2" xfId="351" xr:uid="{00000000-0005-0000-0000-0000451A0000}"/>
    <cellStyle name="20% - 强调文字颜色 5 3 5" xfId="10042" xr:uid="{00000000-0005-0000-0000-0000461A0000}"/>
    <cellStyle name="20% - 强调文字颜色 5 3 6" xfId="112" xr:uid="{00000000-0005-0000-0000-0000471A0000}"/>
    <cellStyle name="20% - 强调文字颜色 5 3 7" xfId="10047" xr:uid="{00000000-0005-0000-0000-0000481A0000}"/>
    <cellStyle name="20% - 强调文字颜色 5 3 8" xfId="10049" xr:uid="{00000000-0005-0000-0000-0000491A0000}"/>
    <cellStyle name="20% - 强调文字颜色 5 3 9" xfId="10052" xr:uid="{00000000-0005-0000-0000-00004A1A0000}"/>
    <cellStyle name="20% - 强调文字颜色 5 3_Bali" xfId="11004" xr:uid="{00000000-0005-0000-0000-00004B1A0000}"/>
    <cellStyle name="20% - 强调文字颜色 5 30" xfId="10987" xr:uid="{00000000-0005-0000-0000-00004C1A0000}"/>
    <cellStyle name="20% - 强调文字颜色 5 31" xfId="10991" xr:uid="{00000000-0005-0000-0000-00004D1A0000}"/>
    <cellStyle name="20% - 强调文字颜色 5 31 2" xfId="11007" xr:uid="{00000000-0005-0000-0000-00004E1A0000}"/>
    <cellStyle name="20% - 强调文字颜色 5 32" xfId="10993" xr:uid="{00000000-0005-0000-0000-00004F1A0000}"/>
    <cellStyle name="20% - 强调文字颜色 5 33" xfId="10999" xr:uid="{00000000-0005-0000-0000-0000501A0000}"/>
    <cellStyle name="20% - 强调文字颜色 5 33 2" xfId="2813" xr:uid="{00000000-0005-0000-0000-0000511A0000}"/>
    <cellStyle name="20% - 强调文字颜色 5 34" xfId="5569" xr:uid="{00000000-0005-0000-0000-0000521A0000}"/>
    <cellStyle name="20% - 强调文字颜色 5 35" xfId="11008" xr:uid="{00000000-0005-0000-0000-0000531A0000}"/>
    <cellStyle name="20% - 强调文字颜色 5 35 2" xfId="11012" xr:uid="{00000000-0005-0000-0000-0000541A0000}"/>
    <cellStyle name="20% - 强调文字颜色 5 36" xfId="11014" xr:uid="{00000000-0005-0000-0000-0000551A0000}"/>
    <cellStyle name="20% - 强调文字颜色 5 37" xfId="11018" xr:uid="{00000000-0005-0000-0000-0000561A0000}"/>
    <cellStyle name="20% - 强调文字颜色 5 37 2" xfId="11022" xr:uid="{00000000-0005-0000-0000-0000571A0000}"/>
    <cellStyle name="20% - 强调文字颜色 5 38" xfId="11025" xr:uid="{00000000-0005-0000-0000-0000581A0000}"/>
    <cellStyle name="20% - 强调文字颜色 5 39" xfId="11029" xr:uid="{00000000-0005-0000-0000-0000591A0000}"/>
    <cellStyle name="20% - 强调文字颜色 5 39 2" xfId="11032" xr:uid="{00000000-0005-0000-0000-00005A1A0000}"/>
    <cellStyle name="20% - 强调文字颜色 5 4" xfId="3323" xr:uid="{00000000-0005-0000-0000-00005B1A0000}"/>
    <cellStyle name="20% - 强调文字颜色 5 4 2" xfId="10058" xr:uid="{00000000-0005-0000-0000-00005C1A0000}"/>
    <cellStyle name="20% - 强调文字颜色 5 4 3" xfId="10076" xr:uid="{00000000-0005-0000-0000-00005D1A0000}"/>
    <cellStyle name="20% - 强调文字颜色 5 4 4" xfId="10078" xr:uid="{00000000-0005-0000-0000-00005E1A0000}"/>
    <cellStyle name="20% - 强调文字颜色 5 4 5" xfId="10080" xr:uid="{00000000-0005-0000-0000-00005F1A0000}"/>
    <cellStyle name="20% - 强调文字颜色 5 40" xfId="11009" xr:uid="{00000000-0005-0000-0000-0000601A0000}"/>
    <cellStyle name="20% - 强调文字颜色 5 41" xfId="11015" xr:uid="{00000000-0005-0000-0000-0000611A0000}"/>
    <cellStyle name="20% - 强调文字颜色 5 41 2" xfId="11034" xr:uid="{00000000-0005-0000-0000-0000621A0000}"/>
    <cellStyle name="20% - 强调文字颜色 5 42" xfId="11019" xr:uid="{00000000-0005-0000-0000-0000631A0000}"/>
    <cellStyle name="20% - 强调文字颜色 5 42 2" xfId="11023" xr:uid="{00000000-0005-0000-0000-0000641A0000}"/>
    <cellStyle name="20% - 强调文字颜色 5 43" xfId="11026" xr:uid="{00000000-0005-0000-0000-0000651A0000}"/>
    <cellStyle name="20% - 强调文字颜色 5 43 2" xfId="11035" xr:uid="{00000000-0005-0000-0000-0000661A0000}"/>
    <cellStyle name="20% - 强调文字颜色 5 5" xfId="5101" xr:uid="{00000000-0005-0000-0000-0000671A0000}"/>
    <cellStyle name="20% - 强调文字颜色 5 5 2" xfId="11037" xr:uid="{00000000-0005-0000-0000-0000681A0000}"/>
    <cellStyle name="20% - 强调文字颜色 5 6" xfId="5575" xr:uid="{00000000-0005-0000-0000-0000691A0000}"/>
    <cellStyle name="20% - 强调文字颜色 5 7" xfId="2050" xr:uid="{00000000-0005-0000-0000-00006A1A0000}"/>
    <cellStyle name="20% - 强调文字颜色 5 7 2" xfId="10089" xr:uid="{00000000-0005-0000-0000-00006B1A0000}"/>
    <cellStyle name="20% - 强调文字颜色 5 8" xfId="6846" xr:uid="{00000000-0005-0000-0000-00006C1A0000}"/>
    <cellStyle name="20% - 强调文字颜色 5 9" xfId="2078" xr:uid="{00000000-0005-0000-0000-00006D1A0000}"/>
    <cellStyle name="20% - 强调文字颜色 5 9 2" xfId="2086" xr:uid="{00000000-0005-0000-0000-00006E1A0000}"/>
    <cellStyle name="20% - 强调文字颜色 6 10" xfId="4916" xr:uid="{00000000-0005-0000-0000-00006F1A0000}"/>
    <cellStyle name="20% - 强调文字颜色 6 11" xfId="11039" xr:uid="{00000000-0005-0000-0000-0000701A0000}"/>
    <cellStyle name="20% - 强调文字颜色 6 11 2" xfId="11041" xr:uid="{00000000-0005-0000-0000-0000711A0000}"/>
    <cellStyle name="20% - 强调文字颜色 6 12" xfId="1235" xr:uid="{00000000-0005-0000-0000-0000721A0000}"/>
    <cellStyle name="20% - 强调文字颜色 6 13" xfId="11042" xr:uid="{00000000-0005-0000-0000-0000731A0000}"/>
    <cellStyle name="20% - 强调文字颜色 6 13 2" xfId="11044" xr:uid="{00000000-0005-0000-0000-0000741A0000}"/>
    <cellStyle name="20% - 强调文字颜色 6 14" xfId="11045" xr:uid="{00000000-0005-0000-0000-0000751A0000}"/>
    <cellStyle name="20% - 强调文字颜色 6 15" xfId="10095" xr:uid="{00000000-0005-0000-0000-0000761A0000}"/>
    <cellStyle name="20% - 强调文字颜色 6 15 2" xfId="11046" xr:uid="{00000000-0005-0000-0000-0000771A0000}"/>
    <cellStyle name="20% - 强调文字颜色 6 16" xfId="7758" xr:uid="{00000000-0005-0000-0000-0000781A0000}"/>
    <cellStyle name="20% - 强调文字颜色 6 17" xfId="10098" xr:uid="{00000000-0005-0000-0000-0000791A0000}"/>
    <cellStyle name="20% - 强调文字颜色 6 17 2" xfId="11047" xr:uid="{00000000-0005-0000-0000-00007A1A0000}"/>
    <cellStyle name="20% - 强调文字颜色 6 18" xfId="10101" xr:uid="{00000000-0005-0000-0000-00007B1A0000}"/>
    <cellStyle name="20% - 强调文字颜色 6 19" xfId="6188" xr:uid="{00000000-0005-0000-0000-00007C1A0000}"/>
    <cellStyle name="20% - 强调文字颜色 6 19 2" xfId="11048" xr:uid="{00000000-0005-0000-0000-00007D1A0000}"/>
    <cellStyle name="20% - 强调文字颜色 6 2" xfId="11050" xr:uid="{00000000-0005-0000-0000-00007E1A0000}"/>
    <cellStyle name="20% - 强调文字颜色 6 2 10" xfId="10929" xr:uid="{00000000-0005-0000-0000-00007F1A0000}"/>
    <cellStyle name="20% - 强调文字颜色 6 2 10 2" xfId="11051" xr:uid="{00000000-0005-0000-0000-0000801A0000}"/>
    <cellStyle name="20% - 强调文字颜色 6 2 10 3" xfId="11057" xr:uid="{00000000-0005-0000-0000-0000811A0000}"/>
    <cellStyle name="20% - 强调文字颜色 6 2 10 4" xfId="11063" xr:uid="{00000000-0005-0000-0000-0000821A0000}"/>
    <cellStyle name="20% - 强调文字颜色 6 2 10 5" xfId="11069" xr:uid="{00000000-0005-0000-0000-0000831A0000}"/>
    <cellStyle name="20% - 强调文字颜色 6 2 11" xfId="11075" xr:uid="{00000000-0005-0000-0000-0000841A0000}"/>
    <cellStyle name="20% - 强调文字颜色 6 2 11 2" xfId="11076" xr:uid="{00000000-0005-0000-0000-0000851A0000}"/>
    <cellStyle name="20% - 强调文字颜色 6 2 11 3" xfId="11081" xr:uid="{00000000-0005-0000-0000-0000861A0000}"/>
    <cellStyle name="20% - 强调文字颜色 6 2 11 4" xfId="11085" xr:uid="{00000000-0005-0000-0000-0000871A0000}"/>
    <cellStyle name="20% - 强调文字颜色 6 2 12" xfId="11089" xr:uid="{00000000-0005-0000-0000-0000881A0000}"/>
    <cellStyle name="20% - 强调文字颜色 6 2 12 2" xfId="11090" xr:uid="{00000000-0005-0000-0000-0000891A0000}"/>
    <cellStyle name="20% - 强调文字颜色 6 2 12 3" xfId="11093" xr:uid="{00000000-0005-0000-0000-00008A1A0000}"/>
    <cellStyle name="20% - 强调文字颜色 6 2 12 4" xfId="11094" xr:uid="{00000000-0005-0000-0000-00008B1A0000}"/>
    <cellStyle name="20% - 强调文字颜色 6 2 13" xfId="11095" xr:uid="{00000000-0005-0000-0000-00008C1A0000}"/>
    <cellStyle name="20% - 强调文字颜色 6 2 13 2" xfId="11098" xr:uid="{00000000-0005-0000-0000-00008D1A0000}"/>
    <cellStyle name="20% - 强调文字颜色 6 2 13 3" xfId="11099" xr:uid="{00000000-0005-0000-0000-00008E1A0000}"/>
    <cellStyle name="20% - 强调文字颜色 6 2 13 4" xfId="11100" xr:uid="{00000000-0005-0000-0000-00008F1A0000}"/>
    <cellStyle name="20% - 强调文字颜色 6 2 14" xfId="11101" xr:uid="{00000000-0005-0000-0000-0000901A0000}"/>
    <cellStyle name="20% - 强调文字颜色 6 2 14 2" xfId="11104" xr:uid="{00000000-0005-0000-0000-0000911A0000}"/>
    <cellStyle name="20% - 强调文字颜色 6 2 14 3" xfId="11107" xr:uid="{00000000-0005-0000-0000-0000921A0000}"/>
    <cellStyle name="20% - 强调文字颜色 6 2 14 4" xfId="5809" xr:uid="{00000000-0005-0000-0000-0000931A0000}"/>
    <cellStyle name="20% - 强调文字颜色 6 2 15" xfId="11110" xr:uid="{00000000-0005-0000-0000-0000941A0000}"/>
    <cellStyle name="20% - 强调文字颜色 6 2 16" xfId="31930" xr:uid="{00000000-0005-0000-0000-0000951A0000}"/>
    <cellStyle name="20% - 强调文字颜色 6 2 2" xfId="11111" xr:uid="{00000000-0005-0000-0000-0000961A0000}"/>
    <cellStyle name="20% - 强调文字颜色 6 2 2 2" xfId="11112" xr:uid="{00000000-0005-0000-0000-0000971A0000}"/>
    <cellStyle name="20% - 强调文字颜色 6 2 2 2 2" xfId="11113" xr:uid="{00000000-0005-0000-0000-0000981A0000}"/>
    <cellStyle name="20% - 强调文字颜色 6 2 2 2 2 2" xfId="7408" xr:uid="{00000000-0005-0000-0000-0000991A0000}"/>
    <cellStyle name="20% - 强调文字颜色 6 2 2 3" xfId="11114" xr:uid="{00000000-0005-0000-0000-00009A1A0000}"/>
    <cellStyle name="20% - 强调文字颜色 6 2 2 4" xfId="4356" xr:uid="{00000000-0005-0000-0000-00009B1A0000}"/>
    <cellStyle name="20% - 强调文字颜色 6 2 2 5" xfId="11115" xr:uid="{00000000-0005-0000-0000-00009C1A0000}"/>
    <cellStyle name="20% - 强调文字颜色 6 2 2 6" xfId="11117" xr:uid="{00000000-0005-0000-0000-00009D1A0000}"/>
    <cellStyle name="20% - 强调文字颜色 6 2 2 7" xfId="11118" xr:uid="{00000000-0005-0000-0000-00009E1A0000}"/>
    <cellStyle name="20% - 强调文字颜色 6 2 2 8" xfId="11119" xr:uid="{00000000-0005-0000-0000-00009F1A0000}"/>
    <cellStyle name="20% - 强调文字颜色 6 2 3" xfId="11120" xr:uid="{00000000-0005-0000-0000-0000A01A0000}"/>
    <cellStyle name="20% - 强调文字颜色 6 2 3 2" xfId="11121" xr:uid="{00000000-0005-0000-0000-0000A11A0000}"/>
    <cellStyle name="20% - 强调文字颜色 6 2 3 3" xfId="11122" xr:uid="{00000000-0005-0000-0000-0000A21A0000}"/>
    <cellStyle name="20% - 强调文字颜色 6 2 3 4" xfId="11124" xr:uid="{00000000-0005-0000-0000-0000A31A0000}"/>
    <cellStyle name="20% - 强调文字颜色 6 2 3 5" xfId="11126" xr:uid="{00000000-0005-0000-0000-0000A41A0000}"/>
    <cellStyle name="20% - 强调文字颜色 6 2 3 6" xfId="11128" xr:uid="{00000000-0005-0000-0000-0000A51A0000}"/>
    <cellStyle name="20% - 强调文字颜色 6 2 4" xfId="11130" xr:uid="{00000000-0005-0000-0000-0000A61A0000}"/>
    <cellStyle name="20% - 强调文字颜色 6 2 4 2" xfId="11131" xr:uid="{00000000-0005-0000-0000-0000A71A0000}"/>
    <cellStyle name="20% - 强调文字颜色 6 2 4 3" xfId="11132" xr:uid="{00000000-0005-0000-0000-0000A81A0000}"/>
    <cellStyle name="20% - 强调文字颜色 6 2 4 4" xfId="11133" xr:uid="{00000000-0005-0000-0000-0000A91A0000}"/>
    <cellStyle name="20% - 强调文字颜色 6 2 4 5" xfId="11134" xr:uid="{00000000-0005-0000-0000-0000AA1A0000}"/>
    <cellStyle name="20% - 强调文字颜色 6 2 4 6" xfId="11135" xr:uid="{00000000-0005-0000-0000-0000AB1A0000}"/>
    <cellStyle name="20% - 强调文字颜色 6 2 5" xfId="2859" xr:uid="{00000000-0005-0000-0000-0000AC1A0000}"/>
    <cellStyle name="20% - 强调文字颜色 6 2 5 2" xfId="11137" xr:uid="{00000000-0005-0000-0000-0000AD1A0000}"/>
    <cellStyle name="20% - 强调文字颜色 6 2 5 3" xfId="11138" xr:uid="{00000000-0005-0000-0000-0000AE1A0000}"/>
    <cellStyle name="20% - 强调文字颜色 6 2 5 4" xfId="11139" xr:uid="{00000000-0005-0000-0000-0000AF1A0000}"/>
    <cellStyle name="20% - 强调文字颜色 6 2 5 5" xfId="11140" xr:uid="{00000000-0005-0000-0000-0000B01A0000}"/>
    <cellStyle name="20% - 强调文字颜色 6 2 6" xfId="11143" xr:uid="{00000000-0005-0000-0000-0000B11A0000}"/>
    <cellStyle name="20% - 强调文字颜色 6 2 6 2" xfId="11144" xr:uid="{00000000-0005-0000-0000-0000B21A0000}"/>
    <cellStyle name="20% - 强调文字颜色 6 2 6 3" xfId="11145" xr:uid="{00000000-0005-0000-0000-0000B31A0000}"/>
    <cellStyle name="20% - 强调文字颜色 6 2 6 4" xfId="11147" xr:uid="{00000000-0005-0000-0000-0000B41A0000}"/>
    <cellStyle name="20% - 强调文字颜色 6 2 6 5" xfId="11148" xr:uid="{00000000-0005-0000-0000-0000B51A0000}"/>
    <cellStyle name="20% - 强调文字颜色 6 2 7" xfId="6872" xr:uid="{00000000-0005-0000-0000-0000B61A0000}"/>
    <cellStyle name="20% - 强调文字颜色 6 2 7 2" xfId="6874" xr:uid="{00000000-0005-0000-0000-0000B71A0000}"/>
    <cellStyle name="20% - 强调文字颜色 6 2 7 3" xfId="3210" xr:uid="{00000000-0005-0000-0000-0000B81A0000}"/>
    <cellStyle name="20% - 强调文字颜色 6 2 7 4" xfId="2964" xr:uid="{00000000-0005-0000-0000-0000B91A0000}"/>
    <cellStyle name="20% - 强调文字颜色 6 2 7 5" xfId="11151" xr:uid="{00000000-0005-0000-0000-0000BA1A0000}"/>
    <cellStyle name="20% - 强调文字颜色 6 2 8" xfId="6877" xr:uid="{00000000-0005-0000-0000-0000BB1A0000}"/>
    <cellStyle name="20% - 强调文字颜色 6 2 8 2" xfId="4335" xr:uid="{00000000-0005-0000-0000-0000BC1A0000}"/>
    <cellStyle name="20% - 强调文字颜色 6 2 8 3" xfId="45" xr:uid="{00000000-0005-0000-0000-0000BD1A0000}"/>
    <cellStyle name="20% - 强调文字颜色 6 2 8 4" xfId="3082" xr:uid="{00000000-0005-0000-0000-0000BE1A0000}"/>
    <cellStyle name="20% - 强调文字颜色 6 2 8 5" xfId="3088" xr:uid="{00000000-0005-0000-0000-0000BF1A0000}"/>
    <cellStyle name="20% - 强调文字颜色 6 2 9" xfId="11155" xr:uid="{00000000-0005-0000-0000-0000C01A0000}"/>
    <cellStyle name="20% - 强调文字颜色 6 2 9 2" xfId="11157" xr:uid="{00000000-0005-0000-0000-0000C11A0000}"/>
    <cellStyle name="20% - 强调文字颜色 6 2 9 3" xfId="11162" xr:uid="{00000000-0005-0000-0000-0000C21A0000}"/>
    <cellStyle name="20% - 强调文字颜色 6 2 9 4" xfId="11168" xr:uid="{00000000-0005-0000-0000-0000C31A0000}"/>
    <cellStyle name="20% - 强调文字颜色 6 2_Bali" xfId="11173" xr:uid="{00000000-0005-0000-0000-0000C41A0000}"/>
    <cellStyle name="20% - 强调文字颜色 6 20" xfId="10096" xr:uid="{00000000-0005-0000-0000-0000C51A0000}"/>
    <cellStyle name="20% - 强调文字颜色 6 21" xfId="7759" xr:uid="{00000000-0005-0000-0000-0000C61A0000}"/>
    <cellStyle name="20% - 强调文字颜色 6 21 2" xfId="11176" xr:uid="{00000000-0005-0000-0000-0000C71A0000}"/>
    <cellStyle name="20% - 强调文字颜色 6 22" xfId="10099" xr:uid="{00000000-0005-0000-0000-0000C81A0000}"/>
    <cellStyle name="20% - 强调文字颜色 6 23" xfId="10102" xr:uid="{00000000-0005-0000-0000-0000C91A0000}"/>
    <cellStyle name="20% - 强调文字颜色 6 23 2" xfId="11177" xr:uid="{00000000-0005-0000-0000-0000CA1A0000}"/>
    <cellStyle name="20% - 强调文字颜色 6 24" xfId="6189" xr:uid="{00000000-0005-0000-0000-0000CB1A0000}"/>
    <cellStyle name="20% - 强调文字颜色 6 25" xfId="11178" xr:uid="{00000000-0005-0000-0000-0000CC1A0000}"/>
    <cellStyle name="20% - 强调文字颜色 6 25 2" xfId="11180" xr:uid="{00000000-0005-0000-0000-0000CD1A0000}"/>
    <cellStyle name="20% - 强调文字颜色 6 26" xfId="11181" xr:uid="{00000000-0005-0000-0000-0000CE1A0000}"/>
    <cellStyle name="20% - 强调文字颜色 6 27" xfId="11184" xr:uid="{00000000-0005-0000-0000-0000CF1A0000}"/>
    <cellStyle name="20% - 强调文字颜色 6 27 2" xfId="11188" xr:uid="{00000000-0005-0000-0000-0000D01A0000}"/>
    <cellStyle name="20% - 强调文字颜色 6 28" xfId="11192" xr:uid="{00000000-0005-0000-0000-0000D11A0000}"/>
    <cellStyle name="20% - 强调文字颜色 6 29" xfId="11196" xr:uid="{00000000-0005-0000-0000-0000D21A0000}"/>
    <cellStyle name="20% - 强调文字颜色 6 29 2" xfId="4666" xr:uid="{00000000-0005-0000-0000-0000D31A0000}"/>
    <cellStyle name="20% - 强调文字颜色 6 3" xfId="10104" xr:uid="{00000000-0005-0000-0000-0000D41A0000}"/>
    <cellStyle name="20% - 强调文字颜色 6 3 10" xfId="5802" xr:uid="{00000000-0005-0000-0000-0000D51A0000}"/>
    <cellStyle name="20% - 强调文字颜色 6 3 11" xfId="10107" xr:uid="{00000000-0005-0000-0000-0000D61A0000}"/>
    <cellStyle name="20% - 强调文字颜色 6 3 12" xfId="31925" xr:uid="{00000000-0005-0000-0000-0000D71A0000}"/>
    <cellStyle name="20% - 强调文字颜色 6 3 2" xfId="10110" xr:uid="{00000000-0005-0000-0000-0000D81A0000}"/>
    <cellStyle name="20% - 强调文字颜色 6 3 2 2" xfId="4992" xr:uid="{00000000-0005-0000-0000-0000D91A0000}"/>
    <cellStyle name="20% - 强调文字颜色 6 3 2 2 2" xfId="10112" xr:uid="{00000000-0005-0000-0000-0000DA1A0000}"/>
    <cellStyle name="20% - 强调文字颜色 6 3 2 3" xfId="10114" xr:uid="{00000000-0005-0000-0000-0000DB1A0000}"/>
    <cellStyle name="20% - 强调文字颜色 6 3 2 4" xfId="10117" xr:uid="{00000000-0005-0000-0000-0000DC1A0000}"/>
    <cellStyle name="20% - 强调文字颜色 6 3 2 5" xfId="10120" xr:uid="{00000000-0005-0000-0000-0000DD1A0000}"/>
    <cellStyle name="20% - 强调文字颜色 6 3 2 6" xfId="10123" xr:uid="{00000000-0005-0000-0000-0000DE1A0000}"/>
    <cellStyle name="20% - 强调文字颜色 6 3 2 7" xfId="10125" xr:uid="{00000000-0005-0000-0000-0000DF1A0000}"/>
    <cellStyle name="20% - 强调文字颜色 6 3 2 8" xfId="4914" xr:uid="{00000000-0005-0000-0000-0000E01A0000}"/>
    <cellStyle name="20% - 强调文字颜色 6 3 2 9" xfId="10128" xr:uid="{00000000-0005-0000-0000-0000E11A0000}"/>
    <cellStyle name="20% - 强调文字颜色 6 3 3" xfId="10130" xr:uid="{00000000-0005-0000-0000-0000E21A0000}"/>
    <cellStyle name="20% - 强调文字颜色 6 3 3 2" xfId="10133" xr:uid="{00000000-0005-0000-0000-0000E31A0000}"/>
    <cellStyle name="20% - 强调文字颜色 6 3 3 3" xfId="10135" xr:uid="{00000000-0005-0000-0000-0000E41A0000}"/>
    <cellStyle name="20% - 强调文字颜色 6 3 3 4" xfId="11200" xr:uid="{00000000-0005-0000-0000-0000E51A0000}"/>
    <cellStyle name="20% - 强调文字颜色 6 3 3 5" xfId="11201" xr:uid="{00000000-0005-0000-0000-0000E61A0000}"/>
    <cellStyle name="20% - 强调文字颜色 6 3 4" xfId="10137" xr:uid="{00000000-0005-0000-0000-0000E71A0000}"/>
    <cellStyle name="20% - 强调文字颜色 6 3 4 2" xfId="10139" xr:uid="{00000000-0005-0000-0000-0000E81A0000}"/>
    <cellStyle name="20% - 强调文字颜色 6 3 5" xfId="10141" xr:uid="{00000000-0005-0000-0000-0000E91A0000}"/>
    <cellStyle name="20% - 强调文字颜色 6 3 6" xfId="10144" xr:uid="{00000000-0005-0000-0000-0000EA1A0000}"/>
    <cellStyle name="20% - 强调文字颜色 6 3 7" xfId="10146" xr:uid="{00000000-0005-0000-0000-0000EB1A0000}"/>
    <cellStyle name="20% - 强调文字颜色 6 3 8" xfId="10148" xr:uid="{00000000-0005-0000-0000-0000EC1A0000}"/>
    <cellStyle name="20% - 强调文字颜色 6 3 9" xfId="10150" xr:uid="{00000000-0005-0000-0000-0000ED1A0000}"/>
    <cellStyle name="20% - 强调文字颜色 6 3_Bali" xfId="11202" xr:uid="{00000000-0005-0000-0000-0000EE1A0000}"/>
    <cellStyle name="20% - 强调文字颜色 6 30" xfId="11179" xr:uid="{00000000-0005-0000-0000-0000EF1A0000}"/>
    <cellStyle name="20% - 强调文字颜色 6 31" xfId="11182" xr:uid="{00000000-0005-0000-0000-0000F01A0000}"/>
    <cellStyle name="20% - 强调文字颜色 6 31 2" xfId="11203" xr:uid="{00000000-0005-0000-0000-0000F11A0000}"/>
    <cellStyle name="20% - 强调文字颜色 6 32" xfId="11185" xr:uid="{00000000-0005-0000-0000-0000F21A0000}"/>
    <cellStyle name="20% - 强调文字颜色 6 33" xfId="11193" xr:uid="{00000000-0005-0000-0000-0000F31A0000}"/>
    <cellStyle name="20% - 强调文字颜色 6 33 2" xfId="11205" xr:uid="{00000000-0005-0000-0000-0000F41A0000}"/>
    <cellStyle name="20% - 强调文字颜色 6 34" xfId="11197" xr:uid="{00000000-0005-0000-0000-0000F51A0000}"/>
    <cellStyle name="20% - 强调文字颜色 6 35" xfId="11210" xr:uid="{00000000-0005-0000-0000-0000F61A0000}"/>
    <cellStyle name="20% - 强调文字颜色 6 35 2" xfId="11214" xr:uid="{00000000-0005-0000-0000-0000F71A0000}"/>
    <cellStyle name="20% - 强调文字颜色 6 36" xfId="11217" xr:uid="{00000000-0005-0000-0000-0000F81A0000}"/>
    <cellStyle name="20% - 强调文字颜色 6 37" xfId="11220" xr:uid="{00000000-0005-0000-0000-0000F91A0000}"/>
    <cellStyle name="20% - 强调文字颜色 6 37 2" xfId="11223" xr:uid="{00000000-0005-0000-0000-0000FA1A0000}"/>
    <cellStyle name="20% - 强调文字颜色 6 38" xfId="11225" xr:uid="{00000000-0005-0000-0000-0000FB1A0000}"/>
    <cellStyle name="20% - 强调文字颜色 6 39" xfId="11227" xr:uid="{00000000-0005-0000-0000-0000FC1A0000}"/>
    <cellStyle name="20% - 强调文字颜色 6 39 2" xfId="11228" xr:uid="{00000000-0005-0000-0000-0000FD1A0000}"/>
    <cellStyle name="20% - 强调文字颜色 6 4" xfId="10156" xr:uid="{00000000-0005-0000-0000-0000FE1A0000}"/>
    <cellStyle name="20% - 强调文字颜色 6 4 2" xfId="10159" xr:uid="{00000000-0005-0000-0000-0000FF1A0000}"/>
    <cellStyle name="20% - 强调文字颜色 6 4 3" xfId="10172" xr:uid="{00000000-0005-0000-0000-0000001B0000}"/>
    <cellStyle name="20% - 强调文字颜色 6 4 4" xfId="10175" xr:uid="{00000000-0005-0000-0000-0000011B0000}"/>
    <cellStyle name="20% - 强调文字颜色 6 4 5" xfId="10177" xr:uid="{00000000-0005-0000-0000-0000021B0000}"/>
    <cellStyle name="20% - 强调文字颜色 6 40" xfId="11211" xr:uid="{00000000-0005-0000-0000-0000031B0000}"/>
    <cellStyle name="20% - 强调文字颜色 6 41" xfId="11218" xr:uid="{00000000-0005-0000-0000-0000041B0000}"/>
    <cellStyle name="20% - 强调文字颜色 6 41 2" xfId="11229" xr:uid="{00000000-0005-0000-0000-0000051B0000}"/>
    <cellStyle name="20% - 强调文字颜色 6 42" xfId="11221" xr:uid="{00000000-0005-0000-0000-0000061B0000}"/>
    <cellStyle name="20% - 强调文字颜色 6 42 2" xfId="11224" xr:uid="{00000000-0005-0000-0000-0000071B0000}"/>
    <cellStyle name="20% - 强调文字颜色 6 43" xfId="11226" xr:uid="{00000000-0005-0000-0000-0000081B0000}"/>
    <cellStyle name="20% - 强调文字颜色 6 43 2" xfId="11231" xr:uid="{00000000-0005-0000-0000-0000091B0000}"/>
    <cellStyle name="20% - 强调文字颜色 6 5" xfId="10180" xr:uid="{00000000-0005-0000-0000-00000A1B0000}"/>
    <cellStyle name="20% - 强调文字颜色 6 5 2" xfId="11232" xr:uid="{00000000-0005-0000-0000-00000B1B0000}"/>
    <cellStyle name="20% - 强调文字颜色 6 6" xfId="10183" xr:uid="{00000000-0005-0000-0000-00000C1B0000}"/>
    <cellStyle name="20% - 强调文字颜色 6 7" xfId="10188" xr:uid="{00000000-0005-0000-0000-00000D1B0000}"/>
    <cellStyle name="20% - 强调文字颜色 6 7 2" xfId="10191" xr:uid="{00000000-0005-0000-0000-00000E1B0000}"/>
    <cellStyle name="20% - 强调文字颜色 6 8" xfId="10195" xr:uid="{00000000-0005-0000-0000-00000F1B0000}"/>
    <cellStyle name="20% - 强调文字颜色 6 9" xfId="10201" xr:uid="{00000000-0005-0000-0000-0000101B0000}"/>
    <cellStyle name="20% - 强调文字颜色 6 9 2" xfId="10204" xr:uid="{00000000-0005-0000-0000-0000111B0000}"/>
    <cellStyle name="³¬Á´½Ó" xfId="11268" xr:uid="{00000000-0005-0000-0000-0000121B0000}"/>
    <cellStyle name="40% - ?????? 1" xfId="11271" xr:uid="{00000000-0005-0000-0000-0000131B0000}"/>
    <cellStyle name="40% - ?????? 2" xfId="11274" xr:uid="{00000000-0005-0000-0000-0000141B0000}"/>
    <cellStyle name="40% - ?????? 3" xfId="11275" xr:uid="{00000000-0005-0000-0000-0000151B0000}"/>
    <cellStyle name="40% - ?????? 4" xfId="11276" xr:uid="{00000000-0005-0000-0000-0000161B0000}"/>
    <cellStyle name="40% - ?????? 5" xfId="11278" xr:uid="{00000000-0005-0000-0000-0000171B0000}"/>
    <cellStyle name="40% - ?????? 6" xfId="11279" xr:uid="{00000000-0005-0000-0000-0000181B0000}"/>
    <cellStyle name="40% - Accent1 10" xfId="11281" xr:uid="{00000000-0005-0000-0000-0000191B0000}"/>
    <cellStyle name="40% - Accent1 11" xfId="11283" xr:uid="{00000000-0005-0000-0000-00001A1B0000}"/>
    <cellStyle name="40% - Accent1 12" xfId="11285" xr:uid="{00000000-0005-0000-0000-00001B1B0000}"/>
    <cellStyle name="40% - Accent1 13" xfId="11288" xr:uid="{00000000-0005-0000-0000-00001C1B0000}"/>
    <cellStyle name="40% - Accent1 14" xfId="11290" xr:uid="{00000000-0005-0000-0000-00001D1B0000}"/>
    <cellStyle name="40% - Accent1 2" xfId="11291" xr:uid="{00000000-0005-0000-0000-00001E1B0000}"/>
    <cellStyle name="40% - Accent1 2 10" xfId="11294" xr:uid="{00000000-0005-0000-0000-00001F1B0000}"/>
    <cellStyle name="40% - Accent1 2 11" xfId="11295" xr:uid="{00000000-0005-0000-0000-0000201B0000}"/>
    <cellStyle name="40% - Accent1 2 2" xfId="11297" xr:uid="{00000000-0005-0000-0000-0000211B0000}"/>
    <cellStyle name="40% - Accent1 2 2 10" xfId="11299" xr:uid="{00000000-0005-0000-0000-0000221B0000}"/>
    <cellStyle name="40% - Accent1 2 2 2" xfId="11301" xr:uid="{00000000-0005-0000-0000-0000231B0000}"/>
    <cellStyle name="40% - Accent1 2 2 2 2" xfId="11302" xr:uid="{00000000-0005-0000-0000-0000241B0000}"/>
    <cellStyle name="40% - Accent1 2 2 3" xfId="11303" xr:uid="{00000000-0005-0000-0000-0000251B0000}"/>
    <cellStyle name="40% - Accent1 2 2 3 2" xfId="4139" xr:uid="{00000000-0005-0000-0000-0000261B0000}"/>
    <cellStyle name="40% - Accent1 2 2 4" xfId="11304" xr:uid="{00000000-0005-0000-0000-0000271B0000}"/>
    <cellStyle name="40% - Accent1 2 2 4 2" xfId="11305" xr:uid="{00000000-0005-0000-0000-0000281B0000}"/>
    <cellStyle name="40% - Accent1 2 2 5" xfId="11307" xr:uid="{00000000-0005-0000-0000-0000291B0000}"/>
    <cellStyle name="40% - Accent1 2 2 6" xfId="11308" xr:uid="{00000000-0005-0000-0000-00002A1B0000}"/>
    <cellStyle name="40% - Accent1 2 2 7" xfId="3296" xr:uid="{00000000-0005-0000-0000-00002B1B0000}"/>
    <cellStyle name="40% - Accent1 2 2 8" xfId="11310" xr:uid="{00000000-0005-0000-0000-00002C1B0000}"/>
    <cellStyle name="40% - Accent1 2 2 9" xfId="11312" xr:uid="{00000000-0005-0000-0000-00002D1B0000}"/>
    <cellStyle name="40% - Accent1 2 2_Table_Product_ALL" xfId="11313" xr:uid="{00000000-0005-0000-0000-00002E1B0000}"/>
    <cellStyle name="40% - Accent1 2 3" xfId="11315" xr:uid="{00000000-0005-0000-0000-00002F1B0000}"/>
    <cellStyle name="40% - Accent1 2 3 2" xfId="11316" xr:uid="{00000000-0005-0000-0000-0000301B0000}"/>
    <cellStyle name="40% - Accent1 2 3 3" xfId="748" xr:uid="{00000000-0005-0000-0000-0000311B0000}"/>
    <cellStyle name="40% - Accent1 2 4" xfId="619" xr:uid="{00000000-0005-0000-0000-0000321B0000}"/>
    <cellStyle name="40% - Accent1 2 4 2" xfId="11317" xr:uid="{00000000-0005-0000-0000-0000331B0000}"/>
    <cellStyle name="40% - Accent1 2 5" xfId="11320" xr:uid="{00000000-0005-0000-0000-0000341B0000}"/>
    <cellStyle name="40% - Accent1 2 5 2" xfId="11322" xr:uid="{00000000-0005-0000-0000-0000351B0000}"/>
    <cellStyle name="40% - Accent1 2 6" xfId="11324" xr:uid="{00000000-0005-0000-0000-0000361B0000}"/>
    <cellStyle name="40% - Accent1 2 7" xfId="11326" xr:uid="{00000000-0005-0000-0000-0000371B0000}"/>
    <cellStyle name="40% - Accent1 2 8" xfId="2129" xr:uid="{00000000-0005-0000-0000-0000381B0000}"/>
    <cellStyle name="40% - Accent1 2 9" xfId="11331" xr:uid="{00000000-0005-0000-0000-0000391B0000}"/>
    <cellStyle name="40% - Accent1 2_C14  Copy of Ecom MP - Aubrey  window commitment -140528" xfId="11334" xr:uid="{00000000-0005-0000-0000-00003A1B0000}"/>
    <cellStyle name="40% - Accent1 3" xfId="11336" xr:uid="{00000000-0005-0000-0000-00003B1B0000}"/>
    <cellStyle name="40% - Accent1 3 2" xfId="11339" xr:uid="{00000000-0005-0000-0000-00003C1B0000}"/>
    <cellStyle name="40% - Accent1 3 2 2" xfId="11340" xr:uid="{00000000-0005-0000-0000-00003D1B0000}"/>
    <cellStyle name="40% - Accent1 3 2 2 2" xfId="11341" xr:uid="{00000000-0005-0000-0000-00003E1B0000}"/>
    <cellStyle name="40% - Accent1 3 2 2 2 2" xfId="11342" xr:uid="{00000000-0005-0000-0000-00003F1B0000}"/>
    <cellStyle name="40% - Accent1 3 2 2 2 2 2" xfId="6053" xr:uid="{00000000-0005-0000-0000-0000401B0000}"/>
    <cellStyle name="40% - Accent1 3 2 2 2 3" xfId="11343" xr:uid="{00000000-0005-0000-0000-0000411B0000}"/>
    <cellStyle name="40% - Accent1 3 2 2 3" xfId="11344" xr:uid="{00000000-0005-0000-0000-0000421B0000}"/>
    <cellStyle name="40% - Accent1 3 2 2 3 2" xfId="11345" xr:uid="{00000000-0005-0000-0000-0000431B0000}"/>
    <cellStyle name="40% - Accent1 3 2 2 4" xfId="11346" xr:uid="{00000000-0005-0000-0000-0000441B0000}"/>
    <cellStyle name="40% - Accent1 3 3" xfId="4548" xr:uid="{00000000-0005-0000-0000-0000451B0000}"/>
    <cellStyle name="40% - Accent1 3 4" xfId="11347" xr:uid="{00000000-0005-0000-0000-0000461B0000}"/>
    <cellStyle name="40% - Accent1 3 5" xfId="8008" xr:uid="{00000000-0005-0000-0000-0000471B0000}"/>
    <cellStyle name="40% - Accent1 4" xfId="11350" xr:uid="{00000000-0005-0000-0000-0000481B0000}"/>
    <cellStyle name="40% - Accent1 5" xfId="11352" xr:uid="{00000000-0005-0000-0000-0000491B0000}"/>
    <cellStyle name="40% - Accent1 5 2" xfId="11354" xr:uid="{00000000-0005-0000-0000-00004A1B0000}"/>
    <cellStyle name="40% - Accent1 5 2 2" xfId="11356" xr:uid="{00000000-0005-0000-0000-00004B1B0000}"/>
    <cellStyle name="40% - Accent1 6" xfId="11357" xr:uid="{00000000-0005-0000-0000-00004C1B0000}"/>
    <cellStyle name="40% - Accent1 6 2" xfId="11360" xr:uid="{00000000-0005-0000-0000-00004D1B0000}"/>
    <cellStyle name="40% - Accent1 6 2 2" xfId="11363" xr:uid="{00000000-0005-0000-0000-00004E1B0000}"/>
    <cellStyle name="40% - Accent1 7" xfId="11365" xr:uid="{00000000-0005-0000-0000-00004F1B0000}"/>
    <cellStyle name="40% - Accent1 7 2" xfId="11367" xr:uid="{00000000-0005-0000-0000-0000501B0000}"/>
    <cellStyle name="40% - Accent1 8" xfId="11371" xr:uid="{00000000-0005-0000-0000-0000511B0000}"/>
    <cellStyle name="40% - Accent1 8 2" xfId="11374" xr:uid="{00000000-0005-0000-0000-0000521B0000}"/>
    <cellStyle name="40% - Accent1 9" xfId="11376" xr:uid="{00000000-0005-0000-0000-0000531B0000}"/>
    <cellStyle name="40% - Accent2 10" xfId="11358" xr:uid="{00000000-0005-0000-0000-0000541B0000}"/>
    <cellStyle name="40% - Accent2 11" xfId="11366" xr:uid="{00000000-0005-0000-0000-0000551B0000}"/>
    <cellStyle name="40% - Accent2 12" xfId="11372" xr:uid="{00000000-0005-0000-0000-0000561B0000}"/>
    <cellStyle name="40% - Accent2 13" xfId="11377" xr:uid="{00000000-0005-0000-0000-0000571B0000}"/>
    <cellStyle name="40% - Accent2 14" xfId="11378" xr:uid="{00000000-0005-0000-0000-0000581B0000}"/>
    <cellStyle name="40% - Accent2 2" xfId="11380" xr:uid="{00000000-0005-0000-0000-0000591B0000}"/>
    <cellStyle name="40% - Accent2 2 10" xfId="11382" xr:uid="{00000000-0005-0000-0000-00005A1B0000}"/>
    <cellStyle name="40% - Accent2 2 11" xfId="4780" xr:uid="{00000000-0005-0000-0000-00005B1B0000}"/>
    <cellStyle name="40% - Accent2 2 2" xfId="11383" xr:uid="{00000000-0005-0000-0000-00005C1B0000}"/>
    <cellStyle name="40% - Accent2 2 2 10" xfId="11386" xr:uid="{00000000-0005-0000-0000-00005D1B0000}"/>
    <cellStyle name="40% - Accent2 2 2 2" xfId="11020" xr:uid="{00000000-0005-0000-0000-00005E1B0000}"/>
    <cellStyle name="40% - Accent2 2 2 2 2" xfId="11024" xr:uid="{00000000-0005-0000-0000-00005F1B0000}"/>
    <cellStyle name="40% - Accent2 2 2 3" xfId="11027" xr:uid="{00000000-0005-0000-0000-0000601B0000}"/>
    <cellStyle name="40% - Accent2 2 2 3 2" xfId="11036" xr:uid="{00000000-0005-0000-0000-0000611B0000}"/>
    <cellStyle name="40% - Accent2 2 2 4" xfId="11030" xr:uid="{00000000-0005-0000-0000-0000621B0000}"/>
    <cellStyle name="40% - Accent2 2 2 4 2" xfId="11033" xr:uid="{00000000-0005-0000-0000-0000631B0000}"/>
    <cellStyle name="40% - Accent2 2 2 5" xfId="11388" xr:uid="{00000000-0005-0000-0000-0000641B0000}"/>
    <cellStyle name="40% - Accent2 2 2 6" xfId="4847" xr:uid="{00000000-0005-0000-0000-0000651B0000}"/>
    <cellStyle name="40% - Accent2 2 2 7" xfId="11390" xr:uid="{00000000-0005-0000-0000-0000661B0000}"/>
    <cellStyle name="40% - Accent2 2 2 8" xfId="11391" xr:uid="{00000000-0005-0000-0000-0000671B0000}"/>
    <cellStyle name="40% - Accent2 2 2 9" xfId="11393" xr:uid="{00000000-0005-0000-0000-0000681B0000}"/>
    <cellStyle name="40% - Accent2 2 2_Table_Product_ALL" xfId="11394" xr:uid="{00000000-0005-0000-0000-0000691B0000}"/>
    <cellStyle name="40% - Accent2 2 3" xfId="11395" xr:uid="{00000000-0005-0000-0000-00006A1B0000}"/>
    <cellStyle name="40% - Accent2 2 3 2" xfId="11397" xr:uid="{00000000-0005-0000-0000-00006B1B0000}"/>
    <cellStyle name="40% - Accent2 2 3 3" xfId="11399" xr:uid="{00000000-0005-0000-0000-00006C1B0000}"/>
    <cellStyle name="40% - Accent2 2 4" xfId="26" xr:uid="{00000000-0005-0000-0000-00006D1B0000}"/>
    <cellStyle name="40% - Accent2 2 4 2" xfId="600" xr:uid="{00000000-0005-0000-0000-00006E1B0000}"/>
    <cellStyle name="40% - Accent2 2 5" xfId="11402" xr:uid="{00000000-0005-0000-0000-00006F1B0000}"/>
    <cellStyle name="40% - Accent2 2 5 2" xfId="11403" xr:uid="{00000000-0005-0000-0000-0000701B0000}"/>
    <cellStyle name="40% - Accent2 2 6" xfId="11404" xr:uid="{00000000-0005-0000-0000-0000711B0000}"/>
    <cellStyle name="40% - Accent2 2 7" xfId="11405" xr:uid="{00000000-0005-0000-0000-0000721B0000}"/>
    <cellStyle name="40% - Accent2 2 8" xfId="11406" xr:uid="{00000000-0005-0000-0000-0000731B0000}"/>
    <cellStyle name="40% - Accent2 2 9" xfId="11408" xr:uid="{00000000-0005-0000-0000-0000741B0000}"/>
    <cellStyle name="40% - Accent2 2_C14  Copy of Ecom MP - Aubrey  window commitment -140528" xfId="3685" xr:uid="{00000000-0005-0000-0000-0000751B0000}"/>
    <cellStyle name="40% - Accent2 3" xfId="11409" xr:uid="{00000000-0005-0000-0000-0000761B0000}"/>
    <cellStyle name="40% - Accent2 3 2" xfId="11411" xr:uid="{00000000-0005-0000-0000-0000771B0000}"/>
    <cellStyle name="40% - Accent2 3 2 2" xfId="11412" xr:uid="{00000000-0005-0000-0000-0000781B0000}"/>
    <cellStyle name="40% - Accent2 3 2 2 2" xfId="11413" xr:uid="{00000000-0005-0000-0000-0000791B0000}"/>
    <cellStyle name="40% - Accent2 3 2 2 2 2" xfId="11417" xr:uid="{00000000-0005-0000-0000-00007A1B0000}"/>
    <cellStyle name="40% - Accent2 3 2 2 2 2 2" xfId="11419" xr:uid="{00000000-0005-0000-0000-00007B1B0000}"/>
    <cellStyle name="40% - Accent2 3 2 2 2 3" xfId="11420" xr:uid="{00000000-0005-0000-0000-00007C1B0000}"/>
    <cellStyle name="40% - Accent2 3 2 2 3" xfId="11422" xr:uid="{00000000-0005-0000-0000-00007D1B0000}"/>
    <cellStyle name="40% - Accent2 3 2 2 3 2" xfId="7683" xr:uid="{00000000-0005-0000-0000-00007E1B0000}"/>
    <cellStyle name="40% - Accent2 3 2 2 4" xfId="11425" xr:uid="{00000000-0005-0000-0000-00007F1B0000}"/>
    <cellStyle name="40% - Accent2 3 3" xfId="11428" xr:uid="{00000000-0005-0000-0000-0000801B0000}"/>
    <cellStyle name="40% - Accent2 3 4" xfId="10153" xr:uid="{00000000-0005-0000-0000-0000811B0000}"/>
    <cellStyle name="40% - Accent2 3 5" xfId="11282" xr:uid="{00000000-0005-0000-0000-0000821B0000}"/>
    <cellStyle name="40% - Accent2 3 6" xfId="11284" xr:uid="{00000000-0005-0000-0000-0000831B0000}"/>
    <cellStyle name="40% - Accent2 4" xfId="11429" xr:uid="{00000000-0005-0000-0000-0000841B0000}"/>
    <cellStyle name="40% - Accent2 5" xfId="11433" xr:uid="{00000000-0005-0000-0000-0000851B0000}"/>
    <cellStyle name="40% - Accent2 5 2" xfId="11435" xr:uid="{00000000-0005-0000-0000-0000861B0000}"/>
    <cellStyle name="40% - Accent2 5 2 2" xfId="11437" xr:uid="{00000000-0005-0000-0000-0000871B0000}"/>
    <cellStyle name="40% - Accent2 6" xfId="7983" xr:uid="{00000000-0005-0000-0000-0000881B0000}"/>
    <cellStyle name="40% - Accent2 6 2" xfId="11438" xr:uid="{00000000-0005-0000-0000-0000891B0000}"/>
    <cellStyle name="40% - Accent2 6 2 2" xfId="11442" xr:uid="{00000000-0005-0000-0000-00008A1B0000}"/>
    <cellStyle name="40% - Accent2 7" xfId="11444" xr:uid="{00000000-0005-0000-0000-00008B1B0000}"/>
    <cellStyle name="40% - Accent2 7 2" xfId="11445" xr:uid="{00000000-0005-0000-0000-00008C1B0000}"/>
    <cellStyle name="40% - Accent2 8" xfId="11449" xr:uid="{00000000-0005-0000-0000-00008D1B0000}"/>
    <cellStyle name="40% - Accent2 8 2" xfId="11337" xr:uid="{00000000-0005-0000-0000-00008E1B0000}"/>
    <cellStyle name="40% - Accent2 9" xfId="11451" xr:uid="{00000000-0005-0000-0000-00008F1B0000}"/>
    <cellStyle name="40% - Accent3 10" xfId="3277" xr:uid="{00000000-0005-0000-0000-0000901B0000}"/>
    <cellStyle name="40% - Accent3 11" xfId="11452" xr:uid="{00000000-0005-0000-0000-0000911B0000}"/>
    <cellStyle name="40% - Accent3 12" xfId="11454" xr:uid="{00000000-0005-0000-0000-0000921B0000}"/>
    <cellStyle name="40% - Accent3 13" xfId="11459" xr:uid="{00000000-0005-0000-0000-0000931B0000}"/>
    <cellStyle name="40% - Accent3 14" xfId="11462" xr:uid="{00000000-0005-0000-0000-0000941B0000}"/>
    <cellStyle name="40% - Accent3 2" xfId="7589" xr:uid="{00000000-0005-0000-0000-0000951B0000}"/>
    <cellStyle name="40% - Accent3 2 10" xfId="11464" xr:uid="{00000000-0005-0000-0000-0000961B0000}"/>
    <cellStyle name="40% - Accent3 2 11" xfId="11465" xr:uid="{00000000-0005-0000-0000-0000971B0000}"/>
    <cellStyle name="40% - Accent3 2 2" xfId="7594" xr:uid="{00000000-0005-0000-0000-0000981B0000}"/>
    <cellStyle name="40% - Accent3 2 2 2" xfId="11466" xr:uid="{00000000-0005-0000-0000-0000991B0000}"/>
    <cellStyle name="40% - Accent3 2 2 2 2" xfId="11469" xr:uid="{00000000-0005-0000-0000-00009A1B0000}"/>
    <cellStyle name="40% - Accent3 2 2 3" xfId="11472" xr:uid="{00000000-0005-0000-0000-00009B1B0000}"/>
    <cellStyle name="40% - Accent3 2 2 3 2" xfId="11475" xr:uid="{00000000-0005-0000-0000-00009C1B0000}"/>
    <cellStyle name="40% - Accent3 2 2 4" xfId="11479" xr:uid="{00000000-0005-0000-0000-00009D1B0000}"/>
    <cellStyle name="40% - Accent3 2 2 4 2" xfId="11482" xr:uid="{00000000-0005-0000-0000-00009E1B0000}"/>
    <cellStyle name="40% - Accent3 2 2 5" xfId="11486" xr:uid="{00000000-0005-0000-0000-00009F1B0000}"/>
    <cellStyle name="40% - Accent3 2 2 6" xfId="11489" xr:uid="{00000000-0005-0000-0000-0000A01B0000}"/>
    <cellStyle name="40% - Accent3 2 2 7" xfId="11493" xr:uid="{00000000-0005-0000-0000-0000A11B0000}"/>
    <cellStyle name="40% - Accent3 2 2_Table_Product_ALL" xfId="11497" xr:uid="{00000000-0005-0000-0000-0000A21B0000}"/>
    <cellStyle name="40% - Accent3 2 3" xfId="11498" xr:uid="{00000000-0005-0000-0000-0000A31B0000}"/>
    <cellStyle name="40% - Accent3 2 3 2" xfId="11499" xr:uid="{00000000-0005-0000-0000-0000A41B0000}"/>
    <cellStyle name="40% - Accent3 2 3 3" xfId="11500" xr:uid="{00000000-0005-0000-0000-0000A51B0000}"/>
    <cellStyle name="40% - Accent3 2 4" xfId="11501" xr:uid="{00000000-0005-0000-0000-0000A61B0000}"/>
    <cellStyle name="40% - Accent3 2 4 2" xfId="11502" xr:uid="{00000000-0005-0000-0000-0000A71B0000}"/>
    <cellStyle name="40% - Accent3 2 5" xfId="4201" xr:uid="{00000000-0005-0000-0000-0000A81B0000}"/>
    <cellStyle name="40% - Accent3 2 5 2" xfId="11503" xr:uid="{00000000-0005-0000-0000-0000A91B0000}"/>
    <cellStyle name="40% - Accent3 2 6" xfId="11504" xr:uid="{00000000-0005-0000-0000-0000AA1B0000}"/>
    <cellStyle name="40% - Accent3 2 7" xfId="11505" xr:uid="{00000000-0005-0000-0000-0000AB1B0000}"/>
    <cellStyle name="40% - Accent3 2 8" xfId="11506" xr:uid="{00000000-0005-0000-0000-0000AC1B0000}"/>
    <cellStyle name="40% - Accent3 2 9" xfId="11508" xr:uid="{00000000-0005-0000-0000-0000AD1B0000}"/>
    <cellStyle name="40% - Accent3 2_C14  Copy of Ecom MP - Aubrey  window commitment -140528" xfId="11125" xr:uid="{00000000-0005-0000-0000-0000AE1B0000}"/>
    <cellStyle name="40% - Accent3 3" xfId="11510" xr:uid="{00000000-0005-0000-0000-0000AF1B0000}"/>
    <cellStyle name="40% - Accent3 3 2" xfId="11513" xr:uid="{00000000-0005-0000-0000-0000B01B0000}"/>
    <cellStyle name="40% - Accent3 3 2 2" xfId="9475" xr:uid="{00000000-0005-0000-0000-0000B11B0000}"/>
    <cellStyle name="40% - Accent3 3 2 2 2" xfId="11514" xr:uid="{00000000-0005-0000-0000-0000B21B0000}"/>
    <cellStyle name="40% - Accent3 3 2 2 2 2" xfId="11516" xr:uid="{00000000-0005-0000-0000-0000B31B0000}"/>
    <cellStyle name="40% - Accent3 3 2 2 2 2 2" xfId="11517" xr:uid="{00000000-0005-0000-0000-0000B41B0000}"/>
    <cellStyle name="40% - Accent3 3 2 2 2 3" xfId="11518" xr:uid="{00000000-0005-0000-0000-0000B51B0000}"/>
    <cellStyle name="40% - Accent3 3 2 2 3" xfId="11519" xr:uid="{00000000-0005-0000-0000-0000B61B0000}"/>
    <cellStyle name="40% - Accent3 3 2 2 3 2" xfId="11520" xr:uid="{00000000-0005-0000-0000-0000B71B0000}"/>
    <cellStyle name="40% - Accent3 3 2 2 4" xfId="11522" xr:uid="{00000000-0005-0000-0000-0000B81B0000}"/>
    <cellStyle name="40% - Accent3 3 3" xfId="11523" xr:uid="{00000000-0005-0000-0000-0000B91B0000}"/>
    <cellStyle name="40% - Accent3 3 4" xfId="11524" xr:uid="{00000000-0005-0000-0000-0000BA1B0000}"/>
    <cellStyle name="40% - Accent3 3 5" xfId="11525" xr:uid="{00000000-0005-0000-0000-0000BB1B0000}"/>
    <cellStyle name="40% - Accent3 4" xfId="11528" xr:uid="{00000000-0005-0000-0000-0000BC1B0000}"/>
    <cellStyle name="40% - Accent3 5" xfId="11531" xr:uid="{00000000-0005-0000-0000-0000BD1B0000}"/>
    <cellStyle name="40% - Accent3 5 2" xfId="11533" xr:uid="{00000000-0005-0000-0000-0000BE1B0000}"/>
    <cellStyle name="40% - Accent3 5 2 2" xfId="11535" xr:uid="{00000000-0005-0000-0000-0000BF1B0000}"/>
    <cellStyle name="40% - Accent3 6" xfId="11536" xr:uid="{00000000-0005-0000-0000-0000C01B0000}"/>
    <cellStyle name="40% - Accent3 6 2" xfId="11537" xr:uid="{00000000-0005-0000-0000-0000C11B0000}"/>
    <cellStyle name="40% - Accent3 6 2 2" xfId="2797" xr:uid="{00000000-0005-0000-0000-0000C21B0000}"/>
    <cellStyle name="40% - Accent3 7" xfId="11540" xr:uid="{00000000-0005-0000-0000-0000C31B0000}"/>
    <cellStyle name="40% - Accent3 7 2" xfId="11542" xr:uid="{00000000-0005-0000-0000-0000C41B0000}"/>
    <cellStyle name="40% - Accent3 8" xfId="11546" xr:uid="{00000000-0005-0000-0000-0000C51B0000}"/>
    <cellStyle name="40% - Accent3 8 2" xfId="11548" xr:uid="{00000000-0005-0000-0000-0000C61B0000}"/>
    <cellStyle name="40% - Accent3 9" xfId="11550" xr:uid="{00000000-0005-0000-0000-0000C71B0000}"/>
    <cellStyle name="40% - Accent4 10" xfId="11551" xr:uid="{00000000-0005-0000-0000-0000C81B0000}"/>
    <cellStyle name="40% - Accent4 11" xfId="11552" xr:uid="{00000000-0005-0000-0000-0000C91B0000}"/>
    <cellStyle name="40% - Accent4 12" xfId="11554" xr:uid="{00000000-0005-0000-0000-0000CA1B0000}"/>
    <cellStyle name="40% - Accent4 13" xfId="11557" xr:uid="{00000000-0005-0000-0000-0000CB1B0000}"/>
    <cellStyle name="40% - Accent4 14" xfId="11559" xr:uid="{00000000-0005-0000-0000-0000CC1B0000}"/>
    <cellStyle name="40% - Accent4 2" xfId="11560" xr:uid="{00000000-0005-0000-0000-0000CD1B0000}"/>
    <cellStyle name="40% - Accent4 2 10" xfId="11562" xr:uid="{00000000-0005-0000-0000-0000CE1B0000}"/>
    <cellStyle name="40% - Accent4 2 11" xfId="5515" xr:uid="{00000000-0005-0000-0000-0000CF1B0000}"/>
    <cellStyle name="40% - Accent4 2 2" xfId="11566" xr:uid="{00000000-0005-0000-0000-0000D01B0000}"/>
    <cellStyle name="40% - Accent4 2 2 10" xfId="11569" xr:uid="{00000000-0005-0000-0000-0000D11B0000}"/>
    <cellStyle name="40% - Accent4 2 2 2" xfId="11571" xr:uid="{00000000-0005-0000-0000-0000D21B0000}"/>
    <cellStyle name="40% - Accent4 2 2 2 2" xfId="11572" xr:uid="{00000000-0005-0000-0000-0000D31B0000}"/>
    <cellStyle name="40% - Accent4 2 2 3" xfId="11573" xr:uid="{00000000-0005-0000-0000-0000D41B0000}"/>
    <cellStyle name="40% - Accent4 2 2 3 2" xfId="11574" xr:uid="{00000000-0005-0000-0000-0000D51B0000}"/>
    <cellStyle name="40% - Accent4 2 2 4" xfId="11575" xr:uid="{00000000-0005-0000-0000-0000D61B0000}"/>
    <cellStyle name="40% - Accent4 2 2 4 2" xfId="11577" xr:uid="{00000000-0005-0000-0000-0000D71B0000}"/>
    <cellStyle name="40% - Accent4 2 2 5" xfId="11578" xr:uid="{00000000-0005-0000-0000-0000D81B0000}"/>
    <cellStyle name="40% - Accent4 2 2 6" xfId="5772" xr:uid="{00000000-0005-0000-0000-0000D91B0000}"/>
    <cellStyle name="40% - Accent4 2 2 7" xfId="5774" xr:uid="{00000000-0005-0000-0000-0000DA1B0000}"/>
    <cellStyle name="40% - Accent4 2 2 8" xfId="4387" xr:uid="{00000000-0005-0000-0000-0000DB1B0000}"/>
    <cellStyle name="40% - Accent4 2 2 9" xfId="11579" xr:uid="{00000000-0005-0000-0000-0000DC1B0000}"/>
    <cellStyle name="40% - Accent4 2 2_Table_Product_ALL" xfId="11581" xr:uid="{00000000-0005-0000-0000-0000DD1B0000}"/>
    <cellStyle name="40% - Accent4 2 3" xfId="5223" xr:uid="{00000000-0005-0000-0000-0000DE1B0000}"/>
    <cellStyle name="40% - Accent4 2 3 2" xfId="1405" xr:uid="{00000000-0005-0000-0000-0000DF1B0000}"/>
    <cellStyle name="40% - Accent4 2 3 3" xfId="1626" xr:uid="{00000000-0005-0000-0000-0000E01B0000}"/>
    <cellStyle name="40% - Accent4 2 4" xfId="11582" xr:uid="{00000000-0005-0000-0000-0000E11B0000}"/>
    <cellStyle name="40% - Accent4 2 4 2" xfId="11584" xr:uid="{00000000-0005-0000-0000-0000E21B0000}"/>
    <cellStyle name="40% - Accent4 2 5" xfId="11588" xr:uid="{00000000-0005-0000-0000-0000E31B0000}"/>
    <cellStyle name="40% - Accent4 2 5 2" xfId="11590" xr:uid="{00000000-0005-0000-0000-0000E41B0000}"/>
    <cellStyle name="40% - Accent4 2 6" xfId="11592" xr:uid="{00000000-0005-0000-0000-0000E51B0000}"/>
    <cellStyle name="40% - Accent4 2 7" xfId="5508" xr:uid="{00000000-0005-0000-0000-0000E61B0000}"/>
    <cellStyle name="40% - Accent4 2 8" xfId="11594" xr:uid="{00000000-0005-0000-0000-0000E71B0000}"/>
    <cellStyle name="40% - Accent4 2 9" xfId="11597" xr:uid="{00000000-0005-0000-0000-0000E81B0000}"/>
    <cellStyle name="40% - Accent4 2_C14  Copy of Ecom MP - Aubrey  window commitment -140528" xfId="11601" xr:uid="{00000000-0005-0000-0000-0000E91B0000}"/>
    <cellStyle name="40% - Accent4 3" xfId="11602" xr:uid="{00000000-0005-0000-0000-0000EA1B0000}"/>
    <cellStyle name="40% - Accent4 3 2" xfId="11604" xr:uid="{00000000-0005-0000-0000-0000EB1B0000}"/>
    <cellStyle name="40% - Accent4 3 2 2" xfId="11605" xr:uid="{00000000-0005-0000-0000-0000EC1B0000}"/>
    <cellStyle name="40% - Accent4 3 2 2 2" xfId="5570" xr:uid="{00000000-0005-0000-0000-0000ED1B0000}"/>
    <cellStyle name="40% - Accent4 3 2 2 2 2" xfId="11001" xr:uid="{00000000-0005-0000-0000-0000EE1B0000}"/>
    <cellStyle name="40% - Accent4 3 2 2 2 2 2" xfId="11606" xr:uid="{00000000-0005-0000-0000-0000EF1B0000}"/>
    <cellStyle name="40% - Accent4 3 2 2 2 3" xfId="11609" xr:uid="{00000000-0005-0000-0000-0000F01B0000}"/>
    <cellStyle name="40% - Accent4 3 2 2 3" xfId="11010" xr:uid="{00000000-0005-0000-0000-0000F11B0000}"/>
    <cellStyle name="40% - Accent4 3 2 2 3 2" xfId="11013" xr:uid="{00000000-0005-0000-0000-0000F21B0000}"/>
    <cellStyle name="40% - Accent4 3 2 2 4" xfId="11016" xr:uid="{00000000-0005-0000-0000-0000F31B0000}"/>
    <cellStyle name="40% - Accent4 3 3" xfId="11610" xr:uid="{00000000-0005-0000-0000-0000F41B0000}"/>
    <cellStyle name="40% - Accent4 3 4" xfId="11611" xr:uid="{00000000-0005-0000-0000-0000F51B0000}"/>
    <cellStyle name="40% - Accent4 3 5" xfId="11612" xr:uid="{00000000-0005-0000-0000-0000F61B0000}"/>
    <cellStyle name="40% - Accent4 4" xfId="11613" xr:uid="{00000000-0005-0000-0000-0000F71B0000}"/>
    <cellStyle name="40% - Accent4 5" xfId="11615" xr:uid="{00000000-0005-0000-0000-0000F81B0000}"/>
    <cellStyle name="40% - Accent4 5 2" xfId="11617" xr:uid="{00000000-0005-0000-0000-0000F91B0000}"/>
    <cellStyle name="40% - Accent4 5 2 2" xfId="11619" xr:uid="{00000000-0005-0000-0000-0000FA1B0000}"/>
    <cellStyle name="40% - Accent4 6" xfId="11620" xr:uid="{00000000-0005-0000-0000-0000FB1B0000}"/>
    <cellStyle name="40% - Accent4 6 2" xfId="11621" xr:uid="{00000000-0005-0000-0000-0000FC1B0000}"/>
    <cellStyle name="40% - Accent4 6 2 2" xfId="6992" xr:uid="{00000000-0005-0000-0000-0000FD1B0000}"/>
    <cellStyle name="40% - Accent4 7" xfId="11624" xr:uid="{00000000-0005-0000-0000-0000FE1B0000}"/>
    <cellStyle name="40% - Accent4 7 2" xfId="11625" xr:uid="{00000000-0005-0000-0000-0000FF1B0000}"/>
    <cellStyle name="40% - Accent4 8" xfId="11629" xr:uid="{00000000-0005-0000-0000-0000001C0000}"/>
    <cellStyle name="40% - Accent4 8 2" xfId="11631" xr:uid="{00000000-0005-0000-0000-0000011C0000}"/>
    <cellStyle name="40% - Accent4 9" xfId="11633" xr:uid="{00000000-0005-0000-0000-0000021C0000}"/>
    <cellStyle name="40% - Accent5 10" xfId="11634" xr:uid="{00000000-0005-0000-0000-0000031C0000}"/>
    <cellStyle name="40% - Accent5 11" xfId="11635" xr:uid="{00000000-0005-0000-0000-0000041C0000}"/>
    <cellStyle name="40% - Accent5 12" xfId="11636" xr:uid="{00000000-0005-0000-0000-0000051C0000}"/>
    <cellStyle name="40% - Accent5 13" xfId="752" xr:uid="{00000000-0005-0000-0000-0000061C0000}"/>
    <cellStyle name="40% - Accent5 14" xfId="131" xr:uid="{00000000-0005-0000-0000-0000071C0000}"/>
    <cellStyle name="40% - Accent5 2" xfId="11638" xr:uid="{00000000-0005-0000-0000-0000081C0000}"/>
    <cellStyle name="40% - Accent5 2 10" xfId="11640" xr:uid="{00000000-0005-0000-0000-0000091C0000}"/>
    <cellStyle name="40% - Accent5 2 11" xfId="11641" xr:uid="{00000000-0005-0000-0000-00000A1C0000}"/>
    <cellStyle name="40% - Accent5 2 2" xfId="11642" xr:uid="{00000000-0005-0000-0000-00000B1C0000}"/>
    <cellStyle name="40% - Accent5 2 2 10" xfId="5299" xr:uid="{00000000-0005-0000-0000-00000C1C0000}"/>
    <cellStyle name="40% - Accent5 2 2 2" xfId="11645" xr:uid="{00000000-0005-0000-0000-00000D1C0000}"/>
    <cellStyle name="40% - Accent5 2 2 2 2" xfId="10050" xr:uid="{00000000-0005-0000-0000-00000E1C0000}"/>
    <cellStyle name="40% - Accent5 2 2 3" xfId="11646" xr:uid="{00000000-0005-0000-0000-00000F1C0000}"/>
    <cellStyle name="40% - Accent5 2 2 3 2" xfId="11647" xr:uid="{00000000-0005-0000-0000-0000101C0000}"/>
    <cellStyle name="40% - Accent5 2 2 4" xfId="11648" xr:uid="{00000000-0005-0000-0000-0000111C0000}"/>
    <cellStyle name="40% - Accent5 2 2 4 2" xfId="11649" xr:uid="{00000000-0005-0000-0000-0000121C0000}"/>
    <cellStyle name="40% - Accent5 2 2 5" xfId="11650" xr:uid="{00000000-0005-0000-0000-0000131C0000}"/>
    <cellStyle name="40% - Accent5 2 2 6" xfId="3860" xr:uid="{00000000-0005-0000-0000-0000141C0000}"/>
    <cellStyle name="40% - Accent5 2 2 7" xfId="4027" xr:uid="{00000000-0005-0000-0000-0000151C0000}"/>
    <cellStyle name="40% - Accent5 2 2 8" xfId="11651" xr:uid="{00000000-0005-0000-0000-0000161C0000}"/>
    <cellStyle name="40% - Accent5 2 2 9" xfId="11653" xr:uid="{00000000-0005-0000-0000-0000171C0000}"/>
    <cellStyle name="40% - Accent5 2 2_Table_Product_ALL" xfId="11656" xr:uid="{00000000-0005-0000-0000-0000181C0000}"/>
    <cellStyle name="40% - Accent5 2 3" xfId="6996" xr:uid="{00000000-0005-0000-0000-0000191C0000}"/>
    <cellStyle name="40% - Accent5 2 3 2" xfId="11657" xr:uid="{00000000-0005-0000-0000-00001A1C0000}"/>
    <cellStyle name="40% - Accent5 2 3 3" xfId="11658" xr:uid="{00000000-0005-0000-0000-00001B1C0000}"/>
    <cellStyle name="40% - Accent5 2 4" xfId="11659" xr:uid="{00000000-0005-0000-0000-00001C1C0000}"/>
    <cellStyle name="40% - Accent5 2 4 2" xfId="7849" xr:uid="{00000000-0005-0000-0000-00001D1C0000}"/>
    <cellStyle name="40% - Accent5 2 5" xfId="11660" xr:uid="{00000000-0005-0000-0000-00001E1C0000}"/>
    <cellStyle name="40% - Accent5 2 5 2" xfId="11661" xr:uid="{00000000-0005-0000-0000-00001F1C0000}"/>
    <cellStyle name="40% - Accent5 2 6" xfId="11664" xr:uid="{00000000-0005-0000-0000-0000201C0000}"/>
    <cellStyle name="40% - Accent5 2 7" xfId="11665" xr:uid="{00000000-0005-0000-0000-0000211C0000}"/>
    <cellStyle name="40% - Accent5 2 8" xfId="11666" xr:uid="{00000000-0005-0000-0000-0000221C0000}"/>
    <cellStyle name="40% - Accent5 2 9" xfId="11667" xr:uid="{00000000-0005-0000-0000-0000231C0000}"/>
    <cellStyle name="40% - Accent5 2_C14  Copy of Ecom MP - Aubrey  window commitment -140528" xfId="11668" xr:uid="{00000000-0005-0000-0000-0000241C0000}"/>
    <cellStyle name="40% - Accent5 3" xfId="11669" xr:uid="{00000000-0005-0000-0000-0000251C0000}"/>
    <cellStyle name="40% - Accent5 3 2" xfId="11671" xr:uid="{00000000-0005-0000-0000-0000261C0000}"/>
    <cellStyle name="40% - Accent5 3 2 2" xfId="11672" xr:uid="{00000000-0005-0000-0000-0000271C0000}"/>
    <cellStyle name="40% - Accent5 3 2 2 2" xfId="11673" xr:uid="{00000000-0005-0000-0000-0000281C0000}"/>
    <cellStyle name="40% - Accent5 3 2 2 2 2" xfId="11674" xr:uid="{00000000-0005-0000-0000-0000291C0000}"/>
    <cellStyle name="40% - Accent5 3 2 2 2 2 2" xfId="2899" xr:uid="{00000000-0005-0000-0000-00002A1C0000}"/>
    <cellStyle name="40% - Accent5 3 2 2 2 3" xfId="11675" xr:uid="{00000000-0005-0000-0000-00002B1C0000}"/>
    <cellStyle name="40% - Accent5 3 2 2 3" xfId="11676" xr:uid="{00000000-0005-0000-0000-00002C1C0000}"/>
    <cellStyle name="40% - Accent5 3 2 2 3 2" xfId="11677" xr:uid="{00000000-0005-0000-0000-00002D1C0000}"/>
    <cellStyle name="40% - Accent5 3 2 2 4" xfId="11678" xr:uid="{00000000-0005-0000-0000-00002E1C0000}"/>
    <cellStyle name="40% - Accent5 3 3" xfId="11679" xr:uid="{00000000-0005-0000-0000-00002F1C0000}"/>
    <cellStyle name="40% - Accent5 3 4" xfId="11680" xr:uid="{00000000-0005-0000-0000-0000301C0000}"/>
    <cellStyle name="40% - Accent5 3 5" xfId="11681" xr:uid="{00000000-0005-0000-0000-0000311C0000}"/>
    <cellStyle name="40% - Accent5 3 6" xfId="11682" xr:uid="{00000000-0005-0000-0000-0000321C0000}"/>
    <cellStyle name="40% - Accent5 4" xfId="11683" xr:uid="{00000000-0005-0000-0000-0000331C0000}"/>
    <cellStyle name="40% - Accent5 5" xfId="11685" xr:uid="{00000000-0005-0000-0000-0000341C0000}"/>
    <cellStyle name="40% - Accent5 5 2" xfId="11687" xr:uid="{00000000-0005-0000-0000-0000351C0000}"/>
    <cellStyle name="40% - Accent5 5 2 2" xfId="7015" xr:uid="{00000000-0005-0000-0000-0000361C0000}"/>
    <cellStyle name="40% - Accent5 6" xfId="11688" xr:uid="{00000000-0005-0000-0000-0000371C0000}"/>
    <cellStyle name="40% - Accent5 6 2" xfId="11689" xr:uid="{00000000-0005-0000-0000-0000381C0000}"/>
    <cellStyle name="40% - Accent5 6 2 2" xfId="2216" xr:uid="{00000000-0005-0000-0000-0000391C0000}"/>
    <cellStyle name="40% - Accent5 7" xfId="87" xr:uid="{00000000-0005-0000-0000-00003A1C0000}"/>
    <cellStyle name="40% - Accent5 7 2" xfId="11691" xr:uid="{00000000-0005-0000-0000-00003B1C0000}"/>
    <cellStyle name="40% - Accent5 8" xfId="11694" xr:uid="{00000000-0005-0000-0000-00003C1C0000}"/>
    <cellStyle name="40% - Accent5 8 2" xfId="11698" xr:uid="{00000000-0005-0000-0000-00003D1C0000}"/>
    <cellStyle name="40% - Accent5 9" xfId="11701" xr:uid="{00000000-0005-0000-0000-00003E1C0000}"/>
    <cellStyle name="40% - Accent6 10" xfId="11526" xr:uid="{00000000-0005-0000-0000-00003F1C0000}"/>
    <cellStyle name="40% - Accent6 11" xfId="11704" xr:uid="{00000000-0005-0000-0000-0000401C0000}"/>
    <cellStyle name="40% - Accent6 12" xfId="11706" xr:uid="{00000000-0005-0000-0000-0000411C0000}"/>
    <cellStyle name="40% - Accent6 13" xfId="11708" xr:uid="{00000000-0005-0000-0000-0000421C0000}"/>
    <cellStyle name="40% - Accent6 14" xfId="11711" xr:uid="{00000000-0005-0000-0000-0000431C0000}"/>
    <cellStyle name="40% - Accent6 2" xfId="11713" xr:uid="{00000000-0005-0000-0000-0000441C0000}"/>
    <cellStyle name="40% - Accent6 2 10" xfId="11714" xr:uid="{00000000-0005-0000-0000-0000451C0000}"/>
    <cellStyle name="40% - Accent6 2 11" xfId="11717" xr:uid="{00000000-0005-0000-0000-0000461C0000}"/>
    <cellStyle name="40% - Accent6 2 2" xfId="11719" xr:uid="{00000000-0005-0000-0000-0000471C0000}"/>
    <cellStyle name="40% - Accent6 2 2 10" xfId="11720" xr:uid="{00000000-0005-0000-0000-0000481C0000}"/>
    <cellStyle name="40% - Accent6 2 2 2" xfId="11721" xr:uid="{00000000-0005-0000-0000-0000491C0000}"/>
    <cellStyle name="40% - Accent6 2 2 2 2" xfId="11724" xr:uid="{00000000-0005-0000-0000-00004A1C0000}"/>
    <cellStyle name="40% - Accent6 2 2 3" xfId="8751" xr:uid="{00000000-0005-0000-0000-00004B1C0000}"/>
    <cellStyle name="40% - Accent6 2 2 3 2" xfId="11725" xr:uid="{00000000-0005-0000-0000-00004C1C0000}"/>
    <cellStyle name="40% - Accent6 2 2 4" xfId="11726" xr:uid="{00000000-0005-0000-0000-00004D1C0000}"/>
    <cellStyle name="40% - Accent6 2 2 4 2" xfId="11727" xr:uid="{00000000-0005-0000-0000-00004E1C0000}"/>
    <cellStyle name="40% - Accent6 2 2 5" xfId="11728" xr:uid="{00000000-0005-0000-0000-00004F1C0000}"/>
    <cellStyle name="40% - Accent6 2 2 6" xfId="11729" xr:uid="{00000000-0005-0000-0000-0000501C0000}"/>
    <cellStyle name="40% - Accent6 2 2 7" xfId="11730" xr:uid="{00000000-0005-0000-0000-0000511C0000}"/>
    <cellStyle name="40% - Accent6 2 2 8" xfId="11731" xr:uid="{00000000-0005-0000-0000-0000521C0000}"/>
    <cellStyle name="40% - Accent6 2 2 9" xfId="11732" xr:uid="{00000000-0005-0000-0000-0000531C0000}"/>
    <cellStyle name="40% - Accent6 2 2_Table_Product_ALL" xfId="11734" xr:uid="{00000000-0005-0000-0000-0000541C0000}"/>
    <cellStyle name="40% - Accent6 2 3" xfId="11737" xr:uid="{00000000-0005-0000-0000-0000551C0000}"/>
    <cellStyle name="40% - Accent6 2 3 2" xfId="11738" xr:uid="{00000000-0005-0000-0000-0000561C0000}"/>
    <cellStyle name="40% - Accent6 2 3 3" xfId="11739" xr:uid="{00000000-0005-0000-0000-0000571C0000}"/>
    <cellStyle name="40% - Accent6 2 4" xfId="11740" xr:uid="{00000000-0005-0000-0000-0000581C0000}"/>
    <cellStyle name="40% - Accent6 2 4 2" xfId="11742" xr:uid="{00000000-0005-0000-0000-0000591C0000}"/>
    <cellStyle name="40% - Accent6 2 5" xfId="11743" xr:uid="{00000000-0005-0000-0000-00005A1C0000}"/>
    <cellStyle name="40% - Accent6 2 5 2" xfId="11744" xr:uid="{00000000-0005-0000-0000-00005B1C0000}"/>
    <cellStyle name="40% - Accent6 2 6" xfId="11745" xr:uid="{00000000-0005-0000-0000-00005C1C0000}"/>
    <cellStyle name="40% - Accent6 2 7" xfId="11746" xr:uid="{00000000-0005-0000-0000-00005D1C0000}"/>
    <cellStyle name="40% - Accent6 2 8" xfId="11747" xr:uid="{00000000-0005-0000-0000-00005E1C0000}"/>
    <cellStyle name="40% - Accent6 2 9" xfId="11748" xr:uid="{00000000-0005-0000-0000-00005F1C0000}"/>
    <cellStyle name="40% - Accent6 2_C14  Copy of Ecom MP - Aubrey  window commitment -140528" xfId="2208" xr:uid="{00000000-0005-0000-0000-0000601C0000}"/>
    <cellStyle name="40% - Accent6 3" xfId="11749" xr:uid="{00000000-0005-0000-0000-0000611C0000}"/>
    <cellStyle name="40% - Accent6 3 2" xfId="11750" xr:uid="{00000000-0005-0000-0000-0000621C0000}"/>
    <cellStyle name="40% - Accent6 3 2 2" xfId="11752" xr:uid="{00000000-0005-0000-0000-0000631C0000}"/>
    <cellStyle name="40% - Accent6 3 2 2 2" xfId="9169" xr:uid="{00000000-0005-0000-0000-0000641C0000}"/>
    <cellStyle name="40% - Accent6 3 2 2 2 2" xfId="11753" xr:uid="{00000000-0005-0000-0000-0000651C0000}"/>
    <cellStyle name="40% - Accent6 3 2 2 2 2 2" xfId="11754" xr:uid="{00000000-0005-0000-0000-0000661C0000}"/>
    <cellStyle name="40% - Accent6 3 2 2 2 3" xfId="11755" xr:uid="{00000000-0005-0000-0000-0000671C0000}"/>
    <cellStyle name="40% - Accent6 3 2 2 3" xfId="9171" xr:uid="{00000000-0005-0000-0000-0000681C0000}"/>
    <cellStyle name="40% - Accent6 3 2 2 3 2" xfId="11756" xr:uid="{00000000-0005-0000-0000-0000691C0000}"/>
    <cellStyle name="40% - Accent6 3 2 2 4" xfId="9173" xr:uid="{00000000-0005-0000-0000-00006A1C0000}"/>
    <cellStyle name="40% - Accent6 3 3" xfId="11757" xr:uid="{00000000-0005-0000-0000-00006B1C0000}"/>
    <cellStyle name="40% - Accent6 3 4" xfId="11759" xr:uid="{00000000-0005-0000-0000-00006C1C0000}"/>
    <cellStyle name="40% - Accent6 3 5" xfId="11761" xr:uid="{00000000-0005-0000-0000-00006D1C0000}"/>
    <cellStyle name="40% - Accent6 3 6" xfId="2803" xr:uid="{00000000-0005-0000-0000-00006E1C0000}"/>
    <cellStyle name="40% - Accent6 4" xfId="4888" xr:uid="{00000000-0005-0000-0000-00006F1C0000}"/>
    <cellStyle name="40% - Accent6 5" xfId="11763" xr:uid="{00000000-0005-0000-0000-0000701C0000}"/>
    <cellStyle name="40% - Accent6 5 2" xfId="11764" xr:uid="{00000000-0005-0000-0000-0000711C0000}"/>
    <cellStyle name="40% - Accent6 5 2 2" xfId="11766" xr:uid="{00000000-0005-0000-0000-0000721C0000}"/>
    <cellStyle name="40% - Accent6 6" xfId="3276" xr:uid="{00000000-0005-0000-0000-0000731C0000}"/>
    <cellStyle name="40% - Accent6 6 2" xfId="11767" xr:uid="{00000000-0005-0000-0000-0000741C0000}"/>
    <cellStyle name="40% - Accent6 6 2 2" xfId="11769" xr:uid="{00000000-0005-0000-0000-0000751C0000}"/>
    <cellStyle name="40% - Accent6 7" xfId="11453" xr:uid="{00000000-0005-0000-0000-0000761C0000}"/>
    <cellStyle name="40% - Accent6 7 2" xfId="11772" xr:uid="{00000000-0005-0000-0000-0000771C0000}"/>
    <cellStyle name="40% - Accent6 8" xfId="11455" xr:uid="{00000000-0005-0000-0000-0000781C0000}"/>
    <cellStyle name="40% - Accent6 8 2" xfId="11774" xr:uid="{00000000-0005-0000-0000-0000791C0000}"/>
    <cellStyle name="40% - Accent6 9" xfId="11460" xr:uid="{00000000-0005-0000-0000-00007A1C0000}"/>
    <cellStyle name="40% - 輔色1" xfId="6962" xr:uid="{00000000-0005-0000-0000-00007B1C0000}"/>
    <cellStyle name="40% - 輔色1 2" xfId="13450" xr:uid="{00000000-0005-0000-0000-00007C1C0000}"/>
    <cellStyle name="40% - 輔色1 3" xfId="13451" xr:uid="{00000000-0005-0000-0000-00007D1C0000}"/>
    <cellStyle name="40% - 輔色2" xfId="13452" xr:uid="{00000000-0005-0000-0000-00007E1C0000}"/>
    <cellStyle name="40% - 輔色2 2" xfId="13454" xr:uid="{00000000-0005-0000-0000-00007F1C0000}"/>
    <cellStyle name="40% - 輔色2 3" xfId="13455" xr:uid="{00000000-0005-0000-0000-0000801C0000}"/>
    <cellStyle name="40% - 輔色3" xfId="13456" xr:uid="{00000000-0005-0000-0000-0000811C0000}"/>
    <cellStyle name="40% - 輔色3 2" xfId="13457" xr:uid="{00000000-0005-0000-0000-0000821C0000}"/>
    <cellStyle name="40% - 輔色3 3" xfId="10566" xr:uid="{00000000-0005-0000-0000-0000831C0000}"/>
    <cellStyle name="40% - 輔色4" xfId="13458" xr:uid="{00000000-0005-0000-0000-0000841C0000}"/>
    <cellStyle name="40% - 輔色4 2" xfId="13460" xr:uid="{00000000-0005-0000-0000-0000851C0000}"/>
    <cellStyle name="40% - 輔色4 3" xfId="10582" xr:uid="{00000000-0005-0000-0000-0000861C0000}"/>
    <cellStyle name="40% - 輔色5" xfId="13463" xr:uid="{00000000-0005-0000-0000-0000871C0000}"/>
    <cellStyle name="40% - 輔色5 2" xfId="13465" xr:uid="{00000000-0005-0000-0000-0000881C0000}"/>
    <cellStyle name="40% - 輔色5 3" xfId="10596" xr:uid="{00000000-0005-0000-0000-0000891C0000}"/>
    <cellStyle name="40% - 輔色6" xfId="13467" xr:uid="{00000000-0005-0000-0000-00008A1C0000}"/>
    <cellStyle name="40% - 輔色6 2" xfId="13469" xr:uid="{00000000-0005-0000-0000-00008B1C0000}"/>
    <cellStyle name="40% - 輔色6 3" xfId="5196" xr:uid="{00000000-0005-0000-0000-00008C1C0000}"/>
    <cellStyle name="40% - 强调文字颜色 1 10" xfId="7184" xr:uid="{00000000-0005-0000-0000-00008D1C0000}"/>
    <cellStyle name="40% - 强调文字颜色 1 11" xfId="11775" xr:uid="{00000000-0005-0000-0000-00008E1C0000}"/>
    <cellStyle name="40% - 强调文字颜色 1 11 2" xfId="11778" xr:uid="{00000000-0005-0000-0000-00008F1C0000}"/>
    <cellStyle name="40% - 强调文字颜色 1 12" xfId="6242" xr:uid="{00000000-0005-0000-0000-0000901C0000}"/>
    <cellStyle name="40% - 强调文字颜色 1 13" xfId="11779" xr:uid="{00000000-0005-0000-0000-0000911C0000}"/>
    <cellStyle name="40% - 强调文字颜色 1 13 2" xfId="11782" xr:uid="{00000000-0005-0000-0000-0000921C0000}"/>
    <cellStyle name="40% - 强调文字颜色 1 14" xfId="11783" xr:uid="{00000000-0005-0000-0000-0000931C0000}"/>
    <cellStyle name="40% - 强调文字颜色 1 15" xfId="11786" xr:uid="{00000000-0005-0000-0000-0000941C0000}"/>
    <cellStyle name="40% - 强调文字颜色 1 15 2" xfId="11790" xr:uid="{00000000-0005-0000-0000-0000951C0000}"/>
    <cellStyle name="40% - 强调文字颜色 1 16" xfId="11791" xr:uid="{00000000-0005-0000-0000-0000961C0000}"/>
    <cellStyle name="40% - 强调文字颜色 1 17" xfId="11795" xr:uid="{00000000-0005-0000-0000-0000971C0000}"/>
    <cellStyle name="40% - 强调文字颜色 1 17 2" xfId="247" xr:uid="{00000000-0005-0000-0000-0000981C0000}"/>
    <cellStyle name="40% - 强调文字颜色 1 18" xfId="11799" xr:uid="{00000000-0005-0000-0000-0000991C0000}"/>
    <cellStyle name="40% - 强调文字颜色 1 19" xfId="11803" xr:uid="{00000000-0005-0000-0000-00009A1C0000}"/>
    <cellStyle name="40% - 强调文字颜色 1 19 2" xfId="11807" xr:uid="{00000000-0005-0000-0000-00009B1C0000}"/>
    <cellStyle name="40% - 强调文字颜色 1 2" xfId="11808" xr:uid="{00000000-0005-0000-0000-00009C1C0000}"/>
    <cellStyle name="40% - 强调文字颜色 1 2 10" xfId="11811" xr:uid="{00000000-0005-0000-0000-00009D1C0000}"/>
    <cellStyle name="40% - 强调文字颜色 1 2 10 2" xfId="11812" xr:uid="{00000000-0005-0000-0000-00009E1C0000}"/>
    <cellStyle name="40% - 强调文字颜色 1 2 10 3" xfId="11814" xr:uid="{00000000-0005-0000-0000-00009F1C0000}"/>
    <cellStyle name="40% - 强调文字颜色 1 2 10 4" xfId="11815" xr:uid="{00000000-0005-0000-0000-0000A01C0000}"/>
    <cellStyle name="40% - 强调文字颜色 1 2 10 5" xfId="222" xr:uid="{00000000-0005-0000-0000-0000A11C0000}"/>
    <cellStyle name="40% - 强调文字颜色 1 2 11" xfId="11818" xr:uid="{00000000-0005-0000-0000-0000A21C0000}"/>
    <cellStyle name="40% - 强调文字颜色 1 2 11 2" xfId="11820" xr:uid="{00000000-0005-0000-0000-0000A31C0000}"/>
    <cellStyle name="40% - 强调文字颜色 1 2 11 3" xfId="11821" xr:uid="{00000000-0005-0000-0000-0000A41C0000}"/>
    <cellStyle name="40% - 强调文字颜色 1 2 11 4" xfId="11822" xr:uid="{00000000-0005-0000-0000-0000A51C0000}"/>
    <cellStyle name="40% - 强调文字颜色 1 2 12" xfId="11826" xr:uid="{00000000-0005-0000-0000-0000A61C0000}"/>
    <cellStyle name="40% - 强调文字颜色 1 2 12 2" xfId="11828" xr:uid="{00000000-0005-0000-0000-0000A71C0000}"/>
    <cellStyle name="40% - 强调文字颜色 1 2 12 3" xfId="11829" xr:uid="{00000000-0005-0000-0000-0000A81C0000}"/>
    <cellStyle name="40% - 强调文字颜色 1 2 12 4" xfId="11830" xr:uid="{00000000-0005-0000-0000-0000A91C0000}"/>
    <cellStyle name="40% - 强调文字颜色 1 2 13" xfId="11832" xr:uid="{00000000-0005-0000-0000-0000AA1C0000}"/>
    <cellStyle name="40% - 强调文字颜色 1 2 13 2" xfId="11834" xr:uid="{00000000-0005-0000-0000-0000AB1C0000}"/>
    <cellStyle name="40% - 强调文字颜色 1 2 13 3" xfId="11835" xr:uid="{00000000-0005-0000-0000-0000AC1C0000}"/>
    <cellStyle name="40% - 强调文字颜色 1 2 13 4" xfId="11836" xr:uid="{00000000-0005-0000-0000-0000AD1C0000}"/>
    <cellStyle name="40% - 强调文字颜色 1 2 14" xfId="11838" xr:uid="{00000000-0005-0000-0000-0000AE1C0000}"/>
    <cellStyle name="40% - 强调文字颜色 1 2 14 2" xfId="11840" xr:uid="{00000000-0005-0000-0000-0000AF1C0000}"/>
    <cellStyle name="40% - 强调文字颜色 1 2 14 3" xfId="471" xr:uid="{00000000-0005-0000-0000-0000B01C0000}"/>
    <cellStyle name="40% - 强调文字颜色 1 2 14 4" xfId="6166" xr:uid="{00000000-0005-0000-0000-0000B11C0000}"/>
    <cellStyle name="40% - 强调文字颜色 1 2 15" xfId="11841" xr:uid="{00000000-0005-0000-0000-0000B21C0000}"/>
    <cellStyle name="40% - 强调文字颜色 1 2 16" xfId="31931" xr:uid="{00000000-0005-0000-0000-0000B31C0000}"/>
    <cellStyle name="40% - 强调文字颜色 1 2 2" xfId="11843" xr:uid="{00000000-0005-0000-0000-0000B41C0000}"/>
    <cellStyle name="40% - 强调文字颜色 1 2 2 2" xfId="8617" xr:uid="{00000000-0005-0000-0000-0000B51C0000}"/>
    <cellStyle name="40% - 强调文字颜色 1 2 2 2 2" xfId="11845" xr:uid="{00000000-0005-0000-0000-0000B61C0000}"/>
    <cellStyle name="40% - 强调文字颜色 1 2 2 2 2 2" xfId="11848" xr:uid="{00000000-0005-0000-0000-0000B71C0000}"/>
    <cellStyle name="40% - 强调文字颜色 1 2 2 3" xfId="11849" xr:uid="{00000000-0005-0000-0000-0000B81C0000}"/>
    <cellStyle name="40% - 强调文字颜色 1 2 2 4" xfId="11852" xr:uid="{00000000-0005-0000-0000-0000B91C0000}"/>
    <cellStyle name="40% - 强调文字颜色 1 2 2 5" xfId="11855" xr:uid="{00000000-0005-0000-0000-0000BA1C0000}"/>
    <cellStyle name="40% - 强调文字颜色 1 2 2 6" xfId="11859" xr:uid="{00000000-0005-0000-0000-0000BB1C0000}"/>
    <cellStyle name="40% - 强调文字颜色 1 2 2 7" xfId="11862" xr:uid="{00000000-0005-0000-0000-0000BC1C0000}"/>
    <cellStyle name="40% - 强调文字颜色 1 2 2 8" xfId="11865" xr:uid="{00000000-0005-0000-0000-0000BD1C0000}"/>
    <cellStyle name="40% - 强调文字颜色 1 2 3" xfId="11868" xr:uid="{00000000-0005-0000-0000-0000BE1C0000}"/>
    <cellStyle name="40% - 强调文字颜色 1 2 3 2" xfId="11870" xr:uid="{00000000-0005-0000-0000-0000BF1C0000}"/>
    <cellStyle name="40% - 强调文字颜色 1 2 3 3" xfId="11872" xr:uid="{00000000-0005-0000-0000-0000C01C0000}"/>
    <cellStyle name="40% - 强调文字颜色 1 2 3 4" xfId="11873" xr:uid="{00000000-0005-0000-0000-0000C11C0000}"/>
    <cellStyle name="40% - 强调文字颜色 1 2 3 5" xfId="11874" xr:uid="{00000000-0005-0000-0000-0000C21C0000}"/>
    <cellStyle name="40% - 强调文字颜色 1 2 3 6" xfId="7632" xr:uid="{00000000-0005-0000-0000-0000C31C0000}"/>
    <cellStyle name="40% - 强调文字颜色 1 2 4" xfId="11878" xr:uid="{00000000-0005-0000-0000-0000C41C0000}"/>
    <cellStyle name="40% - 强调文字颜色 1 2 4 2" xfId="11880" xr:uid="{00000000-0005-0000-0000-0000C51C0000}"/>
    <cellStyle name="40% - 强调文字颜色 1 2 4 3" xfId="11883" xr:uid="{00000000-0005-0000-0000-0000C61C0000}"/>
    <cellStyle name="40% - 强调文字颜色 1 2 4 4" xfId="11885" xr:uid="{00000000-0005-0000-0000-0000C71C0000}"/>
    <cellStyle name="40% - 强调文字颜色 1 2 4 5" xfId="11887" xr:uid="{00000000-0005-0000-0000-0000C81C0000}"/>
    <cellStyle name="40% - 强调文字颜色 1 2 4 6" xfId="11889" xr:uid="{00000000-0005-0000-0000-0000C91C0000}"/>
    <cellStyle name="40% - 强调文字颜色 1 2 5" xfId="11891" xr:uid="{00000000-0005-0000-0000-0000CA1C0000}"/>
    <cellStyle name="40% - 强调文字颜色 1 2 5 2" xfId="11893" xr:uid="{00000000-0005-0000-0000-0000CB1C0000}"/>
    <cellStyle name="40% - 强调文字颜色 1 2 5 3" xfId="11895" xr:uid="{00000000-0005-0000-0000-0000CC1C0000}"/>
    <cellStyle name="40% - 强调文字颜色 1 2 5 4" xfId="11896" xr:uid="{00000000-0005-0000-0000-0000CD1C0000}"/>
    <cellStyle name="40% - 强调文字颜色 1 2 5 5" xfId="11898" xr:uid="{00000000-0005-0000-0000-0000CE1C0000}"/>
    <cellStyle name="40% - 强调文字颜色 1 2 6" xfId="11901" xr:uid="{00000000-0005-0000-0000-0000CF1C0000}"/>
    <cellStyle name="40% - 强调文字颜色 1 2 6 2" xfId="11903" xr:uid="{00000000-0005-0000-0000-0000D01C0000}"/>
    <cellStyle name="40% - 强调文字颜色 1 2 6 3" xfId="11904" xr:uid="{00000000-0005-0000-0000-0000D11C0000}"/>
    <cellStyle name="40% - 强调文字颜色 1 2 6 4" xfId="11905" xr:uid="{00000000-0005-0000-0000-0000D21C0000}"/>
    <cellStyle name="40% - 强调文字颜色 1 2 6 5" xfId="11907" xr:uid="{00000000-0005-0000-0000-0000D31C0000}"/>
    <cellStyle name="40% - 强调文字颜色 1 2 7" xfId="11909" xr:uid="{00000000-0005-0000-0000-0000D41C0000}"/>
    <cellStyle name="40% - 强调文字颜色 1 2 7 2" xfId="11911" xr:uid="{00000000-0005-0000-0000-0000D51C0000}"/>
    <cellStyle name="40% - 强调文字颜色 1 2 7 3" xfId="11912" xr:uid="{00000000-0005-0000-0000-0000D61C0000}"/>
    <cellStyle name="40% - 强调文字颜色 1 2 7 4" xfId="11914" xr:uid="{00000000-0005-0000-0000-0000D71C0000}"/>
    <cellStyle name="40% - 强调文字颜色 1 2 7 5" xfId="11916" xr:uid="{00000000-0005-0000-0000-0000D81C0000}"/>
    <cellStyle name="40% - 强调文字颜色 1 2 8" xfId="3678" xr:uid="{00000000-0005-0000-0000-0000D91C0000}"/>
    <cellStyle name="40% - 强调文字颜色 1 2 8 2" xfId="11918" xr:uid="{00000000-0005-0000-0000-0000DA1C0000}"/>
    <cellStyle name="40% - 强调文字颜色 1 2 8 3" xfId="11919" xr:uid="{00000000-0005-0000-0000-0000DB1C0000}"/>
    <cellStyle name="40% - 强调文字颜色 1 2 8 4" xfId="11920" xr:uid="{00000000-0005-0000-0000-0000DC1C0000}"/>
    <cellStyle name="40% - 强调文字颜色 1 2 8 5" xfId="11922" xr:uid="{00000000-0005-0000-0000-0000DD1C0000}"/>
    <cellStyle name="40% - 强调文字颜色 1 2 9" xfId="11924" xr:uid="{00000000-0005-0000-0000-0000DE1C0000}"/>
    <cellStyle name="40% - 强调文字颜色 1 2 9 2" xfId="11925" xr:uid="{00000000-0005-0000-0000-0000DF1C0000}"/>
    <cellStyle name="40% - 强调文字颜色 1 2 9 3" xfId="11928" xr:uid="{00000000-0005-0000-0000-0000E01C0000}"/>
    <cellStyle name="40% - 强调文字颜色 1 2 9 4" xfId="11930" xr:uid="{00000000-0005-0000-0000-0000E11C0000}"/>
    <cellStyle name="40% - 强调文字颜色 1 2_Bali" xfId="11932" xr:uid="{00000000-0005-0000-0000-0000E21C0000}"/>
    <cellStyle name="40% - 强调文字颜色 1 20" xfId="11787" xr:uid="{00000000-0005-0000-0000-0000E31C0000}"/>
    <cellStyle name="40% - 强调文字颜色 1 21" xfId="11792" xr:uid="{00000000-0005-0000-0000-0000E41C0000}"/>
    <cellStyle name="40% - 强调文字颜色 1 21 2" xfId="11936" xr:uid="{00000000-0005-0000-0000-0000E51C0000}"/>
    <cellStyle name="40% - 强调文字颜色 1 22" xfId="11796" xr:uid="{00000000-0005-0000-0000-0000E61C0000}"/>
    <cellStyle name="40% - 强调文字颜色 1 23" xfId="11800" xr:uid="{00000000-0005-0000-0000-0000E71C0000}"/>
    <cellStyle name="40% - 强调文字颜色 1 23 2" xfId="11937" xr:uid="{00000000-0005-0000-0000-0000E81C0000}"/>
    <cellStyle name="40% - 强调文字颜色 1 24" xfId="11804" xr:uid="{00000000-0005-0000-0000-0000E91C0000}"/>
    <cellStyle name="40% - 强调文字颜色 1 25" xfId="11938" xr:uid="{00000000-0005-0000-0000-0000EA1C0000}"/>
    <cellStyle name="40% - 强调文字颜色 1 25 2" xfId="11942" xr:uid="{00000000-0005-0000-0000-0000EB1C0000}"/>
    <cellStyle name="40% - 强调文字颜色 1 26" xfId="11943" xr:uid="{00000000-0005-0000-0000-0000EC1C0000}"/>
    <cellStyle name="40% - 强调文字颜色 1 27" xfId="11947" xr:uid="{00000000-0005-0000-0000-0000ED1C0000}"/>
    <cellStyle name="40% - 强调文字颜色 1 27 2" xfId="11951" xr:uid="{00000000-0005-0000-0000-0000EE1C0000}"/>
    <cellStyle name="40% - 强调文字颜色 1 28" xfId="11952" xr:uid="{00000000-0005-0000-0000-0000EF1C0000}"/>
    <cellStyle name="40% - 强调文字颜色 1 29" xfId="11956" xr:uid="{00000000-0005-0000-0000-0000F01C0000}"/>
    <cellStyle name="40% - 强调文字颜色 1 29 2" xfId="11961" xr:uid="{00000000-0005-0000-0000-0000F11C0000}"/>
    <cellStyle name="40% - 强调文字颜色 1 3" xfId="11963" xr:uid="{00000000-0005-0000-0000-0000F21C0000}"/>
    <cellStyle name="40% - 强调文字颜色 1 3 10" xfId="11967" xr:uid="{00000000-0005-0000-0000-0000F31C0000}"/>
    <cellStyle name="40% - 强调文字颜色 1 3 11" xfId="11968" xr:uid="{00000000-0005-0000-0000-0000F41C0000}"/>
    <cellStyle name="40% - 强调文字颜色 1 3 12" xfId="31902" xr:uid="{00000000-0005-0000-0000-0000F51C0000}"/>
    <cellStyle name="40% - 强调文字颜色 1 3 2" xfId="11971" xr:uid="{00000000-0005-0000-0000-0000F61C0000}"/>
    <cellStyle name="40% - 强调文字颜色 1 3 2 2" xfId="11973" xr:uid="{00000000-0005-0000-0000-0000F71C0000}"/>
    <cellStyle name="40% - 强调文字颜色 1 3 2 2 2" xfId="8279" xr:uid="{00000000-0005-0000-0000-0000F81C0000}"/>
    <cellStyle name="40% - 强调文字颜色 1 3 2 3" xfId="11977" xr:uid="{00000000-0005-0000-0000-0000F91C0000}"/>
    <cellStyle name="40% - 强调文字颜色 1 3 2 4" xfId="11980" xr:uid="{00000000-0005-0000-0000-0000FA1C0000}"/>
    <cellStyle name="40% - 强调文字颜色 1 3 2 5" xfId="11983" xr:uid="{00000000-0005-0000-0000-0000FB1C0000}"/>
    <cellStyle name="40% - 强调文字颜色 1 3 2 6" xfId="11987" xr:uid="{00000000-0005-0000-0000-0000FC1C0000}"/>
    <cellStyle name="40% - 强调文字颜色 1 3 2 7" xfId="3181" xr:uid="{00000000-0005-0000-0000-0000FD1C0000}"/>
    <cellStyle name="40% - 强调文字颜色 1 3 2 8" xfId="7590" xr:uid="{00000000-0005-0000-0000-0000FE1C0000}"/>
    <cellStyle name="40% - 强调文字颜色 1 3 2 9" xfId="11511" xr:uid="{00000000-0005-0000-0000-0000FF1C0000}"/>
    <cellStyle name="40% - 强调文字颜色 1 3 3" xfId="11990" xr:uid="{00000000-0005-0000-0000-0000001D0000}"/>
    <cellStyle name="40% - 强调文字颜色 1 3 3 2" xfId="11992" xr:uid="{00000000-0005-0000-0000-0000011D0000}"/>
    <cellStyle name="40% - 强调文字颜色 1 3 3 3" xfId="11995" xr:uid="{00000000-0005-0000-0000-0000021D0000}"/>
    <cellStyle name="40% - 强调文字颜色 1 3 3 4" xfId="11996" xr:uid="{00000000-0005-0000-0000-0000031D0000}"/>
    <cellStyle name="40% - 强调文字颜色 1 3 3 5" xfId="11998" xr:uid="{00000000-0005-0000-0000-0000041D0000}"/>
    <cellStyle name="40% - 强调文字颜色 1 3 4" xfId="12001" xr:uid="{00000000-0005-0000-0000-0000051D0000}"/>
    <cellStyle name="40% - 强调文字颜色 1 3 4 2" xfId="3374" xr:uid="{00000000-0005-0000-0000-0000061D0000}"/>
    <cellStyle name="40% - 强调文字颜色 1 3 5" xfId="12003" xr:uid="{00000000-0005-0000-0000-0000071D0000}"/>
    <cellStyle name="40% - 强调文字颜色 1 3 6" xfId="12006" xr:uid="{00000000-0005-0000-0000-0000081D0000}"/>
    <cellStyle name="40% - 强调文字颜色 1 3 7" xfId="12010" xr:uid="{00000000-0005-0000-0000-0000091D0000}"/>
    <cellStyle name="40% - 强调文字颜色 1 3 8" xfId="12013" xr:uid="{00000000-0005-0000-0000-00000A1D0000}"/>
    <cellStyle name="40% - 强调文字颜色 1 3 9" xfId="12016" xr:uid="{00000000-0005-0000-0000-00000B1D0000}"/>
    <cellStyle name="40% - 强调文字颜色 1 3_Bali" xfId="12018" xr:uid="{00000000-0005-0000-0000-00000C1D0000}"/>
    <cellStyle name="40% - 强调文字颜色 1 30" xfId="11939" xr:uid="{00000000-0005-0000-0000-00000D1D0000}"/>
    <cellStyle name="40% - 强调文字颜色 1 31" xfId="11944" xr:uid="{00000000-0005-0000-0000-00000E1D0000}"/>
    <cellStyle name="40% - 强调文字颜色 1 31 2" xfId="12022" xr:uid="{00000000-0005-0000-0000-00000F1D0000}"/>
    <cellStyle name="40% - 强调文字颜色 1 32" xfId="11948" xr:uid="{00000000-0005-0000-0000-0000101D0000}"/>
    <cellStyle name="40% - 强调文字颜色 1 33" xfId="11953" xr:uid="{00000000-0005-0000-0000-0000111D0000}"/>
    <cellStyle name="40% - 强调文字颜色 1 33 2" xfId="12023" xr:uid="{00000000-0005-0000-0000-0000121D0000}"/>
    <cellStyle name="40% - 强调文字颜色 1 34" xfId="11957" xr:uid="{00000000-0005-0000-0000-0000131D0000}"/>
    <cellStyle name="40% - 强调文字颜色 1 35" xfId="1289" xr:uid="{00000000-0005-0000-0000-0000141D0000}"/>
    <cellStyle name="40% - 强调文字颜色 1 35 2" xfId="6594" xr:uid="{00000000-0005-0000-0000-0000151D0000}"/>
    <cellStyle name="40% - 强调文字颜色 1 36" xfId="4508" xr:uid="{00000000-0005-0000-0000-0000161D0000}"/>
    <cellStyle name="40% - 强调文字颜色 1 37" xfId="3425" xr:uid="{00000000-0005-0000-0000-0000171D0000}"/>
    <cellStyle name="40% - 强调文字颜色 1 37 2" xfId="12024" xr:uid="{00000000-0005-0000-0000-0000181D0000}"/>
    <cellStyle name="40% - 强调文字颜色 1 38" xfId="4040" xr:uid="{00000000-0005-0000-0000-0000191D0000}"/>
    <cellStyle name="40% - 强调文字颜色 1 39" xfId="12026" xr:uid="{00000000-0005-0000-0000-00001A1D0000}"/>
    <cellStyle name="40% - 强调文字颜色 1 39 2" xfId="12031" xr:uid="{00000000-0005-0000-0000-00001B1D0000}"/>
    <cellStyle name="40% - 强调文字颜色 1 4" xfId="12033" xr:uid="{00000000-0005-0000-0000-00001C1D0000}"/>
    <cellStyle name="40% - 强调文字颜色 1 4 2" xfId="12037" xr:uid="{00000000-0005-0000-0000-00001D1D0000}"/>
    <cellStyle name="40% - 强调文字颜色 1 4 3" xfId="12039" xr:uid="{00000000-0005-0000-0000-00001E1D0000}"/>
    <cellStyle name="40% - 强调文字颜色 1 4 4" xfId="12041" xr:uid="{00000000-0005-0000-0000-00001F1D0000}"/>
    <cellStyle name="40% - 强调文字颜色 1 4 5" xfId="12043" xr:uid="{00000000-0005-0000-0000-0000201D0000}"/>
    <cellStyle name="40% - 强调文字颜色 1 40" xfId="1288" xr:uid="{00000000-0005-0000-0000-0000211D0000}"/>
    <cellStyle name="40% - 强调文字颜色 1 41" xfId="4509" xr:uid="{00000000-0005-0000-0000-0000221D0000}"/>
    <cellStyle name="40% - 强调文字颜色 1 41 2" xfId="12045" xr:uid="{00000000-0005-0000-0000-0000231D0000}"/>
    <cellStyle name="40% - 强调文字颜色 1 42" xfId="3424" xr:uid="{00000000-0005-0000-0000-0000241D0000}"/>
    <cellStyle name="40% - 强调文字颜色 1 42 2" xfId="12025" xr:uid="{00000000-0005-0000-0000-0000251D0000}"/>
    <cellStyle name="40% - 强调文字颜色 1 43" xfId="4039" xr:uid="{00000000-0005-0000-0000-0000261D0000}"/>
    <cellStyle name="40% - 强调文字颜色 1 43 2" xfId="12046" xr:uid="{00000000-0005-0000-0000-0000271D0000}"/>
    <cellStyle name="40% - 强调文字颜色 1 5" xfId="12047" xr:uid="{00000000-0005-0000-0000-0000281D0000}"/>
    <cellStyle name="40% - 强调文字颜色 1 5 2" xfId="4208" xr:uid="{00000000-0005-0000-0000-0000291D0000}"/>
    <cellStyle name="40% - 强调文字颜色 1 6" xfId="12051" xr:uid="{00000000-0005-0000-0000-00002A1D0000}"/>
    <cellStyle name="40% - 强调文字颜色 1 7" xfId="12055" xr:uid="{00000000-0005-0000-0000-00002B1D0000}"/>
    <cellStyle name="40% - 强调文字颜色 1 7 2" xfId="12058" xr:uid="{00000000-0005-0000-0000-00002C1D0000}"/>
    <cellStyle name="40% - 强调文字颜色 1 8" xfId="12060" xr:uid="{00000000-0005-0000-0000-00002D1D0000}"/>
    <cellStyle name="40% - 强调文字颜色 1 9" xfId="12062" xr:uid="{00000000-0005-0000-0000-00002E1D0000}"/>
    <cellStyle name="40% - 强调文字颜色 1 9 2" xfId="12063" xr:uid="{00000000-0005-0000-0000-00002F1D0000}"/>
    <cellStyle name="40% - 强调文字颜色 2 10" xfId="4986" xr:uid="{00000000-0005-0000-0000-0000301D0000}"/>
    <cellStyle name="40% - 强调文字颜色 2 11" xfId="12064" xr:uid="{00000000-0005-0000-0000-0000311D0000}"/>
    <cellStyle name="40% - 强调文字颜色 2 11 2" xfId="12067" xr:uid="{00000000-0005-0000-0000-0000321D0000}"/>
    <cellStyle name="40% - 强调文字颜色 2 12" xfId="12068" xr:uid="{00000000-0005-0000-0000-0000331D0000}"/>
    <cellStyle name="40% - 强调文字颜色 2 13" xfId="12071" xr:uid="{00000000-0005-0000-0000-0000341D0000}"/>
    <cellStyle name="40% - 强调文字颜色 2 13 2" xfId="12074" xr:uid="{00000000-0005-0000-0000-0000351D0000}"/>
    <cellStyle name="40% - 强调文字颜色 2 14" xfId="12075" xr:uid="{00000000-0005-0000-0000-0000361D0000}"/>
    <cellStyle name="40% - 强调文字颜色 2 15" xfId="12078" xr:uid="{00000000-0005-0000-0000-0000371D0000}"/>
    <cellStyle name="40% - 强调文字颜色 2 15 2" xfId="12082" xr:uid="{00000000-0005-0000-0000-0000381D0000}"/>
    <cellStyle name="40% - 强调文字颜色 2 16" xfId="12083" xr:uid="{00000000-0005-0000-0000-0000391D0000}"/>
    <cellStyle name="40% - 强调文字颜色 2 17" xfId="12088" xr:uid="{00000000-0005-0000-0000-00003A1D0000}"/>
    <cellStyle name="40% - 强调文字颜色 2 17 2" xfId="12092" xr:uid="{00000000-0005-0000-0000-00003B1D0000}"/>
    <cellStyle name="40% - 强调文字颜色 2 18" xfId="12093" xr:uid="{00000000-0005-0000-0000-00003C1D0000}"/>
    <cellStyle name="40% - 强调文字颜色 2 19" xfId="12097" xr:uid="{00000000-0005-0000-0000-00003D1D0000}"/>
    <cellStyle name="40% - 强调文字颜色 2 19 2" xfId="12102" xr:uid="{00000000-0005-0000-0000-00003E1D0000}"/>
    <cellStyle name="40% - 强调文字颜色 2 2" xfId="12104" xr:uid="{00000000-0005-0000-0000-00003F1D0000}"/>
    <cellStyle name="40% - 强调文字颜色 2 2 10" xfId="501" xr:uid="{00000000-0005-0000-0000-0000401D0000}"/>
    <cellStyle name="40% - 强调文字颜色 2 2 10 2" xfId="12106" xr:uid="{00000000-0005-0000-0000-0000411D0000}"/>
    <cellStyle name="40% - 强调文字颜色 2 2 10 3" xfId="12107" xr:uid="{00000000-0005-0000-0000-0000421D0000}"/>
    <cellStyle name="40% - 强调文字颜色 2 2 10 4" xfId="12108" xr:uid="{00000000-0005-0000-0000-0000431D0000}"/>
    <cellStyle name="40% - 强调文字颜色 2 2 10 5" xfId="12110" xr:uid="{00000000-0005-0000-0000-0000441D0000}"/>
    <cellStyle name="40% - 强调文字颜色 2 2 11" xfId="12112" xr:uid="{00000000-0005-0000-0000-0000451D0000}"/>
    <cellStyle name="40% - 强调文字颜色 2 2 11 2" xfId="12113" xr:uid="{00000000-0005-0000-0000-0000461D0000}"/>
    <cellStyle name="40% - 强调文字颜色 2 2 11 3" xfId="12115" xr:uid="{00000000-0005-0000-0000-0000471D0000}"/>
    <cellStyle name="40% - 强调文字颜色 2 2 11 4" xfId="12117" xr:uid="{00000000-0005-0000-0000-0000481D0000}"/>
    <cellStyle name="40% - 强调文字颜色 2 2 12" xfId="12119" xr:uid="{00000000-0005-0000-0000-0000491D0000}"/>
    <cellStyle name="40% - 强调文字颜色 2 2 12 2" xfId="12120" xr:uid="{00000000-0005-0000-0000-00004A1D0000}"/>
    <cellStyle name="40% - 强调文字颜色 2 2 12 3" xfId="12121" xr:uid="{00000000-0005-0000-0000-00004B1D0000}"/>
    <cellStyle name="40% - 强调文字颜色 2 2 12 4" xfId="12122" xr:uid="{00000000-0005-0000-0000-00004C1D0000}"/>
    <cellStyle name="40% - 强调文字颜色 2 2 13" xfId="12123" xr:uid="{00000000-0005-0000-0000-00004D1D0000}"/>
    <cellStyle name="40% - 强调文字颜色 2 2 13 2" xfId="12124" xr:uid="{00000000-0005-0000-0000-00004E1D0000}"/>
    <cellStyle name="40% - 强调文字颜色 2 2 13 3" xfId="12126" xr:uid="{00000000-0005-0000-0000-00004F1D0000}"/>
    <cellStyle name="40% - 强调文字颜色 2 2 13 4" xfId="12128" xr:uid="{00000000-0005-0000-0000-0000501D0000}"/>
    <cellStyle name="40% - 强调文字颜色 2 2 14" xfId="12130" xr:uid="{00000000-0005-0000-0000-0000511D0000}"/>
    <cellStyle name="40% - 强调文字颜色 2 2 14 2" xfId="12132" xr:uid="{00000000-0005-0000-0000-0000521D0000}"/>
    <cellStyle name="40% - 强调文字颜色 2 2 14 3" xfId="12134" xr:uid="{00000000-0005-0000-0000-0000531D0000}"/>
    <cellStyle name="40% - 强调文字颜色 2 2 14 4" xfId="12136" xr:uid="{00000000-0005-0000-0000-0000541D0000}"/>
    <cellStyle name="40% - 强调文字颜色 2 2 15" xfId="12138" xr:uid="{00000000-0005-0000-0000-0000551D0000}"/>
    <cellStyle name="40% - 强调文字颜色 2 2 16" xfId="31911" xr:uid="{00000000-0005-0000-0000-0000561D0000}"/>
    <cellStyle name="40% - 强调文字颜色 2 2 2" xfId="12140" xr:uid="{00000000-0005-0000-0000-0000571D0000}"/>
    <cellStyle name="40% - 强调文字颜色 2 2 2 2" xfId="12142" xr:uid="{00000000-0005-0000-0000-0000581D0000}"/>
    <cellStyle name="40% - 强调文字颜色 2 2 2 2 2" xfId="12144" xr:uid="{00000000-0005-0000-0000-0000591D0000}"/>
    <cellStyle name="40% - 强调文字颜色 2 2 2 2 2 2" xfId="12146" xr:uid="{00000000-0005-0000-0000-00005A1D0000}"/>
    <cellStyle name="40% - 强调文字颜色 2 2 2 3" xfId="12147" xr:uid="{00000000-0005-0000-0000-00005B1D0000}"/>
    <cellStyle name="40% - 强调文字颜色 2 2 2 4" xfId="12149" xr:uid="{00000000-0005-0000-0000-00005C1D0000}"/>
    <cellStyle name="40% - 强调文字颜色 2 2 2 5" xfId="12151" xr:uid="{00000000-0005-0000-0000-00005D1D0000}"/>
    <cellStyle name="40% - 强调文字颜色 2 2 2 6" xfId="12153" xr:uid="{00000000-0005-0000-0000-00005E1D0000}"/>
    <cellStyle name="40% - 强调文字颜色 2 2 2 7" xfId="12155" xr:uid="{00000000-0005-0000-0000-00005F1D0000}"/>
    <cellStyle name="40% - 强调文字颜色 2 2 2 8" xfId="12157" xr:uid="{00000000-0005-0000-0000-0000601D0000}"/>
    <cellStyle name="40% - 强调文字颜色 2 2 3" xfId="12158" xr:uid="{00000000-0005-0000-0000-0000611D0000}"/>
    <cellStyle name="40% - 强调文字颜色 2 2 3 2" xfId="12160" xr:uid="{00000000-0005-0000-0000-0000621D0000}"/>
    <cellStyle name="40% - 强调文字颜色 2 2 3 3" xfId="1292" xr:uid="{00000000-0005-0000-0000-0000631D0000}"/>
    <cellStyle name="40% - 强调文字颜色 2 2 3 4" xfId="12162" xr:uid="{00000000-0005-0000-0000-0000641D0000}"/>
    <cellStyle name="40% - 强调文字颜色 2 2 3 5" xfId="12163" xr:uid="{00000000-0005-0000-0000-0000651D0000}"/>
    <cellStyle name="40% - 强调文字颜色 2 2 3 6" xfId="12165" xr:uid="{00000000-0005-0000-0000-0000661D0000}"/>
    <cellStyle name="40% - 强调文字颜色 2 2 4" xfId="12166" xr:uid="{00000000-0005-0000-0000-0000671D0000}"/>
    <cellStyle name="40% - 强调文字颜色 2 2 4 2" xfId="12168" xr:uid="{00000000-0005-0000-0000-0000681D0000}"/>
    <cellStyle name="40% - 强调文字颜色 2 2 4 3" xfId="12170" xr:uid="{00000000-0005-0000-0000-0000691D0000}"/>
    <cellStyle name="40% - 强调文字颜色 2 2 4 4" xfId="12171" xr:uid="{00000000-0005-0000-0000-00006A1D0000}"/>
    <cellStyle name="40% - 强调文字颜色 2 2 4 5" xfId="12172" xr:uid="{00000000-0005-0000-0000-00006B1D0000}"/>
    <cellStyle name="40% - 强调文字颜色 2 2 4 6" xfId="326" xr:uid="{00000000-0005-0000-0000-00006C1D0000}"/>
    <cellStyle name="40% - 强调文字颜色 2 2 5" xfId="12173" xr:uid="{00000000-0005-0000-0000-00006D1D0000}"/>
    <cellStyle name="40% - 强调文字颜色 2 2 5 2" xfId="12175" xr:uid="{00000000-0005-0000-0000-00006E1D0000}"/>
    <cellStyle name="40% - 强调文字颜色 2 2 5 3" xfId="12177" xr:uid="{00000000-0005-0000-0000-00006F1D0000}"/>
    <cellStyle name="40% - 强调文字颜色 2 2 5 4" xfId="12178" xr:uid="{00000000-0005-0000-0000-0000701D0000}"/>
    <cellStyle name="40% - 强调文字颜色 2 2 5 5" xfId="12180" xr:uid="{00000000-0005-0000-0000-0000711D0000}"/>
    <cellStyle name="40% - 强调文字颜色 2 2 6" xfId="11361" xr:uid="{00000000-0005-0000-0000-0000721D0000}"/>
    <cellStyle name="40% - 强调文字颜色 2 2 6 2" xfId="11364" xr:uid="{00000000-0005-0000-0000-0000731D0000}"/>
    <cellStyle name="40% - 强调文字颜色 2 2 6 3" xfId="12182" xr:uid="{00000000-0005-0000-0000-0000741D0000}"/>
    <cellStyle name="40% - 强调文字颜色 2 2 6 4" xfId="12183" xr:uid="{00000000-0005-0000-0000-0000751D0000}"/>
    <cellStyle name="40% - 强调文字颜色 2 2 6 5" xfId="12185" xr:uid="{00000000-0005-0000-0000-0000761D0000}"/>
    <cellStyle name="40% - 强调文字颜色 2 2 7" xfId="12186" xr:uid="{00000000-0005-0000-0000-0000771D0000}"/>
    <cellStyle name="40% - 强调文字颜色 2 2 7 2" xfId="12188" xr:uid="{00000000-0005-0000-0000-0000781D0000}"/>
    <cellStyle name="40% - 强调文字颜色 2 2 7 3" xfId="12189" xr:uid="{00000000-0005-0000-0000-0000791D0000}"/>
    <cellStyle name="40% - 强调文字颜色 2 2 7 4" xfId="12190" xr:uid="{00000000-0005-0000-0000-00007A1D0000}"/>
    <cellStyle name="40% - 强调文字颜色 2 2 7 5" xfId="12191" xr:uid="{00000000-0005-0000-0000-00007B1D0000}"/>
    <cellStyle name="40% - 强调文字颜色 2 2 8" xfId="12192" xr:uid="{00000000-0005-0000-0000-00007C1D0000}"/>
    <cellStyle name="40% - 强调文字颜色 2 2 8 2" xfId="12195" xr:uid="{00000000-0005-0000-0000-00007D1D0000}"/>
    <cellStyle name="40% - 强调文字颜色 2 2 8 3" xfId="12198" xr:uid="{00000000-0005-0000-0000-00007E1D0000}"/>
    <cellStyle name="40% - 强调文字颜色 2 2 8 4" xfId="12201" xr:uid="{00000000-0005-0000-0000-00007F1D0000}"/>
    <cellStyle name="40% - 强调文字颜色 2 2 8 5" xfId="12205" xr:uid="{00000000-0005-0000-0000-0000801D0000}"/>
    <cellStyle name="40% - 强调文字颜色 2 2 9" xfId="12208" xr:uid="{00000000-0005-0000-0000-0000811D0000}"/>
    <cellStyle name="40% - 强调文字颜色 2 2 9 2" xfId="12210" xr:uid="{00000000-0005-0000-0000-0000821D0000}"/>
    <cellStyle name="40% - 强调文字颜色 2 2 9 3" xfId="12213" xr:uid="{00000000-0005-0000-0000-0000831D0000}"/>
    <cellStyle name="40% - 强调文字颜色 2 2 9 4" xfId="12215" xr:uid="{00000000-0005-0000-0000-0000841D0000}"/>
    <cellStyle name="40% - 强调文字颜色 2 2_Bali" xfId="5743" xr:uid="{00000000-0005-0000-0000-0000851D0000}"/>
    <cellStyle name="40% - 强调文字颜色 2 20" xfId="12079" xr:uid="{00000000-0005-0000-0000-0000861D0000}"/>
    <cellStyle name="40% - 强调文字颜色 2 21" xfId="12084" xr:uid="{00000000-0005-0000-0000-0000871D0000}"/>
    <cellStyle name="40% - 强调文字颜色 2 21 2" xfId="7466" xr:uid="{00000000-0005-0000-0000-0000881D0000}"/>
    <cellStyle name="40% - 强调文字颜色 2 22" xfId="12089" xr:uid="{00000000-0005-0000-0000-0000891D0000}"/>
    <cellStyle name="40% - 强调文字颜色 2 23" xfId="12094" xr:uid="{00000000-0005-0000-0000-00008A1D0000}"/>
    <cellStyle name="40% - 强调文字颜色 2 23 2" xfId="12217" xr:uid="{00000000-0005-0000-0000-00008B1D0000}"/>
    <cellStyle name="40% - 强调文字颜色 2 24" xfId="12098" xr:uid="{00000000-0005-0000-0000-00008C1D0000}"/>
    <cellStyle name="40% - 强调文字颜色 2 25" xfId="12218" xr:uid="{00000000-0005-0000-0000-00008D1D0000}"/>
    <cellStyle name="40% - 强调文字颜色 2 25 2" xfId="12222" xr:uid="{00000000-0005-0000-0000-00008E1D0000}"/>
    <cellStyle name="40% - 强调文字颜色 2 26" xfId="12223" xr:uid="{00000000-0005-0000-0000-00008F1D0000}"/>
    <cellStyle name="40% - 强调文字颜色 2 27" xfId="1169" xr:uid="{00000000-0005-0000-0000-0000901D0000}"/>
    <cellStyle name="40% - 强调文字颜色 2 27 2" xfId="7055" xr:uid="{00000000-0005-0000-0000-0000911D0000}"/>
    <cellStyle name="40% - 强调文字颜色 2 28" xfId="12228" xr:uid="{00000000-0005-0000-0000-0000921D0000}"/>
    <cellStyle name="40% - 强调文字颜色 2 29" xfId="12234" xr:uid="{00000000-0005-0000-0000-0000931D0000}"/>
    <cellStyle name="40% - 强调文字颜色 2 29 2" xfId="12241" xr:uid="{00000000-0005-0000-0000-0000941D0000}"/>
    <cellStyle name="40% - 强调文字颜色 2 3" xfId="12243" xr:uid="{00000000-0005-0000-0000-0000951D0000}"/>
    <cellStyle name="40% - 强调文字颜色 2 3 10" xfId="4158" xr:uid="{00000000-0005-0000-0000-0000961D0000}"/>
    <cellStyle name="40% - 强调文字颜色 2 3 11" xfId="4022" xr:uid="{00000000-0005-0000-0000-0000971D0000}"/>
    <cellStyle name="40% - 强调文字颜色 2 3 12" xfId="31919" xr:uid="{00000000-0005-0000-0000-0000981D0000}"/>
    <cellStyle name="40% - 强调文字颜色 2 3 2" xfId="12246" xr:uid="{00000000-0005-0000-0000-0000991D0000}"/>
    <cellStyle name="40% - 强调文字颜色 2 3 2 2" xfId="12248" xr:uid="{00000000-0005-0000-0000-00009A1D0000}"/>
    <cellStyle name="40% - 强调文字颜色 2 3 2 2 2" xfId="12250" xr:uid="{00000000-0005-0000-0000-00009B1D0000}"/>
    <cellStyle name="40% - 强调文字颜色 2 3 2 3" xfId="12252" xr:uid="{00000000-0005-0000-0000-00009C1D0000}"/>
    <cellStyle name="40% - 强调文字颜色 2 3 2 4" xfId="12255" xr:uid="{00000000-0005-0000-0000-00009D1D0000}"/>
    <cellStyle name="40% - 强调文字颜色 2 3 2 5" xfId="12258" xr:uid="{00000000-0005-0000-0000-00009E1D0000}"/>
    <cellStyle name="40% - 强调文字颜色 2 3 2 6" xfId="12261" xr:uid="{00000000-0005-0000-0000-00009F1D0000}"/>
    <cellStyle name="40% - 强调文字颜色 2 3 2 7" xfId="12264" xr:uid="{00000000-0005-0000-0000-0000A01D0000}"/>
    <cellStyle name="40% - 强调文字颜色 2 3 2 8" xfId="12267" xr:uid="{00000000-0005-0000-0000-0000A11D0000}"/>
    <cellStyle name="40% - 强调文字颜色 2 3 2 9" xfId="12269" xr:uid="{00000000-0005-0000-0000-0000A21D0000}"/>
    <cellStyle name="40% - 强调文字颜色 2 3 3" xfId="12271" xr:uid="{00000000-0005-0000-0000-0000A31D0000}"/>
    <cellStyle name="40% - 强调文字颜色 2 3 3 2" xfId="5034" xr:uid="{00000000-0005-0000-0000-0000A41D0000}"/>
    <cellStyle name="40% - 强调文字颜色 2 3 3 3" xfId="919" xr:uid="{00000000-0005-0000-0000-0000A51D0000}"/>
    <cellStyle name="40% - 强调文字颜色 2 3 3 4" xfId="97" xr:uid="{00000000-0005-0000-0000-0000A61D0000}"/>
    <cellStyle name="40% - 强调文字颜色 2 3 3 5" xfId="6709" xr:uid="{00000000-0005-0000-0000-0000A71D0000}"/>
    <cellStyle name="40% - 强调文字颜色 2 3 4" xfId="12273" xr:uid="{00000000-0005-0000-0000-0000A81D0000}"/>
    <cellStyle name="40% - 强调文字颜色 2 3 4 2" xfId="12275" xr:uid="{00000000-0005-0000-0000-0000A91D0000}"/>
    <cellStyle name="40% - 强调文字颜色 2 3 5" xfId="12277" xr:uid="{00000000-0005-0000-0000-0000AA1D0000}"/>
    <cellStyle name="40% - 强调文字颜色 2 3 6" xfId="11368" xr:uid="{00000000-0005-0000-0000-0000AB1D0000}"/>
    <cellStyle name="40% - 强调文字颜色 2 3 7" xfId="12280" xr:uid="{00000000-0005-0000-0000-0000AC1D0000}"/>
    <cellStyle name="40% - 强调文字颜色 2 3 8" xfId="12283" xr:uid="{00000000-0005-0000-0000-0000AD1D0000}"/>
    <cellStyle name="40% - 强调文字颜色 2 3 9" xfId="6089" xr:uid="{00000000-0005-0000-0000-0000AE1D0000}"/>
    <cellStyle name="40% - 强调文字颜色 2 3_Bali" xfId="12287" xr:uid="{00000000-0005-0000-0000-0000AF1D0000}"/>
    <cellStyle name="40% - 强调文字颜色 2 30" xfId="12219" xr:uid="{00000000-0005-0000-0000-0000B01D0000}"/>
    <cellStyle name="40% - 强调文字颜色 2 31" xfId="12224" xr:uid="{00000000-0005-0000-0000-0000B11D0000}"/>
    <cellStyle name="40% - 强调文字颜色 2 31 2" xfId="12288" xr:uid="{00000000-0005-0000-0000-0000B21D0000}"/>
    <cellStyle name="40% - 强调文字颜色 2 32" xfId="1168" xr:uid="{00000000-0005-0000-0000-0000B31D0000}"/>
    <cellStyle name="40% - 强调文字颜色 2 33" xfId="12229" xr:uid="{00000000-0005-0000-0000-0000B41D0000}"/>
    <cellStyle name="40% - 强调文字颜色 2 33 2" xfId="12290" xr:uid="{00000000-0005-0000-0000-0000B51D0000}"/>
    <cellStyle name="40% - 强调文字颜色 2 34" xfId="12235" xr:uid="{00000000-0005-0000-0000-0000B61D0000}"/>
    <cellStyle name="40% - 强调文字颜色 2 35" xfId="12293" xr:uid="{00000000-0005-0000-0000-0000B71D0000}"/>
    <cellStyle name="40% - 强调文字颜色 2 35 2" xfId="2558" xr:uid="{00000000-0005-0000-0000-0000B81D0000}"/>
    <cellStyle name="40% - 强调文字颜色 2 36" xfId="12299" xr:uid="{00000000-0005-0000-0000-0000B91D0000}"/>
    <cellStyle name="40% - 强调文字颜色 2 37" xfId="12305" xr:uid="{00000000-0005-0000-0000-0000BA1D0000}"/>
    <cellStyle name="40% - 强调文字颜色 2 37 2" xfId="12310" xr:uid="{00000000-0005-0000-0000-0000BB1D0000}"/>
    <cellStyle name="40% - 强调文字颜色 2 38" xfId="12312" xr:uid="{00000000-0005-0000-0000-0000BC1D0000}"/>
    <cellStyle name="40% - 强调文字颜色 2 39" xfId="12317" xr:uid="{00000000-0005-0000-0000-0000BD1D0000}"/>
    <cellStyle name="40% - 强调文字颜色 2 39 2" xfId="116" xr:uid="{00000000-0005-0000-0000-0000BE1D0000}"/>
    <cellStyle name="40% - 强调文字颜色 2 4" xfId="12320" xr:uid="{00000000-0005-0000-0000-0000BF1D0000}"/>
    <cellStyle name="40% - 强调文字颜色 2 4 2" xfId="12323" xr:uid="{00000000-0005-0000-0000-0000C01D0000}"/>
    <cellStyle name="40% - 强调文字颜色 2 4 3" xfId="12325" xr:uid="{00000000-0005-0000-0000-0000C11D0000}"/>
    <cellStyle name="40% - 强调文字颜色 2 4 4" xfId="12328" xr:uid="{00000000-0005-0000-0000-0000C21D0000}"/>
    <cellStyle name="40% - 强调文字颜色 2 4 5" xfId="12330" xr:uid="{00000000-0005-0000-0000-0000C31D0000}"/>
    <cellStyle name="40% - 强调文字颜色 2 40" xfId="12294" xr:uid="{00000000-0005-0000-0000-0000C41D0000}"/>
    <cellStyle name="40% - 强调文字颜色 2 41" xfId="12300" xr:uid="{00000000-0005-0000-0000-0000C51D0000}"/>
    <cellStyle name="40% - 强调文字颜色 2 41 2" xfId="12332" xr:uid="{00000000-0005-0000-0000-0000C61D0000}"/>
    <cellStyle name="40% - 强调文字颜色 2 42" xfId="12306" xr:uid="{00000000-0005-0000-0000-0000C71D0000}"/>
    <cellStyle name="40% - 强调文字颜色 2 42 2" xfId="12311" xr:uid="{00000000-0005-0000-0000-0000C81D0000}"/>
    <cellStyle name="40% - 强调文字颜色 2 43" xfId="12313" xr:uid="{00000000-0005-0000-0000-0000C91D0000}"/>
    <cellStyle name="40% - 强调文字颜色 2 43 2" xfId="12333" xr:uid="{00000000-0005-0000-0000-0000CA1D0000}"/>
    <cellStyle name="40% - 强调文字颜色 2 5" xfId="12334" xr:uid="{00000000-0005-0000-0000-0000CB1D0000}"/>
    <cellStyle name="40% - 强调文字颜色 2 5 2" xfId="12338" xr:uid="{00000000-0005-0000-0000-0000CC1D0000}"/>
    <cellStyle name="40% - 强调文字颜色 2 6" xfId="12340" xr:uid="{00000000-0005-0000-0000-0000CD1D0000}"/>
    <cellStyle name="40% - 强调文字颜色 2 7" xfId="12343" xr:uid="{00000000-0005-0000-0000-0000CE1D0000}"/>
    <cellStyle name="40% - 强调文字颜色 2 7 2" xfId="11875" xr:uid="{00000000-0005-0000-0000-0000CF1D0000}"/>
    <cellStyle name="40% - 强调文字颜色 2 8" xfId="12347" xr:uid="{00000000-0005-0000-0000-0000D01D0000}"/>
    <cellStyle name="40% - 强调文字颜色 2 9" xfId="12351" xr:uid="{00000000-0005-0000-0000-0000D11D0000}"/>
    <cellStyle name="40% - 强调文字颜色 2 9 2" xfId="11899" xr:uid="{00000000-0005-0000-0000-0000D21D0000}"/>
    <cellStyle name="40% - 强调文字颜色 3 10" xfId="12356" xr:uid="{00000000-0005-0000-0000-0000D31D0000}"/>
    <cellStyle name="40% - 强调文字颜色 3 11" xfId="12359" xr:uid="{00000000-0005-0000-0000-0000D41D0000}"/>
    <cellStyle name="40% - 强调文字颜色 3 11 2" xfId="12364" xr:uid="{00000000-0005-0000-0000-0000D51D0000}"/>
    <cellStyle name="40% - 强调文字颜色 3 12" xfId="12365" xr:uid="{00000000-0005-0000-0000-0000D61D0000}"/>
    <cellStyle name="40% - 强调文字颜色 3 13" xfId="12368" xr:uid="{00000000-0005-0000-0000-0000D71D0000}"/>
    <cellStyle name="40% - 强调文字颜色 3 13 2" xfId="11286" xr:uid="{00000000-0005-0000-0000-0000D81D0000}"/>
    <cellStyle name="40% - 强调文字颜色 3 14" xfId="12372" xr:uid="{00000000-0005-0000-0000-0000D91D0000}"/>
    <cellStyle name="40% - 强调文字颜色 3 15" xfId="7363" xr:uid="{00000000-0005-0000-0000-0000DA1D0000}"/>
    <cellStyle name="40% - 强调文字颜色 3 15 2" xfId="12376" xr:uid="{00000000-0005-0000-0000-0000DB1D0000}"/>
    <cellStyle name="40% - 强调文字颜色 3 16" xfId="12378" xr:uid="{00000000-0005-0000-0000-0000DC1D0000}"/>
    <cellStyle name="40% - 强调文字颜色 3 17" xfId="12383" xr:uid="{00000000-0005-0000-0000-0000DD1D0000}"/>
    <cellStyle name="40% - 强调文字颜色 3 17 2" xfId="38" xr:uid="{00000000-0005-0000-0000-0000DE1D0000}"/>
    <cellStyle name="40% - 强调文字颜色 3 18" xfId="3216" xr:uid="{00000000-0005-0000-0000-0000DF1D0000}"/>
    <cellStyle name="40% - 强调文字颜色 3 19" xfId="12388" xr:uid="{00000000-0005-0000-0000-0000E01D0000}"/>
    <cellStyle name="40% - 强调文字颜色 3 19 2" xfId="11450" xr:uid="{00000000-0005-0000-0000-0000E11D0000}"/>
    <cellStyle name="40% - 强调文字颜色 3 2" xfId="12392" xr:uid="{00000000-0005-0000-0000-0000E21D0000}"/>
    <cellStyle name="40% - 强调文字颜色 3 2 10" xfId="12396" xr:uid="{00000000-0005-0000-0000-0000E31D0000}"/>
    <cellStyle name="40% - 强调文字颜色 3 2 10 2" xfId="5919" xr:uid="{00000000-0005-0000-0000-0000E41D0000}"/>
    <cellStyle name="40% - 强调文字颜色 3 2 10 3" xfId="12397" xr:uid="{00000000-0005-0000-0000-0000E51D0000}"/>
    <cellStyle name="40% - 强调文字颜色 3 2 10 4" xfId="12400" xr:uid="{00000000-0005-0000-0000-0000E61D0000}"/>
    <cellStyle name="40% - 强调文字颜色 3 2 10 5" xfId="12403" xr:uid="{00000000-0005-0000-0000-0000E71D0000}"/>
    <cellStyle name="40% - 强调文字颜色 3 2 11" xfId="12406" xr:uid="{00000000-0005-0000-0000-0000E81D0000}"/>
    <cellStyle name="40% - 强调文字颜色 3 2 11 2" xfId="12408" xr:uid="{00000000-0005-0000-0000-0000E91D0000}"/>
    <cellStyle name="40% - 强调文字颜色 3 2 11 3" xfId="12411" xr:uid="{00000000-0005-0000-0000-0000EA1D0000}"/>
    <cellStyle name="40% - 强调文字颜色 3 2 11 4" xfId="12412" xr:uid="{00000000-0005-0000-0000-0000EB1D0000}"/>
    <cellStyle name="40% - 强调文字颜色 3 2 12" xfId="12413" xr:uid="{00000000-0005-0000-0000-0000EC1D0000}"/>
    <cellStyle name="40% - 强调文字颜色 3 2 12 2" xfId="12416" xr:uid="{00000000-0005-0000-0000-0000ED1D0000}"/>
    <cellStyle name="40% - 强调文字颜色 3 2 12 3" xfId="12418" xr:uid="{00000000-0005-0000-0000-0000EE1D0000}"/>
    <cellStyle name="40% - 强调文字颜色 3 2 12 4" xfId="12419" xr:uid="{00000000-0005-0000-0000-0000EF1D0000}"/>
    <cellStyle name="40% - 强调文字颜色 3 2 13" xfId="12420" xr:uid="{00000000-0005-0000-0000-0000F01D0000}"/>
    <cellStyle name="40% - 强调文字颜色 3 2 13 2" xfId="12423" xr:uid="{00000000-0005-0000-0000-0000F11D0000}"/>
    <cellStyle name="40% - 强调文字颜色 3 2 13 3" xfId="12426" xr:uid="{00000000-0005-0000-0000-0000F21D0000}"/>
    <cellStyle name="40% - 强调文字颜色 3 2 13 4" xfId="12427" xr:uid="{00000000-0005-0000-0000-0000F31D0000}"/>
    <cellStyle name="40% - 强调文字颜色 3 2 14" xfId="12429" xr:uid="{00000000-0005-0000-0000-0000F41D0000}"/>
    <cellStyle name="40% - 强调文字颜色 3 2 14 2" xfId="12432" xr:uid="{00000000-0005-0000-0000-0000F51D0000}"/>
    <cellStyle name="40% - 强调文字颜色 3 2 14 3" xfId="12434" xr:uid="{00000000-0005-0000-0000-0000F61D0000}"/>
    <cellStyle name="40% - 强调文字颜色 3 2 14 4" xfId="8561" xr:uid="{00000000-0005-0000-0000-0000F71D0000}"/>
    <cellStyle name="40% - 强调文字颜色 3 2 15" xfId="12435" xr:uid="{00000000-0005-0000-0000-0000F81D0000}"/>
    <cellStyle name="40% - 强调文字颜色 3 2 16" xfId="31932" xr:uid="{00000000-0005-0000-0000-0000F91D0000}"/>
    <cellStyle name="40% - 强调文字颜色 3 2 2" xfId="12439" xr:uid="{00000000-0005-0000-0000-0000FA1D0000}"/>
    <cellStyle name="40% - 强调文字颜色 3 2 2 2" xfId="12442" xr:uid="{00000000-0005-0000-0000-0000FB1D0000}"/>
    <cellStyle name="40% - 强调文字颜色 3 2 2 2 2" xfId="12444" xr:uid="{00000000-0005-0000-0000-0000FC1D0000}"/>
    <cellStyle name="40% - 强调文字颜色 3 2 2 2 2 2" xfId="12446" xr:uid="{00000000-0005-0000-0000-0000FD1D0000}"/>
    <cellStyle name="40% - 强调文字颜色 3 2 2 3" xfId="12447" xr:uid="{00000000-0005-0000-0000-0000FE1D0000}"/>
    <cellStyle name="40% - 强调文字颜色 3 2 2 4" xfId="12449" xr:uid="{00000000-0005-0000-0000-0000FF1D0000}"/>
    <cellStyle name="40% - 强调文字颜色 3 2 2 5" xfId="12451" xr:uid="{00000000-0005-0000-0000-0000001E0000}"/>
    <cellStyle name="40% - 强调文字颜色 3 2 2 6" xfId="12453" xr:uid="{00000000-0005-0000-0000-0000011E0000}"/>
    <cellStyle name="40% - 强调文字颜色 3 2 2 7" xfId="8914" xr:uid="{00000000-0005-0000-0000-0000021E0000}"/>
    <cellStyle name="40% - 强调文字颜色 3 2 2 8" xfId="8919" xr:uid="{00000000-0005-0000-0000-0000031E0000}"/>
    <cellStyle name="40% - 强调文字颜色 3 2 3" xfId="12456" xr:uid="{00000000-0005-0000-0000-0000041E0000}"/>
    <cellStyle name="40% - 强调文字颜色 3 2 3 2" xfId="12459" xr:uid="{00000000-0005-0000-0000-0000051E0000}"/>
    <cellStyle name="40% - 强调文字颜色 3 2 3 3" xfId="12461" xr:uid="{00000000-0005-0000-0000-0000061E0000}"/>
    <cellStyle name="40% - 强调文字颜色 3 2 3 4" xfId="12462" xr:uid="{00000000-0005-0000-0000-0000071E0000}"/>
    <cellStyle name="40% - 强调文字颜色 3 2 3 5" xfId="7893" xr:uid="{00000000-0005-0000-0000-0000081E0000}"/>
    <cellStyle name="40% - 强调文字颜色 3 2 3 6" xfId="3791" xr:uid="{00000000-0005-0000-0000-0000091E0000}"/>
    <cellStyle name="40% - 强调文字颜色 3 2 4" xfId="12463" xr:uid="{00000000-0005-0000-0000-00000A1E0000}"/>
    <cellStyle name="40% - 强调文字颜色 3 2 4 2" xfId="5806" xr:uid="{00000000-0005-0000-0000-00000B1E0000}"/>
    <cellStyle name="40% - 强调文字颜色 3 2 4 3" xfId="12466" xr:uid="{00000000-0005-0000-0000-00000C1E0000}"/>
    <cellStyle name="40% - 强调文字颜色 3 2 4 4" xfId="12467" xr:uid="{00000000-0005-0000-0000-00000D1E0000}"/>
    <cellStyle name="40% - 强调文字颜色 3 2 4 5" xfId="12468" xr:uid="{00000000-0005-0000-0000-00000E1E0000}"/>
    <cellStyle name="40% - 强调文字颜色 3 2 4 6" xfId="12470" xr:uid="{00000000-0005-0000-0000-00000F1E0000}"/>
    <cellStyle name="40% - 强调文字颜色 3 2 5" xfId="6201" xr:uid="{00000000-0005-0000-0000-0000101E0000}"/>
    <cellStyle name="40% - 强调文字颜色 3 2 5 2" xfId="6205" xr:uid="{00000000-0005-0000-0000-0000111E0000}"/>
    <cellStyle name="40% - 强调文字颜色 3 2 5 3" xfId="12471" xr:uid="{00000000-0005-0000-0000-0000121E0000}"/>
    <cellStyle name="40% - 强调文字颜色 3 2 5 4" xfId="12472" xr:uid="{00000000-0005-0000-0000-0000131E0000}"/>
    <cellStyle name="40% - 强调文字颜色 3 2 5 5" xfId="12473" xr:uid="{00000000-0005-0000-0000-0000141E0000}"/>
    <cellStyle name="40% - 强调文字颜色 3 2 6" xfId="11439" xr:uid="{00000000-0005-0000-0000-0000151E0000}"/>
    <cellStyle name="40% - 强调文字颜色 3 2 6 2" xfId="11443" xr:uid="{00000000-0005-0000-0000-0000161E0000}"/>
    <cellStyle name="40% - 强调文字颜色 3 2 6 3" xfId="4177" xr:uid="{00000000-0005-0000-0000-0000171E0000}"/>
    <cellStyle name="40% - 强调文字颜色 3 2 6 4" xfId="12474" xr:uid="{00000000-0005-0000-0000-0000181E0000}"/>
    <cellStyle name="40% - 强调文字颜色 3 2 6 5" xfId="12475" xr:uid="{00000000-0005-0000-0000-0000191E0000}"/>
    <cellStyle name="40% - 强调文字颜色 3 2 7" xfId="12476" xr:uid="{00000000-0005-0000-0000-00001A1E0000}"/>
    <cellStyle name="40% - 强调文字颜色 3 2 7 2" xfId="12478" xr:uid="{00000000-0005-0000-0000-00001B1E0000}"/>
    <cellStyle name="40% - 强调文字颜色 3 2 7 3" xfId="12479" xr:uid="{00000000-0005-0000-0000-00001C1E0000}"/>
    <cellStyle name="40% - 强调文字颜色 3 2 7 4" xfId="12480" xr:uid="{00000000-0005-0000-0000-00001D1E0000}"/>
    <cellStyle name="40% - 强调文字颜色 3 2 7 5" xfId="12481" xr:uid="{00000000-0005-0000-0000-00001E1E0000}"/>
    <cellStyle name="40% - 强调文字颜色 3 2 8" xfId="12482" xr:uid="{00000000-0005-0000-0000-00001F1E0000}"/>
    <cellStyle name="40% - 强调文字颜色 3 2 8 2" xfId="12484" xr:uid="{00000000-0005-0000-0000-0000201E0000}"/>
    <cellStyle name="40% - 强调文字颜色 3 2 8 3" xfId="12486" xr:uid="{00000000-0005-0000-0000-0000211E0000}"/>
    <cellStyle name="40% - 强调文字颜色 3 2 8 4" xfId="12488" xr:uid="{00000000-0005-0000-0000-0000221E0000}"/>
    <cellStyle name="40% - 强调文字颜色 3 2 8 5" xfId="12490" xr:uid="{00000000-0005-0000-0000-0000231E0000}"/>
    <cellStyle name="40% - 强调文字颜色 3 2 9" xfId="12491" xr:uid="{00000000-0005-0000-0000-0000241E0000}"/>
    <cellStyle name="40% - 强调文字颜色 3 2 9 2" xfId="12492" xr:uid="{00000000-0005-0000-0000-0000251E0000}"/>
    <cellStyle name="40% - 强调文字颜色 3 2 9 3" xfId="12494" xr:uid="{00000000-0005-0000-0000-0000261E0000}"/>
    <cellStyle name="40% - 强调文字颜色 3 2 9 4" xfId="12496" xr:uid="{00000000-0005-0000-0000-0000271E0000}"/>
    <cellStyle name="40% - 强调文字颜色 3 2_Bali" xfId="12498" xr:uid="{00000000-0005-0000-0000-0000281E0000}"/>
    <cellStyle name="40% - 强调文字颜色 3 20" xfId="7364" xr:uid="{00000000-0005-0000-0000-0000291E0000}"/>
    <cellStyle name="40% - 强调文字颜色 3 21" xfId="12379" xr:uid="{00000000-0005-0000-0000-00002A1E0000}"/>
    <cellStyle name="40% - 强调文字颜色 3 21 2" xfId="12505" xr:uid="{00000000-0005-0000-0000-00002B1E0000}"/>
    <cellStyle name="40% - 强调文字颜色 3 22" xfId="12384" xr:uid="{00000000-0005-0000-0000-00002C1E0000}"/>
    <cellStyle name="40% - 强调文字颜色 3 23" xfId="3215" xr:uid="{00000000-0005-0000-0000-00002D1E0000}"/>
    <cellStyle name="40% - 强调文字颜色 3 23 2" xfId="11373" xr:uid="{00000000-0005-0000-0000-00002E1E0000}"/>
    <cellStyle name="40% - 强调文字颜色 3 24" xfId="12389" xr:uid="{00000000-0005-0000-0000-00002F1E0000}"/>
    <cellStyle name="40% - 强调文字颜色 3 25" xfId="12506" xr:uid="{00000000-0005-0000-0000-0000301E0000}"/>
    <cellStyle name="40% - 强调文字颜色 3 25 2" xfId="11547" xr:uid="{00000000-0005-0000-0000-0000311E0000}"/>
    <cellStyle name="40% - 强调文字颜色 3 26" xfId="12511" xr:uid="{00000000-0005-0000-0000-0000321E0000}"/>
    <cellStyle name="40% - 强调文字颜色 3 27" xfId="12516" xr:uid="{00000000-0005-0000-0000-0000331E0000}"/>
    <cellStyle name="40% - 强调文字颜色 3 27 2" xfId="11695" xr:uid="{00000000-0005-0000-0000-0000341E0000}"/>
    <cellStyle name="40% - 强调文字颜色 3 28" xfId="12522" xr:uid="{00000000-0005-0000-0000-0000351E0000}"/>
    <cellStyle name="40% - 强调文字颜色 3 29" xfId="12528" xr:uid="{00000000-0005-0000-0000-0000361E0000}"/>
    <cellStyle name="40% - 强调文字颜色 3 29 2" xfId="12534" xr:uid="{00000000-0005-0000-0000-0000371E0000}"/>
    <cellStyle name="40% - 强调文字颜色 3 3" xfId="5417" xr:uid="{00000000-0005-0000-0000-0000381E0000}"/>
    <cellStyle name="40% - 强调文字颜色 3 3 10" xfId="12537" xr:uid="{00000000-0005-0000-0000-0000391E0000}"/>
    <cellStyle name="40% - 强调文字颜色 3 3 11" xfId="9320" xr:uid="{00000000-0005-0000-0000-00003A1E0000}"/>
    <cellStyle name="40% - 强调文字颜色 3 3 12" xfId="31916" xr:uid="{00000000-0005-0000-0000-00003B1E0000}"/>
    <cellStyle name="40% - 强调文字颜色 3 3 2" xfId="5425" xr:uid="{00000000-0005-0000-0000-00003C1E0000}"/>
    <cellStyle name="40% - 强调文字颜色 3 3 2 2" xfId="12538" xr:uid="{00000000-0005-0000-0000-00003D1E0000}"/>
    <cellStyle name="40% - 强调文字颜色 3 3 2 2 2" xfId="12540" xr:uid="{00000000-0005-0000-0000-00003E1E0000}"/>
    <cellStyle name="40% - 强调文字颜色 3 3 2 3" xfId="12543" xr:uid="{00000000-0005-0000-0000-00003F1E0000}"/>
    <cellStyle name="40% - 强调文字颜色 3 3 2 4" xfId="12545" xr:uid="{00000000-0005-0000-0000-0000401E0000}"/>
    <cellStyle name="40% - 强调文字颜色 3 3 2 5" xfId="12547" xr:uid="{00000000-0005-0000-0000-0000411E0000}"/>
    <cellStyle name="40% - 强调文字颜色 3 3 2 6" xfId="12549" xr:uid="{00000000-0005-0000-0000-0000421E0000}"/>
    <cellStyle name="40% - 强调文字颜色 3 3 2 7" xfId="12552" xr:uid="{00000000-0005-0000-0000-0000431E0000}"/>
    <cellStyle name="40% - 强调文字颜色 3 3 2 8" xfId="12554" xr:uid="{00000000-0005-0000-0000-0000441E0000}"/>
    <cellStyle name="40% - 强调文字颜色 3 3 2 9" xfId="12556" xr:uid="{00000000-0005-0000-0000-0000451E0000}"/>
    <cellStyle name="40% - 强调文字颜色 3 3 3" xfId="5429" xr:uid="{00000000-0005-0000-0000-0000461E0000}"/>
    <cellStyle name="40% - 强调文字颜色 3 3 3 2" xfId="12557" xr:uid="{00000000-0005-0000-0000-0000471E0000}"/>
    <cellStyle name="40% - 强调文字颜色 3 3 3 3" xfId="12560" xr:uid="{00000000-0005-0000-0000-0000481E0000}"/>
    <cellStyle name="40% - 强调文字颜色 3 3 3 4" xfId="12561" xr:uid="{00000000-0005-0000-0000-0000491E0000}"/>
    <cellStyle name="40% - 强调文字颜色 3 3 3 5" xfId="12562" xr:uid="{00000000-0005-0000-0000-00004A1E0000}"/>
    <cellStyle name="40% - 强调文字颜色 3 3 4" xfId="5432" xr:uid="{00000000-0005-0000-0000-00004B1E0000}"/>
    <cellStyle name="40% - 强调文字颜色 3 3 4 2" xfId="12563" xr:uid="{00000000-0005-0000-0000-00004C1E0000}"/>
    <cellStyle name="40% - 强调文字颜色 3 3 5" xfId="12565" xr:uid="{00000000-0005-0000-0000-00004D1E0000}"/>
    <cellStyle name="40% - 强调文字颜色 3 3 6" xfId="11446" xr:uid="{00000000-0005-0000-0000-00004E1E0000}"/>
    <cellStyle name="40% - 强调文字颜色 3 3 7" xfId="12568" xr:uid="{00000000-0005-0000-0000-00004F1E0000}"/>
    <cellStyle name="40% - 强调文字颜色 3 3 8" xfId="12571" xr:uid="{00000000-0005-0000-0000-0000501E0000}"/>
    <cellStyle name="40% - 强调文字颜色 3 3 9" xfId="12574" xr:uid="{00000000-0005-0000-0000-0000511E0000}"/>
    <cellStyle name="40% - 强调文字颜色 3 3_Bali" xfId="12576" xr:uid="{00000000-0005-0000-0000-0000521E0000}"/>
    <cellStyle name="40% - 强调文字颜色 3 30" xfId="12507" xr:uid="{00000000-0005-0000-0000-0000531E0000}"/>
    <cellStyle name="40% - 强调文字颜色 3 31" xfId="12512" xr:uid="{00000000-0005-0000-0000-0000541E0000}"/>
    <cellStyle name="40% - 强调文字颜色 3 31 2" xfId="11630" xr:uid="{00000000-0005-0000-0000-0000551E0000}"/>
    <cellStyle name="40% - 强调文字颜色 3 32" xfId="12517" xr:uid="{00000000-0005-0000-0000-0000561E0000}"/>
    <cellStyle name="40% - 强调文字颜色 3 33" xfId="12523" xr:uid="{00000000-0005-0000-0000-0000571E0000}"/>
    <cellStyle name="40% - 强调文字颜色 3 33 2" xfId="11456" xr:uid="{00000000-0005-0000-0000-0000581E0000}"/>
    <cellStyle name="40% - 强调文字颜色 3 34" xfId="12529" xr:uid="{00000000-0005-0000-0000-0000591E0000}"/>
    <cellStyle name="40% - 强调文字颜色 3 35" xfId="12577" xr:uid="{00000000-0005-0000-0000-00005A1E0000}"/>
    <cellStyle name="40% - 强调文字颜色 3 35 2" xfId="6434" xr:uid="{00000000-0005-0000-0000-00005B1E0000}"/>
    <cellStyle name="40% - 强调文字颜色 3 36" xfId="12583" xr:uid="{00000000-0005-0000-0000-00005C1E0000}"/>
    <cellStyle name="40% - 强调文字颜色 3 37" xfId="12589" xr:uid="{00000000-0005-0000-0000-00005D1E0000}"/>
    <cellStyle name="40% - 强调文字颜色 3 37 2" xfId="12595" xr:uid="{00000000-0005-0000-0000-00005E1E0000}"/>
    <cellStyle name="40% - 强调文字颜色 3 38" xfId="12598" xr:uid="{00000000-0005-0000-0000-00005F1E0000}"/>
    <cellStyle name="40% - 强调文字颜色 3 39" xfId="12604" xr:uid="{00000000-0005-0000-0000-0000601E0000}"/>
    <cellStyle name="40% - 强调文字颜色 3 39 2" xfId="12607" xr:uid="{00000000-0005-0000-0000-0000611E0000}"/>
    <cellStyle name="40% - 强调文字颜色 3 4" xfId="12610" xr:uid="{00000000-0005-0000-0000-0000621E0000}"/>
    <cellStyle name="40% - 强调文字颜色 3 4 2" xfId="12616" xr:uid="{00000000-0005-0000-0000-0000631E0000}"/>
    <cellStyle name="40% - 强调文字颜色 3 4 3" xfId="12618" xr:uid="{00000000-0005-0000-0000-0000641E0000}"/>
    <cellStyle name="40% - 强调文字颜色 3 4 4" xfId="12620" xr:uid="{00000000-0005-0000-0000-0000651E0000}"/>
    <cellStyle name="40% - 强调文字颜色 3 4 5" xfId="11292" xr:uid="{00000000-0005-0000-0000-0000661E0000}"/>
    <cellStyle name="40% - 强调文字颜色 3 40" xfId="12578" xr:uid="{00000000-0005-0000-0000-0000671E0000}"/>
    <cellStyle name="40% - 强调文字颜色 3 41" xfId="12584" xr:uid="{00000000-0005-0000-0000-0000681E0000}"/>
    <cellStyle name="40% - 强调文字颜色 3 41 2" xfId="12622" xr:uid="{00000000-0005-0000-0000-0000691E0000}"/>
    <cellStyle name="40% - 强调文字颜色 3 42" xfId="12590" xr:uid="{00000000-0005-0000-0000-00006A1E0000}"/>
    <cellStyle name="40% - 强调文字颜色 3 42 2" xfId="12596" xr:uid="{00000000-0005-0000-0000-00006B1E0000}"/>
    <cellStyle name="40% - 强调文字颜色 3 43" xfId="12599" xr:uid="{00000000-0005-0000-0000-00006C1E0000}"/>
    <cellStyle name="40% - 强调文字颜色 3 43 2" xfId="11555" xr:uid="{00000000-0005-0000-0000-00006D1E0000}"/>
    <cellStyle name="40% - 强调文字颜色 3 5" xfId="12624" xr:uid="{00000000-0005-0000-0000-00006E1E0000}"/>
    <cellStyle name="40% - 强调文字颜色 3 5 2" xfId="12629" xr:uid="{00000000-0005-0000-0000-00006F1E0000}"/>
    <cellStyle name="40% - 强调文字颜色 3 6" xfId="12631" xr:uid="{00000000-0005-0000-0000-0000701E0000}"/>
    <cellStyle name="40% - 强调文字颜色 3 7" xfId="12636" xr:uid="{00000000-0005-0000-0000-0000711E0000}"/>
    <cellStyle name="40% - 强调文字颜色 3 7 2" xfId="11999" xr:uid="{00000000-0005-0000-0000-0000721E0000}"/>
    <cellStyle name="40% - 强调文字颜色 3 8" xfId="12642" xr:uid="{00000000-0005-0000-0000-0000731E0000}"/>
    <cellStyle name="40% - 强调文字颜色 3 9" xfId="12499" xr:uid="{00000000-0005-0000-0000-0000741E0000}"/>
    <cellStyle name="40% - 强调文字颜色 3 9 2" xfId="12647" xr:uid="{00000000-0005-0000-0000-0000751E0000}"/>
    <cellStyle name="40% - 强调文字颜色 4 10" xfId="12648" xr:uid="{00000000-0005-0000-0000-0000761E0000}"/>
    <cellStyle name="40% - 强调文字颜色 4 11" xfId="12651" xr:uid="{00000000-0005-0000-0000-0000771E0000}"/>
    <cellStyle name="40% - 强调文字颜色 4 11 2" xfId="12655" xr:uid="{00000000-0005-0000-0000-0000781E0000}"/>
    <cellStyle name="40% - 强调文字颜色 4 12" xfId="12656" xr:uid="{00000000-0005-0000-0000-0000791E0000}"/>
    <cellStyle name="40% - 强调文字颜色 4 13" xfId="12660" xr:uid="{00000000-0005-0000-0000-00007A1E0000}"/>
    <cellStyle name="40% - 强调文字颜色 4 13 2" xfId="12664" xr:uid="{00000000-0005-0000-0000-00007B1E0000}"/>
    <cellStyle name="40% - 强调文字颜色 4 14" xfId="12666" xr:uid="{00000000-0005-0000-0000-00007C1E0000}"/>
    <cellStyle name="40% - 强调文字颜色 4 15" xfId="12670" xr:uid="{00000000-0005-0000-0000-00007D1E0000}"/>
    <cellStyle name="40% - 强调文字颜色 4 15 2" xfId="8387" xr:uid="{00000000-0005-0000-0000-00007E1E0000}"/>
    <cellStyle name="40% - 强调文字颜色 4 16" xfId="12675" xr:uid="{00000000-0005-0000-0000-00007F1E0000}"/>
    <cellStyle name="40% - 强调文字颜色 4 17" xfId="12679" xr:uid="{00000000-0005-0000-0000-0000801E0000}"/>
    <cellStyle name="40% - 强调文字颜色 4 17 2" xfId="12684" xr:uid="{00000000-0005-0000-0000-0000811E0000}"/>
    <cellStyle name="40% - 强调文字颜色 4 18" xfId="12685" xr:uid="{00000000-0005-0000-0000-0000821E0000}"/>
    <cellStyle name="40% - 强调文字颜色 4 19" xfId="12690" xr:uid="{00000000-0005-0000-0000-0000831E0000}"/>
    <cellStyle name="40% - 强调文字颜色 4 19 2" xfId="12694" xr:uid="{00000000-0005-0000-0000-0000841E0000}"/>
    <cellStyle name="40% - 强调文字颜色 4 2" xfId="12695" xr:uid="{00000000-0005-0000-0000-0000851E0000}"/>
    <cellStyle name="40% - 强调文字颜色 4 2 10" xfId="12702" xr:uid="{00000000-0005-0000-0000-0000861E0000}"/>
    <cellStyle name="40% - 强调文字颜色 4 2 10 2" xfId="12703" xr:uid="{00000000-0005-0000-0000-0000871E0000}"/>
    <cellStyle name="40% - 强调文字颜色 4 2 10 3" xfId="12704" xr:uid="{00000000-0005-0000-0000-0000881E0000}"/>
    <cellStyle name="40% - 强调文字颜色 4 2 10 4" xfId="8763" xr:uid="{00000000-0005-0000-0000-0000891E0000}"/>
    <cellStyle name="40% - 强调文字颜色 4 2 10 5" xfId="12705" xr:uid="{00000000-0005-0000-0000-00008A1E0000}"/>
    <cellStyle name="40% - 强调文字颜色 4 2 11" xfId="12707" xr:uid="{00000000-0005-0000-0000-00008B1E0000}"/>
    <cellStyle name="40% - 强调文字颜色 4 2 11 2" xfId="12708" xr:uid="{00000000-0005-0000-0000-00008C1E0000}"/>
    <cellStyle name="40% - 强调文字颜色 4 2 11 3" xfId="12710" xr:uid="{00000000-0005-0000-0000-00008D1E0000}"/>
    <cellStyle name="40% - 强调文字颜色 4 2 11 4" xfId="12711" xr:uid="{00000000-0005-0000-0000-00008E1E0000}"/>
    <cellStyle name="40% - 强调文字颜色 4 2 12" xfId="12712" xr:uid="{00000000-0005-0000-0000-00008F1E0000}"/>
    <cellStyle name="40% - 强调文字颜色 4 2 12 2" xfId="12715" xr:uid="{00000000-0005-0000-0000-0000901E0000}"/>
    <cellStyle name="40% - 强调文字颜色 4 2 12 3" xfId="6055" xr:uid="{00000000-0005-0000-0000-0000911E0000}"/>
    <cellStyle name="40% - 强调文字颜色 4 2 12 4" xfId="12719" xr:uid="{00000000-0005-0000-0000-0000921E0000}"/>
    <cellStyle name="40% - 强调文字颜色 4 2 13" xfId="12722" xr:uid="{00000000-0005-0000-0000-0000931E0000}"/>
    <cellStyle name="40% - 强调文字颜色 4 2 13 2" xfId="12725" xr:uid="{00000000-0005-0000-0000-0000941E0000}"/>
    <cellStyle name="40% - 强调文字颜色 4 2 13 3" xfId="12726" xr:uid="{00000000-0005-0000-0000-0000951E0000}"/>
    <cellStyle name="40% - 强调文字颜色 4 2 13 4" xfId="6352" xr:uid="{00000000-0005-0000-0000-0000961E0000}"/>
    <cellStyle name="40% - 强调文字颜色 4 2 14" xfId="5614" xr:uid="{00000000-0005-0000-0000-0000971E0000}"/>
    <cellStyle name="40% - 强调文字颜色 4 2 14 2" xfId="5619" xr:uid="{00000000-0005-0000-0000-0000981E0000}"/>
    <cellStyle name="40% - 强调文字颜色 4 2 14 3" xfId="12727" xr:uid="{00000000-0005-0000-0000-0000991E0000}"/>
    <cellStyle name="40% - 强调文字颜色 4 2 14 4" xfId="12728" xr:uid="{00000000-0005-0000-0000-00009A1E0000}"/>
    <cellStyle name="40% - 强调文字颜色 4 2 15" xfId="2233" xr:uid="{00000000-0005-0000-0000-00009B1E0000}"/>
    <cellStyle name="40% - 强调文字颜色 4 2 16" xfId="31933" xr:uid="{00000000-0005-0000-0000-00009C1E0000}"/>
    <cellStyle name="40% - 强调文字颜色 4 2 2" xfId="9195" xr:uid="{00000000-0005-0000-0000-00009D1E0000}"/>
    <cellStyle name="40% - 强调文字颜色 4 2 2 2" xfId="4616" xr:uid="{00000000-0005-0000-0000-00009E1E0000}"/>
    <cellStyle name="40% - 强调文字颜色 4 2 2 2 2" xfId="8908" xr:uid="{00000000-0005-0000-0000-00009F1E0000}"/>
    <cellStyle name="40% - 强调文字颜色 4 2 2 2 2 2" xfId="9031" xr:uid="{00000000-0005-0000-0000-0000A01E0000}"/>
    <cellStyle name="40% - 强调文字颜色 4 2 2 3" xfId="12731" xr:uid="{00000000-0005-0000-0000-0000A11E0000}"/>
    <cellStyle name="40% - 强调文字颜色 4 2 2 4" xfId="12734" xr:uid="{00000000-0005-0000-0000-0000A21E0000}"/>
    <cellStyle name="40% - 强调文字颜色 4 2 2 5" xfId="12737" xr:uid="{00000000-0005-0000-0000-0000A31E0000}"/>
    <cellStyle name="40% - 强调文字颜色 4 2 2 6" xfId="12740" xr:uid="{00000000-0005-0000-0000-0000A41E0000}"/>
    <cellStyle name="40% - 强调文字颜色 4 2 2 7" xfId="12744" xr:uid="{00000000-0005-0000-0000-0000A51E0000}"/>
    <cellStyle name="40% - 强调文字颜色 4 2 2 8" xfId="12746" xr:uid="{00000000-0005-0000-0000-0000A61E0000}"/>
    <cellStyle name="40% - 强调文字颜色 4 2 3" xfId="12747" xr:uid="{00000000-0005-0000-0000-0000A71E0000}"/>
    <cellStyle name="40% - 强调文字颜色 4 2 3 2" xfId="12749" xr:uid="{00000000-0005-0000-0000-0000A81E0000}"/>
    <cellStyle name="40% - 强调文字颜色 4 2 3 3" xfId="12751" xr:uid="{00000000-0005-0000-0000-0000A91E0000}"/>
    <cellStyle name="40% - 强调文字颜色 4 2 3 4" xfId="12753" xr:uid="{00000000-0005-0000-0000-0000AA1E0000}"/>
    <cellStyle name="40% - 强调文字颜色 4 2 3 5" xfId="12755" xr:uid="{00000000-0005-0000-0000-0000AB1E0000}"/>
    <cellStyle name="40% - 强调文字颜色 4 2 3 6" xfId="12757" xr:uid="{00000000-0005-0000-0000-0000AC1E0000}"/>
    <cellStyle name="40% - 强调文字颜色 4 2 4" xfId="12758" xr:uid="{00000000-0005-0000-0000-0000AD1E0000}"/>
    <cellStyle name="40% - 强调文字颜色 4 2 4 2" xfId="1608" xr:uid="{00000000-0005-0000-0000-0000AE1E0000}"/>
    <cellStyle name="40% - 强调文字颜色 4 2 4 3" xfId="5521" xr:uid="{00000000-0005-0000-0000-0000AF1E0000}"/>
    <cellStyle name="40% - 强调文字颜色 4 2 4 4" xfId="12760" xr:uid="{00000000-0005-0000-0000-0000B01E0000}"/>
    <cellStyle name="40% - 强调文字颜色 4 2 4 5" xfId="12762" xr:uid="{00000000-0005-0000-0000-0000B11E0000}"/>
    <cellStyle name="40% - 强调文字颜色 4 2 4 6" xfId="12764" xr:uid="{00000000-0005-0000-0000-0000B21E0000}"/>
    <cellStyle name="40% - 强调文字颜色 4 2 5" xfId="12765" xr:uid="{00000000-0005-0000-0000-0000B31E0000}"/>
    <cellStyle name="40% - 强调文字颜色 4 2 5 2" xfId="12767" xr:uid="{00000000-0005-0000-0000-0000B41E0000}"/>
    <cellStyle name="40% - 强调文字颜色 4 2 5 3" xfId="12769" xr:uid="{00000000-0005-0000-0000-0000B51E0000}"/>
    <cellStyle name="40% - 强调文字颜色 4 2 5 4" xfId="12771" xr:uid="{00000000-0005-0000-0000-0000B61E0000}"/>
    <cellStyle name="40% - 强调文字颜色 4 2 5 5" xfId="12773" xr:uid="{00000000-0005-0000-0000-0000B71E0000}"/>
    <cellStyle name="40% - 强调文字颜色 4 2 6" xfId="11538" xr:uid="{00000000-0005-0000-0000-0000B81E0000}"/>
    <cellStyle name="40% - 强调文字颜色 4 2 6 2" xfId="2796" xr:uid="{00000000-0005-0000-0000-0000B91E0000}"/>
    <cellStyle name="40% - 强调文字颜色 4 2 6 3" xfId="2810" xr:uid="{00000000-0005-0000-0000-0000BA1E0000}"/>
    <cellStyle name="40% - 强调文字颜色 4 2 6 4" xfId="2818" xr:uid="{00000000-0005-0000-0000-0000BB1E0000}"/>
    <cellStyle name="40% - 强调文字颜色 4 2 6 5" xfId="2824" xr:uid="{00000000-0005-0000-0000-0000BC1E0000}"/>
    <cellStyle name="40% - 强调文字颜色 4 2 7" xfId="12776" xr:uid="{00000000-0005-0000-0000-0000BD1E0000}"/>
    <cellStyle name="40% - 强调文字颜色 4 2 7 2" xfId="12778" xr:uid="{00000000-0005-0000-0000-0000BE1E0000}"/>
    <cellStyle name="40% - 强调文字颜色 4 2 7 3" xfId="12779" xr:uid="{00000000-0005-0000-0000-0000BF1E0000}"/>
    <cellStyle name="40% - 强调文字颜色 4 2 7 4" xfId="12780" xr:uid="{00000000-0005-0000-0000-0000C01E0000}"/>
    <cellStyle name="40% - 强调文字颜色 4 2 7 5" xfId="12781" xr:uid="{00000000-0005-0000-0000-0000C11E0000}"/>
    <cellStyle name="40% - 强调文字颜色 4 2 8" xfId="12782" xr:uid="{00000000-0005-0000-0000-0000C21E0000}"/>
    <cellStyle name="40% - 强调文字颜色 4 2 8 2" xfId="1583" xr:uid="{00000000-0005-0000-0000-0000C31E0000}"/>
    <cellStyle name="40% - 强调文字颜色 4 2 8 3" xfId="12784" xr:uid="{00000000-0005-0000-0000-0000C41E0000}"/>
    <cellStyle name="40% - 强调文字颜色 4 2 8 4" xfId="12786" xr:uid="{00000000-0005-0000-0000-0000C51E0000}"/>
    <cellStyle name="40% - 强调文字颜色 4 2 8 5" xfId="12787" xr:uid="{00000000-0005-0000-0000-0000C61E0000}"/>
    <cellStyle name="40% - 强调文字颜色 4 2 9" xfId="12788" xr:uid="{00000000-0005-0000-0000-0000C71E0000}"/>
    <cellStyle name="40% - 强调文字颜色 4 2 9 2" xfId="12790" xr:uid="{00000000-0005-0000-0000-0000C81E0000}"/>
    <cellStyle name="40% - 强调文字颜色 4 2 9 3" xfId="12792" xr:uid="{00000000-0005-0000-0000-0000C91E0000}"/>
    <cellStyle name="40% - 强调文字颜色 4 2 9 4" xfId="12795" xr:uid="{00000000-0005-0000-0000-0000CA1E0000}"/>
    <cellStyle name="40% - 强调文字颜色 4 2_Bali" xfId="12796" xr:uid="{00000000-0005-0000-0000-0000CB1E0000}"/>
    <cellStyle name="40% - 强调文字颜色 4 20" xfId="12671" xr:uid="{00000000-0005-0000-0000-0000CC1E0000}"/>
    <cellStyle name="40% - 强调文字颜色 4 21" xfId="12676" xr:uid="{00000000-0005-0000-0000-0000CD1E0000}"/>
    <cellStyle name="40% - 强调文字颜色 4 21 2" xfId="8402" xr:uid="{00000000-0005-0000-0000-0000CE1E0000}"/>
    <cellStyle name="40% - 强调文字颜色 4 22" xfId="12680" xr:uid="{00000000-0005-0000-0000-0000CF1E0000}"/>
    <cellStyle name="40% - 强调文字颜色 4 23" xfId="12686" xr:uid="{00000000-0005-0000-0000-0000D01E0000}"/>
    <cellStyle name="40% - 强调文字颜色 4 23 2" xfId="7863" xr:uid="{00000000-0005-0000-0000-0000D11E0000}"/>
    <cellStyle name="40% - 强调文字颜色 4 24" xfId="12691" xr:uid="{00000000-0005-0000-0000-0000D21E0000}"/>
    <cellStyle name="40% - 强调文字颜色 4 25" xfId="12800" xr:uid="{00000000-0005-0000-0000-0000D31E0000}"/>
    <cellStyle name="40% - 强调文字颜色 4 25 2" xfId="12804" xr:uid="{00000000-0005-0000-0000-0000D41E0000}"/>
    <cellStyle name="40% - 强调文字颜色 4 26" xfId="12805" xr:uid="{00000000-0005-0000-0000-0000D51E0000}"/>
    <cellStyle name="40% - 强调文字颜色 4 27" xfId="12809" xr:uid="{00000000-0005-0000-0000-0000D61E0000}"/>
    <cellStyle name="40% - 强调文字颜色 4 27 2" xfId="12814" xr:uid="{00000000-0005-0000-0000-0000D71E0000}"/>
    <cellStyle name="40% - 强调文字颜色 4 28" xfId="12815" xr:uid="{00000000-0005-0000-0000-0000D81E0000}"/>
    <cellStyle name="40% - 强调文字颜色 4 29" xfId="12820" xr:uid="{00000000-0005-0000-0000-0000D91E0000}"/>
    <cellStyle name="40% - 强调文字颜色 4 29 2" xfId="12825" xr:uid="{00000000-0005-0000-0000-0000DA1E0000}"/>
    <cellStyle name="40% - 强调文字颜色 4 3" xfId="2358" xr:uid="{00000000-0005-0000-0000-0000DB1E0000}"/>
    <cellStyle name="40% - 强调文字颜色 4 3 10" xfId="12826" xr:uid="{00000000-0005-0000-0000-0000DC1E0000}"/>
    <cellStyle name="40% - 强调文字颜色 4 3 11" xfId="9450" xr:uid="{00000000-0005-0000-0000-0000DD1E0000}"/>
    <cellStyle name="40% - 强调文字颜色 4 3 12" xfId="31934" xr:uid="{00000000-0005-0000-0000-0000DE1E0000}"/>
    <cellStyle name="40% - 强调文字颜色 4 3 2" xfId="5226" xr:uid="{00000000-0005-0000-0000-0000DF1E0000}"/>
    <cellStyle name="40% - 强调文字颜色 4 3 2 2" xfId="12828" xr:uid="{00000000-0005-0000-0000-0000E01E0000}"/>
    <cellStyle name="40% - 强调文字颜色 4 3 2 2 2" xfId="9009" xr:uid="{00000000-0005-0000-0000-0000E11E0000}"/>
    <cellStyle name="40% - 强调文字颜色 4 3 2 3" xfId="12830" xr:uid="{00000000-0005-0000-0000-0000E21E0000}"/>
    <cellStyle name="40% - 强调文字颜色 4 3 2 4" xfId="12832" xr:uid="{00000000-0005-0000-0000-0000E31E0000}"/>
    <cellStyle name="40% - 强调文字颜色 4 3 2 5" xfId="12834" xr:uid="{00000000-0005-0000-0000-0000E41E0000}"/>
    <cellStyle name="40% - 强调文字颜色 4 3 2 6" xfId="5994" xr:uid="{00000000-0005-0000-0000-0000E51E0000}"/>
    <cellStyle name="40% - 强调文字颜色 4 3 2 7" xfId="12836" xr:uid="{00000000-0005-0000-0000-0000E61E0000}"/>
    <cellStyle name="40% - 强调文字颜色 4 3 2 8" xfId="12838" xr:uid="{00000000-0005-0000-0000-0000E71E0000}"/>
    <cellStyle name="40% - 强调文字颜色 4 3 2 9" xfId="12839" xr:uid="{00000000-0005-0000-0000-0000E81E0000}"/>
    <cellStyle name="40% - 强调文字颜色 4 3 3" xfId="217" xr:uid="{00000000-0005-0000-0000-0000E91E0000}"/>
    <cellStyle name="40% - 强调文字颜色 4 3 3 2" xfId="12840" xr:uid="{00000000-0005-0000-0000-0000EA1E0000}"/>
    <cellStyle name="40% - 强调文字颜色 4 3 3 3" xfId="12844" xr:uid="{00000000-0005-0000-0000-0000EB1E0000}"/>
    <cellStyle name="40% - 强调文字颜色 4 3 3 4" xfId="12847" xr:uid="{00000000-0005-0000-0000-0000EC1E0000}"/>
    <cellStyle name="40% - 强调文字颜色 4 3 3 5" xfId="12851" xr:uid="{00000000-0005-0000-0000-0000ED1E0000}"/>
    <cellStyle name="40% - 强调文字颜色 4 3 4" xfId="12854" xr:uid="{00000000-0005-0000-0000-0000EE1E0000}"/>
    <cellStyle name="40% - 强调文字颜色 4 3 4 2" xfId="12856" xr:uid="{00000000-0005-0000-0000-0000EF1E0000}"/>
    <cellStyle name="40% - 强调文字颜色 4 3 5" xfId="12860" xr:uid="{00000000-0005-0000-0000-0000F01E0000}"/>
    <cellStyle name="40% - 强调文字颜色 4 3 6" xfId="11543" xr:uid="{00000000-0005-0000-0000-0000F11E0000}"/>
    <cellStyle name="40% - 强调文字颜色 4 3 7" xfId="12864" xr:uid="{00000000-0005-0000-0000-0000F21E0000}"/>
    <cellStyle name="40% - 强调文字颜色 4 3 8" xfId="8437" xr:uid="{00000000-0005-0000-0000-0000F31E0000}"/>
    <cellStyle name="40% - 强调文字颜色 4 3 9" xfId="12867" xr:uid="{00000000-0005-0000-0000-0000F41E0000}"/>
    <cellStyle name="40% - 强调文字颜色 4 3_Bali" xfId="12870" xr:uid="{00000000-0005-0000-0000-0000F51E0000}"/>
    <cellStyle name="40% - 强调文字颜色 4 30" xfId="12801" xr:uid="{00000000-0005-0000-0000-0000F61E0000}"/>
    <cellStyle name="40% - 强调文字颜色 4 31" xfId="12806" xr:uid="{00000000-0005-0000-0000-0000F71E0000}"/>
    <cellStyle name="40% - 强调文字颜色 4 31 2" xfId="12872" xr:uid="{00000000-0005-0000-0000-0000F81E0000}"/>
    <cellStyle name="40% - 强调文字颜色 4 32" xfId="12810" xr:uid="{00000000-0005-0000-0000-0000F91E0000}"/>
    <cellStyle name="40% - 强调文字颜色 4 33" xfId="12816" xr:uid="{00000000-0005-0000-0000-0000FA1E0000}"/>
    <cellStyle name="40% - 强调文字颜色 4 33 2" xfId="12873" xr:uid="{00000000-0005-0000-0000-0000FB1E0000}"/>
    <cellStyle name="40% - 强调文字颜色 4 34" xfId="12821" xr:uid="{00000000-0005-0000-0000-0000FC1E0000}"/>
    <cellStyle name="40% - 强调文字颜色 4 35" xfId="12874" xr:uid="{00000000-0005-0000-0000-0000FD1E0000}"/>
    <cellStyle name="40% - 强调文字颜色 4 35 2" xfId="12879" xr:uid="{00000000-0005-0000-0000-0000FE1E0000}"/>
    <cellStyle name="40% - 强调文字颜色 4 36" xfId="12882" xr:uid="{00000000-0005-0000-0000-0000FF1E0000}"/>
    <cellStyle name="40% - 强调文字颜色 4 37" xfId="12886" xr:uid="{00000000-0005-0000-0000-0000001F0000}"/>
    <cellStyle name="40% - 强调文字颜色 4 37 2" xfId="12890" xr:uid="{00000000-0005-0000-0000-0000011F0000}"/>
    <cellStyle name="40% - 强调文字颜色 4 38" xfId="12896" xr:uid="{00000000-0005-0000-0000-0000021F0000}"/>
    <cellStyle name="40% - 强调文字颜色 4 39" xfId="12900" xr:uid="{00000000-0005-0000-0000-0000031F0000}"/>
    <cellStyle name="40% - 强调文字颜色 4 39 2" xfId="12905" xr:uid="{00000000-0005-0000-0000-0000041F0000}"/>
    <cellStyle name="40% - 强调文字颜色 4 4" xfId="12908" xr:uid="{00000000-0005-0000-0000-0000051F0000}"/>
    <cellStyle name="40% - 强调文字颜色 4 4 2" xfId="700" xr:uid="{00000000-0005-0000-0000-0000061F0000}"/>
    <cellStyle name="40% - 强调文字颜色 4 4 3" xfId="12915" xr:uid="{00000000-0005-0000-0000-0000071F0000}"/>
    <cellStyle name="40% - 强调文字颜色 4 4 4" xfId="12917" xr:uid="{00000000-0005-0000-0000-0000081F0000}"/>
    <cellStyle name="40% - 强调文字颜色 4 4 5" xfId="12919" xr:uid="{00000000-0005-0000-0000-0000091F0000}"/>
    <cellStyle name="40% - 强调文字颜色 4 40" xfId="12875" xr:uid="{00000000-0005-0000-0000-00000A1F0000}"/>
    <cellStyle name="40% - 强调文字颜色 4 41" xfId="12883" xr:uid="{00000000-0005-0000-0000-00000B1F0000}"/>
    <cellStyle name="40% - 强调文字颜色 4 41 2" xfId="12922" xr:uid="{00000000-0005-0000-0000-00000C1F0000}"/>
    <cellStyle name="40% - 强调文字颜色 4 42" xfId="12887" xr:uid="{00000000-0005-0000-0000-00000D1F0000}"/>
    <cellStyle name="40% - 强调文字颜色 4 42 2" xfId="12891" xr:uid="{00000000-0005-0000-0000-00000E1F0000}"/>
    <cellStyle name="40% - 强调文字颜色 4 43" xfId="12897" xr:uid="{00000000-0005-0000-0000-00000F1F0000}"/>
    <cellStyle name="40% - 强调文字颜色 4 43 2" xfId="12926" xr:uid="{00000000-0005-0000-0000-0000101F0000}"/>
    <cellStyle name="40% - 强调文字颜色 4 5" xfId="12927" xr:uid="{00000000-0005-0000-0000-0000111F0000}"/>
    <cellStyle name="40% - 强调文字颜色 4 5 2" xfId="12933" xr:uid="{00000000-0005-0000-0000-0000121F0000}"/>
    <cellStyle name="40% - 强调文字颜色 4 6" xfId="12935" xr:uid="{00000000-0005-0000-0000-0000131F0000}"/>
    <cellStyle name="40% - 强调文字颜色 4 7" xfId="12941" xr:uid="{00000000-0005-0000-0000-0000141F0000}"/>
    <cellStyle name="40% - 强调文字颜色 4 7 2" xfId="12948" xr:uid="{00000000-0005-0000-0000-0000151F0000}"/>
    <cellStyle name="40% - 强调文字颜色 4 8" xfId="12950" xr:uid="{00000000-0005-0000-0000-0000161F0000}"/>
    <cellStyle name="40% - 强调文字颜色 4 9" xfId="12956" xr:uid="{00000000-0005-0000-0000-0000171F0000}"/>
    <cellStyle name="40% - 强调文字颜色 4 9 2" xfId="12961" xr:uid="{00000000-0005-0000-0000-0000181F0000}"/>
    <cellStyle name="40% - 强调文字颜色 5 10" xfId="12962" xr:uid="{00000000-0005-0000-0000-0000191F0000}"/>
    <cellStyle name="40% - 强调文字颜色 5 11" xfId="12966" xr:uid="{00000000-0005-0000-0000-00001A1F0000}"/>
    <cellStyle name="40% - 强调文字颜色 5 11 2" xfId="12969" xr:uid="{00000000-0005-0000-0000-00001B1F0000}"/>
    <cellStyle name="40% - 强调文字颜色 5 12" xfId="12970" xr:uid="{00000000-0005-0000-0000-00001C1F0000}"/>
    <cellStyle name="40% - 强调文字颜色 5 13" xfId="3488" xr:uid="{00000000-0005-0000-0000-00001D1F0000}"/>
    <cellStyle name="40% - 强调文字颜色 5 13 2" xfId="12973" xr:uid="{00000000-0005-0000-0000-00001E1F0000}"/>
    <cellStyle name="40% - 强调文字颜色 5 14" xfId="12975" xr:uid="{00000000-0005-0000-0000-00001F1F0000}"/>
    <cellStyle name="40% - 强调文字颜色 5 15" xfId="12978" xr:uid="{00000000-0005-0000-0000-0000201F0000}"/>
    <cellStyle name="40% - 强调文字颜色 5 15 2" xfId="12983" xr:uid="{00000000-0005-0000-0000-0000211F0000}"/>
    <cellStyle name="40% - 强调文字颜色 5 16" xfId="12984" xr:uid="{00000000-0005-0000-0000-0000221F0000}"/>
    <cellStyle name="40% - 强调文字颜色 5 17" xfId="12988" xr:uid="{00000000-0005-0000-0000-0000231F0000}"/>
    <cellStyle name="40% - 强调文字颜色 5 17 2" xfId="12993" xr:uid="{00000000-0005-0000-0000-0000241F0000}"/>
    <cellStyle name="40% - 强调文字颜色 5 18" xfId="12994" xr:uid="{00000000-0005-0000-0000-0000251F0000}"/>
    <cellStyle name="40% - 强调文字颜色 5 19" xfId="12998" xr:uid="{00000000-0005-0000-0000-0000261F0000}"/>
    <cellStyle name="40% - 强调文字颜色 5 19 2" xfId="13002" xr:uid="{00000000-0005-0000-0000-0000271F0000}"/>
    <cellStyle name="40% - 强调文字颜色 5 2" xfId="3647" xr:uid="{00000000-0005-0000-0000-0000281F0000}"/>
    <cellStyle name="40% - 强调文字颜色 5 2 10" xfId="3477" xr:uid="{00000000-0005-0000-0000-0000291F0000}"/>
    <cellStyle name="40% - 强调文字颜色 5 2 10 2" xfId="2455" xr:uid="{00000000-0005-0000-0000-00002A1F0000}"/>
    <cellStyle name="40% - 强调文字颜色 5 2 10 3" xfId="13003" xr:uid="{00000000-0005-0000-0000-00002B1F0000}"/>
    <cellStyle name="40% - 强调文字颜色 5 2 10 4" xfId="13004" xr:uid="{00000000-0005-0000-0000-00002C1F0000}"/>
    <cellStyle name="40% - 强调文字颜色 5 2 10 5" xfId="13005" xr:uid="{00000000-0005-0000-0000-00002D1F0000}"/>
    <cellStyle name="40% - 强调文字颜色 5 2 11" xfId="13007" xr:uid="{00000000-0005-0000-0000-00002E1F0000}"/>
    <cellStyle name="40% - 强调文字颜色 5 2 11 2" xfId="13008" xr:uid="{00000000-0005-0000-0000-00002F1F0000}"/>
    <cellStyle name="40% - 强调文字颜色 5 2 11 3" xfId="13010" xr:uid="{00000000-0005-0000-0000-0000301F0000}"/>
    <cellStyle name="40% - 强调文字颜色 5 2 11 4" xfId="13012" xr:uid="{00000000-0005-0000-0000-0000311F0000}"/>
    <cellStyle name="40% - 强调文字颜色 5 2 12" xfId="13014" xr:uid="{00000000-0005-0000-0000-0000321F0000}"/>
    <cellStyle name="40% - 强调文字颜色 5 2 12 2" xfId="13016" xr:uid="{00000000-0005-0000-0000-0000331F0000}"/>
    <cellStyle name="40% - 强调文字颜色 5 2 12 3" xfId="13017" xr:uid="{00000000-0005-0000-0000-0000341F0000}"/>
    <cellStyle name="40% - 强调文字颜色 5 2 12 4" xfId="13018" xr:uid="{00000000-0005-0000-0000-0000351F0000}"/>
    <cellStyle name="40% - 强调文字颜色 5 2 13" xfId="4276" xr:uid="{00000000-0005-0000-0000-0000361F0000}"/>
    <cellStyle name="40% - 强调文字颜色 5 2 13 2" xfId="4279" xr:uid="{00000000-0005-0000-0000-0000371F0000}"/>
    <cellStyle name="40% - 强调文字颜色 5 2 13 3" xfId="13020" xr:uid="{00000000-0005-0000-0000-0000381F0000}"/>
    <cellStyle name="40% - 强调文字颜色 5 2 13 4" xfId="859" xr:uid="{00000000-0005-0000-0000-0000391F0000}"/>
    <cellStyle name="40% - 强调文字颜色 5 2 14" xfId="13021" xr:uid="{00000000-0005-0000-0000-00003A1F0000}"/>
    <cellStyle name="40% - 强调文字颜色 5 2 14 2" xfId="13022" xr:uid="{00000000-0005-0000-0000-00003B1F0000}"/>
    <cellStyle name="40% - 强调文字颜色 5 2 14 3" xfId="13023" xr:uid="{00000000-0005-0000-0000-00003C1F0000}"/>
    <cellStyle name="40% - 强调文字颜色 5 2 14 4" xfId="13025" xr:uid="{00000000-0005-0000-0000-00003D1F0000}"/>
    <cellStyle name="40% - 强调文字颜色 5 2 15" xfId="13029" xr:uid="{00000000-0005-0000-0000-00003E1F0000}"/>
    <cellStyle name="40% - 强调文字颜色 5 2 16" xfId="31935" xr:uid="{00000000-0005-0000-0000-00003F1F0000}"/>
    <cellStyle name="40% - 强调文字颜色 5 2 2" xfId="13030" xr:uid="{00000000-0005-0000-0000-0000401F0000}"/>
    <cellStyle name="40% - 强调文字颜色 5 2 2 2" xfId="13033" xr:uid="{00000000-0005-0000-0000-0000411F0000}"/>
    <cellStyle name="40% - 强调文字颜色 5 2 2 2 2" xfId="13036" xr:uid="{00000000-0005-0000-0000-0000421F0000}"/>
    <cellStyle name="40% - 强调文字颜色 5 2 2 2 2 2" xfId="13039" xr:uid="{00000000-0005-0000-0000-0000431F0000}"/>
    <cellStyle name="40% - 强调文字颜色 5 2 2 3" xfId="13040" xr:uid="{00000000-0005-0000-0000-0000441F0000}"/>
    <cellStyle name="40% - 强调文字颜色 5 2 2 4" xfId="13043" xr:uid="{00000000-0005-0000-0000-0000451F0000}"/>
    <cellStyle name="40% - 强调文字颜色 5 2 2 5" xfId="13045" xr:uid="{00000000-0005-0000-0000-0000461F0000}"/>
    <cellStyle name="40% - 强调文字颜色 5 2 2 6" xfId="13047" xr:uid="{00000000-0005-0000-0000-0000471F0000}"/>
    <cellStyle name="40% - 强调文字颜色 5 2 2 7" xfId="13049" xr:uid="{00000000-0005-0000-0000-0000481F0000}"/>
    <cellStyle name="40% - 强调文字颜色 5 2 2 8" xfId="4024" xr:uid="{00000000-0005-0000-0000-0000491F0000}"/>
    <cellStyle name="40% - 强调文字颜色 5 2 3" xfId="4732" xr:uid="{00000000-0005-0000-0000-00004A1F0000}"/>
    <cellStyle name="40% - 强调文字颜色 5 2 3 2" xfId="13051" xr:uid="{00000000-0005-0000-0000-00004B1F0000}"/>
    <cellStyle name="40% - 强调文字颜色 5 2 3 3" xfId="13055" xr:uid="{00000000-0005-0000-0000-00004C1F0000}"/>
    <cellStyle name="40% - 强调文字颜色 5 2 3 4" xfId="13057" xr:uid="{00000000-0005-0000-0000-00004D1F0000}"/>
    <cellStyle name="40% - 强调文字颜色 5 2 3 5" xfId="13058" xr:uid="{00000000-0005-0000-0000-00004E1F0000}"/>
    <cellStyle name="40% - 强调文字颜色 5 2 3 6" xfId="13059" xr:uid="{00000000-0005-0000-0000-00004F1F0000}"/>
    <cellStyle name="40% - 强调文字颜色 5 2 4" xfId="13060" xr:uid="{00000000-0005-0000-0000-0000501F0000}"/>
    <cellStyle name="40% - 强调文字颜色 5 2 4 2" xfId="13063" xr:uid="{00000000-0005-0000-0000-0000511F0000}"/>
    <cellStyle name="40% - 强调文字颜色 5 2 4 3" xfId="13065" xr:uid="{00000000-0005-0000-0000-0000521F0000}"/>
    <cellStyle name="40% - 强调文字颜色 5 2 4 4" xfId="13066" xr:uid="{00000000-0005-0000-0000-0000531F0000}"/>
    <cellStyle name="40% - 强调文字颜色 5 2 4 5" xfId="4217" xr:uid="{00000000-0005-0000-0000-0000541F0000}"/>
    <cellStyle name="40% - 强调文字颜色 5 2 4 6" xfId="480" xr:uid="{00000000-0005-0000-0000-0000551F0000}"/>
    <cellStyle name="40% - 强调文字颜色 5 2 5" xfId="13067" xr:uid="{00000000-0005-0000-0000-0000561F0000}"/>
    <cellStyle name="40% - 强调文字颜色 5 2 5 2" xfId="1729" xr:uid="{00000000-0005-0000-0000-0000571F0000}"/>
    <cellStyle name="40% - 强调文字颜色 5 2 5 3" xfId="13069" xr:uid="{00000000-0005-0000-0000-0000581F0000}"/>
    <cellStyle name="40% - 强调文字颜色 5 2 5 4" xfId="13070" xr:uid="{00000000-0005-0000-0000-0000591F0000}"/>
    <cellStyle name="40% - 强调文字颜色 5 2 5 5" xfId="13071" xr:uid="{00000000-0005-0000-0000-00005A1F0000}"/>
    <cellStyle name="40% - 强调文字颜色 5 2 6" xfId="11622" xr:uid="{00000000-0005-0000-0000-00005B1F0000}"/>
    <cellStyle name="40% - 强调文字颜色 5 2 6 2" xfId="6993" xr:uid="{00000000-0005-0000-0000-00005C1F0000}"/>
    <cellStyle name="40% - 强调文字颜色 5 2 6 3" xfId="13072" xr:uid="{00000000-0005-0000-0000-00005D1F0000}"/>
    <cellStyle name="40% - 强调文字颜色 5 2 6 4" xfId="13073" xr:uid="{00000000-0005-0000-0000-00005E1F0000}"/>
    <cellStyle name="40% - 强调文字颜色 5 2 6 5" xfId="13074" xr:uid="{00000000-0005-0000-0000-00005F1F0000}"/>
    <cellStyle name="40% - 强调文字颜色 5 2 7" xfId="1648" xr:uid="{00000000-0005-0000-0000-0000601F0000}"/>
    <cellStyle name="40% - 强调文字颜色 5 2 7 2" xfId="13075" xr:uid="{00000000-0005-0000-0000-0000611F0000}"/>
    <cellStyle name="40% - 强调文字颜色 5 2 7 3" xfId="3294" xr:uid="{00000000-0005-0000-0000-0000621F0000}"/>
    <cellStyle name="40% - 强调文字颜色 5 2 7 4" xfId="13077" xr:uid="{00000000-0005-0000-0000-0000631F0000}"/>
    <cellStyle name="40% - 强调文字颜色 5 2 7 5" xfId="13078" xr:uid="{00000000-0005-0000-0000-0000641F0000}"/>
    <cellStyle name="40% - 强调文字颜色 5 2 8" xfId="13079" xr:uid="{00000000-0005-0000-0000-0000651F0000}"/>
    <cellStyle name="40% - 强调文字颜色 5 2 8 2" xfId="13082" xr:uid="{00000000-0005-0000-0000-0000661F0000}"/>
    <cellStyle name="40% - 强调文字颜色 5 2 8 3" xfId="13085" xr:uid="{00000000-0005-0000-0000-0000671F0000}"/>
    <cellStyle name="40% - 强调文字颜色 5 2 8 4" xfId="13088" xr:uid="{00000000-0005-0000-0000-0000681F0000}"/>
    <cellStyle name="40% - 强调文字颜色 5 2 8 5" xfId="13089" xr:uid="{00000000-0005-0000-0000-0000691F0000}"/>
    <cellStyle name="40% - 强调文字颜色 5 2 9" xfId="13090" xr:uid="{00000000-0005-0000-0000-00006A1F0000}"/>
    <cellStyle name="40% - 强调文字颜色 5 2 9 2" xfId="13091" xr:uid="{00000000-0005-0000-0000-00006B1F0000}"/>
    <cellStyle name="40% - 强调文字颜色 5 2 9 3" xfId="13093" xr:uid="{00000000-0005-0000-0000-00006C1F0000}"/>
    <cellStyle name="40% - 强调文字颜色 5 2 9 4" xfId="13095" xr:uid="{00000000-0005-0000-0000-00006D1F0000}"/>
    <cellStyle name="40% - 强调文字颜色 5 2_Bali" xfId="13097" xr:uid="{00000000-0005-0000-0000-00006E1F0000}"/>
    <cellStyle name="40% - 强调文字颜色 5 20" xfId="12979" xr:uid="{00000000-0005-0000-0000-00006F1F0000}"/>
    <cellStyle name="40% - 强调文字颜色 5 21" xfId="12985" xr:uid="{00000000-0005-0000-0000-0000701F0000}"/>
    <cellStyle name="40% - 强调文字颜色 5 21 2" xfId="6096" xr:uid="{00000000-0005-0000-0000-0000711F0000}"/>
    <cellStyle name="40% - 强调文字颜色 5 22" xfId="12989" xr:uid="{00000000-0005-0000-0000-0000721F0000}"/>
    <cellStyle name="40% - 强调文字颜色 5 23" xfId="12995" xr:uid="{00000000-0005-0000-0000-0000731F0000}"/>
    <cellStyle name="40% - 强调文字颜色 5 23 2" xfId="7725" xr:uid="{00000000-0005-0000-0000-0000741F0000}"/>
    <cellStyle name="40% - 强调文字颜色 5 24" xfId="12999" xr:uid="{00000000-0005-0000-0000-0000751F0000}"/>
    <cellStyle name="40% - 强调文字颜色 5 25" xfId="13098" xr:uid="{00000000-0005-0000-0000-0000761F0000}"/>
    <cellStyle name="40% - 强调文字颜色 5 25 2" xfId="13102" xr:uid="{00000000-0005-0000-0000-0000771F0000}"/>
    <cellStyle name="40% - 强调文字颜色 5 26" xfId="13103" xr:uid="{00000000-0005-0000-0000-0000781F0000}"/>
    <cellStyle name="40% - 强调文字颜色 5 27" xfId="13108" xr:uid="{00000000-0005-0000-0000-0000791F0000}"/>
    <cellStyle name="40% - 强调文字颜色 5 27 2" xfId="13113" xr:uid="{00000000-0005-0000-0000-00007A1F0000}"/>
    <cellStyle name="40% - 强调文字颜色 5 28" xfId="13116" xr:uid="{00000000-0005-0000-0000-00007B1F0000}"/>
    <cellStyle name="40% - 强调文字颜色 5 29" xfId="13120" xr:uid="{00000000-0005-0000-0000-00007C1F0000}"/>
    <cellStyle name="40% - 强调文字颜色 5 29 2" xfId="7423" xr:uid="{00000000-0005-0000-0000-00007D1F0000}"/>
    <cellStyle name="40% - 强调文字颜色 5 3" xfId="13124" xr:uid="{00000000-0005-0000-0000-00007E1F0000}"/>
    <cellStyle name="40% - 强调文字颜色 5 3 10" xfId="13129" xr:uid="{00000000-0005-0000-0000-00007F1F0000}"/>
    <cellStyle name="40% - 强调文字颜色 5 3 11" xfId="306" xr:uid="{00000000-0005-0000-0000-0000801F0000}"/>
    <cellStyle name="40% - 强调文字颜色 5 3 12" xfId="31936" xr:uid="{00000000-0005-0000-0000-0000811F0000}"/>
    <cellStyle name="40% - 强调文字颜色 5 3 2" xfId="6068" xr:uid="{00000000-0005-0000-0000-0000821F0000}"/>
    <cellStyle name="40% - 强调文字颜色 5 3 2 2" xfId="13131" xr:uid="{00000000-0005-0000-0000-0000831F0000}"/>
    <cellStyle name="40% - 强调文字颜色 5 3 2 2 2" xfId="13134" xr:uid="{00000000-0005-0000-0000-0000841F0000}"/>
    <cellStyle name="40% - 强调文字颜色 5 3 2 3" xfId="13137" xr:uid="{00000000-0005-0000-0000-0000851F0000}"/>
    <cellStyle name="40% - 强调文字颜色 5 3 2 4" xfId="13140" xr:uid="{00000000-0005-0000-0000-0000861F0000}"/>
    <cellStyle name="40% - 强调文字颜色 5 3 2 5" xfId="13142" xr:uid="{00000000-0005-0000-0000-0000871F0000}"/>
    <cellStyle name="40% - 强调文字颜色 5 3 2 6" xfId="13144" xr:uid="{00000000-0005-0000-0000-0000881F0000}"/>
    <cellStyle name="40% - 强调文字颜色 5 3 2 7" xfId="13146" xr:uid="{00000000-0005-0000-0000-0000891F0000}"/>
    <cellStyle name="40% - 强调文字颜色 5 3 2 8" xfId="13148" xr:uid="{00000000-0005-0000-0000-00008A1F0000}"/>
    <cellStyle name="40% - 强调文字颜色 5 3 2 9" xfId="13149" xr:uid="{00000000-0005-0000-0000-00008B1F0000}"/>
    <cellStyle name="40% - 强调文字颜色 5 3 3" xfId="13150" xr:uid="{00000000-0005-0000-0000-00008C1F0000}"/>
    <cellStyle name="40% - 强调文字颜色 5 3 3 2" xfId="4904" xr:uid="{00000000-0005-0000-0000-00008D1F0000}"/>
    <cellStyle name="40% - 强调文字颜色 5 3 3 3" xfId="13153" xr:uid="{00000000-0005-0000-0000-00008E1F0000}"/>
    <cellStyle name="40% - 强调文字颜色 5 3 3 4" xfId="7585" xr:uid="{00000000-0005-0000-0000-00008F1F0000}"/>
    <cellStyle name="40% - 强调文字颜色 5 3 3 5" xfId="13154" xr:uid="{00000000-0005-0000-0000-0000901F0000}"/>
    <cellStyle name="40% - 强调文字颜色 5 3 4" xfId="13155" xr:uid="{00000000-0005-0000-0000-0000911F0000}"/>
    <cellStyle name="40% - 强调文字颜色 5 3 4 2" xfId="13158" xr:uid="{00000000-0005-0000-0000-0000921F0000}"/>
    <cellStyle name="40% - 强调文字颜色 5 3 5" xfId="13160" xr:uid="{00000000-0005-0000-0000-0000931F0000}"/>
    <cellStyle name="40% - 强调文字颜色 5 3 6" xfId="11626" xr:uid="{00000000-0005-0000-0000-0000941F0000}"/>
    <cellStyle name="40% - 强调文字颜色 5 3 7" xfId="13163" xr:uid="{00000000-0005-0000-0000-0000951F0000}"/>
    <cellStyle name="40% - 强调文字颜色 5 3 8" xfId="13168" xr:uid="{00000000-0005-0000-0000-0000961F0000}"/>
    <cellStyle name="40% - 强调文字颜色 5 3 9" xfId="13171" xr:uid="{00000000-0005-0000-0000-0000971F0000}"/>
    <cellStyle name="40% - 强调文字颜色 5 3_Bali" xfId="13173" xr:uid="{00000000-0005-0000-0000-0000981F0000}"/>
    <cellStyle name="40% - 强调文字颜色 5 30" xfId="13099" xr:uid="{00000000-0005-0000-0000-0000991F0000}"/>
    <cellStyle name="40% - 强调文字颜色 5 31" xfId="13104" xr:uid="{00000000-0005-0000-0000-00009A1F0000}"/>
    <cellStyle name="40% - 强调文字颜色 5 31 2" xfId="13174" xr:uid="{00000000-0005-0000-0000-00009B1F0000}"/>
    <cellStyle name="40% - 强调文字颜色 5 32" xfId="13109" xr:uid="{00000000-0005-0000-0000-00009C1F0000}"/>
    <cellStyle name="40% - 强调文字颜色 5 33" xfId="13117" xr:uid="{00000000-0005-0000-0000-00009D1F0000}"/>
    <cellStyle name="40% - 强调文字颜色 5 33 2" xfId="8865" xr:uid="{00000000-0005-0000-0000-00009E1F0000}"/>
    <cellStyle name="40% - 强调文字颜色 5 34" xfId="13121" xr:uid="{00000000-0005-0000-0000-00009F1F0000}"/>
    <cellStyle name="40% - 强调文字颜色 5 35" xfId="13175" xr:uid="{00000000-0005-0000-0000-0000A01F0000}"/>
    <cellStyle name="40% - 强调文字颜色 5 35 2" xfId="13179" xr:uid="{00000000-0005-0000-0000-0000A11F0000}"/>
    <cellStyle name="40% - 强调文字颜色 5 36" xfId="13181" xr:uid="{00000000-0005-0000-0000-0000A21F0000}"/>
    <cellStyle name="40% - 强调文字颜色 5 37" xfId="13185" xr:uid="{00000000-0005-0000-0000-0000A31F0000}"/>
    <cellStyle name="40% - 强调文字颜色 5 37 2" xfId="13189" xr:uid="{00000000-0005-0000-0000-0000A41F0000}"/>
    <cellStyle name="40% - 强调文字颜色 5 38" xfId="13191" xr:uid="{00000000-0005-0000-0000-0000A51F0000}"/>
    <cellStyle name="40% - 强调文字颜色 5 39" xfId="13195" xr:uid="{00000000-0005-0000-0000-0000A61F0000}"/>
    <cellStyle name="40% - 强调文字颜色 5 39 2" xfId="13198" xr:uid="{00000000-0005-0000-0000-0000A71F0000}"/>
    <cellStyle name="40% - 强调文字颜色 5 4" xfId="1102" xr:uid="{00000000-0005-0000-0000-0000A81F0000}"/>
    <cellStyle name="40% - 强调文字颜色 5 4 2" xfId="1198" xr:uid="{00000000-0005-0000-0000-0000A91F0000}"/>
    <cellStyle name="40% - 强调文字颜色 5 4 3" xfId="7819" xr:uid="{00000000-0005-0000-0000-0000AA1F0000}"/>
    <cellStyle name="40% - 强调文字颜色 5 4 4" xfId="7823" xr:uid="{00000000-0005-0000-0000-0000AB1F0000}"/>
    <cellStyle name="40% - 强调文字颜色 5 4 5" xfId="4359" xr:uid="{00000000-0005-0000-0000-0000AC1F0000}"/>
    <cellStyle name="40% - 强调文字颜色 5 40" xfId="13176" xr:uid="{00000000-0005-0000-0000-0000AD1F0000}"/>
    <cellStyle name="40% - 强调文字颜色 5 41" xfId="13182" xr:uid="{00000000-0005-0000-0000-0000AE1F0000}"/>
    <cellStyle name="40% - 强调文字颜色 5 41 2" xfId="13201" xr:uid="{00000000-0005-0000-0000-0000AF1F0000}"/>
    <cellStyle name="40% - 强调文字颜色 5 42" xfId="13186" xr:uid="{00000000-0005-0000-0000-0000B01F0000}"/>
    <cellStyle name="40% - 强调文字颜色 5 42 2" xfId="13190" xr:uid="{00000000-0005-0000-0000-0000B11F0000}"/>
    <cellStyle name="40% - 强调文字颜色 5 43" xfId="13192" xr:uid="{00000000-0005-0000-0000-0000B21F0000}"/>
    <cellStyle name="40% - 强调文字颜色 5 43 2" xfId="13204" xr:uid="{00000000-0005-0000-0000-0000B31F0000}"/>
    <cellStyle name="40% - 强调文字颜色 5 5" xfId="13205" xr:uid="{00000000-0005-0000-0000-0000B41F0000}"/>
    <cellStyle name="40% - 强调文字颜色 5 5 2" xfId="13208" xr:uid="{00000000-0005-0000-0000-0000B51F0000}"/>
    <cellStyle name="40% - 强调文字颜色 5 6" xfId="13211" xr:uid="{00000000-0005-0000-0000-0000B61F0000}"/>
    <cellStyle name="40% - 强调文字颜色 5 7" xfId="13214" xr:uid="{00000000-0005-0000-0000-0000B71F0000}"/>
    <cellStyle name="40% - 强调文字颜色 5 7 2" xfId="8133" xr:uid="{00000000-0005-0000-0000-0000B81F0000}"/>
    <cellStyle name="40% - 强调文字颜色 5 8" xfId="13217" xr:uid="{00000000-0005-0000-0000-0000B91F0000}"/>
    <cellStyle name="40% - 强调文字颜色 5 9" xfId="13222" xr:uid="{00000000-0005-0000-0000-0000BA1F0000}"/>
    <cellStyle name="40% - 强调文字颜色 5 9 2" xfId="8225" xr:uid="{00000000-0005-0000-0000-0000BB1F0000}"/>
    <cellStyle name="40% - 强调文字颜色 6 10" xfId="13224" xr:uid="{00000000-0005-0000-0000-0000BC1F0000}"/>
    <cellStyle name="40% - 强调文字颜色 6 11" xfId="13225" xr:uid="{00000000-0005-0000-0000-0000BD1F0000}"/>
    <cellStyle name="40% - 强调文字颜色 6 11 2" xfId="13227" xr:uid="{00000000-0005-0000-0000-0000BE1F0000}"/>
    <cellStyle name="40% - 强调文字颜色 6 12" xfId="13229" xr:uid="{00000000-0005-0000-0000-0000BF1F0000}"/>
    <cellStyle name="40% - 强调文字颜色 6 13" xfId="5947" xr:uid="{00000000-0005-0000-0000-0000C01F0000}"/>
    <cellStyle name="40% - 强调文字颜色 6 13 2" xfId="13230" xr:uid="{00000000-0005-0000-0000-0000C11F0000}"/>
    <cellStyle name="40% - 强调文字颜色 6 14" xfId="13231" xr:uid="{00000000-0005-0000-0000-0000C21F0000}"/>
    <cellStyle name="40% - 强调文字颜色 6 15" xfId="13232" xr:uid="{00000000-0005-0000-0000-0000C31F0000}"/>
    <cellStyle name="40% - 强调文字颜色 6 15 2" xfId="13234" xr:uid="{00000000-0005-0000-0000-0000C41F0000}"/>
    <cellStyle name="40% - 强调文字颜色 6 16" xfId="13235" xr:uid="{00000000-0005-0000-0000-0000C51F0000}"/>
    <cellStyle name="40% - 强调文字颜色 6 17" xfId="13237" xr:uid="{00000000-0005-0000-0000-0000C61F0000}"/>
    <cellStyle name="40% - 强调文字颜色 6 17 2" xfId="13240" xr:uid="{00000000-0005-0000-0000-0000C71F0000}"/>
    <cellStyle name="40% - 强调文字颜色 6 18" xfId="13242" xr:uid="{00000000-0005-0000-0000-0000C81F0000}"/>
    <cellStyle name="40% - 强调文字颜色 6 19" xfId="13245" xr:uid="{00000000-0005-0000-0000-0000C91F0000}"/>
    <cellStyle name="40% - 强调文字颜色 6 19 2" xfId="13247" xr:uid="{00000000-0005-0000-0000-0000CA1F0000}"/>
    <cellStyle name="40% - 强调文字颜色 6 2" xfId="13248" xr:uid="{00000000-0005-0000-0000-0000CB1F0000}"/>
    <cellStyle name="40% - 强调文字颜色 6 2 10" xfId="13250" xr:uid="{00000000-0005-0000-0000-0000CC1F0000}"/>
    <cellStyle name="40% - 强调文字颜色 6 2 10 2" xfId="13251" xr:uid="{00000000-0005-0000-0000-0000CD1F0000}"/>
    <cellStyle name="40% - 强调文字颜色 6 2 10 3" xfId="5953" xr:uid="{00000000-0005-0000-0000-0000CE1F0000}"/>
    <cellStyle name="40% - 强调文字颜色 6 2 10 4" xfId="13252" xr:uid="{00000000-0005-0000-0000-0000CF1F0000}"/>
    <cellStyle name="40% - 强调文字颜色 6 2 10 5" xfId="13253" xr:uid="{00000000-0005-0000-0000-0000D01F0000}"/>
    <cellStyle name="40% - 强调文字颜色 6 2 11" xfId="13254" xr:uid="{00000000-0005-0000-0000-0000D11F0000}"/>
    <cellStyle name="40% - 强调文字颜色 6 2 11 2" xfId="13256" xr:uid="{00000000-0005-0000-0000-0000D21F0000}"/>
    <cellStyle name="40% - 强调文字颜色 6 2 11 3" xfId="6199" xr:uid="{00000000-0005-0000-0000-0000D31F0000}"/>
    <cellStyle name="40% - 强调文字颜色 6 2 11 4" xfId="13258" xr:uid="{00000000-0005-0000-0000-0000D41F0000}"/>
    <cellStyle name="40% - 强调文字颜色 6 2 12" xfId="13260" xr:uid="{00000000-0005-0000-0000-0000D51F0000}"/>
    <cellStyle name="40% - 强调文字颜色 6 2 12 2" xfId="13262" xr:uid="{00000000-0005-0000-0000-0000D61F0000}"/>
    <cellStyle name="40% - 强调文字颜色 6 2 12 3" xfId="13264" xr:uid="{00000000-0005-0000-0000-0000D71F0000}"/>
    <cellStyle name="40% - 强调文字颜色 6 2 12 4" xfId="13265" xr:uid="{00000000-0005-0000-0000-0000D81F0000}"/>
    <cellStyle name="40% - 强调文字颜色 6 2 13" xfId="13267" xr:uid="{00000000-0005-0000-0000-0000D91F0000}"/>
    <cellStyle name="40% - 强调文字颜色 6 2 13 2" xfId="13269" xr:uid="{00000000-0005-0000-0000-0000DA1F0000}"/>
    <cellStyle name="40% - 强调文字颜色 6 2 13 3" xfId="13273" xr:uid="{00000000-0005-0000-0000-0000DB1F0000}"/>
    <cellStyle name="40% - 强调文字颜色 6 2 13 4" xfId="530" xr:uid="{00000000-0005-0000-0000-0000DC1F0000}"/>
    <cellStyle name="40% - 强调文字颜色 6 2 14" xfId="4740" xr:uid="{00000000-0005-0000-0000-0000DD1F0000}"/>
    <cellStyle name="40% - 强调文字颜色 6 2 14 2" xfId="13276" xr:uid="{00000000-0005-0000-0000-0000DE1F0000}"/>
    <cellStyle name="40% - 强调文字颜色 6 2 14 3" xfId="7401" xr:uid="{00000000-0005-0000-0000-0000DF1F0000}"/>
    <cellStyle name="40% - 强调文字颜色 6 2 14 4" xfId="13278" xr:uid="{00000000-0005-0000-0000-0000E01F0000}"/>
    <cellStyle name="40% - 强调文字颜色 6 2 15" xfId="13283" xr:uid="{00000000-0005-0000-0000-0000E11F0000}"/>
    <cellStyle name="40% - 强调文字颜色 6 2 16" xfId="31937" xr:uid="{00000000-0005-0000-0000-0000E21F0000}"/>
    <cellStyle name="40% - 强调文字颜色 6 2 2" xfId="13286" xr:uid="{00000000-0005-0000-0000-0000E31F0000}"/>
    <cellStyle name="40% - 强调文字颜色 6 2 2 2" xfId="3054" xr:uid="{00000000-0005-0000-0000-0000E41F0000}"/>
    <cellStyle name="40% - 强调文字颜色 6 2 2 2 2" xfId="13287" xr:uid="{00000000-0005-0000-0000-0000E51F0000}"/>
    <cellStyle name="40% - 强调文字颜色 6 2 2 2 2 2" xfId="13292" xr:uid="{00000000-0005-0000-0000-0000E61F0000}"/>
    <cellStyle name="40% - 强调文字颜色 6 2 2 3" xfId="13294" xr:uid="{00000000-0005-0000-0000-0000E71F0000}"/>
    <cellStyle name="40% - 强调文字颜色 6 2 2 4" xfId="13297" xr:uid="{00000000-0005-0000-0000-0000E81F0000}"/>
    <cellStyle name="40% - 强调文字颜色 6 2 2 5" xfId="13300" xr:uid="{00000000-0005-0000-0000-0000E91F0000}"/>
    <cellStyle name="40% - 强调文字颜色 6 2 2 6" xfId="3887" xr:uid="{00000000-0005-0000-0000-0000EA1F0000}"/>
    <cellStyle name="40% - 强调文字颜色 6 2 2 7" xfId="5629" xr:uid="{00000000-0005-0000-0000-0000EB1F0000}"/>
    <cellStyle name="40% - 强调文字颜色 6 2 2 8" xfId="7964" xr:uid="{00000000-0005-0000-0000-0000EC1F0000}"/>
    <cellStyle name="40% - 强调文字颜色 6 2 3" xfId="13302" xr:uid="{00000000-0005-0000-0000-0000ED1F0000}"/>
    <cellStyle name="40% - 强调文字颜色 6 2 3 2" xfId="13303" xr:uid="{00000000-0005-0000-0000-0000EE1F0000}"/>
    <cellStyle name="40% - 强调文字颜色 6 2 3 3" xfId="13305" xr:uid="{00000000-0005-0000-0000-0000EF1F0000}"/>
    <cellStyle name="40% - 强调文字颜色 6 2 3 4" xfId="13306" xr:uid="{00000000-0005-0000-0000-0000F01F0000}"/>
    <cellStyle name="40% - 强调文字颜色 6 2 3 5" xfId="13307" xr:uid="{00000000-0005-0000-0000-0000F11F0000}"/>
    <cellStyle name="40% - 强调文字颜色 6 2 3 6" xfId="13308" xr:uid="{00000000-0005-0000-0000-0000F21F0000}"/>
    <cellStyle name="40% - 强调文字颜色 6 2 4" xfId="13309" xr:uid="{00000000-0005-0000-0000-0000F31F0000}"/>
    <cellStyle name="40% - 强调文字颜色 6 2 4 2" xfId="13310" xr:uid="{00000000-0005-0000-0000-0000F41F0000}"/>
    <cellStyle name="40% - 强调文字颜色 6 2 4 3" xfId="13312" xr:uid="{00000000-0005-0000-0000-0000F51F0000}"/>
    <cellStyle name="40% - 强调文字颜色 6 2 4 4" xfId="13314" xr:uid="{00000000-0005-0000-0000-0000F61F0000}"/>
    <cellStyle name="40% - 强调文字颜色 6 2 4 5" xfId="13316" xr:uid="{00000000-0005-0000-0000-0000F71F0000}"/>
    <cellStyle name="40% - 强调文字颜色 6 2 4 6" xfId="13317" xr:uid="{00000000-0005-0000-0000-0000F81F0000}"/>
    <cellStyle name="40% - 强调文字颜色 6 2 5" xfId="13318" xr:uid="{00000000-0005-0000-0000-0000F91F0000}"/>
    <cellStyle name="40% - 强调文字颜色 6 2 5 2" xfId="13319" xr:uid="{00000000-0005-0000-0000-0000FA1F0000}"/>
    <cellStyle name="40% - 强调文字颜色 6 2 5 3" xfId="13320" xr:uid="{00000000-0005-0000-0000-0000FB1F0000}"/>
    <cellStyle name="40% - 强调文字颜色 6 2 5 4" xfId="13321" xr:uid="{00000000-0005-0000-0000-0000FC1F0000}"/>
    <cellStyle name="40% - 强调文字颜色 6 2 5 5" xfId="13323" xr:uid="{00000000-0005-0000-0000-0000FD1F0000}"/>
    <cellStyle name="40% - 强调文字颜色 6 2 6" xfId="11690" xr:uid="{00000000-0005-0000-0000-0000FE1F0000}"/>
    <cellStyle name="40% - 强调文字颜色 6 2 6 2" xfId="2215" xr:uid="{00000000-0005-0000-0000-0000FF1F0000}"/>
    <cellStyle name="40% - 强调文字颜色 6 2 6 3" xfId="4351" xr:uid="{00000000-0005-0000-0000-000000200000}"/>
    <cellStyle name="40% - 强调文字颜色 6 2 6 4" xfId="13324" xr:uid="{00000000-0005-0000-0000-000001200000}"/>
    <cellStyle name="40% - 强调文字颜色 6 2 6 5" xfId="13325" xr:uid="{00000000-0005-0000-0000-000002200000}"/>
    <cellStyle name="40% - 强调文字颜色 6 2 7" xfId="9260" xr:uid="{00000000-0005-0000-0000-000003200000}"/>
    <cellStyle name="40% - 强调文字颜色 6 2 7 2" xfId="1799" xr:uid="{00000000-0005-0000-0000-000004200000}"/>
    <cellStyle name="40% - 强调文字颜色 6 2 7 3" xfId="312" xr:uid="{00000000-0005-0000-0000-000005200000}"/>
    <cellStyle name="40% - 强调文字颜色 6 2 7 4" xfId="6841" xr:uid="{00000000-0005-0000-0000-000006200000}"/>
    <cellStyle name="40% - 强调文字颜色 6 2 7 5" xfId="6851" xr:uid="{00000000-0005-0000-0000-000007200000}"/>
    <cellStyle name="40% - 强调文字颜色 6 2 8" xfId="13326" xr:uid="{00000000-0005-0000-0000-000008200000}"/>
    <cellStyle name="40% - 强调文字颜色 6 2 8 2" xfId="7482" xr:uid="{00000000-0005-0000-0000-000009200000}"/>
    <cellStyle name="40% - 强调文字颜色 6 2 8 3" xfId="13327" xr:uid="{00000000-0005-0000-0000-00000A200000}"/>
    <cellStyle name="40% - 强调文字颜色 6 2 8 4" xfId="13330" xr:uid="{00000000-0005-0000-0000-00000B200000}"/>
    <cellStyle name="40% - 强调文字颜色 6 2 8 5" xfId="13333" xr:uid="{00000000-0005-0000-0000-00000C200000}"/>
    <cellStyle name="40% - 强调文字颜色 6 2 9" xfId="13334" xr:uid="{00000000-0005-0000-0000-00000D200000}"/>
    <cellStyle name="40% - 强调文字颜色 6 2 9 2" xfId="13335" xr:uid="{00000000-0005-0000-0000-00000E200000}"/>
    <cellStyle name="40% - 强调文字颜色 6 2 9 3" xfId="13338" xr:uid="{00000000-0005-0000-0000-00000F200000}"/>
    <cellStyle name="40% - 强调文字颜色 6 2 9 4" xfId="13341" xr:uid="{00000000-0005-0000-0000-000010200000}"/>
    <cellStyle name="40% - 强调文字颜色 6 2_Bali" xfId="13344" xr:uid="{00000000-0005-0000-0000-000011200000}"/>
    <cellStyle name="40% - 强调文字颜色 6 20" xfId="13233" xr:uid="{00000000-0005-0000-0000-000012200000}"/>
    <cellStyle name="40% - 强调文字颜色 6 21" xfId="13236" xr:uid="{00000000-0005-0000-0000-000013200000}"/>
    <cellStyle name="40% - 强调文字颜色 6 21 2" xfId="13346" xr:uid="{00000000-0005-0000-0000-000014200000}"/>
    <cellStyle name="40% - 强调文字颜色 6 22" xfId="13238" xr:uid="{00000000-0005-0000-0000-000015200000}"/>
    <cellStyle name="40% - 强调文字颜色 6 23" xfId="13243" xr:uid="{00000000-0005-0000-0000-000016200000}"/>
    <cellStyle name="40% - 强调文字颜色 6 23 2" xfId="13348" xr:uid="{00000000-0005-0000-0000-000017200000}"/>
    <cellStyle name="40% - 强调文字颜色 6 24" xfId="13246" xr:uid="{00000000-0005-0000-0000-000018200000}"/>
    <cellStyle name="40% - 强调文字颜色 6 25" xfId="13350" xr:uid="{00000000-0005-0000-0000-000019200000}"/>
    <cellStyle name="40% - 强调文字颜色 6 25 2" xfId="13352" xr:uid="{00000000-0005-0000-0000-00001A200000}"/>
    <cellStyle name="40% - 强调文字颜色 6 26" xfId="13354" xr:uid="{00000000-0005-0000-0000-00001B200000}"/>
    <cellStyle name="40% - 强调文字颜色 6 27" xfId="13356" xr:uid="{00000000-0005-0000-0000-00001C200000}"/>
    <cellStyle name="40% - 强调文字颜色 6 27 2" xfId="13358" xr:uid="{00000000-0005-0000-0000-00001D200000}"/>
    <cellStyle name="40% - 强调文字颜色 6 28" xfId="13360" xr:uid="{00000000-0005-0000-0000-00001E200000}"/>
    <cellStyle name="40% - 强调文字颜色 6 29" xfId="13362" xr:uid="{00000000-0005-0000-0000-00001F200000}"/>
    <cellStyle name="40% - 强调文字颜色 6 29 2" xfId="13365" xr:uid="{00000000-0005-0000-0000-000020200000}"/>
    <cellStyle name="40% - 强调文字颜色 6 3" xfId="13369" xr:uid="{00000000-0005-0000-0000-000021200000}"/>
    <cellStyle name="40% - 强调文字颜色 6 3 10" xfId="13373" xr:uid="{00000000-0005-0000-0000-000022200000}"/>
    <cellStyle name="40% - 强调文字颜色 6 3 11" xfId="13374" xr:uid="{00000000-0005-0000-0000-000023200000}"/>
    <cellStyle name="40% - 强调文字颜色 6 3 12" xfId="31938" xr:uid="{00000000-0005-0000-0000-000024200000}"/>
    <cellStyle name="40% - 强调文字颜色 6 3 2" xfId="13377" xr:uid="{00000000-0005-0000-0000-000025200000}"/>
    <cellStyle name="40% - 强调文字颜色 6 3 2 2" xfId="13378" xr:uid="{00000000-0005-0000-0000-000026200000}"/>
    <cellStyle name="40% - 强调文字颜色 6 3 2 2 2" xfId="863" xr:uid="{00000000-0005-0000-0000-000027200000}"/>
    <cellStyle name="40% - 强调文字颜色 6 3 2 3" xfId="13381" xr:uid="{00000000-0005-0000-0000-000028200000}"/>
    <cellStyle name="40% - 强调文字颜色 6 3 2 4" xfId="13384" xr:uid="{00000000-0005-0000-0000-000029200000}"/>
    <cellStyle name="40% - 强调文字颜色 6 3 2 5" xfId="13386" xr:uid="{00000000-0005-0000-0000-00002A200000}"/>
    <cellStyle name="40% - 强调文字颜色 6 3 2 6" xfId="13388" xr:uid="{00000000-0005-0000-0000-00002B200000}"/>
    <cellStyle name="40% - 强调文字颜色 6 3 2 7" xfId="13389" xr:uid="{00000000-0005-0000-0000-00002C200000}"/>
    <cellStyle name="40% - 强调文字颜色 6 3 2 8" xfId="13390" xr:uid="{00000000-0005-0000-0000-00002D200000}"/>
    <cellStyle name="40% - 强调文字颜色 6 3 2 9" xfId="13392" xr:uid="{00000000-0005-0000-0000-00002E200000}"/>
    <cellStyle name="40% - 强调文字颜色 6 3 3" xfId="13393" xr:uid="{00000000-0005-0000-0000-00002F200000}"/>
    <cellStyle name="40% - 强调文字颜色 6 3 3 2" xfId="13394" xr:uid="{00000000-0005-0000-0000-000030200000}"/>
    <cellStyle name="40% - 强调文字颜色 6 3 3 3" xfId="13396" xr:uid="{00000000-0005-0000-0000-000031200000}"/>
    <cellStyle name="40% - 强调文字颜色 6 3 3 4" xfId="13398" xr:uid="{00000000-0005-0000-0000-000032200000}"/>
    <cellStyle name="40% - 强调文字颜色 6 3 3 5" xfId="13399" xr:uid="{00000000-0005-0000-0000-000033200000}"/>
    <cellStyle name="40% - 强调文字颜色 6 3 4" xfId="13400" xr:uid="{00000000-0005-0000-0000-000034200000}"/>
    <cellStyle name="40% - 强调文字颜色 6 3 4 2" xfId="13401" xr:uid="{00000000-0005-0000-0000-000035200000}"/>
    <cellStyle name="40% - 强调文字颜色 6 3 5" xfId="13403" xr:uid="{00000000-0005-0000-0000-000036200000}"/>
    <cellStyle name="40% - 强调文字颜色 6 3 6" xfId="11692" xr:uid="{00000000-0005-0000-0000-000037200000}"/>
    <cellStyle name="40% - 强调文字颜色 6 3 7" xfId="13404" xr:uid="{00000000-0005-0000-0000-000038200000}"/>
    <cellStyle name="40% - 强调文字颜色 6 3 8" xfId="13406" xr:uid="{00000000-0005-0000-0000-000039200000}"/>
    <cellStyle name="40% - 强调文字颜色 6 3 9" xfId="13407" xr:uid="{00000000-0005-0000-0000-00003A200000}"/>
    <cellStyle name="40% - 强调文字颜色 6 3_Bali" xfId="13408" xr:uid="{00000000-0005-0000-0000-00003B200000}"/>
    <cellStyle name="40% - 强调文字颜色 6 30" xfId="13351" xr:uid="{00000000-0005-0000-0000-00003C200000}"/>
    <cellStyle name="40% - 强调文字颜色 6 31" xfId="13355" xr:uid="{00000000-0005-0000-0000-00003D200000}"/>
    <cellStyle name="40% - 强调文字颜色 6 31 2" xfId="13409" xr:uid="{00000000-0005-0000-0000-00003E200000}"/>
    <cellStyle name="40% - 强调文字颜色 6 32" xfId="13357" xr:uid="{00000000-0005-0000-0000-00003F200000}"/>
    <cellStyle name="40% - 强调文字颜色 6 33" xfId="13361" xr:uid="{00000000-0005-0000-0000-000040200000}"/>
    <cellStyle name="40% - 强调文字颜色 6 33 2" xfId="13410" xr:uid="{00000000-0005-0000-0000-000041200000}"/>
    <cellStyle name="40% - 强调文字颜色 6 34" xfId="13363" xr:uid="{00000000-0005-0000-0000-000042200000}"/>
    <cellStyle name="40% - 强调文字颜色 6 35" xfId="13412" xr:uid="{00000000-0005-0000-0000-000043200000}"/>
    <cellStyle name="40% - 强调文字颜色 6 35 2" xfId="13414" xr:uid="{00000000-0005-0000-0000-000044200000}"/>
    <cellStyle name="40% - 强调文字颜色 6 36" xfId="13416" xr:uid="{00000000-0005-0000-0000-000045200000}"/>
    <cellStyle name="40% - 强调文字颜色 6 37" xfId="13418" xr:uid="{00000000-0005-0000-0000-000046200000}"/>
    <cellStyle name="40% - 强调文字颜色 6 37 2" xfId="3672" xr:uid="{00000000-0005-0000-0000-000047200000}"/>
    <cellStyle name="40% - 强调文字颜色 6 38" xfId="7577" xr:uid="{00000000-0005-0000-0000-000048200000}"/>
    <cellStyle name="40% - 强调文字颜色 6 39" xfId="13420" xr:uid="{00000000-0005-0000-0000-000049200000}"/>
    <cellStyle name="40% - 强调文字颜色 6 39 2" xfId="13421" xr:uid="{00000000-0005-0000-0000-00004A200000}"/>
    <cellStyle name="40% - 强调文字颜色 6 4" xfId="13425" xr:uid="{00000000-0005-0000-0000-00004B200000}"/>
    <cellStyle name="40% - 强调文字颜色 6 4 2" xfId="13428" xr:uid="{00000000-0005-0000-0000-00004C200000}"/>
    <cellStyle name="40% - 强调文字颜色 6 4 3" xfId="13430" xr:uid="{00000000-0005-0000-0000-00004D200000}"/>
    <cellStyle name="40% - 强调文字颜色 6 4 4" xfId="13431" xr:uid="{00000000-0005-0000-0000-00004E200000}"/>
    <cellStyle name="40% - 强调文字颜色 6 4 5" xfId="13432" xr:uid="{00000000-0005-0000-0000-00004F200000}"/>
    <cellStyle name="40% - 强调文字颜色 6 40" xfId="13413" xr:uid="{00000000-0005-0000-0000-000050200000}"/>
    <cellStyle name="40% - 强调文字颜色 6 41" xfId="13417" xr:uid="{00000000-0005-0000-0000-000051200000}"/>
    <cellStyle name="40% - 强调文字颜色 6 41 2" xfId="13433" xr:uid="{00000000-0005-0000-0000-000052200000}"/>
    <cellStyle name="40% - 强调文字颜色 6 42" xfId="13419" xr:uid="{00000000-0005-0000-0000-000053200000}"/>
    <cellStyle name="40% - 强调文字颜色 6 42 2" xfId="3671" xr:uid="{00000000-0005-0000-0000-000054200000}"/>
    <cellStyle name="40% - 强调文字颜色 6 43" xfId="7578" xr:uid="{00000000-0005-0000-0000-000055200000}"/>
    <cellStyle name="40% - 强调文字颜色 6 43 2" xfId="13435" xr:uid="{00000000-0005-0000-0000-000056200000}"/>
    <cellStyle name="40% - 强调文字颜色 6 5" xfId="13437" xr:uid="{00000000-0005-0000-0000-000057200000}"/>
    <cellStyle name="40% - 强调文字颜色 6 5 2" xfId="13440" xr:uid="{00000000-0005-0000-0000-000058200000}"/>
    <cellStyle name="40% - 强调文字颜色 6 6" xfId="13441" xr:uid="{00000000-0005-0000-0000-000059200000}"/>
    <cellStyle name="40% - 强调文字颜色 6 7" xfId="13444" xr:uid="{00000000-0005-0000-0000-00005A200000}"/>
    <cellStyle name="40% - 强调文字颜色 6 7 2" xfId="7520" xr:uid="{00000000-0005-0000-0000-00005B200000}"/>
    <cellStyle name="40% - 强调文字颜色 6 8" xfId="13446" xr:uid="{00000000-0005-0000-0000-00005C200000}"/>
    <cellStyle name="40% - 强调文字颜色 6 9" xfId="13448" xr:uid="{00000000-0005-0000-0000-00005D200000}"/>
    <cellStyle name="40% - 强调文字颜色 6 9 2" xfId="13449" xr:uid="{00000000-0005-0000-0000-00005E200000}"/>
    <cellStyle name="60% - ?????? 1" xfId="13471" xr:uid="{00000000-0005-0000-0000-00005F200000}"/>
    <cellStyle name="60% - ?????? 2" xfId="13472" xr:uid="{00000000-0005-0000-0000-000060200000}"/>
    <cellStyle name="60% - ?????? 3" xfId="13473" xr:uid="{00000000-0005-0000-0000-000061200000}"/>
    <cellStyle name="60% - ?????? 4" xfId="13475" xr:uid="{00000000-0005-0000-0000-000062200000}"/>
    <cellStyle name="60% - ?????? 5" xfId="13478" xr:uid="{00000000-0005-0000-0000-000063200000}"/>
    <cellStyle name="60% - ?????? 6" xfId="13480" xr:uid="{00000000-0005-0000-0000-000064200000}"/>
    <cellStyle name="60% - Accent1 10" xfId="13482" xr:uid="{00000000-0005-0000-0000-000065200000}"/>
    <cellStyle name="60% - Accent1 11" xfId="13484" xr:uid="{00000000-0005-0000-0000-000066200000}"/>
    <cellStyle name="60% - Accent1 12" xfId="13486" xr:uid="{00000000-0005-0000-0000-000067200000}"/>
    <cellStyle name="60% - Accent1 13" xfId="13488" xr:uid="{00000000-0005-0000-0000-000068200000}"/>
    <cellStyle name="60% - Accent1 2" xfId="13490" xr:uid="{00000000-0005-0000-0000-000069200000}"/>
    <cellStyle name="60% - Accent1 2 10" xfId="13492" xr:uid="{00000000-0005-0000-0000-00006A200000}"/>
    <cellStyle name="60% - Accent1 2 2" xfId="13495" xr:uid="{00000000-0005-0000-0000-00006B200000}"/>
    <cellStyle name="60% - Accent1 2 2 2" xfId="13499" xr:uid="{00000000-0005-0000-0000-00006C200000}"/>
    <cellStyle name="60% - Accent1 2 2 3" xfId="13502" xr:uid="{00000000-0005-0000-0000-00006D200000}"/>
    <cellStyle name="60% - Accent1 2 3" xfId="13504" xr:uid="{00000000-0005-0000-0000-00006E200000}"/>
    <cellStyle name="60% - Accent1 2 4" xfId="4316" xr:uid="{00000000-0005-0000-0000-00006F200000}"/>
    <cellStyle name="60% - Accent1 2 5" xfId="2897" xr:uid="{00000000-0005-0000-0000-000070200000}"/>
    <cellStyle name="60% - Accent1 2 6" xfId="13509" xr:uid="{00000000-0005-0000-0000-000071200000}"/>
    <cellStyle name="60% - Accent1 2 7" xfId="13511" xr:uid="{00000000-0005-0000-0000-000072200000}"/>
    <cellStyle name="60% - Accent1 2 8" xfId="5846" xr:uid="{00000000-0005-0000-0000-000073200000}"/>
    <cellStyle name="60% - Accent1 2 9" xfId="13512" xr:uid="{00000000-0005-0000-0000-000074200000}"/>
    <cellStyle name="60% - Accent1 2_instructions" xfId="13513" xr:uid="{00000000-0005-0000-0000-000075200000}"/>
    <cellStyle name="60% - Accent1 3" xfId="13514" xr:uid="{00000000-0005-0000-0000-000076200000}"/>
    <cellStyle name="60% - Accent1 3 2" xfId="5578" xr:uid="{00000000-0005-0000-0000-000077200000}"/>
    <cellStyle name="60% - Accent1 3 2 2" xfId="5582" xr:uid="{00000000-0005-0000-0000-000078200000}"/>
    <cellStyle name="60% - Accent1 3 3" xfId="13517" xr:uid="{00000000-0005-0000-0000-000079200000}"/>
    <cellStyle name="60% - Accent1 3 4" xfId="13519" xr:uid="{00000000-0005-0000-0000-00007A200000}"/>
    <cellStyle name="60% - Accent1 3 5" xfId="13520" xr:uid="{00000000-0005-0000-0000-00007B200000}"/>
    <cellStyle name="60% - Accent1 3 6" xfId="13521" xr:uid="{00000000-0005-0000-0000-00007C200000}"/>
    <cellStyle name="60% - Accent1 4" xfId="13522" xr:uid="{00000000-0005-0000-0000-00007D200000}"/>
    <cellStyle name="60% - Accent1 5" xfId="13524" xr:uid="{00000000-0005-0000-0000-00007E200000}"/>
    <cellStyle name="60% - Accent1 5 2" xfId="13525" xr:uid="{00000000-0005-0000-0000-00007F200000}"/>
    <cellStyle name="60% - Accent1 5 2 2" xfId="13527" xr:uid="{00000000-0005-0000-0000-000080200000}"/>
    <cellStyle name="60% - Accent1 6" xfId="13528" xr:uid="{00000000-0005-0000-0000-000081200000}"/>
    <cellStyle name="60% - Accent1 7" xfId="13529" xr:uid="{00000000-0005-0000-0000-000082200000}"/>
    <cellStyle name="60% - Accent1 8" xfId="4546" xr:uid="{00000000-0005-0000-0000-000083200000}"/>
    <cellStyle name="60% - Accent1 9" xfId="4559" xr:uid="{00000000-0005-0000-0000-000084200000}"/>
    <cellStyle name="60% - Accent2 10" xfId="3569" xr:uid="{00000000-0005-0000-0000-000085200000}"/>
    <cellStyle name="60% - Accent2 11" xfId="3873" xr:uid="{00000000-0005-0000-0000-000086200000}"/>
    <cellStyle name="60% - Accent2 12" xfId="13530" xr:uid="{00000000-0005-0000-0000-000087200000}"/>
    <cellStyle name="60% - Accent2 13" xfId="4738" xr:uid="{00000000-0005-0000-0000-000088200000}"/>
    <cellStyle name="60% - Accent2 2" xfId="13532" xr:uid="{00000000-0005-0000-0000-000089200000}"/>
    <cellStyle name="60% - Accent2 2 10" xfId="13534" xr:uid="{00000000-0005-0000-0000-00008A200000}"/>
    <cellStyle name="60% - Accent2 2 2" xfId="5624" xr:uid="{00000000-0005-0000-0000-00008B200000}"/>
    <cellStyle name="60% - Accent2 2 2 2" xfId="13536" xr:uid="{00000000-0005-0000-0000-00008C200000}"/>
    <cellStyle name="60% - Accent2 2 2 3" xfId="13538" xr:uid="{00000000-0005-0000-0000-00008D200000}"/>
    <cellStyle name="60% - Accent2 2 3" xfId="13539" xr:uid="{00000000-0005-0000-0000-00008E200000}"/>
    <cellStyle name="60% - Accent2 2 4" xfId="13541" xr:uid="{00000000-0005-0000-0000-00008F200000}"/>
    <cellStyle name="60% - Accent2 2 5" xfId="13543" xr:uid="{00000000-0005-0000-0000-000090200000}"/>
    <cellStyle name="60% - Accent2 2 6" xfId="13546" xr:uid="{00000000-0005-0000-0000-000091200000}"/>
    <cellStyle name="60% - Accent2 2 7" xfId="13548" xr:uid="{00000000-0005-0000-0000-000092200000}"/>
    <cellStyle name="60% - Accent2 2 8" xfId="13550" xr:uid="{00000000-0005-0000-0000-000093200000}"/>
    <cellStyle name="60% - Accent2 2 9" xfId="13552" xr:uid="{00000000-0005-0000-0000-000094200000}"/>
    <cellStyle name="60% - Accent2 2_instructions" xfId="13554" xr:uid="{00000000-0005-0000-0000-000095200000}"/>
    <cellStyle name="60% - Accent2 3" xfId="13555" xr:uid="{00000000-0005-0000-0000-000096200000}"/>
    <cellStyle name="60% - Accent2 3 2" xfId="13557" xr:uid="{00000000-0005-0000-0000-000097200000}"/>
    <cellStyle name="60% - Accent2 3 2 2" xfId="13559" xr:uid="{00000000-0005-0000-0000-000098200000}"/>
    <cellStyle name="60% - Accent2 3 3" xfId="13560" xr:uid="{00000000-0005-0000-0000-000099200000}"/>
    <cellStyle name="60% - Accent2 3 4" xfId="13562" xr:uid="{00000000-0005-0000-0000-00009A200000}"/>
    <cellStyle name="60% - Accent2 3 5" xfId="13564" xr:uid="{00000000-0005-0000-0000-00009B200000}"/>
    <cellStyle name="60% - Accent2 3 6" xfId="13566" xr:uid="{00000000-0005-0000-0000-00009C200000}"/>
    <cellStyle name="60% - Accent2 4" xfId="12354" xr:uid="{00000000-0005-0000-0000-00009D200000}"/>
    <cellStyle name="60% - Accent2 5" xfId="13568" xr:uid="{00000000-0005-0000-0000-00009E200000}"/>
    <cellStyle name="60% - Accent2 5 2" xfId="13569" xr:uid="{00000000-0005-0000-0000-00009F200000}"/>
    <cellStyle name="60% - Accent2 5 2 2" xfId="13570" xr:uid="{00000000-0005-0000-0000-0000A0200000}"/>
    <cellStyle name="60% - Accent2 6" xfId="13571" xr:uid="{00000000-0005-0000-0000-0000A1200000}"/>
    <cellStyle name="60% - Accent2 7" xfId="13572" xr:uid="{00000000-0005-0000-0000-0000A2200000}"/>
    <cellStyle name="60% - Accent2 8" xfId="13573" xr:uid="{00000000-0005-0000-0000-0000A3200000}"/>
    <cellStyle name="60% - Accent2 9" xfId="13574" xr:uid="{00000000-0005-0000-0000-0000A4200000}"/>
    <cellStyle name="60% - Accent3 10" xfId="13575" xr:uid="{00000000-0005-0000-0000-0000A5200000}"/>
    <cellStyle name="60% - Accent3 11" xfId="13576" xr:uid="{00000000-0005-0000-0000-0000A6200000}"/>
    <cellStyle name="60% - Accent3 12" xfId="13577" xr:uid="{00000000-0005-0000-0000-0000A7200000}"/>
    <cellStyle name="60% - Accent3 13" xfId="6018" xr:uid="{00000000-0005-0000-0000-0000A8200000}"/>
    <cellStyle name="60% - Accent3 2" xfId="13579" xr:uid="{00000000-0005-0000-0000-0000A9200000}"/>
    <cellStyle name="60% - Accent3 2 10" xfId="13582" xr:uid="{00000000-0005-0000-0000-0000AA200000}"/>
    <cellStyle name="60% - Accent3 2 2" xfId="13585" xr:uid="{00000000-0005-0000-0000-0000AB200000}"/>
    <cellStyle name="60% - Accent3 2 2 2" xfId="13588" xr:uid="{00000000-0005-0000-0000-0000AC200000}"/>
    <cellStyle name="60% - Accent3 2 2 3" xfId="13590" xr:uid="{00000000-0005-0000-0000-0000AD200000}"/>
    <cellStyle name="60% - Accent3 2 3" xfId="13591" xr:uid="{00000000-0005-0000-0000-0000AE200000}"/>
    <cellStyle name="60% - Accent3 2 4" xfId="13593" xr:uid="{00000000-0005-0000-0000-0000AF200000}"/>
    <cellStyle name="60% - Accent3 2 5" xfId="13594" xr:uid="{00000000-0005-0000-0000-0000B0200000}"/>
    <cellStyle name="60% - Accent3 2 6" xfId="4194" xr:uid="{00000000-0005-0000-0000-0000B1200000}"/>
    <cellStyle name="60% - Accent3 2 7" xfId="13595" xr:uid="{00000000-0005-0000-0000-0000B2200000}"/>
    <cellStyle name="60% - Accent3 2 8" xfId="13596" xr:uid="{00000000-0005-0000-0000-0000B3200000}"/>
    <cellStyle name="60% - Accent3 2 9" xfId="13597" xr:uid="{00000000-0005-0000-0000-0000B4200000}"/>
    <cellStyle name="60% - Accent3 2_instructions" xfId="13598" xr:uid="{00000000-0005-0000-0000-0000B5200000}"/>
    <cellStyle name="60% - Accent3 3" xfId="13599" xr:uid="{00000000-0005-0000-0000-0000B6200000}"/>
    <cellStyle name="60% - Accent3 3 2" xfId="13602" xr:uid="{00000000-0005-0000-0000-0000B7200000}"/>
    <cellStyle name="60% - Accent3 3 2 2" xfId="13606" xr:uid="{00000000-0005-0000-0000-0000B8200000}"/>
    <cellStyle name="60% - Accent3 3 3" xfId="13607" xr:uid="{00000000-0005-0000-0000-0000B9200000}"/>
    <cellStyle name="60% - Accent3 3 4" xfId="13610" xr:uid="{00000000-0005-0000-0000-0000BA200000}"/>
    <cellStyle name="60% - Accent3 3 5" xfId="13613" xr:uid="{00000000-0005-0000-0000-0000BB200000}"/>
    <cellStyle name="60% - Accent3 4" xfId="13616" xr:uid="{00000000-0005-0000-0000-0000BC200000}"/>
    <cellStyle name="60% - Accent3 5" xfId="13619" xr:uid="{00000000-0005-0000-0000-0000BD200000}"/>
    <cellStyle name="60% - Accent3 5 2" xfId="13621" xr:uid="{00000000-0005-0000-0000-0000BE200000}"/>
    <cellStyle name="60% - Accent3 5 2 2" xfId="13622" xr:uid="{00000000-0005-0000-0000-0000BF200000}"/>
    <cellStyle name="60% - Accent3 6" xfId="6904" xr:uid="{00000000-0005-0000-0000-0000C0200000}"/>
    <cellStyle name="60% - Accent3 7" xfId="4835" xr:uid="{00000000-0005-0000-0000-0000C1200000}"/>
    <cellStyle name="60% - Accent3 8" xfId="3402" xr:uid="{00000000-0005-0000-0000-0000C2200000}"/>
    <cellStyle name="60% - Accent3 9" xfId="429" xr:uid="{00000000-0005-0000-0000-0000C3200000}"/>
    <cellStyle name="60% - Accent4 10" xfId="13624" xr:uid="{00000000-0005-0000-0000-0000C4200000}"/>
    <cellStyle name="60% - Accent4 11" xfId="1374" xr:uid="{00000000-0005-0000-0000-0000C5200000}"/>
    <cellStyle name="60% - Accent4 12" xfId="13625" xr:uid="{00000000-0005-0000-0000-0000C6200000}"/>
    <cellStyle name="60% - Accent4 13" xfId="13626" xr:uid="{00000000-0005-0000-0000-0000C7200000}"/>
    <cellStyle name="60% - Accent4 2" xfId="13627" xr:uid="{00000000-0005-0000-0000-0000C8200000}"/>
    <cellStyle name="60% - Accent4 2 10" xfId="6148" xr:uid="{00000000-0005-0000-0000-0000C9200000}"/>
    <cellStyle name="60% - Accent4 2 2" xfId="13629" xr:uid="{00000000-0005-0000-0000-0000CA200000}"/>
    <cellStyle name="60% - Accent4 2 2 2" xfId="13631" xr:uid="{00000000-0005-0000-0000-0000CB200000}"/>
    <cellStyle name="60% - Accent4 2 2 3" xfId="13633" xr:uid="{00000000-0005-0000-0000-0000CC200000}"/>
    <cellStyle name="60% - Accent4 2 3" xfId="13635" xr:uid="{00000000-0005-0000-0000-0000CD200000}"/>
    <cellStyle name="60% - Accent4 2 4" xfId="13638" xr:uid="{00000000-0005-0000-0000-0000CE200000}"/>
    <cellStyle name="60% - Accent4 2 5" xfId="13639" xr:uid="{00000000-0005-0000-0000-0000CF200000}"/>
    <cellStyle name="60% - Accent4 2 6" xfId="1489" xr:uid="{00000000-0005-0000-0000-0000D0200000}"/>
    <cellStyle name="60% - Accent4 2 7" xfId="13640" xr:uid="{00000000-0005-0000-0000-0000D1200000}"/>
    <cellStyle name="60% - Accent4 2 8" xfId="4186" xr:uid="{00000000-0005-0000-0000-0000D2200000}"/>
    <cellStyle name="60% - Accent4 2 9" xfId="13641" xr:uid="{00000000-0005-0000-0000-0000D3200000}"/>
    <cellStyle name="60% - Accent4 2_instructions" xfId="13642" xr:uid="{00000000-0005-0000-0000-0000D4200000}"/>
    <cellStyle name="60% - Accent4 3" xfId="13643" xr:uid="{00000000-0005-0000-0000-0000D5200000}"/>
    <cellStyle name="60% - Accent4 3 2" xfId="13645" xr:uid="{00000000-0005-0000-0000-0000D6200000}"/>
    <cellStyle name="60% - Accent4 3 2 2" xfId="13647" xr:uid="{00000000-0005-0000-0000-0000D7200000}"/>
    <cellStyle name="60% - Accent4 3 3" xfId="13648" xr:uid="{00000000-0005-0000-0000-0000D8200000}"/>
    <cellStyle name="60% - Accent4 3 4" xfId="13649" xr:uid="{00000000-0005-0000-0000-0000D9200000}"/>
    <cellStyle name="60% - Accent4 3 5" xfId="13650" xr:uid="{00000000-0005-0000-0000-0000DA200000}"/>
    <cellStyle name="60% - Accent4 3 6" xfId="13651" xr:uid="{00000000-0005-0000-0000-0000DB200000}"/>
    <cellStyle name="60% - Accent4 4" xfId="13652" xr:uid="{00000000-0005-0000-0000-0000DC200000}"/>
    <cellStyle name="60% - Accent4 5" xfId="13654" xr:uid="{00000000-0005-0000-0000-0000DD200000}"/>
    <cellStyle name="60% - Accent4 5 2" xfId="13655" xr:uid="{00000000-0005-0000-0000-0000DE200000}"/>
    <cellStyle name="60% - Accent4 5 2 2" xfId="260" xr:uid="{00000000-0005-0000-0000-0000DF200000}"/>
    <cellStyle name="60% - Accent4 6" xfId="13656" xr:uid="{00000000-0005-0000-0000-0000E0200000}"/>
    <cellStyle name="60% - Accent4 7" xfId="13657" xr:uid="{00000000-0005-0000-0000-0000E1200000}"/>
    <cellStyle name="60% - Accent4 8" xfId="13658" xr:uid="{00000000-0005-0000-0000-0000E2200000}"/>
    <cellStyle name="60% - Accent4 9" xfId="13659" xr:uid="{00000000-0005-0000-0000-0000E3200000}"/>
    <cellStyle name="60% - Accent5 10" xfId="2637" xr:uid="{00000000-0005-0000-0000-0000E4200000}"/>
    <cellStyle name="60% - Accent5 11" xfId="2642" xr:uid="{00000000-0005-0000-0000-0000E5200000}"/>
    <cellStyle name="60% - Accent5 12" xfId="2649" xr:uid="{00000000-0005-0000-0000-0000E6200000}"/>
    <cellStyle name="60% - Accent5 13" xfId="2655" xr:uid="{00000000-0005-0000-0000-0000E7200000}"/>
    <cellStyle name="60% - Accent5 2" xfId="7837" xr:uid="{00000000-0005-0000-0000-0000E8200000}"/>
    <cellStyle name="60% - Accent5 2 10" xfId="13660" xr:uid="{00000000-0005-0000-0000-0000E9200000}"/>
    <cellStyle name="60% - Accent5 2 2" xfId="13662" xr:uid="{00000000-0005-0000-0000-0000EA200000}"/>
    <cellStyle name="60% - Accent5 2 2 2" xfId="13664" xr:uid="{00000000-0005-0000-0000-0000EB200000}"/>
    <cellStyle name="60% - Accent5 2 2 3" xfId="13666" xr:uid="{00000000-0005-0000-0000-0000EC200000}"/>
    <cellStyle name="60% - Accent5 2 3" xfId="13667" xr:uid="{00000000-0005-0000-0000-0000ED200000}"/>
    <cellStyle name="60% - Accent5 2 4" xfId="13669" xr:uid="{00000000-0005-0000-0000-0000EE200000}"/>
    <cellStyle name="60% - Accent5 2 5" xfId="13670" xr:uid="{00000000-0005-0000-0000-0000EF200000}"/>
    <cellStyle name="60% - Accent5 2 6" xfId="13672" xr:uid="{00000000-0005-0000-0000-0000F0200000}"/>
    <cellStyle name="60% - Accent5 2 7" xfId="13674" xr:uid="{00000000-0005-0000-0000-0000F1200000}"/>
    <cellStyle name="60% - Accent5 2 8" xfId="2251" xr:uid="{00000000-0005-0000-0000-0000F2200000}"/>
    <cellStyle name="60% - Accent5 2 9" xfId="13675" xr:uid="{00000000-0005-0000-0000-0000F3200000}"/>
    <cellStyle name="60% - Accent5 2_instructions" xfId="13677" xr:uid="{00000000-0005-0000-0000-0000F4200000}"/>
    <cellStyle name="60% - Accent5 3" xfId="13678" xr:uid="{00000000-0005-0000-0000-0000F5200000}"/>
    <cellStyle name="60% - Accent5 3 2" xfId="13680" xr:uid="{00000000-0005-0000-0000-0000F6200000}"/>
    <cellStyle name="60% - Accent5 3 2 2" xfId="13683" xr:uid="{00000000-0005-0000-0000-0000F7200000}"/>
    <cellStyle name="60% - Accent5 3 3" xfId="13685" xr:uid="{00000000-0005-0000-0000-0000F8200000}"/>
    <cellStyle name="60% - Accent5 3 4" xfId="13688" xr:uid="{00000000-0005-0000-0000-0000F9200000}"/>
    <cellStyle name="60% - Accent5 3 5" xfId="13690" xr:uid="{00000000-0005-0000-0000-0000FA200000}"/>
    <cellStyle name="60% - Accent5 3 6" xfId="13583" xr:uid="{00000000-0005-0000-0000-0000FB200000}"/>
    <cellStyle name="60% - Accent5 4" xfId="13692" xr:uid="{00000000-0005-0000-0000-0000FC200000}"/>
    <cellStyle name="60% - Accent5 5" xfId="13694" xr:uid="{00000000-0005-0000-0000-0000FD200000}"/>
    <cellStyle name="60% - Accent5 5 2" xfId="13696" xr:uid="{00000000-0005-0000-0000-0000FE200000}"/>
    <cellStyle name="60% - Accent5 5 2 2" xfId="13698" xr:uid="{00000000-0005-0000-0000-0000FF200000}"/>
    <cellStyle name="60% - Accent5 6" xfId="4751" xr:uid="{00000000-0005-0000-0000-000000210000}"/>
    <cellStyle name="60% - Accent5 7" xfId="1868" xr:uid="{00000000-0005-0000-0000-000001210000}"/>
    <cellStyle name="60% - Accent5 8" xfId="13701" xr:uid="{00000000-0005-0000-0000-000002210000}"/>
    <cellStyle name="60% - Accent5 9" xfId="13704" xr:uid="{00000000-0005-0000-0000-000003210000}"/>
    <cellStyle name="60% - Accent6 10" xfId="13707" xr:uid="{00000000-0005-0000-0000-000004210000}"/>
    <cellStyle name="60% - Accent6 11" xfId="13710" xr:uid="{00000000-0005-0000-0000-000005210000}"/>
    <cellStyle name="60% - Accent6 12" xfId="13712" xr:uid="{00000000-0005-0000-0000-000006210000}"/>
    <cellStyle name="60% - Accent6 13" xfId="13714" xr:uid="{00000000-0005-0000-0000-000007210000}"/>
    <cellStyle name="60% - Accent6 2" xfId="11583" xr:uid="{00000000-0005-0000-0000-000008210000}"/>
    <cellStyle name="60% - Accent6 2 10" xfId="13715" xr:uid="{00000000-0005-0000-0000-000009210000}"/>
    <cellStyle name="60% - Accent6 2 2" xfId="11585" xr:uid="{00000000-0005-0000-0000-00000A210000}"/>
    <cellStyle name="60% - Accent6 2 2 2" xfId="13717" xr:uid="{00000000-0005-0000-0000-00000B210000}"/>
    <cellStyle name="60% - Accent6 2 2 3" xfId="13720" xr:uid="{00000000-0005-0000-0000-00000C210000}"/>
    <cellStyle name="60% - Accent6 2 3" xfId="13722" xr:uid="{00000000-0005-0000-0000-00000D210000}"/>
    <cellStyle name="60% - Accent6 2 4" xfId="13724" xr:uid="{00000000-0005-0000-0000-00000E210000}"/>
    <cellStyle name="60% - Accent6 2 5" xfId="13726" xr:uid="{00000000-0005-0000-0000-00000F210000}"/>
    <cellStyle name="60% - Accent6 2 6" xfId="13728" xr:uid="{00000000-0005-0000-0000-000010210000}"/>
    <cellStyle name="60% - Accent6 2 7" xfId="13730" xr:uid="{00000000-0005-0000-0000-000011210000}"/>
    <cellStyle name="60% - Accent6 2 8" xfId="13731" xr:uid="{00000000-0005-0000-0000-000012210000}"/>
    <cellStyle name="60% - Accent6 2 9" xfId="13732" xr:uid="{00000000-0005-0000-0000-000013210000}"/>
    <cellStyle name="60% - Accent6 2_instructions" xfId="13733" xr:uid="{00000000-0005-0000-0000-000014210000}"/>
    <cellStyle name="60% - Accent6 3" xfId="11589" xr:uid="{00000000-0005-0000-0000-000015210000}"/>
    <cellStyle name="60% - Accent6 3 2" xfId="11591" xr:uid="{00000000-0005-0000-0000-000016210000}"/>
    <cellStyle name="60% - Accent6 3 2 2" xfId="13736" xr:uid="{00000000-0005-0000-0000-000017210000}"/>
    <cellStyle name="60% - Accent6 3 3" xfId="13739" xr:uid="{00000000-0005-0000-0000-000018210000}"/>
    <cellStyle name="60% - Accent6 3 4" xfId="13740" xr:uid="{00000000-0005-0000-0000-000019210000}"/>
    <cellStyle name="60% - Accent6 3 5" xfId="13741" xr:uid="{00000000-0005-0000-0000-00001A210000}"/>
    <cellStyle name="60% - Accent6 3 6" xfId="13743" xr:uid="{00000000-0005-0000-0000-00001B210000}"/>
    <cellStyle name="60% - Accent6 4" xfId="11593" xr:uid="{00000000-0005-0000-0000-00001C210000}"/>
    <cellStyle name="60% - Accent6 5" xfId="5509" xr:uid="{00000000-0005-0000-0000-00001D210000}"/>
    <cellStyle name="60% - Accent6 5 2" xfId="6182" xr:uid="{00000000-0005-0000-0000-00001E210000}"/>
    <cellStyle name="60% - Accent6 5 2 2" xfId="13744" xr:uid="{00000000-0005-0000-0000-00001F210000}"/>
    <cellStyle name="60% - Accent6 6" xfId="11595" xr:uid="{00000000-0005-0000-0000-000020210000}"/>
    <cellStyle name="60% - Accent6 7" xfId="11598" xr:uid="{00000000-0005-0000-0000-000021210000}"/>
    <cellStyle name="60% - Accent6 8" xfId="4469" xr:uid="{00000000-0005-0000-0000-000022210000}"/>
    <cellStyle name="60% - Accent6 9" xfId="13745" xr:uid="{00000000-0005-0000-0000-000023210000}"/>
    <cellStyle name="60% - 輔色1" xfId="14915" xr:uid="{00000000-0005-0000-0000-000024210000}"/>
    <cellStyle name="60% - 輔色1 2" xfId="9724" xr:uid="{00000000-0005-0000-0000-000025210000}"/>
    <cellStyle name="60% - 輔色1 3" xfId="14916" xr:uid="{00000000-0005-0000-0000-000026210000}"/>
    <cellStyle name="60% - 輔色2" xfId="14917" xr:uid="{00000000-0005-0000-0000-000027210000}"/>
    <cellStyle name="60% - 輔色2 2" xfId="14918" xr:uid="{00000000-0005-0000-0000-000028210000}"/>
    <cellStyle name="60% - 輔色2 3" xfId="14920" xr:uid="{00000000-0005-0000-0000-000029210000}"/>
    <cellStyle name="60% - 輔色3" xfId="14922" xr:uid="{00000000-0005-0000-0000-00002A210000}"/>
    <cellStyle name="60% - 輔色3 2" xfId="10257" xr:uid="{00000000-0005-0000-0000-00002B210000}"/>
    <cellStyle name="60% - 輔色3 3" xfId="10259" xr:uid="{00000000-0005-0000-0000-00002C210000}"/>
    <cellStyle name="60% - 輔色4" xfId="14923" xr:uid="{00000000-0005-0000-0000-00002D210000}"/>
    <cellStyle name="60% - 輔色4 2" xfId="10268" xr:uid="{00000000-0005-0000-0000-00002E210000}"/>
    <cellStyle name="60% - 輔色4 3" xfId="10270" xr:uid="{00000000-0005-0000-0000-00002F210000}"/>
    <cellStyle name="60% - 輔色5" xfId="14924" xr:uid="{00000000-0005-0000-0000-000030210000}"/>
    <cellStyle name="60% - 輔色5 2" xfId="10280" xr:uid="{00000000-0005-0000-0000-000031210000}"/>
    <cellStyle name="60% - 輔色5 3" xfId="10284" xr:uid="{00000000-0005-0000-0000-000032210000}"/>
    <cellStyle name="60% - 輔色6" xfId="14925" xr:uid="{00000000-0005-0000-0000-000033210000}"/>
    <cellStyle name="60% - 輔色6 2" xfId="9230" xr:uid="{00000000-0005-0000-0000-000034210000}"/>
    <cellStyle name="60% - 輔色6 3" xfId="14927" xr:uid="{00000000-0005-0000-0000-000035210000}"/>
    <cellStyle name="60% - 强调文字颜色 1 10" xfId="13747" xr:uid="{00000000-0005-0000-0000-000036210000}"/>
    <cellStyle name="60% - 强调文字颜色 1 11" xfId="13749" xr:uid="{00000000-0005-0000-0000-000037210000}"/>
    <cellStyle name="60% - 强调文字颜色 1 11 2" xfId="13750" xr:uid="{00000000-0005-0000-0000-000038210000}"/>
    <cellStyle name="60% - 强调文字颜色 1 12" xfId="13751" xr:uid="{00000000-0005-0000-0000-000039210000}"/>
    <cellStyle name="60% - 强调文字颜色 1 13" xfId="13753" xr:uid="{00000000-0005-0000-0000-00003A210000}"/>
    <cellStyle name="60% - 强调文字颜色 1 13 2" xfId="13754" xr:uid="{00000000-0005-0000-0000-00003B210000}"/>
    <cellStyle name="60% - 强调文字颜色 1 14" xfId="13755" xr:uid="{00000000-0005-0000-0000-00003C210000}"/>
    <cellStyle name="60% - 强调文字颜色 1 15" xfId="5053" xr:uid="{00000000-0005-0000-0000-00003D210000}"/>
    <cellStyle name="60% - 强调文字颜色 1 15 2" xfId="13756" xr:uid="{00000000-0005-0000-0000-00003E210000}"/>
    <cellStyle name="60% - 强调文字颜色 1 16" xfId="13759" xr:uid="{00000000-0005-0000-0000-00003F210000}"/>
    <cellStyle name="60% - 强调文字颜色 1 17" xfId="13762" xr:uid="{00000000-0005-0000-0000-000040210000}"/>
    <cellStyle name="60% - 强调文字颜色 1 17 2" xfId="13764" xr:uid="{00000000-0005-0000-0000-000041210000}"/>
    <cellStyle name="60% - 强调文字颜色 1 18" xfId="13765" xr:uid="{00000000-0005-0000-0000-000042210000}"/>
    <cellStyle name="60% - 强调文字颜色 1 19" xfId="13767" xr:uid="{00000000-0005-0000-0000-000043210000}"/>
    <cellStyle name="60% - 强调文字颜色 1 19 2" xfId="13769" xr:uid="{00000000-0005-0000-0000-000044210000}"/>
    <cellStyle name="60% - 强调文字颜色 1 2" xfId="9830" xr:uid="{00000000-0005-0000-0000-000045210000}"/>
    <cellStyle name="60% - 强调文字颜色 1 2 10" xfId="13770" xr:uid="{00000000-0005-0000-0000-000046210000}"/>
    <cellStyle name="60% - 强调文字颜色 1 2 10 2" xfId="91" xr:uid="{00000000-0005-0000-0000-000047210000}"/>
    <cellStyle name="60% - 强调文字颜色 1 2 10 3" xfId="13771" xr:uid="{00000000-0005-0000-0000-000048210000}"/>
    <cellStyle name="60% - 强调文字颜色 1 2 10 4" xfId="13772" xr:uid="{00000000-0005-0000-0000-000049210000}"/>
    <cellStyle name="60% - 强调文字颜色 1 2 10 5" xfId="13773" xr:uid="{00000000-0005-0000-0000-00004A210000}"/>
    <cellStyle name="60% - 强调文字颜色 1 2 11" xfId="13774" xr:uid="{00000000-0005-0000-0000-00004B210000}"/>
    <cellStyle name="60% - 强调文字颜色 1 2 11 2" xfId="13776" xr:uid="{00000000-0005-0000-0000-00004C210000}"/>
    <cellStyle name="60% - 强调文字颜色 1 2 11 3" xfId="13777" xr:uid="{00000000-0005-0000-0000-00004D210000}"/>
    <cellStyle name="60% - 强调文字颜色 1 2 11 4" xfId="13778" xr:uid="{00000000-0005-0000-0000-00004E210000}"/>
    <cellStyle name="60% - 强调文字颜色 1 2 12" xfId="13780" xr:uid="{00000000-0005-0000-0000-00004F210000}"/>
    <cellStyle name="60% - 强调文字颜色 1 2 12 2" xfId="13781" xr:uid="{00000000-0005-0000-0000-000050210000}"/>
    <cellStyle name="60% - 强调文字颜色 1 2 12 3" xfId="13783" xr:uid="{00000000-0005-0000-0000-000051210000}"/>
    <cellStyle name="60% - 强调文字颜色 1 2 12 4" xfId="13785" xr:uid="{00000000-0005-0000-0000-000052210000}"/>
    <cellStyle name="60% - 强调文字颜色 1 2 13" xfId="13787" xr:uid="{00000000-0005-0000-0000-000053210000}"/>
    <cellStyle name="60% - 强调文字颜色 1 2 13 2" xfId="13788" xr:uid="{00000000-0005-0000-0000-000054210000}"/>
    <cellStyle name="60% - 强调文字颜色 1 2 13 3" xfId="13791" xr:uid="{00000000-0005-0000-0000-000055210000}"/>
    <cellStyle name="60% - 强调文字颜色 1 2 13 4" xfId="7884" xr:uid="{00000000-0005-0000-0000-000056210000}"/>
    <cellStyle name="60% - 强调文字颜色 1 2 14" xfId="13793" xr:uid="{00000000-0005-0000-0000-000057210000}"/>
    <cellStyle name="60% - 强调文字颜色 1 2 14 2" xfId="13794" xr:uid="{00000000-0005-0000-0000-000058210000}"/>
    <cellStyle name="60% - 强调文字颜色 1 2 14 3" xfId="13797" xr:uid="{00000000-0005-0000-0000-000059210000}"/>
    <cellStyle name="60% - 强调文字颜色 1 2 14 4" xfId="13800" xr:uid="{00000000-0005-0000-0000-00005A210000}"/>
    <cellStyle name="60% - 强调文字颜色 1 2 15" xfId="13803" xr:uid="{00000000-0005-0000-0000-00005B210000}"/>
    <cellStyle name="60% - 强调文字颜色 1 2 16" xfId="31898" xr:uid="{00000000-0005-0000-0000-00005C210000}"/>
    <cellStyle name="60% - 强调文字颜色 1 2 2" xfId="13805" xr:uid="{00000000-0005-0000-0000-00005D210000}"/>
    <cellStyle name="60% - 强调文字颜色 1 2 2 2" xfId="13806" xr:uid="{00000000-0005-0000-0000-00005E210000}"/>
    <cellStyle name="60% - 强调文字颜色 1 2 2 2 2" xfId="13807" xr:uid="{00000000-0005-0000-0000-00005F210000}"/>
    <cellStyle name="60% - 强调文字颜色 1 2 2 2 2 2" xfId="13808" xr:uid="{00000000-0005-0000-0000-000060210000}"/>
    <cellStyle name="60% - 强调文字颜色 1 2 2 3" xfId="6305" xr:uid="{00000000-0005-0000-0000-000061210000}"/>
    <cellStyle name="60% - 强调文字颜色 1 2 2 4" xfId="13810" xr:uid="{00000000-0005-0000-0000-000062210000}"/>
    <cellStyle name="60% - 强调文字颜色 1 2 2 5" xfId="9179" xr:uid="{00000000-0005-0000-0000-000063210000}"/>
    <cellStyle name="60% - 强调文字颜色 1 2 2 6" xfId="13811" xr:uid="{00000000-0005-0000-0000-000064210000}"/>
    <cellStyle name="60% - 强调文字颜色 1 2 2 7" xfId="13813" xr:uid="{00000000-0005-0000-0000-000065210000}"/>
    <cellStyle name="60% - 强调文字颜色 1 2 2 8" xfId="13815" xr:uid="{00000000-0005-0000-0000-000066210000}"/>
    <cellStyle name="60% - 强调文字颜色 1 2 3" xfId="13817" xr:uid="{00000000-0005-0000-0000-000067210000}"/>
    <cellStyle name="60% - 强调文字颜色 1 2 3 2" xfId="13818" xr:uid="{00000000-0005-0000-0000-000068210000}"/>
    <cellStyle name="60% - 强调文字颜色 1 2 3 3" xfId="13819" xr:uid="{00000000-0005-0000-0000-000069210000}"/>
    <cellStyle name="60% - 强调文字颜色 1 2 3 4" xfId="13820" xr:uid="{00000000-0005-0000-0000-00006A210000}"/>
    <cellStyle name="60% - 强调文字颜色 1 2 3 5" xfId="10470" xr:uid="{00000000-0005-0000-0000-00006B210000}"/>
    <cellStyle name="60% - 强调文字颜色 1 2 3 6" xfId="13821" xr:uid="{00000000-0005-0000-0000-00006C210000}"/>
    <cellStyle name="60% - 强调文字颜色 1 2 4" xfId="13823" xr:uid="{00000000-0005-0000-0000-00006D210000}"/>
    <cellStyle name="60% - 强调文字颜色 1 2 4 2" xfId="13824" xr:uid="{00000000-0005-0000-0000-00006E210000}"/>
    <cellStyle name="60% - 强调文字颜色 1 2 4 3" xfId="13825" xr:uid="{00000000-0005-0000-0000-00006F210000}"/>
    <cellStyle name="60% - 强调文字颜色 1 2 4 4" xfId="13826" xr:uid="{00000000-0005-0000-0000-000070210000}"/>
    <cellStyle name="60% - 强调文字颜色 1 2 4 5" xfId="10493" xr:uid="{00000000-0005-0000-0000-000071210000}"/>
    <cellStyle name="60% - 强调文字颜色 1 2 4 6" xfId="1384" xr:uid="{00000000-0005-0000-0000-000072210000}"/>
    <cellStyle name="60% - 强调文字颜色 1 2 5" xfId="13828" xr:uid="{00000000-0005-0000-0000-000073210000}"/>
    <cellStyle name="60% - 强调文字颜色 1 2 5 2" xfId="10835" xr:uid="{00000000-0005-0000-0000-000074210000}"/>
    <cellStyle name="60% - 强调文字颜色 1 2 5 3" xfId="13830" xr:uid="{00000000-0005-0000-0000-000075210000}"/>
    <cellStyle name="60% - 强调文字颜色 1 2 5 4" xfId="13832" xr:uid="{00000000-0005-0000-0000-000076210000}"/>
    <cellStyle name="60% - 强调文字颜色 1 2 5 5" xfId="10478" xr:uid="{00000000-0005-0000-0000-000077210000}"/>
    <cellStyle name="60% - 强调文字颜色 1 2 6" xfId="13834" xr:uid="{00000000-0005-0000-0000-000078210000}"/>
    <cellStyle name="60% - 强调文字颜色 1 2 6 2" xfId="13836" xr:uid="{00000000-0005-0000-0000-000079210000}"/>
    <cellStyle name="60% - 强调文字颜色 1 2 6 3" xfId="13838" xr:uid="{00000000-0005-0000-0000-00007A210000}"/>
    <cellStyle name="60% - 强调文字颜色 1 2 6 4" xfId="13839" xr:uid="{00000000-0005-0000-0000-00007B210000}"/>
    <cellStyle name="60% - 强调文字颜色 1 2 6 5" xfId="10496" xr:uid="{00000000-0005-0000-0000-00007C210000}"/>
    <cellStyle name="60% - 强调文字颜色 1 2 7" xfId="13840" xr:uid="{00000000-0005-0000-0000-00007D210000}"/>
    <cellStyle name="60% - 强调文字颜色 1 2 7 2" xfId="13842" xr:uid="{00000000-0005-0000-0000-00007E210000}"/>
    <cellStyle name="60% - 强调文字颜色 1 2 7 3" xfId="13844" xr:uid="{00000000-0005-0000-0000-00007F210000}"/>
    <cellStyle name="60% - 强调文字颜色 1 2 7 4" xfId="13845" xr:uid="{00000000-0005-0000-0000-000080210000}"/>
    <cellStyle name="60% - 强调文字颜色 1 2 7 5" xfId="10486" xr:uid="{00000000-0005-0000-0000-000081210000}"/>
    <cellStyle name="60% - 强调文字颜色 1 2 8" xfId="13846" xr:uid="{00000000-0005-0000-0000-000082210000}"/>
    <cellStyle name="60% - 强调文字颜色 1 2 8 2" xfId="13848" xr:uid="{00000000-0005-0000-0000-000083210000}"/>
    <cellStyle name="60% - 强调文字颜色 1 2 8 3" xfId="13850" xr:uid="{00000000-0005-0000-0000-000084210000}"/>
    <cellStyle name="60% - 强调文字颜色 1 2 8 4" xfId="13851" xr:uid="{00000000-0005-0000-0000-000085210000}"/>
    <cellStyle name="60% - 强调文字颜色 1 2 8 5" xfId="2698" xr:uid="{00000000-0005-0000-0000-000086210000}"/>
    <cellStyle name="60% - 强调文字颜色 1 2 9" xfId="13852" xr:uid="{00000000-0005-0000-0000-000087210000}"/>
    <cellStyle name="60% - 强调文字颜色 1 2 9 2" xfId="13854" xr:uid="{00000000-0005-0000-0000-000088210000}"/>
    <cellStyle name="60% - 强调文字颜色 1 2 9 3" xfId="13855" xr:uid="{00000000-0005-0000-0000-000089210000}"/>
    <cellStyle name="60% - 强调文字颜色 1 2 9 4" xfId="1535" xr:uid="{00000000-0005-0000-0000-00008A210000}"/>
    <cellStyle name="60% - 强调文字颜色 1 2_Bali" xfId="13856" xr:uid="{00000000-0005-0000-0000-00008B210000}"/>
    <cellStyle name="60% - 强调文字颜色 1 20" xfId="5054" xr:uid="{00000000-0005-0000-0000-00008C210000}"/>
    <cellStyle name="60% - 强调文字颜色 1 21" xfId="13760" xr:uid="{00000000-0005-0000-0000-00008D210000}"/>
    <cellStyle name="60% - 强调文字颜色 1 21 2" xfId="13857" xr:uid="{00000000-0005-0000-0000-00008E210000}"/>
    <cellStyle name="60% - 强调文字颜色 1 22" xfId="13763" xr:uid="{00000000-0005-0000-0000-00008F210000}"/>
    <cellStyle name="60% - 强调文字颜色 1 23" xfId="13766" xr:uid="{00000000-0005-0000-0000-000090210000}"/>
    <cellStyle name="60% - 强调文字颜色 1 23 2" xfId="13859" xr:uid="{00000000-0005-0000-0000-000091210000}"/>
    <cellStyle name="60% - 强调文字颜色 1 24" xfId="13768" xr:uid="{00000000-0005-0000-0000-000092210000}"/>
    <cellStyle name="60% - 强调文字颜色 1 25" xfId="11467" xr:uid="{00000000-0005-0000-0000-000093210000}"/>
    <cellStyle name="60% - 强调文字颜色 1 25 2" xfId="11470" xr:uid="{00000000-0005-0000-0000-000094210000}"/>
    <cellStyle name="60% - 强调文字颜色 1 26" xfId="11473" xr:uid="{00000000-0005-0000-0000-000095210000}"/>
    <cellStyle name="60% - 强调文字颜色 1 27" xfId="11480" xr:uid="{00000000-0005-0000-0000-000096210000}"/>
    <cellStyle name="60% - 强调文字颜色 1 27 2" xfId="11483" xr:uid="{00000000-0005-0000-0000-000097210000}"/>
    <cellStyle name="60% - 强调文字颜色 1 28" xfId="11487" xr:uid="{00000000-0005-0000-0000-000098210000}"/>
    <cellStyle name="60% - 强调文字颜色 1 29" xfId="11490" xr:uid="{00000000-0005-0000-0000-000099210000}"/>
    <cellStyle name="60% - 强调文字颜色 1 29 2" xfId="13860" xr:uid="{00000000-0005-0000-0000-00009A210000}"/>
    <cellStyle name="60% - 强调文字颜色 1 3" xfId="13861" xr:uid="{00000000-0005-0000-0000-00009B210000}"/>
    <cellStyle name="60% - 强调文字颜色 1 3 10" xfId="13863" xr:uid="{00000000-0005-0000-0000-00009C210000}"/>
    <cellStyle name="60% - 强调文字颜色 1 3 11" xfId="13865" xr:uid="{00000000-0005-0000-0000-00009D210000}"/>
    <cellStyle name="60% - 强调文字颜色 1 3 12" xfId="31894" xr:uid="{00000000-0005-0000-0000-00009E210000}"/>
    <cellStyle name="60% - 强调文字颜色 1 3 2" xfId="13867" xr:uid="{00000000-0005-0000-0000-00009F210000}"/>
    <cellStyle name="60% - 强调文字颜色 1 3 2 2" xfId="5702" xr:uid="{00000000-0005-0000-0000-0000A0210000}"/>
    <cellStyle name="60% - 强调文字颜色 1 3 2 2 2" xfId="13868" xr:uid="{00000000-0005-0000-0000-0000A1210000}"/>
    <cellStyle name="60% - 强调文字颜色 1 3 2 3" xfId="5694" xr:uid="{00000000-0005-0000-0000-0000A2210000}"/>
    <cellStyle name="60% - 强调文字颜色 1 3 2 4" xfId="13869" xr:uid="{00000000-0005-0000-0000-0000A3210000}"/>
    <cellStyle name="60% - 强调文字颜色 1 3 2 5" xfId="13870" xr:uid="{00000000-0005-0000-0000-0000A4210000}"/>
    <cellStyle name="60% - 强调文字颜色 1 3 2 6" xfId="9362" xr:uid="{00000000-0005-0000-0000-0000A5210000}"/>
    <cellStyle name="60% - 强调文字颜色 1 3 2 7" xfId="9365" xr:uid="{00000000-0005-0000-0000-0000A6210000}"/>
    <cellStyle name="60% - 强调文字颜色 1 3 2 8" xfId="9368" xr:uid="{00000000-0005-0000-0000-0000A7210000}"/>
    <cellStyle name="60% - 强调文字颜色 1 3 2 9" xfId="13872" xr:uid="{00000000-0005-0000-0000-0000A8210000}"/>
    <cellStyle name="60% - 强调文字颜色 1 3 3" xfId="13875" xr:uid="{00000000-0005-0000-0000-0000A9210000}"/>
    <cellStyle name="60% - 强调文字颜色 1 3 3 2" xfId="13876" xr:uid="{00000000-0005-0000-0000-0000AA210000}"/>
    <cellStyle name="60% - 强调文字颜色 1 3 3 3" xfId="4535" xr:uid="{00000000-0005-0000-0000-0000AB210000}"/>
    <cellStyle name="60% - 强调文字颜色 1 3 3 4" xfId="13877" xr:uid="{00000000-0005-0000-0000-0000AC210000}"/>
    <cellStyle name="60% - 强调文字颜色 1 3 3 5" xfId="13878" xr:uid="{00000000-0005-0000-0000-0000AD210000}"/>
    <cellStyle name="60% - 强调文字颜色 1 3 4" xfId="13880" xr:uid="{00000000-0005-0000-0000-0000AE210000}"/>
    <cellStyle name="60% - 强调文字颜色 1 3 4 2" xfId="13881" xr:uid="{00000000-0005-0000-0000-0000AF210000}"/>
    <cellStyle name="60% - 强调文字颜色 1 3 5" xfId="13882" xr:uid="{00000000-0005-0000-0000-0000B0210000}"/>
    <cellStyle name="60% - 强调文字颜色 1 3 6" xfId="13884" xr:uid="{00000000-0005-0000-0000-0000B1210000}"/>
    <cellStyle name="60% - 强调文字颜色 1 3 7" xfId="13886" xr:uid="{00000000-0005-0000-0000-0000B2210000}"/>
    <cellStyle name="60% - 强调文字颜色 1 3 8" xfId="13891" xr:uid="{00000000-0005-0000-0000-0000B3210000}"/>
    <cellStyle name="60% - 强调文字颜色 1 3 9" xfId="5899" xr:uid="{00000000-0005-0000-0000-0000B4210000}"/>
    <cellStyle name="60% - 强调文字颜色 1 3_Bali" xfId="13894" xr:uid="{00000000-0005-0000-0000-0000B5210000}"/>
    <cellStyle name="60% - 强调文字颜色 1 30" xfId="11468" xr:uid="{00000000-0005-0000-0000-0000B6210000}"/>
    <cellStyle name="60% - 强调文字颜色 1 31" xfId="11474" xr:uid="{00000000-0005-0000-0000-0000B7210000}"/>
    <cellStyle name="60% - 强调文字颜色 1 31 2" xfId="11476" xr:uid="{00000000-0005-0000-0000-0000B8210000}"/>
    <cellStyle name="60% - 强调文字颜色 1 32" xfId="11481" xr:uid="{00000000-0005-0000-0000-0000B9210000}"/>
    <cellStyle name="60% - 强调文字颜色 1 33" xfId="11488" xr:uid="{00000000-0005-0000-0000-0000BA210000}"/>
    <cellStyle name="60% - 强调文字颜色 1 33 2" xfId="13895" xr:uid="{00000000-0005-0000-0000-0000BB210000}"/>
    <cellStyle name="60% - 强调文字颜色 1 34" xfId="11491" xr:uid="{00000000-0005-0000-0000-0000BC210000}"/>
    <cellStyle name="60% - 强调文字颜色 1 35" xfId="11494" xr:uid="{00000000-0005-0000-0000-0000BD210000}"/>
    <cellStyle name="60% - 强调文字颜色 1 35 2" xfId="13898" xr:uid="{00000000-0005-0000-0000-0000BE210000}"/>
    <cellStyle name="60% - 强调文字颜色 1 36" xfId="13899" xr:uid="{00000000-0005-0000-0000-0000BF210000}"/>
    <cellStyle name="60% - 强调文字颜色 1 37" xfId="13901" xr:uid="{00000000-0005-0000-0000-0000C0210000}"/>
    <cellStyle name="60% - 强调文字颜色 1 37 2" xfId="13903" xr:uid="{00000000-0005-0000-0000-0000C1210000}"/>
    <cellStyle name="60% - 强调文字颜色 1 38" xfId="7111" xr:uid="{00000000-0005-0000-0000-0000C2210000}"/>
    <cellStyle name="60% - 强调文字颜色 1 39" xfId="13905" xr:uid="{00000000-0005-0000-0000-0000C3210000}"/>
    <cellStyle name="60% - 强调文字颜色 1 39 2" xfId="13906" xr:uid="{00000000-0005-0000-0000-0000C4210000}"/>
    <cellStyle name="60% - 强调文字颜色 1 4" xfId="13907" xr:uid="{00000000-0005-0000-0000-0000C5210000}"/>
    <cellStyle name="60% - 强调文字颜色 1 4 2" xfId="13909" xr:uid="{00000000-0005-0000-0000-0000C6210000}"/>
    <cellStyle name="60% - 强调文字颜色 1 4 3" xfId="13910" xr:uid="{00000000-0005-0000-0000-0000C7210000}"/>
    <cellStyle name="60% - 强调文字颜色 1 4 4" xfId="13911" xr:uid="{00000000-0005-0000-0000-0000C8210000}"/>
    <cellStyle name="60% - 强调文字颜色 1 4 5" xfId="13913" xr:uid="{00000000-0005-0000-0000-0000C9210000}"/>
    <cellStyle name="60% - 强调文字颜色 1 40" xfId="11495" xr:uid="{00000000-0005-0000-0000-0000CA210000}"/>
    <cellStyle name="60% - 强调文字颜色 1 41" xfId="13900" xr:uid="{00000000-0005-0000-0000-0000CB210000}"/>
    <cellStyle name="60% - 强调文字颜色 1 41 2" xfId="13916" xr:uid="{00000000-0005-0000-0000-0000CC210000}"/>
    <cellStyle name="60% - 强调文字颜色 1 42" xfId="13902" xr:uid="{00000000-0005-0000-0000-0000CD210000}"/>
    <cellStyle name="60% - 强调文字颜色 1 42 2" xfId="13904" xr:uid="{00000000-0005-0000-0000-0000CE210000}"/>
    <cellStyle name="60% - 强调文字颜色 1 43" xfId="7112" xr:uid="{00000000-0005-0000-0000-0000CF210000}"/>
    <cellStyle name="60% - 强调文字颜色 1 43 2" xfId="3550" xr:uid="{00000000-0005-0000-0000-0000D0210000}"/>
    <cellStyle name="60% - 强调文字颜色 1 5" xfId="13917" xr:uid="{00000000-0005-0000-0000-0000D1210000}"/>
    <cellStyle name="60% - 强调文字颜色 1 5 2" xfId="13919" xr:uid="{00000000-0005-0000-0000-0000D2210000}"/>
    <cellStyle name="60% - 强调文字颜色 1 6" xfId="13920" xr:uid="{00000000-0005-0000-0000-0000D3210000}"/>
    <cellStyle name="60% - 强调文字颜色 1 7" xfId="13922" xr:uid="{00000000-0005-0000-0000-0000D4210000}"/>
    <cellStyle name="60% - 强调文字颜色 1 7 2" xfId="13923" xr:uid="{00000000-0005-0000-0000-0000D5210000}"/>
    <cellStyle name="60% - 强调文字颜色 1 8" xfId="13924" xr:uid="{00000000-0005-0000-0000-0000D6210000}"/>
    <cellStyle name="60% - 强调文字颜色 1 9" xfId="337" xr:uid="{00000000-0005-0000-0000-0000D7210000}"/>
    <cellStyle name="60% - 强调文字颜色 1 9 2" xfId="13925" xr:uid="{00000000-0005-0000-0000-0000D8210000}"/>
    <cellStyle name="60% - 强调文字颜色 2 10" xfId="13926" xr:uid="{00000000-0005-0000-0000-0000D9210000}"/>
    <cellStyle name="60% - 强调文字颜色 2 11" xfId="13927" xr:uid="{00000000-0005-0000-0000-0000DA210000}"/>
    <cellStyle name="60% - 强调文字颜色 2 11 2" xfId="13928" xr:uid="{00000000-0005-0000-0000-0000DB210000}"/>
    <cellStyle name="60% - 强调文字颜色 2 12" xfId="13929" xr:uid="{00000000-0005-0000-0000-0000DC210000}"/>
    <cellStyle name="60% - 强调文字颜色 2 13" xfId="13930" xr:uid="{00000000-0005-0000-0000-0000DD210000}"/>
    <cellStyle name="60% - 强调文字颜色 2 13 2" xfId="4221" xr:uid="{00000000-0005-0000-0000-0000DE210000}"/>
    <cellStyle name="60% - 强调文字颜色 2 14" xfId="13931" xr:uid="{00000000-0005-0000-0000-0000DF210000}"/>
    <cellStyle name="60% - 强调文字颜色 2 15" xfId="13932" xr:uid="{00000000-0005-0000-0000-0000E0210000}"/>
    <cellStyle name="60% - 强调文字颜色 2 15 2" xfId="13934" xr:uid="{00000000-0005-0000-0000-0000E1210000}"/>
    <cellStyle name="60% - 强调文字颜色 2 16" xfId="13936" xr:uid="{00000000-0005-0000-0000-0000E2210000}"/>
    <cellStyle name="60% - 强调文字颜色 2 17" xfId="7084" xr:uid="{00000000-0005-0000-0000-0000E3210000}"/>
    <cellStyle name="60% - 强调文字颜色 2 17 2" xfId="13938" xr:uid="{00000000-0005-0000-0000-0000E4210000}"/>
    <cellStyle name="60% - 强调文字颜色 2 18" xfId="7087" xr:uid="{00000000-0005-0000-0000-0000E5210000}"/>
    <cellStyle name="60% - 强调文字颜色 2 19" xfId="13939" xr:uid="{00000000-0005-0000-0000-0000E6210000}"/>
    <cellStyle name="60% - 强调文字颜色 2 19 2" xfId="13941" xr:uid="{00000000-0005-0000-0000-0000E7210000}"/>
    <cellStyle name="60% - 强调文字颜色 2 2" xfId="13943" xr:uid="{00000000-0005-0000-0000-0000E8210000}"/>
    <cellStyle name="60% - 强调文字颜色 2 2 10" xfId="13945" xr:uid="{00000000-0005-0000-0000-0000E9210000}"/>
    <cellStyle name="60% - 强调文字颜色 2 2 10 2" xfId="13946" xr:uid="{00000000-0005-0000-0000-0000EA210000}"/>
    <cellStyle name="60% - 强调文字颜色 2 2 10 3" xfId="13947" xr:uid="{00000000-0005-0000-0000-0000EB210000}"/>
    <cellStyle name="60% - 强调文字颜色 2 2 10 4" xfId="13948" xr:uid="{00000000-0005-0000-0000-0000EC210000}"/>
    <cellStyle name="60% - 强调文字颜色 2 2 10 5" xfId="13949" xr:uid="{00000000-0005-0000-0000-0000ED210000}"/>
    <cellStyle name="60% - 强调文字颜色 2 2 11" xfId="13951" xr:uid="{00000000-0005-0000-0000-0000EE210000}"/>
    <cellStyle name="60% - 强调文字颜色 2 2 11 2" xfId="13952" xr:uid="{00000000-0005-0000-0000-0000EF210000}"/>
    <cellStyle name="60% - 强调文字颜色 2 2 11 3" xfId="13953" xr:uid="{00000000-0005-0000-0000-0000F0210000}"/>
    <cellStyle name="60% - 强调文字颜色 2 2 11 4" xfId="13954" xr:uid="{00000000-0005-0000-0000-0000F1210000}"/>
    <cellStyle name="60% - 强调文字颜色 2 2 12" xfId="13956" xr:uid="{00000000-0005-0000-0000-0000F2210000}"/>
    <cellStyle name="60% - 强调文字颜色 2 2 12 2" xfId="13957" xr:uid="{00000000-0005-0000-0000-0000F3210000}"/>
    <cellStyle name="60% - 强调文字颜色 2 2 12 3" xfId="13958" xr:uid="{00000000-0005-0000-0000-0000F4210000}"/>
    <cellStyle name="60% - 强调文字颜色 2 2 12 4" xfId="13959" xr:uid="{00000000-0005-0000-0000-0000F5210000}"/>
    <cellStyle name="60% - 强调文字颜色 2 2 13" xfId="13961" xr:uid="{00000000-0005-0000-0000-0000F6210000}"/>
    <cellStyle name="60% - 强调文字颜色 2 2 13 2" xfId="13962" xr:uid="{00000000-0005-0000-0000-0000F7210000}"/>
    <cellStyle name="60% - 强调文字颜色 2 2 13 3" xfId="13809" xr:uid="{00000000-0005-0000-0000-0000F8210000}"/>
    <cellStyle name="60% - 强调文字颜色 2 2 13 4" xfId="13963" xr:uid="{00000000-0005-0000-0000-0000F9210000}"/>
    <cellStyle name="60% - 强调文字颜色 2 2 14" xfId="13965" xr:uid="{00000000-0005-0000-0000-0000FA210000}"/>
    <cellStyle name="60% - 强调文字颜色 2 2 14 2" xfId="13966" xr:uid="{00000000-0005-0000-0000-0000FB210000}"/>
    <cellStyle name="60% - 强调文字颜色 2 2 14 3" xfId="13967" xr:uid="{00000000-0005-0000-0000-0000FC210000}"/>
    <cellStyle name="60% - 强调文字颜色 2 2 14 4" xfId="13968" xr:uid="{00000000-0005-0000-0000-0000FD210000}"/>
    <cellStyle name="60% - 强调文字颜色 2 2 15" xfId="13969" xr:uid="{00000000-0005-0000-0000-0000FE210000}"/>
    <cellStyle name="60% - 强调文字颜色 2 2 16" xfId="31940" xr:uid="{00000000-0005-0000-0000-0000FF210000}"/>
    <cellStyle name="60% - 强调文字颜色 2 2 2" xfId="13970" xr:uid="{00000000-0005-0000-0000-000000220000}"/>
    <cellStyle name="60% - 强调文字颜色 2 2 2 2" xfId="13971" xr:uid="{00000000-0005-0000-0000-000001220000}"/>
    <cellStyle name="60% - 强调文字颜色 2 2 2 2 2" xfId="13972" xr:uid="{00000000-0005-0000-0000-000002220000}"/>
    <cellStyle name="60% - 强调文字颜色 2 2 2 2 2 2" xfId="13973" xr:uid="{00000000-0005-0000-0000-000003220000}"/>
    <cellStyle name="60% - 强调文字颜色 2 2 2 3" xfId="13974" xr:uid="{00000000-0005-0000-0000-000004220000}"/>
    <cellStyle name="60% - 强调文字颜色 2 2 2 4" xfId="13975" xr:uid="{00000000-0005-0000-0000-000005220000}"/>
    <cellStyle name="60% - 强调文字颜色 2 2 2 5" xfId="13976" xr:uid="{00000000-0005-0000-0000-000006220000}"/>
    <cellStyle name="60% - 强调文字颜色 2 2 2 6" xfId="13977" xr:uid="{00000000-0005-0000-0000-000007220000}"/>
    <cellStyle name="60% - 强调文字颜色 2 2 2 7" xfId="13978" xr:uid="{00000000-0005-0000-0000-000008220000}"/>
    <cellStyle name="60% - 强调文字颜色 2 2 2 8" xfId="13979" xr:uid="{00000000-0005-0000-0000-000009220000}"/>
    <cellStyle name="60% - 强调文字颜色 2 2 3" xfId="13980" xr:uid="{00000000-0005-0000-0000-00000A220000}"/>
    <cellStyle name="60% - 强调文字颜色 2 2 3 2" xfId="13981" xr:uid="{00000000-0005-0000-0000-00000B220000}"/>
    <cellStyle name="60% - 强调文字颜色 2 2 3 3" xfId="13983" xr:uid="{00000000-0005-0000-0000-00000C220000}"/>
    <cellStyle name="60% - 强调文字颜色 2 2 3 4" xfId="13985" xr:uid="{00000000-0005-0000-0000-00000D220000}"/>
    <cellStyle name="60% - 强调文字颜色 2 2 3 5" xfId="13987" xr:uid="{00000000-0005-0000-0000-00000E220000}"/>
    <cellStyle name="60% - 强调文字颜色 2 2 3 6" xfId="3440" xr:uid="{00000000-0005-0000-0000-00000F220000}"/>
    <cellStyle name="60% - 强调文字颜色 2 2 4" xfId="13989" xr:uid="{00000000-0005-0000-0000-000010220000}"/>
    <cellStyle name="60% - 强调文字颜色 2 2 4 2" xfId="9490" xr:uid="{00000000-0005-0000-0000-000011220000}"/>
    <cellStyle name="60% - 强调文字颜色 2 2 4 3" xfId="13990" xr:uid="{00000000-0005-0000-0000-000012220000}"/>
    <cellStyle name="60% - 强调文字颜色 2 2 4 4" xfId="2336" xr:uid="{00000000-0005-0000-0000-000013220000}"/>
    <cellStyle name="60% - 强调文字颜色 2 2 4 5" xfId="13992" xr:uid="{00000000-0005-0000-0000-000014220000}"/>
    <cellStyle name="60% - 强调文字颜色 2 2 4 6" xfId="13996" xr:uid="{00000000-0005-0000-0000-000015220000}"/>
    <cellStyle name="60% - 强调文字颜色 2 2 5" xfId="13999" xr:uid="{00000000-0005-0000-0000-000016220000}"/>
    <cellStyle name="60% - 强调文字颜色 2 2 5 2" xfId="14000" xr:uid="{00000000-0005-0000-0000-000017220000}"/>
    <cellStyle name="60% - 强调文字颜色 2 2 5 3" xfId="14002" xr:uid="{00000000-0005-0000-0000-000018220000}"/>
    <cellStyle name="60% - 强调文字颜色 2 2 5 4" xfId="14004" xr:uid="{00000000-0005-0000-0000-000019220000}"/>
    <cellStyle name="60% - 强调文字颜色 2 2 5 5" xfId="14005" xr:uid="{00000000-0005-0000-0000-00001A220000}"/>
    <cellStyle name="60% - 强调文字颜色 2 2 6" xfId="14008" xr:uid="{00000000-0005-0000-0000-00001B220000}"/>
    <cellStyle name="60% - 强调文字颜色 2 2 6 2" xfId="14009" xr:uid="{00000000-0005-0000-0000-00001C220000}"/>
    <cellStyle name="60% - 强调文字颜色 2 2 6 3" xfId="14010" xr:uid="{00000000-0005-0000-0000-00001D220000}"/>
    <cellStyle name="60% - 强调文字颜色 2 2 6 4" xfId="14011" xr:uid="{00000000-0005-0000-0000-00001E220000}"/>
    <cellStyle name="60% - 强调文字颜色 2 2 6 5" xfId="14012" xr:uid="{00000000-0005-0000-0000-00001F220000}"/>
    <cellStyle name="60% - 强调文字颜色 2 2 7" xfId="14015" xr:uid="{00000000-0005-0000-0000-000020220000}"/>
    <cellStyle name="60% - 强调文字颜色 2 2 7 2" xfId="14016" xr:uid="{00000000-0005-0000-0000-000021220000}"/>
    <cellStyle name="60% - 强调文字颜色 2 2 7 3" xfId="14017" xr:uid="{00000000-0005-0000-0000-000022220000}"/>
    <cellStyle name="60% - 强调文字颜色 2 2 7 4" xfId="7425" xr:uid="{00000000-0005-0000-0000-000023220000}"/>
    <cellStyle name="60% - 强调文字颜色 2 2 7 5" xfId="14019" xr:uid="{00000000-0005-0000-0000-000024220000}"/>
    <cellStyle name="60% - 强调文字颜色 2 2 8" xfId="14023" xr:uid="{00000000-0005-0000-0000-000025220000}"/>
    <cellStyle name="60% - 强调文字颜色 2 2 8 2" xfId="14025" xr:uid="{00000000-0005-0000-0000-000026220000}"/>
    <cellStyle name="60% - 强调文字颜色 2 2 8 3" xfId="14027" xr:uid="{00000000-0005-0000-0000-000027220000}"/>
    <cellStyle name="60% - 强调文字颜色 2 2 8 4" xfId="14029" xr:uid="{00000000-0005-0000-0000-000028220000}"/>
    <cellStyle name="60% - 强调文字颜色 2 2 8 5" xfId="4526" xr:uid="{00000000-0005-0000-0000-000029220000}"/>
    <cellStyle name="60% - 强调文字颜色 2 2 9" xfId="14031" xr:uid="{00000000-0005-0000-0000-00002A220000}"/>
    <cellStyle name="60% - 强调文字颜色 2 2 9 2" xfId="14032" xr:uid="{00000000-0005-0000-0000-00002B220000}"/>
    <cellStyle name="60% - 强调文字颜色 2 2 9 3" xfId="14033" xr:uid="{00000000-0005-0000-0000-00002C220000}"/>
    <cellStyle name="60% - 强调文字颜色 2 2 9 4" xfId="14034" xr:uid="{00000000-0005-0000-0000-00002D220000}"/>
    <cellStyle name="60% - 强调文字颜色 2 2_Bali" xfId="12713" xr:uid="{00000000-0005-0000-0000-00002E220000}"/>
    <cellStyle name="60% - 强调文字颜色 2 20" xfId="13933" xr:uid="{00000000-0005-0000-0000-00002F220000}"/>
    <cellStyle name="60% - 强调文字颜色 2 21" xfId="13937" xr:uid="{00000000-0005-0000-0000-000030220000}"/>
    <cellStyle name="60% - 强调文字颜色 2 21 2" xfId="14035" xr:uid="{00000000-0005-0000-0000-000031220000}"/>
    <cellStyle name="60% - 强调文字颜色 2 22" xfId="7085" xr:uid="{00000000-0005-0000-0000-000032220000}"/>
    <cellStyle name="60% - 强调文字颜色 2 23" xfId="7088" xr:uid="{00000000-0005-0000-0000-000033220000}"/>
    <cellStyle name="60% - 强调文字颜色 2 23 2" xfId="14036" xr:uid="{00000000-0005-0000-0000-000034220000}"/>
    <cellStyle name="60% - 强调文字颜色 2 24" xfId="13940" xr:uid="{00000000-0005-0000-0000-000035220000}"/>
    <cellStyle name="60% - 强调文字颜色 2 25" xfId="14038" xr:uid="{00000000-0005-0000-0000-000036220000}"/>
    <cellStyle name="60% - 强调文字颜色 2 25 2" xfId="14040" xr:uid="{00000000-0005-0000-0000-000037220000}"/>
    <cellStyle name="60% - 强调文字颜色 2 26" xfId="14041" xr:uid="{00000000-0005-0000-0000-000038220000}"/>
    <cellStyle name="60% - 强调文字颜色 2 27" xfId="14043" xr:uid="{00000000-0005-0000-0000-000039220000}"/>
    <cellStyle name="60% - 强调文字颜色 2 27 2" xfId="14045" xr:uid="{00000000-0005-0000-0000-00003A220000}"/>
    <cellStyle name="60% - 强调文字颜色 2 28" xfId="14046" xr:uid="{00000000-0005-0000-0000-00003B220000}"/>
    <cellStyle name="60% - 强调文字颜色 2 29" xfId="14049" xr:uid="{00000000-0005-0000-0000-00003C220000}"/>
    <cellStyle name="60% - 强调文字颜色 2 29 2" xfId="14051" xr:uid="{00000000-0005-0000-0000-00003D220000}"/>
    <cellStyle name="60% - 强调文字颜色 2 3" xfId="14053" xr:uid="{00000000-0005-0000-0000-00003E220000}"/>
    <cellStyle name="60% - 强调文字颜色 2 3 10" xfId="14055" xr:uid="{00000000-0005-0000-0000-00003F220000}"/>
    <cellStyle name="60% - 强调文字颜色 2 3 11" xfId="14056" xr:uid="{00000000-0005-0000-0000-000040220000}"/>
    <cellStyle name="60% - 强调文字颜色 2 3 12" xfId="31941" xr:uid="{00000000-0005-0000-0000-000041220000}"/>
    <cellStyle name="60% - 强调文字颜色 2 3 2" xfId="2992" xr:uid="{00000000-0005-0000-0000-000042220000}"/>
    <cellStyle name="60% - 强调文字颜色 2 3 2 2" xfId="14057" xr:uid="{00000000-0005-0000-0000-000043220000}"/>
    <cellStyle name="60% - 强调文字颜色 2 3 2 2 2" xfId="14058" xr:uid="{00000000-0005-0000-0000-000044220000}"/>
    <cellStyle name="60% - 强调文字颜色 2 3 2 3" xfId="14059" xr:uid="{00000000-0005-0000-0000-000045220000}"/>
    <cellStyle name="60% - 强调文字颜色 2 3 2 4" xfId="14061" xr:uid="{00000000-0005-0000-0000-000046220000}"/>
    <cellStyle name="60% - 强调文字颜色 2 3 2 5" xfId="8876" xr:uid="{00000000-0005-0000-0000-000047220000}"/>
    <cellStyle name="60% - 强调文字颜色 2 3 2 6" xfId="14063" xr:uid="{00000000-0005-0000-0000-000048220000}"/>
    <cellStyle name="60% - 强调文字颜色 2 3 2 7" xfId="14065" xr:uid="{00000000-0005-0000-0000-000049220000}"/>
    <cellStyle name="60% - 强调文字颜色 2 3 2 8" xfId="14066" xr:uid="{00000000-0005-0000-0000-00004A220000}"/>
    <cellStyle name="60% - 强调文字颜色 2 3 2 9" xfId="14067" xr:uid="{00000000-0005-0000-0000-00004B220000}"/>
    <cellStyle name="60% - 强调文字颜色 2 3 3" xfId="14068" xr:uid="{00000000-0005-0000-0000-00004C220000}"/>
    <cellStyle name="60% - 强调文字颜色 2 3 3 2" xfId="14069" xr:uid="{00000000-0005-0000-0000-00004D220000}"/>
    <cellStyle name="60% - 强调文字颜色 2 3 3 3" xfId="14071" xr:uid="{00000000-0005-0000-0000-00004E220000}"/>
    <cellStyle name="60% - 强调文字颜色 2 3 3 4" xfId="14074" xr:uid="{00000000-0005-0000-0000-00004F220000}"/>
    <cellStyle name="60% - 强调文字颜色 2 3 3 5" xfId="14077" xr:uid="{00000000-0005-0000-0000-000050220000}"/>
    <cellStyle name="60% - 强调文字颜色 2 3 4" xfId="14080" xr:uid="{00000000-0005-0000-0000-000051220000}"/>
    <cellStyle name="60% - 强调文字颜色 2 3 4 2" xfId="14081" xr:uid="{00000000-0005-0000-0000-000052220000}"/>
    <cellStyle name="60% - 强调文字颜色 2 3 5" xfId="14083" xr:uid="{00000000-0005-0000-0000-000053220000}"/>
    <cellStyle name="60% - 强调文字颜色 2 3 6" xfId="14084" xr:uid="{00000000-0005-0000-0000-000054220000}"/>
    <cellStyle name="60% - 强调文字颜色 2 3 7" xfId="14086" xr:uid="{00000000-0005-0000-0000-000055220000}"/>
    <cellStyle name="60% - 强调文字颜色 2 3 8" xfId="14089" xr:uid="{00000000-0005-0000-0000-000056220000}"/>
    <cellStyle name="60% - 强调文字颜色 2 3 9" xfId="14091" xr:uid="{00000000-0005-0000-0000-000057220000}"/>
    <cellStyle name="60% - 强调文字颜色 2 3_Bali" xfId="13015" xr:uid="{00000000-0005-0000-0000-000058220000}"/>
    <cellStyle name="60% - 强调文字颜色 2 30" xfId="14039" xr:uid="{00000000-0005-0000-0000-000059220000}"/>
    <cellStyle name="60% - 强调文字颜色 2 31" xfId="14042" xr:uid="{00000000-0005-0000-0000-00005A220000}"/>
    <cellStyle name="60% - 强调文字颜色 2 31 2" xfId="14092" xr:uid="{00000000-0005-0000-0000-00005B220000}"/>
    <cellStyle name="60% - 强调文字颜色 2 32" xfId="14044" xr:uid="{00000000-0005-0000-0000-00005C220000}"/>
    <cellStyle name="60% - 强调文字颜色 2 33" xfId="14047" xr:uid="{00000000-0005-0000-0000-00005D220000}"/>
    <cellStyle name="60% - 强调文字颜色 2 33 2" xfId="4701" xr:uid="{00000000-0005-0000-0000-00005E220000}"/>
    <cellStyle name="60% - 强调文字颜色 2 34" xfId="14050" xr:uid="{00000000-0005-0000-0000-00005F220000}"/>
    <cellStyle name="60% - 强调文字颜色 2 35" xfId="14093" xr:uid="{00000000-0005-0000-0000-000060220000}"/>
    <cellStyle name="60% - 强调文字颜色 2 35 2" xfId="4180" xr:uid="{00000000-0005-0000-0000-000061220000}"/>
    <cellStyle name="60% - 强调文字颜色 2 36" xfId="14096" xr:uid="{00000000-0005-0000-0000-000062220000}"/>
    <cellStyle name="60% - 强调文字颜色 2 37" xfId="14099" xr:uid="{00000000-0005-0000-0000-000063220000}"/>
    <cellStyle name="60% - 强调文字颜色 2 37 2" xfId="14101" xr:uid="{00000000-0005-0000-0000-000064220000}"/>
    <cellStyle name="60% - 强调文字颜色 2 38" xfId="14105" xr:uid="{00000000-0005-0000-0000-000065220000}"/>
    <cellStyle name="60% - 强调文字颜色 2 39" xfId="4034" xr:uid="{00000000-0005-0000-0000-000066220000}"/>
    <cellStyle name="60% - 强调文字颜色 2 39 2" xfId="14107" xr:uid="{00000000-0005-0000-0000-000067220000}"/>
    <cellStyle name="60% - 强调文字颜色 2 4" xfId="14108" xr:uid="{00000000-0005-0000-0000-000068220000}"/>
    <cellStyle name="60% - 强调文字颜色 2 4 2" xfId="14112" xr:uid="{00000000-0005-0000-0000-000069220000}"/>
    <cellStyle name="60% - 强调文字颜色 2 4 3" xfId="7652" xr:uid="{00000000-0005-0000-0000-00006A220000}"/>
    <cellStyle name="60% - 强调文字颜色 2 4 4" xfId="7656" xr:uid="{00000000-0005-0000-0000-00006B220000}"/>
    <cellStyle name="60% - 强调文字颜色 2 4 5" xfId="7660" xr:uid="{00000000-0005-0000-0000-00006C220000}"/>
    <cellStyle name="60% - 强调文字颜色 2 40" xfId="14094" xr:uid="{00000000-0005-0000-0000-00006D220000}"/>
    <cellStyle name="60% - 强调文字颜色 2 41" xfId="14097" xr:uid="{00000000-0005-0000-0000-00006E220000}"/>
    <cellStyle name="60% - 强调文字颜色 2 41 2" xfId="14114" xr:uid="{00000000-0005-0000-0000-00006F220000}"/>
    <cellStyle name="60% - 强调文字颜色 2 42" xfId="14100" xr:uid="{00000000-0005-0000-0000-000070220000}"/>
    <cellStyle name="60% - 强调文字颜色 2 42 2" xfId="14102" xr:uid="{00000000-0005-0000-0000-000071220000}"/>
    <cellStyle name="60% - 强调文字颜色 2 43" xfId="14106" xr:uid="{00000000-0005-0000-0000-000072220000}"/>
    <cellStyle name="60% - 强调文字颜色 2 43 2" xfId="14115" xr:uid="{00000000-0005-0000-0000-000073220000}"/>
    <cellStyle name="60% - 强调文字颜色 2 5" xfId="14117" xr:uid="{00000000-0005-0000-0000-000074220000}"/>
    <cellStyle name="60% - 强调文字颜色 2 5 2" xfId="14119" xr:uid="{00000000-0005-0000-0000-000075220000}"/>
    <cellStyle name="60% - 强调文字颜色 2 6" xfId="14120" xr:uid="{00000000-0005-0000-0000-000076220000}"/>
    <cellStyle name="60% - 强调文字颜色 2 7" xfId="3121" xr:uid="{00000000-0005-0000-0000-000077220000}"/>
    <cellStyle name="60% - 强调文字颜色 2 7 2" xfId="14122" xr:uid="{00000000-0005-0000-0000-000078220000}"/>
    <cellStyle name="60% - 强调文字颜色 2 8" xfId="14123" xr:uid="{00000000-0005-0000-0000-000079220000}"/>
    <cellStyle name="60% - 强调文字颜色 2 9" xfId="5707" xr:uid="{00000000-0005-0000-0000-00007A220000}"/>
    <cellStyle name="60% - 强调文字颜色 2 9 2" xfId="14124" xr:uid="{00000000-0005-0000-0000-00007B220000}"/>
    <cellStyle name="60% - 强调文字颜色 3 10" xfId="14126" xr:uid="{00000000-0005-0000-0000-00007C220000}"/>
    <cellStyle name="60% - 强调文字颜色 3 11" xfId="14127" xr:uid="{00000000-0005-0000-0000-00007D220000}"/>
    <cellStyle name="60% - 强调文字颜色 3 11 2" xfId="14128" xr:uid="{00000000-0005-0000-0000-00007E220000}"/>
    <cellStyle name="60% - 强调文字颜色 3 12" xfId="5280" xr:uid="{00000000-0005-0000-0000-00007F220000}"/>
    <cellStyle name="60% - 强调文字颜色 3 13" xfId="14129" xr:uid="{00000000-0005-0000-0000-000080220000}"/>
    <cellStyle name="60% - 强调文字颜色 3 13 2" xfId="14130" xr:uid="{00000000-0005-0000-0000-000081220000}"/>
    <cellStyle name="60% - 强调文字颜色 3 14" xfId="6102" xr:uid="{00000000-0005-0000-0000-000082220000}"/>
    <cellStyle name="60% - 强调文字颜色 3 15" xfId="14131" xr:uid="{00000000-0005-0000-0000-000083220000}"/>
    <cellStyle name="60% - 强调文字颜色 3 15 2" xfId="14133" xr:uid="{00000000-0005-0000-0000-000084220000}"/>
    <cellStyle name="60% - 强调文字颜色 3 16" xfId="14134" xr:uid="{00000000-0005-0000-0000-000085220000}"/>
    <cellStyle name="60% - 强调文字颜色 3 17" xfId="10528" xr:uid="{00000000-0005-0000-0000-000086220000}"/>
    <cellStyle name="60% - 强调文字颜色 3 17 2" xfId="7048" xr:uid="{00000000-0005-0000-0000-000087220000}"/>
    <cellStyle name="60% - 强调文字颜色 3 18" xfId="14136" xr:uid="{00000000-0005-0000-0000-000088220000}"/>
    <cellStyle name="60% - 强调文字颜色 3 19" xfId="14140" xr:uid="{00000000-0005-0000-0000-000089220000}"/>
    <cellStyle name="60% - 强调文字颜色 3 19 2" xfId="14144" xr:uid="{00000000-0005-0000-0000-00008A220000}"/>
    <cellStyle name="60% - 强调文字颜色 3 2" xfId="9354" xr:uid="{00000000-0005-0000-0000-00008B220000}"/>
    <cellStyle name="60% - 强调文字颜色 3 2 10" xfId="8514" xr:uid="{00000000-0005-0000-0000-00008C220000}"/>
    <cellStyle name="60% - 强调文字颜色 3 2 10 2" xfId="14146" xr:uid="{00000000-0005-0000-0000-00008D220000}"/>
    <cellStyle name="60% - 强调文字颜色 3 2 10 3" xfId="14148" xr:uid="{00000000-0005-0000-0000-00008E220000}"/>
    <cellStyle name="60% - 强调文字颜色 3 2 10 4" xfId="1322" xr:uid="{00000000-0005-0000-0000-00008F220000}"/>
    <cellStyle name="60% - 强调文字颜色 3 2 10 5" xfId="14150" xr:uid="{00000000-0005-0000-0000-000090220000}"/>
    <cellStyle name="60% - 强调文字颜色 3 2 11" xfId="8526" xr:uid="{00000000-0005-0000-0000-000091220000}"/>
    <cellStyle name="60% - 强调文字颜色 3 2 11 2" xfId="14151" xr:uid="{00000000-0005-0000-0000-000092220000}"/>
    <cellStyle name="60% - 强调文字颜色 3 2 11 3" xfId="14152" xr:uid="{00000000-0005-0000-0000-000093220000}"/>
    <cellStyle name="60% - 强调文字颜色 3 2 11 4" xfId="14153" xr:uid="{00000000-0005-0000-0000-000094220000}"/>
    <cellStyle name="60% - 强调文字颜色 3 2 12" xfId="8532" xr:uid="{00000000-0005-0000-0000-000095220000}"/>
    <cellStyle name="60% - 强调文字颜色 3 2 12 2" xfId="4568" xr:uid="{00000000-0005-0000-0000-000096220000}"/>
    <cellStyle name="60% - 强调文字颜色 3 2 12 3" xfId="1760" xr:uid="{00000000-0005-0000-0000-000097220000}"/>
    <cellStyle name="60% - 强调文字颜色 3 2 12 4" xfId="1854" xr:uid="{00000000-0005-0000-0000-000098220000}"/>
    <cellStyle name="60% - 强调文字颜色 3 2 13" xfId="8534" xr:uid="{00000000-0005-0000-0000-000099220000}"/>
    <cellStyle name="60% - 强调文字颜色 3 2 13 2" xfId="14154" xr:uid="{00000000-0005-0000-0000-00009A220000}"/>
    <cellStyle name="60% - 强调文字颜色 3 2 13 3" xfId="14155" xr:uid="{00000000-0005-0000-0000-00009B220000}"/>
    <cellStyle name="60% - 强调文字颜色 3 2 13 4" xfId="14156" xr:uid="{00000000-0005-0000-0000-00009C220000}"/>
    <cellStyle name="60% - 强调文字颜色 3 2 14" xfId="14157" xr:uid="{00000000-0005-0000-0000-00009D220000}"/>
    <cellStyle name="60% - 强调文字颜色 3 2 14 2" xfId="6948" xr:uid="{00000000-0005-0000-0000-00009E220000}"/>
    <cellStyle name="60% - 强调文字颜色 3 2 14 3" xfId="6421" xr:uid="{00000000-0005-0000-0000-00009F220000}"/>
    <cellStyle name="60% - 强调文字颜色 3 2 14 4" xfId="14158" xr:uid="{00000000-0005-0000-0000-0000A0220000}"/>
    <cellStyle name="60% - 强调文字颜色 3 2 15" xfId="14159" xr:uid="{00000000-0005-0000-0000-0000A1220000}"/>
    <cellStyle name="60% - 强调文字颜色 3 2 16" xfId="31942" xr:uid="{00000000-0005-0000-0000-0000A2220000}"/>
    <cellStyle name="60% - 强调文字颜色 3 2 2" xfId="14160" xr:uid="{00000000-0005-0000-0000-0000A3220000}"/>
    <cellStyle name="60% - 强调文字颜色 3 2 2 2" xfId="14161" xr:uid="{00000000-0005-0000-0000-0000A4220000}"/>
    <cellStyle name="60% - 强调文字颜色 3 2 2 2 2" xfId="14163" xr:uid="{00000000-0005-0000-0000-0000A5220000}"/>
    <cellStyle name="60% - 强调文字颜色 3 2 2 2 2 2" xfId="14164" xr:uid="{00000000-0005-0000-0000-0000A6220000}"/>
    <cellStyle name="60% - 强调文字颜色 3 2 2 3" xfId="14165" xr:uid="{00000000-0005-0000-0000-0000A7220000}"/>
    <cellStyle name="60% - 强调文字颜色 3 2 2 4" xfId="6895" xr:uid="{00000000-0005-0000-0000-0000A8220000}"/>
    <cellStyle name="60% - 强调文字颜色 3 2 2 5" xfId="14167" xr:uid="{00000000-0005-0000-0000-0000A9220000}"/>
    <cellStyle name="60% - 强调文字颜色 3 2 2 6" xfId="14168" xr:uid="{00000000-0005-0000-0000-0000AA220000}"/>
    <cellStyle name="60% - 强调文字颜色 3 2 2 7" xfId="14169" xr:uid="{00000000-0005-0000-0000-0000AB220000}"/>
    <cellStyle name="60% - 强调文字颜色 3 2 2 8" xfId="14170" xr:uid="{00000000-0005-0000-0000-0000AC220000}"/>
    <cellStyle name="60% - 强调文字颜色 3 2 3" xfId="929" xr:uid="{00000000-0005-0000-0000-0000AD220000}"/>
    <cellStyle name="60% - 强调文字颜色 3 2 3 2" xfId="192" xr:uid="{00000000-0005-0000-0000-0000AE220000}"/>
    <cellStyle name="60% - 强调文字颜色 3 2 3 3" xfId="9431" xr:uid="{00000000-0005-0000-0000-0000AF220000}"/>
    <cellStyle name="60% - 强调文字颜色 3 2 3 4" xfId="14171" xr:uid="{00000000-0005-0000-0000-0000B0220000}"/>
    <cellStyle name="60% - 强调文字颜色 3 2 3 5" xfId="6113" xr:uid="{00000000-0005-0000-0000-0000B1220000}"/>
    <cellStyle name="60% - 强调文字颜色 3 2 3 6" xfId="3156" xr:uid="{00000000-0005-0000-0000-0000B2220000}"/>
    <cellStyle name="60% - 强调文字颜色 3 2 4" xfId="13982" xr:uid="{00000000-0005-0000-0000-0000B3220000}"/>
    <cellStyle name="60% - 强调文字颜色 3 2 4 2" xfId="8495" xr:uid="{00000000-0005-0000-0000-0000B4220000}"/>
    <cellStyle name="60% - 强调文字颜色 3 2 4 3" xfId="8498" xr:uid="{00000000-0005-0000-0000-0000B5220000}"/>
    <cellStyle name="60% - 强调文字颜色 3 2 4 4" xfId="8501" xr:uid="{00000000-0005-0000-0000-0000B6220000}"/>
    <cellStyle name="60% - 强调文字颜色 3 2 4 5" xfId="8505" xr:uid="{00000000-0005-0000-0000-0000B7220000}"/>
    <cellStyle name="60% - 强调文字颜色 3 2 4 6" xfId="8508" xr:uid="{00000000-0005-0000-0000-0000B8220000}"/>
    <cellStyle name="60% - 强调文字颜色 3 2 5" xfId="13984" xr:uid="{00000000-0005-0000-0000-0000B9220000}"/>
    <cellStyle name="60% - 强调文字颜色 3 2 5 2" xfId="14174" xr:uid="{00000000-0005-0000-0000-0000BA220000}"/>
    <cellStyle name="60% - 强调文字颜色 3 2 5 3" xfId="14175" xr:uid="{00000000-0005-0000-0000-0000BB220000}"/>
    <cellStyle name="60% - 强调文字颜色 3 2 5 4" xfId="14176" xr:uid="{00000000-0005-0000-0000-0000BC220000}"/>
    <cellStyle name="60% - 强调文字颜色 3 2 5 5" xfId="14178" xr:uid="{00000000-0005-0000-0000-0000BD220000}"/>
    <cellStyle name="60% - 强调文字颜色 3 2 6" xfId="13986" xr:uid="{00000000-0005-0000-0000-0000BE220000}"/>
    <cellStyle name="60% - 强调文字颜色 3 2 6 2" xfId="14181" xr:uid="{00000000-0005-0000-0000-0000BF220000}"/>
    <cellStyle name="60% - 强调文字颜色 3 2 6 3" xfId="14182" xr:uid="{00000000-0005-0000-0000-0000C0220000}"/>
    <cellStyle name="60% - 强调文字颜色 3 2 6 4" xfId="14183" xr:uid="{00000000-0005-0000-0000-0000C1220000}"/>
    <cellStyle name="60% - 强调文字颜色 3 2 6 5" xfId="14184" xr:uid="{00000000-0005-0000-0000-0000C2220000}"/>
    <cellStyle name="60% - 强调文字颜色 3 2 7" xfId="13988" xr:uid="{00000000-0005-0000-0000-0000C3220000}"/>
    <cellStyle name="60% - 强调文字颜色 3 2 7 2" xfId="14185" xr:uid="{00000000-0005-0000-0000-0000C4220000}"/>
    <cellStyle name="60% - 强调文字颜色 3 2 7 3" xfId="14187" xr:uid="{00000000-0005-0000-0000-0000C5220000}"/>
    <cellStyle name="60% - 强调文字颜色 3 2 7 4" xfId="14189" xr:uid="{00000000-0005-0000-0000-0000C6220000}"/>
    <cellStyle name="60% - 强调文字颜色 3 2 7 5" xfId="14190" xr:uid="{00000000-0005-0000-0000-0000C7220000}"/>
    <cellStyle name="60% - 强调文字颜色 3 2 8" xfId="3439" xr:uid="{00000000-0005-0000-0000-0000C8220000}"/>
    <cellStyle name="60% - 强调文字颜色 3 2 8 2" xfId="14192" xr:uid="{00000000-0005-0000-0000-0000C9220000}"/>
    <cellStyle name="60% - 强调文字颜色 3 2 8 3" xfId="14195" xr:uid="{00000000-0005-0000-0000-0000CA220000}"/>
    <cellStyle name="60% - 强调文字颜色 3 2 8 4" xfId="14198" xr:uid="{00000000-0005-0000-0000-0000CB220000}"/>
    <cellStyle name="60% - 强调文字颜色 3 2 8 5" xfId="14200" xr:uid="{00000000-0005-0000-0000-0000CC220000}"/>
    <cellStyle name="60% - 强调文字颜色 3 2 9" xfId="14203" xr:uid="{00000000-0005-0000-0000-0000CD220000}"/>
    <cellStyle name="60% - 强调文字颜色 3 2 9 2" xfId="14204" xr:uid="{00000000-0005-0000-0000-0000CE220000}"/>
    <cellStyle name="60% - 强调文字颜色 3 2 9 3" xfId="14206" xr:uid="{00000000-0005-0000-0000-0000CF220000}"/>
    <cellStyle name="60% - 强调文字颜色 3 2 9 4" xfId="14208" xr:uid="{00000000-0005-0000-0000-0000D0220000}"/>
    <cellStyle name="60% - 强调文字颜色 3 2_Bali" xfId="14210" xr:uid="{00000000-0005-0000-0000-0000D1220000}"/>
    <cellStyle name="60% - 强调文字颜色 3 20" xfId="14132" xr:uid="{00000000-0005-0000-0000-0000D2220000}"/>
    <cellStyle name="60% - 强调文字颜色 3 21" xfId="14135" xr:uid="{00000000-0005-0000-0000-0000D3220000}"/>
    <cellStyle name="60% - 强调文字颜色 3 21 2" xfId="14211" xr:uid="{00000000-0005-0000-0000-0000D4220000}"/>
    <cellStyle name="60% - 强调文字颜色 3 22" xfId="10529" xr:uid="{00000000-0005-0000-0000-0000D5220000}"/>
    <cellStyle name="60% - 强调文字颜色 3 23" xfId="14137" xr:uid="{00000000-0005-0000-0000-0000D6220000}"/>
    <cellStyle name="60% - 强调文字颜色 3 23 2" xfId="14212" xr:uid="{00000000-0005-0000-0000-0000D7220000}"/>
    <cellStyle name="60% - 强调文字颜色 3 24" xfId="14141" xr:uid="{00000000-0005-0000-0000-0000D8220000}"/>
    <cellStyle name="60% - 强调文字颜色 3 25" xfId="14214" xr:uid="{00000000-0005-0000-0000-0000D9220000}"/>
    <cellStyle name="60% - 强调文字颜色 3 25 2" xfId="14218" xr:uid="{00000000-0005-0000-0000-0000DA220000}"/>
    <cellStyle name="60% - 强调文字颜色 3 26" xfId="14221" xr:uid="{00000000-0005-0000-0000-0000DB220000}"/>
    <cellStyle name="60% - 强调文字颜色 3 27" xfId="1151" xr:uid="{00000000-0005-0000-0000-0000DC220000}"/>
    <cellStyle name="60% - 强调文字颜色 3 27 2" xfId="14225" xr:uid="{00000000-0005-0000-0000-0000DD220000}"/>
    <cellStyle name="60% - 强调文字颜色 3 28" xfId="1161" xr:uid="{00000000-0005-0000-0000-0000DE220000}"/>
    <cellStyle name="60% - 强调文字颜色 3 29" xfId="5837" xr:uid="{00000000-0005-0000-0000-0000DF220000}"/>
    <cellStyle name="60% - 强调文字颜色 3 29 2" xfId="14226" xr:uid="{00000000-0005-0000-0000-0000E0220000}"/>
    <cellStyle name="60% - 强调文字颜色 3 3" xfId="9357" xr:uid="{00000000-0005-0000-0000-0000E1220000}"/>
    <cellStyle name="60% - 强调文字颜色 3 3 10" xfId="14227" xr:uid="{00000000-0005-0000-0000-0000E2220000}"/>
    <cellStyle name="60% - 强调文字颜色 3 3 11" xfId="14228" xr:uid="{00000000-0005-0000-0000-0000E3220000}"/>
    <cellStyle name="60% - 强调文字颜色 3 3 12" xfId="31943" xr:uid="{00000000-0005-0000-0000-0000E4220000}"/>
    <cellStyle name="60% - 强调文字颜色 3 3 2" xfId="7100" xr:uid="{00000000-0005-0000-0000-0000E5220000}"/>
    <cellStyle name="60% - 强调文字颜色 3 3 2 2" xfId="14229" xr:uid="{00000000-0005-0000-0000-0000E6220000}"/>
    <cellStyle name="60% - 强调文字颜色 3 3 2 2 2" xfId="14234" xr:uid="{00000000-0005-0000-0000-0000E7220000}"/>
    <cellStyle name="60% - 强调文字颜色 3 3 2 3" xfId="14236" xr:uid="{00000000-0005-0000-0000-0000E8220000}"/>
    <cellStyle name="60% - 强调文字颜色 3 3 2 4" xfId="14238" xr:uid="{00000000-0005-0000-0000-0000E9220000}"/>
    <cellStyle name="60% - 强调文字颜色 3 3 2 5" xfId="14239" xr:uid="{00000000-0005-0000-0000-0000EA220000}"/>
    <cellStyle name="60% - 强调文字颜色 3 3 2 6" xfId="14240" xr:uid="{00000000-0005-0000-0000-0000EB220000}"/>
    <cellStyle name="60% - 强调文字颜色 3 3 2 7" xfId="14241" xr:uid="{00000000-0005-0000-0000-0000EC220000}"/>
    <cellStyle name="60% - 强调文字颜色 3 3 2 8" xfId="14242" xr:uid="{00000000-0005-0000-0000-0000ED220000}"/>
    <cellStyle name="60% - 强调文字颜色 3 3 2 9" xfId="14244" xr:uid="{00000000-0005-0000-0000-0000EE220000}"/>
    <cellStyle name="60% - 强调文字颜色 3 3 3" xfId="14245" xr:uid="{00000000-0005-0000-0000-0000EF220000}"/>
    <cellStyle name="60% - 强调文字颜色 3 3 3 2" xfId="4803" xr:uid="{00000000-0005-0000-0000-0000F0220000}"/>
    <cellStyle name="60% - 强调文字颜色 3 3 3 3" xfId="14246" xr:uid="{00000000-0005-0000-0000-0000F1220000}"/>
    <cellStyle name="60% - 强调文字颜色 3 3 3 4" xfId="14247" xr:uid="{00000000-0005-0000-0000-0000F2220000}"/>
    <cellStyle name="60% - 强调文字颜色 3 3 3 5" xfId="14248" xr:uid="{00000000-0005-0000-0000-0000F3220000}"/>
    <cellStyle name="60% - 强调文字颜色 3 3 4" xfId="9491" xr:uid="{00000000-0005-0000-0000-0000F4220000}"/>
    <cellStyle name="60% - 强调文字颜色 3 3 4 2" xfId="14249" xr:uid="{00000000-0005-0000-0000-0000F5220000}"/>
    <cellStyle name="60% - 强调文字颜色 3 3 5" xfId="13991" xr:uid="{00000000-0005-0000-0000-0000F6220000}"/>
    <cellStyle name="60% - 强调文字颜色 3 3 6" xfId="2335" xr:uid="{00000000-0005-0000-0000-0000F7220000}"/>
    <cellStyle name="60% - 强调文字颜色 3 3 7" xfId="13993" xr:uid="{00000000-0005-0000-0000-0000F8220000}"/>
    <cellStyle name="60% - 强调文字颜色 3 3 8" xfId="13997" xr:uid="{00000000-0005-0000-0000-0000F9220000}"/>
    <cellStyle name="60% - 强调文字颜色 3 3 9" xfId="14252" xr:uid="{00000000-0005-0000-0000-0000FA220000}"/>
    <cellStyle name="60% - 强调文字颜色 3 3_Bali" xfId="14253" xr:uid="{00000000-0005-0000-0000-0000FB220000}"/>
    <cellStyle name="60% - 强调文字颜色 3 30" xfId="14215" xr:uid="{00000000-0005-0000-0000-0000FC220000}"/>
    <cellStyle name="60% - 强调文字颜色 3 31" xfId="14222" xr:uid="{00000000-0005-0000-0000-0000FD220000}"/>
    <cellStyle name="60% - 强调文字颜色 3 31 2" xfId="14254" xr:uid="{00000000-0005-0000-0000-0000FE220000}"/>
    <cellStyle name="60% - 强调文字颜色 3 32" xfId="1150" xr:uid="{00000000-0005-0000-0000-0000FF220000}"/>
    <cellStyle name="60% - 强调文字颜色 3 33" xfId="1160" xr:uid="{00000000-0005-0000-0000-000000230000}"/>
    <cellStyle name="60% - 强调文字颜色 3 33 2" xfId="14255" xr:uid="{00000000-0005-0000-0000-000001230000}"/>
    <cellStyle name="60% - 强调文字颜色 3 34" xfId="5838" xr:uid="{00000000-0005-0000-0000-000002230000}"/>
    <cellStyle name="60% - 强调文字颜色 3 35" xfId="14256" xr:uid="{00000000-0005-0000-0000-000003230000}"/>
    <cellStyle name="60% - 强调文字颜色 3 35 2" xfId="14260" xr:uid="{00000000-0005-0000-0000-000004230000}"/>
    <cellStyle name="60% - 强调文字颜色 3 36" xfId="14263" xr:uid="{00000000-0005-0000-0000-000005230000}"/>
    <cellStyle name="60% - 强调文字颜色 3 37" xfId="14267" xr:uid="{00000000-0005-0000-0000-000006230000}"/>
    <cellStyle name="60% - 强调文字颜色 3 37 2" xfId="14271" xr:uid="{00000000-0005-0000-0000-000007230000}"/>
    <cellStyle name="60% - 强调文字颜色 3 38" xfId="14275" xr:uid="{00000000-0005-0000-0000-000008230000}"/>
    <cellStyle name="60% - 强调文字颜色 3 39" xfId="14279" xr:uid="{00000000-0005-0000-0000-000009230000}"/>
    <cellStyle name="60% - 强调文字颜色 3 39 2" xfId="7474" xr:uid="{00000000-0005-0000-0000-00000A230000}"/>
    <cellStyle name="60% - 强调文字颜色 3 4" xfId="14281" xr:uid="{00000000-0005-0000-0000-00000B230000}"/>
    <cellStyle name="60% - 强调文字颜色 3 4 2" xfId="14283" xr:uid="{00000000-0005-0000-0000-00000C230000}"/>
    <cellStyle name="60% - 强调文字颜色 3 4 3" xfId="2685" xr:uid="{00000000-0005-0000-0000-00000D230000}"/>
    <cellStyle name="60% - 强调文字颜色 3 4 4" xfId="14001" xr:uid="{00000000-0005-0000-0000-00000E230000}"/>
    <cellStyle name="60% - 强调文字颜色 3 4 5" xfId="14003" xr:uid="{00000000-0005-0000-0000-00000F230000}"/>
    <cellStyle name="60% - 强调文字颜色 3 40" xfId="14257" xr:uid="{00000000-0005-0000-0000-000010230000}"/>
    <cellStyle name="60% - 强调文字颜色 3 41" xfId="14264" xr:uid="{00000000-0005-0000-0000-000011230000}"/>
    <cellStyle name="60% - 强调文字颜色 3 41 2" xfId="14284" xr:uid="{00000000-0005-0000-0000-000012230000}"/>
    <cellStyle name="60% - 强调文字颜色 3 42" xfId="14268" xr:uid="{00000000-0005-0000-0000-000013230000}"/>
    <cellStyle name="60% - 强调文字颜色 3 42 2" xfId="14272" xr:uid="{00000000-0005-0000-0000-000014230000}"/>
    <cellStyle name="60% - 强调文字颜色 3 43" xfId="14276" xr:uid="{00000000-0005-0000-0000-000015230000}"/>
    <cellStyle name="60% - 强调文字颜色 3 43 2" xfId="14287" xr:uid="{00000000-0005-0000-0000-000016230000}"/>
    <cellStyle name="60% - 强调文字颜色 3 5" xfId="14288" xr:uid="{00000000-0005-0000-0000-000017230000}"/>
    <cellStyle name="60% - 强调文字颜色 3 5 2" xfId="14290" xr:uid="{00000000-0005-0000-0000-000018230000}"/>
    <cellStyle name="60% - 强调文字颜色 3 6" xfId="14291" xr:uid="{00000000-0005-0000-0000-000019230000}"/>
    <cellStyle name="60% - 强调文字颜色 3 7" xfId="14293" xr:uid="{00000000-0005-0000-0000-00001A230000}"/>
    <cellStyle name="60% - 强调文字颜色 3 7 2" xfId="14295" xr:uid="{00000000-0005-0000-0000-00001B230000}"/>
    <cellStyle name="60% - 强调文字颜色 3 8" xfId="14296" xr:uid="{00000000-0005-0000-0000-00001C230000}"/>
    <cellStyle name="60% - 强调文字颜色 3 9" xfId="5132" xr:uid="{00000000-0005-0000-0000-00001D230000}"/>
    <cellStyle name="60% - 强调文字颜色 3 9 2" xfId="5134" xr:uid="{00000000-0005-0000-0000-00001E230000}"/>
    <cellStyle name="60% - 强调文字颜色 4 10" xfId="6659" xr:uid="{00000000-0005-0000-0000-00001F230000}"/>
    <cellStyle name="60% - 强调文字颜色 4 11" xfId="14298" xr:uid="{00000000-0005-0000-0000-000020230000}"/>
    <cellStyle name="60% - 强调文字颜色 4 11 2" xfId="14299" xr:uid="{00000000-0005-0000-0000-000021230000}"/>
    <cellStyle name="60% - 强调文字颜色 4 12" xfId="14300" xr:uid="{00000000-0005-0000-0000-000022230000}"/>
    <cellStyle name="60% - 强调文字颜色 4 13" xfId="14301" xr:uid="{00000000-0005-0000-0000-000023230000}"/>
    <cellStyle name="60% - 强调文字颜色 4 13 2" xfId="4064" xr:uid="{00000000-0005-0000-0000-000024230000}"/>
    <cellStyle name="60% - 强调文字颜色 4 14" xfId="14302" xr:uid="{00000000-0005-0000-0000-000025230000}"/>
    <cellStyle name="60% - 强调文字颜色 4 15" xfId="2120" xr:uid="{00000000-0005-0000-0000-000026230000}"/>
    <cellStyle name="60% - 强调文字颜色 4 15 2" xfId="14304" xr:uid="{00000000-0005-0000-0000-000027230000}"/>
    <cellStyle name="60% - 强调文字颜色 4 16" xfId="14305" xr:uid="{00000000-0005-0000-0000-000028230000}"/>
    <cellStyle name="60% - 强调文字颜色 4 17" xfId="10667" xr:uid="{00000000-0005-0000-0000-000029230000}"/>
    <cellStyle name="60% - 强调文字颜色 4 17 2" xfId="14308" xr:uid="{00000000-0005-0000-0000-00002A230000}"/>
    <cellStyle name="60% - 强调文字颜色 4 18" xfId="14310" xr:uid="{00000000-0005-0000-0000-00002B230000}"/>
    <cellStyle name="60% - 强调文字颜色 4 19" xfId="14313" xr:uid="{00000000-0005-0000-0000-00002C230000}"/>
    <cellStyle name="60% - 强调文字颜色 4 19 2" xfId="14316" xr:uid="{00000000-0005-0000-0000-00002D230000}"/>
    <cellStyle name="60% - 强调文字颜色 4 2" xfId="9369" xr:uid="{00000000-0005-0000-0000-00002E230000}"/>
    <cellStyle name="60% - 强调文字颜色 4 2 10" xfId="14318" xr:uid="{00000000-0005-0000-0000-00002F230000}"/>
    <cellStyle name="60% - 强调文字颜色 4 2 10 2" xfId="12732" xr:uid="{00000000-0005-0000-0000-000030230000}"/>
    <cellStyle name="60% - 强调文字颜色 4 2 10 3" xfId="12735" xr:uid="{00000000-0005-0000-0000-000031230000}"/>
    <cellStyle name="60% - 强调文字颜色 4 2 10 4" xfId="12738" xr:uid="{00000000-0005-0000-0000-000032230000}"/>
    <cellStyle name="60% - 强调文字颜色 4 2 10 5" xfId="12741" xr:uid="{00000000-0005-0000-0000-000033230000}"/>
    <cellStyle name="60% - 强调文字颜色 4 2 11" xfId="14319" xr:uid="{00000000-0005-0000-0000-000034230000}"/>
    <cellStyle name="60% - 强调文字颜色 4 2 11 2" xfId="12752" xr:uid="{00000000-0005-0000-0000-000035230000}"/>
    <cellStyle name="60% - 强调文字颜色 4 2 11 3" xfId="12754" xr:uid="{00000000-0005-0000-0000-000036230000}"/>
    <cellStyle name="60% - 强调文字颜色 4 2 11 4" xfId="12756" xr:uid="{00000000-0005-0000-0000-000037230000}"/>
    <cellStyle name="60% - 强调文字颜色 4 2 12" xfId="14320" xr:uid="{00000000-0005-0000-0000-000038230000}"/>
    <cellStyle name="60% - 强调文字颜色 4 2 12 2" xfId="5522" xr:uid="{00000000-0005-0000-0000-000039230000}"/>
    <cellStyle name="60% - 强调文字颜色 4 2 12 3" xfId="12761" xr:uid="{00000000-0005-0000-0000-00003A230000}"/>
    <cellStyle name="60% - 强调文字颜色 4 2 12 4" xfId="12763" xr:uid="{00000000-0005-0000-0000-00003B230000}"/>
    <cellStyle name="60% - 强调文字颜色 4 2 13" xfId="14321" xr:uid="{00000000-0005-0000-0000-00003C230000}"/>
    <cellStyle name="60% - 强调文字颜色 4 2 13 2" xfId="12770" xr:uid="{00000000-0005-0000-0000-00003D230000}"/>
    <cellStyle name="60% - 强调文字颜色 4 2 13 3" xfId="12772" xr:uid="{00000000-0005-0000-0000-00003E230000}"/>
    <cellStyle name="60% - 强调文字颜色 4 2 13 4" xfId="12774" xr:uid="{00000000-0005-0000-0000-00003F230000}"/>
    <cellStyle name="60% - 强调文字颜色 4 2 14" xfId="14322" xr:uid="{00000000-0005-0000-0000-000040230000}"/>
    <cellStyle name="60% - 强调文字颜色 4 2 14 2" xfId="2809" xr:uid="{00000000-0005-0000-0000-000041230000}"/>
    <cellStyle name="60% - 强调文字颜色 4 2 14 3" xfId="2817" xr:uid="{00000000-0005-0000-0000-000042230000}"/>
    <cellStyle name="60% - 强调文字颜色 4 2 14 4" xfId="2823" xr:uid="{00000000-0005-0000-0000-000043230000}"/>
    <cellStyle name="60% - 强调文字颜色 4 2 15" xfId="14323" xr:uid="{00000000-0005-0000-0000-000044230000}"/>
    <cellStyle name="60% - 强调文字颜色 4 2 16" xfId="31901" xr:uid="{00000000-0005-0000-0000-000045230000}"/>
    <cellStyle name="60% - 强调文字颜色 4 2 2" xfId="14324" xr:uid="{00000000-0005-0000-0000-000046230000}"/>
    <cellStyle name="60% - 强调文字颜色 4 2 2 2" xfId="14325" xr:uid="{00000000-0005-0000-0000-000047230000}"/>
    <cellStyle name="60% - 强调文字颜色 4 2 2 2 2" xfId="14328" xr:uid="{00000000-0005-0000-0000-000048230000}"/>
    <cellStyle name="60% - 强调文字颜色 4 2 2 2 2 2" xfId="14329" xr:uid="{00000000-0005-0000-0000-000049230000}"/>
    <cellStyle name="60% - 强调文字颜色 4 2 2 3" xfId="14330" xr:uid="{00000000-0005-0000-0000-00004A230000}"/>
    <cellStyle name="60% - 强调文字颜色 4 2 2 4" xfId="14334" xr:uid="{00000000-0005-0000-0000-00004B230000}"/>
    <cellStyle name="60% - 强调文字颜色 4 2 2 5" xfId="14338" xr:uid="{00000000-0005-0000-0000-00004C230000}"/>
    <cellStyle name="60% - 强调文字颜色 4 2 2 6" xfId="14342" xr:uid="{00000000-0005-0000-0000-00004D230000}"/>
    <cellStyle name="60% - 强调文字颜色 4 2 2 7" xfId="14346" xr:uid="{00000000-0005-0000-0000-00004E230000}"/>
    <cellStyle name="60% - 强调文字颜色 4 2 2 8" xfId="4656" xr:uid="{00000000-0005-0000-0000-00004F230000}"/>
    <cellStyle name="60% - 强调文字颜色 4 2 3" xfId="14350" xr:uid="{00000000-0005-0000-0000-000050230000}"/>
    <cellStyle name="60% - 强调文字颜色 4 2 3 2" xfId="14351" xr:uid="{00000000-0005-0000-0000-000051230000}"/>
    <cellStyle name="60% - 强调文字颜色 4 2 3 3" xfId="14352" xr:uid="{00000000-0005-0000-0000-000052230000}"/>
    <cellStyle name="60% - 强调文字颜色 4 2 3 4" xfId="14353" xr:uid="{00000000-0005-0000-0000-000053230000}"/>
    <cellStyle name="60% - 强调文字颜色 4 2 3 5" xfId="14355" xr:uid="{00000000-0005-0000-0000-000054230000}"/>
    <cellStyle name="60% - 强调文字颜色 4 2 3 6" xfId="14357" xr:uid="{00000000-0005-0000-0000-000055230000}"/>
    <cellStyle name="60% - 强调文字颜色 4 2 4" xfId="14070" xr:uid="{00000000-0005-0000-0000-000056230000}"/>
    <cellStyle name="60% - 强调文字颜色 4 2 4 2" xfId="5236" xr:uid="{00000000-0005-0000-0000-000057230000}"/>
    <cellStyle name="60% - 强调文字颜色 4 2 4 3" xfId="245" xr:uid="{00000000-0005-0000-0000-000058230000}"/>
    <cellStyle name="60% - 强调文字颜色 4 2 4 4" xfId="14359" xr:uid="{00000000-0005-0000-0000-000059230000}"/>
    <cellStyle name="60% - 强调文字颜色 4 2 4 5" xfId="14361" xr:uid="{00000000-0005-0000-0000-00005A230000}"/>
    <cellStyle name="60% - 强调文字颜色 4 2 4 6" xfId="14364" xr:uid="{00000000-0005-0000-0000-00005B230000}"/>
    <cellStyle name="60% - 强调文字颜色 4 2 5" xfId="14072" xr:uid="{00000000-0005-0000-0000-00005C230000}"/>
    <cellStyle name="60% - 强调文字颜色 4 2 5 2" xfId="14366" xr:uid="{00000000-0005-0000-0000-00005D230000}"/>
    <cellStyle name="60% - 强调文字颜色 4 2 5 3" xfId="14367" xr:uid="{00000000-0005-0000-0000-00005E230000}"/>
    <cellStyle name="60% - 强调文字颜色 4 2 5 4" xfId="14368" xr:uid="{00000000-0005-0000-0000-00005F230000}"/>
    <cellStyle name="60% - 强调文字颜色 4 2 5 5" xfId="14370" xr:uid="{00000000-0005-0000-0000-000060230000}"/>
    <cellStyle name="60% - 强调文字颜色 4 2 6" xfId="14075" xr:uid="{00000000-0005-0000-0000-000061230000}"/>
    <cellStyle name="60% - 强调文字颜色 4 2 6 2" xfId="14372" xr:uid="{00000000-0005-0000-0000-000062230000}"/>
    <cellStyle name="60% - 强调文字颜色 4 2 6 3" xfId="14374" xr:uid="{00000000-0005-0000-0000-000063230000}"/>
    <cellStyle name="60% - 强调文字颜色 4 2 6 4" xfId="14376" xr:uid="{00000000-0005-0000-0000-000064230000}"/>
    <cellStyle name="60% - 强调文字颜色 4 2 6 5" xfId="14377" xr:uid="{00000000-0005-0000-0000-000065230000}"/>
    <cellStyle name="60% - 强调文字颜色 4 2 7" xfId="14078" xr:uid="{00000000-0005-0000-0000-000066230000}"/>
    <cellStyle name="60% - 强调文字颜色 4 2 7 2" xfId="14378" xr:uid="{00000000-0005-0000-0000-000067230000}"/>
    <cellStyle name="60% - 强调文字颜色 4 2 7 3" xfId="5220" xr:uid="{00000000-0005-0000-0000-000068230000}"/>
    <cellStyle name="60% - 强调文字颜色 4 2 7 4" xfId="14379" xr:uid="{00000000-0005-0000-0000-000069230000}"/>
    <cellStyle name="60% - 强调文字颜色 4 2 7 5" xfId="1533" xr:uid="{00000000-0005-0000-0000-00006A230000}"/>
    <cellStyle name="60% - 强调文字颜色 4 2 8" xfId="14380" xr:uid="{00000000-0005-0000-0000-00006B230000}"/>
    <cellStyle name="60% - 强调文字颜色 4 2 8 2" xfId="14381" xr:uid="{00000000-0005-0000-0000-00006C230000}"/>
    <cellStyle name="60% - 强调文字颜色 4 2 8 3" xfId="14382" xr:uid="{00000000-0005-0000-0000-00006D230000}"/>
    <cellStyle name="60% - 强调文字颜色 4 2 8 4" xfId="14383" xr:uid="{00000000-0005-0000-0000-00006E230000}"/>
    <cellStyle name="60% - 强调文字颜色 4 2 8 5" xfId="14384" xr:uid="{00000000-0005-0000-0000-00006F230000}"/>
    <cellStyle name="60% - 强调文字颜色 4 2 9" xfId="14386" xr:uid="{00000000-0005-0000-0000-000070230000}"/>
    <cellStyle name="60% - 强调文字颜色 4 2 9 2" xfId="14387" xr:uid="{00000000-0005-0000-0000-000071230000}"/>
    <cellStyle name="60% - 强调文字颜色 4 2 9 3" xfId="14388" xr:uid="{00000000-0005-0000-0000-000072230000}"/>
    <cellStyle name="60% - 强调文字颜色 4 2 9 4" xfId="14389" xr:uid="{00000000-0005-0000-0000-000073230000}"/>
    <cellStyle name="60% - 强调文字颜色 4 2_Bali" xfId="14390" xr:uid="{00000000-0005-0000-0000-000074230000}"/>
    <cellStyle name="60% - 强调文字颜色 4 20" xfId="2119" xr:uid="{00000000-0005-0000-0000-000075230000}"/>
    <cellStyle name="60% - 强调文字颜色 4 21" xfId="14306" xr:uid="{00000000-0005-0000-0000-000076230000}"/>
    <cellStyle name="60% - 强调文字颜色 4 21 2" xfId="14391" xr:uid="{00000000-0005-0000-0000-000077230000}"/>
    <cellStyle name="60% - 强调文字颜色 4 22" xfId="10668" xr:uid="{00000000-0005-0000-0000-000078230000}"/>
    <cellStyle name="60% - 强调文字颜色 4 23" xfId="14311" xr:uid="{00000000-0005-0000-0000-000079230000}"/>
    <cellStyle name="60% - 强调文字颜色 4 23 2" xfId="30" xr:uid="{00000000-0005-0000-0000-00007A230000}"/>
    <cellStyle name="60% - 强调文字颜色 4 24" xfId="14314" xr:uid="{00000000-0005-0000-0000-00007B230000}"/>
    <cellStyle name="60% - 强调文字颜色 4 25" xfId="14393" xr:uid="{00000000-0005-0000-0000-00007C230000}"/>
    <cellStyle name="60% - 强调文字颜色 4 25 2" xfId="14396" xr:uid="{00000000-0005-0000-0000-00007D230000}"/>
    <cellStyle name="60% - 强调文字颜色 4 26" xfId="14397" xr:uid="{00000000-0005-0000-0000-00007E230000}"/>
    <cellStyle name="60% - 强调文字颜色 4 27" xfId="4606" xr:uid="{00000000-0005-0000-0000-00007F230000}"/>
    <cellStyle name="60% - 强调文字颜色 4 27 2" xfId="14399" xr:uid="{00000000-0005-0000-0000-000080230000}"/>
    <cellStyle name="60% - 强调文字颜色 4 28" xfId="14400" xr:uid="{00000000-0005-0000-0000-000081230000}"/>
    <cellStyle name="60% - 强调文字颜色 4 29" xfId="14402" xr:uid="{00000000-0005-0000-0000-000082230000}"/>
    <cellStyle name="60% - 强调文字颜色 4 29 2" xfId="14405" xr:uid="{00000000-0005-0000-0000-000083230000}"/>
    <cellStyle name="60% - 强调文字颜色 4 3" xfId="13873" xr:uid="{00000000-0005-0000-0000-000084230000}"/>
    <cellStyle name="60% - 强调文字颜色 4 3 10" xfId="14406" xr:uid="{00000000-0005-0000-0000-000085230000}"/>
    <cellStyle name="60% - 强调文字颜色 4 3 11" xfId="14407" xr:uid="{00000000-0005-0000-0000-000086230000}"/>
    <cellStyle name="60% - 强调文字颜色 4 3 12" xfId="31944" xr:uid="{00000000-0005-0000-0000-000087230000}"/>
    <cellStyle name="60% - 强调文字颜色 4 3 2" xfId="14408" xr:uid="{00000000-0005-0000-0000-000088230000}"/>
    <cellStyle name="60% - 强调文字颜色 4 3 2 2" xfId="14409" xr:uid="{00000000-0005-0000-0000-000089230000}"/>
    <cellStyle name="60% - 强调文字颜色 4 3 2 2 2" xfId="14411" xr:uid="{00000000-0005-0000-0000-00008A230000}"/>
    <cellStyle name="60% - 强调文字颜色 4 3 2 3" xfId="14413" xr:uid="{00000000-0005-0000-0000-00008B230000}"/>
    <cellStyle name="60% - 强调文字颜色 4 3 2 4" xfId="14416" xr:uid="{00000000-0005-0000-0000-00008C230000}"/>
    <cellStyle name="60% - 强调文字颜色 4 3 2 5" xfId="14418" xr:uid="{00000000-0005-0000-0000-00008D230000}"/>
    <cellStyle name="60% - 强调文字颜色 4 3 2 6" xfId="14419" xr:uid="{00000000-0005-0000-0000-00008E230000}"/>
    <cellStyle name="60% - 强调文字颜色 4 3 2 7" xfId="14420" xr:uid="{00000000-0005-0000-0000-00008F230000}"/>
    <cellStyle name="60% - 强调文字颜色 4 3 2 8" xfId="14421" xr:uid="{00000000-0005-0000-0000-000090230000}"/>
    <cellStyle name="60% - 强调文字颜色 4 3 2 9" xfId="14422" xr:uid="{00000000-0005-0000-0000-000091230000}"/>
    <cellStyle name="60% - 强调文字颜色 4 3 3" xfId="14423" xr:uid="{00000000-0005-0000-0000-000092230000}"/>
    <cellStyle name="60% - 强调文字颜色 4 3 3 2" xfId="14424" xr:uid="{00000000-0005-0000-0000-000093230000}"/>
    <cellStyle name="60% - 强调文字颜色 4 3 3 3" xfId="14426" xr:uid="{00000000-0005-0000-0000-000094230000}"/>
    <cellStyle name="60% - 强调文字颜色 4 3 3 4" xfId="14428" xr:uid="{00000000-0005-0000-0000-000095230000}"/>
    <cellStyle name="60% - 强调文字颜色 4 3 3 5" xfId="14430" xr:uid="{00000000-0005-0000-0000-000096230000}"/>
    <cellStyle name="60% - 强调文字颜色 4 3 4" xfId="14082" xr:uid="{00000000-0005-0000-0000-000097230000}"/>
    <cellStyle name="60% - 强调文字颜色 4 3 4 2" xfId="14431" xr:uid="{00000000-0005-0000-0000-000098230000}"/>
    <cellStyle name="60% - 强调文字颜色 4 3 5" xfId="14433" xr:uid="{00000000-0005-0000-0000-000099230000}"/>
    <cellStyle name="60% - 强调文字颜色 4 3 6" xfId="14435" xr:uid="{00000000-0005-0000-0000-00009A230000}"/>
    <cellStyle name="60% - 强调文字颜色 4 3 7" xfId="14437" xr:uid="{00000000-0005-0000-0000-00009B230000}"/>
    <cellStyle name="60% - 强调文字颜色 4 3 8" xfId="14441" xr:uid="{00000000-0005-0000-0000-00009C230000}"/>
    <cellStyle name="60% - 强调文字颜色 4 3 9" xfId="14442" xr:uid="{00000000-0005-0000-0000-00009D230000}"/>
    <cellStyle name="60% - 强调文字颜色 4 3_Bali" xfId="14443" xr:uid="{00000000-0005-0000-0000-00009E230000}"/>
    <cellStyle name="60% - 强调文字颜色 4 30" xfId="14394" xr:uid="{00000000-0005-0000-0000-00009F230000}"/>
    <cellStyle name="60% - 强调文字颜色 4 31" xfId="14398" xr:uid="{00000000-0005-0000-0000-0000A0230000}"/>
    <cellStyle name="60% - 强调文字颜色 4 31 2" xfId="14445" xr:uid="{00000000-0005-0000-0000-0000A1230000}"/>
    <cellStyle name="60% - 强调文字颜色 4 32" xfId="4607" xr:uid="{00000000-0005-0000-0000-0000A2230000}"/>
    <cellStyle name="60% - 强调文字颜色 4 33" xfId="14401" xr:uid="{00000000-0005-0000-0000-0000A3230000}"/>
    <cellStyle name="60% - 强调文字颜色 4 33 2" xfId="14446" xr:uid="{00000000-0005-0000-0000-0000A4230000}"/>
    <cellStyle name="60% - 强调文字颜色 4 34" xfId="14403" xr:uid="{00000000-0005-0000-0000-0000A5230000}"/>
    <cellStyle name="60% - 强调文字颜色 4 35" xfId="14448" xr:uid="{00000000-0005-0000-0000-0000A6230000}"/>
    <cellStyle name="60% - 强调文字颜色 4 35 2" xfId="14450" xr:uid="{00000000-0005-0000-0000-0000A7230000}"/>
    <cellStyle name="60% - 强调文字颜色 4 36" xfId="14451" xr:uid="{00000000-0005-0000-0000-0000A8230000}"/>
    <cellStyle name="60% - 强调文字颜色 4 37" xfId="14453" xr:uid="{00000000-0005-0000-0000-0000A9230000}"/>
    <cellStyle name="60% - 强调文字颜色 4 37 2" xfId="2695" xr:uid="{00000000-0005-0000-0000-0000AA230000}"/>
    <cellStyle name="60% - 强调文字颜色 4 38" xfId="674" xr:uid="{00000000-0005-0000-0000-0000AB230000}"/>
    <cellStyle name="60% - 强调文字颜色 4 39" xfId="14456" xr:uid="{00000000-0005-0000-0000-0000AC230000}"/>
    <cellStyle name="60% - 强调文字颜色 4 39 2" xfId="14457" xr:uid="{00000000-0005-0000-0000-0000AD230000}"/>
    <cellStyle name="60% - 强调文字颜色 4 4" xfId="14458" xr:uid="{00000000-0005-0000-0000-0000AE230000}"/>
    <cellStyle name="60% - 强调文字颜色 4 4 2" xfId="14460" xr:uid="{00000000-0005-0000-0000-0000AF230000}"/>
    <cellStyle name="60% - 强调文字颜色 4 4 3" xfId="3151" xr:uid="{00000000-0005-0000-0000-0000B0230000}"/>
    <cellStyle name="60% - 强调文字颜色 4 4 4" xfId="14462" xr:uid="{00000000-0005-0000-0000-0000B1230000}"/>
    <cellStyle name="60% - 强调文字颜色 4 4 5" xfId="14464" xr:uid="{00000000-0005-0000-0000-0000B2230000}"/>
    <cellStyle name="60% - 强调文字颜色 4 40" xfId="14449" xr:uid="{00000000-0005-0000-0000-0000B3230000}"/>
    <cellStyle name="60% - 强调文字颜色 4 41" xfId="14452" xr:uid="{00000000-0005-0000-0000-0000B4230000}"/>
    <cellStyle name="60% - 强调文字颜色 4 41 2" xfId="14467" xr:uid="{00000000-0005-0000-0000-0000B5230000}"/>
    <cellStyle name="60% - 强调文字颜色 4 42" xfId="14454" xr:uid="{00000000-0005-0000-0000-0000B6230000}"/>
    <cellStyle name="60% - 强调文字颜色 4 42 2" xfId="2694" xr:uid="{00000000-0005-0000-0000-0000B7230000}"/>
    <cellStyle name="60% - 强调文字颜色 4 43" xfId="673" xr:uid="{00000000-0005-0000-0000-0000B8230000}"/>
    <cellStyle name="60% - 强调文字颜色 4 43 2" xfId="14468" xr:uid="{00000000-0005-0000-0000-0000B9230000}"/>
    <cellStyle name="60% - 强调文字颜色 4 5" xfId="14469" xr:uid="{00000000-0005-0000-0000-0000BA230000}"/>
    <cellStyle name="60% - 强调文字颜色 4 5 2" xfId="14471" xr:uid="{00000000-0005-0000-0000-0000BB230000}"/>
    <cellStyle name="60% - 强调文字颜色 4 6" xfId="14474" xr:uid="{00000000-0005-0000-0000-0000BC230000}"/>
    <cellStyle name="60% - 强调文字颜色 4 7" xfId="14476" xr:uid="{00000000-0005-0000-0000-0000BD230000}"/>
    <cellStyle name="60% - 强调文字颜色 4 7 2" xfId="14477" xr:uid="{00000000-0005-0000-0000-0000BE230000}"/>
    <cellStyle name="60% - 强调文字颜色 4 8" xfId="14480" xr:uid="{00000000-0005-0000-0000-0000BF230000}"/>
    <cellStyle name="60% - 强调文字颜色 4 9" xfId="5177" xr:uid="{00000000-0005-0000-0000-0000C0230000}"/>
    <cellStyle name="60% - 强调文字颜色 4 9 2" xfId="14483" xr:uid="{00000000-0005-0000-0000-0000C1230000}"/>
    <cellStyle name="60% - 强调文字颜色 5 10" xfId="14487" xr:uid="{00000000-0005-0000-0000-0000C2230000}"/>
    <cellStyle name="60% - 强调文字颜色 5 11" xfId="14488" xr:uid="{00000000-0005-0000-0000-0000C3230000}"/>
    <cellStyle name="60% - 强调文字颜色 5 11 2" xfId="1481" xr:uid="{00000000-0005-0000-0000-0000C4230000}"/>
    <cellStyle name="60% - 强调文字颜色 5 12" xfId="14489" xr:uid="{00000000-0005-0000-0000-0000C5230000}"/>
    <cellStyle name="60% - 强调文字颜色 5 13" xfId="14490" xr:uid="{00000000-0005-0000-0000-0000C6230000}"/>
    <cellStyle name="60% - 强调文字颜色 5 13 2" xfId="14491" xr:uid="{00000000-0005-0000-0000-0000C7230000}"/>
    <cellStyle name="60% - 强调文字颜色 5 14" xfId="14492" xr:uid="{00000000-0005-0000-0000-0000C8230000}"/>
    <cellStyle name="60% - 强调文字颜色 5 15" xfId="14493" xr:uid="{00000000-0005-0000-0000-0000C9230000}"/>
    <cellStyle name="60% - 强调文字颜色 5 15 2" xfId="14495" xr:uid="{00000000-0005-0000-0000-0000CA230000}"/>
    <cellStyle name="60% - 强调文字颜色 5 16" xfId="14496" xr:uid="{00000000-0005-0000-0000-0000CB230000}"/>
    <cellStyle name="60% - 强调文字颜色 5 17" xfId="10684" xr:uid="{00000000-0005-0000-0000-0000CC230000}"/>
    <cellStyle name="60% - 强调文字颜色 5 17 2" xfId="14498" xr:uid="{00000000-0005-0000-0000-0000CD230000}"/>
    <cellStyle name="60% - 强调文字颜色 5 18" xfId="14499" xr:uid="{00000000-0005-0000-0000-0000CE230000}"/>
    <cellStyle name="60% - 强调文字颜色 5 19" xfId="14502" xr:uid="{00000000-0005-0000-0000-0000CF230000}"/>
    <cellStyle name="60% - 强调文字颜色 5 19 2" xfId="14504" xr:uid="{00000000-0005-0000-0000-0000D0230000}"/>
    <cellStyle name="60% - 强调文字颜色 5 2" xfId="6317" xr:uid="{00000000-0005-0000-0000-0000D1230000}"/>
    <cellStyle name="60% - 强调文字颜色 5 2 10" xfId="14505" xr:uid="{00000000-0005-0000-0000-0000D2230000}"/>
    <cellStyle name="60% - 强调文字颜色 5 2 10 2" xfId="14508" xr:uid="{00000000-0005-0000-0000-0000D3230000}"/>
    <cellStyle name="60% - 强调文字颜色 5 2 10 3" xfId="14510" xr:uid="{00000000-0005-0000-0000-0000D4230000}"/>
    <cellStyle name="60% - 强调文字颜色 5 2 10 4" xfId="14511" xr:uid="{00000000-0005-0000-0000-0000D5230000}"/>
    <cellStyle name="60% - 强调文字颜色 5 2 10 5" xfId="14513" xr:uid="{00000000-0005-0000-0000-0000D6230000}"/>
    <cellStyle name="60% - 强调文字颜色 5 2 11" xfId="14514" xr:uid="{00000000-0005-0000-0000-0000D7230000}"/>
    <cellStyle name="60% - 强调文字颜色 5 2 11 2" xfId="8366" xr:uid="{00000000-0005-0000-0000-0000D8230000}"/>
    <cellStyle name="60% - 强调文字颜色 5 2 11 3" xfId="14517" xr:uid="{00000000-0005-0000-0000-0000D9230000}"/>
    <cellStyle name="60% - 强调文字颜色 5 2 11 4" xfId="14518" xr:uid="{00000000-0005-0000-0000-0000DA230000}"/>
    <cellStyle name="60% - 强调文字颜色 5 2 12" xfId="14519" xr:uid="{00000000-0005-0000-0000-0000DB230000}"/>
    <cellStyle name="60% - 强调文字颜色 5 2 12 2" xfId="14522" xr:uid="{00000000-0005-0000-0000-0000DC230000}"/>
    <cellStyle name="60% - 强调文字颜色 5 2 12 3" xfId="14525" xr:uid="{00000000-0005-0000-0000-0000DD230000}"/>
    <cellStyle name="60% - 强调文字颜色 5 2 12 4" xfId="14526" xr:uid="{00000000-0005-0000-0000-0000DE230000}"/>
    <cellStyle name="60% - 强调文字颜色 5 2 13" xfId="14527" xr:uid="{00000000-0005-0000-0000-0000DF230000}"/>
    <cellStyle name="60% - 强调文字颜色 5 2 13 2" xfId="14530" xr:uid="{00000000-0005-0000-0000-0000E0230000}"/>
    <cellStyle name="60% - 强调文字颜色 5 2 13 3" xfId="14532" xr:uid="{00000000-0005-0000-0000-0000E1230000}"/>
    <cellStyle name="60% - 强调文字颜色 5 2 13 4" xfId="14533" xr:uid="{00000000-0005-0000-0000-0000E2230000}"/>
    <cellStyle name="60% - 强调文字颜色 5 2 14" xfId="14535" xr:uid="{00000000-0005-0000-0000-0000E3230000}"/>
    <cellStyle name="60% - 强调文字颜色 5 2 14 2" xfId="5449" xr:uid="{00000000-0005-0000-0000-0000E4230000}"/>
    <cellStyle name="60% - 强调文字颜色 5 2 14 3" xfId="14538" xr:uid="{00000000-0005-0000-0000-0000E5230000}"/>
    <cellStyle name="60% - 强调文字颜色 5 2 14 4" xfId="14539" xr:uid="{00000000-0005-0000-0000-0000E6230000}"/>
    <cellStyle name="60% - 强调文字颜色 5 2 15" xfId="14540" xr:uid="{00000000-0005-0000-0000-0000E7230000}"/>
    <cellStyle name="60% - 强调文字颜色 5 2 16" xfId="31945" xr:uid="{00000000-0005-0000-0000-0000E8230000}"/>
    <cellStyle name="60% - 强调文字颜色 5 2 2" xfId="6320" xr:uid="{00000000-0005-0000-0000-0000E9230000}"/>
    <cellStyle name="60% - 强调文字颜色 5 2 2 2" xfId="14543" xr:uid="{00000000-0005-0000-0000-0000EA230000}"/>
    <cellStyle name="60% - 强调文字颜色 5 2 2 2 2" xfId="14544" xr:uid="{00000000-0005-0000-0000-0000EB230000}"/>
    <cellStyle name="60% - 强调文字颜色 5 2 2 2 2 2" xfId="14545" xr:uid="{00000000-0005-0000-0000-0000EC230000}"/>
    <cellStyle name="60% - 强调文字颜色 5 2 2 3" xfId="14546" xr:uid="{00000000-0005-0000-0000-0000ED230000}"/>
    <cellStyle name="60% - 强调文字颜色 5 2 2 4" xfId="14550" xr:uid="{00000000-0005-0000-0000-0000EE230000}"/>
    <cellStyle name="60% - 强调文字颜色 5 2 2 5" xfId="14552" xr:uid="{00000000-0005-0000-0000-0000EF230000}"/>
    <cellStyle name="60% - 强调文字颜色 5 2 2 6" xfId="14554" xr:uid="{00000000-0005-0000-0000-0000F0230000}"/>
    <cellStyle name="60% - 强调文字颜色 5 2 2 7" xfId="14556" xr:uid="{00000000-0005-0000-0000-0000F1230000}"/>
    <cellStyle name="60% - 强调文字颜色 5 2 2 8" xfId="14558" xr:uid="{00000000-0005-0000-0000-0000F2230000}"/>
    <cellStyle name="60% - 强调文字颜色 5 2 3" xfId="14560" xr:uid="{00000000-0005-0000-0000-0000F3230000}"/>
    <cellStyle name="60% - 强调文字颜色 5 2 3 2" xfId="14561" xr:uid="{00000000-0005-0000-0000-0000F4230000}"/>
    <cellStyle name="60% - 强调文字颜色 5 2 3 3" xfId="14562" xr:uid="{00000000-0005-0000-0000-0000F5230000}"/>
    <cellStyle name="60% - 强调文字颜色 5 2 3 4" xfId="2518" xr:uid="{00000000-0005-0000-0000-0000F6230000}"/>
    <cellStyle name="60% - 强调文字颜色 5 2 3 5" xfId="2521" xr:uid="{00000000-0005-0000-0000-0000F7230000}"/>
    <cellStyle name="60% - 强调文字颜色 5 2 3 6" xfId="2524" xr:uid="{00000000-0005-0000-0000-0000F8230000}"/>
    <cellStyle name="60% - 强调文字颜色 5 2 4" xfId="14565" xr:uid="{00000000-0005-0000-0000-0000F9230000}"/>
    <cellStyle name="60% - 强调文字颜色 5 2 4 2" xfId="2596" xr:uid="{00000000-0005-0000-0000-0000FA230000}"/>
    <cellStyle name="60% - 强调文字颜色 5 2 4 3" xfId="2601" xr:uid="{00000000-0005-0000-0000-0000FB230000}"/>
    <cellStyle name="60% - 强调文字颜色 5 2 4 4" xfId="1901" xr:uid="{00000000-0005-0000-0000-0000FC230000}"/>
    <cellStyle name="60% - 强调文字颜色 5 2 4 5" xfId="2605" xr:uid="{00000000-0005-0000-0000-0000FD230000}"/>
    <cellStyle name="60% - 强调文字颜色 5 2 4 6" xfId="2609" xr:uid="{00000000-0005-0000-0000-0000FE230000}"/>
    <cellStyle name="60% - 强调文字颜色 5 2 5" xfId="14567" xr:uid="{00000000-0005-0000-0000-0000FF230000}"/>
    <cellStyle name="60% - 强调文字颜色 5 2 5 2" xfId="14569" xr:uid="{00000000-0005-0000-0000-000000240000}"/>
    <cellStyle name="60% - 强调文字颜色 5 2 5 3" xfId="14572" xr:uid="{00000000-0005-0000-0000-000001240000}"/>
    <cellStyle name="60% - 强调文字颜色 5 2 5 4" xfId="14576" xr:uid="{00000000-0005-0000-0000-000002240000}"/>
    <cellStyle name="60% - 强调文字颜色 5 2 5 5" xfId="14578" xr:uid="{00000000-0005-0000-0000-000003240000}"/>
    <cellStyle name="60% - 强调文字颜色 5 2 6" xfId="14580" xr:uid="{00000000-0005-0000-0000-000004240000}"/>
    <cellStyle name="60% - 强调文字颜色 5 2 6 2" xfId="9235" xr:uid="{00000000-0005-0000-0000-000005240000}"/>
    <cellStyle name="60% - 强调文字颜色 5 2 6 3" xfId="14581" xr:uid="{00000000-0005-0000-0000-000006240000}"/>
    <cellStyle name="60% - 强调文字颜色 5 2 6 4" xfId="14586" xr:uid="{00000000-0005-0000-0000-000007240000}"/>
    <cellStyle name="60% - 强调文字颜色 5 2 6 5" xfId="14589" xr:uid="{00000000-0005-0000-0000-000008240000}"/>
    <cellStyle name="60% - 强调文字颜色 5 2 7" xfId="14592" xr:uid="{00000000-0005-0000-0000-000009240000}"/>
    <cellStyle name="60% - 强调文字颜色 5 2 7 2" xfId="14593" xr:uid="{00000000-0005-0000-0000-00000A240000}"/>
    <cellStyle name="60% - 强调文字颜色 5 2 7 3" xfId="9138" xr:uid="{00000000-0005-0000-0000-00000B240000}"/>
    <cellStyle name="60% - 强调文字颜色 5 2 7 4" xfId="14594" xr:uid="{00000000-0005-0000-0000-00000C240000}"/>
    <cellStyle name="60% - 强调文字颜色 5 2 7 5" xfId="14597" xr:uid="{00000000-0005-0000-0000-00000D240000}"/>
    <cellStyle name="60% - 强调文字颜色 5 2 8" xfId="14600" xr:uid="{00000000-0005-0000-0000-00000E240000}"/>
    <cellStyle name="60% - 强调文字颜色 5 2 8 2" xfId="14602" xr:uid="{00000000-0005-0000-0000-00000F240000}"/>
    <cellStyle name="60% - 强调文字颜色 5 2 8 3" xfId="14604" xr:uid="{00000000-0005-0000-0000-000010240000}"/>
    <cellStyle name="60% - 强调文字颜色 5 2 8 4" xfId="14607" xr:uid="{00000000-0005-0000-0000-000011240000}"/>
    <cellStyle name="60% - 强调文字颜色 5 2 8 5" xfId="14610" xr:uid="{00000000-0005-0000-0000-000012240000}"/>
    <cellStyle name="60% - 强调文字颜色 5 2 9" xfId="14614" xr:uid="{00000000-0005-0000-0000-000013240000}"/>
    <cellStyle name="60% - 强调文字颜色 5 2 9 2" xfId="11563" xr:uid="{00000000-0005-0000-0000-000014240000}"/>
    <cellStyle name="60% - 强调文字颜色 5 2 9 3" xfId="5516" xr:uid="{00000000-0005-0000-0000-000015240000}"/>
    <cellStyle name="60% - 强调文字颜色 5 2 9 4" xfId="14615" xr:uid="{00000000-0005-0000-0000-000016240000}"/>
    <cellStyle name="60% - 强调文字颜色 5 2_Bali" xfId="7624" xr:uid="{00000000-0005-0000-0000-000017240000}"/>
    <cellStyle name="60% - 强调文字颜色 5 20" xfId="14494" xr:uid="{00000000-0005-0000-0000-000018240000}"/>
    <cellStyle name="60% - 强调文字颜色 5 21" xfId="14497" xr:uid="{00000000-0005-0000-0000-000019240000}"/>
    <cellStyle name="60% - 强调文字颜色 5 21 2" xfId="14619" xr:uid="{00000000-0005-0000-0000-00001A240000}"/>
    <cellStyle name="60% - 强调文字颜色 5 22" xfId="10685" xr:uid="{00000000-0005-0000-0000-00001B240000}"/>
    <cellStyle name="60% - 强调文字颜色 5 23" xfId="14500" xr:uid="{00000000-0005-0000-0000-00001C240000}"/>
    <cellStyle name="60% - 强调文字颜色 5 23 2" xfId="14620" xr:uid="{00000000-0005-0000-0000-00001D240000}"/>
    <cellStyle name="60% - 强调文字颜色 5 24" xfId="14503" xr:uid="{00000000-0005-0000-0000-00001E240000}"/>
    <cellStyle name="60% - 强调文字颜色 5 25" xfId="14621" xr:uid="{00000000-0005-0000-0000-00001F240000}"/>
    <cellStyle name="60% - 强调文字颜色 5 25 2" xfId="14623" xr:uid="{00000000-0005-0000-0000-000020240000}"/>
    <cellStyle name="60% - 强调文字颜色 5 26" xfId="14625" xr:uid="{00000000-0005-0000-0000-000021240000}"/>
    <cellStyle name="60% - 强调文字颜色 5 27" xfId="14629" xr:uid="{00000000-0005-0000-0000-000022240000}"/>
    <cellStyle name="60% - 强调文字颜色 5 27 2" xfId="14631" xr:uid="{00000000-0005-0000-0000-000023240000}"/>
    <cellStyle name="60% - 强调文字颜色 5 28" xfId="14635" xr:uid="{00000000-0005-0000-0000-000024240000}"/>
    <cellStyle name="60% - 强调文字颜色 5 29" xfId="7737" xr:uid="{00000000-0005-0000-0000-000025240000}"/>
    <cellStyle name="60% - 强调文字颜色 5 29 2" xfId="7740" xr:uid="{00000000-0005-0000-0000-000026240000}"/>
    <cellStyle name="60% - 强调文字颜色 5 3" xfId="14637" xr:uid="{00000000-0005-0000-0000-000027240000}"/>
    <cellStyle name="60% - 强调文字颜色 5 3 10" xfId="14639" xr:uid="{00000000-0005-0000-0000-000028240000}"/>
    <cellStyle name="60% - 强调文字颜色 5 3 11" xfId="14643" xr:uid="{00000000-0005-0000-0000-000029240000}"/>
    <cellStyle name="60% - 强调文字颜色 5 3 12" xfId="31946" xr:uid="{00000000-0005-0000-0000-00002A240000}"/>
    <cellStyle name="60% - 强调文字颜色 5 3 2" xfId="14647" xr:uid="{00000000-0005-0000-0000-00002B240000}"/>
    <cellStyle name="60% - 强调文字颜色 5 3 2 2" xfId="14648" xr:uid="{00000000-0005-0000-0000-00002C240000}"/>
    <cellStyle name="60% - 强调文字颜色 5 3 2 2 2" xfId="14649" xr:uid="{00000000-0005-0000-0000-00002D240000}"/>
    <cellStyle name="60% - 强调文字颜色 5 3 2 3" xfId="5152" xr:uid="{00000000-0005-0000-0000-00002E240000}"/>
    <cellStyle name="60% - 强调文字颜色 5 3 2 4" xfId="14652" xr:uid="{00000000-0005-0000-0000-00002F240000}"/>
    <cellStyle name="60% - 强调文字颜色 5 3 2 5" xfId="14654" xr:uid="{00000000-0005-0000-0000-000030240000}"/>
    <cellStyle name="60% - 强调文字颜色 5 3 2 6" xfId="14656" xr:uid="{00000000-0005-0000-0000-000031240000}"/>
    <cellStyle name="60% - 强调文字颜色 5 3 2 7" xfId="14657" xr:uid="{00000000-0005-0000-0000-000032240000}"/>
    <cellStyle name="60% - 强调文字颜色 5 3 2 8" xfId="7942" xr:uid="{00000000-0005-0000-0000-000033240000}"/>
    <cellStyle name="60% - 强调文字颜色 5 3 2 9" xfId="14658" xr:uid="{00000000-0005-0000-0000-000034240000}"/>
    <cellStyle name="60% - 强调文字颜色 5 3 3" xfId="14659" xr:uid="{00000000-0005-0000-0000-000035240000}"/>
    <cellStyle name="60% - 强调文字颜色 5 3 3 2" xfId="14660" xr:uid="{00000000-0005-0000-0000-000036240000}"/>
    <cellStyle name="60% - 强调文字颜色 5 3 3 3" xfId="2692" xr:uid="{00000000-0005-0000-0000-000037240000}"/>
    <cellStyle name="60% - 强调文字颜色 5 3 3 4" xfId="14661" xr:uid="{00000000-0005-0000-0000-000038240000}"/>
    <cellStyle name="60% - 强调文字颜色 5 3 3 5" xfId="14662" xr:uid="{00000000-0005-0000-0000-000039240000}"/>
    <cellStyle name="60% - 强调文字颜色 5 3 4" xfId="14664" xr:uid="{00000000-0005-0000-0000-00003A240000}"/>
    <cellStyle name="60% - 强调文字颜色 5 3 4 2" xfId="14667" xr:uid="{00000000-0005-0000-0000-00003B240000}"/>
    <cellStyle name="60% - 强调文字颜色 5 3 5" xfId="14670" xr:uid="{00000000-0005-0000-0000-00003C240000}"/>
    <cellStyle name="60% - 强调文字颜色 5 3 6" xfId="14672" xr:uid="{00000000-0005-0000-0000-00003D240000}"/>
    <cellStyle name="60% - 强调文字颜色 5 3 7" xfId="14674" xr:uid="{00000000-0005-0000-0000-00003E240000}"/>
    <cellStyle name="60% - 强调文字颜色 5 3 8" xfId="14678" xr:uid="{00000000-0005-0000-0000-00003F240000}"/>
    <cellStyle name="60% - 强调文字颜色 5 3 9" xfId="14680" xr:uid="{00000000-0005-0000-0000-000040240000}"/>
    <cellStyle name="60% - 强调文字颜色 5 3_Bali" xfId="3688" xr:uid="{00000000-0005-0000-0000-000041240000}"/>
    <cellStyle name="60% - 强调文字颜色 5 30" xfId="14622" xr:uid="{00000000-0005-0000-0000-000042240000}"/>
    <cellStyle name="60% - 强调文字颜色 5 31" xfId="14626" xr:uid="{00000000-0005-0000-0000-000043240000}"/>
    <cellStyle name="60% - 强调文字颜色 5 31 2" xfId="9522" xr:uid="{00000000-0005-0000-0000-000044240000}"/>
    <cellStyle name="60% - 强调文字颜色 5 32" xfId="14630" xr:uid="{00000000-0005-0000-0000-000045240000}"/>
    <cellStyle name="60% - 强调文字颜色 5 33" xfId="14636" xr:uid="{00000000-0005-0000-0000-000046240000}"/>
    <cellStyle name="60% - 强调文字颜色 5 33 2" xfId="14682" xr:uid="{00000000-0005-0000-0000-000047240000}"/>
    <cellStyle name="60% - 强调文字颜色 5 34" xfId="7738" xr:uid="{00000000-0005-0000-0000-000048240000}"/>
    <cellStyle name="60% - 强调文字颜色 5 35" xfId="14684" xr:uid="{00000000-0005-0000-0000-000049240000}"/>
    <cellStyle name="60% - 强调文字颜色 5 35 2" xfId="14686" xr:uid="{00000000-0005-0000-0000-00004A240000}"/>
    <cellStyle name="60% - 强调文字颜色 5 36" xfId="14688" xr:uid="{00000000-0005-0000-0000-00004B240000}"/>
    <cellStyle name="60% - 强调文字颜色 5 37" xfId="14690" xr:uid="{00000000-0005-0000-0000-00004C240000}"/>
    <cellStyle name="60% - 强调文字颜色 5 37 2" xfId="14692" xr:uid="{00000000-0005-0000-0000-00004D240000}"/>
    <cellStyle name="60% - 强调文字颜色 5 38" xfId="11715" xr:uid="{00000000-0005-0000-0000-00004E240000}"/>
    <cellStyle name="60% - 强调文字颜色 5 39" xfId="11718" xr:uid="{00000000-0005-0000-0000-00004F240000}"/>
    <cellStyle name="60% - 强调文字颜色 5 39 2" xfId="14695" xr:uid="{00000000-0005-0000-0000-000050240000}"/>
    <cellStyle name="60% - 强调文字颜色 5 4" xfId="14125" xr:uid="{00000000-0005-0000-0000-000051240000}"/>
    <cellStyle name="60% - 强调文字颜色 5 4 2" xfId="14696" xr:uid="{00000000-0005-0000-0000-000052240000}"/>
    <cellStyle name="60% - 强调文字颜色 5 4 3" xfId="14698" xr:uid="{00000000-0005-0000-0000-000053240000}"/>
    <cellStyle name="60% - 强调文字颜色 5 4 4" xfId="14700" xr:uid="{00000000-0005-0000-0000-000054240000}"/>
    <cellStyle name="60% - 强调文字颜色 5 4 5" xfId="14702" xr:uid="{00000000-0005-0000-0000-000055240000}"/>
    <cellStyle name="60% - 强调文字颜色 5 40" xfId="14685" xr:uid="{00000000-0005-0000-0000-000056240000}"/>
    <cellStyle name="60% - 强调文字颜色 5 41" xfId="14689" xr:uid="{00000000-0005-0000-0000-000057240000}"/>
    <cellStyle name="60% - 强调文字颜色 5 41 2" xfId="9660" xr:uid="{00000000-0005-0000-0000-000058240000}"/>
    <cellStyle name="60% - 强调文字颜色 5 42" xfId="14691" xr:uid="{00000000-0005-0000-0000-000059240000}"/>
    <cellStyle name="60% - 强调文字颜色 5 42 2" xfId="14693" xr:uid="{00000000-0005-0000-0000-00005A240000}"/>
    <cellStyle name="60% - 强调文字颜色 5 43" xfId="11716" xr:uid="{00000000-0005-0000-0000-00005B240000}"/>
    <cellStyle name="60% - 强调文字颜色 5 43 2" xfId="14704" xr:uid="{00000000-0005-0000-0000-00005C240000}"/>
    <cellStyle name="60% - 强调文字颜色 5 5" xfId="14705" xr:uid="{00000000-0005-0000-0000-00005D240000}"/>
    <cellStyle name="60% - 强调文字颜色 5 5 2" xfId="14706" xr:uid="{00000000-0005-0000-0000-00005E240000}"/>
    <cellStyle name="60% - 强调文字颜色 5 6" xfId="14708" xr:uid="{00000000-0005-0000-0000-00005F240000}"/>
    <cellStyle name="60% - 强调文字颜色 5 7" xfId="3639" xr:uid="{00000000-0005-0000-0000-000060240000}"/>
    <cellStyle name="60% - 强调文字颜色 5 7 2" xfId="5188" xr:uid="{00000000-0005-0000-0000-000061240000}"/>
    <cellStyle name="60% - 强调文字颜色 5 8" xfId="14709" xr:uid="{00000000-0005-0000-0000-000062240000}"/>
    <cellStyle name="60% - 强调文字颜色 5 9" xfId="14712" xr:uid="{00000000-0005-0000-0000-000063240000}"/>
    <cellStyle name="60% - 强调文字颜色 5 9 2" xfId="14713" xr:uid="{00000000-0005-0000-0000-000064240000}"/>
    <cellStyle name="60% - 强调文字颜色 6 10" xfId="8443" xr:uid="{00000000-0005-0000-0000-000065240000}"/>
    <cellStyle name="60% - 强调文字颜色 6 11" xfId="14715" xr:uid="{00000000-0005-0000-0000-000066240000}"/>
    <cellStyle name="60% - 强调文字颜色 6 11 2" xfId="14716" xr:uid="{00000000-0005-0000-0000-000067240000}"/>
    <cellStyle name="60% - 强调文字颜色 6 12" xfId="14717" xr:uid="{00000000-0005-0000-0000-000068240000}"/>
    <cellStyle name="60% - 强调文字颜色 6 13" xfId="14718" xr:uid="{00000000-0005-0000-0000-000069240000}"/>
    <cellStyle name="60% - 强调文字颜色 6 13 2" xfId="14719" xr:uid="{00000000-0005-0000-0000-00006A240000}"/>
    <cellStyle name="60% - 强调文字颜色 6 14" xfId="14720" xr:uid="{00000000-0005-0000-0000-00006B240000}"/>
    <cellStyle name="60% - 强调文字颜色 6 15" xfId="14723" xr:uid="{00000000-0005-0000-0000-00006C240000}"/>
    <cellStyle name="60% - 强调文字颜色 6 15 2" xfId="14725" xr:uid="{00000000-0005-0000-0000-00006D240000}"/>
    <cellStyle name="60% - 强调文字颜色 6 16" xfId="14726" xr:uid="{00000000-0005-0000-0000-00006E240000}"/>
    <cellStyle name="60% - 强调文字颜色 6 17" xfId="14728" xr:uid="{00000000-0005-0000-0000-00006F240000}"/>
    <cellStyle name="60% - 强调文字颜色 6 17 2" xfId="14730" xr:uid="{00000000-0005-0000-0000-000070240000}"/>
    <cellStyle name="60% - 强调文字颜色 6 18" xfId="14731" xr:uid="{00000000-0005-0000-0000-000071240000}"/>
    <cellStyle name="60% - 强调文字颜色 6 19" xfId="14733" xr:uid="{00000000-0005-0000-0000-000072240000}"/>
    <cellStyle name="60% - 强调文字颜色 6 19 2" xfId="14735" xr:uid="{00000000-0005-0000-0000-000073240000}"/>
    <cellStyle name="60% - 强调文字颜色 6 2" xfId="14736" xr:uid="{00000000-0005-0000-0000-000074240000}"/>
    <cellStyle name="60% - 强调文字颜色 6 2 10" xfId="14737" xr:uid="{00000000-0005-0000-0000-000075240000}"/>
    <cellStyle name="60% - 强调文字颜色 6 2 10 2" xfId="5205" xr:uid="{00000000-0005-0000-0000-000076240000}"/>
    <cellStyle name="60% - 强调文字颜色 6 2 10 3" xfId="14738" xr:uid="{00000000-0005-0000-0000-000077240000}"/>
    <cellStyle name="60% - 强调文字颜色 6 2 10 4" xfId="6173" xr:uid="{00000000-0005-0000-0000-000078240000}"/>
    <cellStyle name="60% - 强调文字颜色 6 2 10 5" xfId="14739" xr:uid="{00000000-0005-0000-0000-000079240000}"/>
    <cellStyle name="60% - 强调文字颜色 6 2 11" xfId="14741" xr:uid="{00000000-0005-0000-0000-00007A240000}"/>
    <cellStyle name="60% - 强调文字颜色 6 2 11 2" xfId="4266" xr:uid="{00000000-0005-0000-0000-00007B240000}"/>
    <cellStyle name="60% - 强调文字颜色 6 2 11 3" xfId="14743" xr:uid="{00000000-0005-0000-0000-00007C240000}"/>
    <cellStyle name="60% - 强调文字颜色 6 2 11 4" xfId="14744" xr:uid="{00000000-0005-0000-0000-00007D240000}"/>
    <cellStyle name="60% - 强调文字颜色 6 2 12" xfId="14745" xr:uid="{00000000-0005-0000-0000-00007E240000}"/>
    <cellStyle name="60% - 强调文字颜色 6 2 12 2" xfId="14746" xr:uid="{00000000-0005-0000-0000-00007F240000}"/>
    <cellStyle name="60% - 强调文字颜色 6 2 12 3" xfId="14750" xr:uid="{00000000-0005-0000-0000-000080240000}"/>
    <cellStyle name="60% - 强调文字颜色 6 2 12 4" xfId="13130" xr:uid="{00000000-0005-0000-0000-000081240000}"/>
    <cellStyle name="60% - 强调文字颜色 6 2 13" xfId="14752" xr:uid="{00000000-0005-0000-0000-000082240000}"/>
    <cellStyle name="60% - 强调文字颜色 6 2 13 2" xfId="14753" xr:uid="{00000000-0005-0000-0000-000083240000}"/>
    <cellStyle name="60% - 强调文字颜色 6 2 13 3" xfId="14755" xr:uid="{00000000-0005-0000-0000-000084240000}"/>
    <cellStyle name="60% - 强调文字颜色 6 2 13 4" xfId="14756" xr:uid="{00000000-0005-0000-0000-000085240000}"/>
    <cellStyle name="60% - 强调文字颜色 6 2 14" xfId="14757" xr:uid="{00000000-0005-0000-0000-000086240000}"/>
    <cellStyle name="60% - 强调文字颜色 6 2 14 2" xfId="14758" xr:uid="{00000000-0005-0000-0000-000087240000}"/>
    <cellStyle name="60% - 强调文字颜色 6 2 14 3" xfId="14759" xr:uid="{00000000-0005-0000-0000-000088240000}"/>
    <cellStyle name="60% - 强调文字颜色 6 2 14 4" xfId="14760" xr:uid="{00000000-0005-0000-0000-000089240000}"/>
    <cellStyle name="60% - 强调文字颜色 6 2 15" xfId="14761" xr:uid="{00000000-0005-0000-0000-00008A240000}"/>
    <cellStyle name="60% - 强调文字颜色 6 2 16" xfId="31947" xr:uid="{00000000-0005-0000-0000-00008B240000}"/>
    <cellStyle name="60% - 强调文字颜色 6 2 2" xfId="14762" xr:uid="{00000000-0005-0000-0000-00008C240000}"/>
    <cellStyle name="60% - 强调文字颜色 6 2 2 2" xfId="14763" xr:uid="{00000000-0005-0000-0000-00008D240000}"/>
    <cellStyle name="60% - 强调文字颜色 6 2 2 2 2" xfId="14764" xr:uid="{00000000-0005-0000-0000-00008E240000}"/>
    <cellStyle name="60% - 强调文字颜色 6 2 2 2 2 2" xfId="1926" xr:uid="{00000000-0005-0000-0000-00008F240000}"/>
    <cellStyle name="60% - 强调文字颜色 6 2 2 3" xfId="14765" xr:uid="{00000000-0005-0000-0000-000090240000}"/>
    <cellStyle name="60% - 强调文字颜色 6 2 2 4" xfId="9253" xr:uid="{00000000-0005-0000-0000-000091240000}"/>
    <cellStyle name="60% - 强调文字颜色 6 2 2 5" xfId="14767" xr:uid="{00000000-0005-0000-0000-000092240000}"/>
    <cellStyle name="60% - 强调文字颜色 6 2 2 6" xfId="14769" xr:uid="{00000000-0005-0000-0000-000093240000}"/>
    <cellStyle name="60% - 强调文字颜色 6 2 2 7" xfId="14771" xr:uid="{00000000-0005-0000-0000-000094240000}"/>
    <cellStyle name="60% - 强调文字颜色 6 2 2 8" xfId="14773" xr:uid="{00000000-0005-0000-0000-000095240000}"/>
    <cellStyle name="60% - 强调文字颜色 6 2 3" xfId="14776" xr:uid="{00000000-0005-0000-0000-000096240000}"/>
    <cellStyle name="60% - 强调文字颜色 6 2 3 2" xfId="14777" xr:uid="{00000000-0005-0000-0000-000097240000}"/>
    <cellStyle name="60% - 强调文字颜色 6 2 3 3" xfId="8979" xr:uid="{00000000-0005-0000-0000-000098240000}"/>
    <cellStyle name="60% - 强调文字颜色 6 2 3 4" xfId="14778" xr:uid="{00000000-0005-0000-0000-000099240000}"/>
    <cellStyle name="60% - 强调文字颜色 6 2 3 5" xfId="14779" xr:uid="{00000000-0005-0000-0000-00009A240000}"/>
    <cellStyle name="60% - 强调文字颜色 6 2 3 6" xfId="14780" xr:uid="{00000000-0005-0000-0000-00009B240000}"/>
    <cellStyle name="60% - 强调文字颜色 6 2 4" xfId="14781" xr:uid="{00000000-0005-0000-0000-00009C240000}"/>
    <cellStyle name="60% - 强调文字颜色 6 2 4 2" xfId="14782" xr:uid="{00000000-0005-0000-0000-00009D240000}"/>
    <cellStyle name="60% - 强调文字颜色 6 2 4 3" xfId="14783" xr:uid="{00000000-0005-0000-0000-00009E240000}"/>
    <cellStyle name="60% - 强调文字颜色 6 2 4 4" xfId="14784" xr:uid="{00000000-0005-0000-0000-00009F240000}"/>
    <cellStyle name="60% - 强调文字颜色 6 2 4 5" xfId="14785" xr:uid="{00000000-0005-0000-0000-0000A0240000}"/>
    <cellStyle name="60% - 强调文字颜色 6 2 4 6" xfId="14786" xr:uid="{00000000-0005-0000-0000-0000A1240000}"/>
    <cellStyle name="60% - 强调文字颜色 6 2 5" xfId="14787" xr:uid="{00000000-0005-0000-0000-0000A2240000}"/>
    <cellStyle name="60% - 强调文字颜色 6 2 5 2" xfId="11005" xr:uid="{00000000-0005-0000-0000-0000A3240000}"/>
    <cellStyle name="60% - 强调文字颜色 6 2 5 3" xfId="14789" xr:uid="{00000000-0005-0000-0000-0000A4240000}"/>
    <cellStyle name="60% - 强调文字颜色 6 2 5 4" xfId="14793" xr:uid="{00000000-0005-0000-0000-0000A5240000}"/>
    <cellStyle name="60% - 强调文字颜色 6 2 5 5" xfId="14797" xr:uid="{00000000-0005-0000-0000-0000A6240000}"/>
    <cellStyle name="60% - 强调文字颜色 6 2 6" xfId="14801" xr:uid="{00000000-0005-0000-0000-0000A7240000}"/>
    <cellStyle name="60% - 强调文字颜色 6 2 6 2" xfId="14803" xr:uid="{00000000-0005-0000-0000-0000A8240000}"/>
    <cellStyle name="60% - 强调文字颜色 6 2 6 3" xfId="14805" xr:uid="{00000000-0005-0000-0000-0000A9240000}"/>
    <cellStyle name="60% - 强调文字颜色 6 2 6 4" xfId="14809" xr:uid="{00000000-0005-0000-0000-0000AA240000}"/>
    <cellStyle name="60% - 强调文字颜色 6 2 6 5" xfId="14811" xr:uid="{00000000-0005-0000-0000-0000AB240000}"/>
    <cellStyle name="60% - 强调文字颜色 6 2 7" xfId="14812" xr:uid="{00000000-0005-0000-0000-0000AC240000}"/>
    <cellStyle name="60% - 强调文字颜色 6 2 7 2" xfId="14814" xr:uid="{00000000-0005-0000-0000-0000AD240000}"/>
    <cellStyle name="60% - 强调文字颜色 6 2 7 3" xfId="14817" xr:uid="{00000000-0005-0000-0000-0000AE240000}"/>
    <cellStyle name="60% - 强调文字颜色 6 2 7 4" xfId="14821" xr:uid="{00000000-0005-0000-0000-0000AF240000}"/>
    <cellStyle name="60% - 强调文字颜色 6 2 7 5" xfId="14824" xr:uid="{00000000-0005-0000-0000-0000B0240000}"/>
    <cellStyle name="60% - 强调文字颜色 6 2 8" xfId="4729" xr:uid="{00000000-0005-0000-0000-0000B1240000}"/>
    <cellStyle name="60% - 强调文字颜色 6 2 8 2" xfId="14826" xr:uid="{00000000-0005-0000-0000-0000B2240000}"/>
    <cellStyle name="60% - 强调文字颜色 6 2 8 3" xfId="14830" xr:uid="{00000000-0005-0000-0000-0000B3240000}"/>
    <cellStyle name="60% - 强调文字颜色 6 2 8 4" xfId="14835" xr:uid="{00000000-0005-0000-0000-0000B4240000}"/>
    <cellStyle name="60% - 强调文字颜色 6 2 8 5" xfId="14837" xr:uid="{00000000-0005-0000-0000-0000B5240000}"/>
    <cellStyle name="60% - 强调文字颜色 6 2 9" xfId="14841" xr:uid="{00000000-0005-0000-0000-0000B6240000}"/>
    <cellStyle name="60% - 强调文字颜色 6 2 9 2" xfId="14843" xr:uid="{00000000-0005-0000-0000-0000B7240000}"/>
    <cellStyle name="60% - 强调文字颜色 6 2 9 3" xfId="14845" xr:uid="{00000000-0005-0000-0000-0000B8240000}"/>
    <cellStyle name="60% - 强调文字颜色 6 2 9 4" xfId="14847" xr:uid="{00000000-0005-0000-0000-0000B9240000}"/>
    <cellStyle name="60% - 强调文字颜色 6 2_Bali" xfId="10926" xr:uid="{00000000-0005-0000-0000-0000BA240000}"/>
    <cellStyle name="60% - 强调文字颜色 6 20" xfId="14724" xr:uid="{00000000-0005-0000-0000-0000BB240000}"/>
    <cellStyle name="60% - 强调文字颜色 6 21" xfId="14727" xr:uid="{00000000-0005-0000-0000-0000BC240000}"/>
    <cellStyle name="60% - 强调文字颜色 6 21 2" xfId="14849" xr:uid="{00000000-0005-0000-0000-0000BD240000}"/>
    <cellStyle name="60% - 强调文字颜色 6 22" xfId="14729" xr:uid="{00000000-0005-0000-0000-0000BE240000}"/>
    <cellStyle name="60% - 强调文字颜色 6 23" xfId="14732" xr:uid="{00000000-0005-0000-0000-0000BF240000}"/>
    <cellStyle name="60% - 强调文字颜色 6 23 2" xfId="14850" xr:uid="{00000000-0005-0000-0000-0000C0240000}"/>
    <cellStyle name="60% - 强调文字颜色 6 24" xfId="14734" xr:uid="{00000000-0005-0000-0000-0000C1240000}"/>
    <cellStyle name="60% - 强调文字颜色 6 25" xfId="9476" xr:uid="{00000000-0005-0000-0000-0000C2240000}"/>
    <cellStyle name="60% - 强调文字颜色 6 25 2" xfId="11515" xr:uid="{00000000-0005-0000-0000-0000C3240000}"/>
    <cellStyle name="60% - 强调文字颜色 6 26" xfId="14851" xr:uid="{00000000-0005-0000-0000-0000C4240000}"/>
    <cellStyle name="60% - 强调文字颜色 6 27" xfId="14853" xr:uid="{00000000-0005-0000-0000-0000C5240000}"/>
    <cellStyle name="60% - 强调文字颜色 6 27 2" xfId="14855" xr:uid="{00000000-0005-0000-0000-0000C6240000}"/>
    <cellStyle name="60% - 强调文字颜色 6 28" xfId="14857" xr:uid="{00000000-0005-0000-0000-0000C7240000}"/>
    <cellStyle name="60% - 强调文字颜色 6 29" xfId="14859" xr:uid="{00000000-0005-0000-0000-0000C8240000}"/>
    <cellStyle name="60% - 强调文字颜色 6 29 2" xfId="3881" xr:uid="{00000000-0005-0000-0000-0000C9240000}"/>
    <cellStyle name="60% - 强调文字颜色 6 3" xfId="14862" xr:uid="{00000000-0005-0000-0000-0000CA240000}"/>
    <cellStyle name="60% - 强调文字颜色 6 3 10" xfId="933" xr:uid="{00000000-0005-0000-0000-0000CB240000}"/>
    <cellStyle name="60% - 强调文字颜色 6 3 11" xfId="14863" xr:uid="{00000000-0005-0000-0000-0000CC240000}"/>
    <cellStyle name="60% - 强调文字颜色 6 3 12" xfId="31948" xr:uid="{00000000-0005-0000-0000-0000CD240000}"/>
    <cellStyle name="60% - 强调文字颜色 6 3 2" xfId="14864" xr:uid="{00000000-0005-0000-0000-0000CE240000}"/>
    <cellStyle name="60% - 强调文字颜色 6 3 2 2" xfId="14865" xr:uid="{00000000-0005-0000-0000-0000CF240000}"/>
    <cellStyle name="60% - 强调文字颜色 6 3 2 2 2" xfId="14866" xr:uid="{00000000-0005-0000-0000-0000D0240000}"/>
    <cellStyle name="60% - 强调文字颜色 6 3 2 3" xfId="14867" xr:uid="{00000000-0005-0000-0000-0000D1240000}"/>
    <cellStyle name="60% - 强调文字颜色 6 3 2 4" xfId="14868" xr:uid="{00000000-0005-0000-0000-0000D2240000}"/>
    <cellStyle name="60% - 强调文字颜色 6 3 2 5" xfId="14869" xr:uid="{00000000-0005-0000-0000-0000D3240000}"/>
    <cellStyle name="60% - 强调文字颜色 6 3 2 6" xfId="14870" xr:uid="{00000000-0005-0000-0000-0000D4240000}"/>
    <cellStyle name="60% - 强调文字颜色 6 3 2 7" xfId="14872" xr:uid="{00000000-0005-0000-0000-0000D5240000}"/>
    <cellStyle name="60% - 强调文字颜色 6 3 2 8" xfId="14873" xr:uid="{00000000-0005-0000-0000-0000D6240000}"/>
    <cellStyle name="60% - 强调文字颜色 6 3 2 9" xfId="14874" xr:uid="{00000000-0005-0000-0000-0000D7240000}"/>
    <cellStyle name="60% - 强调文字颜色 6 3 3" xfId="14875" xr:uid="{00000000-0005-0000-0000-0000D8240000}"/>
    <cellStyle name="60% - 强调文字颜色 6 3 3 2" xfId="14876" xr:uid="{00000000-0005-0000-0000-0000D9240000}"/>
    <cellStyle name="60% - 强调文字颜色 6 3 3 3" xfId="14877" xr:uid="{00000000-0005-0000-0000-0000DA240000}"/>
    <cellStyle name="60% - 强调文字颜色 6 3 3 4" xfId="14878" xr:uid="{00000000-0005-0000-0000-0000DB240000}"/>
    <cellStyle name="60% - 强调文字颜色 6 3 3 5" xfId="6523" xr:uid="{00000000-0005-0000-0000-0000DC240000}"/>
    <cellStyle name="60% - 强调文字颜色 6 3 4" xfId="14879" xr:uid="{00000000-0005-0000-0000-0000DD240000}"/>
    <cellStyle name="60% - 强调文字颜色 6 3 4 2" xfId="14880" xr:uid="{00000000-0005-0000-0000-0000DE240000}"/>
    <cellStyle name="60% - 强调文字颜色 6 3 5" xfId="14881" xr:uid="{00000000-0005-0000-0000-0000DF240000}"/>
    <cellStyle name="60% - 强调文字颜色 6 3 6" xfId="14883" xr:uid="{00000000-0005-0000-0000-0000E0240000}"/>
    <cellStyle name="60% - 强调文字颜色 6 3 7" xfId="6072" xr:uid="{00000000-0005-0000-0000-0000E1240000}"/>
    <cellStyle name="60% - 强调文字颜色 6 3 8" xfId="6077" xr:uid="{00000000-0005-0000-0000-0000E2240000}"/>
    <cellStyle name="60% - 强调文字颜色 6 3 9" xfId="6080" xr:uid="{00000000-0005-0000-0000-0000E3240000}"/>
    <cellStyle name="60% - 强调文字颜色 6 3_Bali" xfId="14885" xr:uid="{00000000-0005-0000-0000-0000E4240000}"/>
    <cellStyle name="60% - 强调文字颜色 6 30" xfId="9477" xr:uid="{00000000-0005-0000-0000-0000E5240000}"/>
    <cellStyle name="60% - 强调文字颜色 6 31" xfId="14852" xr:uid="{00000000-0005-0000-0000-0000E6240000}"/>
    <cellStyle name="60% - 强调文字颜色 6 31 2" xfId="14887" xr:uid="{00000000-0005-0000-0000-0000E7240000}"/>
    <cellStyle name="60% - 强调文字颜色 6 32" xfId="14854" xr:uid="{00000000-0005-0000-0000-0000E8240000}"/>
    <cellStyle name="60% - 强调文字颜色 6 33" xfId="14858" xr:uid="{00000000-0005-0000-0000-0000E9240000}"/>
    <cellStyle name="60% - 强调文字颜色 6 33 2" xfId="14890" xr:uid="{00000000-0005-0000-0000-0000EA240000}"/>
    <cellStyle name="60% - 强调文字颜色 6 34" xfId="14860" xr:uid="{00000000-0005-0000-0000-0000EB240000}"/>
    <cellStyle name="60% - 强调文字颜色 6 35" xfId="14891" xr:uid="{00000000-0005-0000-0000-0000EC240000}"/>
    <cellStyle name="60% - 强调文字颜色 6 35 2" xfId="5468" xr:uid="{00000000-0005-0000-0000-0000ED240000}"/>
    <cellStyle name="60% - 强调文字颜色 6 36" xfId="14893" xr:uid="{00000000-0005-0000-0000-0000EE240000}"/>
    <cellStyle name="60% - 强调文字颜色 6 37" xfId="14895" xr:uid="{00000000-0005-0000-0000-0000EF240000}"/>
    <cellStyle name="60% - 强调文字颜色 6 37 2" xfId="14897" xr:uid="{00000000-0005-0000-0000-0000F0240000}"/>
    <cellStyle name="60% - 强调文字颜色 6 38" xfId="14899" xr:uid="{00000000-0005-0000-0000-0000F1240000}"/>
    <cellStyle name="60% - 强调文字颜色 6 39" xfId="14901" xr:uid="{00000000-0005-0000-0000-0000F2240000}"/>
    <cellStyle name="60% - 强调文字颜色 6 39 2" xfId="14902" xr:uid="{00000000-0005-0000-0000-0000F3240000}"/>
    <cellStyle name="60% - 强调文字颜色 6 4" xfId="14903" xr:uid="{00000000-0005-0000-0000-0000F4240000}"/>
    <cellStyle name="60% - 强调文字颜色 6 4 2" xfId="14904" xr:uid="{00000000-0005-0000-0000-0000F5240000}"/>
    <cellStyle name="60% - 强调文字颜色 6 4 3" xfId="14905" xr:uid="{00000000-0005-0000-0000-0000F6240000}"/>
    <cellStyle name="60% - 强调文字颜色 6 4 4" xfId="4152" xr:uid="{00000000-0005-0000-0000-0000F7240000}"/>
    <cellStyle name="60% - 强调文字颜色 6 4 5" xfId="4154" xr:uid="{00000000-0005-0000-0000-0000F8240000}"/>
    <cellStyle name="60% - 强调文字颜色 6 40" xfId="14892" xr:uid="{00000000-0005-0000-0000-0000F9240000}"/>
    <cellStyle name="60% - 强调文字颜色 6 41" xfId="14894" xr:uid="{00000000-0005-0000-0000-0000FA240000}"/>
    <cellStyle name="60% - 强调文字颜色 6 41 2" xfId="5558" xr:uid="{00000000-0005-0000-0000-0000FB240000}"/>
    <cellStyle name="60% - 强调文字颜色 6 42" xfId="14896" xr:uid="{00000000-0005-0000-0000-0000FC240000}"/>
    <cellStyle name="60% - 强调文字颜色 6 42 2" xfId="14898" xr:uid="{00000000-0005-0000-0000-0000FD240000}"/>
    <cellStyle name="60% - 强调文字颜色 6 43" xfId="14900" xr:uid="{00000000-0005-0000-0000-0000FE240000}"/>
    <cellStyle name="60% - 强调文字颜色 6 43 2" xfId="14906" xr:uid="{00000000-0005-0000-0000-0000FF240000}"/>
    <cellStyle name="60% - 强调文字颜色 6 5" xfId="5972" xr:uid="{00000000-0005-0000-0000-000000250000}"/>
    <cellStyle name="60% - 强调文字颜色 6 5 2" xfId="236" xr:uid="{00000000-0005-0000-0000-000001250000}"/>
    <cellStyle name="60% - 强调文字颜色 6 6" xfId="14907" xr:uid="{00000000-0005-0000-0000-000002250000}"/>
    <cellStyle name="60% - 强调文字颜色 6 7" xfId="14908" xr:uid="{00000000-0005-0000-0000-000003250000}"/>
    <cellStyle name="60% - 强调文字颜色 6 7 2" xfId="14909" xr:uid="{00000000-0005-0000-0000-000004250000}"/>
    <cellStyle name="60% - 强调文字颜色 6 8" xfId="14910" xr:uid="{00000000-0005-0000-0000-000005250000}"/>
    <cellStyle name="60% - 强调文字颜色 6 9" xfId="14913" xr:uid="{00000000-0005-0000-0000-000006250000}"/>
    <cellStyle name="60% - 强调文字颜色 6 9 2" xfId="14914" xr:uid="{00000000-0005-0000-0000-000007250000}"/>
    <cellStyle name="Accent1 - 20%" xfId="14928" xr:uid="{00000000-0005-0000-0000-000008250000}"/>
    <cellStyle name="Accent1 - 40%" xfId="10154" xr:uid="{00000000-0005-0000-0000-000009250000}"/>
    <cellStyle name="Accent1 - 60%" xfId="14929" xr:uid="{00000000-0005-0000-0000-00000A250000}"/>
    <cellStyle name="Accent1 10" xfId="14931" xr:uid="{00000000-0005-0000-0000-00000B250000}"/>
    <cellStyle name="Accent1 11" xfId="14934" xr:uid="{00000000-0005-0000-0000-00000C250000}"/>
    <cellStyle name="Accent1 12" xfId="14936" xr:uid="{00000000-0005-0000-0000-00000D250000}"/>
    <cellStyle name="Accent1 2" xfId="8624" xr:uid="{00000000-0005-0000-0000-00000E250000}"/>
    <cellStyle name="Accent1 2 10" xfId="14939" xr:uid="{00000000-0005-0000-0000-00000F250000}"/>
    <cellStyle name="Accent1 2 2" xfId="14943" xr:uid="{00000000-0005-0000-0000-000010250000}"/>
    <cellStyle name="Accent1 2 2 2" xfId="14944" xr:uid="{00000000-0005-0000-0000-000011250000}"/>
    <cellStyle name="Accent1 2 2 3" xfId="4426" xr:uid="{00000000-0005-0000-0000-000012250000}"/>
    <cellStyle name="Accent1 2 3" xfId="14946" xr:uid="{00000000-0005-0000-0000-000013250000}"/>
    <cellStyle name="Accent1 2 4" xfId="14947" xr:uid="{00000000-0005-0000-0000-000014250000}"/>
    <cellStyle name="Accent1 2 5" xfId="14948" xr:uid="{00000000-0005-0000-0000-000015250000}"/>
    <cellStyle name="Accent1 2 6" xfId="14949" xr:uid="{00000000-0005-0000-0000-000016250000}"/>
    <cellStyle name="Accent1 2 7" xfId="14950" xr:uid="{00000000-0005-0000-0000-000017250000}"/>
    <cellStyle name="Accent1 2 8" xfId="14951" xr:uid="{00000000-0005-0000-0000-000018250000}"/>
    <cellStyle name="Accent1 2 9" xfId="14952" xr:uid="{00000000-0005-0000-0000-000019250000}"/>
    <cellStyle name="Accent1 2_instructions" xfId="14953" xr:uid="{00000000-0005-0000-0000-00001A250000}"/>
    <cellStyle name="Accent1 3" xfId="8626" xr:uid="{00000000-0005-0000-0000-00001B250000}"/>
    <cellStyle name="Accent1 3 2" xfId="14954" xr:uid="{00000000-0005-0000-0000-00001C250000}"/>
    <cellStyle name="Accent1 3 2 2" xfId="14956" xr:uid="{00000000-0005-0000-0000-00001D250000}"/>
    <cellStyle name="Accent1 3 3" xfId="14957" xr:uid="{00000000-0005-0000-0000-00001E250000}"/>
    <cellStyle name="Accent1 3 4" xfId="14162" xr:uid="{00000000-0005-0000-0000-00001F250000}"/>
    <cellStyle name="Accent1 3 5" xfId="14166" xr:uid="{00000000-0005-0000-0000-000020250000}"/>
    <cellStyle name="Accent1 3 6" xfId="6896" xr:uid="{00000000-0005-0000-0000-000021250000}"/>
    <cellStyle name="Accent1 4" xfId="8628" xr:uid="{00000000-0005-0000-0000-000022250000}"/>
    <cellStyle name="Accent1 5" xfId="8630" xr:uid="{00000000-0005-0000-0000-000023250000}"/>
    <cellStyle name="Accent1 5 2" xfId="8490" xr:uid="{00000000-0005-0000-0000-000024250000}"/>
    <cellStyle name="Accent1 5 2 2" xfId="14958" xr:uid="{00000000-0005-0000-0000-000025250000}"/>
    <cellStyle name="Accent1 6" xfId="14959" xr:uid="{00000000-0005-0000-0000-000026250000}"/>
    <cellStyle name="Accent1 7" xfId="14960" xr:uid="{00000000-0005-0000-0000-000027250000}"/>
    <cellStyle name="Accent1 8" xfId="1610" xr:uid="{00000000-0005-0000-0000-000028250000}"/>
    <cellStyle name="Accent1 9" xfId="13359" xr:uid="{00000000-0005-0000-0000-000029250000}"/>
    <cellStyle name="Accent2 - 20%" xfId="14961" xr:uid="{00000000-0005-0000-0000-00002A250000}"/>
    <cellStyle name="Accent2 - 40%" xfId="14962" xr:uid="{00000000-0005-0000-0000-00002B250000}"/>
    <cellStyle name="Accent2 - 60%" xfId="7250" xr:uid="{00000000-0005-0000-0000-00002C250000}"/>
    <cellStyle name="Accent2 10" xfId="14965" xr:uid="{00000000-0005-0000-0000-00002D250000}"/>
    <cellStyle name="Accent2 11" xfId="14968" xr:uid="{00000000-0005-0000-0000-00002E250000}"/>
    <cellStyle name="Accent2 12" xfId="556" xr:uid="{00000000-0005-0000-0000-00002F250000}"/>
    <cellStyle name="Accent2 2" xfId="14971" xr:uid="{00000000-0005-0000-0000-000030250000}"/>
    <cellStyle name="Accent2 2 10" xfId="14972" xr:uid="{00000000-0005-0000-0000-000031250000}"/>
    <cellStyle name="Accent2 2 2" xfId="2501" xr:uid="{00000000-0005-0000-0000-000032250000}"/>
    <cellStyle name="Accent2 2 2 2" xfId="14973" xr:uid="{00000000-0005-0000-0000-000033250000}"/>
    <cellStyle name="Accent2 2 2 3" xfId="14974" xr:uid="{00000000-0005-0000-0000-000034250000}"/>
    <cellStyle name="Accent2 2 3" xfId="14976" xr:uid="{00000000-0005-0000-0000-000035250000}"/>
    <cellStyle name="Accent2 2 4" xfId="14979" xr:uid="{00000000-0005-0000-0000-000036250000}"/>
    <cellStyle name="Accent2 2 5" xfId="14982" xr:uid="{00000000-0005-0000-0000-000037250000}"/>
    <cellStyle name="Accent2 2 6" xfId="14983" xr:uid="{00000000-0005-0000-0000-000038250000}"/>
    <cellStyle name="Accent2 2 7" xfId="14984" xr:uid="{00000000-0005-0000-0000-000039250000}"/>
    <cellStyle name="Accent2 2 8" xfId="14985" xr:uid="{00000000-0005-0000-0000-00003A250000}"/>
    <cellStyle name="Accent2 2 9" xfId="14987" xr:uid="{00000000-0005-0000-0000-00003B250000}"/>
    <cellStyle name="Accent2 2_instructions" xfId="14988" xr:uid="{00000000-0005-0000-0000-00003C250000}"/>
    <cellStyle name="Accent2 3" xfId="14990" xr:uid="{00000000-0005-0000-0000-00003D250000}"/>
    <cellStyle name="Accent2 3 2" xfId="8573" xr:uid="{00000000-0005-0000-0000-00003E250000}"/>
    <cellStyle name="Accent2 3 2 2" xfId="14991" xr:uid="{00000000-0005-0000-0000-00003F250000}"/>
    <cellStyle name="Accent2 3 3" xfId="3653" xr:uid="{00000000-0005-0000-0000-000040250000}"/>
    <cellStyle name="Accent2 3 4" xfId="14230" xr:uid="{00000000-0005-0000-0000-000041250000}"/>
    <cellStyle name="Accent2 3 5" xfId="14237" xr:uid="{00000000-0005-0000-0000-000042250000}"/>
    <cellStyle name="Accent2 4" xfId="14992" xr:uid="{00000000-0005-0000-0000-000043250000}"/>
    <cellStyle name="Accent2 5" xfId="14993" xr:uid="{00000000-0005-0000-0000-000044250000}"/>
    <cellStyle name="Accent2 5 2" xfId="14994" xr:uid="{00000000-0005-0000-0000-000045250000}"/>
    <cellStyle name="Accent2 5 2 2" xfId="14995" xr:uid="{00000000-0005-0000-0000-000046250000}"/>
    <cellStyle name="Accent2 6" xfId="14998" xr:uid="{00000000-0005-0000-0000-000047250000}"/>
    <cellStyle name="Accent2 7" xfId="3167" xr:uid="{00000000-0005-0000-0000-000048250000}"/>
    <cellStyle name="Accent2 8" xfId="14999" xr:uid="{00000000-0005-0000-0000-000049250000}"/>
    <cellStyle name="Accent2 9" xfId="13411" xr:uid="{00000000-0005-0000-0000-00004A250000}"/>
    <cellStyle name="Accent3 - 20%" xfId="15000" xr:uid="{00000000-0005-0000-0000-00004B250000}"/>
    <cellStyle name="Accent3 - 40%" xfId="15001" xr:uid="{00000000-0005-0000-0000-00004C250000}"/>
    <cellStyle name="Accent3 - 60%" xfId="15002" xr:uid="{00000000-0005-0000-0000-00004D250000}"/>
    <cellStyle name="Accent3 10" xfId="15003" xr:uid="{00000000-0005-0000-0000-00004E250000}"/>
    <cellStyle name="Accent3 11" xfId="15004" xr:uid="{00000000-0005-0000-0000-00004F250000}"/>
    <cellStyle name="Accent3 12" xfId="7514" xr:uid="{00000000-0005-0000-0000-000050250000}"/>
    <cellStyle name="Accent3 2" xfId="15006" xr:uid="{00000000-0005-0000-0000-000051250000}"/>
    <cellStyle name="Accent3 2 10" xfId="15007" xr:uid="{00000000-0005-0000-0000-000052250000}"/>
    <cellStyle name="Accent3 2 2" xfId="15008" xr:uid="{00000000-0005-0000-0000-000053250000}"/>
    <cellStyle name="Accent3 2 2 2" xfId="15009" xr:uid="{00000000-0005-0000-0000-000054250000}"/>
    <cellStyle name="Accent3 2 2 3" xfId="15010" xr:uid="{00000000-0005-0000-0000-000055250000}"/>
    <cellStyle name="Accent3 2 3" xfId="15013" xr:uid="{00000000-0005-0000-0000-000056250000}"/>
    <cellStyle name="Accent3 2 4" xfId="15014" xr:uid="{00000000-0005-0000-0000-000057250000}"/>
    <cellStyle name="Accent3 2 5" xfId="15015" xr:uid="{00000000-0005-0000-0000-000058250000}"/>
    <cellStyle name="Accent3 2 6" xfId="15017" xr:uid="{00000000-0005-0000-0000-000059250000}"/>
    <cellStyle name="Accent3 2 7" xfId="15018" xr:uid="{00000000-0005-0000-0000-00005A250000}"/>
    <cellStyle name="Accent3 2 8" xfId="9682" xr:uid="{00000000-0005-0000-0000-00005B250000}"/>
    <cellStyle name="Accent3 2 9" xfId="9685" xr:uid="{00000000-0005-0000-0000-00005C250000}"/>
    <cellStyle name="Accent3 2_instructions" xfId="15019" xr:uid="{00000000-0005-0000-0000-00005D250000}"/>
    <cellStyle name="Accent3 3" xfId="15021" xr:uid="{00000000-0005-0000-0000-00005E250000}"/>
    <cellStyle name="Accent3 3 2" xfId="15023" xr:uid="{00000000-0005-0000-0000-00005F250000}"/>
    <cellStyle name="Accent3 3 2 2" xfId="15025" xr:uid="{00000000-0005-0000-0000-000060250000}"/>
    <cellStyle name="Accent3 3 3" xfId="15026" xr:uid="{00000000-0005-0000-0000-000061250000}"/>
    <cellStyle name="Accent3 3 4" xfId="15030" xr:uid="{00000000-0005-0000-0000-000062250000}"/>
    <cellStyle name="Accent3 3 5" xfId="15031" xr:uid="{00000000-0005-0000-0000-000063250000}"/>
    <cellStyle name="Accent3 3 6" xfId="15033" xr:uid="{00000000-0005-0000-0000-000064250000}"/>
    <cellStyle name="Accent3 4" xfId="15034" xr:uid="{00000000-0005-0000-0000-000065250000}"/>
    <cellStyle name="Accent3 5" xfId="15035" xr:uid="{00000000-0005-0000-0000-000066250000}"/>
    <cellStyle name="Accent3 5 2" xfId="15036" xr:uid="{00000000-0005-0000-0000-000067250000}"/>
    <cellStyle name="Accent3 5 2 2" xfId="15037" xr:uid="{00000000-0005-0000-0000-000068250000}"/>
    <cellStyle name="Accent3 6" xfId="15039" xr:uid="{00000000-0005-0000-0000-000069250000}"/>
    <cellStyle name="Accent3 7" xfId="15040" xr:uid="{00000000-0005-0000-0000-00006A250000}"/>
    <cellStyle name="Accent3 8" xfId="15041" xr:uid="{00000000-0005-0000-0000-00006B250000}"/>
    <cellStyle name="Accent3 9" xfId="13366" xr:uid="{00000000-0005-0000-0000-00006C250000}"/>
    <cellStyle name="Accent4 - 20%" xfId="15042" xr:uid="{00000000-0005-0000-0000-00006D250000}"/>
    <cellStyle name="Accent4 - 40%" xfId="15046" xr:uid="{00000000-0005-0000-0000-00006E250000}"/>
    <cellStyle name="Accent4 - 60%" xfId="15049" xr:uid="{00000000-0005-0000-0000-00006F250000}"/>
    <cellStyle name="Accent4 10" xfId="13026" xr:uid="{00000000-0005-0000-0000-000070250000}"/>
    <cellStyle name="Accent4 11" xfId="15054" xr:uid="{00000000-0005-0000-0000-000071250000}"/>
    <cellStyle name="Accent4 12" xfId="15055" xr:uid="{00000000-0005-0000-0000-000072250000}"/>
    <cellStyle name="Accent4 2" xfId="15056" xr:uid="{00000000-0005-0000-0000-000073250000}"/>
    <cellStyle name="Accent4 2 10" xfId="15057" xr:uid="{00000000-0005-0000-0000-000074250000}"/>
    <cellStyle name="Accent4 2 2" xfId="15058" xr:uid="{00000000-0005-0000-0000-000075250000}"/>
    <cellStyle name="Accent4 2 2 2" xfId="15059" xr:uid="{00000000-0005-0000-0000-000076250000}"/>
    <cellStyle name="Accent4 2 2 3" xfId="15060" xr:uid="{00000000-0005-0000-0000-000077250000}"/>
    <cellStyle name="Accent4 2 3" xfId="15062" xr:uid="{00000000-0005-0000-0000-000078250000}"/>
    <cellStyle name="Accent4 2 4" xfId="7920" xr:uid="{00000000-0005-0000-0000-000079250000}"/>
    <cellStyle name="Accent4 2 5" xfId="13782" xr:uid="{00000000-0005-0000-0000-00007A250000}"/>
    <cellStyle name="Accent4 2 6" xfId="13784" xr:uid="{00000000-0005-0000-0000-00007B250000}"/>
    <cellStyle name="Accent4 2 7" xfId="13786" xr:uid="{00000000-0005-0000-0000-00007C250000}"/>
    <cellStyle name="Accent4 2 8" xfId="15063" xr:uid="{00000000-0005-0000-0000-00007D250000}"/>
    <cellStyle name="Accent4 2 9" xfId="15064" xr:uid="{00000000-0005-0000-0000-00007E250000}"/>
    <cellStyle name="Accent4 2_instructions" xfId="15065" xr:uid="{00000000-0005-0000-0000-00007F250000}"/>
    <cellStyle name="Accent4 3" xfId="15066" xr:uid="{00000000-0005-0000-0000-000080250000}"/>
    <cellStyle name="Accent4 3 2" xfId="4252" xr:uid="{00000000-0005-0000-0000-000081250000}"/>
    <cellStyle name="Accent4 3 2 2" xfId="15067" xr:uid="{00000000-0005-0000-0000-000082250000}"/>
    <cellStyle name="Accent4 3 3" xfId="6764" xr:uid="{00000000-0005-0000-0000-000083250000}"/>
    <cellStyle name="Accent4 3 4" xfId="6766" xr:uid="{00000000-0005-0000-0000-000084250000}"/>
    <cellStyle name="Accent4 3 5" xfId="13789" xr:uid="{00000000-0005-0000-0000-000085250000}"/>
    <cellStyle name="Accent4 3 6" xfId="13792" xr:uid="{00000000-0005-0000-0000-000086250000}"/>
    <cellStyle name="Accent4 4" xfId="15068" xr:uid="{00000000-0005-0000-0000-000087250000}"/>
    <cellStyle name="Accent4 5" xfId="15069" xr:uid="{00000000-0005-0000-0000-000088250000}"/>
    <cellStyle name="Accent4 5 2" xfId="15070" xr:uid="{00000000-0005-0000-0000-000089250000}"/>
    <cellStyle name="Accent4 5 2 2" xfId="15071" xr:uid="{00000000-0005-0000-0000-00008A250000}"/>
    <cellStyle name="Accent4 6" xfId="15072" xr:uid="{00000000-0005-0000-0000-00008B250000}"/>
    <cellStyle name="Accent4 7" xfId="15073" xr:uid="{00000000-0005-0000-0000-00008C250000}"/>
    <cellStyle name="Accent4 8" xfId="15074" xr:uid="{00000000-0005-0000-0000-00008D250000}"/>
    <cellStyle name="Accent4 9" xfId="13415" xr:uid="{00000000-0005-0000-0000-00008E250000}"/>
    <cellStyle name="Accent5 - 20%" xfId="15075" xr:uid="{00000000-0005-0000-0000-00008F250000}"/>
    <cellStyle name="Accent5 - 40%" xfId="15076" xr:uid="{00000000-0005-0000-0000-000090250000}"/>
    <cellStyle name="Accent5 - 60%" xfId="15077" xr:uid="{00000000-0005-0000-0000-000091250000}"/>
    <cellStyle name="Accent5 10" xfId="15078" xr:uid="{00000000-0005-0000-0000-000092250000}"/>
    <cellStyle name="Accent5 11" xfId="15079" xr:uid="{00000000-0005-0000-0000-000093250000}"/>
    <cellStyle name="Accent5 12" xfId="7311" xr:uid="{00000000-0005-0000-0000-000094250000}"/>
    <cellStyle name="Accent5 2" xfId="298" xr:uid="{00000000-0005-0000-0000-000095250000}"/>
    <cellStyle name="Accent5 2 10" xfId="15080" xr:uid="{00000000-0005-0000-0000-000096250000}"/>
    <cellStyle name="Accent5 2 2" xfId="15081" xr:uid="{00000000-0005-0000-0000-000097250000}"/>
    <cellStyle name="Accent5 2 2 2" xfId="6866" xr:uid="{00000000-0005-0000-0000-000098250000}"/>
    <cellStyle name="Accent5 2 2 3" xfId="11384" xr:uid="{00000000-0005-0000-0000-000099250000}"/>
    <cellStyle name="Accent5 2 3" xfId="15083" xr:uid="{00000000-0005-0000-0000-00009A250000}"/>
    <cellStyle name="Accent5 2 4" xfId="15084" xr:uid="{00000000-0005-0000-0000-00009B250000}"/>
    <cellStyle name="Accent5 2 5" xfId="15085" xr:uid="{00000000-0005-0000-0000-00009C250000}"/>
    <cellStyle name="Accent5 2 6" xfId="15086" xr:uid="{00000000-0005-0000-0000-00009D250000}"/>
    <cellStyle name="Accent5 2 7" xfId="15087" xr:uid="{00000000-0005-0000-0000-00009E250000}"/>
    <cellStyle name="Accent5 2 8" xfId="13228" xr:uid="{00000000-0005-0000-0000-00009F250000}"/>
    <cellStyle name="Accent5 2 9" xfId="15088" xr:uid="{00000000-0005-0000-0000-0000A0250000}"/>
    <cellStyle name="Accent5 2_instructions" xfId="15090" xr:uid="{00000000-0005-0000-0000-0000A1250000}"/>
    <cellStyle name="Accent5 3" xfId="15091" xr:uid="{00000000-0005-0000-0000-0000A2250000}"/>
    <cellStyle name="Accent5 3 2" xfId="15093" xr:uid="{00000000-0005-0000-0000-0000A3250000}"/>
    <cellStyle name="Accent5 3 2 2" xfId="15094" xr:uid="{00000000-0005-0000-0000-0000A4250000}"/>
    <cellStyle name="Accent5 3 3" xfId="15095" xr:uid="{00000000-0005-0000-0000-0000A5250000}"/>
    <cellStyle name="Accent5 3 4" xfId="15096" xr:uid="{00000000-0005-0000-0000-0000A6250000}"/>
    <cellStyle name="Accent5 3 5" xfId="15097" xr:uid="{00000000-0005-0000-0000-0000A7250000}"/>
    <cellStyle name="Accent5 3 6" xfId="15098" xr:uid="{00000000-0005-0000-0000-0000A8250000}"/>
    <cellStyle name="Accent5 4" xfId="15099" xr:uid="{00000000-0005-0000-0000-0000A9250000}"/>
    <cellStyle name="Accent5 5" xfId="15100" xr:uid="{00000000-0005-0000-0000-0000AA250000}"/>
    <cellStyle name="Accent5 5 2" xfId="15101" xr:uid="{00000000-0005-0000-0000-0000AB250000}"/>
    <cellStyle name="Accent5 5 2 2" xfId="15102" xr:uid="{00000000-0005-0000-0000-0000AC250000}"/>
    <cellStyle name="Accent5 6" xfId="6491" xr:uid="{00000000-0005-0000-0000-0000AD250000}"/>
    <cellStyle name="Accent5 7" xfId="15103" xr:uid="{00000000-0005-0000-0000-0000AE250000}"/>
    <cellStyle name="Accent5 8" xfId="15104" xr:uid="{00000000-0005-0000-0000-0000AF250000}"/>
    <cellStyle name="Accent5 9" xfId="13434" xr:uid="{00000000-0005-0000-0000-0000B0250000}"/>
    <cellStyle name="Accent6 - 20%" xfId="15105" xr:uid="{00000000-0005-0000-0000-0000B1250000}"/>
    <cellStyle name="Accent6 - 40%" xfId="15107" xr:uid="{00000000-0005-0000-0000-0000B2250000}"/>
    <cellStyle name="Accent6 - 60%" xfId="15108" xr:uid="{00000000-0005-0000-0000-0000B3250000}"/>
    <cellStyle name="Accent6 10" xfId="15109" xr:uid="{00000000-0005-0000-0000-0000B4250000}"/>
    <cellStyle name="Accent6 11" xfId="13757" xr:uid="{00000000-0005-0000-0000-0000B5250000}"/>
    <cellStyle name="Accent6 12" xfId="15111" xr:uid="{00000000-0005-0000-0000-0000B6250000}"/>
    <cellStyle name="Accent6 2" xfId="15113" xr:uid="{00000000-0005-0000-0000-0000B7250000}"/>
    <cellStyle name="Accent6 2 10" xfId="15115" xr:uid="{00000000-0005-0000-0000-0000B8250000}"/>
    <cellStyle name="Accent6 2 2" xfId="15116" xr:uid="{00000000-0005-0000-0000-0000B9250000}"/>
    <cellStyle name="Accent6 2 2 2" xfId="15117" xr:uid="{00000000-0005-0000-0000-0000BA250000}"/>
    <cellStyle name="Accent6 2 2 3" xfId="15118" xr:uid="{00000000-0005-0000-0000-0000BB250000}"/>
    <cellStyle name="Accent6 2 3" xfId="15120" xr:uid="{00000000-0005-0000-0000-0000BC250000}"/>
    <cellStyle name="Accent6 2 4" xfId="15121" xr:uid="{00000000-0005-0000-0000-0000BD250000}"/>
    <cellStyle name="Accent6 2 5" xfId="15122" xr:uid="{00000000-0005-0000-0000-0000BE250000}"/>
    <cellStyle name="Accent6 2 6" xfId="15123" xr:uid="{00000000-0005-0000-0000-0000BF250000}"/>
    <cellStyle name="Accent6 2 7" xfId="12125" xr:uid="{00000000-0005-0000-0000-0000C0250000}"/>
    <cellStyle name="Accent6 2 8" xfId="12127" xr:uid="{00000000-0005-0000-0000-0000C1250000}"/>
    <cellStyle name="Accent6 2 9" xfId="12129" xr:uid="{00000000-0005-0000-0000-0000C2250000}"/>
    <cellStyle name="Accent6 2_instructions" xfId="15124" xr:uid="{00000000-0005-0000-0000-0000C3250000}"/>
    <cellStyle name="Accent6 3" xfId="15125" xr:uid="{00000000-0005-0000-0000-0000C4250000}"/>
    <cellStyle name="Accent6 3 2" xfId="15126" xr:uid="{00000000-0005-0000-0000-0000C5250000}"/>
    <cellStyle name="Accent6 3 2 2" xfId="15127" xr:uid="{00000000-0005-0000-0000-0000C6250000}"/>
    <cellStyle name="Accent6 3 3" xfId="15128" xr:uid="{00000000-0005-0000-0000-0000C7250000}"/>
    <cellStyle name="Accent6 3 4" xfId="15129" xr:uid="{00000000-0005-0000-0000-0000C8250000}"/>
    <cellStyle name="Accent6 3 5" xfId="15130" xr:uid="{00000000-0005-0000-0000-0000C9250000}"/>
    <cellStyle name="Accent6 3 6" xfId="15131" xr:uid="{00000000-0005-0000-0000-0000CA250000}"/>
    <cellStyle name="Accent6 4" xfId="7891" xr:uid="{00000000-0005-0000-0000-0000CB250000}"/>
    <cellStyle name="Accent6 5" xfId="15132" xr:uid="{00000000-0005-0000-0000-0000CC250000}"/>
    <cellStyle name="Accent6 5 2" xfId="15133" xr:uid="{00000000-0005-0000-0000-0000CD250000}"/>
    <cellStyle name="Accent6 5 2 2" xfId="15134" xr:uid="{00000000-0005-0000-0000-0000CE250000}"/>
    <cellStyle name="Accent6 6" xfId="15136" xr:uid="{00000000-0005-0000-0000-0000CF250000}"/>
    <cellStyle name="Accent6 7" xfId="15137" xr:uid="{00000000-0005-0000-0000-0000D0250000}"/>
    <cellStyle name="Accent6 8" xfId="15138" xr:uid="{00000000-0005-0000-0000-0000D1250000}"/>
    <cellStyle name="Accent6 9" xfId="3670" xr:uid="{00000000-0005-0000-0000-0000D2250000}"/>
    <cellStyle name="AFE" xfId="15139" xr:uid="{00000000-0005-0000-0000-0000D3250000}"/>
    <cellStyle name="Bad 10" xfId="15142" xr:uid="{00000000-0005-0000-0000-0000D4250000}"/>
    <cellStyle name="Bad 11" xfId="15144" xr:uid="{00000000-0005-0000-0000-0000D5250000}"/>
    <cellStyle name="Bad 12" xfId="15146" xr:uid="{00000000-0005-0000-0000-0000D6250000}"/>
    <cellStyle name="Bad 2" xfId="15148" xr:uid="{00000000-0005-0000-0000-0000D7250000}"/>
    <cellStyle name="Bad 2 10" xfId="15149" xr:uid="{00000000-0005-0000-0000-0000D8250000}"/>
    <cellStyle name="Bad 2 2" xfId="15151" xr:uid="{00000000-0005-0000-0000-0000D9250000}"/>
    <cellStyle name="Bad 2 2 2" xfId="15152" xr:uid="{00000000-0005-0000-0000-0000DA250000}"/>
    <cellStyle name="Bad 2 2 3" xfId="15157" xr:uid="{00000000-0005-0000-0000-0000DB250000}"/>
    <cellStyle name="Bad 2 3" xfId="15160" xr:uid="{00000000-0005-0000-0000-0000DC250000}"/>
    <cellStyle name="Bad 2 4" xfId="1177" xr:uid="{00000000-0005-0000-0000-0000DD250000}"/>
    <cellStyle name="Bad 2 5" xfId="15161" xr:uid="{00000000-0005-0000-0000-0000DE250000}"/>
    <cellStyle name="Bad 2 6" xfId="15163" xr:uid="{00000000-0005-0000-0000-0000DF250000}"/>
    <cellStyle name="Bad 2 7" xfId="15164" xr:uid="{00000000-0005-0000-0000-0000E0250000}"/>
    <cellStyle name="Bad 2 8" xfId="15166" xr:uid="{00000000-0005-0000-0000-0000E1250000}"/>
    <cellStyle name="Bad 2 9" xfId="15167" xr:uid="{00000000-0005-0000-0000-0000E2250000}"/>
    <cellStyle name="Bad 2_instructions" xfId="15168" xr:uid="{00000000-0005-0000-0000-0000E3250000}"/>
    <cellStyle name="Bad 3" xfId="15169" xr:uid="{00000000-0005-0000-0000-0000E4250000}"/>
    <cellStyle name="Bad 3 2" xfId="15170" xr:uid="{00000000-0005-0000-0000-0000E5250000}"/>
    <cellStyle name="Bad 3 2 2" xfId="15171" xr:uid="{00000000-0005-0000-0000-0000E6250000}"/>
    <cellStyle name="Bad 3 3" xfId="15173" xr:uid="{00000000-0005-0000-0000-0000E7250000}"/>
    <cellStyle name="Bad 3 4" xfId="15175" xr:uid="{00000000-0005-0000-0000-0000E8250000}"/>
    <cellStyle name="Bad 3 5" xfId="4697" xr:uid="{00000000-0005-0000-0000-0000E9250000}"/>
    <cellStyle name="Bad 3 6" xfId="15179" xr:uid="{00000000-0005-0000-0000-0000EA250000}"/>
    <cellStyle name="Bad 4" xfId="15180" xr:uid="{00000000-0005-0000-0000-0000EB250000}"/>
    <cellStyle name="Bad 5" xfId="15182" xr:uid="{00000000-0005-0000-0000-0000EC250000}"/>
    <cellStyle name="Bad 5 2" xfId="15183" xr:uid="{00000000-0005-0000-0000-0000ED250000}"/>
    <cellStyle name="Bad 5 2 2" xfId="15184" xr:uid="{00000000-0005-0000-0000-0000EE250000}"/>
    <cellStyle name="Bad 6" xfId="15186" xr:uid="{00000000-0005-0000-0000-0000EF250000}"/>
    <cellStyle name="Bad 7" xfId="15188" xr:uid="{00000000-0005-0000-0000-0000F0250000}"/>
    <cellStyle name="Bad 8" xfId="15189" xr:uid="{00000000-0005-0000-0000-0000F1250000}"/>
    <cellStyle name="Bad 9" xfId="15191" xr:uid="{00000000-0005-0000-0000-0000F2250000}"/>
    <cellStyle name="Calc Currency (0)" xfId="2404" xr:uid="{00000000-0005-0000-0000-0000F3250000}"/>
    <cellStyle name="Calc Currency (2)" xfId="15192" xr:uid="{00000000-0005-0000-0000-0000F4250000}"/>
    <cellStyle name="Calc Percent (0)" xfId="14665" xr:uid="{00000000-0005-0000-0000-0000F5250000}"/>
    <cellStyle name="Calc Percent (1)" xfId="14681" xr:uid="{00000000-0005-0000-0000-0000F6250000}"/>
    <cellStyle name="Calc Percent (2)" xfId="15195" xr:uid="{00000000-0005-0000-0000-0000F7250000}"/>
    <cellStyle name="Calc Units (0)" xfId="15196" xr:uid="{00000000-0005-0000-0000-0000F8250000}"/>
    <cellStyle name="Calc Units (1)" xfId="15197" xr:uid="{00000000-0005-0000-0000-0000F9250000}"/>
    <cellStyle name="Calc Units (2)" xfId="15200" xr:uid="{00000000-0005-0000-0000-0000FA250000}"/>
    <cellStyle name="Calculation 10" xfId="15201" xr:uid="{00000000-0005-0000-0000-0000FB250000}"/>
    <cellStyle name="Calculation 11" xfId="15204" xr:uid="{00000000-0005-0000-0000-0000FC250000}"/>
    <cellStyle name="Calculation 12" xfId="15208" xr:uid="{00000000-0005-0000-0000-0000FD250000}"/>
    <cellStyle name="Calculation 2" xfId="8562" xr:uid="{00000000-0005-0000-0000-0000FE250000}"/>
    <cellStyle name="Calculation 2 10" xfId="15211" xr:uid="{00000000-0005-0000-0000-0000FF250000}"/>
    <cellStyle name="Calculation 2 11" xfId="31949" xr:uid="{00000000-0005-0000-0000-000000260000}"/>
    <cellStyle name="Calculation 2 2" xfId="5039" xr:uid="{00000000-0005-0000-0000-000001260000}"/>
    <cellStyle name="Calculation 2 2 2" xfId="3953" xr:uid="{00000000-0005-0000-0000-000002260000}"/>
    <cellStyle name="Calculation 2 2 2 2" xfId="15214" xr:uid="{00000000-0005-0000-0000-000003260000}"/>
    <cellStyle name="Calculation 2 2 2 3" xfId="15215" xr:uid="{00000000-0005-0000-0000-000004260000}"/>
    <cellStyle name="Calculation 2 2 3" xfId="15216" xr:uid="{00000000-0005-0000-0000-000005260000}"/>
    <cellStyle name="Calculation 2 2 4" xfId="3958" xr:uid="{00000000-0005-0000-0000-000006260000}"/>
    <cellStyle name="Calculation 2 3" xfId="635" xr:uid="{00000000-0005-0000-0000-000007260000}"/>
    <cellStyle name="Calculation 2 3 2" xfId="15218" xr:uid="{00000000-0005-0000-0000-000008260000}"/>
    <cellStyle name="Calculation 2 3 3" xfId="15219" xr:uid="{00000000-0005-0000-0000-000009260000}"/>
    <cellStyle name="Calculation 2 4" xfId="15221" xr:uid="{00000000-0005-0000-0000-00000A260000}"/>
    <cellStyle name="Calculation 2 5" xfId="15224" xr:uid="{00000000-0005-0000-0000-00000B260000}"/>
    <cellStyle name="Calculation 2 6" xfId="15227" xr:uid="{00000000-0005-0000-0000-00000C260000}"/>
    <cellStyle name="Calculation 2 7" xfId="15231" xr:uid="{00000000-0005-0000-0000-00000D260000}"/>
    <cellStyle name="Calculation 2 8" xfId="15235" xr:uid="{00000000-0005-0000-0000-00000E260000}"/>
    <cellStyle name="Calculation 2 9" xfId="15239" xr:uid="{00000000-0005-0000-0000-00000F260000}"/>
    <cellStyle name="Calculation 2_instructions" xfId="15243" xr:uid="{00000000-0005-0000-0000-000010260000}"/>
    <cellStyle name="Calculation 3" xfId="15244" xr:uid="{00000000-0005-0000-0000-000011260000}"/>
    <cellStyle name="Calculation 3 2" xfId="7392" xr:uid="{00000000-0005-0000-0000-000012260000}"/>
    <cellStyle name="Calculation 3 2 2" xfId="7398" xr:uid="{00000000-0005-0000-0000-000013260000}"/>
    <cellStyle name="Calculation 3 2 3" xfId="15245" xr:uid="{00000000-0005-0000-0000-000014260000}"/>
    <cellStyle name="Calculation 3 3" xfId="15246" xr:uid="{00000000-0005-0000-0000-000015260000}"/>
    <cellStyle name="Calculation 3 4" xfId="15251" xr:uid="{00000000-0005-0000-0000-000016260000}"/>
    <cellStyle name="Calculation 3 5" xfId="15256" xr:uid="{00000000-0005-0000-0000-000017260000}"/>
    <cellStyle name="Calculation 4" xfId="15261" xr:uid="{00000000-0005-0000-0000-000018260000}"/>
    <cellStyle name="Calculation 4 2" xfId="15262" xr:uid="{00000000-0005-0000-0000-000019260000}"/>
    <cellStyle name="Calculation 4 2 2" xfId="15263" xr:uid="{00000000-0005-0000-0000-00001A260000}"/>
    <cellStyle name="Calculation 4 2 3" xfId="15264" xr:uid="{00000000-0005-0000-0000-00001B260000}"/>
    <cellStyle name="Calculation 4 3" xfId="15265" xr:uid="{00000000-0005-0000-0000-00001C260000}"/>
    <cellStyle name="Calculation 4 4" xfId="15267" xr:uid="{00000000-0005-0000-0000-00001D260000}"/>
    <cellStyle name="Calculation 5" xfId="15268" xr:uid="{00000000-0005-0000-0000-00001E260000}"/>
    <cellStyle name="Calculation 5 2" xfId="10881" xr:uid="{00000000-0005-0000-0000-00001F260000}"/>
    <cellStyle name="Calculation 5 2 2" xfId="15269" xr:uid="{00000000-0005-0000-0000-000020260000}"/>
    <cellStyle name="Calculation 5 2 2 2" xfId="15271" xr:uid="{00000000-0005-0000-0000-000021260000}"/>
    <cellStyle name="Calculation 5 2 2 3" xfId="15273" xr:uid="{00000000-0005-0000-0000-000022260000}"/>
    <cellStyle name="Calculation 5 2 3" xfId="15275" xr:uid="{00000000-0005-0000-0000-000023260000}"/>
    <cellStyle name="Calculation 5 2 4" xfId="15277" xr:uid="{00000000-0005-0000-0000-000024260000}"/>
    <cellStyle name="Calculation 5 3" xfId="15280" xr:uid="{00000000-0005-0000-0000-000025260000}"/>
    <cellStyle name="Calculation 5 3 2" xfId="15281" xr:uid="{00000000-0005-0000-0000-000026260000}"/>
    <cellStyle name="Calculation 5 3 3" xfId="15283" xr:uid="{00000000-0005-0000-0000-000027260000}"/>
    <cellStyle name="Calculation 5 4" xfId="15285" xr:uid="{00000000-0005-0000-0000-000028260000}"/>
    <cellStyle name="Calculation 5 5" xfId="8938" xr:uid="{00000000-0005-0000-0000-000029260000}"/>
    <cellStyle name="Calculation 5 6" xfId="15287" xr:uid="{00000000-0005-0000-0000-00002A260000}"/>
    <cellStyle name="Calculation 6" xfId="15288" xr:uid="{00000000-0005-0000-0000-00002B260000}"/>
    <cellStyle name="Calculation 6 2" xfId="15289" xr:uid="{00000000-0005-0000-0000-00002C260000}"/>
    <cellStyle name="Calculation 7" xfId="15290" xr:uid="{00000000-0005-0000-0000-00002D260000}"/>
    <cellStyle name="Calculation 8" xfId="14373" xr:uid="{00000000-0005-0000-0000-00002E260000}"/>
    <cellStyle name="Calculation 9" xfId="14375" xr:uid="{00000000-0005-0000-0000-00002F260000}"/>
    <cellStyle name="Cancel" xfId="10043" xr:uid="{00000000-0005-0000-0000-000030260000}"/>
    <cellStyle name="Cancel 2" xfId="10045" xr:uid="{00000000-0005-0000-0000-000031260000}"/>
    <cellStyle name="Cancel 3" xfId="15291" xr:uid="{00000000-0005-0000-0000-000032260000}"/>
    <cellStyle name="Cancel 4" xfId="15292" xr:uid="{00000000-0005-0000-0000-000033260000}"/>
    <cellStyle name="Check Cell 10" xfId="15293" xr:uid="{00000000-0005-0000-0000-000034260000}"/>
    <cellStyle name="Check Cell 11" xfId="15294" xr:uid="{00000000-0005-0000-0000-000035260000}"/>
    <cellStyle name="Check Cell 12" xfId="15295" xr:uid="{00000000-0005-0000-0000-000036260000}"/>
    <cellStyle name="Check Cell 2" xfId="15297" xr:uid="{00000000-0005-0000-0000-000037260000}"/>
    <cellStyle name="Check Cell 2 10" xfId="15299" xr:uid="{00000000-0005-0000-0000-000038260000}"/>
    <cellStyle name="Check Cell 2 2" xfId="15301" xr:uid="{00000000-0005-0000-0000-000039260000}"/>
    <cellStyle name="Check Cell 2 2 2" xfId="15304" xr:uid="{00000000-0005-0000-0000-00003A260000}"/>
    <cellStyle name="Check Cell 2 2 3" xfId="4246" xr:uid="{00000000-0005-0000-0000-00003B260000}"/>
    <cellStyle name="Check Cell 2 3" xfId="13114" xr:uid="{00000000-0005-0000-0000-00003C260000}"/>
    <cellStyle name="Check Cell 2 4" xfId="15305" xr:uid="{00000000-0005-0000-0000-00003D260000}"/>
    <cellStyle name="Check Cell 2 5" xfId="15306" xr:uid="{00000000-0005-0000-0000-00003E260000}"/>
    <cellStyle name="Check Cell 2 6" xfId="15307" xr:uid="{00000000-0005-0000-0000-00003F260000}"/>
    <cellStyle name="Check Cell 2 7" xfId="15308" xr:uid="{00000000-0005-0000-0000-000040260000}"/>
    <cellStyle name="Check Cell 2 8" xfId="15310" xr:uid="{00000000-0005-0000-0000-000041260000}"/>
    <cellStyle name="Check Cell 2 9" xfId="15311" xr:uid="{00000000-0005-0000-0000-000042260000}"/>
    <cellStyle name="Check Cell 2_instructions" xfId="15312" xr:uid="{00000000-0005-0000-0000-000043260000}"/>
    <cellStyle name="Check Cell 3" xfId="15313" xr:uid="{00000000-0005-0000-0000-000044260000}"/>
    <cellStyle name="Check Cell 3 2" xfId="8862" xr:uid="{00000000-0005-0000-0000-000045260000}"/>
    <cellStyle name="Check Cell 3 2 2" xfId="15314" xr:uid="{00000000-0005-0000-0000-000046260000}"/>
    <cellStyle name="Check Cell 3 3" xfId="8866" xr:uid="{00000000-0005-0000-0000-000047260000}"/>
    <cellStyle name="Check Cell 3 4" xfId="15315" xr:uid="{00000000-0005-0000-0000-000048260000}"/>
    <cellStyle name="Check Cell 3 5" xfId="15317" xr:uid="{00000000-0005-0000-0000-000049260000}"/>
    <cellStyle name="Check Cell 3 6" xfId="15319" xr:uid="{00000000-0005-0000-0000-00004A260000}"/>
    <cellStyle name="Check Cell 4" xfId="3867" xr:uid="{00000000-0005-0000-0000-00004B260000}"/>
    <cellStyle name="Check Cell 5" xfId="15322" xr:uid="{00000000-0005-0000-0000-00004C260000}"/>
    <cellStyle name="Check Cell 5 2" xfId="15324" xr:uid="{00000000-0005-0000-0000-00004D260000}"/>
    <cellStyle name="Check Cell 5 2 2" xfId="15328" xr:uid="{00000000-0005-0000-0000-00004E260000}"/>
    <cellStyle name="Check Cell 6" xfId="15330" xr:uid="{00000000-0005-0000-0000-00004F260000}"/>
    <cellStyle name="Check Cell 7" xfId="15332" xr:uid="{00000000-0005-0000-0000-000050260000}"/>
    <cellStyle name="Check Cell 8" xfId="8702" xr:uid="{00000000-0005-0000-0000-000051260000}"/>
    <cellStyle name="Check Cell 9" xfId="8705" xr:uid="{00000000-0005-0000-0000-000052260000}"/>
    <cellStyle name="ColLevel_0" xfId="15334" xr:uid="{00000000-0005-0000-0000-000053260000}"/>
    <cellStyle name="Comma [00]" xfId="5249" xr:uid="{00000000-0005-0000-0000-000054260000}"/>
    <cellStyle name="Comma 2" xfId="15337" xr:uid="{00000000-0005-0000-0000-000055260000}"/>
    <cellStyle name="Comma 2 2" xfId="15338" xr:uid="{00000000-0005-0000-0000-000056260000}"/>
    <cellStyle name="Comma 2 2 2" xfId="15341" xr:uid="{00000000-0005-0000-0000-000057260000}"/>
    <cellStyle name="Comma 2 2 2 2" xfId="2956" xr:uid="{00000000-0005-0000-0000-000058260000}"/>
    <cellStyle name="Comma 2 3" xfId="15345" xr:uid="{00000000-0005-0000-0000-000059260000}"/>
    <cellStyle name="Comma 2 3 2" xfId="15349" xr:uid="{00000000-0005-0000-0000-00005A260000}"/>
    <cellStyle name="Comma 2 3 2 2" xfId="15352" xr:uid="{00000000-0005-0000-0000-00005B260000}"/>
    <cellStyle name="Comma 2 4" xfId="15354" xr:uid="{00000000-0005-0000-0000-00005C260000}"/>
    <cellStyle name="Comma 2 4 2" xfId="15359" xr:uid="{00000000-0005-0000-0000-00005D260000}"/>
    <cellStyle name="Comma 3" xfId="15361" xr:uid="{00000000-0005-0000-0000-00005E260000}"/>
    <cellStyle name="Comma 3 2" xfId="15362" xr:uid="{00000000-0005-0000-0000-00005F260000}"/>
    <cellStyle name="Comma 3 2 2" xfId="15364" xr:uid="{00000000-0005-0000-0000-000060260000}"/>
    <cellStyle name="Comma 3 3" xfId="11234" xr:uid="{00000000-0005-0000-0000-000061260000}"/>
    <cellStyle name="Comma 4" xfId="15366" xr:uid="{00000000-0005-0000-0000-000062260000}"/>
    <cellStyle name="Comma 4 2" xfId="15367" xr:uid="{00000000-0005-0000-0000-000063260000}"/>
    <cellStyle name="Comma 5" xfId="15369" xr:uid="{00000000-0005-0000-0000-000064260000}"/>
    <cellStyle name="Comma 5 2" xfId="15370" xr:uid="{00000000-0005-0000-0000-000065260000}"/>
    <cellStyle name="Comma 5 3" xfId="15372" xr:uid="{00000000-0005-0000-0000-000066260000}"/>
    <cellStyle name="Comma 5 4" xfId="15375" xr:uid="{00000000-0005-0000-0000-000067260000}"/>
    <cellStyle name="Comma 6" xfId="5296" xr:uid="{00000000-0005-0000-0000-000068260000}"/>
    <cellStyle name="Comma 6 2" xfId="15379" xr:uid="{00000000-0005-0000-0000-000069260000}"/>
    <cellStyle name="comma zerodec" xfId="15381" xr:uid="{00000000-0005-0000-0000-00006A260000}"/>
    <cellStyle name="Comma0" xfId="15382" xr:uid="{00000000-0005-0000-0000-00006B260000}"/>
    <cellStyle name="Currency [00]" xfId="15385" xr:uid="{00000000-0005-0000-0000-00006C260000}"/>
    <cellStyle name="Currency 10" xfId="15390" xr:uid="{00000000-0005-0000-0000-00006D260000}"/>
    <cellStyle name="Currency 10 2" xfId="15391" xr:uid="{00000000-0005-0000-0000-00006E260000}"/>
    <cellStyle name="Currency 10 2 2" xfId="15392" xr:uid="{00000000-0005-0000-0000-00006F260000}"/>
    <cellStyle name="Currency 10 2 2 2" xfId="15393" xr:uid="{00000000-0005-0000-0000-000070260000}"/>
    <cellStyle name="Currency 10 2 3" xfId="15396" xr:uid="{00000000-0005-0000-0000-000071260000}"/>
    <cellStyle name="Currency 10 3" xfId="15397" xr:uid="{00000000-0005-0000-0000-000072260000}"/>
    <cellStyle name="Currency 10 3 2" xfId="15398" xr:uid="{00000000-0005-0000-0000-000073260000}"/>
    <cellStyle name="Currency 10 4" xfId="13699" xr:uid="{00000000-0005-0000-0000-000074260000}"/>
    <cellStyle name="Currency 11" xfId="15399" xr:uid="{00000000-0005-0000-0000-000075260000}"/>
    <cellStyle name="Currency 12" xfId="15400" xr:uid="{00000000-0005-0000-0000-000076260000}"/>
    <cellStyle name="Currency 13" xfId="15401" xr:uid="{00000000-0005-0000-0000-000077260000}"/>
    <cellStyle name="Currency 14" xfId="15402" xr:uid="{00000000-0005-0000-0000-000078260000}"/>
    <cellStyle name="Currency 15" xfId="15403" xr:uid="{00000000-0005-0000-0000-000079260000}"/>
    <cellStyle name="Currency 16" xfId="15405" xr:uid="{00000000-0005-0000-0000-00007A260000}"/>
    <cellStyle name="Currency 17" xfId="15407" xr:uid="{00000000-0005-0000-0000-00007B260000}"/>
    <cellStyle name="Currency 18" xfId="15410" xr:uid="{00000000-0005-0000-0000-00007C260000}"/>
    <cellStyle name="Currency 19" xfId="15412" xr:uid="{00000000-0005-0000-0000-00007D260000}"/>
    <cellStyle name="Currency 2" xfId="15415" xr:uid="{00000000-0005-0000-0000-00007E260000}"/>
    <cellStyle name="Currency 2 10" xfId="12440" xr:uid="{00000000-0005-0000-0000-00007F260000}"/>
    <cellStyle name="Currency 2 11" xfId="12457" xr:uid="{00000000-0005-0000-0000-000080260000}"/>
    <cellStyle name="Currency 2 12" xfId="12464" xr:uid="{00000000-0005-0000-0000-000081260000}"/>
    <cellStyle name="Currency 2 13" xfId="6202" xr:uid="{00000000-0005-0000-0000-000082260000}"/>
    <cellStyle name="Currency 2 14" xfId="11440" xr:uid="{00000000-0005-0000-0000-000083260000}"/>
    <cellStyle name="Currency 2 15" xfId="31953" xr:uid="{00000000-0005-0000-0000-000084260000}"/>
    <cellStyle name="Currency 2 2" xfId="5437" xr:uid="{00000000-0005-0000-0000-000085260000}"/>
    <cellStyle name="Currency 2 2 2" xfId="5440" xr:uid="{00000000-0005-0000-0000-000086260000}"/>
    <cellStyle name="Currency 2 2 2 2" xfId="13955" xr:uid="{00000000-0005-0000-0000-000087260000}"/>
    <cellStyle name="Currency 2 2 2 2 2" xfId="15416" xr:uid="{00000000-0005-0000-0000-000088260000}"/>
    <cellStyle name="Currency 2 2 2 3" xfId="5203" xr:uid="{00000000-0005-0000-0000-000089260000}"/>
    <cellStyle name="Currency 2 2 2 4" xfId="5129" xr:uid="{00000000-0005-0000-0000-00008A260000}"/>
    <cellStyle name="Currency 2 2 2 5" xfId="15418" xr:uid="{00000000-0005-0000-0000-00008B260000}"/>
    <cellStyle name="Currency 2 2 2_Table_Product_ALL" xfId="15419" xr:uid="{00000000-0005-0000-0000-00008C260000}"/>
    <cellStyle name="Currency 2 2 3" xfId="3353" xr:uid="{00000000-0005-0000-0000-00008D260000}"/>
    <cellStyle name="Currency 2 2 3 2" xfId="13960" xr:uid="{00000000-0005-0000-0000-00008E260000}"/>
    <cellStyle name="Currency 2 2 4" xfId="1936" xr:uid="{00000000-0005-0000-0000-00008F260000}"/>
    <cellStyle name="Currency 2 2 4 2" xfId="13964" xr:uid="{00000000-0005-0000-0000-000090260000}"/>
    <cellStyle name="Currency 2 2_Ecom MP  bedding  14Fall commitment sheet #4-20140411" xfId="15420" xr:uid="{00000000-0005-0000-0000-000091260000}"/>
    <cellStyle name="Currency 2 3" xfId="15421" xr:uid="{00000000-0005-0000-0000-000092260000}"/>
    <cellStyle name="Currency 2 3 2" xfId="15424" xr:uid="{00000000-0005-0000-0000-000093260000}"/>
    <cellStyle name="Currency 2 3 2 2" xfId="15426" xr:uid="{00000000-0005-0000-0000-000094260000}"/>
    <cellStyle name="Currency 2 3 2 3" xfId="15427" xr:uid="{00000000-0005-0000-0000-000095260000}"/>
    <cellStyle name="Currency 2 3 3" xfId="15428" xr:uid="{00000000-0005-0000-0000-000096260000}"/>
    <cellStyle name="Currency 2 3 4" xfId="15430" xr:uid="{00000000-0005-0000-0000-000097260000}"/>
    <cellStyle name="Currency 2 4" xfId="15433" xr:uid="{00000000-0005-0000-0000-000098260000}"/>
    <cellStyle name="Currency 2 4 2" xfId="12414" xr:uid="{00000000-0005-0000-0000-000099260000}"/>
    <cellStyle name="Currency 2 4 2 2" xfId="12417" xr:uid="{00000000-0005-0000-0000-00009A260000}"/>
    <cellStyle name="Currency 2 4 3" xfId="12421" xr:uid="{00000000-0005-0000-0000-00009B260000}"/>
    <cellStyle name="Currency 2 4 4" xfId="12430" xr:uid="{00000000-0005-0000-0000-00009C260000}"/>
    <cellStyle name="Currency 2 4 5" xfId="12436" xr:uid="{00000000-0005-0000-0000-00009D260000}"/>
    <cellStyle name="Currency 2 4 6" xfId="1145" xr:uid="{00000000-0005-0000-0000-00009E260000}"/>
    <cellStyle name="Currency 2 5" xfId="15436" xr:uid="{00000000-0005-0000-0000-00009F260000}"/>
    <cellStyle name="Currency 2 5 2" xfId="15438" xr:uid="{00000000-0005-0000-0000-0000A0260000}"/>
    <cellStyle name="Currency 2 5 3" xfId="793" xr:uid="{00000000-0005-0000-0000-0000A1260000}"/>
    <cellStyle name="Currency 2 5 4" xfId="15440" xr:uid="{00000000-0005-0000-0000-0000A2260000}"/>
    <cellStyle name="Currency 2 6" xfId="15444" xr:uid="{00000000-0005-0000-0000-0000A3260000}"/>
    <cellStyle name="Currency 2 6 2" xfId="15446" xr:uid="{00000000-0005-0000-0000-0000A4260000}"/>
    <cellStyle name="Currency 2 6 3" xfId="15448" xr:uid="{00000000-0005-0000-0000-0000A5260000}"/>
    <cellStyle name="Currency 2 6 4" xfId="15450" xr:uid="{00000000-0005-0000-0000-0000A6260000}"/>
    <cellStyle name="Currency 2 7" xfId="15452" xr:uid="{00000000-0005-0000-0000-0000A7260000}"/>
    <cellStyle name="Currency 2 8" xfId="9298" xr:uid="{00000000-0005-0000-0000-0000A8260000}"/>
    <cellStyle name="Currency 2 9" xfId="15455" xr:uid="{00000000-0005-0000-0000-0000A9260000}"/>
    <cellStyle name="Currency 2_Ecom Decorative Pillows Fall2013 Quote Sheet 20131111" xfId="15457" xr:uid="{00000000-0005-0000-0000-0000AA260000}"/>
    <cellStyle name="Currency 20" xfId="15404" xr:uid="{00000000-0005-0000-0000-0000AB260000}"/>
    <cellStyle name="Currency 21" xfId="15406" xr:uid="{00000000-0005-0000-0000-0000AC260000}"/>
    <cellStyle name="Currency 21 2" xfId="15458" xr:uid="{00000000-0005-0000-0000-0000AD260000}"/>
    <cellStyle name="Currency 22" xfId="15408" xr:uid="{00000000-0005-0000-0000-0000AE260000}"/>
    <cellStyle name="Currency 23" xfId="15411" xr:uid="{00000000-0005-0000-0000-0000AF260000}"/>
    <cellStyle name="Currency 24" xfId="15413" xr:uid="{00000000-0005-0000-0000-0000B0260000}"/>
    <cellStyle name="Currency 25" xfId="7928" xr:uid="{00000000-0005-0000-0000-0000B1260000}"/>
    <cellStyle name="Currency 26" xfId="15460" xr:uid="{00000000-0005-0000-0000-0000B2260000}"/>
    <cellStyle name="Currency 27" xfId="15461" xr:uid="{00000000-0005-0000-0000-0000B3260000}"/>
    <cellStyle name="Currency 28" xfId="15463" xr:uid="{00000000-0005-0000-0000-0000B4260000}"/>
    <cellStyle name="Currency 29" xfId="15465" xr:uid="{00000000-0005-0000-0000-0000B5260000}"/>
    <cellStyle name="Currency 3" xfId="15466" xr:uid="{00000000-0005-0000-0000-0000B6260000}"/>
    <cellStyle name="Currency 3 2" xfId="410" xr:uid="{00000000-0005-0000-0000-0000B7260000}"/>
    <cellStyle name="Currency 30" xfId="7929" xr:uid="{00000000-0005-0000-0000-0000B8260000}"/>
    <cellStyle name="Currency 4" xfId="15467" xr:uid="{00000000-0005-0000-0000-0000B9260000}"/>
    <cellStyle name="Currency 4 2" xfId="15468" xr:uid="{00000000-0005-0000-0000-0000BA260000}"/>
    <cellStyle name="Currency 4 2 2" xfId="15470" xr:uid="{00000000-0005-0000-0000-0000BB260000}"/>
    <cellStyle name="Currency 4 2 3" xfId="15471" xr:uid="{00000000-0005-0000-0000-0000BC260000}"/>
    <cellStyle name="Currency 4 3" xfId="15472" xr:uid="{00000000-0005-0000-0000-0000BD260000}"/>
    <cellStyle name="Currency 4 3 2" xfId="15475" xr:uid="{00000000-0005-0000-0000-0000BE260000}"/>
    <cellStyle name="Currency 4 4" xfId="15476" xr:uid="{00000000-0005-0000-0000-0000BF260000}"/>
    <cellStyle name="Currency 4 5" xfId="5159" xr:uid="{00000000-0005-0000-0000-0000C0260000}"/>
    <cellStyle name="Currency 4 6" xfId="15479" xr:uid="{00000000-0005-0000-0000-0000C1260000}"/>
    <cellStyle name="Currency 5" xfId="3812" xr:uid="{00000000-0005-0000-0000-0000C2260000}"/>
    <cellStyle name="Currency 5 2" xfId="15480" xr:uid="{00000000-0005-0000-0000-0000C3260000}"/>
    <cellStyle name="Currency 5 2 2" xfId="15482" xr:uid="{00000000-0005-0000-0000-0000C4260000}"/>
    <cellStyle name="Currency 5 3" xfId="15483" xr:uid="{00000000-0005-0000-0000-0000C5260000}"/>
    <cellStyle name="Currency 5 3 2" xfId="15485" xr:uid="{00000000-0005-0000-0000-0000C6260000}"/>
    <cellStyle name="Currency 5 4" xfId="15486" xr:uid="{00000000-0005-0000-0000-0000C7260000}"/>
    <cellStyle name="Currency 5 5" xfId="15488" xr:uid="{00000000-0005-0000-0000-0000C8260000}"/>
    <cellStyle name="Currency 5 5 2" xfId="15490" xr:uid="{00000000-0005-0000-0000-0000C9260000}"/>
    <cellStyle name="Currency 5 6" xfId="15491" xr:uid="{00000000-0005-0000-0000-0000CA260000}"/>
    <cellStyle name="Currency 5 7" xfId="15493" xr:uid="{00000000-0005-0000-0000-0000CB260000}"/>
    <cellStyle name="Currency 6" xfId="15495" xr:uid="{00000000-0005-0000-0000-0000CC260000}"/>
    <cellStyle name="Currency 6 2" xfId="1417" xr:uid="{00000000-0005-0000-0000-0000CD260000}"/>
    <cellStyle name="Currency 6 2 2" xfId="15496" xr:uid="{00000000-0005-0000-0000-0000CE260000}"/>
    <cellStyle name="Currency 6 3" xfId="15500" xr:uid="{00000000-0005-0000-0000-0000CF260000}"/>
    <cellStyle name="Currency 6 4" xfId="15502" xr:uid="{00000000-0005-0000-0000-0000D0260000}"/>
    <cellStyle name="Currency 6 5" xfId="6747" xr:uid="{00000000-0005-0000-0000-0000D1260000}"/>
    <cellStyle name="Currency 6 6" xfId="15503" xr:uid="{00000000-0005-0000-0000-0000D2260000}"/>
    <cellStyle name="Currency 7" xfId="14963" xr:uid="{00000000-0005-0000-0000-0000D3260000}"/>
    <cellStyle name="Currency 7 2" xfId="15504" xr:uid="{00000000-0005-0000-0000-0000D4260000}"/>
    <cellStyle name="Currency 7 3" xfId="15506" xr:uid="{00000000-0005-0000-0000-0000D5260000}"/>
    <cellStyle name="Currency 7 4" xfId="15508" xr:uid="{00000000-0005-0000-0000-0000D6260000}"/>
    <cellStyle name="Currency 7 5" xfId="15511" xr:uid="{00000000-0005-0000-0000-0000D7260000}"/>
    <cellStyle name="Currency 8" xfId="15513" xr:uid="{00000000-0005-0000-0000-0000D8260000}"/>
    <cellStyle name="Currency 8 2" xfId="15514" xr:uid="{00000000-0005-0000-0000-0000D9260000}"/>
    <cellStyle name="Currency 8 3" xfId="15516" xr:uid="{00000000-0005-0000-0000-0000DA260000}"/>
    <cellStyle name="Currency 9" xfId="15519" xr:uid="{00000000-0005-0000-0000-0000DB260000}"/>
    <cellStyle name="Currency 9 2" xfId="15520" xr:uid="{00000000-0005-0000-0000-0000DC260000}"/>
    <cellStyle name="Currency 9 2 2" xfId="12344" xr:uid="{00000000-0005-0000-0000-0000DD260000}"/>
    <cellStyle name="Currency 9 2 2 2" xfId="11876" xr:uid="{00000000-0005-0000-0000-0000DE260000}"/>
    <cellStyle name="Currency 9 2 3" xfId="12348" xr:uid="{00000000-0005-0000-0000-0000DF260000}"/>
    <cellStyle name="Currency 9 3" xfId="15522" xr:uid="{00000000-0005-0000-0000-0000E0260000}"/>
    <cellStyle name="Currency 9 3 2" xfId="12637" xr:uid="{00000000-0005-0000-0000-0000E1260000}"/>
    <cellStyle name="Currency 9 4" xfId="15524" xr:uid="{00000000-0005-0000-0000-0000E2260000}"/>
    <cellStyle name="Currency_Fashion Bedding Fall 2012" xfId="31896" xr:uid="{00000000-0005-0000-0000-0000E3260000}"/>
    <cellStyle name="Currency0" xfId="15527" xr:uid="{00000000-0005-0000-0000-0000E4260000}"/>
    <cellStyle name="Currency1" xfId="15528" xr:uid="{00000000-0005-0000-0000-0000E5260000}"/>
    <cellStyle name="Date" xfId="15530" xr:uid="{00000000-0005-0000-0000-0000E6260000}"/>
    <cellStyle name="Date Short" xfId="15531" xr:uid="{00000000-0005-0000-0000-0000E7260000}"/>
    <cellStyle name="DELTA" xfId="15533" xr:uid="{00000000-0005-0000-0000-0000E8260000}"/>
    <cellStyle name="Dollar (zero dec)" xfId="8331" xr:uid="{00000000-0005-0000-0000-0000E9260000}"/>
    <cellStyle name="Emphasis 1" xfId="15536" xr:uid="{00000000-0005-0000-0000-0000EA260000}"/>
    <cellStyle name="Emphasis 2" xfId="15537" xr:uid="{00000000-0005-0000-0000-0000EB260000}"/>
    <cellStyle name="Emphasis 3" xfId="5681" xr:uid="{00000000-0005-0000-0000-0000EC260000}"/>
    <cellStyle name="Enter Currency (0)" xfId="15541" xr:uid="{00000000-0005-0000-0000-0000ED260000}"/>
    <cellStyle name="Enter Currency (2)" xfId="15544" xr:uid="{00000000-0005-0000-0000-0000EE260000}"/>
    <cellStyle name="Enter Units (0)" xfId="2673" xr:uid="{00000000-0005-0000-0000-0000EF260000}"/>
    <cellStyle name="Enter Units (1)" xfId="15545" xr:uid="{00000000-0005-0000-0000-0000F0260000}"/>
    <cellStyle name="Enter Units (2)" xfId="15547" xr:uid="{00000000-0005-0000-0000-0000F1260000}"/>
    <cellStyle name="Excel Built-in Normal" xfId="15548" xr:uid="{00000000-0005-0000-0000-0000F2260000}"/>
    <cellStyle name="Explanatory Text 10" xfId="15549" xr:uid="{00000000-0005-0000-0000-0000F3260000}"/>
    <cellStyle name="Explanatory Text 11" xfId="15550" xr:uid="{00000000-0005-0000-0000-0000F4260000}"/>
    <cellStyle name="Explanatory Text 12" xfId="15551" xr:uid="{00000000-0005-0000-0000-0000F5260000}"/>
    <cellStyle name="Explanatory Text 2" xfId="15552" xr:uid="{00000000-0005-0000-0000-0000F6260000}"/>
    <cellStyle name="Explanatory Text 2 10" xfId="15554" xr:uid="{00000000-0005-0000-0000-0000F7260000}"/>
    <cellStyle name="Explanatory Text 2 2" xfId="15557" xr:uid="{00000000-0005-0000-0000-0000F8260000}"/>
    <cellStyle name="Explanatory Text 2 2 2" xfId="15558" xr:uid="{00000000-0005-0000-0000-0000F9260000}"/>
    <cellStyle name="Explanatory Text 2 2 3" xfId="15559" xr:uid="{00000000-0005-0000-0000-0000FA260000}"/>
    <cellStyle name="Explanatory Text 2 3" xfId="1572" xr:uid="{00000000-0005-0000-0000-0000FB260000}"/>
    <cellStyle name="Explanatory Text 2 4" xfId="15560" xr:uid="{00000000-0005-0000-0000-0000FC260000}"/>
    <cellStyle name="Explanatory Text 2 5" xfId="15561" xr:uid="{00000000-0005-0000-0000-0000FD260000}"/>
    <cellStyle name="Explanatory Text 2 6" xfId="15562" xr:uid="{00000000-0005-0000-0000-0000FE260000}"/>
    <cellStyle name="Explanatory Text 2 7" xfId="15563" xr:uid="{00000000-0005-0000-0000-0000FF260000}"/>
    <cellStyle name="Explanatory Text 2 8" xfId="15564" xr:uid="{00000000-0005-0000-0000-000000270000}"/>
    <cellStyle name="Explanatory Text 2 9" xfId="5997" xr:uid="{00000000-0005-0000-0000-000001270000}"/>
    <cellStyle name="Explanatory Text 2_instructions" xfId="8869" xr:uid="{00000000-0005-0000-0000-000002270000}"/>
    <cellStyle name="Explanatory Text 3" xfId="15565" xr:uid="{00000000-0005-0000-0000-000003270000}"/>
    <cellStyle name="Explanatory Text 3 2" xfId="15566" xr:uid="{00000000-0005-0000-0000-000004270000}"/>
    <cellStyle name="Explanatory Text 3 2 2" xfId="15567" xr:uid="{00000000-0005-0000-0000-000005270000}"/>
    <cellStyle name="Explanatory Text 3 3" xfId="15568" xr:uid="{00000000-0005-0000-0000-000006270000}"/>
    <cellStyle name="Explanatory Text 3 4" xfId="15569" xr:uid="{00000000-0005-0000-0000-000007270000}"/>
    <cellStyle name="Explanatory Text 4" xfId="15570" xr:uid="{00000000-0005-0000-0000-000008270000}"/>
    <cellStyle name="Explanatory Text 5" xfId="15571" xr:uid="{00000000-0005-0000-0000-000009270000}"/>
    <cellStyle name="Explanatory Text 5 2" xfId="15572" xr:uid="{00000000-0005-0000-0000-00000A270000}"/>
    <cellStyle name="Explanatory Text 5 2 2" xfId="14024" xr:uid="{00000000-0005-0000-0000-00000B270000}"/>
    <cellStyle name="Explanatory Text 6" xfId="15575" xr:uid="{00000000-0005-0000-0000-00000C270000}"/>
    <cellStyle name="Explanatory Text 7" xfId="6883" xr:uid="{00000000-0005-0000-0000-00000D270000}"/>
    <cellStyle name="Explanatory Text 8" xfId="6886" xr:uid="{00000000-0005-0000-0000-00000E270000}"/>
    <cellStyle name="Explanatory Text 9" xfId="6701" xr:uid="{00000000-0005-0000-0000-00000F270000}"/>
    <cellStyle name="Fixed" xfId="15576" xr:uid="{00000000-0005-0000-0000-000010270000}"/>
    <cellStyle name="Good 10" xfId="8057" xr:uid="{00000000-0005-0000-0000-000011270000}"/>
    <cellStyle name="Good 11" xfId="15579" xr:uid="{00000000-0005-0000-0000-000012270000}"/>
    <cellStyle name="Good 12" xfId="15580" xr:uid="{00000000-0005-0000-0000-000013270000}"/>
    <cellStyle name="Good 2" xfId="14444" xr:uid="{00000000-0005-0000-0000-000014270000}"/>
    <cellStyle name="Good 2 10" xfId="3705" xr:uid="{00000000-0005-0000-0000-000015270000}"/>
    <cellStyle name="Good 2 2" xfId="15581" xr:uid="{00000000-0005-0000-0000-000016270000}"/>
    <cellStyle name="Good 2 2 2" xfId="335" xr:uid="{00000000-0005-0000-0000-000017270000}"/>
    <cellStyle name="Good 2 2 3" xfId="15582" xr:uid="{00000000-0005-0000-0000-000018270000}"/>
    <cellStyle name="Good 2 3" xfId="15583" xr:uid="{00000000-0005-0000-0000-000019270000}"/>
    <cellStyle name="Good 2 4" xfId="15584" xr:uid="{00000000-0005-0000-0000-00001A270000}"/>
    <cellStyle name="Good 2 5" xfId="15587" xr:uid="{00000000-0005-0000-0000-00001B270000}"/>
    <cellStyle name="Good 2 6" xfId="15588" xr:uid="{00000000-0005-0000-0000-00001C270000}"/>
    <cellStyle name="Good 2 7" xfId="15589" xr:uid="{00000000-0005-0000-0000-00001D270000}"/>
    <cellStyle name="Good 2 8" xfId="15590" xr:uid="{00000000-0005-0000-0000-00001E270000}"/>
    <cellStyle name="Good 2 9" xfId="15593" xr:uid="{00000000-0005-0000-0000-00001F270000}"/>
    <cellStyle name="Good 2_instructions" xfId="6532" xr:uid="{00000000-0005-0000-0000-000020270000}"/>
    <cellStyle name="Good 3" xfId="15594" xr:uid="{00000000-0005-0000-0000-000021270000}"/>
    <cellStyle name="Good 3 2" xfId="1466" xr:uid="{00000000-0005-0000-0000-000022270000}"/>
    <cellStyle name="Good 3 2 2" xfId="576" xr:uid="{00000000-0005-0000-0000-000023270000}"/>
    <cellStyle name="Good 3 3" xfId="15595" xr:uid="{00000000-0005-0000-0000-000024270000}"/>
    <cellStyle name="Good 3 4" xfId="15596" xr:uid="{00000000-0005-0000-0000-000025270000}"/>
    <cellStyle name="Good 3 5" xfId="15599" xr:uid="{00000000-0005-0000-0000-000026270000}"/>
    <cellStyle name="Good 3 6" xfId="15600" xr:uid="{00000000-0005-0000-0000-000027270000}"/>
    <cellStyle name="Good 4" xfId="15601" xr:uid="{00000000-0005-0000-0000-000028270000}"/>
    <cellStyle name="Good 5" xfId="15602" xr:uid="{00000000-0005-0000-0000-000029270000}"/>
    <cellStyle name="Good 5 2" xfId="15603" xr:uid="{00000000-0005-0000-0000-00002A270000}"/>
    <cellStyle name="Good 5 2 2" xfId="15604" xr:uid="{00000000-0005-0000-0000-00002B270000}"/>
    <cellStyle name="Good 6" xfId="15605" xr:uid="{00000000-0005-0000-0000-00002C270000}"/>
    <cellStyle name="Good 7" xfId="15606" xr:uid="{00000000-0005-0000-0000-00002D270000}"/>
    <cellStyle name="Good 8" xfId="15609" xr:uid="{00000000-0005-0000-0000-00002E270000}"/>
    <cellStyle name="Good 9" xfId="15610" xr:uid="{00000000-0005-0000-0000-00002F270000}"/>
    <cellStyle name="Grey" xfId="11379" xr:uid="{00000000-0005-0000-0000-000030270000}"/>
    <cellStyle name="Header" xfId="15613" xr:uid="{00000000-0005-0000-0000-000031270000}"/>
    <cellStyle name="Header 2" xfId="15614" xr:uid="{00000000-0005-0000-0000-000032270000}"/>
    <cellStyle name="Header 3" xfId="15615" xr:uid="{00000000-0005-0000-0000-000033270000}"/>
    <cellStyle name="Header 4" xfId="15616" xr:uid="{00000000-0005-0000-0000-000034270000}"/>
    <cellStyle name="Header 5" xfId="9768" xr:uid="{00000000-0005-0000-0000-000035270000}"/>
    <cellStyle name="Header 6" xfId="10836" xr:uid="{00000000-0005-0000-0000-000036270000}"/>
    <cellStyle name="Header1" xfId="15617" xr:uid="{00000000-0005-0000-0000-000037270000}"/>
    <cellStyle name="Header2" xfId="15619" xr:uid="{00000000-0005-0000-0000-000038270000}"/>
    <cellStyle name="Header2 2" xfId="15621" xr:uid="{00000000-0005-0000-0000-000039270000}"/>
    <cellStyle name="Header2 3" xfId="15625" xr:uid="{00000000-0005-0000-0000-00003A270000}"/>
    <cellStyle name="Header2 4" xfId="15628" xr:uid="{00000000-0005-0000-0000-00003B270000}"/>
    <cellStyle name="Heading 1 10" xfId="15631" xr:uid="{00000000-0005-0000-0000-00003C270000}"/>
    <cellStyle name="Heading 1 11" xfId="15633" xr:uid="{00000000-0005-0000-0000-00003D270000}"/>
    <cellStyle name="Heading 1 12" xfId="15635" xr:uid="{00000000-0005-0000-0000-00003E270000}"/>
    <cellStyle name="Heading 1 2" xfId="7021" xr:uid="{00000000-0005-0000-0000-00003F270000}"/>
    <cellStyle name="Heading 1 2 10" xfId="15638" xr:uid="{00000000-0005-0000-0000-000040270000}"/>
    <cellStyle name="Heading 1 2 2" xfId="15640" xr:uid="{00000000-0005-0000-0000-000041270000}"/>
    <cellStyle name="Heading 1 2 2 2" xfId="15641" xr:uid="{00000000-0005-0000-0000-000042270000}"/>
    <cellStyle name="Heading 1 2 3" xfId="15642" xr:uid="{00000000-0005-0000-0000-000043270000}"/>
    <cellStyle name="Heading 1 2 4" xfId="15643" xr:uid="{00000000-0005-0000-0000-000044270000}"/>
    <cellStyle name="Heading 1 2 5" xfId="1407" xr:uid="{00000000-0005-0000-0000-000045270000}"/>
    <cellStyle name="Heading 1 2 6" xfId="15193" xr:uid="{00000000-0005-0000-0000-000046270000}"/>
    <cellStyle name="Heading 1 2 7" xfId="15644" xr:uid="{00000000-0005-0000-0000-000047270000}"/>
    <cellStyle name="Heading 1 2 8" xfId="15646" xr:uid="{00000000-0005-0000-0000-000048270000}"/>
    <cellStyle name="Heading 1 2 9" xfId="15648" xr:uid="{00000000-0005-0000-0000-000049270000}"/>
    <cellStyle name="Heading 1 2_instructions" xfId="15650" xr:uid="{00000000-0005-0000-0000-00004A270000}"/>
    <cellStyle name="Heading 1 3" xfId="15651" xr:uid="{00000000-0005-0000-0000-00004B270000}"/>
    <cellStyle name="Heading 1 3 2" xfId="15652" xr:uid="{00000000-0005-0000-0000-00004C270000}"/>
    <cellStyle name="Heading 1 3 2 2" xfId="15654" xr:uid="{00000000-0005-0000-0000-00004D270000}"/>
    <cellStyle name="Heading 1 3 3" xfId="615" xr:uid="{00000000-0005-0000-0000-00004E270000}"/>
    <cellStyle name="Heading 1 3 4" xfId="15656" xr:uid="{00000000-0005-0000-0000-00004F270000}"/>
    <cellStyle name="Heading 1 3 5" xfId="15658" xr:uid="{00000000-0005-0000-0000-000050270000}"/>
    <cellStyle name="Heading 1 4" xfId="15660" xr:uid="{00000000-0005-0000-0000-000051270000}"/>
    <cellStyle name="Heading 1 5" xfId="15662" xr:uid="{00000000-0005-0000-0000-000052270000}"/>
    <cellStyle name="Heading 1 5 2" xfId="15165" xr:uid="{00000000-0005-0000-0000-000053270000}"/>
    <cellStyle name="Heading 1 5 2 2" xfId="4232" xr:uid="{00000000-0005-0000-0000-000054270000}"/>
    <cellStyle name="Heading 1 6" xfId="15663" xr:uid="{00000000-0005-0000-0000-000055270000}"/>
    <cellStyle name="Heading 1 7" xfId="15665" xr:uid="{00000000-0005-0000-0000-000056270000}"/>
    <cellStyle name="Heading 1 8" xfId="15667" xr:uid="{00000000-0005-0000-0000-000057270000}"/>
    <cellStyle name="Heading 1 9" xfId="15669" xr:uid="{00000000-0005-0000-0000-000058270000}"/>
    <cellStyle name="Heading 2 10" xfId="15672" xr:uid="{00000000-0005-0000-0000-000059270000}"/>
    <cellStyle name="Heading 2 11" xfId="15673" xr:uid="{00000000-0005-0000-0000-00005A270000}"/>
    <cellStyle name="Heading 2 12" xfId="7164" xr:uid="{00000000-0005-0000-0000-00005B270000}"/>
    <cellStyle name="Heading 2 2" xfId="15674" xr:uid="{00000000-0005-0000-0000-00005C270000}"/>
    <cellStyle name="Heading 2 2 10" xfId="15676" xr:uid="{00000000-0005-0000-0000-00005D270000}"/>
    <cellStyle name="Heading 2 2 2" xfId="3806" xr:uid="{00000000-0005-0000-0000-00005E270000}"/>
    <cellStyle name="Heading 2 2 2 2" xfId="6084" xr:uid="{00000000-0005-0000-0000-00005F270000}"/>
    <cellStyle name="Heading 2 2 3" xfId="15677" xr:uid="{00000000-0005-0000-0000-000060270000}"/>
    <cellStyle name="Heading 2 2 4" xfId="15678" xr:uid="{00000000-0005-0000-0000-000061270000}"/>
    <cellStyle name="Heading 2 2 5" xfId="15679" xr:uid="{00000000-0005-0000-0000-000062270000}"/>
    <cellStyle name="Heading 2 2 6" xfId="15680" xr:uid="{00000000-0005-0000-0000-000063270000}"/>
    <cellStyle name="Heading 2 2 7" xfId="15681" xr:uid="{00000000-0005-0000-0000-000064270000}"/>
    <cellStyle name="Heading 2 2 8" xfId="15682" xr:uid="{00000000-0005-0000-0000-000065270000}"/>
    <cellStyle name="Heading 2 2 9" xfId="15683" xr:uid="{00000000-0005-0000-0000-000066270000}"/>
    <cellStyle name="Heading 2 2_instructions" xfId="15684" xr:uid="{00000000-0005-0000-0000-000067270000}"/>
    <cellStyle name="Heading 2 3" xfId="15685" xr:uid="{00000000-0005-0000-0000-000068270000}"/>
    <cellStyle name="Heading 2 3 2" xfId="15686" xr:uid="{00000000-0005-0000-0000-000069270000}"/>
    <cellStyle name="Heading 2 3 2 2" xfId="15688" xr:uid="{00000000-0005-0000-0000-00006A270000}"/>
    <cellStyle name="Heading 2 3 3" xfId="15690" xr:uid="{00000000-0005-0000-0000-00006B270000}"/>
    <cellStyle name="Heading 2 3 4" xfId="15692" xr:uid="{00000000-0005-0000-0000-00006C270000}"/>
    <cellStyle name="Heading 2 3 5" xfId="15694" xr:uid="{00000000-0005-0000-0000-00006D270000}"/>
    <cellStyle name="Heading 2 4" xfId="13718" xr:uid="{00000000-0005-0000-0000-00006E270000}"/>
    <cellStyle name="Heading 2 5" xfId="13721" xr:uid="{00000000-0005-0000-0000-00006F270000}"/>
    <cellStyle name="Heading 2 5 2" xfId="15696" xr:uid="{00000000-0005-0000-0000-000070270000}"/>
    <cellStyle name="Heading 2 5 2 2" xfId="14501" xr:uid="{00000000-0005-0000-0000-000071270000}"/>
    <cellStyle name="Heading 2 6" xfId="15698" xr:uid="{00000000-0005-0000-0000-000072270000}"/>
    <cellStyle name="Heading 2 7" xfId="15699" xr:uid="{00000000-0005-0000-0000-000073270000}"/>
    <cellStyle name="Heading 2 8" xfId="15700" xr:uid="{00000000-0005-0000-0000-000074270000}"/>
    <cellStyle name="Heading 2 9" xfId="15701" xr:uid="{00000000-0005-0000-0000-000075270000}"/>
    <cellStyle name="Heading 3 10" xfId="12034" xr:uid="{00000000-0005-0000-0000-000076270000}"/>
    <cellStyle name="Heading 3 11" xfId="12048" xr:uid="{00000000-0005-0000-0000-000077270000}"/>
    <cellStyle name="Heading 3 12" xfId="12052" xr:uid="{00000000-0005-0000-0000-000078270000}"/>
    <cellStyle name="Heading 3 2" xfId="15702" xr:uid="{00000000-0005-0000-0000-000079270000}"/>
    <cellStyle name="Heading 3 2 10" xfId="15704" xr:uid="{00000000-0005-0000-0000-00007A270000}"/>
    <cellStyle name="Heading 3 2 2" xfId="15707" xr:uid="{00000000-0005-0000-0000-00007B270000}"/>
    <cellStyle name="Heading 3 2 2 2" xfId="10640" xr:uid="{00000000-0005-0000-0000-00007C270000}"/>
    <cellStyle name="Heading 3 2 3" xfId="15708" xr:uid="{00000000-0005-0000-0000-00007D270000}"/>
    <cellStyle name="Heading 3 2 4" xfId="15709" xr:uid="{00000000-0005-0000-0000-00007E270000}"/>
    <cellStyle name="Heading 3 2 5" xfId="15710" xr:uid="{00000000-0005-0000-0000-00007F270000}"/>
    <cellStyle name="Heading 3 2 6" xfId="15711" xr:uid="{00000000-0005-0000-0000-000080270000}"/>
    <cellStyle name="Heading 3 2 7" xfId="15713" xr:uid="{00000000-0005-0000-0000-000081270000}"/>
    <cellStyle name="Heading 3 2 8" xfId="15714" xr:uid="{00000000-0005-0000-0000-000082270000}"/>
    <cellStyle name="Heading 3 2 9" xfId="15715" xr:uid="{00000000-0005-0000-0000-000083270000}"/>
    <cellStyle name="Heading 3 2_instructions" xfId="15716" xr:uid="{00000000-0005-0000-0000-000084270000}"/>
    <cellStyle name="Heading 3 3" xfId="9797" xr:uid="{00000000-0005-0000-0000-000085270000}"/>
    <cellStyle name="Heading 3 3 2" xfId="3197" xr:uid="{00000000-0005-0000-0000-000086270000}"/>
    <cellStyle name="Heading 3 3 2 2" xfId="15717" xr:uid="{00000000-0005-0000-0000-000087270000}"/>
    <cellStyle name="Heading 3 3 3" xfId="15718" xr:uid="{00000000-0005-0000-0000-000088270000}"/>
    <cellStyle name="Heading 3 3 4" xfId="15719" xr:uid="{00000000-0005-0000-0000-000089270000}"/>
    <cellStyle name="Heading 3 3 5" xfId="15721" xr:uid="{00000000-0005-0000-0000-00008A270000}"/>
    <cellStyle name="Heading 3 4" xfId="15722" xr:uid="{00000000-0005-0000-0000-00008B270000}"/>
    <cellStyle name="Heading 3 5" xfId="1433" xr:uid="{00000000-0005-0000-0000-00008C270000}"/>
    <cellStyle name="Heading 3 5 2" xfId="15724" xr:uid="{00000000-0005-0000-0000-00008D270000}"/>
    <cellStyle name="Heading 3 5 2 2" xfId="15727" xr:uid="{00000000-0005-0000-0000-00008E270000}"/>
    <cellStyle name="Heading 3 6" xfId="1436" xr:uid="{00000000-0005-0000-0000-00008F270000}"/>
    <cellStyle name="Heading 3 7" xfId="15728" xr:uid="{00000000-0005-0000-0000-000090270000}"/>
    <cellStyle name="Heading 3 8" xfId="7260" xr:uid="{00000000-0005-0000-0000-000091270000}"/>
    <cellStyle name="Heading 3 9" xfId="15730" xr:uid="{00000000-0005-0000-0000-000092270000}"/>
    <cellStyle name="Heading 4 10" xfId="13426" xr:uid="{00000000-0005-0000-0000-000093270000}"/>
    <cellStyle name="Heading 4 11" xfId="13438" xr:uid="{00000000-0005-0000-0000-000094270000}"/>
    <cellStyle name="Heading 4 12" xfId="13442" xr:uid="{00000000-0005-0000-0000-000095270000}"/>
    <cellStyle name="Heading 4 2" xfId="15732" xr:uid="{00000000-0005-0000-0000-000096270000}"/>
    <cellStyle name="Heading 4 2 10" xfId="7569" xr:uid="{00000000-0005-0000-0000-000097270000}"/>
    <cellStyle name="Heading 4 2 2" xfId="15736" xr:uid="{00000000-0005-0000-0000-000098270000}"/>
    <cellStyle name="Heading 4 2 2 2" xfId="15737" xr:uid="{00000000-0005-0000-0000-000099270000}"/>
    <cellStyle name="Heading 4 2 3" xfId="15738" xr:uid="{00000000-0005-0000-0000-00009A270000}"/>
    <cellStyle name="Heading 4 2 4" xfId="15739" xr:uid="{00000000-0005-0000-0000-00009B270000}"/>
    <cellStyle name="Heading 4 2 5" xfId="15740" xr:uid="{00000000-0005-0000-0000-00009C270000}"/>
    <cellStyle name="Heading 4 2 6" xfId="15741" xr:uid="{00000000-0005-0000-0000-00009D270000}"/>
    <cellStyle name="Heading 4 2 7" xfId="15742" xr:uid="{00000000-0005-0000-0000-00009E270000}"/>
    <cellStyle name="Heading 4 2 8" xfId="15743" xr:uid="{00000000-0005-0000-0000-00009F270000}"/>
    <cellStyle name="Heading 4 2 9" xfId="15744" xr:uid="{00000000-0005-0000-0000-0000A0270000}"/>
    <cellStyle name="Heading 4 2_instructions" xfId="15745" xr:uid="{00000000-0005-0000-0000-0000A1270000}"/>
    <cellStyle name="Heading 4 3" xfId="15746" xr:uid="{00000000-0005-0000-0000-0000A2270000}"/>
    <cellStyle name="Heading 4 3 2" xfId="15749" xr:uid="{00000000-0005-0000-0000-0000A3270000}"/>
    <cellStyle name="Heading 4 3 2 2" xfId="14294" xr:uid="{00000000-0005-0000-0000-0000A4270000}"/>
    <cellStyle name="Heading 4 3 3" xfId="15750" xr:uid="{00000000-0005-0000-0000-0000A5270000}"/>
    <cellStyle name="Heading 4 3 4" xfId="15751" xr:uid="{00000000-0005-0000-0000-0000A6270000}"/>
    <cellStyle name="Heading 4 3 5" xfId="15752" xr:uid="{00000000-0005-0000-0000-0000A7270000}"/>
    <cellStyle name="Heading 4 4" xfId="15753" xr:uid="{00000000-0005-0000-0000-0000A8270000}"/>
    <cellStyle name="Heading 4 5" xfId="15756" xr:uid="{00000000-0005-0000-0000-0000A9270000}"/>
    <cellStyle name="Heading 4 5 2" xfId="15759" xr:uid="{00000000-0005-0000-0000-0000AA270000}"/>
    <cellStyle name="Heading 4 5 2 2" xfId="15760" xr:uid="{00000000-0005-0000-0000-0000AB270000}"/>
    <cellStyle name="Heading 4 6" xfId="15761" xr:uid="{00000000-0005-0000-0000-0000AC270000}"/>
    <cellStyle name="Heading 4 7" xfId="15765" xr:uid="{00000000-0005-0000-0000-0000AD270000}"/>
    <cellStyle name="Heading 4 8" xfId="15770" xr:uid="{00000000-0005-0000-0000-0000AE270000}"/>
    <cellStyle name="Heading 4 9" xfId="15775" xr:uid="{00000000-0005-0000-0000-0000AF270000}"/>
    <cellStyle name="Hyperlink 2" xfId="15781" xr:uid="{00000000-0005-0000-0000-0000B0270000}"/>
    <cellStyle name="Hyperlink 2 2" xfId="15784" xr:uid="{00000000-0005-0000-0000-0000B1270000}"/>
    <cellStyle name="Hyperlink 2 3" xfId="15786" xr:uid="{00000000-0005-0000-0000-0000B2270000}"/>
    <cellStyle name="Hyperlink 2 4" xfId="15788" xr:uid="{00000000-0005-0000-0000-0000B3270000}"/>
    <cellStyle name="Hyperlink 2 5" xfId="14632" xr:uid="{00000000-0005-0000-0000-0000B4270000}"/>
    <cellStyle name="Hyperlink 3" xfId="15791" xr:uid="{00000000-0005-0000-0000-0000B5270000}"/>
    <cellStyle name="Hyperlink 4" xfId="15794" xr:uid="{00000000-0005-0000-0000-0000B6270000}"/>
    <cellStyle name="Hyperlink 5" xfId="15798" xr:uid="{00000000-0005-0000-0000-0000B7270000}"/>
    <cellStyle name="Input [yellow]" xfId="15800" xr:uid="{00000000-0005-0000-0000-0000B8270000}"/>
    <cellStyle name="Input [yellow] 2" xfId="15801" xr:uid="{00000000-0005-0000-0000-0000B9270000}"/>
    <cellStyle name="Input [yellow] 3" xfId="15804" xr:uid="{00000000-0005-0000-0000-0000BA270000}"/>
    <cellStyle name="Input 10" xfId="15807" xr:uid="{00000000-0005-0000-0000-0000BB270000}"/>
    <cellStyle name="Input 11" xfId="15809" xr:uid="{00000000-0005-0000-0000-0000BC270000}"/>
    <cellStyle name="Input 12" xfId="15811" xr:uid="{00000000-0005-0000-0000-0000BD270000}"/>
    <cellStyle name="Input 13" xfId="15813" xr:uid="{00000000-0005-0000-0000-0000BE270000}"/>
    <cellStyle name="Input 14" xfId="15814" xr:uid="{00000000-0005-0000-0000-0000BF270000}"/>
    <cellStyle name="Input 15" xfId="15815" xr:uid="{00000000-0005-0000-0000-0000C0270000}"/>
    <cellStyle name="Input 16" xfId="15818" xr:uid="{00000000-0005-0000-0000-0000C1270000}"/>
    <cellStyle name="Input 17" xfId="15820" xr:uid="{00000000-0005-0000-0000-0000C2270000}"/>
    <cellStyle name="Input 18" xfId="15822" xr:uid="{00000000-0005-0000-0000-0000C3270000}"/>
    <cellStyle name="Input 19" xfId="15826" xr:uid="{00000000-0005-0000-0000-0000C4270000}"/>
    <cellStyle name="Input 2" xfId="15829" xr:uid="{00000000-0005-0000-0000-0000C5270000}"/>
    <cellStyle name="Input 2 10" xfId="15831" xr:uid="{00000000-0005-0000-0000-0000C6270000}"/>
    <cellStyle name="Input 2 11" xfId="31955" xr:uid="{00000000-0005-0000-0000-0000C7270000}"/>
    <cellStyle name="Input 2 2" xfId="15832" xr:uid="{00000000-0005-0000-0000-0000C8270000}"/>
    <cellStyle name="Input 2 2 2" xfId="15833" xr:uid="{00000000-0005-0000-0000-0000C9270000}"/>
    <cellStyle name="Input 2 2 2 2" xfId="5940" xr:uid="{00000000-0005-0000-0000-0000CA270000}"/>
    <cellStyle name="Input 2 2 2 3" xfId="5943" xr:uid="{00000000-0005-0000-0000-0000CB270000}"/>
    <cellStyle name="Input 2 2 3" xfId="15834" xr:uid="{00000000-0005-0000-0000-0000CC270000}"/>
    <cellStyle name="Input 2 2 4" xfId="15836" xr:uid="{00000000-0005-0000-0000-0000CD270000}"/>
    <cellStyle name="Input 2 3" xfId="15838" xr:uid="{00000000-0005-0000-0000-0000CE270000}"/>
    <cellStyle name="Input 2 3 2" xfId="7195" xr:uid="{00000000-0005-0000-0000-0000CF270000}"/>
    <cellStyle name="Input 2 3 3" xfId="157" xr:uid="{00000000-0005-0000-0000-0000D0270000}"/>
    <cellStyle name="Input 2 4" xfId="15839" xr:uid="{00000000-0005-0000-0000-0000D1270000}"/>
    <cellStyle name="Input 2 5" xfId="15841" xr:uid="{00000000-0005-0000-0000-0000D2270000}"/>
    <cellStyle name="Input 2 6" xfId="15843" xr:uid="{00000000-0005-0000-0000-0000D3270000}"/>
    <cellStyle name="Input 2 7" xfId="15845" xr:uid="{00000000-0005-0000-0000-0000D4270000}"/>
    <cellStyle name="Input 2 8" xfId="15847" xr:uid="{00000000-0005-0000-0000-0000D5270000}"/>
    <cellStyle name="Input 2 9" xfId="15849" xr:uid="{00000000-0005-0000-0000-0000D6270000}"/>
    <cellStyle name="Input 2_instructions" xfId="3137" xr:uid="{00000000-0005-0000-0000-0000D7270000}"/>
    <cellStyle name="Input 20" xfId="15816" xr:uid="{00000000-0005-0000-0000-0000D8270000}"/>
    <cellStyle name="Input 21" xfId="15819" xr:uid="{00000000-0005-0000-0000-0000D9270000}"/>
    <cellStyle name="Input 22" xfId="15821" xr:uid="{00000000-0005-0000-0000-0000DA270000}"/>
    <cellStyle name="Input 23" xfId="15823" xr:uid="{00000000-0005-0000-0000-0000DB270000}"/>
    <cellStyle name="Input 24" xfId="15827" xr:uid="{00000000-0005-0000-0000-0000DC270000}"/>
    <cellStyle name="Input 25" xfId="15850" xr:uid="{00000000-0005-0000-0000-0000DD270000}"/>
    <cellStyle name="Input 26" xfId="15854" xr:uid="{00000000-0005-0000-0000-0000DE270000}"/>
    <cellStyle name="Input 27" xfId="15858" xr:uid="{00000000-0005-0000-0000-0000DF270000}"/>
    <cellStyle name="Input 28" xfId="15862" xr:uid="{00000000-0005-0000-0000-0000E0270000}"/>
    <cellStyle name="Input 29" xfId="5920" xr:uid="{00000000-0005-0000-0000-0000E1270000}"/>
    <cellStyle name="Input 3" xfId="15865" xr:uid="{00000000-0005-0000-0000-0000E2270000}"/>
    <cellStyle name="Input 3 2" xfId="15866" xr:uid="{00000000-0005-0000-0000-0000E3270000}"/>
    <cellStyle name="Input 3 2 2" xfId="15867" xr:uid="{00000000-0005-0000-0000-0000E4270000}"/>
    <cellStyle name="Input 3 2 3" xfId="6012" xr:uid="{00000000-0005-0000-0000-0000E5270000}"/>
    <cellStyle name="Input 3 3" xfId="15869" xr:uid="{00000000-0005-0000-0000-0000E6270000}"/>
    <cellStyle name="Input 3 4" xfId="15870" xr:uid="{00000000-0005-0000-0000-0000E7270000}"/>
    <cellStyle name="Input 3 5" xfId="710" xr:uid="{00000000-0005-0000-0000-0000E8270000}"/>
    <cellStyle name="Input 30" xfId="15851" xr:uid="{00000000-0005-0000-0000-0000E9270000}"/>
    <cellStyle name="Input 31" xfId="15855" xr:uid="{00000000-0005-0000-0000-0000EA270000}"/>
    <cellStyle name="Input 32" xfId="15859" xr:uid="{00000000-0005-0000-0000-0000EB270000}"/>
    <cellStyle name="Input 33" xfId="15863" xr:uid="{00000000-0005-0000-0000-0000EC270000}"/>
    <cellStyle name="Input 34" xfId="5921" xr:uid="{00000000-0005-0000-0000-0000ED270000}"/>
    <cellStyle name="Input 35" xfId="12398" xr:uid="{00000000-0005-0000-0000-0000EE270000}"/>
    <cellStyle name="Input 36" xfId="12401" xr:uid="{00000000-0005-0000-0000-0000EF270000}"/>
    <cellStyle name="Input 37" xfId="12404" xr:uid="{00000000-0005-0000-0000-0000F0270000}"/>
    <cellStyle name="Input 38" xfId="15872" xr:uid="{00000000-0005-0000-0000-0000F1270000}"/>
    <cellStyle name="Input 39" xfId="15874" xr:uid="{00000000-0005-0000-0000-0000F2270000}"/>
    <cellStyle name="Input 4" xfId="15876" xr:uid="{00000000-0005-0000-0000-0000F3270000}"/>
    <cellStyle name="Input 4 2" xfId="2059" xr:uid="{00000000-0005-0000-0000-0000F4270000}"/>
    <cellStyle name="Input 4 2 2" xfId="5241" xr:uid="{00000000-0005-0000-0000-0000F5270000}"/>
    <cellStyle name="Input 4 2 3" xfId="5108" xr:uid="{00000000-0005-0000-0000-0000F6270000}"/>
    <cellStyle name="Input 4 3" xfId="15877" xr:uid="{00000000-0005-0000-0000-0000F7270000}"/>
    <cellStyle name="Input 4 4" xfId="15878" xr:uid="{00000000-0005-0000-0000-0000F8270000}"/>
    <cellStyle name="Input 40" xfId="12399" xr:uid="{00000000-0005-0000-0000-0000F9270000}"/>
    <cellStyle name="Input 41" xfId="12402" xr:uid="{00000000-0005-0000-0000-0000FA270000}"/>
    <cellStyle name="Input 42" xfId="12405" xr:uid="{00000000-0005-0000-0000-0000FB270000}"/>
    <cellStyle name="Input 43" xfId="15873" xr:uid="{00000000-0005-0000-0000-0000FC270000}"/>
    <cellStyle name="Input 44" xfId="15875" xr:uid="{00000000-0005-0000-0000-0000FD270000}"/>
    <cellStyle name="Input 45" xfId="15880" xr:uid="{00000000-0005-0000-0000-0000FE270000}"/>
    <cellStyle name="Input 46" xfId="15882" xr:uid="{00000000-0005-0000-0000-0000FF270000}"/>
    <cellStyle name="Input 47" xfId="14326" xr:uid="{00000000-0005-0000-0000-000000280000}"/>
    <cellStyle name="Input 48" xfId="14331" xr:uid="{00000000-0005-0000-0000-000001280000}"/>
    <cellStyle name="Input 49" xfId="14335" xr:uid="{00000000-0005-0000-0000-000002280000}"/>
    <cellStyle name="Input 5" xfId="15884" xr:uid="{00000000-0005-0000-0000-000003280000}"/>
    <cellStyle name="Input 5 2" xfId="15885" xr:uid="{00000000-0005-0000-0000-000004280000}"/>
    <cellStyle name="Input 5 2 2" xfId="15887" xr:uid="{00000000-0005-0000-0000-000005280000}"/>
    <cellStyle name="Input 5 2 2 2" xfId="15888" xr:uid="{00000000-0005-0000-0000-000006280000}"/>
    <cellStyle name="Input 5 2 2 3" xfId="15890" xr:uid="{00000000-0005-0000-0000-000007280000}"/>
    <cellStyle name="Input 5 2 3" xfId="15892" xr:uid="{00000000-0005-0000-0000-000008280000}"/>
    <cellStyle name="Input 5 2 4" xfId="15893" xr:uid="{00000000-0005-0000-0000-000009280000}"/>
    <cellStyle name="Input 5 3" xfId="15894" xr:uid="{00000000-0005-0000-0000-00000A280000}"/>
    <cellStyle name="Input 5 3 2" xfId="15895" xr:uid="{00000000-0005-0000-0000-00000B280000}"/>
    <cellStyle name="Input 5 3 3" xfId="15897" xr:uid="{00000000-0005-0000-0000-00000C280000}"/>
    <cellStyle name="Input 5 4" xfId="15900" xr:uid="{00000000-0005-0000-0000-00000D280000}"/>
    <cellStyle name="Input 5 5" xfId="2672" xr:uid="{00000000-0005-0000-0000-00000E280000}"/>
    <cellStyle name="Input 5 6" xfId="15902" xr:uid="{00000000-0005-0000-0000-00000F280000}"/>
    <cellStyle name="Input 50" xfId="15881" xr:uid="{00000000-0005-0000-0000-000010280000}"/>
    <cellStyle name="Input 51" xfId="15883" xr:uid="{00000000-0005-0000-0000-000011280000}"/>
    <cellStyle name="Input 52" xfId="14327" xr:uid="{00000000-0005-0000-0000-000012280000}"/>
    <cellStyle name="Input 53" xfId="14332" xr:uid="{00000000-0005-0000-0000-000013280000}"/>
    <cellStyle name="Input 54" xfId="14336" xr:uid="{00000000-0005-0000-0000-000014280000}"/>
    <cellStyle name="Input 55" xfId="14339" xr:uid="{00000000-0005-0000-0000-000015280000}"/>
    <cellStyle name="Input 56" xfId="14343" xr:uid="{00000000-0005-0000-0000-000016280000}"/>
    <cellStyle name="Input 57" xfId="14347" xr:uid="{00000000-0005-0000-0000-000017280000}"/>
    <cellStyle name="Input 58" xfId="4657" xr:uid="{00000000-0005-0000-0000-000018280000}"/>
    <cellStyle name="Input 59" xfId="3749" xr:uid="{00000000-0005-0000-0000-000019280000}"/>
    <cellStyle name="Input 6" xfId="15906" xr:uid="{00000000-0005-0000-0000-00001A280000}"/>
    <cellStyle name="Input 6 2" xfId="15907" xr:uid="{00000000-0005-0000-0000-00001B280000}"/>
    <cellStyle name="Input 6 2 2" xfId="15908" xr:uid="{00000000-0005-0000-0000-00001C280000}"/>
    <cellStyle name="Input 6 2 3" xfId="15909" xr:uid="{00000000-0005-0000-0000-00001D280000}"/>
    <cellStyle name="Input 6 3" xfId="15910" xr:uid="{00000000-0005-0000-0000-00001E280000}"/>
    <cellStyle name="Input 6 4" xfId="15911" xr:uid="{00000000-0005-0000-0000-00001F280000}"/>
    <cellStyle name="Input 6 5" xfId="15913" xr:uid="{00000000-0005-0000-0000-000020280000}"/>
    <cellStyle name="Input 60" xfId="14340" xr:uid="{00000000-0005-0000-0000-000021280000}"/>
    <cellStyle name="Input 61" xfId="14344" xr:uid="{00000000-0005-0000-0000-000022280000}"/>
    <cellStyle name="Input 62" xfId="14348" xr:uid="{00000000-0005-0000-0000-000023280000}"/>
    <cellStyle name="Input 63" xfId="4658" xr:uid="{00000000-0005-0000-0000-000024280000}"/>
    <cellStyle name="Input 64" xfId="3748" xr:uid="{00000000-0005-0000-0000-000025280000}"/>
    <cellStyle name="Input 65" xfId="2704" xr:uid="{00000000-0005-0000-0000-000026280000}"/>
    <cellStyle name="Input 66" xfId="1511" xr:uid="{00000000-0005-0000-0000-000027280000}"/>
    <cellStyle name="Input 67" xfId="15916" xr:uid="{00000000-0005-0000-0000-000028280000}"/>
    <cellStyle name="Input 68" xfId="15917" xr:uid="{00000000-0005-0000-0000-000029280000}"/>
    <cellStyle name="Input 69" xfId="15919" xr:uid="{00000000-0005-0000-0000-00002A280000}"/>
    <cellStyle name="Input 7" xfId="15920" xr:uid="{00000000-0005-0000-0000-00002B280000}"/>
    <cellStyle name="Input 8" xfId="15921" xr:uid="{00000000-0005-0000-0000-00002C280000}"/>
    <cellStyle name="Input 9" xfId="15922" xr:uid="{00000000-0005-0000-0000-00002D280000}"/>
    <cellStyle name="Link Currency (0)" xfId="15923" xr:uid="{00000000-0005-0000-0000-00002E280000}"/>
    <cellStyle name="Link Currency (2)" xfId="15924" xr:uid="{00000000-0005-0000-0000-00002F280000}"/>
    <cellStyle name="Link Units (0)" xfId="15926" xr:uid="{00000000-0005-0000-0000-000030280000}"/>
    <cellStyle name="Link Units (1)" xfId="12827" xr:uid="{00000000-0005-0000-0000-000031280000}"/>
    <cellStyle name="Link Units (2)" xfId="15928" xr:uid="{00000000-0005-0000-0000-000032280000}"/>
    <cellStyle name="Linked Cell 10" xfId="15930" xr:uid="{00000000-0005-0000-0000-000033280000}"/>
    <cellStyle name="Linked Cell 11" xfId="15931" xr:uid="{00000000-0005-0000-0000-000034280000}"/>
    <cellStyle name="Linked Cell 12" xfId="15932" xr:uid="{00000000-0005-0000-0000-000035280000}"/>
    <cellStyle name="Linked Cell 2" xfId="7342" xr:uid="{00000000-0005-0000-0000-000036280000}"/>
    <cellStyle name="Linked Cell 2 10" xfId="15933" xr:uid="{00000000-0005-0000-0000-000037280000}"/>
    <cellStyle name="Linked Cell 2 2" xfId="15934" xr:uid="{00000000-0005-0000-0000-000038280000}"/>
    <cellStyle name="Linked Cell 2 2 2" xfId="15935" xr:uid="{00000000-0005-0000-0000-000039280000}"/>
    <cellStyle name="Linked Cell 2 3" xfId="15936" xr:uid="{00000000-0005-0000-0000-00003A280000}"/>
    <cellStyle name="Linked Cell 2 4" xfId="15937" xr:uid="{00000000-0005-0000-0000-00003B280000}"/>
    <cellStyle name="Linked Cell 2 5" xfId="15938" xr:uid="{00000000-0005-0000-0000-00003C280000}"/>
    <cellStyle name="Linked Cell 2 6" xfId="15939" xr:uid="{00000000-0005-0000-0000-00003D280000}"/>
    <cellStyle name="Linked Cell 2 7" xfId="15940" xr:uid="{00000000-0005-0000-0000-00003E280000}"/>
    <cellStyle name="Linked Cell 2 8" xfId="15941" xr:uid="{00000000-0005-0000-0000-00003F280000}"/>
    <cellStyle name="Linked Cell 2 9" xfId="15942" xr:uid="{00000000-0005-0000-0000-000040280000}"/>
    <cellStyle name="Linked Cell 2_instructions" xfId="15943" xr:uid="{00000000-0005-0000-0000-000041280000}"/>
    <cellStyle name="Linked Cell 3" xfId="9269" xr:uid="{00000000-0005-0000-0000-000042280000}"/>
    <cellStyle name="Linked Cell 3 2" xfId="15944" xr:uid="{00000000-0005-0000-0000-000043280000}"/>
    <cellStyle name="Linked Cell 3 2 2" xfId="15945" xr:uid="{00000000-0005-0000-0000-000044280000}"/>
    <cellStyle name="Linked Cell 3 3" xfId="15947" xr:uid="{00000000-0005-0000-0000-000045280000}"/>
    <cellStyle name="Linked Cell 3 4" xfId="15948" xr:uid="{00000000-0005-0000-0000-000046280000}"/>
    <cellStyle name="Linked Cell 3 5" xfId="15949" xr:uid="{00000000-0005-0000-0000-000047280000}"/>
    <cellStyle name="Linked Cell 4" xfId="15950" xr:uid="{00000000-0005-0000-0000-000048280000}"/>
    <cellStyle name="Linked Cell 5" xfId="15951" xr:uid="{00000000-0005-0000-0000-000049280000}"/>
    <cellStyle name="Linked Cell 5 2" xfId="15954" xr:uid="{00000000-0005-0000-0000-00004A280000}"/>
    <cellStyle name="Linked Cell 5 2 2" xfId="15956" xr:uid="{00000000-0005-0000-0000-00004B280000}"/>
    <cellStyle name="Linked Cell 6" xfId="15958" xr:uid="{00000000-0005-0000-0000-00004C280000}"/>
    <cellStyle name="Linked Cell 7" xfId="15961" xr:uid="{00000000-0005-0000-0000-00004D280000}"/>
    <cellStyle name="Linked Cell 8" xfId="15964" xr:uid="{00000000-0005-0000-0000-00004E280000}"/>
    <cellStyle name="Linked Cell 9" xfId="14193" xr:uid="{00000000-0005-0000-0000-00004F280000}"/>
    <cellStyle name="MSTRStyle.All.c1_f78d0587-3994-4d21-96ae-7f9b5f4f2b1d" xfId="6394" xr:uid="{00000000-0005-0000-0000-000050280000}"/>
    <cellStyle name="MSTRStyle.All.c11_3db9a791-5b15-4b48-b1db-672dc41ff25b" xfId="15967" xr:uid="{00000000-0005-0000-0000-000051280000}"/>
    <cellStyle name="MSTRStyle.All.c14_9bf6b54b-0c10-47b5-81bc-193d946f0865" xfId="13459" xr:uid="{00000000-0005-0000-0000-000052280000}"/>
    <cellStyle name="MSTRStyle.All.c16_fc21b111-6531-464a-a60c-11cace0cb080" xfId="6302" xr:uid="{00000000-0005-0000-0000-000053280000}"/>
    <cellStyle name="MSTRStyle.All.c19_bfa32840-53ed-4637-9276-d86f64dfd16d" xfId="15972" xr:uid="{00000000-0005-0000-0000-000054280000}"/>
    <cellStyle name="MSTRStyle.All.c2_51bd4962-bc2c-44ae-874e-26b16e6cc0b1" xfId="15974" xr:uid="{00000000-0005-0000-0000-000055280000}"/>
    <cellStyle name="MSTRStyle.All.c21_05b45625-bd5a-41f7-b140-59ed3e69ce99" xfId="15976" xr:uid="{00000000-0005-0000-0000-000056280000}"/>
    <cellStyle name="MSTRStyle.All.c24_7d1d3e51-4444-4627-b47c-5c53dfb3cfc4" xfId="14955" xr:uid="{00000000-0005-0000-0000-000057280000}"/>
    <cellStyle name="MSTRStyle.All.c26_236cb9cc-019f-4c8c-aaa2-5c3dc9581a7f" xfId="15977" xr:uid="{00000000-0005-0000-0000-000058280000}"/>
    <cellStyle name="MSTRStyle.All.c29_6766b047-6af4-4e49-bab1-136784175e09" xfId="6105" xr:uid="{00000000-0005-0000-0000-000059280000}"/>
    <cellStyle name="MSTRStyle.All.c3_4bd12dcc-c383-482e-a85b-cf3ed9190852" xfId="15981" xr:uid="{00000000-0005-0000-0000-00005A280000}"/>
    <cellStyle name="MSTRStyle.All.c31_b456b5e7-7a6d-4cb8-9441-5ddfd4579c7f" xfId="15983" xr:uid="{00000000-0005-0000-0000-00005B280000}"/>
    <cellStyle name="MSTRStyle.All.c34_c640550d-d985-45b2-9cda-14c2e8669b09" xfId="15984" xr:uid="{00000000-0005-0000-0000-00005C280000}"/>
    <cellStyle name="MSTRStyle.All.c36_1cafd331-1ca2-4835-aeae-d91bd2957ee4" xfId="15985" xr:uid="{00000000-0005-0000-0000-00005D280000}"/>
    <cellStyle name="MSTRStyle.All.c39_214fceb8-cd06-4893-88ae-d7d50f1daeac" xfId="10297" xr:uid="{00000000-0005-0000-0000-00005E280000}"/>
    <cellStyle name="MSTRStyle.All.c41_ff6ea637-2206-49d8-a220-87c263685593" xfId="15987" xr:uid="{00000000-0005-0000-0000-00005F280000}"/>
    <cellStyle name="MSTRStyle.All.c44_2a42a51b-5237-4a2a-8acf-cca9b17f2950" xfId="9546" xr:uid="{00000000-0005-0000-0000-000060280000}"/>
    <cellStyle name="MSTRStyle.All.c46_33d87263-5d9c-447c-8cb1-50b799a18fbb" xfId="15988" xr:uid="{00000000-0005-0000-0000-000061280000}"/>
    <cellStyle name="MSTRStyle.All.c49_dee64b9c-6692-4ba8-b75a-430bc2f116f5" xfId="2221" xr:uid="{00000000-0005-0000-0000-000062280000}"/>
    <cellStyle name="MSTRStyle.All.c51_72fa64f4-3201-4c98-99ca-1be9af6c8544" xfId="15989" xr:uid="{00000000-0005-0000-0000-000063280000}"/>
    <cellStyle name="MSTRStyle.All.c53_0b7c8019-3488-41d1-aea2-20e5ad7573dc" xfId="15990" xr:uid="{00000000-0005-0000-0000-000064280000}"/>
    <cellStyle name="MSTRStyle.All.c6_6dab9699-0d1b-4ce5-952c-f21b9bed514d" xfId="5788" xr:uid="{00000000-0005-0000-0000-000065280000}"/>
    <cellStyle name="MSTRStyle.All.c7_9e3d0995-f51d-418d-80d1-4616382a409a" xfId="15991" xr:uid="{00000000-0005-0000-0000-000066280000}"/>
    <cellStyle name="MY%" xfId="15992" xr:uid="{00000000-0005-0000-0000-000067280000}"/>
    <cellStyle name="Neutral 10" xfId="15993" xr:uid="{00000000-0005-0000-0000-000068280000}"/>
    <cellStyle name="Neutral 11" xfId="15994" xr:uid="{00000000-0005-0000-0000-000069280000}"/>
    <cellStyle name="Neutral 12" xfId="15995" xr:uid="{00000000-0005-0000-0000-00006A280000}"/>
    <cellStyle name="Neutral 2" xfId="15996" xr:uid="{00000000-0005-0000-0000-00006B280000}"/>
    <cellStyle name="Neutral 2 10" xfId="7972" xr:uid="{00000000-0005-0000-0000-00006C280000}"/>
    <cellStyle name="Neutral 2 2" xfId="15998" xr:uid="{00000000-0005-0000-0000-00006D280000}"/>
    <cellStyle name="Neutral 2 2 2" xfId="16000" xr:uid="{00000000-0005-0000-0000-00006E280000}"/>
    <cellStyle name="Neutral 2 3" xfId="16003" xr:uid="{00000000-0005-0000-0000-00006F280000}"/>
    <cellStyle name="Neutral 2 4" xfId="16005" xr:uid="{00000000-0005-0000-0000-000070280000}"/>
    <cellStyle name="Neutral 2 5" xfId="16007" xr:uid="{00000000-0005-0000-0000-000071280000}"/>
    <cellStyle name="Neutral 2 6" xfId="16010" xr:uid="{00000000-0005-0000-0000-000072280000}"/>
    <cellStyle name="Neutral 2 7" xfId="16011" xr:uid="{00000000-0005-0000-0000-000073280000}"/>
    <cellStyle name="Neutral 2 8" xfId="16012" xr:uid="{00000000-0005-0000-0000-000074280000}"/>
    <cellStyle name="Neutral 2 9" xfId="16013" xr:uid="{00000000-0005-0000-0000-000075280000}"/>
    <cellStyle name="Neutral 2_instructions" xfId="16014" xr:uid="{00000000-0005-0000-0000-000076280000}"/>
    <cellStyle name="Neutral 3" xfId="16015" xr:uid="{00000000-0005-0000-0000-000077280000}"/>
    <cellStyle name="Neutral 3 2" xfId="16017" xr:uid="{00000000-0005-0000-0000-000078280000}"/>
    <cellStyle name="Neutral 3 2 2" xfId="16020" xr:uid="{00000000-0005-0000-0000-000079280000}"/>
    <cellStyle name="Neutral 3 3" xfId="16022" xr:uid="{00000000-0005-0000-0000-00007A280000}"/>
    <cellStyle name="Neutral 3 4" xfId="16025" xr:uid="{00000000-0005-0000-0000-00007B280000}"/>
    <cellStyle name="Neutral 3 5" xfId="3684" xr:uid="{00000000-0005-0000-0000-00007C280000}"/>
    <cellStyle name="Neutral 4" xfId="4079" xr:uid="{00000000-0005-0000-0000-00007D280000}"/>
    <cellStyle name="Neutral 5" xfId="4487" xr:uid="{00000000-0005-0000-0000-00007E280000}"/>
    <cellStyle name="Neutral 5 2" xfId="13375" xr:uid="{00000000-0005-0000-0000-00007F280000}"/>
    <cellStyle name="Neutral 5 2 2" xfId="16028" xr:uid="{00000000-0005-0000-0000-000080280000}"/>
    <cellStyle name="Neutral 6" xfId="4492" xr:uid="{00000000-0005-0000-0000-000081280000}"/>
    <cellStyle name="Neutral 7" xfId="16030" xr:uid="{00000000-0005-0000-0000-000082280000}"/>
    <cellStyle name="Neutral 8" xfId="16032" xr:uid="{00000000-0005-0000-0000-000083280000}"/>
    <cellStyle name="Neutral 9" xfId="16033" xr:uid="{00000000-0005-0000-0000-000084280000}"/>
    <cellStyle name="NEW FB" xfId="16034" xr:uid="{00000000-0005-0000-0000-000085280000}"/>
    <cellStyle name="NEW FB 2" xfId="16035" xr:uid="{00000000-0005-0000-0000-000086280000}"/>
    <cellStyle name="NEW FG" xfId="12775" xr:uid="{00000000-0005-0000-0000-000087280000}"/>
    <cellStyle name="NEW FG 2" xfId="16036" xr:uid="{00000000-0005-0000-0000-000088280000}"/>
    <cellStyle name="no dec" xfId="10131" xr:uid="{00000000-0005-0000-0000-000089280000}"/>
    <cellStyle name="nonIncludedStores" xfId="16037" xr:uid="{00000000-0005-0000-0000-00008A280000}"/>
    <cellStyle name="nonIncludedStores 2" xfId="15335" xr:uid="{00000000-0005-0000-0000-00008B280000}"/>
    <cellStyle name="nonIncludedStores 2 2" xfId="7389" xr:uid="{00000000-0005-0000-0000-00008C280000}"/>
    <cellStyle name="nonIncludedStores 3" xfId="16039" xr:uid="{00000000-0005-0000-0000-00008D280000}"/>
    <cellStyle name="nonIncludedStores 4" xfId="16041" xr:uid="{00000000-0005-0000-0000-00008E280000}"/>
    <cellStyle name="nonIncludedStores 5" xfId="16044" xr:uid="{00000000-0005-0000-0000-00008F280000}"/>
    <cellStyle name="nonIncludedStores 6" xfId="16047" xr:uid="{00000000-0005-0000-0000-000090280000}"/>
    <cellStyle name="nonIncludedStores 7" xfId="16050" xr:uid="{00000000-0005-0000-0000-000091280000}"/>
    <cellStyle name="Non-modifiable" xfId="16052" xr:uid="{00000000-0005-0000-0000-000092280000}"/>
    <cellStyle name="Normal - Style1" xfId="16053" xr:uid="{00000000-0005-0000-0000-000093280000}"/>
    <cellStyle name="Normal 1" xfId="16054" xr:uid="{00000000-0005-0000-0000-000094280000}"/>
    <cellStyle name="Normal 1 2" xfId="16056" xr:uid="{00000000-0005-0000-0000-000095280000}"/>
    <cellStyle name="Normal 1 2 2" xfId="16058" xr:uid="{00000000-0005-0000-0000-000096280000}"/>
    <cellStyle name="Normal 1 2 3" xfId="16060" xr:uid="{00000000-0005-0000-0000-000097280000}"/>
    <cellStyle name="Normal 1 2 4" xfId="16062" xr:uid="{00000000-0005-0000-0000-000098280000}"/>
    <cellStyle name="Normal 1 2 5" xfId="16064" xr:uid="{00000000-0005-0000-0000-000099280000}"/>
    <cellStyle name="Normal 1 3" xfId="16066" xr:uid="{00000000-0005-0000-0000-00009A280000}"/>
    <cellStyle name="Normal 1 3 2" xfId="16068" xr:uid="{00000000-0005-0000-0000-00009B280000}"/>
    <cellStyle name="Normal 1 4" xfId="3328" xr:uid="{00000000-0005-0000-0000-00009C280000}"/>
    <cellStyle name="Normal 1 5" xfId="16071" xr:uid="{00000000-0005-0000-0000-00009D280000}"/>
    <cellStyle name="Normal 1 6" xfId="16074" xr:uid="{00000000-0005-0000-0000-00009E280000}"/>
    <cellStyle name="Normal 1 7" xfId="16078" xr:uid="{00000000-0005-0000-0000-00009F280000}"/>
    <cellStyle name="Normal 1 8" xfId="1458" xr:uid="{00000000-0005-0000-0000-0000A0280000}"/>
    <cellStyle name="Normal 1 9" xfId="16081" xr:uid="{00000000-0005-0000-0000-0000A1280000}"/>
    <cellStyle name="Normal 1_Table_Product_ALL" xfId="16083" xr:uid="{00000000-0005-0000-0000-0000A2280000}"/>
    <cellStyle name="Normal 10" xfId="16084" xr:uid="{00000000-0005-0000-0000-0000A3280000}"/>
    <cellStyle name="Normal 10 10" xfId="16089" xr:uid="{00000000-0005-0000-0000-0000A4280000}"/>
    <cellStyle name="Normal 10 10 2" xfId="16090" xr:uid="{00000000-0005-0000-0000-0000A5280000}"/>
    <cellStyle name="Normal 10 10 2 2" xfId="16091" xr:uid="{00000000-0005-0000-0000-0000A6280000}"/>
    <cellStyle name="Normal 10 10 2 2 2" xfId="16092" xr:uid="{00000000-0005-0000-0000-0000A7280000}"/>
    <cellStyle name="Normal 10 10 2 3" xfId="16094" xr:uid="{00000000-0005-0000-0000-0000A8280000}"/>
    <cellStyle name="Normal 10 10 2 3 2" xfId="4003" xr:uid="{00000000-0005-0000-0000-0000A9280000}"/>
    <cellStyle name="Normal 10 10 2 4" xfId="16095" xr:uid="{00000000-0005-0000-0000-0000AA280000}"/>
    <cellStyle name="Normal 10 10 2 4 2" xfId="16096" xr:uid="{00000000-0005-0000-0000-0000AB280000}"/>
    <cellStyle name="Normal 10 10 2 5" xfId="16098" xr:uid="{00000000-0005-0000-0000-0000AC280000}"/>
    <cellStyle name="Normal 10 10 2 6" xfId="16099" xr:uid="{00000000-0005-0000-0000-0000AD280000}"/>
    <cellStyle name="Normal 10 10 2 7" xfId="16100" xr:uid="{00000000-0005-0000-0000-0000AE280000}"/>
    <cellStyle name="Normal 10 10 2_Table_Product_ALL" xfId="16101" xr:uid="{00000000-0005-0000-0000-0000AF280000}"/>
    <cellStyle name="Normal 10 10 3" xfId="16102" xr:uid="{00000000-0005-0000-0000-0000B0280000}"/>
    <cellStyle name="Normal 10 10 3 2" xfId="16104" xr:uid="{00000000-0005-0000-0000-0000B1280000}"/>
    <cellStyle name="Normal 10 10 4" xfId="16106" xr:uid="{00000000-0005-0000-0000-0000B2280000}"/>
    <cellStyle name="Normal 10 10 4 2" xfId="16108" xr:uid="{00000000-0005-0000-0000-0000B3280000}"/>
    <cellStyle name="Normal 10 10 5" xfId="2543" xr:uid="{00000000-0005-0000-0000-0000B4280000}"/>
    <cellStyle name="Normal 10 10 5 2" xfId="2546" xr:uid="{00000000-0005-0000-0000-0000B5280000}"/>
    <cellStyle name="Normal 10 10 6" xfId="2568" xr:uid="{00000000-0005-0000-0000-0000B6280000}"/>
    <cellStyle name="Normal 10 10 7" xfId="2581" xr:uid="{00000000-0005-0000-0000-0000B7280000}"/>
    <cellStyle name="Normal 10 10 8" xfId="1118" xr:uid="{00000000-0005-0000-0000-0000B8280000}"/>
    <cellStyle name="Normal 10 10_C14  Copy of Ecom MP - Aubrey  window commitment -140528" xfId="16110" xr:uid="{00000000-0005-0000-0000-0000B9280000}"/>
    <cellStyle name="Normal 10 100" xfId="16112" xr:uid="{00000000-0005-0000-0000-0000BA280000}"/>
    <cellStyle name="Normal 10 101" xfId="16114" xr:uid="{00000000-0005-0000-0000-0000BB280000}"/>
    <cellStyle name="Normal 10 102" xfId="16116" xr:uid="{00000000-0005-0000-0000-0000BC280000}"/>
    <cellStyle name="Normal 10 103" xfId="16118" xr:uid="{00000000-0005-0000-0000-0000BD280000}"/>
    <cellStyle name="Normal 10 104" xfId="16120" xr:uid="{00000000-0005-0000-0000-0000BE280000}"/>
    <cellStyle name="Normal 10 105" xfId="6639" xr:uid="{00000000-0005-0000-0000-0000BF280000}"/>
    <cellStyle name="Normal 10 106" xfId="16121" xr:uid="{00000000-0005-0000-0000-0000C0280000}"/>
    <cellStyle name="Normal 10 107" xfId="16123" xr:uid="{00000000-0005-0000-0000-0000C1280000}"/>
    <cellStyle name="Normal 10 108" xfId="16125" xr:uid="{00000000-0005-0000-0000-0000C2280000}"/>
    <cellStyle name="Normal 10 109" xfId="16127" xr:uid="{00000000-0005-0000-0000-0000C3280000}"/>
    <cellStyle name="Normal 10 11" xfId="16129" xr:uid="{00000000-0005-0000-0000-0000C4280000}"/>
    <cellStyle name="Normal 10 11 2" xfId="16130" xr:uid="{00000000-0005-0000-0000-0000C5280000}"/>
    <cellStyle name="Normal 10 11 2 2" xfId="16131" xr:uid="{00000000-0005-0000-0000-0000C6280000}"/>
    <cellStyle name="Normal 10 11 2 2 2" xfId="16132" xr:uid="{00000000-0005-0000-0000-0000C7280000}"/>
    <cellStyle name="Normal 10 11 2 3" xfId="16133" xr:uid="{00000000-0005-0000-0000-0000C8280000}"/>
    <cellStyle name="Normal 10 11 2 3 2" xfId="16134" xr:uid="{00000000-0005-0000-0000-0000C9280000}"/>
    <cellStyle name="Normal 10 11 2 4" xfId="16135" xr:uid="{00000000-0005-0000-0000-0000CA280000}"/>
    <cellStyle name="Normal 10 11 2 4 2" xfId="16136" xr:uid="{00000000-0005-0000-0000-0000CB280000}"/>
    <cellStyle name="Normal 10 11 2 5" xfId="6592" xr:uid="{00000000-0005-0000-0000-0000CC280000}"/>
    <cellStyle name="Normal 10 11 2 6" xfId="16137" xr:uid="{00000000-0005-0000-0000-0000CD280000}"/>
    <cellStyle name="Normal 10 11 2 7" xfId="16138" xr:uid="{00000000-0005-0000-0000-0000CE280000}"/>
    <cellStyle name="Normal 10 11 2_Table_Product_ALL" xfId="13223" xr:uid="{00000000-0005-0000-0000-0000CF280000}"/>
    <cellStyle name="Normal 10 11 3" xfId="4366" xr:uid="{00000000-0005-0000-0000-0000D0280000}"/>
    <cellStyle name="Normal 10 11 3 2" xfId="16139" xr:uid="{00000000-0005-0000-0000-0000D1280000}"/>
    <cellStyle name="Normal 10 11 4" xfId="16141" xr:uid="{00000000-0005-0000-0000-0000D2280000}"/>
    <cellStyle name="Normal 10 11 4 2" xfId="16143" xr:uid="{00000000-0005-0000-0000-0000D3280000}"/>
    <cellStyle name="Normal 10 11 5" xfId="16145" xr:uid="{00000000-0005-0000-0000-0000D4280000}"/>
    <cellStyle name="Normal 10 11 5 2" xfId="16147" xr:uid="{00000000-0005-0000-0000-0000D5280000}"/>
    <cellStyle name="Normal 10 11 6" xfId="16149" xr:uid="{00000000-0005-0000-0000-0000D6280000}"/>
    <cellStyle name="Normal 10 11 7" xfId="16151" xr:uid="{00000000-0005-0000-0000-0000D7280000}"/>
    <cellStyle name="Normal 10 11 8" xfId="16154" xr:uid="{00000000-0005-0000-0000-0000D8280000}"/>
    <cellStyle name="Normal 10 11_C14  Copy of Ecom MP - Aubrey  window commitment -140528" xfId="16155" xr:uid="{00000000-0005-0000-0000-0000D9280000}"/>
    <cellStyle name="Normal 10 110" xfId="6640" xr:uid="{00000000-0005-0000-0000-0000DA280000}"/>
    <cellStyle name="Normal 10 111" xfId="16122" xr:uid="{00000000-0005-0000-0000-0000DB280000}"/>
    <cellStyle name="Normal 10 112" xfId="16124" xr:uid="{00000000-0005-0000-0000-0000DC280000}"/>
    <cellStyle name="Normal 10 113" xfId="16126" xr:uid="{00000000-0005-0000-0000-0000DD280000}"/>
    <cellStyle name="Normal 10 114" xfId="16128" xr:uid="{00000000-0005-0000-0000-0000DE280000}"/>
    <cellStyle name="Normal 10 115" xfId="16156" xr:uid="{00000000-0005-0000-0000-0000DF280000}"/>
    <cellStyle name="Normal 10 116" xfId="16159" xr:uid="{00000000-0005-0000-0000-0000E0280000}"/>
    <cellStyle name="Normal 10 117" xfId="16161" xr:uid="{00000000-0005-0000-0000-0000E1280000}"/>
    <cellStyle name="Normal 10 118" xfId="16163" xr:uid="{00000000-0005-0000-0000-0000E2280000}"/>
    <cellStyle name="Normal 10 119" xfId="16167" xr:uid="{00000000-0005-0000-0000-0000E3280000}"/>
    <cellStyle name="Normal 10 12" xfId="16169" xr:uid="{00000000-0005-0000-0000-0000E4280000}"/>
    <cellStyle name="Normal 10 12 2" xfId="16170" xr:uid="{00000000-0005-0000-0000-0000E5280000}"/>
    <cellStyle name="Normal 10 12 2 2" xfId="16171" xr:uid="{00000000-0005-0000-0000-0000E6280000}"/>
    <cellStyle name="Normal 10 12 2 2 2" xfId="16172" xr:uid="{00000000-0005-0000-0000-0000E7280000}"/>
    <cellStyle name="Normal 10 12 2 3" xfId="16173" xr:uid="{00000000-0005-0000-0000-0000E8280000}"/>
    <cellStyle name="Normal 10 12 2 3 2" xfId="16174" xr:uid="{00000000-0005-0000-0000-0000E9280000}"/>
    <cellStyle name="Normal 10 12 2 4" xfId="4101" xr:uid="{00000000-0005-0000-0000-0000EA280000}"/>
    <cellStyle name="Normal 10 12 2 4 2" xfId="16175" xr:uid="{00000000-0005-0000-0000-0000EB280000}"/>
    <cellStyle name="Normal 10 12 2 5" xfId="16177" xr:uid="{00000000-0005-0000-0000-0000EC280000}"/>
    <cellStyle name="Normal 10 12 2 6" xfId="16178" xr:uid="{00000000-0005-0000-0000-0000ED280000}"/>
    <cellStyle name="Normal 10 12 2 7" xfId="16179" xr:uid="{00000000-0005-0000-0000-0000EE280000}"/>
    <cellStyle name="Normal 10 12 2_Table_Product_ALL" xfId="16180" xr:uid="{00000000-0005-0000-0000-0000EF280000}"/>
    <cellStyle name="Normal 10 12 3" xfId="16182" xr:uid="{00000000-0005-0000-0000-0000F0280000}"/>
    <cellStyle name="Normal 10 12 3 2" xfId="16184" xr:uid="{00000000-0005-0000-0000-0000F1280000}"/>
    <cellStyle name="Normal 10 12 4" xfId="16185" xr:uid="{00000000-0005-0000-0000-0000F2280000}"/>
    <cellStyle name="Normal 10 12 4 2" xfId="16186" xr:uid="{00000000-0005-0000-0000-0000F3280000}"/>
    <cellStyle name="Normal 10 12 5" xfId="16187" xr:uid="{00000000-0005-0000-0000-0000F4280000}"/>
    <cellStyle name="Normal 10 12 5 2" xfId="16188" xr:uid="{00000000-0005-0000-0000-0000F5280000}"/>
    <cellStyle name="Normal 10 12 6" xfId="16189" xr:uid="{00000000-0005-0000-0000-0000F6280000}"/>
    <cellStyle name="Normal 10 12 7" xfId="16190" xr:uid="{00000000-0005-0000-0000-0000F7280000}"/>
    <cellStyle name="Normal 10 12 8" xfId="16191" xr:uid="{00000000-0005-0000-0000-0000F8280000}"/>
    <cellStyle name="Normal 10 12_C14  Copy of Ecom MP - Aubrey  window commitment -140528" xfId="5088" xr:uid="{00000000-0005-0000-0000-0000F9280000}"/>
    <cellStyle name="Normal 10 120" xfId="16157" xr:uid="{00000000-0005-0000-0000-0000FA280000}"/>
    <cellStyle name="Normal 10 121" xfId="16160" xr:uid="{00000000-0005-0000-0000-0000FB280000}"/>
    <cellStyle name="Normal 10 122" xfId="16162" xr:uid="{00000000-0005-0000-0000-0000FC280000}"/>
    <cellStyle name="Normal 10 123" xfId="16164" xr:uid="{00000000-0005-0000-0000-0000FD280000}"/>
    <cellStyle name="Normal 10 124" xfId="16168" xr:uid="{00000000-0005-0000-0000-0000FE280000}"/>
    <cellStyle name="Normal 10 125" xfId="16192" xr:uid="{00000000-0005-0000-0000-0000FF280000}"/>
    <cellStyle name="Normal 10 126" xfId="16194" xr:uid="{00000000-0005-0000-0000-000000290000}"/>
    <cellStyle name="Normal 10 127" xfId="16196" xr:uid="{00000000-0005-0000-0000-000001290000}"/>
    <cellStyle name="Normal 10 128" xfId="3962" xr:uid="{00000000-0005-0000-0000-000002290000}"/>
    <cellStyle name="Normal 10 129" xfId="3192" xr:uid="{00000000-0005-0000-0000-000003290000}"/>
    <cellStyle name="Normal 10 13" xfId="16198" xr:uid="{00000000-0005-0000-0000-000004290000}"/>
    <cellStyle name="Normal 10 13 2" xfId="5030" xr:uid="{00000000-0005-0000-0000-000005290000}"/>
    <cellStyle name="Normal 10 13 2 2" xfId="16199" xr:uid="{00000000-0005-0000-0000-000006290000}"/>
    <cellStyle name="Normal 10 13 2 2 2" xfId="16202" xr:uid="{00000000-0005-0000-0000-000007290000}"/>
    <cellStyle name="Normal 10 13 2 3" xfId="16204" xr:uid="{00000000-0005-0000-0000-000008290000}"/>
    <cellStyle name="Normal 10 13 2 3 2" xfId="16206" xr:uid="{00000000-0005-0000-0000-000009290000}"/>
    <cellStyle name="Normal 10 13 2 4" xfId="16208" xr:uid="{00000000-0005-0000-0000-00000A290000}"/>
    <cellStyle name="Normal 10 13 2 4 2" xfId="16210" xr:uid="{00000000-0005-0000-0000-00000B290000}"/>
    <cellStyle name="Normal 10 13 2 5" xfId="16212" xr:uid="{00000000-0005-0000-0000-00000C290000}"/>
    <cellStyle name="Normal 10 13 2 6" xfId="16213" xr:uid="{00000000-0005-0000-0000-00000D290000}"/>
    <cellStyle name="Normal 10 13 2 7" xfId="1308" xr:uid="{00000000-0005-0000-0000-00000E290000}"/>
    <cellStyle name="Normal 10 13 2_Table_Product_ALL" xfId="16214" xr:uid="{00000000-0005-0000-0000-00000F290000}"/>
    <cellStyle name="Normal 10 13 3" xfId="16215" xr:uid="{00000000-0005-0000-0000-000010290000}"/>
    <cellStyle name="Normal 10 13 3 2" xfId="1502" xr:uid="{00000000-0005-0000-0000-000011290000}"/>
    <cellStyle name="Normal 10 13 4" xfId="16217" xr:uid="{00000000-0005-0000-0000-000012290000}"/>
    <cellStyle name="Normal 10 13 4 2" xfId="7209" xr:uid="{00000000-0005-0000-0000-000013290000}"/>
    <cellStyle name="Normal 10 13 5" xfId="16219" xr:uid="{00000000-0005-0000-0000-000014290000}"/>
    <cellStyle name="Normal 10 13 5 2" xfId="9677" xr:uid="{00000000-0005-0000-0000-000015290000}"/>
    <cellStyle name="Normal 10 13 6" xfId="16222" xr:uid="{00000000-0005-0000-0000-000016290000}"/>
    <cellStyle name="Normal 10 13 7" xfId="16224" xr:uid="{00000000-0005-0000-0000-000017290000}"/>
    <cellStyle name="Normal 10 13 8" xfId="62" xr:uid="{00000000-0005-0000-0000-000018290000}"/>
    <cellStyle name="Normal 10 13_C14  Copy of Ecom MP - Aubrey  window commitment -140528" xfId="16226" xr:uid="{00000000-0005-0000-0000-000019290000}"/>
    <cellStyle name="Normal 10 130" xfId="16193" xr:uid="{00000000-0005-0000-0000-00001A290000}"/>
    <cellStyle name="Normal 10 131" xfId="16195" xr:uid="{00000000-0005-0000-0000-00001B290000}"/>
    <cellStyle name="Normal 10 132" xfId="16197" xr:uid="{00000000-0005-0000-0000-00001C290000}"/>
    <cellStyle name="Normal 10 133" xfId="3961" xr:uid="{00000000-0005-0000-0000-00001D290000}"/>
    <cellStyle name="Normal 10 134" xfId="3191" xr:uid="{00000000-0005-0000-0000-00001E290000}"/>
    <cellStyle name="Normal 10 135" xfId="16228" xr:uid="{00000000-0005-0000-0000-00001F290000}"/>
    <cellStyle name="Normal 10 136" xfId="16229" xr:uid="{00000000-0005-0000-0000-000020290000}"/>
    <cellStyle name="Normal 10 14" xfId="16230" xr:uid="{00000000-0005-0000-0000-000021290000}"/>
    <cellStyle name="Normal 10 14 2" xfId="16231" xr:uid="{00000000-0005-0000-0000-000022290000}"/>
    <cellStyle name="Normal 10 14 2 2" xfId="16232" xr:uid="{00000000-0005-0000-0000-000023290000}"/>
    <cellStyle name="Normal 10 14 2 2 2" xfId="16233" xr:uid="{00000000-0005-0000-0000-000024290000}"/>
    <cellStyle name="Normal 10 14 2 3" xfId="16234" xr:uid="{00000000-0005-0000-0000-000025290000}"/>
    <cellStyle name="Normal 10 14 2 3 2" xfId="729" xr:uid="{00000000-0005-0000-0000-000026290000}"/>
    <cellStyle name="Normal 10 14 2 4" xfId="16235" xr:uid="{00000000-0005-0000-0000-000027290000}"/>
    <cellStyle name="Normal 10 14 2 4 2" xfId="16237" xr:uid="{00000000-0005-0000-0000-000028290000}"/>
    <cellStyle name="Normal 10 14 2 5" xfId="16239" xr:uid="{00000000-0005-0000-0000-000029290000}"/>
    <cellStyle name="Normal 10 14 2 6" xfId="16241" xr:uid="{00000000-0005-0000-0000-00002A290000}"/>
    <cellStyle name="Normal 10 14 2 7" xfId="16243" xr:uid="{00000000-0005-0000-0000-00002B290000}"/>
    <cellStyle name="Normal 10 14 2_Table_Product_ALL" xfId="16245" xr:uid="{00000000-0005-0000-0000-00002C290000}"/>
    <cellStyle name="Normal 10 14 3" xfId="586" xr:uid="{00000000-0005-0000-0000-00002D290000}"/>
    <cellStyle name="Normal 10 14 3 2" xfId="3130" xr:uid="{00000000-0005-0000-0000-00002E290000}"/>
    <cellStyle name="Normal 10 14 4" xfId="16248" xr:uid="{00000000-0005-0000-0000-00002F290000}"/>
    <cellStyle name="Normal 10 14 4 2" xfId="16249" xr:uid="{00000000-0005-0000-0000-000030290000}"/>
    <cellStyle name="Normal 10 14 5" xfId="16250" xr:uid="{00000000-0005-0000-0000-000031290000}"/>
    <cellStyle name="Normal 10 14 5 2" xfId="16252" xr:uid="{00000000-0005-0000-0000-000032290000}"/>
    <cellStyle name="Normal 10 14 6" xfId="5595" xr:uid="{00000000-0005-0000-0000-000033290000}"/>
    <cellStyle name="Normal 10 14 7" xfId="16254" xr:uid="{00000000-0005-0000-0000-000034290000}"/>
    <cellStyle name="Normal 10 14 8" xfId="16256" xr:uid="{00000000-0005-0000-0000-000035290000}"/>
    <cellStyle name="Normal 10 14_C14  Copy of Ecom MP - Aubrey  window commitment -140528" xfId="16258" xr:uid="{00000000-0005-0000-0000-000036290000}"/>
    <cellStyle name="Normal 10 15" xfId="16259" xr:uid="{00000000-0005-0000-0000-000037290000}"/>
    <cellStyle name="Normal 10 15 2" xfId="16261" xr:uid="{00000000-0005-0000-0000-000038290000}"/>
    <cellStyle name="Normal 10 15 2 2" xfId="16262" xr:uid="{00000000-0005-0000-0000-000039290000}"/>
    <cellStyle name="Normal 10 15 2 2 2" xfId="16263" xr:uid="{00000000-0005-0000-0000-00003A290000}"/>
    <cellStyle name="Normal 10 15 2 3" xfId="16264" xr:uid="{00000000-0005-0000-0000-00003B290000}"/>
    <cellStyle name="Normal 10 15 2 3 2" xfId="16265" xr:uid="{00000000-0005-0000-0000-00003C290000}"/>
    <cellStyle name="Normal 10 15 2 4" xfId="16266" xr:uid="{00000000-0005-0000-0000-00003D290000}"/>
    <cellStyle name="Normal 10 15 2 4 2" xfId="16267" xr:uid="{00000000-0005-0000-0000-00003E290000}"/>
    <cellStyle name="Normal 10 15 2 5" xfId="16268" xr:uid="{00000000-0005-0000-0000-00003F290000}"/>
    <cellStyle name="Normal 10 15 2 6" xfId="4664" xr:uid="{00000000-0005-0000-0000-000040290000}"/>
    <cellStyle name="Normal 10 15 2 7" xfId="16269" xr:uid="{00000000-0005-0000-0000-000041290000}"/>
    <cellStyle name="Normal 10 15 2_Table_Product_ALL" xfId="6526" xr:uid="{00000000-0005-0000-0000-000042290000}"/>
    <cellStyle name="Normal 10 15 3" xfId="16270" xr:uid="{00000000-0005-0000-0000-000043290000}"/>
    <cellStyle name="Normal 10 15 3 2" xfId="16271" xr:uid="{00000000-0005-0000-0000-000044290000}"/>
    <cellStyle name="Normal 10 15 4" xfId="16272" xr:uid="{00000000-0005-0000-0000-000045290000}"/>
    <cellStyle name="Normal 10 15 4 2" xfId="16273" xr:uid="{00000000-0005-0000-0000-000046290000}"/>
    <cellStyle name="Normal 10 15 5" xfId="16275" xr:uid="{00000000-0005-0000-0000-000047290000}"/>
    <cellStyle name="Normal 10 15 5 2" xfId="16277" xr:uid="{00000000-0005-0000-0000-000048290000}"/>
    <cellStyle name="Normal 10 15 6" xfId="7443" xr:uid="{00000000-0005-0000-0000-000049290000}"/>
    <cellStyle name="Normal 10 15 7" xfId="7445" xr:uid="{00000000-0005-0000-0000-00004A290000}"/>
    <cellStyle name="Normal 10 15 8" xfId="7447" xr:uid="{00000000-0005-0000-0000-00004B290000}"/>
    <cellStyle name="Normal 10 15_C14  Copy of Ecom MP - Aubrey  window commitment -140528" xfId="10523" xr:uid="{00000000-0005-0000-0000-00004C290000}"/>
    <cellStyle name="Normal 10 16" xfId="16278" xr:uid="{00000000-0005-0000-0000-00004D290000}"/>
    <cellStyle name="Normal 10 16 2" xfId="16280" xr:uid="{00000000-0005-0000-0000-00004E290000}"/>
    <cellStyle name="Normal 10 16 2 2" xfId="16283" xr:uid="{00000000-0005-0000-0000-00004F290000}"/>
    <cellStyle name="Normal 10 16 2 2 2" xfId="16284" xr:uid="{00000000-0005-0000-0000-000050290000}"/>
    <cellStyle name="Normal 10 16 2 3" xfId="16286" xr:uid="{00000000-0005-0000-0000-000051290000}"/>
    <cellStyle name="Normal 10 16 2 3 2" xfId="16287" xr:uid="{00000000-0005-0000-0000-000052290000}"/>
    <cellStyle name="Normal 10 16 2 4" xfId="16288" xr:uid="{00000000-0005-0000-0000-000053290000}"/>
    <cellStyle name="Normal 10 16 2 4 2" xfId="16289" xr:uid="{00000000-0005-0000-0000-000054290000}"/>
    <cellStyle name="Normal 10 16 2 5" xfId="16290" xr:uid="{00000000-0005-0000-0000-000055290000}"/>
    <cellStyle name="Normal 10 16 2 6" xfId="16291" xr:uid="{00000000-0005-0000-0000-000056290000}"/>
    <cellStyle name="Normal 10 16 2 7" xfId="16293" xr:uid="{00000000-0005-0000-0000-000057290000}"/>
    <cellStyle name="Normal 10 16 2_Table_Product_ALL" xfId="16294" xr:uid="{00000000-0005-0000-0000-000058290000}"/>
    <cellStyle name="Normal 10 16 3" xfId="16295" xr:uid="{00000000-0005-0000-0000-000059290000}"/>
    <cellStyle name="Normal 10 16 3 2" xfId="16298" xr:uid="{00000000-0005-0000-0000-00005A290000}"/>
    <cellStyle name="Normal 10 16 4" xfId="16299" xr:uid="{00000000-0005-0000-0000-00005B290000}"/>
    <cellStyle name="Normal 10 16 4 2" xfId="16301" xr:uid="{00000000-0005-0000-0000-00005C290000}"/>
    <cellStyle name="Normal 10 16 5" xfId="16302" xr:uid="{00000000-0005-0000-0000-00005D290000}"/>
    <cellStyle name="Normal 10 16 5 2" xfId="16304" xr:uid="{00000000-0005-0000-0000-00005E290000}"/>
    <cellStyle name="Normal 10 16 6" xfId="16305" xr:uid="{00000000-0005-0000-0000-00005F290000}"/>
    <cellStyle name="Normal 10 16 7" xfId="16306" xr:uid="{00000000-0005-0000-0000-000060290000}"/>
    <cellStyle name="Normal 10 16 8" xfId="16307" xr:uid="{00000000-0005-0000-0000-000061290000}"/>
    <cellStyle name="Normal 10 16_C14  Copy of Ecom MP - Aubrey  window commitment -140528" xfId="16310" xr:uid="{00000000-0005-0000-0000-000062290000}"/>
    <cellStyle name="Normal 10 17" xfId="16312" xr:uid="{00000000-0005-0000-0000-000063290000}"/>
    <cellStyle name="Normal 10 17 2" xfId="16314" xr:uid="{00000000-0005-0000-0000-000064290000}"/>
    <cellStyle name="Normal 10 17 2 2" xfId="16316" xr:uid="{00000000-0005-0000-0000-000065290000}"/>
    <cellStyle name="Normal 10 17 2 2 2" xfId="16317" xr:uid="{00000000-0005-0000-0000-000066290000}"/>
    <cellStyle name="Normal 10 17 2 3" xfId="16321" xr:uid="{00000000-0005-0000-0000-000067290000}"/>
    <cellStyle name="Normal 10 17 2 3 2" xfId="16322" xr:uid="{00000000-0005-0000-0000-000068290000}"/>
    <cellStyle name="Normal 10 17 2 4" xfId="16328" xr:uid="{00000000-0005-0000-0000-000069290000}"/>
    <cellStyle name="Normal 10 17 2 4 2" xfId="16329" xr:uid="{00000000-0005-0000-0000-00006A290000}"/>
    <cellStyle name="Normal 10 17 2 5" xfId="16331" xr:uid="{00000000-0005-0000-0000-00006B290000}"/>
    <cellStyle name="Normal 10 17 2 6" xfId="16332" xr:uid="{00000000-0005-0000-0000-00006C290000}"/>
    <cellStyle name="Normal 10 17 2 7" xfId="16333" xr:uid="{00000000-0005-0000-0000-00006D290000}"/>
    <cellStyle name="Normal 10 17 2_Table_Product_ALL" xfId="14595" xr:uid="{00000000-0005-0000-0000-00006E290000}"/>
    <cellStyle name="Normal 10 17 3" xfId="16334" xr:uid="{00000000-0005-0000-0000-00006F290000}"/>
    <cellStyle name="Normal 10 17 3 2" xfId="16336" xr:uid="{00000000-0005-0000-0000-000070290000}"/>
    <cellStyle name="Normal 10 17 4" xfId="16339" xr:uid="{00000000-0005-0000-0000-000071290000}"/>
    <cellStyle name="Normal 10 17 4 2" xfId="16340" xr:uid="{00000000-0005-0000-0000-000072290000}"/>
    <cellStyle name="Normal 10 17 5" xfId="16341" xr:uid="{00000000-0005-0000-0000-000073290000}"/>
    <cellStyle name="Normal 10 17 5 2" xfId="16343" xr:uid="{00000000-0005-0000-0000-000074290000}"/>
    <cellStyle name="Normal 10 17 6" xfId="16344" xr:uid="{00000000-0005-0000-0000-000075290000}"/>
    <cellStyle name="Normal 10 17 7" xfId="16345" xr:uid="{00000000-0005-0000-0000-000076290000}"/>
    <cellStyle name="Normal 10 17 8" xfId="16346" xr:uid="{00000000-0005-0000-0000-000077290000}"/>
    <cellStyle name="Normal 10 17_C14  Copy of Ecom MP - Aubrey  window commitment -140528" xfId="16349" xr:uid="{00000000-0005-0000-0000-000078290000}"/>
    <cellStyle name="Normal 10 18" xfId="16350" xr:uid="{00000000-0005-0000-0000-000079290000}"/>
    <cellStyle name="Normal 10 18 2" xfId="16352" xr:uid="{00000000-0005-0000-0000-00007A290000}"/>
    <cellStyle name="Normal 10 18 2 2" xfId="16354" xr:uid="{00000000-0005-0000-0000-00007B290000}"/>
    <cellStyle name="Normal 10 18 2 2 2" xfId="16356" xr:uid="{00000000-0005-0000-0000-00007C290000}"/>
    <cellStyle name="Normal 10 18 2 3" xfId="16359" xr:uid="{00000000-0005-0000-0000-00007D290000}"/>
    <cellStyle name="Normal 10 18 2 3 2" xfId="16361" xr:uid="{00000000-0005-0000-0000-00007E290000}"/>
    <cellStyle name="Normal 10 18 2 4" xfId="16363" xr:uid="{00000000-0005-0000-0000-00007F290000}"/>
    <cellStyle name="Normal 10 18 2 4 2" xfId="16365" xr:uid="{00000000-0005-0000-0000-000080290000}"/>
    <cellStyle name="Normal 10 18 2 5" xfId="16366" xr:uid="{00000000-0005-0000-0000-000081290000}"/>
    <cellStyle name="Normal 10 18 2 6" xfId="16368" xr:uid="{00000000-0005-0000-0000-000082290000}"/>
    <cellStyle name="Normal 10 18 2 7" xfId="16371" xr:uid="{00000000-0005-0000-0000-000083290000}"/>
    <cellStyle name="Normal 10 18 2_Table_Product_ALL" xfId="3580" xr:uid="{00000000-0005-0000-0000-000084290000}"/>
    <cellStyle name="Normal 10 18 3" xfId="16373" xr:uid="{00000000-0005-0000-0000-000085290000}"/>
    <cellStyle name="Normal 10 18 3 2" xfId="16374" xr:uid="{00000000-0005-0000-0000-000086290000}"/>
    <cellStyle name="Normal 10 18 4" xfId="16375" xr:uid="{00000000-0005-0000-0000-000087290000}"/>
    <cellStyle name="Normal 10 18 4 2" xfId="5733" xr:uid="{00000000-0005-0000-0000-000088290000}"/>
    <cellStyle name="Normal 10 18 5" xfId="2940" xr:uid="{00000000-0005-0000-0000-000089290000}"/>
    <cellStyle name="Normal 10 18 5 2" xfId="16376" xr:uid="{00000000-0005-0000-0000-00008A290000}"/>
    <cellStyle name="Normal 10 18 6" xfId="16377" xr:uid="{00000000-0005-0000-0000-00008B290000}"/>
    <cellStyle name="Normal 10 18 7" xfId="16378" xr:uid="{00000000-0005-0000-0000-00008C290000}"/>
    <cellStyle name="Normal 10 18 8" xfId="16379" xr:uid="{00000000-0005-0000-0000-00008D290000}"/>
    <cellStyle name="Normal 10 18_C14  Copy of Ecom MP - Aubrey  window commitment -140528" xfId="7505" xr:uid="{00000000-0005-0000-0000-00008E290000}"/>
    <cellStyle name="Normal 10 19" xfId="16380" xr:uid="{00000000-0005-0000-0000-00008F290000}"/>
    <cellStyle name="Normal 10 19 2" xfId="16382" xr:uid="{00000000-0005-0000-0000-000090290000}"/>
    <cellStyle name="Normal 10 19 2 2" xfId="16384" xr:uid="{00000000-0005-0000-0000-000091290000}"/>
    <cellStyle name="Normal 10 19 2 2 2" xfId="16386" xr:uid="{00000000-0005-0000-0000-000092290000}"/>
    <cellStyle name="Normal 10 19 2 3" xfId="16388" xr:uid="{00000000-0005-0000-0000-000093290000}"/>
    <cellStyle name="Normal 10 19 2 3 2" xfId="16391" xr:uid="{00000000-0005-0000-0000-000094290000}"/>
    <cellStyle name="Normal 10 19 2 4" xfId="16394" xr:uid="{00000000-0005-0000-0000-000095290000}"/>
    <cellStyle name="Normal 10 19 3" xfId="16397" xr:uid="{00000000-0005-0000-0000-000096290000}"/>
    <cellStyle name="Normal 10 19 3 2" xfId="16398" xr:uid="{00000000-0005-0000-0000-000097290000}"/>
    <cellStyle name="Normal 10 19 4" xfId="16399" xr:uid="{00000000-0005-0000-0000-000098290000}"/>
    <cellStyle name="Normal 10 19 4 2" xfId="3531" xr:uid="{00000000-0005-0000-0000-000099290000}"/>
    <cellStyle name="Normal 10 19 5" xfId="16401" xr:uid="{00000000-0005-0000-0000-00009A290000}"/>
    <cellStyle name="Normal 10 19 6" xfId="31957" xr:uid="{00000000-0005-0000-0000-00009B290000}"/>
    <cellStyle name="Normal 10 2" xfId="15047" xr:uid="{00000000-0005-0000-0000-00009C290000}"/>
    <cellStyle name="Normal 10 2 2" xfId="16402" xr:uid="{00000000-0005-0000-0000-00009D290000}"/>
    <cellStyle name="Normal 10 2 2 2" xfId="9452" xr:uid="{00000000-0005-0000-0000-00009E290000}"/>
    <cellStyle name="Normal 10 2 2 2 2" xfId="9455" xr:uid="{00000000-0005-0000-0000-00009F290000}"/>
    <cellStyle name="Normal 10 2 2 3" xfId="9457" xr:uid="{00000000-0005-0000-0000-0000A0290000}"/>
    <cellStyle name="Normal 10 2 2 3 2" xfId="10422" xr:uid="{00000000-0005-0000-0000-0000A1290000}"/>
    <cellStyle name="Normal 10 2 2 4" xfId="9459" xr:uid="{00000000-0005-0000-0000-0000A2290000}"/>
    <cellStyle name="Normal 10 2 2 4 2" xfId="16403" xr:uid="{00000000-0005-0000-0000-0000A3290000}"/>
    <cellStyle name="Normal 10 2 2 5" xfId="16405" xr:uid="{00000000-0005-0000-0000-0000A4290000}"/>
    <cellStyle name="Normal 10 2 2 6" xfId="16406" xr:uid="{00000000-0005-0000-0000-0000A5290000}"/>
    <cellStyle name="Normal 10 2 2 7" xfId="16407" xr:uid="{00000000-0005-0000-0000-0000A6290000}"/>
    <cellStyle name="Normal 10 2 2_Table_Product_ALL" xfId="16408" xr:uid="{00000000-0005-0000-0000-0000A7290000}"/>
    <cellStyle name="Normal 10 2 3" xfId="16409" xr:uid="{00000000-0005-0000-0000-0000A8290000}"/>
    <cellStyle name="Normal 10 2 3 2" xfId="16410" xr:uid="{00000000-0005-0000-0000-0000A9290000}"/>
    <cellStyle name="Normal 10 2 4" xfId="16411" xr:uid="{00000000-0005-0000-0000-0000AA290000}"/>
    <cellStyle name="Normal 10 2 4 2" xfId="16413" xr:uid="{00000000-0005-0000-0000-0000AB290000}"/>
    <cellStyle name="Normal 10 2 5" xfId="16416" xr:uid="{00000000-0005-0000-0000-0000AC290000}"/>
    <cellStyle name="Normal 10 2 5 2" xfId="2047" xr:uid="{00000000-0005-0000-0000-0000AD290000}"/>
    <cellStyle name="Normal 10 2 6" xfId="16419" xr:uid="{00000000-0005-0000-0000-0000AE290000}"/>
    <cellStyle name="Normal 10 2 7" xfId="16421" xr:uid="{00000000-0005-0000-0000-0000AF290000}"/>
    <cellStyle name="Normal 10 2 8" xfId="16423" xr:uid="{00000000-0005-0000-0000-0000B0290000}"/>
    <cellStyle name="Normal 10 2_C14  Copy of Ecom MP - Aubrey  window commitment -140528" xfId="16424" xr:uid="{00000000-0005-0000-0000-0000B1290000}"/>
    <cellStyle name="Normal 10 20" xfId="16260" xr:uid="{00000000-0005-0000-0000-0000B2290000}"/>
    <cellStyle name="Normal 10 21" xfId="16279" xr:uid="{00000000-0005-0000-0000-0000B3290000}"/>
    <cellStyle name="Normal 10 22" xfId="16313" xr:uid="{00000000-0005-0000-0000-0000B4290000}"/>
    <cellStyle name="Normal 10 23" xfId="16351" xr:uid="{00000000-0005-0000-0000-0000B5290000}"/>
    <cellStyle name="Normal 10 24" xfId="16381" xr:uid="{00000000-0005-0000-0000-0000B6290000}"/>
    <cellStyle name="Normal 10 25" xfId="16425" xr:uid="{00000000-0005-0000-0000-0000B7290000}"/>
    <cellStyle name="Normal 10 26" xfId="16427" xr:uid="{00000000-0005-0000-0000-0000B8290000}"/>
    <cellStyle name="Normal 10 27" xfId="16429" xr:uid="{00000000-0005-0000-0000-0000B9290000}"/>
    <cellStyle name="Normal 10 28" xfId="16431" xr:uid="{00000000-0005-0000-0000-0000BA290000}"/>
    <cellStyle name="Normal 10 29" xfId="16433" xr:uid="{00000000-0005-0000-0000-0000BB290000}"/>
    <cellStyle name="Normal 10 3" xfId="16435" xr:uid="{00000000-0005-0000-0000-0000BC290000}"/>
    <cellStyle name="Normal 10 3 2" xfId="16436" xr:uid="{00000000-0005-0000-0000-0000BD290000}"/>
    <cellStyle name="Normal 10 3 2 2" xfId="16437" xr:uid="{00000000-0005-0000-0000-0000BE290000}"/>
    <cellStyle name="Normal 10 3 2 2 2" xfId="10592" xr:uid="{00000000-0005-0000-0000-0000BF290000}"/>
    <cellStyle name="Normal 10 3 2 3" xfId="16438" xr:uid="{00000000-0005-0000-0000-0000C0290000}"/>
    <cellStyle name="Normal 10 3 2 3 2" xfId="10603" xr:uid="{00000000-0005-0000-0000-0000C1290000}"/>
    <cellStyle name="Normal 10 3 2 4" xfId="15889" xr:uid="{00000000-0005-0000-0000-0000C2290000}"/>
    <cellStyle name="Normal 10 3 2 4 2" xfId="16439" xr:uid="{00000000-0005-0000-0000-0000C3290000}"/>
    <cellStyle name="Normal 10 3 2 5" xfId="15891" xr:uid="{00000000-0005-0000-0000-0000C4290000}"/>
    <cellStyle name="Normal 10 3 2 6" xfId="16441" xr:uid="{00000000-0005-0000-0000-0000C5290000}"/>
    <cellStyle name="Normal 10 3 2 7" xfId="16442" xr:uid="{00000000-0005-0000-0000-0000C6290000}"/>
    <cellStyle name="Normal 10 3 2_Table_Product_ALL" xfId="5270" xr:uid="{00000000-0005-0000-0000-0000C7290000}"/>
    <cellStyle name="Normal 10 3 3" xfId="16443" xr:uid="{00000000-0005-0000-0000-0000C8290000}"/>
    <cellStyle name="Normal 10 3 3 2" xfId="16444" xr:uid="{00000000-0005-0000-0000-0000C9290000}"/>
    <cellStyle name="Normal 10 3 4" xfId="16446" xr:uid="{00000000-0005-0000-0000-0000CA290000}"/>
    <cellStyle name="Normal 10 3 4 2" xfId="16449" xr:uid="{00000000-0005-0000-0000-0000CB290000}"/>
    <cellStyle name="Normal 10 3 5" xfId="16451" xr:uid="{00000000-0005-0000-0000-0000CC290000}"/>
    <cellStyle name="Normal 10 3 5 2" xfId="16452" xr:uid="{00000000-0005-0000-0000-0000CD290000}"/>
    <cellStyle name="Normal 10 3 6" xfId="1517" xr:uid="{00000000-0005-0000-0000-0000CE290000}"/>
    <cellStyle name="Normal 10 3 7" xfId="16454" xr:uid="{00000000-0005-0000-0000-0000CF290000}"/>
    <cellStyle name="Normal 10 3 8" xfId="16455" xr:uid="{00000000-0005-0000-0000-0000D0290000}"/>
    <cellStyle name="Normal 10 3_C14  Copy of Ecom MP - Aubrey  window commitment -140528" xfId="16456" xr:uid="{00000000-0005-0000-0000-0000D1290000}"/>
    <cellStyle name="Normal 10 30" xfId="16426" xr:uid="{00000000-0005-0000-0000-0000D2290000}"/>
    <cellStyle name="Normal 10 31" xfId="16428" xr:uid="{00000000-0005-0000-0000-0000D3290000}"/>
    <cellStyle name="Normal 10 32" xfId="16430" xr:uid="{00000000-0005-0000-0000-0000D4290000}"/>
    <cellStyle name="Normal 10 33" xfId="16432" xr:uid="{00000000-0005-0000-0000-0000D5290000}"/>
    <cellStyle name="Normal 10 34" xfId="16434" xr:uid="{00000000-0005-0000-0000-0000D6290000}"/>
    <cellStyle name="Normal 10 35" xfId="16460" xr:uid="{00000000-0005-0000-0000-0000D7290000}"/>
    <cellStyle name="Normal 10 36" xfId="16463" xr:uid="{00000000-0005-0000-0000-0000D8290000}"/>
    <cellStyle name="Normal 10 37" xfId="16466" xr:uid="{00000000-0005-0000-0000-0000D9290000}"/>
    <cellStyle name="Normal 10 38" xfId="2026" xr:uid="{00000000-0005-0000-0000-0000DA290000}"/>
    <cellStyle name="Normal 10 39" xfId="16471" xr:uid="{00000000-0005-0000-0000-0000DB290000}"/>
    <cellStyle name="Normal 10 4" xfId="16474" xr:uid="{00000000-0005-0000-0000-0000DC290000}"/>
    <cellStyle name="Normal 10 4 2" xfId="16475" xr:uid="{00000000-0005-0000-0000-0000DD290000}"/>
    <cellStyle name="Normal 10 4 2 2" xfId="16476" xr:uid="{00000000-0005-0000-0000-0000DE290000}"/>
    <cellStyle name="Normal 10 4 2 2 2" xfId="10767" xr:uid="{00000000-0005-0000-0000-0000DF290000}"/>
    <cellStyle name="Normal 10 4 2 3" xfId="6145" xr:uid="{00000000-0005-0000-0000-0000E0290000}"/>
    <cellStyle name="Normal 10 4 2 3 2" xfId="10773" xr:uid="{00000000-0005-0000-0000-0000E1290000}"/>
    <cellStyle name="Normal 10 4 2 4" xfId="16478" xr:uid="{00000000-0005-0000-0000-0000E2290000}"/>
    <cellStyle name="Normal 10 4 2 4 2" xfId="16479" xr:uid="{00000000-0005-0000-0000-0000E3290000}"/>
    <cellStyle name="Normal 10 4 2 5" xfId="16482" xr:uid="{00000000-0005-0000-0000-0000E4290000}"/>
    <cellStyle name="Normal 10 4 2 6" xfId="16483" xr:uid="{00000000-0005-0000-0000-0000E5290000}"/>
    <cellStyle name="Normal 10 4 2 7" xfId="16484" xr:uid="{00000000-0005-0000-0000-0000E6290000}"/>
    <cellStyle name="Normal 10 4 2_Table_Product_ALL" xfId="16485" xr:uid="{00000000-0005-0000-0000-0000E7290000}"/>
    <cellStyle name="Normal 10 4 3" xfId="16486" xr:uid="{00000000-0005-0000-0000-0000E8290000}"/>
    <cellStyle name="Normal 10 4 3 2" xfId="16487" xr:uid="{00000000-0005-0000-0000-0000E9290000}"/>
    <cellStyle name="Normal 10 4 4" xfId="16488" xr:uid="{00000000-0005-0000-0000-0000EA290000}"/>
    <cellStyle name="Normal 10 4 4 2" xfId="16491" xr:uid="{00000000-0005-0000-0000-0000EB290000}"/>
    <cellStyle name="Normal 10 4 5" xfId="16113" xr:uid="{00000000-0005-0000-0000-0000EC290000}"/>
    <cellStyle name="Normal 10 4 5 2" xfId="16493" xr:uid="{00000000-0005-0000-0000-0000ED290000}"/>
    <cellStyle name="Normal 10 4 6" xfId="16115" xr:uid="{00000000-0005-0000-0000-0000EE290000}"/>
    <cellStyle name="Normal 10 4 7" xfId="16117" xr:uid="{00000000-0005-0000-0000-0000EF290000}"/>
    <cellStyle name="Normal 10 4 8" xfId="16119" xr:uid="{00000000-0005-0000-0000-0000F0290000}"/>
    <cellStyle name="Normal 10 4_C14  Copy of Ecom MP - Aubrey  window commitment -140528" xfId="16495" xr:uid="{00000000-0005-0000-0000-0000F1290000}"/>
    <cellStyle name="Normal 10 40" xfId="16461" xr:uid="{00000000-0005-0000-0000-0000F2290000}"/>
    <cellStyle name="Normal 10 41" xfId="16464" xr:uid="{00000000-0005-0000-0000-0000F3290000}"/>
    <cellStyle name="Normal 10 42" xfId="16467" xr:uid="{00000000-0005-0000-0000-0000F4290000}"/>
    <cellStyle name="Normal 10 43" xfId="2025" xr:uid="{00000000-0005-0000-0000-0000F5290000}"/>
    <cellStyle name="Normal 10 44" xfId="16472" xr:uid="{00000000-0005-0000-0000-0000F6290000}"/>
    <cellStyle name="Normal 10 45" xfId="2046" xr:uid="{00000000-0005-0000-0000-0000F7290000}"/>
    <cellStyle name="Normal 10 46" xfId="16497" xr:uid="{00000000-0005-0000-0000-0000F8290000}"/>
    <cellStyle name="Normal 10 47" xfId="16502" xr:uid="{00000000-0005-0000-0000-0000F9290000}"/>
    <cellStyle name="Normal 10 48" xfId="16505" xr:uid="{00000000-0005-0000-0000-0000FA290000}"/>
    <cellStyle name="Normal 10 49" xfId="16508" xr:uid="{00000000-0005-0000-0000-0000FB290000}"/>
    <cellStyle name="Normal 10 5" xfId="16511" xr:uid="{00000000-0005-0000-0000-0000FC290000}"/>
    <cellStyle name="Normal 10 5 2" xfId="16513" xr:uid="{00000000-0005-0000-0000-0000FD290000}"/>
    <cellStyle name="Normal 10 5 2 2" xfId="16514" xr:uid="{00000000-0005-0000-0000-0000FE290000}"/>
    <cellStyle name="Normal 10 5 2 2 2" xfId="10935" xr:uid="{00000000-0005-0000-0000-0000FF290000}"/>
    <cellStyle name="Normal 10 5 2 3" xfId="16516" xr:uid="{00000000-0005-0000-0000-0000002A0000}"/>
    <cellStyle name="Normal 10 5 2 3 2" xfId="10944" xr:uid="{00000000-0005-0000-0000-0000012A0000}"/>
    <cellStyle name="Normal 10 5 2 4" xfId="16518" xr:uid="{00000000-0005-0000-0000-0000022A0000}"/>
    <cellStyle name="Normal 10 5 2 4 2" xfId="1365" xr:uid="{00000000-0005-0000-0000-0000032A0000}"/>
    <cellStyle name="Normal 10 5 2 5" xfId="16519" xr:uid="{00000000-0005-0000-0000-0000042A0000}"/>
    <cellStyle name="Normal 10 5 2 6" xfId="16520" xr:uid="{00000000-0005-0000-0000-0000052A0000}"/>
    <cellStyle name="Normal 10 5 2 7" xfId="16521" xr:uid="{00000000-0005-0000-0000-0000062A0000}"/>
    <cellStyle name="Normal 10 5 2_Table_Product_ALL" xfId="16522" xr:uid="{00000000-0005-0000-0000-0000072A0000}"/>
    <cellStyle name="Normal 10 5 3" xfId="16525" xr:uid="{00000000-0005-0000-0000-0000082A0000}"/>
    <cellStyle name="Normal 10 5 3 2" xfId="16526" xr:uid="{00000000-0005-0000-0000-0000092A0000}"/>
    <cellStyle name="Normal 10 5 4" xfId="16528" xr:uid="{00000000-0005-0000-0000-00000A2A0000}"/>
    <cellStyle name="Normal 10 5 4 2" xfId="16530" xr:uid="{00000000-0005-0000-0000-00000B2A0000}"/>
    <cellStyle name="Normal 10 5 5" xfId="16531" xr:uid="{00000000-0005-0000-0000-00000C2A0000}"/>
    <cellStyle name="Normal 10 5 5 2" xfId="1784" xr:uid="{00000000-0005-0000-0000-00000D2A0000}"/>
    <cellStyle name="Normal 10 5 6" xfId="16532" xr:uid="{00000000-0005-0000-0000-00000E2A0000}"/>
    <cellStyle name="Normal 10 5 7" xfId="7813" xr:uid="{00000000-0005-0000-0000-00000F2A0000}"/>
    <cellStyle name="Normal 10 5 8" xfId="945" xr:uid="{00000000-0005-0000-0000-0000102A0000}"/>
    <cellStyle name="Normal 10 5_C14  Copy of Ecom MP - Aubrey  window commitment -140528" xfId="16533" xr:uid="{00000000-0005-0000-0000-0000112A0000}"/>
    <cellStyle name="Normal 10 50" xfId="2045" xr:uid="{00000000-0005-0000-0000-0000122A0000}"/>
    <cellStyle name="Normal 10 51" xfId="16498" xr:uid="{00000000-0005-0000-0000-0000132A0000}"/>
    <cellStyle name="Normal 10 52" xfId="16503" xr:uid="{00000000-0005-0000-0000-0000142A0000}"/>
    <cellStyle name="Normal 10 53" xfId="16506" xr:uid="{00000000-0005-0000-0000-0000152A0000}"/>
    <cellStyle name="Normal 10 54" xfId="16509" xr:uid="{00000000-0005-0000-0000-0000162A0000}"/>
    <cellStyle name="Normal 10 55" xfId="16535" xr:uid="{00000000-0005-0000-0000-0000172A0000}"/>
    <cellStyle name="Normal 10 56" xfId="16537" xr:uid="{00000000-0005-0000-0000-0000182A0000}"/>
    <cellStyle name="Normal 10 57" xfId="16539" xr:uid="{00000000-0005-0000-0000-0000192A0000}"/>
    <cellStyle name="Normal 10 58" xfId="16541" xr:uid="{00000000-0005-0000-0000-00001A2A0000}"/>
    <cellStyle name="Normal 10 59" xfId="16543" xr:uid="{00000000-0005-0000-0000-00001B2A0000}"/>
    <cellStyle name="Normal 10 6" xfId="16545" xr:uid="{00000000-0005-0000-0000-00001C2A0000}"/>
    <cellStyle name="Normal 10 6 2" xfId="16546" xr:uid="{00000000-0005-0000-0000-00001D2A0000}"/>
    <cellStyle name="Normal 10 6 2 2" xfId="3714" xr:uid="{00000000-0005-0000-0000-00001E2A0000}"/>
    <cellStyle name="Normal 10 6 2 2 2" xfId="11129" xr:uid="{00000000-0005-0000-0000-00001F2A0000}"/>
    <cellStyle name="Normal 10 6 2 3" xfId="16547" xr:uid="{00000000-0005-0000-0000-0000202A0000}"/>
    <cellStyle name="Normal 10 6 2 3 2" xfId="11136" xr:uid="{00000000-0005-0000-0000-0000212A0000}"/>
    <cellStyle name="Normal 10 6 2 4" xfId="16548" xr:uid="{00000000-0005-0000-0000-0000222A0000}"/>
    <cellStyle name="Normal 10 6 2 4 2" xfId="16549" xr:uid="{00000000-0005-0000-0000-0000232A0000}"/>
    <cellStyle name="Normal 10 6 2 5" xfId="5513" xr:uid="{00000000-0005-0000-0000-0000242A0000}"/>
    <cellStyle name="Normal 10 6 2 6" xfId="16552" xr:uid="{00000000-0005-0000-0000-0000252A0000}"/>
    <cellStyle name="Normal 10 6 2 7" xfId="16553" xr:uid="{00000000-0005-0000-0000-0000262A0000}"/>
    <cellStyle name="Normal 10 6 2_Table_Product_ALL" xfId="16554" xr:uid="{00000000-0005-0000-0000-0000272A0000}"/>
    <cellStyle name="Normal 10 6 3" xfId="16556" xr:uid="{00000000-0005-0000-0000-0000282A0000}"/>
    <cellStyle name="Normal 10 6 3 2" xfId="16557" xr:uid="{00000000-0005-0000-0000-0000292A0000}"/>
    <cellStyle name="Normal 10 6 4" xfId="16558" xr:uid="{00000000-0005-0000-0000-00002A2A0000}"/>
    <cellStyle name="Normal 10 6 4 2" xfId="8460" xr:uid="{00000000-0005-0000-0000-00002B2A0000}"/>
    <cellStyle name="Normal 10 6 5" xfId="16559" xr:uid="{00000000-0005-0000-0000-00002C2A0000}"/>
    <cellStyle name="Normal 10 6 5 2" xfId="8522" xr:uid="{00000000-0005-0000-0000-00002D2A0000}"/>
    <cellStyle name="Normal 10 6 6" xfId="16560" xr:uid="{00000000-0005-0000-0000-00002E2A0000}"/>
    <cellStyle name="Normal 10 6 7" xfId="16561" xr:uid="{00000000-0005-0000-0000-00002F2A0000}"/>
    <cellStyle name="Normal 10 6 8" xfId="16562" xr:uid="{00000000-0005-0000-0000-0000302A0000}"/>
    <cellStyle name="Normal 10 6_C14  Copy of Ecom MP - Aubrey  window commitment -140528" xfId="16563" xr:uid="{00000000-0005-0000-0000-0000312A0000}"/>
    <cellStyle name="Normal 10 60" xfId="16536" xr:uid="{00000000-0005-0000-0000-0000322A0000}"/>
    <cellStyle name="Normal 10 61" xfId="16538" xr:uid="{00000000-0005-0000-0000-0000332A0000}"/>
    <cellStyle name="Normal 10 62" xfId="16540" xr:uid="{00000000-0005-0000-0000-0000342A0000}"/>
    <cellStyle name="Normal 10 63" xfId="16542" xr:uid="{00000000-0005-0000-0000-0000352A0000}"/>
    <cellStyle name="Normal 10 64" xfId="16544" xr:uid="{00000000-0005-0000-0000-0000362A0000}"/>
    <cellStyle name="Normal 10 65" xfId="16564" xr:uid="{00000000-0005-0000-0000-0000372A0000}"/>
    <cellStyle name="Normal 10 66" xfId="16566" xr:uid="{00000000-0005-0000-0000-0000382A0000}"/>
    <cellStyle name="Normal 10 67" xfId="845" xr:uid="{00000000-0005-0000-0000-0000392A0000}"/>
    <cellStyle name="Normal 10 68" xfId="16569" xr:uid="{00000000-0005-0000-0000-00003A2A0000}"/>
    <cellStyle name="Normal 10 69" xfId="9495" xr:uid="{00000000-0005-0000-0000-00003B2A0000}"/>
    <cellStyle name="Normal 10 7" xfId="3966" xr:uid="{00000000-0005-0000-0000-00003C2A0000}"/>
    <cellStyle name="Normal 10 7 2" xfId="16571" xr:uid="{00000000-0005-0000-0000-00003D2A0000}"/>
    <cellStyle name="Normal 10 7 2 2" xfId="4705" xr:uid="{00000000-0005-0000-0000-00003E2A0000}"/>
    <cellStyle name="Normal 10 7 2 2 2" xfId="16572" xr:uid="{00000000-0005-0000-0000-00003F2A0000}"/>
    <cellStyle name="Normal 10 7 2 3" xfId="16576" xr:uid="{00000000-0005-0000-0000-0000402A0000}"/>
    <cellStyle name="Normal 10 7 2 3 2" xfId="16577" xr:uid="{00000000-0005-0000-0000-0000412A0000}"/>
    <cellStyle name="Normal 10 7 2 4" xfId="8754" xr:uid="{00000000-0005-0000-0000-0000422A0000}"/>
    <cellStyle name="Normal 10 7 2 4 2" xfId="16578" xr:uid="{00000000-0005-0000-0000-0000432A0000}"/>
    <cellStyle name="Normal 10 7 2 5" xfId="16579" xr:uid="{00000000-0005-0000-0000-0000442A0000}"/>
    <cellStyle name="Normal 10 7 2 6" xfId="16580" xr:uid="{00000000-0005-0000-0000-0000452A0000}"/>
    <cellStyle name="Normal 10 7 2 7" xfId="16581" xr:uid="{00000000-0005-0000-0000-0000462A0000}"/>
    <cellStyle name="Normal 10 7 2_Table_Product_ALL" xfId="15705" xr:uid="{00000000-0005-0000-0000-0000472A0000}"/>
    <cellStyle name="Normal 10 7 3" xfId="16582" xr:uid="{00000000-0005-0000-0000-0000482A0000}"/>
    <cellStyle name="Normal 10 7 3 2" xfId="16583" xr:uid="{00000000-0005-0000-0000-0000492A0000}"/>
    <cellStyle name="Normal 10 7 4" xfId="16584" xr:uid="{00000000-0005-0000-0000-00004A2A0000}"/>
    <cellStyle name="Normal 10 7 4 2" xfId="16585" xr:uid="{00000000-0005-0000-0000-00004B2A0000}"/>
    <cellStyle name="Normal 10 7 5" xfId="16586" xr:uid="{00000000-0005-0000-0000-00004C2A0000}"/>
    <cellStyle name="Normal 10 7 5 2" xfId="16587" xr:uid="{00000000-0005-0000-0000-00004D2A0000}"/>
    <cellStyle name="Normal 10 7 6" xfId="16588" xr:uid="{00000000-0005-0000-0000-00004E2A0000}"/>
    <cellStyle name="Normal 10 7 7" xfId="16589" xr:uid="{00000000-0005-0000-0000-00004F2A0000}"/>
    <cellStyle name="Normal 10 7 8" xfId="16590" xr:uid="{00000000-0005-0000-0000-0000502A0000}"/>
    <cellStyle name="Normal 10 7_C14  Copy of Ecom MP - Aubrey  window commitment -140528" xfId="16591" xr:uid="{00000000-0005-0000-0000-0000512A0000}"/>
    <cellStyle name="Normal 10 70" xfId="16565" xr:uid="{00000000-0005-0000-0000-0000522A0000}"/>
    <cellStyle name="Normal 10 71" xfId="16567" xr:uid="{00000000-0005-0000-0000-0000532A0000}"/>
    <cellStyle name="Normal 10 72" xfId="844" xr:uid="{00000000-0005-0000-0000-0000542A0000}"/>
    <cellStyle name="Normal 10 73" xfId="16570" xr:uid="{00000000-0005-0000-0000-0000552A0000}"/>
    <cellStyle name="Normal 10 74" xfId="9496" xr:uid="{00000000-0005-0000-0000-0000562A0000}"/>
    <cellStyle name="Normal 10 75" xfId="16594" xr:uid="{00000000-0005-0000-0000-0000572A0000}"/>
    <cellStyle name="Normal 10 76" xfId="16597" xr:uid="{00000000-0005-0000-0000-0000582A0000}"/>
    <cellStyle name="Normal 10 77" xfId="16600" xr:uid="{00000000-0005-0000-0000-0000592A0000}"/>
    <cellStyle name="Normal 10 78" xfId="7614" xr:uid="{00000000-0005-0000-0000-00005A2A0000}"/>
    <cellStyle name="Normal 10 79" xfId="1540" xr:uid="{00000000-0005-0000-0000-00005B2A0000}"/>
    <cellStyle name="Normal 10 8" xfId="16603" xr:uid="{00000000-0005-0000-0000-00005C2A0000}"/>
    <cellStyle name="Normal 10 8 2" xfId="5963" xr:uid="{00000000-0005-0000-0000-00005D2A0000}"/>
    <cellStyle name="Normal 10 8 2 2" xfId="16604" xr:uid="{00000000-0005-0000-0000-00005E2A0000}"/>
    <cellStyle name="Normal 10 8 2 2 2" xfId="16607" xr:uid="{00000000-0005-0000-0000-00005F2A0000}"/>
    <cellStyle name="Normal 10 8 2 3" xfId="16609" xr:uid="{00000000-0005-0000-0000-0000602A0000}"/>
    <cellStyle name="Normal 10 8 2 3 2" xfId="9074" xr:uid="{00000000-0005-0000-0000-0000612A0000}"/>
    <cellStyle name="Normal 10 8 2 4" xfId="7078" xr:uid="{00000000-0005-0000-0000-0000622A0000}"/>
    <cellStyle name="Normal 10 8 2 4 2" xfId="7010" xr:uid="{00000000-0005-0000-0000-0000632A0000}"/>
    <cellStyle name="Normal 10 8 2 5" xfId="16612" xr:uid="{00000000-0005-0000-0000-0000642A0000}"/>
    <cellStyle name="Normal 10 8 2 6" xfId="16614" xr:uid="{00000000-0005-0000-0000-0000652A0000}"/>
    <cellStyle name="Normal 10 8 2 7" xfId="16616" xr:uid="{00000000-0005-0000-0000-0000662A0000}"/>
    <cellStyle name="Normal 10 8 2_Table_Product_ALL" xfId="16618" xr:uid="{00000000-0005-0000-0000-0000672A0000}"/>
    <cellStyle name="Normal 10 8 3" xfId="16619" xr:uid="{00000000-0005-0000-0000-0000682A0000}"/>
    <cellStyle name="Normal 10 8 3 2" xfId="16621" xr:uid="{00000000-0005-0000-0000-0000692A0000}"/>
    <cellStyle name="Normal 10 8 4" xfId="3118" xr:uid="{00000000-0005-0000-0000-00006A2A0000}"/>
    <cellStyle name="Normal 10 8 4 2" xfId="4349" xr:uid="{00000000-0005-0000-0000-00006B2A0000}"/>
    <cellStyle name="Normal 10 8 5" xfId="16622" xr:uid="{00000000-0005-0000-0000-00006C2A0000}"/>
    <cellStyle name="Normal 10 8 5 2" xfId="310" xr:uid="{00000000-0005-0000-0000-00006D2A0000}"/>
    <cellStyle name="Normal 10 8 6" xfId="16623" xr:uid="{00000000-0005-0000-0000-00006E2A0000}"/>
    <cellStyle name="Normal 10 8 7" xfId="16624" xr:uid="{00000000-0005-0000-0000-00006F2A0000}"/>
    <cellStyle name="Normal 10 8 8" xfId="16625" xr:uid="{00000000-0005-0000-0000-0000702A0000}"/>
    <cellStyle name="Normal 10 8_C14  Copy of Ecom MP - Aubrey  window commitment -140528" xfId="16626" xr:uid="{00000000-0005-0000-0000-0000712A0000}"/>
    <cellStyle name="Normal 10 80" xfId="16595" xr:uid="{00000000-0005-0000-0000-0000722A0000}"/>
    <cellStyle name="Normal 10 81" xfId="16598" xr:uid="{00000000-0005-0000-0000-0000732A0000}"/>
    <cellStyle name="Normal 10 82" xfId="16601" xr:uid="{00000000-0005-0000-0000-0000742A0000}"/>
    <cellStyle name="Normal 10 83" xfId="7615" xr:uid="{00000000-0005-0000-0000-0000752A0000}"/>
    <cellStyle name="Normal 10 84" xfId="1539" xr:uid="{00000000-0005-0000-0000-0000762A0000}"/>
    <cellStyle name="Normal 10 85" xfId="16628" xr:uid="{00000000-0005-0000-0000-0000772A0000}"/>
    <cellStyle name="Normal 10 86" xfId="16630" xr:uid="{00000000-0005-0000-0000-0000782A0000}"/>
    <cellStyle name="Normal 10 87" xfId="16632" xr:uid="{00000000-0005-0000-0000-0000792A0000}"/>
    <cellStyle name="Normal 10 88" xfId="16635" xr:uid="{00000000-0005-0000-0000-00007A2A0000}"/>
    <cellStyle name="Normal 10 89" xfId="16638" xr:uid="{00000000-0005-0000-0000-00007B2A0000}"/>
    <cellStyle name="Normal 10 9" xfId="16641" xr:uid="{00000000-0005-0000-0000-00007C2A0000}"/>
    <cellStyle name="Normal 10 9 2" xfId="16642" xr:uid="{00000000-0005-0000-0000-00007D2A0000}"/>
    <cellStyle name="Normal 10 9 2 2" xfId="16643" xr:uid="{00000000-0005-0000-0000-00007E2A0000}"/>
    <cellStyle name="Normal 10 9 2 2 2" xfId="16644" xr:uid="{00000000-0005-0000-0000-00007F2A0000}"/>
    <cellStyle name="Normal 10 9 2 3" xfId="16645" xr:uid="{00000000-0005-0000-0000-0000802A0000}"/>
    <cellStyle name="Normal 10 9 2 3 2" xfId="16646" xr:uid="{00000000-0005-0000-0000-0000812A0000}"/>
    <cellStyle name="Normal 10 9 2 4" xfId="16647" xr:uid="{00000000-0005-0000-0000-0000822A0000}"/>
    <cellStyle name="Normal 10 9 2 4 2" xfId="16648" xr:uid="{00000000-0005-0000-0000-0000832A0000}"/>
    <cellStyle name="Normal 10 9 2 5" xfId="16649" xr:uid="{00000000-0005-0000-0000-0000842A0000}"/>
    <cellStyle name="Normal 10 9 2 6" xfId="16650" xr:uid="{00000000-0005-0000-0000-0000852A0000}"/>
    <cellStyle name="Normal 10 9 2 7" xfId="15925" xr:uid="{00000000-0005-0000-0000-0000862A0000}"/>
    <cellStyle name="Normal 10 9 2_Table_Product_ALL" xfId="16651" xr:uid="{00000000-0005-0000-0000-0000872A0000}"/>
    <cellStyle name="Normal 10 9 3" xfId="16652" xr:uid="{00000000-0005-0000-0000-0000882A0000}"/>
    <cellStyle name="Normal 10 9 3 2" xfId="16653" xr:uid="{00000000-0005-0000-0000-0000892A0000}"/>
    <cellStyle name="Normal 10 9 4" xfId="16655" xr:uid="{00000000-0005-0000-0000-00008A2A0000}"/>
    <cellStyle name="Normal 10 9 4 2" xfId="16656" xr:uid="{00000000-0005-0000-0000-00008B2A0000}"/>
    <cellStyle name="Normal 10 9 5" xfId="16657" xr:uid="{00000000-0005-0000-0000-00008C2A0000}"/>
    <cellStyle name="Normal 10 9 5 2" xfId="16658" xr:uid="{00000000-0005-0000-0000-00008D2A0000}"/>
    <cellStyle name="Normal 10 9 6" xfId="16659" xr:uid="{00000000-0005-0000-0000-00008E2A0000}"/>
    <cellStyle name="Normal 10 9 7" xfId="16660" xr:uid="{00000000-0005-0000-0000-00008F2A0000}"/>
    <cellStyle name="Normal 10 9 8" xfId="16662" xr:uid="{00000000-0005-0000-0000-0000902A0000}"/>
    <cellStyle name="Normal 10 9_C14  Copy of Ecom MP - Aubrey  window commitment -140528" xfId="16663" xr:uid="{00000000-0005-0000-0000-0000912A0000}"/>
    <cellStyle name="Normal 10 90" xfId="16629" xr:uid="{00000000-0005-0000-0000-0000922A0000}"/>
    <cellStyle name="Normal 10 91" xfId="16631" xr:uid="{00000000-0005-0000-0000-0000932A0000}"/>
    <cellStyle name="Normal 10 92" xfId="16633" xr:uid="{00000000-0005-0000-0000-0000942A0000}"/>
    <cellStyle name="Normal 10 93" xfId="16636" xr:uid="{00000000-0005-0000-0000-0000952A0000}"/>
    <cellStyle name="Normal 10 94" xfId="16639" xr:uid="{00000000-0005-0000-0000-0000962A0000}"/>
    <cellStyle name="Normal 10 95" xfId="16665" xr:uid="{00000000-0005-0000-0000-0000972A0000}"/>
    <cellStyle name="Normal 10 96" xfId="16667" xr:uid="{00000000-0005-0000-0000-0000982A0000}"/>
    <cellStyle name="Normal 10 97" xfId="16669" xr:uid="{00000000-0005-0000-0000-0000992A0000}"/>
    <cellStyle name="Normal 10 98" xfId="16670" xr:uid="{00000000-0005-0000-0000-00009A2A0000}"/>
    <cellStyle name="Normal 10 99" xfId="16671" xr:uid="{00000000-0005-0000-0000-00009B2A0000}"/>
    <cellStyle name="Normal 10_CCD SteinMart  Throw 130401" xfId="16672" xr:uid="{00000000-0005-0000-0000-00009C2A0000}"/>
    <cellStyle name="Normal 100" xfId="16675" xr:uid="{00000000-0005-0000-0000-00009D2A0000}"/>
    <cellStyle name="Normal 101" xfId="16678" xr:uid="{00000000-0005-0000-0000-00009E2A0000}"/>
    <cellStyle name="Normal 102" xfId="16681" xr:uid="{00000000-0005-0000-0000-00009F2A0000}"/>
    <cellStyle name="Normal 103" xfId="16684" xr:uid="{00000000-0005-0000-0000-0000A02A0000}"/>
    <cellStyle name="Normal 104" xfId="16687" xr:uid="{00000000-0005-0000-0000-0000A12A0000}"/>
    <cellStyle name="Normal 105" xfId="16690" xr:uid="{00000000-0005-0000-0000-0000A22A0000}"/>
    <cellStyle name="Normal 106" xfId="16692" xr:uid="{00000000-0005-0000-0000-0000A32A0000}"/>
    <cellStyle name="Normal 106 2" xfId="16695" xr:uid="{00000000-0005-0000-0000-0000A42A0000}"/>
    <cellStyle name="Normal 106 2 2" xfId="16698" xr:uid="{00000000-0005-0000-0000-0000A52A0000}"/>
    <cellStyle name="Normal 106 2 2 2" xfId="16700" xr:uid="{00000000-0005-0000-0000-0000A62A0000}"/>
    <cellStyle name="Normal 106 2 3" xfId="16702" xr:uid="{00000000-0005-0000-0000-0000A72A0000}"/>
    <cellStyle name="Normal 107" xfId="16704" xr:uid="{00000000-0005-0000-0000-0000A82A0000}"/>
    <cellStyle name="Normal 108" xfId="3349" xr:uid="{00000000-0005-0000-0000-0000A92A0000}"/>
    <cellStyle name="Normal 109" xfId="16706" xr:uid="{00000000-0005-0000-0000-0000AA2A0000}"/>
    <cellStyle name="Normal 11" xfId="16708" xr:uid="{00000000-0005-0000-0000-0000AB2A0000}"/>
    <cellStyle name="Normal 11 10" xfId="16713" xr:uid="{00000000-0005-0000-0000-0000AC2A0000}"/>
    <cellStyle name="Normal 11 10 2" xfId="16714" xr:uid="{00000000-0005-0000-0000-0000AD2A0000}"/>
    <cellStyle name="Normal 11 10 2 2" xfId="16715" xr:uid="{00000000-0005-0000-0000-0000AE2A0000}"/>
    <cellStyle name="Normal 11 10 2 2 2" xfId="16717" xr:uid="{00000000-0005-0000-0000-0000AF2A0000}"/>
    <cellStyle name="Normal 11 10 2 3" xfId="16720" xr:uid="{00000000-0005-0000-0000-0000B02A0000}"/>
    <cellStyle name="Normal 11 10 2 3 2" xfId="16723" xr:uid="{00000000-0005-0000-0000-0000B12A0000}"/>
    <cellStyle name="Normal 11 10 2 4" xfId="16725" xr:uid="{00000000-0005-0000-0000-0000B22A0000}"/>
    <cellStyle name="Normal 11 10 2 4 2" xfId="16727" xr:uid="{00000000-0005-0000-0000-0000B32A0000}"/>
    <cellStyle name="Normal 11 10 2 5" xfId="16728" xr:uid="{00000000-0005-0000-0000-0000B42A0000}"/>
    <cellStyle name="Normal 11 10 2 6" xfId="16732" xr:uid="{00000000-0005-0000-0000-0000B52A0000}"/>
    <cellStyle name="Normal 11 10 2 7" xfId="16738" xr:uid="{00000000-0005-0000-0000-0000B62A0000}"/>
    <cellStyle name="Normal 11 10 2_Table_Product_ALL" xfId="11096" xr:uid="{00000000-0005-0000-0000-0000B72A0000}"/>
    <cellStyle name="Normal 11 10 3" xfId="16744" xr:uid="{00000000-0005-0000-0000-0000B82A0000}"/>
    <cellStyle name="Normal 11 10 3 2" xfId="16746" xr:uid="{00000000-0005-0000-0000-0000B92A0000}"/>
    <cellStyle name="Normal 11 10 4" xfId="16748" xr:uid="{00000000-0005-0000-0000-0000BA2A0000}"/>
    <cellStyle name="Normal 11 10 4 2" xfId="16750" xr:uid="{00000000-0005-0000-0000-0000BB2A0000}"/>
    <cellStyle name="Normal 11 10 5" xfId="16752" xr:uid="{00000000-0005-0000-0000-0000BC2A0000}"/>
    <cellStyle name="Normal 11 10 5 2" xfId="16754" xr:uid="{00000000-0005-0000-0000-0000BD2A0000}"/>
    <cellStyle name="Normal 11 10 6" xfId="16756" xr:uid="{00000000-0005-0000-0000-0000BE2A0000}"/>
    <cellStyle name="Normal 11 10 7" xfId="16758" xr:uid="{00000000-0005-0000-0000-0000BF2A0000}"/>
    <cellStyle name="Normal 11 10 8" xfId="16760" xr:uid="{00000000-0005-0000-0000-0000C02A0000}"/>
    <cellStyle name="Normal 11 10_C14  Copy of Ecom MP - Aubrey  window commitment -140528" xfId="8332" xr:uid="{00000000-0005-0000-0000-0000C12A0000}"/>
    <cellStyle name="Normal 11 100" xfId="10579" xr:uid="{00000000-0005-0000-0000-0000C22A0000}"/>
    <cellStyle name="Normal 11 101" xfId="16762" xr:uid="{00000000-0005-0000-0000-0000C32A0000}"/>
    <cellStyle name="Normal 11 102" xfId="16764" xr:uid="{00000000-0005-0000-0000-0000C42A0000}"/>
    <cellStyle name="Normal 11 103" xfId="16767" xr:uid="{00000000-0005-0000-0000-0000C52A0000}"/>
    <cellStyle name="Normal 11 104" xfId="2370" xr:uid="{00000000-0005-0000-0000-0000C62A0000}"/>
    <cellStyle name="Normal 11 105" xfId="7404" xr:uid="{00000000-0005-0000-0000-0000C72A0000}"/>
    <cellStyle name="Normal 11 106" xfId="16769" xr:uid="{00000000-0005-0000-0000-0000C82A0000}"/>
    <cellStyle name="Normal 11 107" xfId="16772" xr:uid="{00000000-0005-0000-0000-0000C92A0000}"/>
    <cellStyle name="Normal 11 108" xfId="2997" xr:uid="{00000000-0005-0000-0000-0000CA2A0000}"/>
    <cellStyle name="Normal 11 109" xfId="16774" xr:uid="{00000000-0005-0000-0000-0000CB2A0000}"/>
    <cellStyle name="Normal 11 11" xfId="16778" xr:uid="{00000000-0005-0000-0000-0000CC2A0000}"/>
    <cellStyle name="Normal 11 11 2" xfId="1342" xr:uid="{00000000-0005-0000-0000-0000CD2A0000}"/>
    <cellStyle name="Normal 11 11 2 2" xfId="15316" xr:uid="{00000000-0005-0000-0000-0000CE2A0000}"/>
    <cellStyle name="Normal 11 11 2 2 2" xfId="16779" xr:uid="{00000000-0005-0000-0000-0000CF2A0000}"/>
    <cellStyle name="Normal 11 11 2 3" xfId="15318" xr:uid="{00000000-0005-0000-0000-0000D02A0000}"/>
    <cellStyle name="Normal 11 11 2 3 2" xfId="16780" xr:uid="{00000000-0005-0000-0000-0000D12A0000}"/>
    <cellStyle name="Normal 11 11 2 4" xfId="15320" xr:uid="{00000000-0005-0000-0000-0000D22A0000}"/>
    <cellStyle name="Normal 11 11 2 4 2" xfId="10212" xr:uid="{00000000-0005-0000-0000-0000D32A0000}"/>
    <cellStyle name="Normal 11 11 2 5" xfId="15782" xr:uid="{00000000-0005-0000-0000-0000D42A0000}"/>
    <cellStyle name="Normal 11 11 2 6" xfId="15792" xr:uid="{00000000-0005-0000-0000-0000D52A0000}"/>
    <cellStyle name="Normal 11 11 2 7" xfId="15795" xr:uid="{00000000-0005-0000-0000-0000D62A0000}"/>
    <cellStyle name="Normal 11 11 2_Table_Product_ALL" xfId="13436" xr:uid="{00000000-0005-0000-0000-0000D72A0000}"/>
    <cellStyle name="Normal 11 11 3" xfId="16781" xr:uid="{00000000-0005-0000-0000-0000D82A0000}"/>
    <cellStyle name="Normal 11 11 3 2" xfId="16783" xr:uid="{00000000-0005-0000-0000-0000D92A0000}"/>
    <cellStyle name="Normal 11 11 4" xfId="16785" xr:uid="{00000000-0005-0000-0000-0000DA2A0000}"/>
    <cellStyle name="Normal 11 11 4 2" xfId="7564" xr:uid="{00000000-0005-0000-0000-0000DB2A0000}"/>
    <cellStyle name="Normal 11 11 5" xfId="16786" xr:uid="{00000000-0005-0000-0000-0000DC2A0000}"/>
    <cellStyle name="Normal 11 11 5 2" xfId="16787" xr:uid="{00000000-0005-0000-0000-0000DD2A0000}"/>
    <cellStyle name="Normal 11 11 6" xfId="16789" xr:uid="{00000000-0005-0000-0000-0000DE2A0000}"/>
    <cellStyle name="Normal 11 11 7" xfId="16791" xr:uid="{00000000-0005-0000-0000-0000DF2A0000}"/>
    <cellStyle name="Normal 11 11 8" xfId="16793" xr:uid="{00000000-0005-0000-0000-0000E02A0000}"/>
    <cellStyle name="Normal 11 11_C14  Copy of Ecom MP - Aubrey  window commitment -140528" xfId="3939" xr:uid="{00000000-0005-0000-0000-0000E12A0000}"/>
    <cellStyle name="Normal 11 110" xfId="7405" xr:uid="{00000000-0005-0000-0000-0000E22A0000}"/>
    <cellStyle name="Normal 11 111" xfId="16770" xr:uid="{00000000-0005-0000-0000-0000E32A0000}"/>
    <cellStyle name="Normal 11 112" xfId="16773" xr:uid="{00000000-0005-0000-0000-0000E42A0000}"/>
    <cellStyle name="Normal 11 113" xfId="2996" xr:uid="{00000000-0005-0000-0000-0000E52A0000}"/>
    <cellStyle name="Normal 11 114" xfId="16775" xr:uid="{00000000-0005-0000-0000-0000E62A0000}"/>
    <cellStyle name="Normal 11 115" xfId="16794" xr:uid="{00000000-0005-0000-0000-0000E72A0000}"/>
    <cellStyle name="Normal 11 116" xfId="269" xr:uid="{00000000-0005-0000-0000-0000E82A0000}"/>
    <cellStyle name="Normal 11 117" xfId="292" xr:uid="{00000000-0005-0000-0000-0000E92A0000}"/>
    <cellStyle name="Normal 11 118" xfId="302" xr:uid="{00000000-0005-0000-0000-0000EA2A0000}"/>
    <cellStyle name="Normal 11 119" xfId="332" xr:uid="{00000000-0005-0000-0000-0000EB2A0000}"/>
    <cellStyle name="Normal 11 12" xfId="16798" xr:uid="{00000000-0005-0000-0000-0000EC2A0000}"/>
    <cellStyle name="Normal 11 12 2" xfId="16799" xr:uid="{00000000-0005-0000-0000-0000ED2A0000}"/>
    <cellStyle name="Normal 11 12 2 2" xfId="16801" xr:uid="{00000000-0005-0000-0000-0000EE2A0000}"/>
    <cellStyle name="Normal 11 12 2 2 2" xfId="16803" xr:uid="{00000000-0005-0000-0000-0000EF2A0000}"/>
    <cellStyle name="Normal 11 12 2 3" xfId="16805" xr:uid="{00000000-0005-0000-0000-0000F02A0000}"/>
    <cellStyle name="Normal 11 12 2 3 2" xfId="16808" xr:uid="{00000000-0005-0000-0000-0000F12A0000}"/>
    <cellStyle name="Normal 11 12 2 4" xfId="16810" xr:uid="{00000000-0005-0000-0000-0000F22A0000}"/>
    <cellStyle name="Normal 11 12 2 4 2" xfId="16813" xr:uid="{00000000-0005-0000-0000-0000F32A0000}"/>
    <cellStyle name="Normal 11 12 2 5" xfId="16816" xr:uid="{00000000-0005-0000-0000-0000F42A0000}"/>
    <cellStyle name="Normal 11 12 2 6" xfId="16820" xr:uid="{00000000-0005-0000-0000-0000F52A0000}"/>
    <cellStyle name="Normal 11 12 2 7" xfId="16822" xr:uid="{00000000-0005-0000-0000-0000F62A0000}"/>
    <cellStyle name="Normal 11 12 2_Table_Product_ALL" xfId="16824" xr:uid="{00000000-0005-0000-0000-0000F72A0000}"/>
    <cellStyle name="Normal 11 12 3" xfId="16825" xr:uid="{00000000-0005-0000-0000-0000F82A0000}"/>
    <cellStyle name="Normal 11 12 3 2" xfId="16827" xr:uid="{00000000-0005-0000-0000-0000F92A0000}"/>
    <cellStyle name="Normal 11 12 4" xfId="16829" xr:uid="{00000000-0005-0000-0000-0000FA2A0000}"/>
    <cellStyle name="Normal 11 12 4 2" xfId="16830" xr:uid="{00000000-0005-0000-0000-0000FB2A0000}"/>
    <cellStyle name="Normal 11 12 5" xfId="16831" xr:uid="{00000000-0005-0000-0000-0000FC2A0000}"/>
    <cellStyle name="Normal 11 12 5 2" xfId="16832" xr:uid="{00000000-0005-0000-0000-0000FD2A0000}"/>
    <cellStyle name="Normal 11 12 6" xfId="16833" xr:uid="{00000000-0005-0000-0000-0000FE2A0000}"/>
    <cellStyle name="Normal 11 12 7" xfId="16834" xr:uid="{00000000-0005-0000-0000-0000FF2A0000}"/>
    <cellStyle name="Normal 11 12 8" xfId="16835" xr:uid="{00000000-0005-0000-0000-0000002B0000}"/>
    <cellStyle name="Normal 11 12_C14  Copy of Ecom MP - Aubrey  window commitment -140528" xfId="4123" xr:uid="{00000000-0005-0000-0000-0000012B0000}"/>
    <cellStyle name="Normal 11 120" xfId="16795" xr:uid="{00000000-0005-0000-0000-0000022B0000}"/>
    <cellStyle name="Normal 11 121" xfId="270" xr:uid="{00000000-0005-0000-0000-0000032B0000}"/>
    <cellStyle name="Normal 11 122" xfId="293" xr:uid="{00000000-0005-0000-0000-0000042B0000}"/>
    <cellStyle name="Normal 11 123" xfId="303" xr:uid="{00000000-0005-0000-0000-0000052B0000}"/>
    <cellStyle name="Normal 11 124" xfId="333" xr:uid="{00000000-0005-0000-0000-0000062B0000}"/>
    <cellStyle name="Normal 11 125" xfId="344" xr:uid="{00000000-0005-0000-0000-0000072B0000}"/>
    <cellStyle name="Normal 11 126" xfId="264" xr:uid="{00000000-0005-0000-0000-0000082B0000}"/>
    <cellStyle name="Normal 11 127" xfId="16836" xr:uid="{00000000-0005-0000-0000-0000092B0000}"/>
    <cellStyle name="Normal 11 128" xfId="13461" xr:uid="{00000000-0005-0000-0000-00000A2B0000}"/>
    <cellStyle name="Normal 11 129" xfId="10583" xr:uid="{00000000-0005-0000-0000-00000B2B0000}"/>
    <cellStyle name="Normal 11 13" xfId="16838" xr:uid="{00000000-0005-0000-0000-00000C2B0000}"/>
    <cellStyle name="Normal 11 13 2" xfId="16839" xr:uid="{00000000-0005-0000-0000-00000D2B0000}"/>
    <cellStyle name="Normal 11 13 2 2" xfId="2658" xr:uid="{00000000-0005-0000-0000-00000E2B0000}"/>
    <cellStyle name="Normal 11 13 2 2 2" xfId="3019" xr:uid="{00000000-0005-0000-0000-00000F2B0000}"/>
    <cellStyle name="Normal 11 13 2 3" xfId="16841" xr:uid="{00000000-0005-0000-0000-0000102B0000}"/>
    <cellStyle name="Normal 11 13 2 3 2" xfId="16842" xr:uid="{00000000-0005-0000-0000-0000112B0000}"/>
    <cellStyle name="Normal 11 13 2 4" xfId="16844" xr:uid="{00000000-0005-0000-0000-0000122B0000}"/>
    <cellStyle name="Normal 11 13 2 4 2" xfId="16845" xr:uid="{00000000-0005-0000-0000-0000132B0000}"/>
    <cellStyle name="Normal 11 13 2 5" xfId="16847" xr:uid="{00000000-0005-0000-0000-0000142B0000}"/>
    <cellStyle name="Normal 11 13 2 6" xfId="8568" xr:uid="{00000000-0005-0000-0000-0000152B0000}"/>
    <cellStyle name="Normal 11 13 2 7" xfId="16849" xr:uid="{00000000-0005-0000-0000-0000162B0000}"/>
    <cellStyle name="Normal 11 13 2_Table_Product_ALL" xfId="16851" xr:uid="{00000000-0005-0000-0000-0000172B0000}"/>
    <cellStyle name="Normal 11 13 3" xfId="16852" xr:uid="{00000000-0005-0000-0000-0000182B0000}"/>
    <cellStyle name="Normal 11 13 3 2" xfId="16854" xr:uid="{00000000-0005-0000-0000-0000192B0000}"/>
    <cellStyle name="Normal 11 13 4" xfId="16856" xr:uid="{00000000-0005-0000-0000-00001A2B0000}"/>
    <cellStyle name="Normal 11 13 4 2" xfId="16859" xr:uid="{00000000-0005-0000-0000-00001B2B0000}"/>
    <cellStyle name="Normal 11 13 5" xfId="16862" xr:uid="{00000000-0005-0000-0000-00001C2B0000}"/>
    <cellStyle name="Normal 11 13 5 2" xfId="16864" xr:uid="{00000000-0005-0000-0000-00001D2B0000}"/>
    <cellStyle name="Normal 11 13 6" xfId="16867" xr:uid="{00000000-0005-0000-0000-00001E2B0000}"/>
    <cellStyle name="Normal 11 13 7" xfId="16868" xr:uid="{00000000-0005-0000-0000-00001F2B0000}"/>
    <cellStyle name="Normal 11 13 8" xfId="16869" xr:uid="{00000000-0005-0000-0000-0000202B0000}"/>
    <cellStyle name="Normal 11 13_C14  Copy of Ecom MP - Aubrey  window commitment -140528" xfId="16870" xr:uid="{00000000-0005-0000-0000-0000212B0000}"/>
    <cellStyle name="Normal 11 130" xfId="345" xr:uid="{00000000-0005-0000-0000-0000222B0000}"/>
    <cellStyle name="Normal 11 131" xfId="265" xr:uid="{00000000-0005-0000-0000-0000232B0000}"/>
    <cellStyle name="Normal 11 132" xfId="16837" xr:uid="{00000000-0005-0000-0000-0000242B0000}"/>
    <cellStyle name="Normal 11 133" xfId="13462" xr:uid="{00000000-0005-0000-0000-0000252B0000}"/>
    <cellStyle name="Normal 11 134" xfId="10584" xr:uid="{00000000-0005-0000-0000-0000262B0000}"/>
    <cellStyle name="Normal 11 135" xfId="10586" xr:uid="{00000000-0005-0000-0000-0000272B0000}"/>
    <cellStyle name="Normal 11 14" xfId="9274" xr:uid="{00000000-0005-0000-0000-0000282B0000}"/>
    <cellStyle name="Normal 11 14 2" xfId="16871" xr:uid="{00000000-0005-0000-0000-0000292B0000}"/>
    <cellStyle name="Normal 11 14 2 2" xfId="16872" xr:uid="{00000000-0005-0000-0000-00002A2B0000}"/>
    <cellStyle name="Normal 11 14 2 2 2" xfId="16008" xr:uid="{00000000-0005-0000-0000-00002B2B0000}"/>
    <cellStyle name="Normal 11 14 2 3" xfId="16873" xr:uid="{00000000-0005-0000-0000-00002C2B0000}"/>
    <cellStyle name="Normal 11 14 2 3 2" xfId="3683" xr:uid="{00000000-0005-0000-0000-00002D2B0000}"/>
    <cellStyle name="Normal 11 14 2 4" xfId="16874" xr:uid="{00000000-0005-0000-0000-00002E2B0000}"/>
    <cellStyle name="Normal 11 14 2 4 2" xfId="16875" xr:uid="{00000000-0005-0000-0000-00002F2B0000}"/>
    <cellStyle name="Normal 11 14 2 5" xfId="16879" xr:uid="{00000000-0005-0000-0000-0000302B0000}"/>
    <cellStyle name="Normal 11 14 2 6" xfId="16880" xr:uid="{00000000-0005-0000-0000-0000312B0000}"/>
    <cellStyle name="Normal 11 14 2 7" xfId="16881" xr:uid="{00000000-0005-0000-0000-0000322B0000}"/>
    <cellStyle name="Normal 11 14 2_Table_Product_ALL" xfId="16882" xr:uid="{00000000-0005-0000-0000-0000332B0000}"/>
    <cellStyle name="Normal 11 14 3" xfId="16883" xr:uid="{00000000-0005-0000-0000-0000342B0000}"/>
    <cellStyle name="Normal 11 14 3 2" xfId="16885" xr:uid="{00000000-0005-0000-0000-0000352B0000}"/>
    <cellStyle name="Normal 11 14 4" xfId="16886" xr:uid="{00000000-0005-0000-0000-0000362B0000}"/>
    <cellStyle name="Normal 11 14 4 2" xfId="16887" xr:uid="{00000000-0005-0000-0000-0000372B0000}"/>
    <cellStyle name="Normal 11 14 5" xfId="16888" xr:uid="{00000000-0005-0000-0000-0000382B0000}"/>
    <cellStyle name="Normal 11 14 5 2" xfId="16889" xr:uid="{00000000-0005-0000-0000-0000392B0000}"/>
    <cellStyle name="Normal 11 14 6" xfId="16890" xr:uid="{00000000-0005-0000-0000-00003A2B0000}"/>
    <cellStyle name="Normal 11 14 7" xfId="16892" xr:uid="{00000000-0005-0000-0000-00003B2B0000}"/>
    <cellStyle name="Normal 11 14 8" xfId="16893" xr:uid="{00000000-0005-0000-0000-00003C2B0000}"/>
    <cellStyle name="Normal 11 14_C14  Copy of Ecom MP - Aubrey  window commitment -140528" xfId="16894" xr:uid="{00000000-0005-0000-0000-00003D2B0000}"/>
    <cellStyle name="Normal 11 15" xfId="16898" xr:uid="{00000000-0005-0000-0000-00003E2B0000}"/>
    <cellStyle name="Normal 11 15 2" xfId="16901" xr:uid="{00000000-0005-0000-0000-00003F2B0000}"/>
    <cellStyle name="Normal 11 15 2 2" xfId="14481" xr:uid="{00000000-0005-0000-0000-0000402B0000}"/>
    <cellStyle name="Normal 11 15 2 2 2" xfId="16903" xr:uid="{00000000-0005-0000-0000-0000412B0000}"/>
    <cellStyle name="Normal 11 15 2 3" xfId="5178" xr:uid="{00000000-0005-0000-0000-0000422B0000}"/>
    <cellStyle name="Normal 11 15 2 3 2" xfId="14484" xr:uid="{00000000-0005-0000-0000-0000432B0000}"/>
    <cellStyle name="Normal 11 15 2 4" xfId="16906" xr:uid="{00000000-0005-0000-0000-0000442B0000}"/>
    <cellStyle name="Normal 11 15 2 4 2" xfId="16907" xr:uid="{00000000-0005-0000-0000-0000452B0000}"/>
    <cellStyle name="Normal 11 15 2 5" xfId="16909" xr:uid="{00000000-0005-0000-0000-0000462B0000}"/>
    <cellStyle name="Normal 11 15 2 6" xfId="744" xr:uid="{00000000-0005-0000-0000-0000472B0000}"/>
    <cellStyle name="Normal 11 15 2 7" xfId="8782" xr:uid="{00000000-0005-0000-0000-0000482B0000}"/>
    <cellStyle name="Normal 11 15 2_Table_Product_ALL" xfId="16910" xr:uid="{00000000-0005-0000-0000-0000492B0000}"/>
    <cellStyle name="Normal 11 15 3" xfId="16911" xr:uid="{00000000-0005-0000-0000-00004A2B0000}"/>
    <cellStyle name="Normal 11 15 3 2" xfId="14710" xr:uid="{00000000-0005-0000-0000-00004B2B0000}"/>
    <cellStyle name="Normal 11 15 4" xfId="16913" xr:uid="{00000000-0005-0000-0000-00004C2B0000}"/>
    <cellStyle name="Normal 11 15 4 2" xfId="14911" xr:uid="{00000000-0005-0000-0000-00004D2B0000}"/>
    <cellStyle name="Normal 11 15 5" xfId="16915" xr:uid="{00000000-0005-0000-0000-00004E2B0000}"/>
    <cellStyle name="Normal 11 15 5 2" xfId="16917" xr:uid="{00000000-0005-0000-0000-00004F2B0000}"/>
    <cellStyle name="Normal 11 15 6" xfId="16919" xr:uid="{00000000-0005-0000-0000-0000502B0000}"/>
    <cellStyle name="Normal 11 15 7" xfId="8761" xr:uid="{00000000-0005-0000-0000-0000512B0000}"/>
    <cellStyle name="Normal 11 15 8" xfId="16921" xr:uid="{00000000-0005-0000-0000-0000522B0000}"/>
    <cellStyle name="Normal 11 15_C14  Copy of Ecom MP - Aubrey  window commitment -140528" xfId="16922" xr:uid="{00000000-0005-0000-0000-0000532B0000}"/>
    <cellStyle name="Normal 11 16" xfId="16923" xr:uid="{00000000-0005-0000-0000-0000542B0000}"/>
    <cellStyle name="Normal 11 16 2" xfId="16927" xr:uid="{00000000-0005-0000-0000-0000552B0000}"/>
    <cellStyle name="Normal 11 16 2 2" xfId="16929" xr:uid="{00000000-0005-0000-0000-0000562B0000}"/>
    <cellStyle name="Normal 11 16 2 2 2" xfId="10309" xr:uid="{00000000-0005-0000-0000-0000572B0000}"/>
    <cellStyle name="Normal 11 16 2 3" xfId="16930" xr:uid="{00000000-0005-0000-0000-0000582B0000}"/>
    <cellStyle name="Normal 11 16 2 3 2" xfId="765" xr:uid="{00000000-0005-0000-0000-0000592B0000}"/>
    <cellStyle name="Normal 11 16 2 4" xfId="16931" xr:uid="{00000000-0005-0000-0000-00005A2B0000}"/>
    <cellStyle name="Normal 11 16 2 4 2" xfId="16932" xr:uid="{00000000-0005-0000-0000-00005B2B0000}"/>
    <cellStyle name="Normal 11 16 2 5" xfId="16935" xr:uid="{00000000-0005-0000-0000-00005C2B0000}"/>
    <cellStyle name="Normal 11 16 2 6" xfId="2462" xr:uid="{00000000-0005-0000-0000-00005D2B0000}"/>
    <cellStyle name="Normal 11 16 2 7" xfId="16936" xr:uid="{00000000-0005-0000-0000-00005E2B0000}"/>
    <cellStyle name="Normal 11 16 2_Table_Product_ALL" xfId="9214" xr:uid="{00000000-0005-0000-0000-00005F2B0000}"/>
    <cellStyle name="Normal 11 16 3" xfId="16937" xr:uid="{00000000-0005-0000-0000-0000602B0000}"/>
    <cellStyle name="Normal 11 16 3 2" xfId="16938" xr:uid="{00000000-0005-0000-0000-0000612B0000}"/>
    <cellStyle name="Normal 11 16 4" xfId="16940" xr:uid="{00000000-0005-0000-0000-0000622B0000}"/>
    <cellStyle name="Normal 11 16 4 2" xfId="16941" xr:uid="{00000000-0005-0000-0000-0000632B0000}"/>
    <cellStyle name="Normal 11 16 5" xfId="16942" xr:uid="{00000000-0005-0000-0000-0000642B0000}"/>
    <cellStyle name="Normal 11 16 5 2" xfId="16943" xr:uid="{00000000-0005-0000-0000-0000652B0000}"/>
    <cellStyle name="Normal 11 16 6" xfId="16944" xr:uid="{00000000-0005-0000-0000-0000662B0000}"/>
    <cellStyle name="Normal 11 16 7" xfId="16945" xr:uid="{00000000-0005-0000-0000-0000672B0000}"/>
    <cellStyle name="Normal 11 16 8" xfId="16946" xr:uid="{00000000-0005-0000-0000-0000682B0000}"/>
    <cellStyle name="Normal 11 16_C14  Copy of Ecom MP - Aubrey  window commitment -140528" xfId="16950" xr:uid="{00000000-0005-0000-0000-0000692B0000}"/>
    <cellStyle name="Normal 11 17" xfId="16951" xr:uid="{00000000-0005-0000-0000-00006A2B0000}"/>
    <cellStyle name="Normal 11 17 2" xfId="16954" xr:uid="{00000000-0005-0000-0000-00006B2B0000}"/>
    <cellStyle name="Normal 11 17 2 2" xfId="16956" xr:uid="{00000000-0005-0000-0000-00006C2B0000}"/>
    <cellStyle name="Normal 11 17 2 2 2" xfId="16957" xr:uid="{00000000-0005-0000-0000-00006D2B0000}"/>
    <cellStyle name="Normal 11 17 2 3" xfId="16960" xr:uid="{00000000-0005-0000-0000-00006E2B0000}"/>
    <cellStyle name="Normal 11 17 2 3 2" xfId="15376" xr:uid="{00000000-0005-0000-0000-00006F2B0000}"/>
    <cellStyle name="Normal 11 17 2 4" xfId="16961" xr:uid="{00000000-0005-0000-0000-0000702B0000}"/>
    <cellStyle name="Normal 11 17 2 4 2" xfId="16962" xr:uid="{00000000-0005-0000-0000-0000712B0000}"/>
    <cellStyle name="Normal 11 17 2 5" xfId="16965" xr:uid="{00000000-0005-0000-0000-0000722B0000}"/>
    <cellStyle name="Normal 11 17 2 6" xfId="641" xr:uid="{00000000-0005-0000-0000-0000732B0000}"/>
    <cellStyle name="Normal 11 17 2 7" xfId="1699" xr:uid="{00000000-0005-0000-0000-0000742B0000}"/>
    <cellStyle name="Normal 11 17 2_Table_Product_ALL" xfId="16967" xr:uid="{00000000-0005-0000-0000-0000752B0000}"/>
    <cellStyle name="Normal 11 17 3" xfId="16969" xr:uid="{00000000-0005-0000-0000-0000762B0000}"/>
    <cellStyle name="Normal 11 17 3 2" xfId="16970" xr:uid="{00000000-0005-0000-0000-0000772B0000}"/>
    <cellStyle name="Normal 11 17 4" xfId="16971" xr:uid="{00000000-0005-0000-0000-0000782B0000}"/>
    <cellStyle name="Normal 11 17 4 2" xfId="16972" xr:uid="{00000000-0005-0000-0000-0000792B0000}"/>
    <cellStyle name="Normal 11 17 5" xfId="16973" xr:uid="{00000000-0005-0000-0000-00007A2B0000}"/>
    <cellStyle name="Normal 11 17 5 2" xfId="16974" xr:uid="{00000000-0005-0000-0000-00007B2B0000}"/>
    <cellStyle name="Normal 11 17 6" xfId="4135" xr:uid="{00000000-0005-0000-0000-00007C2B0000}"/>
    <cellStyle name="Normal 11 17 7" xfId="16975" xr:uid="{00000000-0005-0000-0000-00007D2B0000}"/>
    <cellStyle name="Normal 11 17 8" xfId="16976" xr:uid="{00000000-0005-0000-0000-00007E2B0000}"/>
    <cellStyle name="Normal 11 17_C14  Copy of Ecom MP - Aubrey  window commitment -140528" xfId="16979" xr:uid="{00000000-0005-0000-0000-00007F2B0000}"/>
    <cellStyle name="Normal 11 18" xfId="3950" xr:uid="{00000000-0005-0000-0000-0000802B0000}"/>
    <cellStyle name="Normal 11 18 2" xfId="16981" xr:uid="{00000000-0005-0000-0000-0000812B0000}"/>
    <cellStyle name="Normal 11 18 2 2" xfId="16982" xr:uid="{00000000-0005-0000-0000-0000822B0000}"/>
    <cellStyle name="Normal 11 18 2 2 2" xfId="8902" xr:uid="{00000000-0005-0000-0000-0000832B0000}"/>
    <cellStyle name="Normal 11 18 2 3" xfId="16986" xr:uid="{00000000-0005-0000-0000-0000842B0000}"/>
    <cellStyle name="Normal 11 18 2 3 2" xfId="16990" xr:uid="{00000000-0005-0000-0000-0000852B0000}"/>
    <cellStyle name="Normal 11 18 2 4" xfId="16993" xr:uid="{00000000-0005-0000-0000-0000862B0000}"/>
    <cellStyle name="Normal 11 18 2 4 2" xfId="16997" xr:uid="{00000000-0005-0000-0000-0000872B0000}"/>
    <cellStyle name="Normal 11 18 2 5" xfId="16998" xr:uid="{00000000-0005-0000-0000-0000882B0000}"/>
    <cellStyle name="Normal 11 18 2 6" xfId="3457" xr:uid="{00000000-0005-0000-0000-0000892B0000}"/>
    <cellStyle name="Normal 11 18 2 7" xfId="3513" xr:uid="{00000000-0005-0000-0000-00008A2B0000}"/>
    <cellStyle name="Normal 11 18 2_Table_Product_ALL" xfId="17001" xr:uid="{00000000-0005-0000-0000-00008B2B0000}"/>
    <cellStyle name="Normal 11 18 3" xfId="17002" xr:uid="{00000000-0005-0000-0000-00008C2B0000}"/>
    <cellStyle name="Normal 11 18 3 2" xfId="17003" xr:uid="{00000000-0005-0000-0000-00008D2B0000}"/>
    <cellStyle name="Normal 11 18 4" xfId="16968" xr:uid="{00000000-0005-0000-0000-00008E2B0000}"/>
    <cellStyle name="Normal 11 18 4 2" xfId="17006" xr:uid="{00000000-0005-0000-0000-00008F2B0000}"/>
    <cellStyle name="Normal 11 18 5" xfId="17009" xr:uid="{00000000-0005-0000-0000-0000902B0000}"/>
    <cellStyle name="Normal 11 18 5 2" xfId="17010" xr:uid="{00000000-0005-0000-0000-0000912B0000}"/>
    <cellStyle name="Normal 11 18 6" xfId="17013" xr:uid="{00000000-0005-0000-0000-0000922B0000}"/>
    <cellStyle name="Normal 11 18 7" xfId="17014" xr:uid="{00000000-0005-0000-0000-0000932B0000}"/>
    <cellStyle name="Normal 11 18 8" xfId="17015" xr:uid="{00000000-0005-0000-0000-0000942B0000}"/>
    <cellStyle name="Normal 11 18_C14  Copy of Ecom MP - Aubrey  window commitment -140528" xfId="17016" xr:uid="{00000000-0005-0000-0000-0000952B0000}"/>
    <cellStyle name="Normal 11 19" xfId="17020" xr:uid="{00000000-0005-0000-0000-0000962B0000}"/>
    <cellStyle name="Normal 11 19 2" xfId="3666" xr:uid="{00000000-0005-0000-0000-0000972B0000}"/>
    <cellStyle name="Normal 11 2" xfId="17023" xr:uid="{00000000-0005-0000-0000-0000982B0000}"/>
    <cellStyle name="Normal 11 2 2" xfId="17024" xr:uid="{00000000-0005-0000-0000-0000992B0000}"/>
    <cellStyle name="Normal 11 2 2 2" xfId="17025" xr:uid="{00000000-0005-0000-0000-00009A2B0000}"/>
    <cellStyle name="Normal 11 2 2 2 2" xfId="17028" xr:uid="{00000000-0005-0000-0000-00009B2B0000}"/>
    <cellStyle name="Normal 11 2 2 3" xfId="6768" xr:uid="{00000000-0005-0000-0000-00009C2B0000}"/>
    <cellStyle name="Normal 11 2 2 3 2" xfId="17029" xr:uid="{00000000-0005-0000-0000-00009D2B0000}"/>
    <cellStyle name="Normal 11 2 2 4" xfId="17031" xr:uid="{00000000-0005-0000-0000-00009E2B0000}"/>
    <cellStyle name="Normal 11 2 2 4 2" xfId="17034" xr:uid="{00000000-0005-0000-0000-00009F2B0000}"/>
    <cellStyle name="Normal 11 2 2 5" xfId="17037" xr:uid="{00000000-0005-0000-0000-0000A02B0000}"/>
    <cellStyle name="Normal 11 2 2 6" xfId="17041" xr:uid="{00000000-0005-0000-0000-0000A12B0000}"/>
    <cellStyle name="Normal 11 2 2 7" xfId="17044" xr:uid="{00000000-0005-0000-0000-0000A22B0000}"/>
    <cellStyle name="Normal 11 2 2_Table_Product_ALL" xfId="15670" xr:uid="{00000000-0005-0000-0000-0000A32B0000}"/>
    <cellStyle name="Normal 11 2 3" xfId="17047" xr:uid="{00000000-0005-0000-0000-0000A42B0000}"/>
    <cellStyle name="Normal 11 2 3 2" xfId="17048" xr:uid="{00000000-0005-0000-0000-0000A52B0000}"/>
    <cellStyle name="Normal 11 2 4" xfId="17049" xr:uid="{00000000-0005-0000-0000-0000A62B0000}"/>
    <cellStyle name="Normal 11 2 4 2" xfId="17050" xr:uid="{00000000-0005-0000-0000-0000A72B0000}"/>
    <cellStyle name="Normal 11 2 5" xfId="17051" xr:uid="{00000000-0005-0000-0000-0000A82B0000}"/>
    <cellStyle name="Normal 11 2 5 2" xfId="17052" xr:uid="{00000000-0005-0000-0000-0000A92B0000}"/>
    <cellStyle name="Normal 11 2 6" xfId="17053" xr:uid="{00000000-0005-0000-0000-0000AA2B0000}"/>
    <cellStyle name="Normal 11 2 7" xfId="17054" xr:uid="{00000000-0005-0000-0000-0000AB2B0000}"/>
    <cellStyle name="Normal 11 2 8" xfId="2878" xr:uid="{00000000-0005-0000-0000-0000AC2B0000}"/>
    <cellStyle name="Normal 11 2_C14  Copy of Ecom MP - Aubrey  window commitment -140528" xfId="17056" xr:uid="{00000000-0005-0000-0000-0000AD2B0000}"/>
    <cellStyle name="Normal 11 20" xfId="16899" xr:uid="{00000000-0005-0000-0000-0000AE2B0000}"/>
    <cellStyle name="Normal 11 21" xfId="16924" xr:uid="{00000000-0005-0000-0000-0000AF2B0000}"/>
    <cellStyle name="Normal 11 22" xfId="16952" xr:uid="{00000000-0005-0000-0000-0000B02B0000}"/>
    <cellStyle name="Normal 11 23" xfId="3949" xr:uid="{00000000-0005-0000-0000-0000B12B0000}"/>
    <cellStyle name="Normal 11 24" xfId="17021" xr:uid="{00000000-0005-0000-0000-0000B22B0000}"/>
    <cellStyle name="Normal 11 25" xfId="17057" xr:uid="{00000000-0005-0000-0000-0000B32B0000}"/>
    <cellStyle name="Normal 11 26" xfId="17060" xr:uid="{00000000-0005-0000-0000-0000B42B0000}"/>
    <cellStyle name="Normal 11 27" xfId="17063" xr:uid="{00000000-0005-0000-0000-0000B52B0000}"/>
    <cellStyle name="Normal 11 28" xfId="17067" xr:uid="{00000000-0005-0000-0000-0000B62B0000}"/>
    <cellStyle name="Normal 11 29" xfId="17069" xr:uid="{00000000-0005-0000-0000-0000B72B0000}"/>
    <cellStyle name="Normal 11 3" xfId="17071" xr:uid="{00000000-0005-0000-0000-0000B82B0000}"/>
    <cellStyle name="Normal 11 3 2" xfId="17072" xr:uid="{00000000-0005-0000-0000-0000B92B0000}"/>
    <cellStyle name="Normal 11 3 2 2" xfId="17074" xr:uid="{00000000-0005-0000-0000-0000BA2B0000}"/>
    <cellStyle name="Normal 11 3 2 2 2" xfId="17076" xr:uid="{00000000-0005-0000-0000-0000BB2B0000}"/>
    <cellStyle name="Normal 11 3 2 3" xfId="11306" xr:uid="{00000000-0005-0000-0000-0000BC2B0000}"/>
    <cellStyle name="Normal 11 3 2 3 2" xfId="17077" xr:uid="{00000000-0005-0000-0000-0000BD2B0000}"/>
    <cellStyle name="Normal 11 3 2 4" xfId="17080" xr:uid="{00000000-0005-0000-0000-0000BE2B0000}"/>
    <cellStyle name="Normal 11 3 2 4 2" xfId="17081" xr:uid="{00000000-0005-0000-0000-0000BF2B0000}"/>
    <cellStyle name="Normal 11 3 2 5" xfId="17084" xr:uid="{00000000-0005-0000-0000-0000C02B0000}"/>
    <cellStyle name="Normal 11 3 2 6" xfId="17085" xr:uid="{00000000-0005-0000-0000-0000C12B0000}"/>
    <cellStyle name="Normal 11 3 2 7" xfId="17086" xr:uid="{00000000-0005-0000-0000-0000C22B0000}"/>
    <cellStyle name="Normal 11 3 2_Table_Product_ALL" xfId="17087" xr:uid="{00000000-0005-0000-0000-0000C32B0000}"/>
    <cellStyle name="Normal 11 3 3" xfId="17090" xr:uid="{00000000-0005-0000-0000-0000C42B0000}"/>
    <cellStyle name="Normal 11 3 3 2" xfId="17092" xr:uid="{00000000-0005-0000-0000-0000C52B0000}"/>
    <cellStyle name="Normal 11 3 4" xfId="17094" xr:uid="{00000000-0005-0000-0000-0000C62B0000}"/>
    <cellStyle name="Normal 11 3 4 2" xfId="17096" xr:uid="{00000000-0005-0000-0000-0000C72B0000}"/>
    <cellStyle name="Normal 11 3 5" xfId="17097" xr:uid="{00000000-0005-0000-0000-0000C82B0000}"/>
    <cellStyle name="Normal 11 3 5 2" xfId="17098" xr:uid="{00000000-0005-0000-0000-0000C92B0000}"/>
    <cellStyle name="Normal 11 3 6" xfId="17099" xr:uid="{00000000-0005-0000-0000-0000CA2B0000}"/>
    <cellStyle name="Normal 11 3 7" xfId="17100" xr:uid="{00000000-0005-0000-0000-0000CB2B0000}"/>
    <cellStyle name="Normal 11 3 8" xfId="17104" xr:uid="{00000000-0005-0000-0000-0000CC2B0000}"/>
    <cellStyle name="Normal 11 3_C14  Copy of Ecom MP - Aubrey  window commitment -140528" xfId="17105" xr:uid="{00000000-0005-0000-0000-0000CD2B0000}"/>
    <cellStyle name="Normal 11 30" xfId="17058" xr:uid="{00000000-0005-0000-0000-0000CE2B0000}"/>
    <cellStyle name="Normal 11 31" xfId="17061" xr:uid="{00000000-0005-0000-0000-0000CF2B0000}"/>
    <cellStyle name="Normal 11 32" xfId="17064" xr:uid="{00000000-0005-0000-0000-0000D02B0000}"/>
    <cellStyle name="Normal 11 33" xfId="17068" xr:uid="{00000000-0005-0000-0000-0000D12B0000}"/>
    <cellStyle name="Normal 11 34" xfId="17070" xr:uid="{00000000-0005-0000-0000-0000D22B0000}"/>
    <cellStyle name="Normal 11 35" xfId="1477" xr:uid="{00000000-0005-0000-0000-0000D32B0000}"/>
    <cellStyle name="Normal 11 36" xfId="17106" xr:uid="{00000000-0005-0000-0000-0000D42B0000}"/>
    <cellStyle name="Normal 11 37" xfId="17108" xr:uid="{00000000-0005-0000-0000-0000D52B0000}"/>
    <cellStyle name="Normal 11 38" xfId="17110" xr:uid="{00000000-0005-0000-0000-0000D62B0000}"/>
    <cellStyle name="Normal 11 39" xfId="17112" xr:uid="{00000000-0005-0000-0000-0000D72B0000}"/>
    <cellStyle name="Normal 11 4" xfId="17114" xr:uid="{00000000-0005-0000-0000-0000D82B0000}"/>
    <cellStyle name="Normal 11 4 2" xfId="10573" xr:uid="{00000000-0005-0000-0000-0000D92B0000}"/>
    <cellStyle name="Normal 11 4 2 2" xfId="17115" xr:uid="{00000000-0005-0000-0000-0000DA2B0000}"/>
    <cellStyle name="Normal 11 4 2 2 2" xfId="17116" xr:uid="{00000000-0005-0000-0000-0000DB2B0000}"/>
    <cellStyle name="Normal 11 4 2 3" xfId="17117" xr:uid="{00000000-0005-0000-0000-0000DC2B0000}"/>
    <cellStyle name="Normal 11 4 2 3 2" xfId="17118" xr:uid="{00000000-0005-0000-0000-0000DD2B0000}"/>
    <cellStyle name="Normal 11 4 2 4" xfId="17120" xr:uid="{00000000-0005-0000-0000-0000DE2B0000}"/>
    <cellStyle name="Normal 11 4 2 4 2" xfId="17121" xr:uid="{00000000-0005-0000-0000-0000DF2B0000}"/>
    <cellStyle name="Normal 11 4 2 5" xfId="17124" xr:uid="{00000000-0005-0000-0000-0000E02B0000}"/>
    <cellStyle name="Normal 11 4 2 6" xfId="17125" xr:uid="{00000000-0005-0000-0000-0000E12B0000}"/>
    <cellStyle name="Normal 11 4 2 7" xfId="17126" xr:uid="{00000000-0005-0000-0000-0000E22B0000}"/>
    <cellStyle name="Normal 11 4 2_Table_Product_ALL" xfId="11722" xr:uid="{00000000-0005-0000-0000-0000E32B0000}"/>
    <cellStyle name="Normal 11 4 3" xfId="10575" xr:uid="{00000000-0005-0000-0000-0000E42B0000}"/>
    <cellStyle name="Normal 11 4 3 2" xfId="17127" xr:uid="{00000000-0005-0000-0000-0000E52B0000}"/>
    <cellStyle name="Normal 11 4 4" xfId="10577" xr:uid="{00000000-0005-0000-0000-0000E62B0000}"/>
    <cellStyle name="Normal 11 4 4 2" xfId="17128" xr:uid="{00000000-0005-0000-0000-0000E72B0000}"/>
    <cellStyle name="Normal 11 4 5" xfId="10580" xr:uid="{00000000-0005-0000-0000-0000E82B0000}"/>
    <cellStyle name="Normal 11 4 5 2" xfId="17129" xr:uid="{00000000-0005-0000-0000-0000E92B0000}"/>
    <cellStyle name="Normal 11 4 6" xfId="16763" xr:uid="{00000000-0005-0000-0000-0000EA2B0000}"/>
    <cellStyle name="Normal 11 4 7" xfId="16765" xr:uid="{00000000-0005-0000-0000-0000EB2B0000}"/>
    <cellStyle name="Normal 11 4 8" xfId="16768" xr:uid="{00000000-0005-0000-0000-0000EC2B0000}"/>
    <cellStyle name="Normal 11 4_C14  Copy of Ecom MP - Aubrey  window commitment -140528" xfId="1790" xr:uid="{00000000-0005-0000-0000-0000ED2B0000}"/>
    <cellStyle name="Normal 11 40" xfId="1476" xr:uid="{00000000-0005-0000-0000-0000EE2B0000}"/>
    <cellStyle name="Normal 11 41" xfId="17107" xr:uid="{00000000-0005-0000-0000-0000EF2B0000}"/>
    <cellStyle name="Normal 11 42" xfId="17109" xr:uid="{00000000-0005-0000-0000-0000F02B0000}"/>
    <cellStyle name="Normal 11 43" xfId="17111" xr:uid="{00000000-0005-0000-0000-0000F12B0000}"/>
    <cellStyle name="Normal 11 44" xfId="17113" xr:uid="{00000000-0005-0000-0000-0000F22B0000}"/>
    <cellStyle name="Normal 11 45" xfId="17130" xr:uid="{00000000-0005-0000-0000-0000F32B0000}"/>
    <cellStyle name="Normal 11 46" xfId="17133" xr:uid="{00000000-0005-0000-0000-0000F42B0000}"/>
    <cellStyle name="Normal 11 47" xfId="17136" xr:uid="{00000000-0005-0000-0000-0000F52B0000}"/>
    <cellStyle name="Normal 11 48" xfId="17139" xr:uid="{00000000-0005-0000-0000-0000F62B0000}"/>
    <cellStyle name="Normal 11 49" xfId="17142" xr:uid="{00000000-0005-0000-0000-0000F72B0000}"/>
    <cellStyle name="Normal 11 5" xfId="17144" xr:uid="{00000000-0005-0000-0000-0000F82B0000}"/>
    <cellStyle name="Normal 11 5 2" xfId="10590" xr:uid="{00000000-0005-0000-0000-0000F92B0000}"/>
    <cellStyle name="Normal 11 5 2 2" xfId="17145" xr:uid="{00000000-0005-0000-0000-0000FA2B0000}"/>
    <cellStyle name="Normal 11 5 2 2 2" xfId="17146" xr:uid="{00000000-0005-0000-0000-0000FB2B0000}"/>
    <cellStyle name="Normal 11 5 2 3" xfId="17147" xr:uid="{00000000-0005-0000-0000-0000FC2B0000}"/>
    <cellStyle name="Normal 11 5 2 3 2" xfId="17151" xr:uid="{00000000-0005-0000-0000-0000FD2B0000}"/>
    <cellStyle name="Normal 11 5 2 4" xfId="17154" xr:uid="{00000000-0005-0000-0000-0000FE2B0000}"/>
    <cellStyle name="Normal 11 5 2 4 2" xfId="17155" xr:uid="{00000000-0005-0000-0000-0000FF2B0000}"/>
    <cellStyle name="Normal 11 5 2 5" xfId="17158" xr:uid="{00000000-0005-0000-0000-0000002C0000}"/>
    <cellStyle name="Normal 11 5 2 6" xfId="17159" xr:uid="{00000000-0005-0000-0000-0000012C0000}"/>
    <cellStyle name="Normal 11 5 2 7" xfId="17161" xr:uid="{00000000-0005-0000-0000-0000022C0000}"/>
    <cellStyle name="Normal 11 5 2_Table_Product_ALL" xfId="17162" xr:uid="{00000000-0005-0000-0000-0000032C0000}"/>
    <cellStyle name="Normal 11 5 3" xfId="10593" xr:uid="{00000000-0005-0000-0000-0000042C0000}"/>
    <cellStyle name="Normal 11 5 3 2" xfId="17163" xr:uid="{00000000-0005-0000-0000-0000052C0000}"/>
    <cellStyle name="Normal 11 5 4" xfId="17164" xr:uid="{00000000-0005-0000-0000-0000062C0000}"/>
    <cellStyle name="Normal 11 5 4 2" xfId="17165" xr:uid="{00000000-0005-0000-0000-0000072C0000}"/>
    <cellStyle name="Normal 11 5 5" xfId="17167" xr:uid="{00000000-0005-0000-0000-0000082C0000}"/>
    <cellStyle name="Normal 11 5 5 2" xfId="17168" xr:uid="{00000000-0005-0000-0000-0000092C0000}"/>
    <cellStyle name="Normal 11 5 6" xfId="17169" xr:uid="{00000000-0005-0000-0000-00000A2C0000}"/>
    <cellStyle name="Normal 11 5 7" xfId="17170" xr:uid="{00000000-0005-0000-0000-00000B2C0000}"/>
    <cellStyle name="Normal 11 5 8" xfId="4008" xr:uid="{00000000-0005-0000-0000-00000C2C0000}"/>
    <cellStyle name="Normal 11 5_C14  Copy of Ecom MP - Aubrey  window commitment -140528" xfId="17172" xr:uid="{00000000-0005-0000-0000-00000D2C0000}"/>
    <cellStyle name="Normal 11 50" xfId="17131" xr:uid="{00000000-0005-0000-0000-00000E2C0000}"/>
    <cellStyle name="Normal 11 51" xfId="17134" xr:uid="{00000000-0005-0000-0000-00000F2C0000}"/>
    <cellStyle name="Normal 11 52" xfId="17137" xr:uid="{00000000-0005-0000-0000-0000102C0000}"/>
    <cellStyle name="Normal 11 53" xfId="17140" xr:uid="{00000000-0005-0000-0000-0000112C0000}"/>
    <cellStyle name="Normal 11 54" xfId="17143" xr:uid="{00000000-0005-0000-0000-0000122C0000}"/>
    <cellStyle name="Normal 11 55" xfId="17174" xr:uid="{00000000-0005-0000-0000-0000132C0000}"/>
    <cellStyle name="Normal 11 56" xfId="17176" xr:uid="{00000000-0005-0000-0000-0000142C0000}"/>
    <cellStyle name="Normal 11 57" xfId="17178" xr:uid="{00000000-0005-0000-0000-0000152C0000}"/>
    <cellStyle name="Normal 11 58" xfId="17180" xr:uid="{00000000-0005-0000-0000-0000162C0000}"/>
    <cellStyle name="Normal 11 59" xfId="17183" xr:uid="{00000000-0005-0000-0000-0000172C0000}"/>
    <cellStyle name="Normal 11 6" xfId="17185" xr:uid="{00000000-0005-0000-0000-0000182C0000}"/>
    <cellStyle name="Normal 11 6 2" xfId="10600" xr:uid="{00000000-0005-0000-0000-0000192C0000}"/>
    <cellStyle name="Normal 11 6 2 2" xfId="15824" xr:uid="{00000000-0005-0000-0000-00001A2C0000}"/>
    <cellStyle name="Normal 11 6 2 2 2" xfId="17188" xr:uid="{00000000-0005-0000-0000-00001B2C0000}"/>
    <cellStyle name="Normal 11 6 2 3" xfId="15828" xr:uid="{00000000-0005-0000-0000-00001C2C0000}"/>
    <cellStyle name="Normal 11 6 2 3 2" xfId="17189" xr:uid="{00000000-0005-0000-0000-00001D2C0000}"/>
    <cellStyle name="Normal 11 6 2 4" xfId="15852" xr:uid="{00000000-0005-0000-0000-00001E2C0000}"/>
    <cellStyle name="Normal 11 6 2 4 2" xfId="17191" xr:uid="{00000000-0005-0000-0000-00001F2C0000}"/>
    <cellStyle name="Normal 11 6 2 5" xfId="15856" xr:uid="{00000000-0005-0000-0000-0000202C0000}"/>
    <cellStyle name="Normal 11 6 2 6" xfId="15860" xr:uid="{00000000-0005-0000-0000-0000212C0000}"/>
    <cellStyle name="Normal 11 6 2 7" xfId="15864" xr:uid="{00000000-0005-0000-0000-0000222C0000}"/>
    <cellStyle name="Normal 11 6 2_Table_Product_ALL" xfId="17196" xr:uid="{00000000-0005-0000-0000-0000232C0000}"/>
    <cellStyle name="Normal 11 6 3" xfId="10604" xr:uid="{00000000-0005-0000-0000-0000242C0000}"/>
    <cellStyle name="Normal 11 6 3 2" xfId="15918" xr:uid="{00000000-0005-0000-0000-0000252C0000}"/>
    <cellStyle name="Normal 11 6 4" xfId="17197" xr:uid="{00000000-0005-0000-0000-0000262C0000}"/>
    <cellStyle name="Normal 11 6 4 2" xfId="17198" xr:uid="{00000000-0005-0000-0000-0000272C0000}"/>
    <cellStyle name="Normal 11 6 5" xfId="17199" xr:uid="{00000000-0005-0000-0000-0000282C0000}"/>
    <cellStyle name="Normal 11 6 5 2" xfId="17200" xr:uid="{00000000-0005-0000-0000-0000292C0000}"/>
    <cellStyle name="Normal 11 6 6" xfId="17201" xr:uid="{00000000-0005-0000-0000-00002A2C0000}"/>
    <cellStyle name="Normal 11 6 7" xfId="17202" xr:uid="{00000000-0005-0000-0000-00002B2C0000}"/>
    <cellStyle name="Normal 11 6 8" xfId="17203" xr:uid="{00000000-0005-0000-0000-00002C2C0000}"/>
    <cellStyle name="Normal 11 6_C14  Copy of Ecom MP - Aubrey  window commitment -140528" xfId="17204" xr:uid="{00000000-0005-0000-0000-00002D2C0000}"/>
    <cellStyle name="Normal 11 60" xfId="17175" xr:uid="{00000000-0005-0000-0000-00002E2C0000}"/>
    <cellStyle name="Normal 11 61" xfId="17177" xr:uid="{00000000-0005-0000-0000-00002F2C0000}"/>
    <cellStyle name="Normal 11 62" xfId="17179" xr:uid="{00000000-0005-0000-0000-0000302C0000}"/>
    <cellStyle name="Normal 11 63" xfId="17181" xr:uid="{00000000-0005-0000-0000-0000312C0000}"/>
    <cellStyle name="Normal 11 64" xfId="17184" xr:uid="{00000000-0005-0000-0000-0000322C0000}"/>
    <cellStyle name="Normal 11 65" xfId="17207" xr:uid="{00000000-0005-0000-0000-0000332C0000}"/>
    <cellStyle name="Normal 11 66" xfId="17211" xr:uid="{00000000-0005-0000-0000-0000342C0000}"/>
    <cellStyle name="Normal 11 67" xfId="17214" xr:uid="{00000000-0005-0000-0000-0000352C0000}"/>
    <cellStyle name="Normal 11 68" xfId="17217" xr:uid="{00000000-0005-0000-0000-0000362C0000}"/>
    <cellStyle name="Normal 11 69" xfId="497" xr:uid="{00000000-0005-0000-0000-0000372C0000}"/>
    <cellStyle name="Normal 11 7" xfId="17220" xr:uid="{00000000-0005-0000-0000-0000382C0000}"/>
    <cellStyle name="Normal 11 7 2" xfId="10608" xr:uid="{00000000-0005-0000-0000-0000392C0000}"/>
    <cellStyle name="Normal 11 7 2 2" xfId="17222" xr:uid="{00000000-0005-0000-0000-00003A2C0000}"/>
    <cellStyle name="Normal 11 7 2 2 2" xfId="17223" xr:uid="{00000000-0005-0000-0000-00003B2C0000}"/>
    <cellStyle name="Normal 11 7 2 3" xfId="17224" xr:uid="{00000000-0005-0000-0000-00003C2C0000}"/>
    <cellStyle name="Normal 11 7 2 3 2" xfId="17225" xr:uid="{00000000-0005-0000-0000-00003D2C0000}"/>
    <cellStyle name="Normal 11 7 2 4" xfId="17226" xr:uid="{00000000-0005-0000-0000-00003E2C0000}"/>
    <cellStyle name="Normal 11 7 2 4 2" xfId="17228" xr:uid="{00000000-0005-0000-0000-00003F2C0000}"/>
    <cellStyle name="Normal 11 7 2 5" xfId="8798" xr:uid="{00000000-0005-0000-0000-0000402C0000}"/>
    <cellStyle name="Normal 11 7 2 6" xfId="17232" xr:uid="{00000000-0005-0000-0000-0000412C0000}"/>
    <cellStyle name="Normal 11 7 2 7" xfId="17234" xr:uid="{00000000-0005-0000-0000-0000422C0000}"/>
    <cellStyle name="Normal 11 7 2_Table_Product_ALL" xfId="17236" xr:uid="{00000000-0005-0000-0000-0000432C0000}"/>
    <cellStyle name="Normal 11 7 3" xfId="16440" xr:uid="{00000000-0005-0000-0000-0000442C0000}"/>
    <cellStyle name="Normal 11 7 3 2" xfId="17237" xr:uid="{00000000-0005-0000-0000-0000452C0000}"/>
    <cellStyle name="Normal 11 7 4" xfId="17238" xr:uid="{00000000-0005-0000-0000-0000462C0000}"/>
    <cellStyle name="Normal 11 7 4 2" xfId="2513" xr:uid="{00000000-0005-0000-0000-0000472C0000}"/>
    <cellStyle name="Normal 11 7 5" xfId="17239" xr:uid="{00000000-0005-0000-0000-0000482C0000}"/>
    <cellStyle name="Normal 11 7 5 2" xfId="17240" xr:uid="{00000000-0005-0000-0000-0000492C0000}"/>
    <cellStyle name="Normal 11 7 6" xfId="17241" xr:uid="{00000000-0005-0000-0000-00004A2C0000}"/>
    <cellStyle name="Normal 11 7 7" xfId="17242" xr:uid="{00000000-0005-0000-0000-00004B2C0000}"/>
    <cellStyle name="Normal 11 7 8" xfId="17243" xr:uid="{00000000-0005-0000-0000-00004C2C0000}"/>
    <cellStyle name="Normal 11 7_C14  Copy of Ecom MP - Aubrey  window commitment -140528" xfId="6965" xr:uid="{00000000-0005-0000-0000-00004D2C0000}"/>
    <cellStyle name="Normal 11 70" xfId="17208" xr:uid="{00000000-0005-0000-0000-00004E2C0000}"/>
    <cellStyle name="Normal 11 71" xfId="17212" xr:uid="{00000000-0005-0000-0000-00004F2C0000}"/>
    <cellStyle name="Normal 11 72" xfId="17215" xr:uid="{00000000-0005-0000-0000-0000502C0000}"/>
    <cellStyle name="Normal 11 73" xfId="17218" xr:uid="{00000000-0005-0000-0000-0000512C0000}"/>
    <cellStyle name="Normal 11 74" xfId="496" xr:uid="{00000000-0005-0000-0000-0000522C0000}"/>
    <cellStyle name="Normal 11 75" xfId="17244" xr:uid="{00000000-0005-0000-0000-0000532C0000}"/>
    <cellStyle name="Normal 11 76" xfId="17247" xr:uid="{00000000-0005-0000-0000-0000542C0000}"/>
    <cellStyle name="Normal 11 77" xfId="17250" xr:uid="{00000000-0005-0000-0000-0000552C0000}"/>
    <cellStyle name="Normal 11 78" xfId="17253" xr:uid="{00000000-0005-0000-0000-0000562C0000}"/>
    <cellStyle name="Normal 11 79" xfId="10161" xr:uid="{00000000-0005-0000-0000-0000572C0000}"/>
    <cellStyle name="Normal 11 8" xfId="17255" xr:uid="{00000000-0005-0000-0000-0000582C0000}"/>
    <cellStyle name="Normal 11 8 2" xfId="7215" xr:uid="{00000000-0005-0000-0000-0000592C0000}"/>
    <cellStyle name="Normal 11 8 2 2" xfId="17257" xr:uid="{00000000-0005-0000-0000-00005A2C0000}"/>
    <cellStyle name="Normal 11 8 2 2 2" xfId="4312" xr:uid="{00000000-0005-0000-0000-00005B2C0000}"/>
    <cellStyle name="Normal 11 8 2 3" xfId="17259" xr:uid="{00000000-0005-0000-0000-00005C2C0000}"/>
    <cellStyle name="Normal 11 8 2 3 2" xfId="6847" xr:uid="{00000000-0005-0000-0000-00005D2C0000}"/>
    <cellStyle name="Normal 11 8 2 4" xfId="17260" xr:uid="{00000000-0005-0000-0000-00005E2C0000}"/>
    <cellStyle name="Normal 11 8 2 4 2" xfId="10196" xr:uid="{00000000-0005-0000-0000-00005F2C0000}"/>
    <cellStyle name="Normal 11 8 2 5" xfId="17261" xr:uid="{00000000-0005-0000-0000-0000602C0000}"/>
    <cellStyle name="Normal 11 8 2 6" xfId="17262" xr:uid="{00000000-0005-0000-0000-0000612C0000}"/>
    <cellStyle name="Normal 11 8 2 7" xfId="17263" xr:uid="{00000000-0005-0000-0000-0000622C0000}"/>
    <cellStyle name="Normal 11 8 2_Table_Product_ALL" xfId="17264" xr:uid="{00000000-0005-0000-0000-0000632C0000}"/>
    <cellStyle name="Normal 11 8 3" xfId="17265" xr:uid="{00000000-0005-0000-0000-0000642C0000}"/>
    <cellStyle name="Normal 11 8 3 2" xfId="17267" xr:uid="{00000000-0005-0000-0000-0000652C0000}"/>
    <cellStyle name="Normal 11 8 4" xfId="17269" xr:uid="{00000000-0005-0000-0000-0000662C0000}"/>
    <cellStyle name="Normal 11 8 4 2" xfId="215" xr:uid="{00000000-0005-0000-0000-0000672C0000}"/>
    <cellStyle name="Normal 11 8 5" xfId="17271" xr:uid="{00000000-0005-0000-0000-0000682C0000}"/>
    <cellStyle name="Normal 11 8 5 2" xfId="17272" xr:uid="{00000000-0005-0000-0000-0000692C0000}"/>
    <cellStyle name="Normal 11 8 6" xfId="17275" xr:uid="{00000000-0005-0000-0000-00006A2C0000}"/>
    <cellStyle name="Normal 11 8 7" xfId="17276" xr:uid="{00000000-0005-0000-0000-00006B2C0000}"/>
    <cellStyle name="Normal 11 8 8" xfId="17278" xr:uid="{00000000-0005-0000-0000-00006C2C0000}"/>
    <cellStyle name="Normal 11 8_C14  Copy of Ecom MP - Aubrey  window commitment -140528" xfId="10864" xr:uid="{00000000-0005-0000-0000-00006D2C0000}"/>
    <cellStyle name="Normal 11 80" xfId="17245" xr:uid="{00000000-0005-0000-0000-00006E2C0000}"/>
    <cellStyle name="Normal 11 81" xfId="17248" xr:uid="{00000000-0005-0000-0000-00006F2C0000}"/>
    <cellStyle name="Normal 11 82" xfId="17251" xr:uid="{00000000-0005-0000-0000-0000702C0000}"/>
    <cellStyle name="Normal 11 83" xfId="17254" xr:uid="{00000000-0005-0000-0000-0000712C0000}"/>
    <cellStyle name="Normal 11 84" xfId="10162" xr:uid="{00000000-0005-0000-0000-0000722C0000}"/>
    <cellStyle name="Normal 11 85" xfId="17279" xr:uid="{00000000-0005-0000-0000-0000732C0000}"/>
    <cellStyle name="Normal 11 86" xfId="5685" xr:uid="{00000000-0005-0000-0000-0000742C0000}"/>
    <cellStyle name="Normal 11 87" xfId="6134" xr:uid="{00000000-0005-0000-0000-0000752C0000}"/>
    <cellStyle name="Normal 11 88" xfId="17281" xr:uid="{00000000-0005-0000-0000-0000762C0000}"/>
    <cellStyle name="Normal 11 89" xfId="17283" xr:uid="{00000000-0005-0000-0000-0000772C0000}"/>
    <cellStyle name="Normal 11 9" xfId="9310" xr:uid="{00000000-0005-0000-0000-0000782C0000}"/>
    <cellStyle name="Normal 11 9 2" xfId="10623" xr:uid="{00000000-0005-0000-0000-0000792C0000}"/>
    <cellStyle name="Normal 11 9 2 2" xfId="17285" xr:uid="{00000000-0005-0000-0000-00007A2C0000}"/>
    <cellStyle name="Normal 11 9 2 2 2" xfId="2483" xr:uid="{00000000-0005-0000-0000-00007B2C0000}"/>
    <cellStyle name="Normal 11 9 2 3" xfId="17286" xr:uid="{00000000-0005-0000-0000-00007C2C0000}"/>
    <cellStyle name="Normal 11 9 2 3 2" xfId="17287" xr:uid="{00000000-0005-0000-0000-00007D2C0000}"/>
    <cellStyle name="Normal 11 9 2 4" xfId="17288" xr:uid="{00000000-0005-0000-0000-00007E2C0000}"/>
    <cellStyle name="Normal 11 9 2 4 2" xfId="8585" xr:uid="{00000000-0005-0000-0000-00007F2C0000}"/>
    <cellStyle name="Normal 11 9 2 5" xfId="1398" xr:uid="{00000000-0005-0000-0000-0000802C0000}"/>
    <cellStyle name="Normal 11 9 2 6" xfId="17289" xr:uid="{00000000-0005-0000-0000-0000812C0000}"/>
    <cellStyle name="Normal 11 9 2 7" xfId="17290" xr:uid="{00000000-0005-0000-0000-0000822C0000}"/>
    <cellStyle name="Normal 11 9 2_Table_Product_ALL" xfId="17291" xr:uid="{00000000-0005-0000-0000-0000832C0000}"/>
    <cellStyle name="Normal 11 9 3" xfId="17292" xr:uid="{00000000-0005-0000-0000-0000842C0000}"/>
    <cellStyle name="Normal 11 9 3 2" xfId="17293" xr:uid="{00000000-0005-0000-0000-0000852C0000}"/>
    <cellStyle name="Normal 11 9 4" xfId="17294" xr:uid="{00000000-0005-0000-0000-0000862C0000}"/>
    <cellStyle name="Normal 11 9 4 2" xfId="17295" xr:uid="{00000000-0005-0000-0000-0000872C0000}"/>
    <cellStyle name="Normal 11 9 5" xfId="17296" xr:uid="{00000000-0005-0000-0000-0000882C0000}"/>
    <cellStyle name="Normal 11 9 5 2" xfId="4260" xr:uid="{00000000-0005-0000-0000-0000892C0000}"/>
    <cellStyle name="Normal 11 9 6" xfId="17299" xr:uid="{00000000-0005-0000-0000-00008A2C0000}"/>
    <cellStyle name="Normal 11 9 7" xfId="17300" xr:uid="{00000000-0005-0000-0000-00008B2C0000}"/>
    <cellStyle name="Normal 11 9 8" xfId="17301" xr:uid="{00000000-0005-0000-0000-00008C2C0000}"/>
    <cellStyle name="Normal 11 9_C14  Copy of Ecom MP - Aubrey  window commitment -140528" xfId="17303" xr:uid="{00000000-0005-0000-0000-00008D2C0000}"/>
    <cellStyle name="Normal 11 90" xfId="17280" xr:uid="{00000000-0005-0000-0000-00008E2C0000}"/>
    <cellStyle name="Normal 11 91" xfId="5686" xr:uid="{00000000-0005-0000-0000-00008F2C0000}"/>
    <cellStyle name="Normal 11 92" xfId="6135" xr:uid="{00000000-0005-0000-0000-0000902C0000}"/>
    <cellStyle name="Normal 11 93" xfId="17282" xr:uid="{00000000-0005-0000-0000-0000912C0000}"/>
    <cellStyle name="Normal 11 94" xfId="17284" xr:uid="{00000000-0005-0000-0000-0000922C0000}"/>
    <cellStyle name="Normal 11 95" xfId="9100" xr:uid="{00000000-0005-0000-0000-0000932C0000}"/>
    <cellStyle name="Normal 11 96" xfId="17305" xr:uid="{00000000-0005-0000-0000-0000942C0000}"/>
    <cellStyle name="Normal 11 97" xfId="17308" xr:uid="{00000000-0005-0000-0000-0000952C0000}"/>
    <cellStyle name="Normal 11 98" xfId="17310" xr:uid="{00000000-0005-0000-0000-0000962C0000}"/>
    <cellStyle name="Normal 11 99" xfId="17311" xr:uid="{00000000-0005-0000-0000-0000972C0000}"/>
    <cellStyle name="Normal 11_CCD SteinMart  Throw 130401" xfId="17312" xr:uid="{00000000-0005-0000-0000-0000982C0000}"/>
    <cellStyle name="Normal 110" xfId="16691" xr:uid="{00000000-0005-0000-0000-0000992C0000}"/>
    <cellStyle name="Normal 110 2" xfId="10241" xr:uid="{00000000-0005-0000-0000-00009A2C0000}"/>
    <cellStyle name="Normal 110 3" xfId="10246" xr:uid="{00000000-0005-0000-0000-00009B2C0000}"/>
    <cellStyle name="Normal 111" xfId="16693" xr:uid="{00000000-0005-0000-0000-00009C2C0000}"/>
    <cellStyle name="Normal 111 2" xfId="16696" xr:uid="{00000000-0005-0000-0000-00009D2C0000}"/>
    <cellStyle name="Normal 112" xfId="16705" xr:uid="{00000000-0005-0000-0000-00009E2C0000}"/>
    <cellStyle name="Normal 113" xfId="3348" xr:uid="{00000000-0005-0000-0000-00009F2C0000}"/>
    <cellStyle name="Normal 114" xfId="16707" xr:uid="{00000000-0005-0000-0000-0000A02C0000}"/>
    <cellStyle name="Normal 115" xfId="17313" xr:uid="{00000000-0005-0000-0000-0000A12C0000}"/>
    <cellStyle name="Normal 115 2" xfId="7772" xr:uid="{00000000-0005-0000-0000-0000A22C0000}"/>
    <cellStyle name="Normal 116" xfId="17315" xr:uid="{00000000-0005-0000-0000-0000A32C0000}"/>
    <cellStyle name="Normal 117" xfId="17317" xr:uid="{00000000-0005-0000-0000-0000A42C0000}"/>
    <cellStyle name="Normal 118" xfId="17320" xr:uid="{00000000-0005-0000-0000-0000A52C0000}"/>
    <cellStyle name="Normal 119" xfId="17323" xr:uid="{00000000-0005-0000-0000-0000A62C0000}"/>
    <cellStyle name="Normal 12" xfId="17326" xr:uid="{00000000-0005-0000-0000-0000A72C0000}"/>
    <cellStyle name="Normal 12 2" xfId="15050" xr:uid="{00000000-0005-0000-0000-0000A82C0000}"/>
    <cellStyle name="Normal 12 2 2" xfId="12428" xr:uid="{00000000-0005-0000-0000-0000A92C0000}"/>
    <cellStyle name="Normal 12 3" xfId="17331" xr:uid="{00000000-0005-0000-0000-0000AA2C0000}"/>
    <cellStyle name="Normal 12 4" xfId="17332" xr:uid="{00000000-0005-0000-0000-0000AB2C0000}"/>
    <cellStyle name="Normal 12 5" xfId="5833" xr:uid="{00000000-0005-0000-0000-0000AC2C0000}"/>
    <cellStyle name="Normal 12 6" xfId="17333" xr:uid="{00000000-0005-0000-0000-0000AD2C0000}"/>
    <cellStyle name="Normal 12 7" xfId="17335" xr:uid="{00000000-0005-0000-0000-0000AE2C0000}"/>
    <cellStyle name="Normal 12_Table_Product_ALL" xfId="12555" xr:uid="{00000000-0005-0000-0000-0000AF2C0000}"/>
    <cellStyle name="Normal 120" xfId="17314" xr:uid="{00000000-0005-0000-0000-0000B02C0000}"/>
    <cellStyle name="Normal 121" xfId="17316" xr:uid="{00000000-0005-0000-0000-0000B12C0000}"/>
    <cellStyle name="Normal 122" xfId="17318" xr:uid="{00000000-0005-0000-0000-0000B22C0000}"/>
    <cellStyle name="Normal 123" xfId="17321" xr:uid="{00000000-0005-0000-0000-0000B32C0000}"/>
    <cellStyle name="Normal 124" xfId="17324" xr:uid="{00000000-0005-0000-0000-0000B42C0000}"/>
    <cellStyle name="Normal 125" xfId="17337" xr:uid="{00000000-0005-0000-0000-0000B52C0000}"/>
    <cellStyle name="Normal 126" xfId="17340" xr:uid="{00000000-0005-0000-0000-0000B62C0000}"/>
    <cellStyle name="Normal 127" xfId="17343" xr:uid="{00000000-0005-0000-0000-0000B72C0000}"/>
    <cellStyle name="Normal 128" xfId="17346" xr:uid="{00000000-0005-0000-0000-0000B82C0000}"/>
    <cellStyle name="Normal 129" xfId="17349" xr:uid="{00000000-0005-0000-0000-0000B92C0000}"/>
    <cellStyle name="Normal 13" xfId="17353" xr:uid="{00000000-0005-0000-0000-0000BA2C0000}"/>
    <cellStyle name="Normal 13 10" xfId="17359" xr:uid="{00000000-0005-0000-0000-0000BB2C0000}"/>
    <cellStyle name="Normal 13 10 2" xfId="17360" xr:uid="{00000000-0005-0000-0000-0000BC2C0000}"/>
    <cellStyle name="Normal 13 10 2 2" xfId="17361" xr:uid="{00000000-0005-0000-0000-0000BD2C0000}"/>
    <cellStyle name="Normal 13 10 2 2 2" xfId="17362" xr:uid="{00000000-0005-0000-0000-0000BE2C0000}"/>
    <cellStyle name="Normal 13 10 2 3" xfId="16355" xr:uid="{00000000-0005-0000-0000-0000BF2C0000}"/>
    <cellStyle name="Normal 13 10 2 3 2" xfId="16357" xr:uid="{00000000-0005-0000-0000-0000C02C0000}"/>
    <cellStyle name="Normal 13 10 2 4" xfId="16360" xr:uid="{00000000-0005-0000-0000-0000C12C0000}"/>
    <cellStyle name="Normal 13 10 2 4 2" xfId="16362" xr:uid="{00000000-0005-0000-0000-0000C22C0000}"/>
    <cellStyle name="Normal 13 10 2 5" xfId="16364" xr:uid="{00000000-0005-0000-0000-0000C32C0000}"/>
    <cellStyle name="Normal 13 10 2 6" xfId="16367" xr:uid="{00000000-0005-0000-0000-0000C42C0000}"/>
    <cellStyle name="Normal 13 10 2 7" xfId="16369" xr:uid="{00000000-0005-0000-0000-0000C52C0000}"/>
    <cellStyle name="Normal 13 10 2_Table_Product_ALL" xfId="17363" xr:uid="{00000000-0005-0000-0000-0000C62C0000}"/>
    <cellStyle name="Normal 13 10 3" xfId="17365" xr:uid="{00000000-0005-0000-0000-0000C72C0000}"/>
    <cellStyle name="Normal 13 10 3 2" xfId="17366" xr:uid="{00000000-0005-0000-0000-0000C82C0000}"/>
    <cellStyle name="Normal 13 10 4" xfId="17367" xr:uid="{00000000-0005-0000-0000-0000C92C0000}"/>
    <cellStyle name="Normal 13 10 4 2" xfId="17368" xr:uid="{00000000-0005-0000-0000-0000CA2C0000}"/>
    <cellStyle name="Normal 13 10 5" xfId="17369" xr:uid="{00000000-0005-0000-0000-0000CB2C0000}"/>
    <cellStyle name="Normal 13 10 5 2" xfId="17370" xr:uid="{00000000-0005-0000-0000-0000CC2C0000}"/>
    <cellStyle name="Normal 13 10 6" xfId="17371" xr:uid="{00000000-0005-0000-0000-0000CD2C0000}"/>
    <cellStyle name="Normal 13 10 7" xfId="17372" xr:uid="{00000000-0005-0000-0000-0000CE2C0000}"/>
    <cellStyle name="Normal 13 10 8" xfId="17375" xr:uid="{00000000-0005-0000-0000-0000CF2C0000}"/>
    <cellStyle name="Normal 13 10_C14  Copy of Ecom MP - Aubrey  window commitment -140528" xfId="12963" xr:uid="{00000000-0005-0000-0000-0000D02C0000}"/>
    <cellStyle name="Normal 13 100" xfId="15346" xr:uid="{00000000-0005-0000-0000-0000D12C0000}"/>
    <cellStyle name="Normal 13 101" xfId="15355" xr:uid="{00000000-0005-0000-0000-0000D22C0000}"/>
    <cellStyle name="Normal 13 102" xfId="17377" xr:uid="{00000000-0005-0000-0000-0000D32C0000}"/>
    <cellStyle name="Normal 13 103" xfId="17381" xr:uid="{00000000-0005-0000-0000-0000D42C0000}"/>
    <cellStyle name="Normal 13 104" xfId="17385" xr:uid="{00000000-0005-0000-0000-0000D52C0000}"/>
    <cellStyle name="Normal 13 105" xfId="17388" xr:uid="{00000000-0005-0000-0000-0000D62C0000}"/>
    <cellStyle name="Normal 13 106" xfId="17391" xr:uid="{00000000-0005-0000-0000-0000D72C0000}"/>
    <cellStyle name="Normal 13 107" xfId="17394" xr:uid="{00000000-0005-0000-0000-0000D82C0000}"/>
    <cellStyle name="Normal 13 108" xfId="17396" xr:uid="{00000000-0005-0000-0000-0000D92C0000}"/>
    <cellStyle name="Normal 13 109" xfId="17398" xr:uid="{00000000-0005-0000-0000-0000DA2C0000}"/>
    <cellStyle name="Normal 13 11" xfId="17400" xr:uid="{00000000-0005-0000-0000-0000DB2C0000}"/>
    <cellStyle name="Normal 13 11 2" xfId="17401" xr:uid="{00000000-0005-0000-0000-0000DC2C0000}"/>
    <cellStyle name="Normal 13 11 2 2" xfId="17364" xr:uid="{00000000-0005-0000-0000-0000DD2C0000}"/>
    <cellStyle name="Normal 13 11 2 2 2" xfId="17402" xr:uid="{00000000-0005-0000-0000-0000DE2C0000}"/>
    <cellStyle name="Normal 13 11 2 3" xfId="16385" xr:uid="{00000000-0005-0000-0000-0000DF2C0000}"/>
    <cellStyle name="Normal 13 11 2 3 2" xfId="16387" xr:uid="{00000000-0005-0000-0000-0000E02C0000}"/>
    <cellStyle name="Normal 13 11 2 4" xfId="16389" xr:uid="{00000000-0005-0000-0000-0000E12C0000}"/>
    <cellStyle name="Normal 13 11 2 4 2" xfId="16392" xr:uid="{00000000-0005-0000-0000-0000E22C0000}"/>
    <cellStyle name="Normal 13 11 2 5" xfId="16395" xr:uid="{00000000-0005-0000-0000-0000E32C0000}"/>
    <cellStyle name="Normal 13 11 2 6" xfId="17403" xr:uid="{00000000-0005-0000-0000-0000E42C0000}"/>
    <cellStyle name="Normal 13 11 2 7" xfId="17406" xr:uid="{00000000-0005-0000-0000-0000E52C0000}"/>
    <cellStyle name="Normal 13 11 2_Table_Product_ALL" xfId="17409" xr:uid="{00000000-0005-0000-0000-0000E62C0000}"/>
    <cellStyle name="Normal 13 11 3" xfId="17411" xr:uid="{00000000-0005-0000-0000-0000E72C0000}"/>
    <cellStyle name="Normal 13 11 3 2" xfId="17412" xr:uid="{00000000-0005-0000-0000-0000E82C0000}"/>
    <cellStyle name="Normal 13 11 4" xfId="17413" xr:uid="{00000000-0005-0000-0000-0000E92C0000}"/>
    <cellStyle name="Normal 13 11 4 2" xfId="17415" xr:uid="{00000000-0005-0000-0000-0000EA2C0000}"/>
    <cellStyle name="Normal 13 11 5" xfId="17417" xr:uid="{00000000-0005-0000-0000-0000EB2C0000}"/>
    <cellStyle name="Normal 13 11 5 2" xfId="17418" xr:uid="{00000000-0005-0000-0000-0000EC2C0000}"/>
    <cellStyle name="Normal 13 11 6" xfId="17419" xr:uid="{00000000-0005-0000-0000-0000ED2C0000}"/>
    <cellStyle name="Normal 13 11 7" xfId="17420" xr:uid="{00000000-0005-0000-0000-0000EE2C0000}"/>
    <cellStyle name="Normal 13 11 8" xfId="17422" xr:uid="{00000000-0005-0000-0000-0000EF2C0000}"/>
    <cellStyle name="Normal 13 11_C14  Copy of Ecom MP - Aubrey  window commitment -140528" xfId="17423" xr:uid="{00000000-0005-0000-0000-0000F02C0000}"/>
    <cellStyle name="Normal 13 110" xfId="17389" xr:uid="{00000000-0005-0000-0000-0000F12C0000}"/>
    <cellStyle name="Normal 13 111" xfId="17392" xr:uid="{00000000-0005-0000-0000-0000F22C0000}"/>
    <cellStyle name="Normal 13 112" xfId="17395" xr:uid="{00000000-0005-0000-0000-0000F32C0000}"/>
    <cellStyle name="Normal 13 113" xfId="17397" xr:uid="{00000000-0005-0000-0000-0000F42C0000}"/>
    <cellStyle name="Normal 13 114" xfId="17399" xr:uid="{00000000-0005-0000-0000-0000F52C0000}"/>
    <cellStyle name="Normal 13 115" xfId="17428" xr:uid="{00000000-0005-0000-0000-0000F62C0000}"/>
    <cellStyle name="Normal 13 116" xfId="17430" xr:uid="{00000000-0005-0000-0000-0000F72C0000}"/>
    <cellStyle name="Normal 13 117" xfId="17433" xr:uid="{00000000-0005-0000-0000-0000F82C0000}"/>
    <cellStyle name="Normal 13 118" xfId="17435" xr:uid="{00000000-0005-0000-0000-0000F92C0000}"/>
    <cellStyle name="Normal 13 119" xfId="17437" xr:uid="{00000000-0005-0000-0000-0000FA2C0000}"/>
    <cellStyle name="Normal 13 12" xfId="17439" xr:uid="{00000000-0005-0000-0000-0000FB2C0000}"/>
    <cellStyle name="Normal 13 12 2" xfId="17440" xr:uid="{00000000-0005-0000-0000-0000FC2C0000}"/>
    <cellStyle name="Normal 13 12 2 2" xfId="17442" xr:uid="{00000000-0005-0000-0000-0000FD2C0000}"/>
    <cellStyle name="Normal 13 12 2 2 2" xfId="431" xr:uid="{00000000-0005-0000-0000-0000FE2C0000}"/>
    <cellStyle name="Normal 13 12 2 3" xfId="17444" xr:uid="{00000000-0005-0000-0000-0000FF2C0000}"/>
    <cellStyle name="Normal 13 12 2 3 2" xfId="17445" xr:uid="{00000000-0005-0000-0000-0000002D0000}"/>
    <cellStyle name="Normal 13 12 2 4" xfId="8618" xr:uid="{00000000-0005-0000-0000-0000012D0000}"/>
    <cellStyle name="Normal 13 12 2 4 2" xfId="11846" xr:uid="{00000000-0005-0000-0000-0000022D0000}"/>
    <cellStyle name="Normal 13 12 2 5" xfId="11850" xr:uid="{00000000-0005-0000-0000-0000032D0000}"/>
    <cellStyle name="Normal 13 12 2 6" xfId="11853" xr:uid="{00000000-0005-0000-0000-0000042D0000}"/>
    <cellStyle name="Normal 13 12 2 7" xfId="11856" xr:uid="{00000000-0005-0000-0000-0000052D0000}"/>
    <cellStyle name="Normal 13 12 2_Table_Product_ALL" xfId="17446" xr:uid="{00000000-0005-0000-0000-0000062D0000}"/>
    <cellStyle name="Normal 13 12 3" xfId="17448" xr:uid="{00000000-0005-0000-0000-0000072D0000}"/>
    <cellStyle name="Normal 13 12 3 2" xfId="17449" xr:uid="{00000000-0005-0000-0000-0000082D0000}"/>
    <cellStyle name="Normal 13 12 4" xfId="17450" xr:uid="{00000000-0005-0000-0000-0000092D0000}"/>
    <cellStyle name="Normal 13 12 4 2" xfId="17452" xr:uid="{00000000-0005-0000-0000-00000A2D0000}"/>
    <cellStyle name="Normal 13 12 5" xfId="17455" xr:uid="{00000000-0005-0000-0000-00000B2D0000}"/>
    <cellStyle name="Normal 13 12 5 2" xfId="17456" xr:uid="{00000000-0005-0000-0000-00000C2D0000}"/>
    <cellStyle name="Normal 13 12 6" xfId="17457" xr:uid="{00000000-0005-0000-0000-00000D2D0000}"/>
    <cellStyle name="Normal 13 12 7" xfId="17458" xr:uid="{00000000-0005-0000-0000-00000E2D0000}"/>
    <cellStyle name="Normal 13 12 8" xfId="17459" xr:uid="{00000000-0005-0000-0000-00000F2D0000}"/>
    <cellStyle name="Normal 13 12_C14  Copy of Ecom MP - Aubrey  window commitment -140528" xfId="17461" xr:uid="{00000000-0005-0000-0000-0000102D0000}"/>
    <cellStyle name="Normal 13 120" xfId="17429" xr:uid="{00000000-0005-0000-0000-0000112D0000}"/>
    <cellStyle name="Normal 13 121" xfId="17431" xr:uid="{00000000-0005-0000-0000-0000122D0000}"/>
    <cellStyle name="Normal 13 122" xfId="17434" xr:uid="{00000000-0005-0000-0000-0000132D0000}"/>
    <cellStyle name="Normal 13 123" xfId="17436" xr:uid="{00000000-0005-0000-0000-0000142D0000}"/>
    <cellStyle name="Normal 13 124" xfId="17438" xr:uid="{00000000-0005-0000-0000-0000152D0000}"/>
    <cellStyle name="Normal 13 125" xfId="17462" xr:uid="{00000000-0005-0000-0000-0000162D0000}"/>
    <cellStyle name="Normal 13 126" xfId="17464" xr:uid="{00000000-0005-0000-0000-0000172D0000}"/>
    <cellStyle name="Normal 13 127" xfId="17466" xr:uid="{00000000-0005-0000-0000-0000182D0000}"/>
    <cellStyle name="Normal 13 128" xfId="17469" xr:uid="{00000000-0005-0000-0000-0000192D0000}"/>
    <cellStyle name="Normal 13 129" xfId="17471" xr:uid="{00000000-0005-0000-0000-00001A2D0000}"/>
    <cellStyle name="Normal 13 13" xfId="17474" xr:uid="{00000000-0005-0000-0000-00001B2D0000}"/>
    <cellStyle name="Normal 13 13 2" xfId="17475" xr:uid="{00000000-0005-0000-0000-00001C2D0000}"/>
    <cellStyle name="Normal 13 13 2 2" xfId="17479" xr:uid="{00000000-0005-0000-0000-00001D2D0000}"/>
    <cellStyle name="Normal 13 13 2 2 2" xfId="8990" xr:uid="{00000000-0005-0000-0000-00001E2D0000}"/>
    <cellStyle name="Normal 13 13 2 3" xfId="17480" xr:uid="{00000000-0005-0000-0000-00001F2D0000}"/>
    <cellStyle name="Normal 13 13 2 3 2" xfId="8086" xr:uid="{00000000-0005-0000-0000-0000202D0000}"/>
    <cellStyle name="Normal 13 13 2 4" xfId="11974" xr:uid="{00000000-0005-0000-0000-0000212D0000}"/>
    <cellStyle name="Normal 13 13 2 4 2" xfId="8280" xr:uid="{00000000-0005-0000-0000-0000222D0000}"/>
    <cellStyle name="Normal 13 13 2 5" xfId="11978" xr:uid="{00000000-0005-0000-0000-0000232D0000}"/>
    <cellStyle name="Normal 13 13 2 6" xfId="11981" xr:uid="{00000000-0005-0000-0000-0000242D0000}"/>
    <cellStyle name="Normal 13 13 2 7" xfId="11984" xr:uid="{00000000-0005-0000-0000-0000252D0000}"/>
    <cellStyle name="Normal 13 13 2_Table_Product_ALL" xfId="13734" xr:uid="{00000000-0005-0000-0000-0000262D0000}"/>
    <cellStyle name="Normal 13 13 3" xfId="17482" xr:uid="{00000000-0005-0000-0000-0000272D0000}"/>
    <cellStyle name="Normal 13 13 3 2" xfId="17486" xr:uid="{00000000-0005-0000-0000-0000282D0000}"/>
    <cellStyle name="Normal 13 13 4" xfId="17487" xr:uid="{00000000-0005-0000-0000-0000292D0000}"/>
    <cellStyle name="Normal 13 13 4 2" xfId="414" xr:uid="{00000000-0005-0000-0000-00002A2D0000}"/>
    <cellStyle name="Normal 13 13 5" xfId="17492" xr:uid="{00000000-0005-0000-0000-00002B2D0000}"/>
    <cellStyle name="Normal 13 13 5 2" xfId="3589" xr:uid="{00000000-0005-0000-0000-00002C2D0000}"/>
    <cellStyle name="Normal 13 13 6" xfId="5184" xr:uid="{00000000-0005-0000-0000-00002D2D0000}"/>
    <cellStyle name="Normal 13 13 7" xfId="17495" xr:uid="{00000000-0005-0000-0000-00002E2D0000}"/>
    <cellStyle name="Normal 13 13 8" xfId="17498" xr:uid="{00000000-0005-0000-0000-00002F2D0000}"/>
    <cellStyle name="Normal 13 13_C14  Copy of Ecom MP - Aubrey  window commitment -140528" xfId="17500" xr:uid="{00000000-0005-0000-0000-0000302D0000}"/>
    <cellStyle name="Normal 13 130" xfId="17463" xr:uid="{00000000-0005-0000-0000-0000312D0000}"/>
    <cellStyle name="Normal 13 131" xfId="17465" xr:uid="{00000000-0005-0000-0000-0000322D0000}"/>
    <cellStyle name="Normal 13 132" xfId="17467" xr:uid="{00000000-0005-0000-0000-0000332D0000}"/>
    <cellStyle name="Normal 13 133" xfId="17470" xr:uid="{00000000-0005-0000-0000-0000342D0000}"/>
    <cellStyle name="Normal 13 134" xfId="17472" xr:uid="{00000000-0005-0000-0000-0000352D0000}"/>
    <cellStyle name="Normal 13 14" xfId="17502" xr:uid="{00000000-0005-0000-0000-0000362D0000}"/>
    <cellStyle name="Normal 13 14 2" xfId="17503" xr:uid="{00000000-0005-0000-0000-0000372D0000}"/>
    <cellStyle name="Normal 13 14 2 2" xfId="1354" xr:uid="{00000000-0005-0000-0000-0000382D0000}"/>
    <cellStyle name="Normal 13 14 2 2 2" xfId="1357" xr:uid="{00000000-0005-0000-0000-0000392D0000}"/>
    <cellStyle name="Normal 13 14 2 3" xfId="17504" xr:uid="{00000000-0005-0000-0000-00003A2D0000}"/>
    <cellStyle name="Normal 13 14 2 3 2" xfId="17507" xr:uid="{00000000-0005-0000-0000-00003B2D0000}"/>
    <cellStyle name="Normal 13 14 2 4" xfId="17508" xr:uid="{00000000-0005-0000-0000-00003C2D0000}"/>
    <cellStyle name="Normal 13 14 2 4 2" xfId="3347" xr:uid="{00000000-0005-0000-0000-00003D2D0000}"/>
    <cellStyle name="Normal 13 14 2 5" xfId="17192" xr:uid="{00000000-0005-0000-0000-00003E2D0000}"/>
    <cellStyle name="Normal 13 14 2 6" xfId="17512" xr:uid="{00000000-0005-0000-0000-00003F2D0000}"/>
    <cellStyle name="Normal 13 14 2 7" xfId="17516" xr:uid="{00000000-0005-0000-0000-0000402D0000}"/>
    <cellStyle name="Normal 13 14 2_Table_Product_ALL" xfId="17521" xr:uid="{00000000-0005-0000-0000-0000412D0000}"/>
    <cellStyle name="Normal 13 14 3" xfId="3637" xr:uid="{00000000-0005-0000-0000-0000422D0000}"/>
    <cellStyle name="Normal 13 14 3 2" xfId="17523" xr:uid="{00000000-0005-0000-0000-0000432D0000}"/>
    <cellStyle name="Normal 13 14 4" xfId="7017" xr:uid="{00000000-0005-0000-0000-0000442D0000}"/>
    <cellStyle name="Normal 13 14 4 2" xfId="17524" xr:uid="{00000000-0005-0000-0000-0000452D0000}"/>
    <cellStyle name="Normal 13 14 5" xfId="17526" xr:uid="{00000000-0005-0000-0000-0000462D0000}"/>
    <cellStyle name="Normal 13 14 5 2" xfId="17527" xr:uid="{00000000-0005-0000-0000-0000472D0000}"/>
    <cellStyle name="Normal 13 14 6" xfId="3133" xr:uid="{00000000-0005-0000-0000-0000482D0000}"/>
    <cellStyle name="Normal 13 14 7" xfId="17528" xr:uid="{00000000-0005-0000-0000-0000492D0000}"/>
    <cellStyle name="Normal 13 14 8" xfId="8369" xr:uid="{00000000-0005-0000-0000-00004A2D0000}"/>
    <cellStyle name="Normal 13 14_C14  Copy of Ecom MP - Aubrey  window commitment -140528" xfId="5338" xr:uid="{00000000-0005-0000-0000-00004B2D0000}"/>
    <cellStyle name="Normal 13 15" xfId="17529" xr:uid="{00000000-0005-0000-0000-00004C2D0000}"/>
    <cellStyle name="Normal 13 15 2" xfId="17531" xr:uid="{00000000-0005-0000-0000-00004D2D0000}"/>
    <cellStyle name="Normal 13 15 2 2" xfId="17532" xr:uid="{00000000-0005-0000-0000-00004E2D0000}"/>
    <cellStyle name="Normal 13 15 2 2 2" xfId="17533" xr:uid="{00000000-0005-0000-0000-00004F2D0000}"/>
    <cellStyle name="Normal 13 15 2 3" xfId="17534" xr:uid="{00000000-0005-0000-0000-0000502D0000}"/>
    <cellStyle name="Normal 13 15 2 3 2" xfId="4901" xr:uid="{00000000-0005-0000-0000-0000512D0000}"/>
    <cellStyle name="Normal 13 15 2 4" xfId="6510" xr:uid="{00000000-0005-0000-0000-0000522D0000}"/>
    <cellStyle name="Normal 13 15 2 4 2" xfId="17535" xr:uid="{00000000-0005-0000-0000-0000532D0000}"/>
    <cellStyle name="Normal 13 15 2 5" xfId="17538" xr:uid="{00000000-0005-0000-0000-0000542D0000}"/>
    <cellStyle name="Normal 13 15 2 6" xfId="17540" xr:uid="{00000000-0005-0000-0000-0000552D0000}"/>
    <cellStyle name="Normal 13 15 2 7" xfId="17542" xr:uid="{00000000-0005-0000-0000-0000562D0000}"/>
    <cellStyle name="Normal 13 15 2_Table_Product_ALL" xfId="17546" xr:uid="{00000000-0005-0000-0000-0000572D0000}"/>
    <cellStyle name="Normal 13 15 3" xfId="17547" xr:uid="{00000000-0005-0000-0000-0000582D0000}"/>
    <cellStyle name="Normal 13 15 3 2" xfId="17548" xr:uid="{00000000-0005-0000-0000-0000592D0000}"/>
    <cellStyle name="Normal 13 15 4" xfId="17551" xr:uid="{00000000-0005-0000-0000-00005A2D0000}"/>
    <cellStyle name="Normal 13 15 4 2" xfId="17552" xr:uid="{00000000-0005-0000-0000-00005B2D0000}"/>
    <cellStyle name="Normal 13 15 5" xfId="17553" xr:uid="{00000000-0005-0000-0000-00005C2D0000}"/>
    <cellStyle name="Normal 13 15 5 2" xfId="17554" xr:uid="{00000000-0005-0000-0000-00005D2D0000}"/>
    <cellStyle name="Normal 13 15 6" xfId="7867" xr:uid="{00000000-0005-0000-0000-00005E2D0000}"/>
    <cellStyle name="Normal 13 15 7" xfId="17556" xr:uid="{00000000-0005-0000-0000-00005F2D0000}"/>
    <cellStyle name="Normal 13 15 8" xfId="17557" xr:uid="{00000000-0005-0000-0000-0000602D0000}"/>
    <cellStyle name="Normal 13 15_C14  Copy of Ecom MP - Aubrey  window commitment -140528" xfId="17558" xr:uid="{00000000-0005-0000-0000-0000612D0000}"/>
    <cellStyle name="Normal 13 16" xfId="11269" xr:uid="{00000000-0005-0000-0000-0000622D0000}"/>
    <cellStyle name="Normal 13 16 2" xfId="17561" xr:uid="{00000000-0005-0000-0000-0000632D0000}"/>
    <cellStyle name="Normal 13 16 2 2" xfId="17563" xr:uid="{00000000-0005-0000-0000-0000642D0000}"/>
    <cellStyle name="Normal 13 16 2 2 2" xfId="17565" xr:uid="{00000000-0005-0000-0000-0000652D0000}"/>
    <cellStyle name="Normal 13 16 2 3" xfId="17567" xr:uid="{00000000-0005-0000-0000-0000662D0000}"/>
    <cellStyle name="Normal 13 16 2 3 2" xfId="3560" xr:uid="{00000000-0005-0000-0000-0000672D0000}"/>
    <cellStyle name="Normal 13 16 2 4" xfId="17569" xr:uid="{00000000-0005-0000-0000-0000682D0000}"/>
    <cellStyle name="Normal 13 16 2 4 2" xfId="5383" xr:uid="{00000000-0005-0000-0000-0000692D0000}"/>
    <cellStyle name="Normal 13 16 2 5" xfId="17572" xr:uid="{00000000-0005-0000-0000-00006A2D0000}"/>
    <cellStyle name="Normal 13 16 2 6" xfId="5892" xr:uid="{00000000-0005-0000-0000-00006B2D0000}"/>
    <cellStyle name="Normal 13 16 2 7" xfId="17575" xr:uid="{00000000-0005-0000-0000-00006C2D0000}"/>
    <cellStyle name="Normal 13 16 2_Table_Product_ALL" xfId="17578" xr:uid="{00000000-0005-0000-0000-00006D2D0000}"/>
    <cellStyle name="Normal 13 16 3" xfId="17582" xr:uid="{00000000-0005-0000-0000-00006E2D0000}"/>
    <cellStyle name="Normal 13 16 3 2" xfId="17584" xr:uid="{00000000-0005-0000-0000-00006F2D0000}"/>
    <cellStyle name="Normal 13 16 4" xfId="17586" xr:uid="{00000000-0005-0000-0000-0000702D0000}"/>
    <cellStyle name="Normal 13 16 4 2" xfId="17588" xr:uid="{00000000-0005-0000-0000-0000712D0000}"/>
    <cellStyle name="Normal 13 16 5" xfId="17591" xr:uid="{00000000-0005-0000-0000-0000722D0000}"/>
    <cellStyle name="Normal 13 16 5 2" xfId="17593" xr:uid="{00000000-0005-0000-0000-0000732D0000}"/>
    <cellStyle name="Normal 13 16 6" xfId="17595" xr:uid="{00000000-0005-0000-0000-0000742D0000}"/>
    <cellStyle name="Normal 13 16 7" xfId="17598" xr:uid="{00000000-0005-0000-0000-0000752D0000}"/>
    <cellStyle name="Normal 13 16 8" xfId="17600" xr:uid="{00000000-0005-0000-0000-0000762D0000}"/>
    <cellStyle name="Normal 13 16_C14  Copy of Ecom MP - Aubrey  window commitment -140528" xfId="17603" xr:uid="{00000000-0005-0000-0000-0000772D0000}"/>
    <cellStyle name="Normal 13 17" xfId="17605" xr:uid="{00000000-0005-0000-0000-0000782D0000}"/>
    <cellStyle name="Normal 13 17 2" xfId="17607" xr:uid="{00000000-0005-0000-0000-0000792D0000}"/>
    <cellStyle name="Normal 13 17 2 2" xfId="17610" xr:uid="{00000000-0005-0000-0000-00007A2D0000}"/>
    <cellStyle name="Normal 13 17 2 2 2" xfId="17612" xr:uid="{00000000-0005-0000-0000-00007B2D0000}"/>
    <cellStyle name="Normal 13 17 2 3" xfId="17614" xr:uid="{00000000-0005-0000-0000-00007C2D0000}"/>
    <cellStyle name="Normal 13 17 2 3 2" xfId="17617" xr:uid="{00000000-0005-0000-0000-00007D2D0000}"/>
    <cellStyle name="Normal 13 17 2 4" xfId="17619" xr:uid="{00000000-0005-0000-0000-00007E2D0000}"/>
    <cellStyle name="Normal 13 17 2 4 2" xfId="6487" xr:uid="{00000000-0005-0000-0000-00007F2D0000}"/>
    <cellStyle name="Normal 13 17 2 5" xfId="17622" xr:uid="{00000000-0005-0000-0000-0000802D0000}"/>
    <cellStyle name="Normal 13 17 2 6" xfId="7409" xr:uid="{00000000-0005-0000-0000-0000812D0000}"/>
    <cellStyle name="Normal 13 17 2 7" xfId="17625" xr:uid="{00000000-0005-0000-0000-0000822D0000}"/>
    <cellStyle name="Normal 13 17 2_Table_Product_ALL" xfId="17629" xr:uid="{00000000-0005-0000-0000-0000832D0000}"/>
    <cellStyle name="Normal 13 17 3" xfId="17631" xr:uid="{00000000-0005-0000-0000-0000842D0000}"/>
    <cellStyle name="Normal 13 17 3 2" xfId="17633" xr:uid="{00000000-0005-0000-0000-0000852D0000}"/>
    <cellStyle name="Normal 13 17 4" xfId="17635" xr:uid="{00000000-0005-0000-0000-0000862D0000}"/>
    <cellStyle name="Normal 13 17 4 2" xfId="17637" xr:uid="{00000000-0005-0000-0000-0000872D0000}"/>
    <cellStyle name="Normal 13 17 5" xfId="17639" xr:uid="{00000000-0005-0000-0000-0000882D0000}"/>
    <cellStyle name="Normal 13 17 5 2" xfId="8254" xr:uid="{00000000-0005-0000-0000-0000892D0000}"/>
    <cellStyle name="Normal 13 17 6" xfId="3612" xr:uid="{00000000-0005-0000-0000-00008A2D0000}"/>
    <cellStyle name="Normal 13 17 7" xfId="17641" xr:uid="{00000000-0005-0000-0000-00008B2D0000}"/>
    <cellStyle name="Normal 13 17 8" xfId="17643" xr:uid="{00000000-0005-0000-0000-00008C2D0000}"/>
    <cellStyle name="Normal 13 17_C14  Copy of Ecom MP - Aubrey  window commitment -140528" xfId="17646" xr:uid="{00000000-0005-0000-0000-00008D2D0000}"/>
    <cellStyle name="Normal 13 18" xfId="2110" xr:uid="{00000000-0005-0000-0000-00008E2D0000}"/>
    <cellStyle name="Normal 13 18 2" xfId="17648" xr:uid="{00000000-0005-0000-0000-00008F2D0000}"/>
    <cellStyle name="Normal 13 18 2 2" xfId="17650" xr:uid="{00000000-0005-0000-0000-0000902D0000}"/>
    <cellStyle name="Normal 13 18 2 2 2" xfId="17652" xr:uid="{00000000-0005-0000-0000-0000912D0000}"/>
    <cellStyle name="Normal 13 18 2 3" xfId="17088" xr:uid="{00000000-0005-0000-0000-0000922D0000}"/>
    <cellStyle name="Normal 13 18 2 3 2" xfId="4619" xr:uid="{00000000-0005-0000-0000-0000932D0000}"/>
    <cellStyle name="Normal 13 18 2 4" xfId="17655" xr:uid="{00000000-0005-0000-0000-0000942D0000}"/>
    <cellStyle name="Normal 13 18 2 4 2" xfId="17658" xr:uid="{00000000-0005-0000-0000-0000952D0000}"/>
    <cellStyle name="Normal 13 18 2 5" xfId="17662" xr:uid="{00000000-0005-0000-0000-0000962D0000}"/>
    <cellStyle name="Normal 13 18 2 6" xfId="911" xr:uid="{00000000-0005-0000-0000-0000972D0000}"/>
    <cellStyle name="Normal 13 18 2 7" xfId="17665" xr:uid="{00000000-0005-0000-0000-0000982D0000}"/>
    <cellStyle name="Normal 13 18 2_Table_Product_ALL" xfId="17668" xr:uid="{00000000-0005-0000-0000-0000992D0000}"/>
    <cellStyle name="Normal 13 18 3" xfId="17670" xr:uid="{00000000-0005-0000-0000-00009A2D0000}"/>
    <cellStyle name="Normal 13 18 3 2" xfId="1635" xr:uid="{00000000-0005-0000-0000-00009B2D0000}"/>
    <cellStyle name="Normal 13 18 4" xfId="17672" xr:uid="{00000000-0005-0000-0000-00009C2D0000}"/>
    <cellStyle name="Normal 13 18 4 2" xfId="17674" xr:uid="{00000000-0005-0000-0000-00009D2D0000}"/>
    <cellStyle name="Normal 13 18 5" xfId="17676" xr:uid="{00000000-0005-0000-0000-00009E2D0000}"/>
    <cellStyle name="Normal 13 18 5 2" xfId="17678" xr:uid="{00000000-0005-0000-0000-00009F2D0000}"/>
    <cellStyle name="Normal 13 18 6" xfId="17681" xr:uid="{00000000-0005-0000-0000-0000A02D0000}"/>
    <cellStyle name="Normal 13 18 7" xfId="17683" xr:uid="{00000000-0005-0000-0000-0000A12D0000}"/>
    <cellStyle name="Normal 13 18 8" xfId="17686" xr:uid="{00000000-0005-0000-0000-0000A22D0000}"/>
    <cellStyle name="Normal 13 18_C14  Copy of Ecom MP - Aubrey  window commitment -140528" xfId="6260" xr:uid="{00000000-0005-0000-0000-0000A32D0000}"/>
    <cellStyle name="Normal 13 19" xfId="17689" xr:uid="{00000000-0005-0000-0000-0000A42D0000}"/>
    <cellStyle name="Normal 13 19 2" xfId="7721" xr:uid="{00000000-0005-0000-0000-0000A52D0000}"/>
    <cellStyle name="Normal 13 2" xfId="17691" xr:uid="{00000000-0005-0000-0000-0000A62D0000}"/>
    <cellStyle name="Normal 13 2 2" xfId="7604" xr:uid="{00000000-0005-0000-0000-0000A72D0000}"/>
    <cellStyle name="Normal 13 2 2 2" xfId="17697" xr:uid="{00000000-0005-0000-0000-0000A82D0000}"/>
    <cellStyle name="Normal 13 2 2 2 2" xfId="17698" xr:uid="{00000000-0005-0000-0000-0000A92D0000}"/>
    <cellStyle name="Normal 13 2 2 3" xfId="17699" xr:uid="{00000000-0005-0000-0000-0000AA2D0000}"/>
    <cellStyle name="Normal 13 2 2 3 2" xfId="17701" xr:uid="{00000000-0005-0000-0000-0000AB2D0000}"/>
    <cellStyle name="Normal 13 2 2 4" xfId="2165" xr:uid="{00000000-0005-0000-0000-0000AC2D0000}"/>
    <cellStyle name="Normal 13 2 2 4 2" xfId="17702" xr:uid="{00000000-0005-0000-0000-0000AD2D0000}"/>
    <cellStyle name="Normal 13 2 2 5" xfId="17703" xr:uid="{00000000-0005-0000-0000-0000AE2D0000}"/>
    <cellStyle name="Normal 13 2 2 6" xfId="17704" xr:uid="{00000000-0005-0000-0000-0000AF2D0000}"/>
    <cellStyle name="Normal 13 2 2 7" xfId="17705" xr:uid="{00000000-0005-0000-0000-0000B02D0000}"/>
    <cellStyle name="Normal 13 2 2_Table_Product_ALL" xfId="17706" xr:uid="{00000000-0005-0000-0000-0000B12D0000}"/>
    <cellStyle name="Normal 13 2 3" xfId="17707" xr:uid="{00000000-0005-0000-0000-0000B22D0000}"/>
    <cellStyle name="Normal 13 2 3 2" xfId="17709" xr:uid="{00000000-0005-0000-0000-0000B32D0000}"/>
    <cellStyle name="Normal 13 2 4" xfId="17711" xr:uid="{00000000-0005-0000-0000-0000B42D0000}"/>
    <cellStyle name="Normal 13 2 4 2" xfId="17712" xr:uid="{00000000-0005-0000-0000-0000B52D0000}"/>
    <cellStyle name="Normal 13 2 5" xfId="17713" xr:uid="{00000000-0005-0000-0000-0000B62D0000}"/>
    <cellStyle name="Normal 13 2 5 2" xfId="17714" xr:uid="{00000000-0005-0000-0000-0000B72D0000}"/>
    <cellStyle name="Normal 13 2 6" xfId="17715" xr:uid="{00000000-0005-0000-0000-0000B82D0000}"/>
    <cellStyle name="Normal 13 2 7" xfId="17717" xr:uid="{00000000-0005-0000-0000-0000B92D0000}"/>
    <cellStyle name="Normal 13 2 8" xfId="17720" xr:uid="{00000000-0005-0000-0000-0000BA2D0000}"/>
    <cellStyle name="Normal 13 2_C14  Copy of Ecom MP - Aubrey  window commitment -140528" xfId="17723" xr:uid="{00000000-0005-0000-0000-0000BB2D0000}"/>
    <cellStyle name="Normal 13 20" xfId="17530" xr:uid="{00000000-0005-0000-0000-0000BC2D0000}"/>
    <cellStyle name="Normal 13 21" xfId="11270" xr:uid="{00000000-0005-0000-0000-0000BD2D0000}"/>
    <cellStyle name="Normal 13 21 2" xfId="17562" xr:uid="{00000000-0005-0000-0000-0000BE2D0000}"/>
    <cellStyle name="Normal 13 21 2 2" xfId="17564" xr:uid="{00000000-0005-0000-0000-0000BF2D0000}"/>
    <cellStyle name="Normal 13 21 2 2 2" xfId="17566" xr:uid="{00000000-0005-0000-0000-0000C02D0000}"/>
    <cellStyle name="Normal 13 21 2 3" xfId="17568" xr:uid="{00000000-0005-0000-0000-0000C12D0000}"/>
    <cellStyle name="Normal 13 21 2 3 2" xfId="3559" xr:uid="{00000000-0005-0000-0000-0000C22D0000}"/>
    <cellStyle name="Normal 13 21 2 4" xfId="17570" xr:uid="{00000000-0005-0000-0000-0000C32D0000}"/>
    <cellStyle name="Normal 13 21 2 4 2" xfId="5384" xr:uid="{00000000-0005-0000-0000-0000C42D0000}"/>
    <cellStyle name="Normal 13 21 2 5" xfId="17573" xr:uid="{00000000-0005-0000-0000-0000C52D0000}"/>
    <cellStyle name="Normal 13 21 2 6" xfId="5893" xr:uid="{00000000-0005-0000-0000-0000C62D0000}"/>
    <cellStyle name="Normal 13 21 2 7" xfId="17576" xr:uid="{00000000-0005-0000-0000-0000C72D0000}"/>
    <cellStyle name="Normal 13 21 2_Table_Product_ALL" xfId="17579" xr:uid="{00000000-0005-0000-0000-0000C82D0000}"/>
    <cellStyle name="Normal 13 21 3" xfId="17583" xr:uid="{00000000-0005-0000-0000-0000C92D0000}"/>
    <cellStyle name="Normal 13 21 3 2" xfId="17585" xr:uid="{00000000-0005-0000-0000-0000CA2D0000}"/>
    <cellStyle name="Normal 13 21 4" xfId="17587" xr:uid="{00000000-0005-0000-0000-0000CB2D0000}"/>
    <cellStyle name="Normal 13 21 4 2" xfId="17589" xr:uid="{00000000-0005-0000-0000-0000CC2D0000}"/>
    <cellStyle name="Normal 13 21 5" xfId="17592" xr:uid="{00000000-0005-0000-0000-0000CD2D0000}"/>
    <cellStyle name="Normal 13 21 5 2" xfId="17594" xr:uid="{00000000-0005-0000-0000-0000CE2D0000}"/>
    <cellStyle name="Normal 13 21 6" xfId="17596" xr:uid="{00000000-0005-0000-0000-0000CF2D0000}"/>
    <cellStyle name="Normal 13 21 7" xfId="17599" xr:uid="{00000000-0005-0000-0000-0000D02D0000}"/>
    <cellStyle name="Normal 13 21 8" xfId="17601" xr:uid="{00000000-0005-0000-0000-0000D12D0000}"/>
    <cellStyle name="Normal 13 21_C14  Copy of Ecom MP - Aubrey  window commitment -140528" xfId="17604" xr:uid="{00000000-0005-0000-0000-0000D22D0000}"/>
    <cellStyle name="Normal 13 22" xfId="17606" xr:uid="{00000000-0005-0000-0000-0000D32D0000}"/>
    <cellStyle name="Normal 13 22 2" xfId="17608" xr:uid="{00000000-0005-0000-0000-0000D42D0000}"/>
    <cellStyle name="Normal 13 22 2 2" xfId="17611" xr:uid="{00000000-0005-0000-0000-0000D52D0000}"/>
    <cellStyle name="Normal 13 22 2 2 2" xfId="17613" xr:uid="{00000000-0005-0000-0000-0000D62D0000}"/>
    <cellStyle name="Normal 13 22 2 3" xfId="17615" xr:uid="{00000000-0005-0000-0000-0000D72D0000}"/>
    <cellStyle name="Normal 13 22 2 3 2" xfId="17618" xr:uid="{00000000-0005-0000-0000-0000D82D0000}"/>
    <cellStyle name="Normal 13 22 2 4" xfId="17620" xr:uid="{00000000-0005-0000-0000-0000D92D0000}"/>
    <cellStyle name="Normal 13 22 2 4 2" xfId="6488" xr:uid="{00000000-0005-0000-0000-0000DA2D0000}"/>
    <cellStyle name="Normal 13 22 2 5" xfId="17623" xr:uid="{00000000-0005-0000-0000-0000DB2D0000}"/>
    <cellStyle name="Normal 13 22 2 6" xfId="7410" xr:uid="{00000000-0005-0000-0000-0000DC2D0000}"/>
    <cellStyle name="Normal 13 22 2 7" xfId="17626" xr:uid="{00000000-0005-0000-0000-0000DD2D0000}"/>
    <cellStyle name="Normal 13 22 2_Table_Product_ALL" xfId="17630" xr:uid="{00000000-0005-0000-0000-0000DE2D0000}"/>
    <cellStyle name="Normal 13 22 3" xfId="17632" xr:uid="{00000000-0005-0000-0000-0000DF2D0000}"/>
    <cellStyle name="Normal 13 22 3 2" xfId="17634" xr:uid="{00000000-0005-0000-0000-0000E02D0000}"/>
    <cellStyle name="Normal 13 22 4" xfId="17636" xr:uid="{00000000-0005-0000-0000-0000E12D0000}"/>
    <cellStyle name="Normal 13 22 4 2" xfId="17638" xr:uid="{00000000-0005-0000-0000-0000E22D0000}"/>
    <cellStyle name="Normal 13 22 5" xfId="17640" xr:uid="{00000000-0005-0000-0000-0000E32D0000}"/>
    <cellStyle name="Normal 13 22 5 2" xfId="8255" xr:uid="{00000000-0005-0000-0000-0000E42D0000}"/>
    <cellStyle name="Normal 13 22 6" xfId="3611" xr:uid="{00000000-0005-0000-0000-0000E52D0000}"/>
    <cellStyle name="Normal 13 22 7" xfId="17642" xr:uid="{00000000-0005-0000-0000-0000E62D0000}"/>
    <cellStyle name="Normal 13 22 8" xfId="17644" xr:uid="{00000000-0005-0000-0000-0000E72D0000}"/>
    <cellStyle name="Normal 13 22_C14  Copy of Ecom MP - Aubrey  window commitment -140528" xfId="17647" xr:uid="{00000000-0005-0000-0000-0000E82D0000}"/>
    <cellStyle name="Normal 13 23" xfId="2109" xr:uid="{00000000-0005-0000-0000-0000E92D0000}"/>
    <cellStyle name="Normal 13 23 2" xfId="17649" xr:uid="{00000000-0005-0000-0000-0000EA2D0000}"/>
    <cellStyle name="Normal 13 23 2 2" xfId="17651" xr:uid="{00000000-0005-0000-0000-0000EB2D0000}"/>
    <cellStyle name="Normal 13 23 2 2 2" xfId="17653" xr:uid="{00000000-0005-0000-0000-0000EC2D0000}"/>
    <cellStyle name="Normal 13 23 2 3" xfId="17089" xr:uid="{00000000-0005-0000-0000-0000ED2D0000}"/>
    <cellStyle name="Normal 13 23 2 3 2" xfId="4620" xr:uid="{00000000-0005-0000-0000-0000EE2D0000}"/>
    <cellStyle name="Normal 13 23 2 4" xfId="17656" xr:uid="{00000000-0005-0000-0000-0000EF2D0000}"/>
    <cellStyle name="Normal 13 23 2 4 2" xfId="17659" xr:uid="{00000000-0005-0000-0000-0000F02D0000}"/>
    <cellStyle name="Normal 13 23 2 5" xfId="17663" xr:uid="{00000000-0005-0000-0000-0000F12D0000}"/>
    <cellStyle name="Normal 13 23 2 6" xfId="910" xr:uid="{00000000-0005-0000-0000-0000F22D0000}"/>
    <cellStyle name="Normal 13 23 2 7" xfId="17666" xr:uid="{00000000-0005-0000-0000-0000F32D0000}"/>
    <cellStyle name="Normal 13 23 2_Table_Product_ALL" xfId="17669" xr:uid="{00000000-0005-0000-0000-0000F42D0000}"/>
    <cellStyle name="Normal 13 23 3" xfId="17671" xr:uid="{00000000-0005-0000-0000-0000F52D0000}"/>
    <cellStyle name="Normal 13 23 3 2" xfId="1634" xr:uid="{00000000-0005-0000-0000-0000F62D0000}"/>
    <cellStyle name="Normal 13 23 4" xfId="17673" xr:uid="{00000000-0005-0000-0000-0000F72D0000}"/>
    <cellStyle name="Normal 13 23 4 2" xfId="17675" xr:uid="{00000000-0005-0000-0000-0000F82D0000}"/>
    <cellStyle name="Normal 13 23 5" xfId="17677" xr:uid="{00000000-0005-0000-0000-0000F92D0000}"/>
    <cellStyle name="Normal 13 23 5 2" xfId="17679" xr:uid="{00000000-0005-0000-0000-0000FA2D0000}"/>
    <cellStyle name="Normal 13 23 6" xfId="17682" xr:uid="{00000000-0005-0000-0000-0000FB2D0000}"/>
    <cellStyle name="Normal 13 23 7" xfId="17684" xr:uid="{00000000-0005-0000-0000-0000FC2D0000}"/>
    <cellStyle name="Normal 13 23 8" xfId="17687" xr:uid="{00000000-0005-0000-0000-0000FD2D0000}"/>
    <cellStyle name="Normal 13 23_C14  Copy of Ecom MP - Aubrey  window commitment -140528" xfId="6261" xr:uid="{00000000-0005-0000-0000-0000FE2D0000}"/>
    <cellStyle name="Normal 13 24" xfId="17690" xr:uid="{00000000-0005-0000-0000-0000FF2D0000}"/>
    <cellStyle name="Normal 13 25" xfId="17724" xr:uid="{00000000-0005-0000-0000-0000002E0000}"/>
    <cellStyle name="Normal 13 26" xfId="17728" xr:uid="{00000000-0005-0000-0000-0000012E0000}"/>
    <cellStyle name="Normal 13 27" xfId="17732" xr:uid="{00000000-0005-0000-0000-0000022E0000}"/>
    <cellStyle name="Normal 13 28" xfId="17737" xr:uid="{00000000-0005-0000-0000-0000032E0000}"/>
    <cellStyle name="Normal 13 29" xfId="17742" xr:uid="{00000000-0005-0000-0000-0000042E0000}"/>
    <cellStyle name="Normal 13 3" xfId="17747" xr:uid="{00000000-0005-0000-0000-0000052E0000}"/>
    <cellStyle name="Normal 13 3 2" xfId="17750" xr:uid="{00000000-0005-0000-0000-0000062E0000}"/>
    <cellStyle name="Normal 13 3 2 2" xfId="17752" xr:uid="{00000000-0005-0000-0000-0000072E0000}"/>
    <cellStyle name="Normal 13 3 2 2 2" xfId="17753" xr:uid="{00000000-0005-0000-0000-0000082E0000}"/>
    <cellStyle name="Normal 13 3 2 3" xfId="17754" xr:uid="{00000000-0005-0000-0000-0000092E0000}"/>
    <cellStyle name="Normal 13 3 2 3 2" xfId="17755" xr:uid="{00000000-0005-0000-0000-00000A2E0000}"/>
    <cellStyle name="Normal 13 3 2 4" xfId="17756" xr:uid="{00000000-0005-0000-0000-00000B2E0000}"/>
    <cellStyle name="Normal 13 3 2 4 2" xfId="17757" xr:uid="{00000000-0005-0000-0000-00000C2E0000}"/>
    <cellStyle name="Normal 13 3 2 5" xfId="17758" xr:uid="{00000000-0005-0000-0000-00000D2E0000}"/>
    <cellStyle name="Normal 13 3 2 6" xfId="17759" xr:uid="{00000000-0005-0000-0000-00000E2E0000}"/>
    <cellStyle name="Normal 13 3 2 7" xfId="17760" xr:uid="{00000000-0005-0000-0000-00000F2E0000}"/>
    <cellStyle name="Normal 13 3 2_Table_Product_ALL" xfId="17761" xr:uid="{00000000-0005-0000-0000-0000102E0000}"/>
    <cellStyle name="Normal 13 3 3" xfId="17762" xr:uid="{00000000-0005-0000-0000-0000112E0000}"/>
    <cellStyle name="Normal 13 3 3 2" xfId="17763" xr:uid="{00000000-0005-0000-0000-0000122E0000}"/>
    <cellStyle name="Normal 13 3 4" xfId="17765" xr:uid="{00000000-0005-0000-0000-0000132E0000}"/>
    <cellStyle name="Normal 13 3 4 2" xfId="17766" xr:uid="{00000000-0005-0000-0000-0000142E0000}"/>
    <cellStyle name="Normal 13 3 5" xfId="17767" xr:uid="{00000000-0005-0000-0000-0000152E0000}"/>
    <cellStyle name="Normal 13 3 5 2" xfId="17769" xr:uid="{00000000-0005-0000-0000-0000162E0000}"/>
    <cellStyle name="Normal 13 3 6" xfId="17772" xr:uid="{00000000-0005-0000-0000-0000172E0000}"/>
    <cellStyle name="Normal 13 3 7" xfId="17775" xr:uid="{00000000-0005-0000-0000-0000182E0000}"/>
    <cellStyle name="Normal 13 3 8" xfId="7026" xr:uid="{00000000-0005-0000-0000-0000192E0000}"/>
    <cellStyle name="Normal 13 3_C14  Copy of Ecom MP - Aubrey  window commitment -140528" xfId="17779" xr:uid="{00000000-0005-0000-0000-00001A2E0000}"/>
    <cellStyle name="Normal 13 30" xfId="17725" xr:uid="{00000000-0005-0000-0000-00001B2E0000}"/>
    <cellStyle name="Normal 13 31" xfId="17729" xr:uid="{00000000-0005-0000-0000-00001C2E0000}"/>
    <cellStyle name="Normal 13 32" xfId="17733" xr:uid="{00000000-0005-0000-0000-00001D2E0000}"/>
    <cellStyle name="Normal 13 33" xfId="17738" xr:uid="{00000000-0005-0000-0000-00001E2E0000}"/>
    <cellStyle name="Normal 13 33 2" xfId="17780" xr:uid="{00000000-0005-0000-0000-00001F2E0000}"/>
    <cellStyle name="Normal 13 33 2 2" xfId="17781" xr:uid="{00000000-0005-0000-0000-0000202E0000}"/>
    <cellStyle name="Normal 13 33 2 2 2" xfId="17782" xr:uid="{00000000-0005-0000-0000-0000212E0000}"/>
    <cellStyle name="Normal 13 33 2 3" xfId="10425" xr:uid="{00000000-0005-0000-0000-0000222E0000}"/>
    <cellStyle name="Normal 13 33 2 3 2" xfId="17783" xr:uid="{00000000-0005-0000-0000-0000232E0000}"/>
    <cellStyle name="Normal 13 33 2 4" xfId="10427" xr:uid="{00000000-0005-0000-0000-0000242E0000}"/>
    <cellStyle name="Normal 13 33 2 4 2" xfId="17785" xr:uid="{00000000-0005-0000-0000-0000252E0000}"/>
    <cellStyle name="Normal 13 33 2 5" xfId="10429" xr:uid="{00000000-0005-0000-0000-0000262E0000}"/>
    <cellStyle name="Normal 13 33 2 6" xfId="10431" xr:uid="{00000000-0005-0000-0000-0000272E0000}"/>
    <cellStyle name="Normal 13 33 2 7" xfId="16404" xr:uid="{00000000-0005-0000-0000-0000282E0000}"/>
    <cellStyle name="Normal 13 33 2_Table_Product_ALL" xfId="17787" xr:uid="{00000000-0005-0000-0000-0000292E0000}"/>
    <cellStyle name="Normal 13 33 3" xfId="17788" xr:uid="{00000000-0005-0000-0000-00002A2E0000}"/>
    <cellStyle name="Normal 13 33 3 2" xfId="17791" xr:uid="{00000000-0005-0000-0000-00002B2E0000}"/>
    <cellStyle name="Normal 13 33 4" xfId="1325" xr:uid="{00000000-0005-0000-0000-00002C2E0000}"/>
    <cellStyle name="Normal 13 33 4 2" xfId="17792" xr:uid="{00000000-0005-0000-0000-00002D2E0000}"/>
    <cellStyle name="Normal 13 33 5" xfId="17793" xr:uid="{00000000-0005-0000-0000-00002E2E0000}"/>
    <cellStyle name="Normal 13 33 5 2" xfId="17794" xr:uid="{00000000-0005-0000-0000-00002F2E0000}"/>
    <cellStyle name="Normal 13 33 6" xfId="17795" xr:uid="{00000000-0005-0000-0000-0000302E0000}"/>
    <cellStyle name="Normal 13 33 7" xfId="17797" xr:uid="{00000000-0005-0000-0000-0000312E0000}"/>
    <cellStyle name="Normal 13 33 8" xfId="17798" xr:uid="{00000000-0005-0000-0000-0000322E0000}"/>
    <cellStyle name="Normal 13 33_C14  Copy of Ecom MP - Aubrey  window commitment -140528" xfId="139" xr:uid="{00000000-0005-0000-0000-0000332E0000}"/>
    <cellStyle name="Normal 13 34" xfId="17743" xr:uid="{00000000-0005-0000-0000-0000342E0000}"/>
    <cellStyle name="Normal 13 34 2" xfId="17799" xr:uid="{00000000-0005-0000-0000-0000352E0000}"/>
    <cellStyle name="Normal 13 34 2 2" xfId="17800" xr:uid="{00000000-0005-0000-0000-0000362E0000}"/>
    <cellStyle name="Normal 13 34 2 2 2" xfId="9483" xr:uid="{00000000-0005-0000-0000-0000372E0000}"/>
    <cellStyle name="Normal 13 34 2 3" xfId="9709" xr:uid="{00000000-0005-0000-0000-0000382E0000}"/>
    <cellStyle name="Normal 13 34 2 3 2" xfId="17801" xr:uid="{00000000-0005-0000-0000-0000392E0000}"/>
    <cellStyle name="Normal 13 34 2 4" xfId="17802" xr:uid="{00000000-0005-0000-0000-00003A2E0000}"/>
    <cellStyle name="Normal 13 34 2 4 2" xfId="17803" xr:uid="{00000000-0005-0000-0000-00003B2E0000}"/>
    <cellStyle name="Normal 13 34 2 5" xfId="17806" xr:uid="{00000000-0005-0000-0000-00003C2E0000}"/>
    <cellStyle name="Normal 13 34 2 6" xfId="17807" xr:uid="{00000000-0005-0000-0000-00003D2E0000}"/>
    <cellStyle name="Normal 13 34 2 7" xfId="17808" xr:uid="{00000000-0005-0000-0000-00003E2E0000}"/>
    <cellStyle name="Normal 13 34 2_Table_Product_ALL" xfId="17809" xr:uid="{00000000-0005-0000-0000-00003F2E0000}"/>
    <cellStyle name="Normal 13 34 3" xfId="17810" xr:uid="{00000000-0005-0000-0000-0000402E0000}"/>
    <cellStyle name="Normal 13 34 3 2" xfId="17813" xr:uid="{00000000-0005-0000-0000-0000412E0000}"/>
    <cellStyle name="Normal 13 34 4" xfId="17814" xr:uid="{00000000-0005-0000-0000-0000422E0000}"/>
    <cellStyle name="Normal 13 34 4 2" xfId="17815" xr:uid="{00000000-0005-0000-0000-0000432E0000}"/>
    <cellStyle name="Normal 13 34 5" xfId="15135" xr:uid="{00000000-0005-0000-0000-0000442E0000}"/>
    <cellStyle name="Normal 13 34 5 2" xfId="17816" xr:uid="{00000000-0005-0000-0000-0000452E0000}"/>
    <cellStyle name="Normal 13 34 6" xfId="2668" xr:uid="{00000000-0005-0000-0000-0000462E0000}"/>
    <cellStyle name="Normal 13 34 7" xfId="17817" xr:uid="{00000000-0005-0000-0000-0000472E0000}"/>
    <cellStyle name="Normal 13 34 8" xfId="17818" xr:uid="{00000000-0005-0000-0000-0000482E0000}"/>
    <cellStyle name="Normal 13 34_C14  Copy of Ecom MP - Aubrey  window commitment -140528" xfId="17819" xr:uid="{00000000-0005-0000-0000-0000492E0000}"/>
    <cellStyle name="Normal 13 35" xfId="17820" xr:uid="{00000000-0005-0000-0000-00004A2E0000}"/>
    <cellStyle name="Normal 13 36" xfId="17824" xr:uid="{00000000-0005-0000-0000-00004B2E0000}"/>
    <cellStyle name="Normal 13 37" xfId="17828" xr:uid="{00000000-0005-0000-0000-00004C2E0000}"/>
    <cellStyle name="Normal 13 38" xfId="7245" xr:uid="{00000000-0005-0000-0000-00004D2E0000}"/>
    <cellStyle name="Normal 13 39" xfId="17833" xr:uid="{00000000-0005-0000-0000-00004E2E0000}"/>
    <cellStyle name="Normal 13 4" xfId="17836" xr:uid="{00000000-0005-0000-0000-00004F2E0000}"/>
    <cellStyle name="Normal 13 4 2" xfId="1745" xr:uid="{00000000-0005-0000-0000-0000502E0000}"/>
    <cellStyle name="Normal 13 4 2 2" xfId="12225" xr:uid="{00000000-0005-0000-0000-0000512E0000}"/>
    <cellStyle name="Normal 13 4 2 2 2" xfId="12289" xr:uid="{00000000-0005-0000-0000-0000522E0000}"/>
    <cellStyle name="Normal 13 4 2 3" xfId="1167" xr:uid="{00000000-0005-0000-0000-0000532E0000}"/>
    <cellStyle name="Normal 13 4 2 3 2" xfId="7056" xr:uid="{00000000-0005-0000-0000-0000542E0000}"/>
    <cellStyle name="Normal 13 4 2 4" xfId="12230" xr:uid="{00000000-0005-0000-0000-0000552E0000}"/>
    <cellStyle name="Normal 13 4 2 4 2" xfId="12291" xr:uid="{00000000-0005-0000-0000-0000562E0000}"/>
    <cellStyle name="Normal 13 4 2 5" xfId="12236" xr:uid="{00000000-0005-0000-0000-0000572E0000}"/>
    <cellStyle name="Normal 13 4 2 6" xfId="12295" xr:uid="{00000000-0005-0000-0000-0000582E0000}"/>
    <cellStyle name="Normal 13 4 2 7" xfId="12301" xr:uid="{00000000-0005-0000-0000-0000592E0000}"/>
    <cellStyle name="Normal 13 4 2_Table_Product_ALL" xfId="7933" xr:uid="{00000000-0005-0000-0000-00005A2E0000}"/>
    <cellStyle name="Normal 13 4 3" xfId="17839" xr:uid="{00000000-0005-0000-0000-00005B2E0000}"/>
    <cellStyle name="Normal 13 4 3 2" xfId="17840" xr:uid="{00000000-0005-0000-0000-00005C2E0000}"/>
    <cellStyle name="Normal 13 4 4" xfId="15339" xr:uid="{00000000-0005-0000-0000-00005D2E0000}"/>
    <cellStyle name="Normal 13 4 4 2" xfId="15342" xr:uid="{00000000-0005-0000-0000-00005E2E0000}"/>
    <cellStyle name="Normal 13 4 5" xfId="15347" xr:uid="{00000000-0005-0000-0000-00005F2E0000}"/>
    <cellStyle name="Normal 13 4 5 2" xfId="15350" xr:uid="{00000000-0005-0000-0000-0000602E0000}"/>
    <cellStyle name="Normal 13 4 6" xfId="15356" xr:uid="{00000000-0005-0000-0000-0000612E0000}"/>
    <cellStyle name="Normal 13 4 7" xfId="17378" xr:uid="{00000000-0005-0000-0000-0000622E0000}"/>
    <cellStyle name="Normal 13 4 8" xfId="17382" xr:uid="{00000000-0005-0000-0000-0000632E0000}"/>
    <cellStyle name="Normal 13 4_C14  Copy of Ecom MP - Aubrey  window commitment -140528" xfId="17843" xr:uid="{00000000-0005-0000-0000-0000642E0000}"/>
    <cellStyle name="Normal 13 40" xfId="17821" xr:uid="{00000000-0005-0000-0000-0000652E0000}"/>
    <cellStyle name="Normal 13 41" xfId="17825" xr:uid="{00000000-0005-0000-0000-0000662E0000}"/>
    <cellStyle name="Normal 13 42" xfId="17829" xr:uid="{00000000-0005-0000-0000-0000672E0000}"/>
    <cellStyle name="Normal 13 43" xfId="7246" xr:uid="{00000000-0005-0000-0000-0000682E0000}"/>
    <cellStyle name="Normal 13 44" xfId="17834" xr:uid="{00000000-0005-0000-0000-0000692E0000}"/>
    <cellStyle name="Normal 13 45" xfId="17844" xr:uid="{00000000-0005-0000-0000-00006A2E0000}"/>
    <cellStyle name="Normal 13 46" xfId="17847" xr:uid="{00000000-0005-0000-0000-00006B2E0000}"/>
    <cellStyle name="Normal 13 47" xfId="17850" xr:uid="{00000000-0005-0000-0000-00006C2E0000}"/>
    <cellStyle name="Normal 13 48" xfId="17853" xr:uid="{00000000-0005-0000-0000-00006D2E0000}"/>
    <cellStyle name="Normal 13 49" xfId="17856" xr:uid="{00000000-0005-0000-0000-00006E2E0000}"/>
    <cellStyle name="Normal 13 5" xfId="17858" xr:uid="{00000000-0005-0000-0000-00006F2E0000}"/>
    <cellStyle name="Normal 13 5 2" xfId="17861" xr:uid="{00000000-0005-0000-0000-0000702E0000}"/>
    <cellStyle name="Normal 13 5 2 2" xfId="17862" xr:uid="{00000000-0005-0000-0000-0000712E0000}"/>
    <cellStyle name="Normal 13 5 2 2 2" xfId="17863" xr:uid="{00000000-0005-0000-0000-0000722E0000}"/>
    <cellStyle name="Normal 13 5 2 3" xfId="17864" xr:uid="{00000000-0005-0000-0000-0000732E0000}"/>
    <cellStyle name="Normal 13 5 2 3 2" xfId="17867" xr:uid="{00000000-0005-0000-0000-0000742E0000}"/>
    <cellStyle name="Normal 13 5 2 4" xfId="17869" xr:uid="{00000000-0005-0000-0000-0000752E0000}"/>
    <cellStyle name="Normal 13 5 2 4 2" xfId="17872" xr:uid="{00000000-0005-0000-0000-0000762E0000}"/>
    <cellStyle name="Normal 13 5 2 5" xfId="17875" xr:uid="{00000000-0005-0000-0000-0000772E0000}"/>
    <cellStyle name="Normal 13 5 2 6" xfId="17879" xr:uid="{00000000-0005-0000-0000-0000782E0000}"/>
    <cellStyle name="Normal 13 5 2 7" xfId="3058" xr:uid="{00000000-0005-0000-0000-0000792E0000}"/>
    <cellStyle name="Normal 13 5 2_Table_Product_ALL" xfId="17882" xr:uid="{00000000-0005-0000-0000-00007A2E0000}"/>
    <cellStyle name="Normal 13 5 3" xfId="17883" xr:uid="{00000000-0005-0000-0000-00007B2E0000}"/>
    <cellStyle name="Normal 13 5 3 2" xfId="17884" xr:uid="{00000000-0005-0000-0000-00007C2E0000}"/>
    <cellStyle name="Normal 13 5 4" xfId="15363" xr:uid="{00000000-0005-0000-0000-00007D2E0000}"/>
    <cellStyle name="Normal 13 5 4 2" xfId="15365" xr:uid="{00000000-0005-0000-0000-00007E2E0000}"/>
    <cellStyle name="Normal 13 5 5" xfId="11235" xr:uid="{00000000-0005-0000-0000-00007F2E0000}"/>
    <cellStyle name="Normal 13 5 5 2" xfId="11238" xr:uid="{00000000-0005-0000-0000-0000802E0000}"/>
    <cellStyle name="Normal 13 5 6" xfId="11244" xr:uid="{00000000-0005-0000-0000-0000812E0000}"/>
    <cellStyle name="Normal 13 5 7" xfId="11249" xr:uid="{00000000-0005-0000-0000-0000822E0000}"/>
    <cellStyle name="Normal 13 5 8" xfId="11255" xr:uid="{00000000-0005-0000-0000-0000832E0000}"/>
    <cellStyle name="Normal 13 5_C14  Copy of Ecom MP - Aubrey  window commitment -140528" xfId="17885" xr:uid="{00000000-0005-0000-0000-0000842E0000}"/>
    <cellStyle name="Normal 13 50" xfId="17845" xr:uid="{00000000-0005-0000-0000-0000852E0000}"/>
    <cellStyle name="Normal 13 51" xfId="17848" xr:uid="{00000000-0005-0000-0000-0000862E0000}"/>
    <cellStyle name="Normal 13 52" xfId="17851" xr:uid="{00000000-0005-0000-0000-0000872E0000}"/>
    <cellStyle name="Normal 13 53" xfId="17854" xr:uid="{00000000-0005-0000-0000-0000882E0000}"/>
    <cellStyle name="Normal 13 54" xfId="17857" xr:uid="{00000000-0005-0000-0000-0000892E0000}"/>
    <cellStyle name="Normal 13 55" xfId="17887" xr:uid="{00000000-0005-0000-0000-00008A2E0000}"/>
    <cellStyle name="Normal 13 56" xfId="17889" xr:uid="{00000000-0005-0000-0000-00008B2E0000}"/>
    <cellStyle name="Normal 13 57" xfId="17891" xr:uid="{00000000-0005-0000-0000-00008C2E0000}"/>
    <cellStyle name="Normal 13 58" xfId="17893" xr:uid="{00000000-0005-0000-0000-00008D2E0000}"/>
    <cellStyle name="Normal 13 59" xfId="17895" xr:uid="{00000000-0005-0000-0000-00008E2E0000}"/>
    <cellStyle name="Normal 13 6" xfId="17897" xr:uid="{00000000-0005-0000-0000-00008F2E0000}"/>
    <cellStyle name="Normal 13 6 2" xfId="539" xr:uid="{00000000-0005-0000-0000-0000902E0000}"/>
    <cellStyle name="Normal 13 6 2 2" xfId="17901" xr:uid="{00000000-0005-0000-0000-0000912E0000}"/>
    <cellStyle name="Normal 13 6 2 2 2" xfId="17902" xr:uid="{00000000-0005-0000-0000-0000922E0000}"/>
    <cellStyle name="Normal 13 6 2 3" xfId="17903" xr:uid="{00000000-0005-0000-0000-0000932E0000}"/>
    <cellStyle name="Normal 13 6 2 3 2" xfId="17904" xr:uid="{00000000-0005-0000-0000-0000942E0000}"/>
    <cellStyle name="Normal 13 6 2 4" xfId="17905" xr:uid="{00000000-0005-0000-0000-0000952E0000}"/>
    <cellStyle name="Normal 13 6 2 4 2" xfId="10869" xr:uid="{00000000-0005-0000-0000-0000962E0000}"/>
    <cellStyle name="Normal 13 6 2 5" xfId="11189" xr:uid="{00000000-0005-0000-0000-0000972E0000}"/>
    <cellStyle name="Normal 13 6 2 6" xfId="17906" xr:uid="{00000000-0005-0000-0000-0000982E0000}"/>
    <cellStyle name="Normal 13 6 2 7" xfId="17908" xr:uid="{00000000-0005-0000-0000-0000992E0000}"/>
    <cellStyle name="Normal 13 6 2_Table_Product_ALL" xfId="17910" xr:uid="{00000000-0005-0000-0000-00009A2E0000}"/>
    <cellStyle name="Normal 13 6 3" xfId="17911" xr:uid="{00000000-0005-0000-0000-00009B2E0000}"/>
    <cellStyle name="Normal 13 6 3 2" xfId="17913" xr:uid="{00000000-0005-0000-0000-00009C2E0000}"/>
    <cellStyle name="Normal 13 6 4" xfId="15368" xr:uid="{00000000-0005-0000-0000-00009D2E0000}"/>
    <cellStyle name="Normal 13 6 4 2" xfId="17917" xr:uid="{00000000-0005-0000-0000-00009E2E0000}"/>
    <cellStyle name="Normal 13 6 5" xfId="17919" xr:uid="{00000000-0005-0000-0000-00009F2E0000}"/>
    <cellStyle name="Normal 13 6 5 2" xfId="17921" xr:uid="{00000000-0005-0000-0000-0000A02E0000}"/>
    <cellStyle name="Normal 13 6 6" xfId="16958" xr:uid="{00000000-0005-0000-0000-0000A12E0000}"/>
    <cellStyle name="Normal 13 6 7" xfId="17923" xr:uid="{00000000-0005-0000-0000-0000A22E0000}"/>
    <cellStyle name="Normal 13 6 8" xfId="17925" xr:uid="{00000000-0005-0000-0000-0000A32E0000}"/>
    <cellStyle name="Normal 13 6_C14  Copy of Ecom MP - Aubrey  window commitment -140528" xfId="16445" xr:uid="{00000000-0005-0000-0000-0000A42E0000}"/>
    <cellStyle name="Normal 13 60" xfId="17888" xr:uid="{00000000-0005-0000-0000-0000A52E0000}"/>
    <cellStyle name="Normal 13 61" xfId="17890" xr:uid="{00000000-0005-0000-0000-0000A62E0000}"/>
    <cellStyle name="Normal 13 62" xfId="17892" xr:uid="{00000000-0005-0000-0000-0000A72E0000}"/>
    <cellStyle name="Normal 13 63" xfId="17894" xr:uid="{00000000-0005-0000-0000-0000A82E0000}"/>
    <cellStyle name="Normal 13 64" xfId="17896" xr:uid="{00000000-0005-0000-0000-0000A92E0000}"/>
    <cellStyle name="Normal 13 65" xfId="17927" xr:uid="{00000000-0005-0000-0000-0000AA2E0000}"/>
    <cellStyle name="Normal 13 66" xfId="17929" xr:uid="{00000000-0005-0000-0000-0000AB2E0000}"/>
    <cellStyle name="Normal 13 67" xfId="17932" xr:uid="{00000000-0005-0000-0000-0000AC2E0000}"/>
    <cellStyle name="Normal 13 68" xfId="17934" xr:uid="{00000000-0005-0000-0000-0000AD2E0000}"/>
    <cellStyle name="Normal 13 69" xfId="16246" xr:uid="{00000000-0005-0000-0000-0000AE2E0000}"/>
    <cellStyle name="Normal 13 7" xfId="17936" xr:uid="{00000000-0005-0000-0000-0000AF2E0000}"/>
    <cellStyle name="Normal 13 7 2" xfId="17940" xr:uid="{00000000-0005-0000-0000-0000B02E0000}"/>
    <cellStyle name="Normal 13 7 2 2" xfId="17941" xr:uid="{00000000-0005-0000-0000-0000B12E0000}"/>
    <cellStyle name="Normal 13 7 2 2 2" xfId="17942" xr:uid="{00000000-0005-0000-0000-0000B22E0000}"/>
    <cellStyle name="Normal 13 7 2 3" xfId="17944" xr:uid="{00000000-0005-0000-0000-0000B32E0000}"/>
    <cellStyle name="Normal 13 7 2 3 2" xfId="17946" xr:uid="{00000000-0005-0000-0000-0000B42E0000}"/>
    <cellStyle name="Normal 13 7 2 4" xfId="17947" xr:uid="{00000000-0005-0000-0000-0000B52E0000}"/>
    <cellStyle name="Normal 13 7 2 4 2" xfId="17949" xr:uid="{00000000-0005-0000-0000-0000B62E0000}"/>
    <cellStyle name="Normal 13 7 2 5" xfId="17951" xr:uid="{00000000-0005-0000-0000-0000B72E0000}"/>
    <cellStyle name="Normal 13 7 2 6" xfId="17954" xr:uid="{00000000-0005-0000-0000-0000B82E0000}"/>
    <cellStyle name="Normal 13 7 2 7" xfId="17956" xr:uid="{00000000-0005-0000-0000-0000B92E0000}"/>
    <cellStyle name="Normal 13 7 2_Table_Product_ALL" xfId="17958" xr:uid="{00000000-0005-0000-0000-0000BA2E0000}"/>
    <cellStyle name="Normal 13 7 3" xfId="17959" xr:uid="{00000000-0005-0000-0000-0000BB2E0000}"/>
    <cellStyle name="Normal 13 7 3 2" xfId="17960" xr:uid="{00000000-0005-0000-0000-0000BC2E0000}"/>
    <cellStyle name="Normal 13 7 4" xfId="15371" xr:uid="{00000000-0005-0000-0000-0000BD2E0000}"/>
    <cellStyle name="Normal 13 7 4 2" xfId="17961" xr:uid="{00000000-0005-0000-0000-0000BE2E0000}"/>
    <cellStyle name="Normal 13 7 5" xfId="15373" xr:uid="{00000000-0005-0000-0000-0000BF2E0000}"/>
    <cellStyle name="Normal 13 7 5 2" xfId="17962" xr:uid="{00000000-0005-0000-0000-0000C02E0000}"/>
    <cellStyle name="Normal 13 7 6" xfId="15377" xr:uid="{00000000-0005-0000-0000-0000C12E0000}"/>
    <cellStyle name="Normal 13 7 7" xfId="5335" xr:uid="{00000000-0005-0000-0000-0000C22E0000}"/>
    <cellStyle name="Normal 13 7 8" xfId="3027" xr:uid="{00000000-0005-0000-0000-0000C32E0000}"/>
    <cellStyle name="Normal 13 7_C14  Copy of Ecom MP - Aubrey  window commitment -140528" xfId="15591" xr:uid="{00000000-0005-0000-0000-0000C42E0000}"/>
    <cellStyle name="Normal 13 70" xfId="17928" xr:uid="{00000000-0005-0000-0000-0000C52E0000}"/>
    <cellStyle name="Normal 13 71" xfId="17930" xr:uid="{00000000-0005-0000-0000-0000C62E0000}"/>
    <cellStyle name="Normal 13 72" xfId="17933" xr:uid="{00000000-0005-0000-0000-0000C72E0000}"/>
    <cellStyle name="Normal 13 73" xfId="17935" xr:uid="{00000000-0005-0000-0000-0000C82E0000}"/>
    <cellStyle name="Normal 13 74" xfId="16247" xr:uid="{00000000-0005-0000-0000-0000C92E0000}"/>
    <cellStyle name="Normal 13 75" xfId="17965" xr:uid="{00000000-0005-0000-0000-0000CA2E0000}"/>
    <cellStyle name="Normal 13 76" xfId="17970" xr:uid="{00000000-0005-0000-0000-0000CB2E0000}"/>
    <cellStyle name="Normal 13 77" xfId="17974" xr:uid="{00000000-0005-0000-0000-0000CC2E0000}"/>
    <cellStyle name="Normal 13 78" xfId="17979" xr:uid="{00000000-0005-0000-0000-0000CD2E0000}"/>
    <cellStyle name="Normal 13 79" xfId="17984" xr:uid="{00000000-0005-0000-0000-0000CE2E0000}"/>
    <cellStyle name="Normal 13 8" xfId="17990" xr:uid="{00000000-0005-0000-0000-0000CF2E0000}"/>
    <cellStyle name="Normal 13 8 2" xfId="17994" xr:uid="{00000000-0005-0000-0000-0000D02E0000}"/>
    <cellStyle name="Normal 13 8 2 2" xfId="17996" xr:uid="{00000000-0005-0000-0000-0000D12E0000}"/>
    <cellStyle name="Normal 13 8 2 2 2" xfId="17998" xr:uid="{00000000-0005-0000-0000-0000D22E0000}"/>
    <cellStyle name="Normal 13 8 2 3" xfId="17999" xr:uid="{00000000-0005-0000-0000-0000D32E0000}"/>
    <cellStyle name="Normal 13 8 2 3 2" xfId="18000" xr:uid="{00000000-0005-0000-0000-0000D42E0000}"/>
    <cellStyle name="Normal 13 8 2 4" xfId="9226" xr:uid="{00000000-0005-0000-0000-0000D52E0000}"/>
    <cellStyle name="Normal 13 8 2 4 2" xfId="18002" xr:uid="{00000000-0005-0000-0000-0000D62E0000}"/>
    <cellStyle name="Normal 13 8 2 5" xfId="18004" xr:uid="{00000000-0005-0000-0000-0000D72E0000}"/>
    <cellStyle name="Normal 13 8 2 6" xfId="18006" xr:uid="{00000000-0005-0000-0000-0000D82E0000}"/>
    <cellStyle name="Normal 13 8 2 7" xfId="18007" xr:uid="{00000000-0005-0000-0000-0000D92E0000}"/>
    <cellStyle name="Normal 13 8 2_Table_Product_ALL" xfId="18008" xr:uid="{00000000-0005-0000-0000-0000DA2E0000}"/>
    <cellStyle name="Normal 13 8 3" xfId="18010" xr:uid="{00000000-0005-0000-0000-0000DB2E0000}"/>
    <cellStyle name="Normal 13 8 3 2" xfId="18012" xr:uid="{00000000-0005-0000-0000-0000DC2E0000}"/>
    <cellStyle name="Normal 13 8 4" xfId="15380" xr:uid="{00000000-0005-0000-0000-0000DD2E0000}"/>
    <cellStyle name="Normal 13 8 4 2" xfId="18013" xr:uid="{00000000-0005-0000-0000-0000DE2E0000}"/>
    <cellStyle name="Normal 13 8 5" xfId="18014" xr:uid="{00000000-0005-0000-0000-0000DF2E0000}"/>
    <cellStyle name="Normal 13 8 5 2" xfId="18016" xr:uid="{00000000-0005-0000-0000-0000E02E0000}"/>
    <cellStyle name="Normal 13 8 6" xfId="16963" xr:uid="{00000000-0005-0000-0000-0000E12E0000}"/>
    <cellStyle name="Normal 13 8 7" xfId="18019" xr:uid="{00000000-0005-0000-0000-0000E22E0000}"/>
    <cellStyle name="Normal 13 8 8" xfId="18021" xr:uid="{00000000-0005-0000-0000-0000E32E0000}"/>
    <cellStyle name="Normal 13 8_C14  Copy of Ecom MP - Aubrey  window commitment -140528" xfId="18022" xr:uid="{00000000-0005-0000-0000-0000E42E0000}"/>
    <cellStyle name="Normal 13 80" xfId="17966" xr:uid="{00000000-0005-0000-0000-0000E52E0000}"/>
    <cellStyle name="Normal 13 81" xfId="17971" xr:uid="{00000000-0005-0000-0000-0000E62E0000}"/>
    <cellStyle name="Normal 13 82" xfId="17975" xr:uid="{00000000-0005-0000-0000-0000E72E0000}"/>
    <cellStyle name="Normal 13 83" xfId="17980" xr:uid="{00000000-0005-0000-0000-0000E82E0000}"/>
    <cellStyle name="Normal 13 84" xfId="17985" xr:uid="{00000000-0005-0000-0000-0000E92E0000}"/>
    <cellStyle name="Normal 13 85" xfId="18026" xr:uid="{00000000-0005-0000-0000-0000EA2E0000}"/>
    <cellStyle name="Normal 13 86" xfId="18032" xr:uid="{00000000-0005-0000-0000-0000EB2E0000}"/>
    <cellStyle name="Normal 13 87" xfId="18037" xr:uid="{00000000-0005-0000-0000-0000EC2E0000}"/>
    <cellStyle name="Normal 13 88" xfId="2185" xr:uid="{00000000-0005-0000-0000-0000ED2E0000}"/>
    <cellStyle name="Normal 13 89" xfId="18043" xr:uid="{00000000-0005-0000-0000-0000EE2E0000}"/>
    <cellStyle name="Normal 13 9" xfId="18046" xr:uid="{00000000-0005-0000-0000-0000EF2E0000}"/>
    <cellStyle name="Normal 13 9 2" xfId="18050" xr:uid="{00000000-0005-0000-0000-0000F02E0000}"/>
    <cellStyle name="Normal 13 9 2 2" xfId="13912" xr:uid="{00000000-0005-0000-0000-0000F12E0000}"/>
    <cellStyle name="Normal 13 9 2 2 2" xfId="18051" xr:uid="{00000000-0005-0000-0000-0000F22E0000}"/>
    <cellStyle name="Normal 13 9 2 3" xfId="13914" xr:uid="{00000000-0005-0000-0000-0000F32E0000}"/>
    <cellStyle name="Normal 13 9 2 3 2" xfId="3075" xr:uid="{00000000-0005-0000-0000-0000F42E0000}"/>
    <cellStyle name="Normal 13 9 2 4" xfId="18052" xr:uid="{00000000-0005-0000-0000-0000F52E0000}"/>
    <cellStyle name="Normal 13 9 2 4 2" xfId="18054" xr:uid="{00000000-0005-0000-0000-0000F62E0000}"/>
    <cellStyle name="Normal 13 9 2 5" xfId="6048" xr:uid="{00000000-0005-0000-0000-0000F72E0000}"/>
    <cellStyle name="Normal 13 9 2 6" xfId="18056" xr:uid="{00000000-0005-0000-0000-0000F82E0000}"/>
    <cellStyle name="Normal 13 9 2 7" xfId="18058" xr:uid="{00000000-0005-0000-0000-0000F92E0000}"/>
    <cellStyle name="Normal 13 9 2_Table_Product_ALL" xfId="18061" xr:uid="{00000000-0005-0000-0000-0000FA2E0000}"/>
    <cellStyle name="Normal 13 9 3" xfId="18062" xr:uid="{00000000-0005-0000-0000-0000FB2E0000}"/>
    <cellStyle name="Normal 13 9 3 2" xfId="18063" xr:uid="{00000000-0005-0000-0000-0000FC2E0000}"/>
    <cellStyle name="Normal 13 9 4" xfId="18064" xr:uid="{00000000-0005-0000-0000-0000FD2E0000}"/>
    <cellStyle name="Normal 13 9 4 2" xfId="18065" xr:uid="{00000000-0005-0000-0000-0000FE2E0000}"/>
    <cellStyle name="Normal 13 9 5" xfId="7858" xr:uid="{00000000-0005-0000-0000-0000FF2E0000}"/>
    <cellStyle name="Normal 13 9 5 2" xfId="18067" xr:uid="{00000000-0005-0000-0000-0000002F0000}"/>
    <cellStyle name="Normal 13 9 6" xfId="18069" xr:uid="{00000000-0005-0000-0000-0000012F0000}"/>
    <cellStyle name="Normal 13 9 7" xfId="18072" xr:uid="{00000000-0005-0000-0000-0000022F0000}"/>
    <cellStyle name="Normal 13 9 8" xfId="18074" xr:uid="{00000000-0005-0000-0000-0000032F0000}"/>
    <cellStyle name="Normal 13 9_C14  Copy of Ecom MP - Aubrey  window commitment -140528" xfId="18075" xr:uid="{00000000-0005-0000-0000-0000042F0000}"/>
    <cellStyle name="Normal 13 90" xfId="18027" xr:uid="{00000000-0005-0000-0000-0000052F0000}"/>
    <cellStyle name="Normal 13 91" xfId="18033" xr:uid="{00000000-0005-0000-0000-0000062F0000}"/>
    <cellStyle name="Normal 13 92" xfId="18038" xr:uid="{00000000-0005-0000-0000-0000072F0000}"/>
    <cellStyle name="Normal 13 93" xfId="2184" xr:uid="{00000000-0005-0000-0000-0000082F0000}"/>
    <cellStyle name="Normal 13 94" xfId="18044" xr:uid="{00000000-0005-0000-0000-0000092F0000}"/>
    <cellStyle name="Normal 13 95" xfId="18076" xr:uid="{00000000-0005-0000-0000-00000A2F0000}"/>
    <cellStyle name="Normal 13 96" xfId="18078" xr:uid="{00000000-0005-0000-0000-00000B2F0000}"/>
    <cellStyle name="Normal 13 97" xfId="609" xr:uid="{00000000-0005-0000-0000-00000C2F0000}"/>
    <cellStyle name="Normal 13 98" xfId="18080" xr:uid="{00000000-0005-0000-0000-00000D2F0000}"/>
    <cellStyle name="Normal 13 99" xfId="18082" xr:uid="{00000000-0005-0000-0000-00000E2F0000}"/>
    <cellStyle name="Normal 13_CCD SteinMart  Throw 130401" xfId="18083" xr:uid="{00000000-0005-0000-0000-00000F2F0000}"/>
    <cellStyle name="Normal 130" xfId="17338" xr:uid="{00000000-0005-0000-0000-0000102F0000}"/>
    <cellStyle name="Normal 131" xfId="17341" xr:uid="{00000000-0005-0000-0000-0000112F0000}"/>
    <cellStyle name="Normal 132" xfId="17344" xr:uid="{00000000-0005-0000-0000-0000122F0000}"/>
    <cellStyle name="Normal 133" xfId="17347" xr:uid="{00000000-0005-0000-0000-0000132F0000}"/>
    <cellStyle name="Normal 134" xfId="17350" xr:uid="{00000000-0005-0000-0000-0000142F0000}"/>
    <cellStyle name="Normal 135" xfId="18084" xr:uid="{00000000-0005-0000-0000-0000152F0000}"/>
    <cellStyle name="Normal 136" xfId="6248" xr:uid="{00000000-0005-0000-0000-0000162F0000}"/>
    <cellStyle name="Normal 137" xfId="18086" xr:uid="{00000000-0005-0000-0000-0000172F0000}"/>
    <cellStyle name="Normal 138" xfId="18091" xr:uid="{00000000-0005-0000-0000-0000182F0000}"/>
    <cellStyle name="Normal 139" xfId="18096" xr:uid="{00000000-0005-0000-0000-0000192F0000}"/>
    <cellStyle name="Normal 14" xfId="1215" xr:uid="{00000000-0005-0000-0000-00001A2F0000}"/>
    <cellStyle name="Normal 14 10" xfId="18102" xr:uid="{00000000-0005-0000-0000-00001B2F0000}"/>
    <cellStyle name="Normal 14 10 2" xfId="18103" xr:uid="{00000000-0005-0000-0000-00001C2F0000}"/>
    <cellStyle name="Normal 14 10 2 2" xfId="1897" xr:uid="{00000000-0005-0000-0000-00001D2F0000}"/>
    <cellStyle name="Normal 14 10 2 2 2" xfId="1207" xr:uid="{00000000-0005-0000-0000-00001E2F0000}"/>
    <cellStyle name="Normal 14 10 2 3" xfId="16983" xr:uid="{00000000-0005-0000-0000-00001F2F0000}"/>
    <cellStyle name="Normal 14 10 2 3 2" xfId="8903" xr:uid="{00000000-0005-0000-0000-0000202F0000}"/>
    <cellStyle name="Normal 14 10 2 4" xfId="16987" xr:uid="{00000000-0005-0000-0000-0000212F0000}"/>
    <cellStyle name="Normal 14 10 2 4 2" xfId="16991" xr:uid="{00000000-0005-0000-0000-0000222F0000}"/>
    <cellStyle name="Normal 14 10 2 5" xfId="16994" xr:uid="{00000000-0005-0000-0000-0000232F0000}"/>
    <cellStyle name="Normal 14 10 2 6" xfId="16999" xr:uid="{00000000-0005-0000-0000-0000242F0000}"/>
    <cellStyle name="Normal 14 10 2 7" xfId="3456" xr:uid="{00000000-0005-0000-0000-0000252F0000}"/>
    <cellStyle name="Normal 14 10 2_Table_Product_ALL" xfId="17065" xr:uid="{00000000-0005-0000-0000-0000262F0000}"/>
    <cellStyle name="Normal 14 10 3" xfId="18105" xr:uid="{00000000-0005-0000-0000-0000272F0000}"/>
    <cellStyle name="Normal 14 10 3 2" xfId="18107" xr:uid="{00000000-0005-0000-0000-0000282F0000}"/>
    <cellStyle name="Normal 14 10 4" xfId="18110" xr:uid="{00000000-0005-0000-0000-0000292F0000}"/>
    <cellStyle name="Normal 14 10 4 2" xfId="18112" xr:uid="{00000000-0005-0000-0000-00002A2F0000}"/>
    <cellStyle name="Normal 14 10 5" xfId="18115" xr:uid="{00000000-0005-0000-0000-00002B2F0000}"/>
    <cellStyle name="Normal 14 10 5 2" xfId="18117" xr:uid="{00000000-0005-0000-0000-00002C2F0000}"/>
    <cellStyle name="Normal 14 10 6" xfId="18120" xr:uid="{00000000-0005-0000-0000-00002D2F0000}"/>
    <cellStyle name="Normal 14 10 7" xfId="8744" xr:uid="{00000000-0005-0000-0000-00002E2F0000}"/>
    <cellStyle name="Normal 14 10 8" xfId="18122" xr:uid="{00000000-0005-0000-0000-00002F2F0000}"/>
    <cellStyle name="Normal 14 10_C14  Copy of Ecom MP - Aubrey  window commitment -140528" xfId="18125" xr:uid="{00000000-0005-0000-0000-0000302F0000}"/>
    <cellStyle name="Normal 14 100" xfId="18127" xr:uid="{00000000-0005-0000-0000-0000312F0000}"/>
    <cellStyle name="Normal 14 101" xfId="5215" xr:uid="{00000000-0005-0000-0000-0000322F0000}"/>
    <cellStyle name="Normal 14 102" xfId="7068" xr:uid="{00000000-0005-0000-0000-0000332F0000}"/>
    <cellStyle name="Normal 14 103" xfId="18129" xr:uid="{00000000-0005-0000-0000-0000342F0000}"/>
    <cellStyle name="Normal 14 104" xfId="2278" xr:uid="{00000000-0005-0000-0000-0000352F0000}"/>
    <cellStyle name="Normal 14 105" xfId="18131" xr:uid="{00000000-0005-0000-0000-0000362F0000}"/>
    <cellStyle name="Normal 14 106" xfId="2283" xr:uid="{00000000-0005-0000-0000-0000372F0000}"/>
    <cellStyle name="Normal 14 107" xfId="18133" xr:uid="{00000000-0005-0000-0000-0000382F0000}"/>
    <cellStyle name="Normal 14 108" xfId="18135" xr:uid="{00000000-0005-0000-0000-0000392F0000}"/>
    <cellStyle name="Normal 14 109" xfId="18137" xr:uid="{00000000-0005-0000-0000-00003A2F0000}"/>
    <cellStyle name="Normal 14 11" xfId="13483" xr:uid="{00000000-0005-0000-0000-00003B2F0000}"/>
    <cellStyle name="Normal 14 11 2" xfId="18140" xr:uid="{00000000-0005-0000-0000-00003C2F0000}"/>
    <cellStyle name="Normal 14 11 2 2" xfId="14258" xr:uid="{00000000-0005-0000-0000-00003D2F0000}"/>
    <cellStyle name="Normal 14 11 2 2 2" xfId="14261" xr:uid="{00000000-0005-0000-0000-00003E2F0000}"/>
    <cellStyle name="Normal 14 11 2 3" xfId="14265" xr:uid="{00000000-0005-0000-0000-00003F2F0000}"/>
    <cellStyle name="Normal 14 11 2 3 2" xfId="14285" xr:uid="{00000000-0005-0000-0000-0000402F0000}"/>
    <cellStyle name="Normal 14 11 2 4" xfId="14269" xr:uid="{00000000-0005-0000-0000-0000412F0000}"/>
    <cellStyle name="Normal 14 11 2 4 2" xfId="14273" xr:uid="{00000000-0005-0000-0000-0000422F0000}"/>
    <cellStyle name="Normal 14 11 2 5" xfId="14277" xr:uid="{00000000-0005-0000-0000-0000432F0000}"/>
    <cellStyle name="Normal 14 11 2 6" xfId="14280" xr:uid="{00000000-0005-0000-0000-0000442F0000}"/>
    <cellStyle name="Normal 14 11 2 7" xfId="8716" xr:uid="{00000000-0005-0000-0000-0000452F0000}"/>
    <cellStyle name="Normal 14 11 2_Table_Product_ALL" xfId="18142" xr:uid="{00000000-0005-0000-0000-0000462F0000}"/>
    <cellStyle name="Normal 14 11 3" xfId="18143" xr:uid="{00000000-0005-0000-0000-0000472F0000}"/>
    <cellStyle name="Normal 14 11 3 2" xfId="18145" xr:uid="{00000000-0005-0000-0000-0000482F0000}"/>
    <cellStyle name="Normal 14 11 4" xfId="18147" xr:uid="{00000000-0005-0000-0000-0000492F0000}"/>
    <cellStyle name="Normal 14 11 4 2" xfId="18149" xr:uid="{00000000-0005-0000-0000-00004A2F0000}"/>
    <cellStyle name="Normal 14 11 5" xfId="18152" xr:uid="{00000000-0005-0000-0000-00004B2F0000}"/>
    <cellStyle name="Normal 14 11 5 2" xfId="18155" xr:uid="{00000000-0005-0000-0000-00004C2F0000}"/>
    <cellStyle name="Normal 14 11 6" xfId="18158" xr:uid="{00000000-0005-0000-0000-00004D2F0000}"/>
    <cellStyle name="Normal 14 11 7" xfId="18160" xr:uid="{00000000-0005-0000-0000-00004E2F0000}"/>
    <cellStyle name="Normal 14 11 8" xfId="18162" xr:uid="{00000000-0005-0000-0000-00004F2F0000}"/>
    <cellStyle name="Normal 14 11_C14  Copy of Ecom MP - Aubrey  window commitment -140528" xfId="18164" xr:uid="{00000000-0005-0000-0000-0000502F0000}"/>
    <cellStyle name="Normal 14 110" xfId="18132" xr:uid="{00000000-0005-0000-0000-0000512F0000}"/>
    <cellStyle name="Normal 14 111" xfId="2282" xr:uid="{00000000-0005-0000-0000-0000522F0000}"/>
    <cellStyle name="Normal 14 112" xfId="18134" xr:uid="{00000000-0005-0000-0000-0000532F0000}"/>
    <cellStyle name="Normal 14 113" xfId="18136" xr:uid="{00000000-0005-0000-0000-0000542F0000}"/>
    <cellStyle name="Normal 14 114" xfId="18138" xr:uid="{00000000-0005-0000-0000-0000552F0000}"/>
    <cellStyle name="Normal 14 115" xfId="18166" xr:uid="{00000000-0005-0000-0000-0000562F0000}"/>
    <cellStyle name="Normal 14 116" xfId="18168" xr:uid="{00000000-0005-0000-0000-0000572F0000}"/>
    <cellStyle name="Normal 14 117" xfId="18170" xr:uid="{00000000-0005-0000-0000-0000582F0000}"/>
    <cellStyle name="Normal 14 118" xfId="18172" xr:uid="{00000000-0005-0000-0000-0000592F0000}"/>
    <cellStyle name="Normal 14 119" xfId="18174" xr:uid="{00000000-0005-0000-0000-00005A2F0000}"/>
    <cellStyle name="Normal 14 12" xfId="13485" xr:uid="{00000000-0005-0000-0000-00005B2F0000}"/>
    <cellStyle name="Normal 14 12 2" xfId="5147" xr:uid="{00000000-0005-0000-0000-00005C2F0000}"/>
    <cellStyle name="Normal 14 12 2 2" xfId="18176" xr:uid="{00000000-0005-0000-0000-00005D2F0000}"/>
    <cellStyle name="Normal 14 12 2 2 2" xfId="18180" xr:uid="{00000000-0005-0000-0000-00005E2F0000}"/>
    <cellStyle name="Normal 14 12 2 3" xfId="18182" xr:uid="{00000000-0005-0000-0000-00005F2F0000}"/>
    <cellStyle name="Normal 14 12 2 3 2" xfId="18184" xr:uid="{00000000-0005-0000-0000-0000602F0000}"/>
    <cellStyle name="Normal 14 12 2 4" xfId="3053" xr:uid="{00000000-0005-0000-0000-0000612F0000}"/>
    <cellStyle name="Normal 14 12 2 4 2" xfId="13288" xr:uid="{00000000-0005-0000-0000-0000622F0000}"/>
    <cellStyle name="Normal 14 12 2 5" xfId="13295" xr:uid="{00000000-0005-0000-0000-0000632F0000}"/>
    <cellStyle name="Normal 14 12 2 6" xfId="13298" xr:uid="{00000000-0005-0000-0000-0000642F0000}"/>
    <cellStyle name="Normal 14 12 2 7" xfId="13301" xr:uid="{00000000-0005-0000-0000-0000652F0000}"/>
    <cellStyle name="Normal 14 12 2_Table_Product_ALL" xfId="18186" xr:uid="{00000000-0005-0000-0000-0000662F0000}"/>
    <cellStyle name="Normal 14 12 3" xfId="18187" xr:uid="{00000000-0005-0000-0000-0000672F0000}"/>
    <cellStyle name="Normal 14 12 3 2" xfId="18190" xr:uid="{00000000-0005-0000-0000-0000682F0000}"/>
    <cellStyle name="Normal 14 12 4" xfId="18192" xr:uid="{00000000-0005-0000-0000-0000692F0000}"/>
    <cellStyle name="Normal 14 12 4 2" xfId="18194" xr:uid="{00000000-0005-0000-0000-00006A2F0000}"/>
    <cellStyle name="Normal 14 12 5" xfId="18196" xr:uid="{00000000-0005-0000-0000-00006B2F0000}"/>
    <cellStyle name="Normal 14 12 5 2" xfId="18198" xr:uid="{00000000-0005-0000-0000-00006C2F0000}"/>
    <cellStyle name="Normal 14 12 6" xfId="5262" xr:uid="{00000000-0005-0000-0000-00006D2F0000}"/>
    <cellStyle name="Normal 14 12 7" xfId="6757" xr:uid="{00000000-0005-0000-0000-00006E2F0000}"/>
    <cellStyle name="Normal 14 12 8" xfId="18200" xr:uid="{00000000-0005-0000-0000-00006F2F0000}"/>
    <cellStyle name="Normal 14 12_C14  Copy of Ecom MP - Aubrey  window commitment -140528" xfId="4287" xr:uid="{00000000-0005-0000-0000-0000702F0000}"/>
    <cellStyle name="Normal 14 120" xfId="18167" xr:uid="{00000000-0005-0000-0000-0000712F0000}"/>
    <cellStyle name="Normal 14 121" xfId="18169" xr:uid="{00000000-0005-0000-0000-0000722F0000}"/>
    <cellStyle name="Normal 14 122" xfId="18171" xr:uid="{00000000-0005-0000-0000-0000732F0000}"/>
    <cellStyle name="Normal 14 123" xfId="18173" xr:uid="{00000000-0005-0000-0000-0000742F0000}"/>
    <cellStyle name="Normal 14 124" xfId="18175" xr:uid="{00000000-0005-0000-0000-0000752F0000}"/>
    <cellStyle name="Normal 14 125" xfId="18202" xr:uid="{00000000-0005-0000-0000-0000762F0000}"/>
    <cellStyle name="Normal 14 126" xfId="18203" xr:uid="{00000000-0005-0000-0000-0000772F0000}"/>
    <cellStyle name="Normal 14 127" xfId="18204" xr:uid="{00000000-0005-0000-0000-0000782F0000}"/>
    <cellStyle name="Normal 14 128" xfId="18205" xr:uid="{00000000-0005-0000-0000-0000792F0000}"/>
    <cellStyle name="Normal 14 129" xfId="18207" xr:uid="{00000000-0005-0000-0000-00007A2F0000}"/>
    <cellStyle name="Normal 14 13" xfId="13487" xr:uid="{00000000-0005-0000-0000-00007B2F0000}"/>
    <cellStyle name="Normal 14 13 2" xfId="17870" xr:uid="{00000000-0005-0000-0000-00007C2F0000}"/>
    <cellStyle name="Normal 14 13 2 2" xfId="17873" xr:uid="{00000000-0005-0000-0000-00007D2F0000}"/>
    <cellStyle name="Normal 14 13 2 2 2" xfId="18208" xr:uid="{00000000-0005-0000-0000-00007E2F0000}"/>
    <cellStyle name="Normal 14 13 2 3" xfId="18210" xr:uid="{00000000-0005-0000-0000-00007F2F0000}"/>
    <cellStyle name="Normal 14 13 2 3 2" xfId="18212" xr:uid="{00000000-0005-0000-0000-0000802F0000}"/>
    <cellStyle name="Normal 14 13 2 4" xfId="13379" xr:uid="{00000000-0005-0000-0000-0000812F0000}"/>
    <cellStyle name="Normal 14 13 2 4 2" xfId="862" xr:uid="{00000000-0005-0000-0000-0000822F0000}"/>
    <cellStyle name="Normal 14 13 2 5" xfId="13382" xr:uid="{00000000-0005-0000-0000-0000832F0000}"/>
    <cellStyle name="Normal 14 13 2 6" xfId="13385" xr:uid="{00000000-0005-0000-0000-0000842F0000}"/>
    <cellStyle name="Normal 14 13 2 7" xfId="13387" xr:uid="{00000000-0005-0000-0000-0000852F0000}"/>
    <cellStyle name="Normal 14 13 2_Table_Product_ALL" xfId="6923" xr:uid="{00000000-0005-0000-0000-0000862F0000}"/>
    <cellStyle name="Normal 14 13 3" xfId="17876" xr:uid="{00000000-0005-0000-0000-0000872F0000}"/>
    <cellStyle name="Normal 14 13 3 2" xfId="18213" xr:uid="{00000000-0005-0000-0000-0000882F0000}"/>
    <cellStyle name="Normal 14 13 4" xfId="17880" xr:uid="{00000000-0005-0000-0000-0000892F0000}"/>
    <cellStyle name="Normal 14 13 4 2" xfId="18215" xr:uid="{00000000-0005-0000-0000-00008A2F0000}"/>
    <cellStyle name="Normal 14 13 5" xfId="3057" xr:uid="{00000000-0005-0000-0000-00008B2F0000}"/>
    <cellStyle name="Normal 14 13 5 2" xfId="18218" xr:uid="{00000000-0005-0000-0000-00008C2F0000}"/>
    <cellStyle name="Normal 14 13 6" xfId="18222" xr:uid="{00000000-0005-0000-0000-00008D2F0000}"/>
    <cellStyle name="Normal 14 13 7" xfId="18225" xr:uid="{00000000-0005-0000-0000-00008E2F0000}"/>
    <cellStyle name="Normal 14 13 8" xfId="18227" xr:uid="{00000000-0005-0000-0000-00008F2F0000}"/>
    <cellStyle name="Normal 14 13_C14  Copy of Ecom MP - Aubrey  window commitment -140528" xfId="18229" xr:uid="{00000000-0005-0000-0000-0000902F0000}"/>
    <cellStyle name="Normal 14 14" xfId="13489" xr:uid="{00000000-0005-0000-0000-0000912F0000}"/>
    <cellStyle name="Normal 14 14 2" xfId="18230" xr:uid="{00000000-0005-0000-0000-0000922F0000}"/>
    <cellStyle name="Normal 14 14 2 2" xfId="15903" xr:uid="{00000000-0005-0000-0000-0000932F0000}"/>
    <cellStyle name="Normal 14 14 2 2 2" xfId="18232" xr:uid="{00000000-0005-0000-0000-0000942F0000}"/>
    <cellStyle name="Normal 14 14 2 3" xfId="18233" xr:uid="{00000000-0005-0000-0000-0000952F0000}"/>
    <cellStyle name="Normal 14 14 2 3 2" xfId="18235" xr:uid="{00000000-0005-0000-0000-0000962F0000}"/>
    <cellStyle name="Normal 14 14 2 4" xfId="18237" xr:uid="{00000000-0005-0000-0000-0000972F0000}"/>
    <cellStyle name="Normal 14 14 2 4 2" xfId="18238" xr:uid="{00000000-0005-0000-0000-0000982F0000}"/>
    <cellStyle name="Normal 14 14 2 5" xfId="18239" xr:uid="{00000000-0005-0000-0000-0000992F0000}"/>
    <cellStyle name="Normal 14 14 2 6" xfId="15546" xr:uid="{00000000-0005-0000-0000-00009A2F0000}"/>
    <cellStyle name="Normal 14 14 2 7" xfId="18240" xr:uid="{00000000-0005-0000-0000-00009B2F0000}"/>
    <cellStyle name="Normal 14 14 2_Table_Product_ALL" xfId="18241" xr:uid="{00000000-0005-0000-0000-00009C2F0000}"/>
    <cellStyle name="Normal 14 14 3" xfId="18242" xr:uid="{00000000-0005-0000-0000-00009D2F0000}"/>
    <cellStyle name="Normal 14 14 3 2" xfId="5763" xr:uid="{00000000-0005-0000-0000-00009E2F0000}"/>
    <cellStyle name="Normal 14 14 4" xfId="18245" xr:uid="{00000000-0005-0000-0000-00009F2F0000}"/>
    <cellStyle name="Normal 14 14 4 2" xfId="18247" xr:uid="{00000000-0005-0000-0000-0000A02F0000}"/>
    <cellStyle name="Normal 14 14 5" xfId="18250" xr:uid="{00000000-0005-0000-0000-0000A12F0000}"/>
    <cellStyle name="Normal 14 14 5 2" xfId="18252" xr:uid="{00000000-0005-0000-0000-0000A22F0000}"/>
    <cellStyle name="Normal 14 14 6" xfId="18253" xr:uid="{00000000-0005-0000-0000-0000A32F0000}"/>
    <cellStyle name="Normal 14 14 7" xfId="18255" xr:uid="{00000000-0005-0000-0000-0000A42F0000}"/>
    <cellStyle name="Normal 14 14 8" xfId="18257" xr:uid="{00000000-0005-0000-0000-0000A52F0000}"/>
    <cellStyle name="Normal 14 14_C14  Copy of Ecom MP - Aubrey  window commitment -140528" xfId="7002" xr:uid="{00000000-0005-0000-0000-0000A62F0000}"/>
    <cellStyle name="Normal 14 15" xfId="18259" xr:uid="{00000000-0005-0000-0000-0000A72F0000}"/>
    <cellStyle name="Normal 14 15 2" xfId="18262" xr:uid="{00000000-0005-0000-0000-0000A82F0000}"/>
    <cellStyle name="Normal 14 15 2 2" xfId="18264" xr:uid="{00000000-0005-0000-0000-0000A92F0000}"/>
    <cellStyle name="Normal 14 15 2 2 2" xfId="18269" xr:uid="{00000000-0005-0000-0000-0000AA2F0000}"/>
    <cellStyle name="Normal 14 15 2 3" xfId="18272" xr:uid="{00000000-0005-0000-0000-0000AB2F0000}"/>
    <cellStyle name="Normal 14 15 2 3 2" xfId="18275" xr:uid="{00000000-0005-0000-0000-0000AC2F0000}"/>
    <cellStyle name="Normal 14 15 2 4" xfId="18278" xr:uid="{00000000-0005-0000-0000-0000AD2F0000}"/>
    <cellStyle name="Normal 14 15 2 4 2" xfId="18280" xr:uid="{00000000-0005-0000-0000-0000AE2F0000}"/>
    <cellStyle name="Normal 14 15 2 5" xfId="18281" xr:uid="{00000000-0005-0000-0000-0000AF2F0000}"/>
    <cellStyle name="Normal 14 15 2 6" xfId="18283" xr:uid="{00000000-0005-0000-0000-0000B02F0000}"/>
    <cellStyle name="Normal 14 15 2 7" xfId="18284" xr:uid="{00000000-0005-0000-0000-0000B12F0000}"/>
    <cellStyle name="Normal 14 15 2_Table_Product_ALL" xfId="974" xr:uid="{00000000-0005-0000-0000-0000B22F0000}"/>
    <cellStyle name="Normal 14 15 3" xfId="18285" xr:uid="{00000000-0005-0000-0000-0000B32F0000}"/>
    <cellStyle name="Normal 14 15 3 2" xfId="18288" xr:uid="{00000000-0005-0000-0000-0000B42F0000}"/>
    <cellStyle name="Normal 14 15 4" xfId="18289" xr:uid="{00000000-0005-0000-0000-0000B52F0000}"/>
    <cellStyle name="Normal 14 15 4 2" xfId="9089" xr:uid="{00000000-0005-0000-0000-0000B62F0000}"/>
    <cellStyle name="Normal 14 15 5" xfId="18291" xr:uid="{00000000-0005-0000-0000-0000B72F0000}"/>
    <cellStyle name="Normal 14 15 5 2" xfId="18293" xr:uid="{00000000-0005-0000-0000-0000B82F0000}"/>
    <cellStyle name="Normal 14 15 6" xfId="18296" xr:uid="{00000000-0005-0000-0000-0000B92F0000}"/>
    <cellStyle name="Normal 14 15 7" xfId="18298" xr:uid="{00000000-0005-0000-0000-0000BA2F0000}"/>
    <cellStyle name="Normal 14 15 8" xfId="18300" xr:uid="{00000000-0005-0000-0000-0000BB2F0000}"/>
    <cellStyle name="Normal 14 15_C14  Copy of Ecom MP - Aubrey  window commitment -140528" xfId="18302" xr:uid="{00000000-0005-0000-0000-0000BC2F0000}"/>
    <cellStyle name="Normal 14 16" xfId="18303" xr:uid="{00000000-0005-0000-0000-0000BD2F0000}"/>
    <cellStyle name="Normal 14 16 2" xfId="18305" xr:uid="{00000000-0005-0000-0000-0000BE2F0000}"/>
    <cellStyle name="Normal 14 16 2 2" xfId="18309" xr:uid="{00000000-0005-0000-0000-0000BF2F0000}"/>
    <cellStyle name="Normal 14 16 2 2 2" xfId="18312" xr:uid="{00000000-0005-0000-0000-0000C02F0000}"/>
    <cellStyle name="Normal 14 16 2 3" xfId="18315" xr:uid="{00000000-0005-0000-0000-0000C12F0000}"/>
    <cellStyle name="Normal 14 16 2 3 2" xfId="18317" xr:uid="{00000000-0005-0000-0000-0000C22F0000}"/>
    <cellStyle name="Normal 14 16 2 4" xfId="18319" xr:uid="{00000000-0005-0000-0000-0000C32F0000}"/>
    <cellStyle name="Normal 14 16 2 4 2" xfId="18321" xr:uid="{00000000-0005-0000-0000-0000C42F0000}"/>
    <cellStyle name="Normal 14 16 2 5" xfId="18322" xr:uid="{00000000-0005-0000-0000-0000C52F0000}"/>
    <cellStyle name="Normal 14 16 2 6" xfId="9056" xr:uid="{00000000-0005-0000-0000-0000C62F0000}"/>
    <cellStyle name="Normal 14 16 2 7" xfId="18323" xr:uid="{00000000-0005-0000-0000-0000C72F0000}"/>
    <cellStyle name="Normal 14 16 2_Table_Product_ALL" xfId="18326" xr:uid="{00000000-0005-0000-0000-0000C82F0000}"/>
    <cellStyle name="Normal 14 16 3" xfId="18328" xr:uid="{00000000-0005-0000-0000-0000C92F0000}"/>
    <cellStyle name="Normal 14 16 3 2" xfId="18333" xr:uid="{00000000-0005-0000-0000-0000CA2F0000}"/>
    <cellStyle name="Normal 14 16 4" xfId="3598" xr:uid="{00000000-0005-0000-0000-0000CB2F0000}"/>
    <cellStyle name="Normal 14 16 4 2" xfId="18334" xr:uid="{00000000-0005-0000-0000-0000CC2F0000}"/>
    <cellStyle name="Normal 14 16 5" xfId="3602" xr:uid="{00000000-0005-0000-0000-0000CD2F0000}"/>
    <cellStyle name="Normal 14 16 5 2" xfId="18335" xr:uid="{00000000-0005-0000-0000-0000CE2F0000}"/>
    <cellStyle name="Normal 14 16 6" xfId="3608" xr:uid="{00000000-0005-0000-0000-0000CF2F0000}"/>
    <cellStyle name="Normal 14 16 7" xfId="18336" xr:uid="{00000000-0005-0000-0000-0000D02F0000}"/>
    <cellStyle name="Normal 14 16 8" xfId="18338" xr:uid="{00000000-0005-0000-0000-0000D12F0000}"/>
    <cellStyle name="Normal 14 16_C14  Copy of Ecom MP - Aubrey  window commitment -140528" xfId="5393" xr:uid="{00000000-0005-0000-0000-0000D22F0000}"/>
    <cellStyle name="Normal 14 17" xfId="10776" xr:uid="{00000000-0005-0000-0000-0000D32F0000}"/>
    <cellStyle name="Normal 14 17 2" xfId="18340" xr:uid="{00000000-0005-0000-0000-0000D42F0000}"/>
    <cellStyle name="Normal 14 17 2 2" xfId="18342" xr:uid="{00000000-0005-0000-0000-0000D52F0000}"/>
    <cellStyle name="Normal 14 17 2 2 2" xfId="17460" xr:uid="{00000000-0005-0000-0000-0000D62F0000}"/>
    <cellStyle name="Normal 14 17 2 3" xfId="13858" xr:uid="{00000000-0005-0000-0000-0000D72F0000}"/>
    <cellStyle name="Normal 14 17 2 3 2" xfId="17499" xr:uid="{00000000-0005-0000-0000-0000D82F0000}"/>
    <cellStyle name="Normal 14 17 2 4" xfId="4859" xr:uid="{00000000-0005-0000-0000-0000D92F0000}"/>
    <cellStyle name="Normal 14 17 2 4 2" xfId="8370" xr:uid="{00000000-0005-0000-0000-0000DA2F0000}"/>
    <cellStyle name="Normal 14 17 2 5" xfId="6033" xr:uid="{00000000-0005-0000-0000-0000DB2F0000}"/>
    <cellStyle name="Normal 14 17 2 6" xfId="7522" xr:uid="{00000000-0005-0000-0000-0000DC2F0000}"/>
    <cellStyle name="Normal 14 17 2 7" xfId="18343" xr:uid="{00000000-0005-0000-0000-0000DD2F0000}"/>
    <cellStyle name="Normal 14 17 2_Table_Product_ALL" xfId="18345" xr:uid="{00000000-0005-0000-0000-0000DE2F0000}"/>
    <cellStyle name="Normal 14 17 3" xfId="18347" xr:uid="{00000000-0005-0000-0000-0000DF2F0000}"/>
    <cellStyle name="Normal 14 17 3 2" xfId="18349" xr:uid="{00000000-0005-0000-0000-0000E02F0000}"/>
    <cellStyle name="Normal 14 17 4" xfId="18350" xr:uid="{00000000-0005-0000-0000-0000E12F0000}"/>
    <cellStyle name="Normal 14 17 4 2" xfId="18352" xr:uid="{00000000-0005-0000-0000-0000E22F0000}"/>
    <cellStyle name="Normal 14 17 5" xfId="18353" xr:uid="{00000000-0005-0000-0000-0000E32F0000}"/>
    <cellStyle name="Normal 14 17 5 2" xfId="18355" xr:uid="{00000000-0005-0000-0000-0000E42F0000}"/>
    <cellStyle name="Normal 14 17 6" xfId="4353" xr:uid="{00000000-0005-0000-0000-0000E52F0000}"/>
    <cellStyle name="Normal 14 17 7" xfId="18356" xr:uid="{00000000-0005-0000-0000-0000E62F0000}"/>
    <cellStyle name="Normal 14 17 8" xfId="18359" xr:uid="{00000000-0005-0000-0000-0000E72F0000}"/>
    <cellStyle name="Normal 14 17_C14  Copy of Ecom MP - Aubrey  window commitment -140528" xfId="18361" xr:uid="{00000000-0005-0000-0000-0000E82F0000}"/>
    <cellStyle name="Normal 14 18" xfId="10779" xr:uid="{00000000-0005-0000-0000-0000E92F0000}"/>
    <cellStyle name="Normal 14 18 2" xfId="18362" xr:uid="{00000000-0005-0000-0000-0000EA2F0000}"/>
    <cellStyle name="Normal 14 18 2 2" xfId="18363" xr:uid="{00000000-0005-0000-0000-0000EB2F0000}"/>
    <cellStyle name="Normal 14 18 2 2 2" xfId="2490" xr:uid="{00000000-0005-0000-0000-0000EC2F0000}"/>
    <cellStyle name="Normal 14 18 2 3" xfId="18364" xr:uid="{00000000-0005-0000-0000-0000ED2F0000}"/>
    <cellStyle name="Normal 14 18 2 3 2" xfId="18365" xr:uid="{00000000-0005-0000-0000-0000EE2F0000}"/>
    <cellStyle name="Normal 14 18 2 4" xfId="18366" xr:uid="{00000000-0005-0000-0000-0000EF2F0000}"/>
    <cellStyle name="Normal 14 18 2 4 2" xfId="18367" xr:uid="{00000000-0005-0000-0000-0000F02F0000}"/>
    <cellStyle name="Normal 14 18 2 5" xfId="18368" xr:uid="{00000000-0005-0000-0000-0000F12F0000}"/>
    <cellStyle name="Normal 14 18 2 6" xfId="18369" xr:uid="{00000000-0005-0000-0000-0000F22F0000}"/>
    <cellStyle name="Normal 14 18 2 7" xfId="18370" xr:uid="{00000000-0005-0000-0000-0000F32F0000}"/>
    <cellStyle name="Normal 14 18 2_Table_Product_ALL" xfId="18371" xr:uid="{00000000-0005-0000-0000-0000F42F0000}"/>
    <cellStyle name="Normal 14 18 3" xfId="18373" xr:uid="{00000000-0005-0000-0000-0000F52F0000}"/>
    <cellStyle name="Normal 14 18 3 2" xfId="18374" xr:uid="{00000000-0005-0000-0000-0000F62F0000}"/>
    <cellStyle name="Normal 14 18 4" xfId="18375" xr:uid="{00000000-0005-0000-0000-0000F72F0000}"/>
    <cellStyle name="Normal 14 18 4 2" xfId="18376" xr:uid="{00000000-0005-0000-0000-0000F82F0000}"/>
    <cellStyle name="Normal 14 18 5" xfId="10916" xr:uid="{00000000-0005-0000-0000-0000F92F0000}"/>
    <cellStyle name="Normal 14 18 5 2" xfId="10918" xr:uid="{00000000-0005-0000-0000-0000FA2F0000}"/>
    <cellStyle name="Normal 14 18 6" xfId="315" xr:uid="{00000000-0005-0000-0000-0000FB2F0000}"/>
    <cellStyle name="Normal 14 18 7" xfId="10921" xr:uid="{00000000-0005-0000-0000-0000FC2F0000}"/>
    <cellStyle name="Normal 14 18 8" xfId="10923" xr:uid="{00000000-0005-0000-0000-0000FD2F0000}"/>
    <cellStyle name="Normal 14 18_C14  Copy of Ecom MP - Aubrey  window commitment -140528" xfId="18377" xr:uid="{00000000-0005-0000-0000-0000FE2F0000}"/>
    <cellStyle name="Normal 14 19" xfId="10782" xr:uid="{00000000-0005-0000-0000-0000FF2F0000}"/>
    <cellStyle name="Normal 14 19 2" xfId="18378" xr:uid="{00000000-0005-0000-0000-000000300000}"/>
    <cellStyle name="Normal 14 2" xfId="10738" xr:uid="{00000000-0005-0000-0000-000001300000}"/>
    <cellStyle name="Normal 14 2 2" xfId="10743" xr:uid="{00000000-0005-0000-0000-000002300000}"/>
    <cellStyle name="Normal 14 2 2 2" xfId="18379" xr:uid="{00000000-0005-0000-0000-000003300000}"/>
    <cellStyle name="Normal 14 2 2 2 2" xfId="18381" xr:uid="{00000000-0005-0000-0000-000004300000}"/>
    <cellStyle name="Normal 14 2 2 3" xfId="2394" xr:uid="{00000000-0005-0000-0000-000005300000}"/>
    <cellStyle name="Normal 14 2 2 3 2" xfId="18382" xr:uid="{00000000-0005-0000-0000-000006300000}"/>
    <cellStyle name="Normal 14 2 2 4" xfId="1875" xr:uid="{00000000-0005-0000-0000-000007300000}"/>
    <cellStyle name="Normal 14 2 2 4 2" xfId="18383" xr:uid="{00000000-0005-0000-0000-000008300000}"/>
    <cellStyle name="Normal 14 2 2 5" xfId="18384" xr:uid="{00000000-0005-0000-0000-000009300000}"/>
    <cellStyle name="Normal 14 2 2 6" xfId="18386" xr:uid="{00000000-0005-0000-0000-00000A300000}"/>
    <cellStyle name="Normal 14 2 2 7" xfId="18387" xr:uid="{00000000-0005-0000-0000-00000B300000}"/>
    <cellStyle name="Normal 14 2 2_Table_Product_ALL" xfId="18388" xr:uid="{00000000-0005-0000-0000-00000C300000}"/>
    <cellStyle name="Normal 14 2 3" xfId="1630" xr:uid="{00000000-0005-0000-0000-00000D300000}"/>
    <cellStyle name="Normal 14 2 3 2" xfId="1647" xr:uid="{00000000-0005-0000-0000-00000E300000}"/>
    <cellStyle name="Normal 14 2 4" xfId="7538" xr:uid="{00000000-0005-0000-0000-00000F300000}"/>
    <cellStyle name="Normal 14 2 4 2" xfId="13164" xr:uid="{00000000-0005-0000-0000-000010300000}"/>
    <cellStyle name="Normal 14 2 5" xfId="7542" xr:uid="{00000000-0005-0000-0000-000011300000}"/>
    <cellStyle name="Normal 14 2 5 2" xfId="18391" xr:uid="{00000000-0005-0000-0000-000012300000}"/>
    <cellStyle name="Normal 14 2 6" xfId="7546" xr:uid="{00000000-0005-0000-0000-000013300000}"/>
    <cellStyle name="Normal 14 2 7" xfId="13496" xr:uid="{00000000-0005-0000-0000-000014300000}"/>
    <cellStyle name="Normal 14 2 8" xfId="13505" xr:uid="{00000000-0005-0000-0000-000015300000}"/>
    <cellStyle name="Normal 14 2_C14  Copy of Ecom MP - Aubrey  window commitment -140528" xfId="18393" xr:uid="{00000000-0005-0000-0000-000016300000}"/>
    <cellStyle name="Normal 14 20" xfId="18260" xr:uid="{00000000-0005-0000-0000-000017300000}"/>
    <cellStyle name="Normal 14 21" xfId="18304" xr:uid="{00000000-0005-0000-0000-000018300000}"/>
    <cellStyle name="Normal 14 22" xfId="10777" xr:uid="{00000000-0005-0000-0000-000019300000}"/>
    <cellStyle name="Normal 14 23" xfId="10780" xr:uid="{00000000-0005-0000-0000-00001A300000}"/>
    <cellStyle name="Normal 14 24" xfId="10783" xr:uid="{00000000-0005-0000-0000-00001B300000}"/>
    <cellStyle name="Normal 14 25" xfId="10785" xr:uid="{00000000-0005-0000-0000-00001C300000}"/>
    <cellStyle name="Normal 14 26" xfId="16480" xr:uid="{00000000-0005-0000-0000-00001D300000}"/>
    <cellStyle name="Normal 14 27" xfId="18394" xr:uid="{00000000-0005-0000-0000-00001E300000}"/>
    <cellStyle name="Normal 14 28" xfId="829" xr:uid="{00000000-0005-0000-0000-00001F300000}"/>
    <cellStyle name="Normal 14 29" xfId="18396" xr:uid="{00000000-0005-0000-0000-000020300000}"/>
    <cellStyle name="Normal 14 3" xfId="10747" xr:uid="{00000000-0005-0000-0000-000021300000}"/>
    <cellStyle name="Normal 14 3 2" xfId="18398" xr:uid="{00000000-0005-0000-0000-000022300000}"/>
    <cellStyle name="Normal 14 3 2 2" xfId="18399" xr:uid="{00000000-0005-0000-0000-000023300000}"/>
    <cellStyle name="Normal 14 3 2 2 2" xfId="14455" xr:uid="{00000000-0005-0000-0000-000024300000}"/>
    <cellStyle name="Normal 14 3 2 3" xfId="18400" xr:uid="{00000000-0005-0000-0000-000025300000}"/>
    <cellStyle name="Normal 14 3 2 3 2" xfId="18401" xr:uid="{00000000-0005-0000-0000-000026300000}"/>
    <cellStyle name="Normal 14 3 2 4" xfId="18404" xr:uid="{00000000-0005-0000-0000-000027300000}"/>
    <cellStyle name="Normal 14 3 2 4 2" xfId="11933" xr:uid="{00000000-0005-0000-0000-000028300000}"/>
    <cellStyle name="Normal 14 3 2 5" xfId="18405" xr:uid="{00000000-0005-0000-0000-000029300000}"/>
    <cellStyle name="Normal 14 3 2 6" xfId="18406" xr:uid="{00000000-0005-0000-0000-00002A300000}"/>
    <cellStyle name="Normal 14 3 2 7" xfId="18407" xr:uid="{00000000-0005-0000-0000-00002B300000}"/>
    <cellStyle name="Normal 14 3 2_Table_Product_ALL" xfId="18408" xr:uid="{00000000-0005-0000-0000-00002C300000}"/>
    <cellStyle name="Normal 14 3 3" xfId="9258" xr:uid="{00000000-0005-0000-0000-00002D300000}"/>
    <cellStyle name="Normal 14 3 3 2" xfId="9261" xr:uid="{00000000-0005-0000-0000-00002E300000}"/>
    <cellStyle name="Normal 14 3 4" xfId="18409" xr:uid="{00000000-0005-0000-0000-00002F300000}"/>
    <cellStyle name="Normal 14 3 4 2" xfId="13405" xr:uid="{00000000-0005-0000-0000-000030300000}"/>
    <cellStyle name="Normal 14 3 5" xfId="3320" xr:uid="{00000000-0005-0000-0000-000031300000}"/>
    <cellStyle name="Normal 14 3 5 2" xfId="18410" xr:uid="{00000000-0005-0000-0000-000032300000}"/>
    <cellStyle name="Normal 14 3 6" xfId="18411" xr:uid="{00000000-0005-0000-0000-000033300000}"/>
    <cellStyle name="Normal 14 3 7" xfId="5579" xr:uid="{00000000-0005-0000-0000-000034300000}"/>
    <cellStyle name="Normal 14 3 8" xfId="13518" xr:uid="{00000000-0005-0000-0000-000035300000}"/>
    <cellStyle name="Normal 14 3_C14  Copy of Ecom MP - Aubrey  window commitment -140528" xfId="18412" xr:uid="{00000000-0005-0000-0000-000036300000}"/>
    <cellStyle name="Normal 14 30" xfId="10786" xr:uid="{00000000-0005-0000-0000-000037300000}"/>
    <cellStyle name="Normal 14 31" xfId="16481" xr:uid="{00000000-0005-0000-0000-000038300000}"/>
    <cellStyle name="Normal 14 32" xfId="18395" xr:uid="{00000000-0005-0000-0000-000039300000}"/>
    <cellStyle name="Normal 14 33" xfId="828" xr:uid="{00000000-0005-0000-0000-00003A300000}"/>
    <cellStyle name="Normal 14 34" xfId="18397" xr:uid="{00000000-0005-0000-0000-00003B300000}"/>
    <cellStyle name="Normal 14 35" xfId="18413" xr:uid="{00000000-0005-0000-0000-00003C300000}"/>
    <cellStyle name="Normal 14 36" xfId="18416" xr:uid="{00000000-0005-0000-0000-00003D300000}"/>
    <cellStyle name="Normal 14 37" xfId="18419" xr:uid="{00000000-0005-0000-0000-00003E300000}"/>
    <cellStyle name="Normal 14 38" xfId="18422" xr:uid="{00000000-0005-0000-0000-00003F300000}"/>
    <cellStyle name="Normal 14 39" xfId="18425" xr:uid="{00000000-0005-0000-0000-000040300000}"/>
    <cellStyle name="Normal 14 4" xfId="2162" xr:uid="{00000000-0005-0000-0000-000041300000}"/>
    <cellStyle name="Normal 14 4 2" xfId="18428" xr:uid="{00000000-0005-0000-0000-000042300000}"/>
    <cellStyle name="Normal 14 4 2 2" xfId="18429" xr:uid="{00000000-0005-0000-0000-000043300000}"/>
    <cellStyle name="Normal 14 4 2 2 2" xfId="18431" xr:uid="{00000000-0005-0000-0000-000044300000}"/>
    <cellStyle name="Normal 14 4 2 3" xfId="18432" xr:uid="{00000000-0005-0000-0000-000045300000}"/>
    <cellStyle name="Normal 14 4 2 3 2" xfId="7680" xr:uid="{00000000-0005-0000-0000-000046300000}"/>
    <cellStyle name="Normal 14 4 2 4" xfId="18433" xr:uid="{00000000-0005-0000-0000-000047300000}"/>
    <cellStyle name="Normal 14 4 2 4 2" xfId="18434" xr:uid="{00000000-0005-0000-0000-000048300000}"/>
    <cellStyle name="Normal 14 4 2 5" xfId="2852" xr:uid="{00000000-0005-0000-0000-000049300000}"/>
    <cellStyle name="Normal 14 4 2 6" xfId="18435" xr:uid="{00000000-0005-0000-0000-00004A300000}"/>
    <cellStyle name="Normal 14 4 2 7" xfId="18436" xr:uid="{00000000-0005-0000-0000-00004B300000}"/>
    <cellStyle name="Normal 14 4 2_Table_Product_ALL" xfId="18437" xr:uid="{00000000-0005-0000-0000-00004C300000}"/>
    <cellStyle name="Normal 14 4 3" xfId="18439" xr:uid="{00000000-0005-0000-0000-00004D300000}"/>
    <cellStyle name="Normal 14 4 3 2" xfId="18440" xr:uid="{00000000-0005-0000-0000-00004E300000}"/>
    <cellStyle name="Normal 14 4 4" xfId="18441" xr:uid="{00000000-0005-0000-0000-00004F300000}"/>
    <cellStyle name="Normal 14 4 4 2" xfId="18442" xr:uid="{00000000-0005-0000-0000-000050300000}"/>
    <cellStyle name="Normal 14 4 5" xfId="18128" xr:uid="{00000000-0005-0000-0000-000051300000}"/>
    <cellStyle name="Normal 14 4 5 2" xfId="6561" xr:uid="{00000000-0005-0000-0000-000052300000}"/>
    <cellStyle name="Normal 14 4 6" xfId="5216" xr:uid="{00000000-0005-0000-0000-000053300000}"/>
    <cellStyle name="Normal 14 4 7" xfId="7069" xr:uid="{00000000-0005-0000-0000-000054300000}"/>
    <cellStyle name="Normal 14 4 8" xfId="18130" xr:uid="{00000000-0005-0000-0000-000055300000}"/>
    <cellStyle name="Normal 14 4_C14  Copy of Ecom MP - Aubrey  window commitment -140528" xfId="18444" xr:uid="{00000000-0005-0000-0000-000056300000}"/>
    <cellStyle name="Normal 14 40" xfId="18414" xr:uid="{00000000-0005-0000-0000-000057300000}"/>
    <cellStyle name="Normal 14 41" xfId="18417" xr:uid="{00000000-0005-0000-0000-000058300000}"/>
    <cellStyle name="Normal 14 42" xfId="18420" xr:uid="{00000000-0005-0000-0000-000059300000}"/>
    <cellStyle name="Normal 14 43" xfId="18423" xr:uid="{00000000-0005-0000-0000-00005A300000}"/>
    <cellStyle name="Normal 14 44" xfId="18426" xr:uid="{00000000-0005-0000-0000-00005B300000}"/>
    <cellStyle name="Normal 14 45" xfId="18445" xr:uid="{00000000-0005-0000-0000-00005C300000}"/>
    <cellStyle name="Normal 14 46" xfId="4761" xr:uid="{00000000-0005-0000-0000-00005D300000}"/>
    <cellStyle name="Normal 14 47" xfId="18448" xr:uid="{00000000-0005-0000-0000-00005E300000}"/>
    <cellStyle name="Normal 14 48" xfId="18451" xr:uid="{00000000-0005-0000-0000-00005F300000}"/>
    <cellStyle name="Normal 14 49" xfId="18453" xr:uid="{00000000-0005-0000-0000-000060300000}"/>
    <cellStyle name="Normal 14 5" xfId="18456" xr:uid="{00000000-0005-0000-0000-000061300000}"/>
    <cellStyle name="Normal 14 5 2" xfId="18458" xr:uid="{00000000-0005-0000-0000-000062300000}"/>
    <cellStyle name="Normal 14 5 2 2" xfId="18459" xr:uid="{00000000-0005-0000-0000-000063300000}"/>
    <cellStyle name="Normal 14 5 2 2 2" xfId="18460" xr:uid="{00000000-0005-0000-0000-000064300000}"/>
    <cellStyle name="Normal 14 5 2 3" xfId="18461" xr:uid="{00000000-0005-0000-0000-000065300000}"/>
    <cellStyle name="Normal 14 5 2 3 2" xfId="18463" xr:uid="{00000000-0005-0000-0000-000066300000}"/>
    <cellStyle name="Normal 14 5 2 4" xfId="18465" xr:uid="{00000000-0005-0000-0000-000067300000}"/>
    <cellStyle name="Normal 14 5 2 4 2" xfId="18466" xr:uid="{00000000-0005-0000-0000-000068300000}"/>
    <cellStyle name="Normal 14 5 2 5" xfId="8382" xr:uid="{00000000-0005-0000-0000-000069300000}"/>
    <cellStyle name="Normal 14 5 2 6" xfId="8388" xr:uid="{00000000-0005-0000-0000-00006A300000}"/>
    <cellStyle name="Normal 14 5 2 7" xfId="7886" xr:uid="{00000000-0005-0000-0000-00006B300000}"/>
    <cellStyle name="Normal 14 5 2_Table_Product_ALL" xfId="8928" xr:uid="{00000000-0005-0000-0000-00006C300000}"/>
    <cellStyle name="Normal 14 5 3" xfId="18468" xr:uid="{00000000-0005-0000-0000-00006D300000}"/>
    <cellStyle name="Normal 14 5 3 2" xfId="18469" xr:uid="{00000000-0005-0000-0000-00006E300000}"/>
    <cellStyle name="Normal 14 5 4" xfId="18470" xr:uid="{00000000-0005-0000-0000-00006F300000}"/>
    <cellStyle name="Normal 14 5 4 2" xfId="18471" xr:uid="{00000000-0005-0000-0000-000070300000}"/>
    <cellStyle name="Normal 14 5 5" xfId="18472" xr:uid="{00000000-0005-0000-0000-000071300000}"/>
    <cellStyle name="Normal 14 5 5 2" xfId="18473" xr:uid="{00000000-0005-0000-0000-000072300000}"/>
    <cellStyle name="Normal 14 5 6" xfId="4969" xr:uid="{00000000-0005-0000-0000-000073300000}"/>
    <cellStyle name="Normal 14 5 7" xfId="13526" xr:uid="{00000000-0005-0000-0000-000074300000}"/>
    <cellStyle name="Normal 14 5 8" xfId="18474" xr:uid="{00000000-0005-0000-0000-000075300000}"/>
    <cellStyle name="Normal 14 5_C14  Copy of Ecom MP - Aubrey  window commitment -140528" xfId="4867" xr:uid="{00000000-0005-0000-0000-000076300000}"/>
    <cellStyle name="Normal 14 50" xfId="18446" xr:uid="{00000000-0005-0000-0000-000077300000}"/>
    <cellStyle name="Normal 14 51" xfId="4762" xr:uid="{00000000-0005-0000-0000-000078300000}"/>
    <cellStyle name="Normal 14 52" xfId="18449" xr:uid="{00000000-0005-0000-0000-000079300000}"/>
    <cellStyle name="Normal 14 53" xfId="18452" xr:uid="{00000000-0005-0000-0000-00007A300000}"/>
    <cellStyle name="Normal 14 54" xfId="18454" xr:uid="{00000000-0005-0000-0000-00007B300000}"/>
    <cellStyle name="Normal 14 55" xfId="16457" xr:uid="{00000000-0005-0000-0000-00007C300000}"/>
    <cellStyle name="Normal 14 56" xfId="18475" xr:uid="{00000000-0005-0000-0000-00007D300000}"/>
    <cellStyle name="Normal 14 57" xfId="18477" xr:uid="{00000000-0005-0000-0000-00007E300000}"/>
    <cellStyle name="Normal 14 58" xfId="18479" xr:uid="{00000000-0005-0000-0000-00007F300000}"/>
    <cellStyle name="Normal 14 59" xfId="18481" xr:uid="{00000000-0005-0000-0000-000080300000}"/>
    <cellStyle name="Normal 14 6" xfId="18483" xr:uid="{00000000-0005-0000-0000-000081300000}"/>
    <cellStyle name="Normal 14 6 2" xfId="18486" xr:uid="{00000000-0005-0000-0000-000082300000}"/>
    <cellStyle name="Normal 14 6 2 2" xfId="15143" xr:uid="{00000000-0005-0000-0000-000083300000}"/>
    <cellStyle name="Normal 14 6 2 2 2" xfId="18487" xr:uid="{00000000-0005-0000-0000-000084300000}"/>
    <cellStyle name="Normal 14 6 2 3" xfId="15145" xr:uid="{00000000-0005-0000-0000-000085300000}"/>
    <cellStyle name="Normal 14 6 2 3 2" xfId="18488" xr:uid="{00000000-0005-0000-0000-000086300000}"/>
    <cellStyle name="Normal 14 6 2 4" xfId="15147" xr:uid="{00000000-0005-0000-0000-000087300000}"/>
    <cellStyle name="Normal 14 6 2 4 2" xfId="18489" xr:uid="{00000000-0005-0000-0000-000088300000}"/>
    <cellStyle name="Normal 14 6 2 5" xfId="18490" xr:uid="{00000000-0005-0000-0000-000089300000}"/>
    <cellStyle name="Normal 14 6 2 6" xfId="17030" xr:uid="{00000000-0005-0000-0000-00008A300000}"/>
    <cellStyle name="Normal 14 6 2 7" xfId="18491" xr:uid="{00000000-0005-0000-0000-00008B300000}"/>
    <cellStyle name="Normal 14 6 2_Table_Product_ALL" xfId="18357" xr:uid="{00000000-0005-0000-0000-00008C300000}"/>
    <cellStyle name="Normal 14 6 3" xfId="18492" xr:uid="{00000000-0005-0000-0000-00008D300000}"/>
    <cellStyle name="Normal 14 6 3 2" xfId="18493" xr:uid="{00000000-0005-0000-0000-00008E300000}"/>
    <cellStyle name="Normal 14 6 4" xfId="18496" xr:uid="{00000000-0005-0000-0000-00008F300000}"/>
    <cellStyle name="Normal 14 6 4 2" xfId="18497" xr:uid="{00000000-0005-0000-0000-000090300000}"/>
    <cellStyle name="Normal 14 6 5" xfId="18498" xr:uid="{00000000-0005-0000-0000-000091300000}"/>
    <cellStyle name="Normal 14 6 5 2" xfId="18499" xr:uid="{00000000-0005-0000-0000-000092300000}"/>
    <cellStyle name="Normal 14 6 6" xfId="18500" xr:uid="{00000000-0005-0000-0000-000093300000}"/>
    <cellStyle name="Normal 14 6 7" xfId="9281" xr:uid="{00000000-0005-0000-0000-000094300000}"/>
    <cellStyle name="Normal 14 6 8" xfId="18501" xr:uid="{00000000-0005-0000-0000-000095300000}"/>
    <cellStyle name="Normal 14 6_C14  Copy of Ecom MP - Aubrey  window commitment -140528" xfId="18502" xr:uid="{00000000-0005-0000-0000-000096300000}"/>
    <cellStyle name="Normal 14 60" xfId="16458" xr:uid="{00000000-0005-0000-0000-000097300000}"/>
    <cellStyle name="Normal 14 61" xfId="18476" xr:uid="{00000000-0005-0000-0000-000098300000}"/>
    <cellStyle name="Normal 14 62" xfId="18478" xr:uid="{00000000-0005-0000-0000-000099300000}"/>
    <cellStyle name="Normal 14 63" xfId="18480" xr:uid="{00000000-0005-0000-0000-00009A300000}"/>
    <cellStyle name="Normal 14 64" xfId="18482" xr:uid="{00000000-0005-0000-0000-00009B300000}"/>
    <cellStyle name="Normal 14 65" xfId="18503" xr:uid="{00000000-0005-0000-0000-00009C300000}"/>
    <cellStyle name="Normal 14 66" xfId="4532" xr:uid="{00000000-0005-0000-0000-00009D300000}"/>
    <cellStyle name="Normal 14 67" xfId="4539" xr:uid="{00000000-0005-0000-0000-00009E300000}"/>
    <cellStyle name="Normal 14 68" xfId="4543" xr:uid="{00000000-0005-0000-0000-00009F300000}"/>
    <cellStyle name="Normal 14 69" xfId="10789" xr:uid="{00000000-0005-0000-0000-0000A0300000}"/>
    <cellStyle name="Normal 14 7" xfId="18506" xr:uid="{00000000-0005-0000-0000-0000A1300000}"/>
    <cellStyle name="Normal 14 7 2" xfId="18510" xr:uid="{00000000-0005-0000-0000-0000A2300000}"/>
    <cellStyle name="Normal 14 7 2 2" xfId="9497" xr:uid="{00000000-0005-0000-0000-0000A3300000}"/>
    <cellStyle name="Normal 14 7 2 2 2" xfId="5645" xr:uid="{00000000-0005-0000-0000-0000A4300000}"/>
    <cellStyle name="Normal 14 7 2 3" xfId="16596" xr:uid="{00000000-0005-0000-0000-0000A5300000}"/>
    <cellStyle name="Normal 14 7 2 3 2" xfId="18512" xr:uid="{00000000-0005-0000-0000-0000A6300000}"/>
    <cellStyle name="Normal 14 7 2 4" xfId="16599" xr:uid="{00000000-0005-0000-0000-0000A7300000}"/>
    <cellStyle name="Normal 14 7 2 4 2" xfId="18513" xr:uid="{00000000-0005-0000-0000-0000A8300000}"/>
    <cellStyle name="Normal 14 7 2 5" xfId="16602" xr:uid="{00000000-0005-0000-0000-0000A9300000}"/>
    <cellStyle name="Normal 14 7 2 6" xfId="7616" xr:uid="{00000000-0005-0000-0000-0000AA300000}"/>
    <cellStyle name="Normal 14 7 2 7" xfId="1538" xr:uid="{00000000-0005-0000-0000-0000AB300000}"/>
    <cellStyle name="Normal 14 7 2_Table_Product_ALL" xfId="15114" xr:uid="{00000000-0005-0000-0000-0000AC300000}"/>
    <cellStyle name="Normal 14 7 3" xfId="18514" xr:uid="{00000000-0005-0000-0000-0000AD300000}"/>
    <cellStyle name="Normal 14 7 3 2" xfId="18009" xr:uid="{00000000-0005-0000-0000-0000AE300000}"/>
    <cellStyle name="Normal 14 7 4" xfId="18516" xr:uid="{00000000-0005-0000-0000-0000AF300000}"/>
    <cellStyle name="Normal 14 7 4 2" xfId="18518" xr:uid="{00000000-0005-0000-0000-0000B0300000}"/>
    <cellStyle name="Normal 14 7 5" xfId="18519" xr:uid="{00000000-0005-0000-0000-0000B1300000}"/>
    <cellStyle name="Normal 14 7 5 2" xfId="1382" xr:uid="{00000000-0005-0000-0000-0000B2300000}"/>
    <cellStyle name="Normal 14 7 6" xfId="5043" xr:uid="{00000000-0005-0000-0000-0000B3300000}"/>
    <cellStyle name="Normal 14 7 7" xfId="630" xr:uid="{00000000-0005-0000-0000-0000B4300000}"/>
    <cellStyle name="Normal 14 7 8" xfId="18522" xr:uid="{00000000-0005-0000-0000-0000B5300000}"/>
    <cellStyle name="Normal 14 7_C14  Copy of Ecom MP - Aubrey  window commitment -140528" xfId="18525" xr:uid="{00000000-0005-0000-0000-0000B6300000}"/>
    <cellStyle name="Normal 14 70" xfId="18504" xr:uid="{00000000-0005-0000-0000-0000B7300000}"/>
    <cellStyle name="Normal 14 71" xfId="4533" xr:uid="{00000000-0005-0000-0000-0000B8300000}"/>
    <cellStyle name="Normal 14 72" xfId="4540" xr:uid="{00000000-0005-0000-0000-0000B9300000}"/>
    <cellStyle name="Normal 14 73" xfId="4544" xr:uid="{00000000-0005-0000-0000-0000BA300000}"/>
    <cellStyle name="Normal 14 74" xfId="10790" xr:uid="{00000000-0005-0000-0000-0000BB300000}"/>
    <cellStyle name="Normal 14 75" xfId="10792" xr:uid="{00000000-0005-0000-0000-0000BC300000}"/>
    <cellStyle name="Normal 14 76" xfId="18526" xr:uid="{00000000-0005-0000-0000-0000BD300000}"/>
    <cellStyle name="Normal 14 77" xfId="18528" xr:uid="{00000000-0005-0000-0000-0000BE300000}"/>
    <cellStyle name="Normal 14 78" xfId="18530" xr:uid="{00000000-0005-0000-0000-0000BF300000}"/>
    <cellStyle name="Normal 14 79" xfId="18532" xr:uid="{00000000-0005-0000-0000-0000C0300000}"/>
    <cellStyle name="Normal 14 8" xfId="18534" xr:uid="{00000000-0005-0000-0000-0000C1300000}"/>
    <cellStyle name="Normal 14 8 2" xfId="14" xr:uid="{00000000-0005-0000-0000-0000C2300000}"/>
    <cellStyle name="Normal 14 8 2 2" xfId="18537" xr:uid="{00000000-0005-0000-0000-0000C3300000}"/>
    <cellStyle name="Normal 14 8 2 2 2" xfId="18539" xr:uid="{00000000-0005-0000-0000-0000C4300000}"/>
    <cellStyle name="Normal 14 8 2 3" xfId="18540" xr:uid="{00000000-0005-0000-0000-0000C5300000}"/>
    <cellStyle name="Normal 14 8 2 3 2" xfId="18541" xr:uid="{00000000-0005-0000-0000-0000C6300000}"/>
    <cellStyle name="Normal 14 8 2 4" xfId="18542" xr:uid="{00000000-0005-0000-0000-0000C7300000}"/>
    <cellStyle name="Normal 14 8 2 4 2" xfId="5744" xr:uid="{00000000-0005-0000-0000-0000C8300000}"/>
    <cellStyle name="Normal 14 8 2 5" xfId="18543" xr:uid="{00000000-0005-0000-0000-0000C9300000}"/>
    <cellStyle name="Normal 14 8 2 6" xfId="18544" xr:uid="{00000000-0005-0000-0000-0000CA300000}"/>
    <cellStyle name="Normal 14 8 2 7" xfId="18546" xr:uid="{00000000-0005-0000-0000-0000CB300000}"/>
    <cellStyle name="Normal 14 8 2_Table_Product_ALL" xfId="18547" xr:uid="{00000000-0005-0000-0000-0000CC300000}"/>
    <cellStyle name="Normal 14 8 3" xfId="18548" xr:uid="{00000000-0005-0000-0000-0000CD300000}"/>
    <cellStyle name="Normal 14 8 3 2" xfId="18550" xr:uid="{00000000-0005-0000-0000-0000CE300000}"/>
    <cellStyle name="Normal 14 8 4" xfId="18551" xr:uid="{00000000-0005-0000-0000-0000CF300000}"/>
    <cellStyle name="Normal 14 8 4 2" xfId="18552" xr:uid="{00000000-0005-0000-0000-0000D0300000}"/>
    <cellStyle name="Normal 14 8 5" xfId="18553" xr:uid="{00000000-0005-0000-0000-0000D1300000}"/>
    <cellStyle name="Normal 14 8 5 2" xfId="18554" xr:uid="{00000000-0005-0000-0000-0000D2300000}"/>
    <cellStyle name="Normal 14 8 6" xfId="524" xr:uid="{00000000-0005-0000-0000-0000D3300000}"/>
    <cellStyle name="Normal 14 8 7" xfId="2291" xr:uid="{00000000-0005-0000-0000-0000D4300000}"/>
    <cellStyle name="Normal 14 8 8" xfId="2294" xr:uid="{00000000-0005-0000-0000-0000D5300000}"/>
    <cellStyle name="Normal 14 8_C14  Copy of Ecom MP - Aubrey  window commitment -140528" xfId="318" xr:uid="{00000000-0005-0000-0000-0000D6300000}"/>
    <cellStyle name="Normal 14 80" xfId="10793" xr:uid="{00000000-0005-0000-0000-0000D7300000}"/>
    <cellStyle name="Normal 14 81" xfId="18527" xr:uid="{00000000-0005-0000-0000-0000D8300000}"/>
    <cellStyle name="Normal 14 82" xfId="18529" xr:uid="{00000000-0005-0000-0000-0000D9300000}"/>
    <cellStyle name="Normal 14 83" xfId="18531" xr:uid="{00000000-0005-0000-0000-0000DA300000}"/>
    <cellStyle name="Normal 14 84" xfId="18533" xr:uid="{00000000-0005-0000-0000-0000DB300000}"/>
    <cellStyle name="Normal 14 85" xfId="18556" xr:uid="{00000000-0005-0000-0000-0000DC300000}"/>
    <cellStyle name="Normal 14 86" xfId="18558" xr:uid="{00000000-0005-0000-0000-0000DD300000}"/>
    <cellStyle name="Normal 14 87" xfId="18560" xr:uid="{00000000-0005-0000-0000-0000DE300000}"/>
    <cellStyle name="Normal 14 88" xfId="18562" xr:uid="{00000000-0005-0000-0000-0000DF300000}"/>
    <cellStyle name="Normal 14 89" xfId="3930" xr:uid="{00000000-0005-0000-0000-0000E0300000}"/>
    <cellStyle name="Normal 14 9" xfId="18564" xr:uid="{00000000-0005-0000-0000-0000E1300000}"/>
    <cellStyle name="Normal 14 9 2" xfId="18567" xr:uid="{00000000-0005-0000-0000-0000E2300000}"/>
    <cellStyle name="Normal 14 9 2 2" xfId="18568" xr:uid="{00000000-0005-0000-0000-0000E3300000}"/>
    <cellStyle name="Normal 14 9 2 2 2" xfId="18569" xr:uid="{00000000-0005-0000-0000-0000E4300000}"/>
    <cellStyle name="Normal 14 9 2 3" xfId="9021" xr:uid="{00000000-0005-0000-0000-0000E5300000}"/>
    <cellStyle name="Normal 14 9 2 3 2" xfId="18571" xr:uid="{00000000-0005-0000-0000-0000E6300000}"/>
    <cellStyle name="Normal 14 9 2 4" xfId="18573" xr:uid="{00000000-0005-0000-0000-0000E7300000}"/>
    <cellStyle name="Normal 14 9 2 4 2" xfId="7905" xr:uid="{00000000-0005-0000-0000-0000E8300000}"/>
    <cellStyle name="Normal 14 9 2 5" xfId="18574" xr:uid="{00000000-0005-0000-0000-0000E9300000}"/>
    <cellStyle name="Normal 14 9 2 6" xfId="18576" xr:uid="{00000000-0005-0000-0000-0000EA300000}"/>
    <cellStyle name="Normal 14 9 2 7" xfId="18578" xr:uid="{00000000-0005-0000-0000-0000EB300000}"/>
    <cellStyle name="Normal 14 9 2_Table_Product_ALL" xfId="14822" xr:uid="{00000000-0005-0000-0000-0000EC300000}"/>
    <cellStyle name="Normal 14 9 3" xfId="5925" xr:uid="{00000000-0005-0000-0000-0000ED300000}"/>
    <cellStyle name="Normal 14 9 3 2" xfId="18582" xr:uid="{00000000-0005-0000-0000-0000EE300000}"/>
    <cellStyle name="Normal 14 9 4" xfId="18583" xr:uid="{00000000-0005-0000-0000-0000EF300000}"/>
    <cellStyle name="Normal 14 9 4 2" xfId="18584" xr:uid="{00000000-0005-0000-0000-0000F0300000}"/>
    <cellStyle name="Normal 14 9 5" xfId="18587" xr:uid="{00000000-0005-0000-0000-0000F1300000}"/>
    <cellStyle name="Normal 14 9 5 2" xfId="18588" xr:uid="{00000000-0005-0000-0000-0000F2300000}"/>
    <cellStyle name="Normal 14 9 6" xfId="2305" xr:uid="{00000000-0005-0000-0000-0000F3300000}"/>
    <cellStyle name="Normal 14 9 7" xfId="4562" xr:uid="{00000000-0005-0000-0000-0000F4300000}"/>
    <cellStyle name="Normal 14 9 8" xfId="2244" xr:uid="{00000000-0005-0000-0000-0000F5300000}"/>
    <cellStyle name="Normal 14 9_C14  Copy of Ecom MP - Aubrey  window commitment -140528" xfId="18590" xr:uid="{00000000-0005-0000-0000-0000F6300000}"/>
    <cellStyle name="Normal 14 90" xfId="18557" xr:uid="{00000000-0005-0000-0000-0000F7300000}"/>
    <cellStyle name="Normal 14 91" xfId="18559" xr:uid="{00000000-0005-0000-0000-0000F8300000}"/>
    <cellStyle name="Normal 14 92" xfId="18561" xr:uid="{00000000-0005-0000-0000-0000F9300000}"/>
    <cellStyle name="Normal 14 93" xfId="18563" xr:uid="{00000000-0005-0000-0000-0000FA300000}"/>
    <cellStyle name="Normal 14 94" xfId="3929" xr:uid="{00000000-0005-0000-0000-0000FB300000}"/>
    <cellStyle name="Normal 14 95" xfId="17501" xr:uid="{00000000-0005-0000-0000-0000FC300000}"/>
    <cellStyle name="Normal 14 96" xfId="18594" xr:uid="{00000000-0005-0000-0000-0000FD300000}"/>
    <cellStyle name="Normal 14 97" xfId="18595" xr:uid="{00000000-0005-0000-0000-0000FE300000}"/>
    <cellStyle name="Normal 14 98" xfId="18596" xr:uid="{00000000-0005-0000-0000-0000FF300000}"/>
    <cellStyle name="Normal 14 99" xfId="18597" xr:uid="{00000000-0005-0000-0000-000000310000}"/>
    <cellStyle name="Normal 14_CCD SteinMart  Throw 130401" xfId="18598" xr:uid="{00000000-0005-0000-0000-000001310000}"/>
    <cellStyle name="Normal 140" xfId="18085" xr:uid="{00000000-0005-0000-0000-000002310000}"/>
    <cellStyle name="Normal 141" xfId="6249" xr:uid="{00000000-0005-0000-0000-000003310000}"/>
    <cellStyle name="Normal 142" xfId="18087" xr:uid="{00000000-0005-0000-0000-000004310000}"/>
    <cellStyle name="Normal 143" xfId="18092" xr:uid="{00000000-0005-0000-0000-000005310000}"/>
    <cellStyle name="Normal 144" xfId="18097" xr:uid="{00000000-0005-0000-0000-000006310000}"/>
    <cellStyle name="Normal 145" xfId="184" xr:uid="{00000000-0005-0000-0000-000007310000}"/>
    <cellStyle name="Normal 146" xfId="18599" xr:uid="{00000000-0005-0000-0000-000008310000}"/>
    <cellStyle name="Normal 147" xfId="18606" xr:uid="{00000000-0005-0000-0000-000009310000}"/>
    <cellStyle name="Normal 148" xfId="18612" xr:uid="{00000000-0005-0000-0000-00000A310000}"/>
    <cellStyle name="Normal 149" xfId="9050" xr:uid="{00000000-0005-0000-0000-00000B310000}"/>
    <cellStyle name="Normal 15" xfId="18617" xr:uid="{00000000-0005-0000-0000-00000C310000}"/>
    <cellStyle name="Normal 15 2" xfId="18623" xr:uid="{00000000-0005-0000-0000-00000D310000}"/>
    <cellStyle name="Normal 15 2 2" xfId="18626" xr:uid="{00000000-0005-0000-0000-00000E310000}"/>
    <cellStyle name="Normal 15 3" xfId="18628" xr:uid="{00000000-0005-0000-0000-00000F310000}"/>
    <cellStyle name="Normal 15 4" xfId="18630" xr:uid="{00000000-0005-0000-0000-000010310000}"/>
    <cellStyle name="Normal 15 5" xfId="456" xr:uid="{00000000-0005-0000-0000-000011310000}"/>
    <cellStyle name="Normal 15 6" xfId="18632" xr:uid="{00000000-0005-0000-0000-000012310000}"/>
    <cellStyle name="Normal 15 7" xfId="18635" xr:uid="{00000000-0005-0000-0000-000013310000}"/>
    <cellStyle name="Normal 15_Table_Product_ALL" xfId="18638" xr:uid="{00000000-0005-0000-0000-000014310000}"/>
    <cellStyle name="Normal 150" xfId="185" xr:uid="{00000000-0005-0000-0000-000015310000}"/>
    <cellStyle name="Normal 151" xfId="18600" xr:uid="{00000000-0005-0000-0000-000016310000}"/>
    <cellStyle name="Normal 152" xfId="18607" xr:uid="{00000000-0005-0000-0000-000017310000}"/>
    <cellStyle name="Normal 153" xfId="18613" xr:uid="{00000000-0005-0000-0000-000018310000}"/>
    <cellStyle name="Normal 154" xfId="9051" xr:uid="{00000000-0005-0000-0000-000019310000}"/>
    <cellStyle name="Normal 154 2" xfId="14582" xr:uid="{00000000-0005-0000-0000-00001A310000}"/>
    <cellStyle name="Normal 154 2 2" xfId="18641" xr:uid="{00000000-0005-0000-0000-00001B310000}"/>
    <cellStyle name="Normal 154 2 2 2" xfId="17101" xr:uid="{00000000-0005-0000-0000-00001C310000}"/>
    <cellStyle name="Normal 154 2 3" xfId="18645" xr:uid="{00000000-0005-0000-0000-00001D310000}"/>
    <cellStyle name="Normal 154 3" xfId="14587" xr:uid="{00000000-0005-0000-0000-00001E310000}"/>
    <cellStyle name="Normal 154 3 2" xfId="18649" xr:uid="{00000000-0005-0000-0000-00001F310000}"/>
    <cellStyle name="Normal 154 4" xfId="14590" xr:uid="{00000000-0005-0000-0000-000020310000}"/>
    <cellStyle name="Normal 155" xfId="18653" xr:uid="{00000000-0005-0000-0000-000021310000}"/>
    <cellStyle name="Normal 155 2" xfId="9139" xr:uid="{00000000-0005-0000-0000-000022310000}"/>
    <cellStyle name="Normal 155 2 2" xfId="18657" xr:uid="{00000000-0005-0000-0000-000023310000}"/>
    <cellStyle name="Normal 155 2 2 2" xfId="18028" xr:uid="{00000000-0005-0000-0000-000024310000}"/>
    <cellStyle name="Normal 155 2 3" xfId="18659" xr:uid="{00000000-0005-0000-0000-000025310000}"/>
    <cellStyle name="Normal 155 3" xfId="14596" xr:uid="{00000000-0005-0000-0000-000026310000}"/>
    <cellStyle name="Normal 155 3 2" xfId="18661" xr:uid="{00000000-0005-0000-0000-000027310000}"/>
    <cellStyle name="Normal 155 4" xfId="14598" xr:uid="{00000000-0005-0000-0000-000028310000}"/>
    <cellStyle name="Normal 156" xfId="18663" xr:uid="{00000000-0005-0000-0000-000029310000}"/>
    <cellStyle name="Normal 156 2" xfId="14605" xr:uid="{00000000-0005-0000-0000-00002A310000}"/>
    <cellStyle name="Normal 156 2 2" xfId="18668" xr:uid="{00000000-0005-0000-0000-00002B310000}"/>
    <cellStyle name="Normal 156 2 2 2" xfId="18670" xr:uid="{00000000-0005-0000-0000-00002C310000}"/>
    <cellStyle name="Normal 156 2 3" xfId="18672" xr:uid="{00000000-0005-0000-0000-00002D310000}"/>
    <cellStyle name="Normal 156 3" xfId="14608" xr:uid="{00000000-0005-0000-0000-00002E310000}"/>
    <cellStyle name="Normal 156 3 2" xfId="18674" xr:uid="{00000000-0005-0000-0000-00002F310000}"/>
    <cellStyle name="Normal 156 4" xfId="14611" xr:uid="{00000000-0005-0000-0000-000030310000}"/>
    <cellStyle name="Normal 157" xfId="5631" xr:uid="{00000000-0005-0000-0000-000031310000}"/>
    <cellStyle name="Normal 157 2" xfId="5517" xr:uid="{00000000-0005-0000-0000-000032310000}"/>
    <cellStyle name="Normal 157 2 2" xfId="18676" xr:uid="{00000000-0005-0000-0000-000033310000}"/>
    <cellStyle name="Normal 157 2 2 2" xfId="18678" xr:uid="{00000000-0005-0000-0000-000034310000}"/>
    <cellStyle name="Normal 157 2 3" xfId="18679" xr:uid="{00000000-0005-0000-0000-000035310000}"/>
    <cellStyle name="Normal 157 3" xfId="14616" xr:uid="{00000000-0005-0000-0000-000036310000}"/>
    <cellStyle name="Normal 157 3 2" xfId="18682" xr:uid="{00000000-0005-0000-0000-000037310000}"/>
    <cellStyle name="Normal 157 4" xfId="18684" xr:uid="{00000000-0005-0000-0000-000038310000}"/>
    <cellStyle name="Normal 158" xfId="18688" xr:uid="{00000000-0005-0000-0000-000039310000}"/>
    <cellStyle name="Normal 158 2" xfId="6675" xr:uid="{00000000-0005-0000-0000-00003A310000}"/>
    <cellStyle name="Normal 158 2 2" xfId="18693" xr:uid="{00000000-0005-0000-0000-00003B310000}"/>
    <cellStyle name="Normal 158 2 2 2" xfId="18696" xr:uid="{00000000-0005-0000-0000-00003C310000}"/>
    <cellStyle name="Normal 158 2 3" xfId="18697" xr:uid="{00000000-0005-0000-0000-00003D310000}"/>
    <cellStyle name="Normal 158 3" xfId="18700" xr:uid="{00000000-0005-0000-0000-00003E310000}"/>
    <cellStyle name="Normal 158 3 2" xfId="18701" xr:uid="{00000000-0005-0000-0000-00003F310000}"/>
    <cellStyle name="Normal 158 4" xfId="18704" xr:uid="{00000000-0005-0000-0000-000040310000}"/>
    <cellStyle name="Normal 159" xfId="18706" xr:uid="{00000000-0005-0000-0000-000041310000}"/>
    <cellStyle name="Normal 16" xfId="18710" xr:uid="{00000000-0005-0000-0000-000042310000}"/>
    <cellStyle name="Normal 16 2" xfId="18716" xr:uid="{00000000-0005-0000-0000-000043310000}"/>
    <cellStyle name="Normal 16 2 2" xfId="18719" xr:uid="{00000000-0005-0000-0000-000044310000}"/>
    <cellStyle name="Normal 16 3" xfId="6255" xr:uid="{00000000-0005-0000-0000-000045310000}"/>
    <cellStyle name="Normal 16 4" xfId="18721" xr:uid="{00000000-0005-0000-0000-000046310000}"/>
    <cellStyle name="Normal 16 5" xfId="18724" xr:uid="{00000000-0005-0000-0000-000047310000}"/>
    <cellStyle name="Normal 16 6" xfId="1557" xr:uid="{00000000-0005-0000-0000-000048310000}"/>
    <cellStyle name="Normal 16 7" xfId="5349" xr:uid="{00000000-0005-0000-0000-000049310000}"/>
    <cellStyle name="Normal 16_Table_Product_ALL" xfId="18726" xr:uid="{00000000-0005-0000-0000-00004A310000}"/>
    <cellStyle name="Normal 160" xfId="18654" xr:uid="{00000000-0005-0000-0000-00004B310000}"/>
    <cellStyle name="Normal 161" xfId="18664" xr:uid="{00000000-0005-0000-0000-00004C310000}"/>
    <cellStyle name="Normal 162" xfId="5632" xr:uid="{00000000-0005-0000-0000-00004D310000}"/>
    <cellStyle name="Normal 163" xfId="18689" xr:uid="{00000000-0005-0000-0000-00004E310000}"/>
    <cellStyle name="Normal 164" xfId="18707" xr:uid="{00000000-0005-0000-0000-00004F310000}"/>
    <cellStyle name="Normal 165" xfId="18729" xr:uid="{00000000-0005-0000-0000-000050310000}"/>
    <cellStyle name="Normal 166" xfId="18733" xr:uid="{00000000-0005-0000-0000-000051310000}"/>
    <cellStyle name="Normal 167" xfId="18737" xr:uid="{00000000-0005-0000-0000-000052310000}"/>
    <cellStyle name="Normal 168" xfId="11052" xr:uid="{00000000-0005-0000-0000-000053310000}"/>
    <cellStyle name="Normal 169" xfId="11058" xr:uid="{00000000-0005-0000-0000-000054310000}"/>
    <cellStyle name="Normal 17" xfId="18742" xr:uid="{00000000-0005-0000-0000-000055310000}"/>
    <cellStyle name="Normal 17 2" xfId="18748" xr:uid="{00000000-0005-0000-0000-000056310000}"/>
    <cellStyle name="Normal 17 2 2" xfId="18751" xr:uid="{00000000-0005-0000-0000-000057310000}"/>
    <cellStyle name="Normal 17 3" xfId="18753" xr:uid="{00000000-0005-0000-0000-000058310000}"/>
    <cellStyle name="Normal 17 4" xfId="18755" xr:uid="{00000000-0005-0000-0000-000059310000}"/>
    <cellStyle name="Normal 17 5" xfId="18757" xr:uid="{00000000-0005-0000-0000-00005A310000}"/>
    <cellStyle name="Normal 17 6" xfId="18759" xr:uid="{00000000-0005-0000-0000-00005B310000}"/>
    <cellStyle name="Normal 17 7" xfId="18762" xr:uid="{00000000-0005-0000-0000-00005C310000}"/>
    <cellStyle name="Normal 17_Table_Product_ALL" xfId="18765" xr:uid="{00000000-0005-0000-0000-00005D310000}"/>
    <cellStyle name="Normal 170" xfId="18730" xr:uid="{00000000-0005-0000-0000-00005E310000}"/>
    <cellStyle name="Normal 171" xfId="18734" xr:uid="{00000000-0005-0000-0000-00005F310000}"/>
    <cellStyle name="Normal 172" xfId="18738" xr:uid="{00000000-0005-0000-0000-000060310000}"/>
    <cellStyle name="Normal 172 2" xfId="18767" xr:uid="{00000000-0005-0000-0000-000061310000}"/>
    <cellStyle name="Normal 172 2 2" xfId="18770" xr:uid="{00000000-0005-0000-0000-000062310000}"/>
    <cellStyle name="Normal 172 2 2 2" xfId="18774" xr:uid="{00000000-0005-0000-0000-000063310000}"/>
    <cellStyle name="Normal 172 2 3" xfId="18775" xr:uid="{00000000-0005-0000-0000-000064310000}"/>
    <cellStyle name="Normal 172 3" xfId="18778" xr:uid="{00000000-0005-0000-0000-000065310000}"/>
    <cellStyle name="Normal 172 3 2" xfId="18782" xr:uid="{00000000-0005-0000-0000-000066310000}"/>
    <cellStyle name="Normal 172 4" xfId="15386" xr:uid="{00000000-0005-0000-0000-000067310000}"/>
    <cellStyle name="Normal 173" xfId="11053" xr:uid="{00000000-0005-0000-0000-000068310000}"/>
    <cellStyle name="Normal 174" xfId="11059" xr:uid="{00000000-0005-0000-0000-000069310000}"/>
    <cellStyle name="Normal 175" xfId="11064" xr:uid="{00000000-0005-0000-0000-00006A310000}"/>
    <cellStyle name="Normal 176" xfId="11070" xr:uid="{00000000-0005-0000-0000-00006B310000}"/>
    <cellStyle name="Normal 177" xfId="18785" xr:uid="{00000000-0005-0000-0000-00006C310000}"/>
    <cellStyle name="Normal 178" xfId="18790" xr:uid="{00000000-0005-0000-0000-00006D310000}"/>
    <cellStyle name="Normal 179" xfId="18795" xr:uid="{00000000-0005-0000-0000-00006E310000}"/>
    <cellStyle name="Normal 18" xfId="18801" xr:uid="{00000000-0005-0000-0000-00006F310000}"/>
    <cellStyle name="Normal 18 2" xfId="18807" xr:uid="{00000000-0005-0000-0000-000070310000}"/>
    <cellStyle name="Normal 18 2 2" xfId="18812" xr:uid="{00000000-0005-0000-0000-000071310000}"/>
    <cellStyle name="Normal 18 2 3" xfId="18814" xr:uid="{00000000-0005-0000-0000-000072310000}"/>
    <cellStyle name="Normal 18 3" xfId="18815" xr:uid="{00000000-0005-0000-0000-000073310000}"/>
    <cellStyle name="Normal 18 4" xfId="18819" xr:uid="{00000000-0005-0000-0000-000074310000}"/>
    <cellStyle name="Normal 18 5" xfId="18823" xr:uid="{00000000-0005-0000-0000-000075310000}"/>
    <cellStyle name="Normal 18 6" xfId="18827" xr:uid="{00000000-0005-0000-0000-000076310000}"/>
    <cellStyle name="Normal 18 7" xfId="18832" xr:uid="{00000000-0005-0000-0000-000077310000}"/>
    <cellStyle name="Normal 18_Table_Product_ALL" xfId="4813" xr:uid="{00000000-0005-0000-0000-000078310000}"/>
    <cellStyle name="Normal 180" xfId="11065" xr:uid="{00000000-0005-0000-0000-000079310000}"/>
    <cellStyle name="Normal 181" xfId="11071" xr:uid="{00000000-0005-0000-0000-00007A310000}"/>
    <cellStyle name="Normal 182" xfId="18786" xr:uid="{00000000-0005-0000-0000-00007B310000}"/>
    <cellStyle name="Normal 183" xfId="18791" xr:uid="{00000000-0005-0000-0000-00007C310000}"/>
    <cellStyle name="Normal 184" xfId="18796" xr:uid="{00000000-0005-0000-0000-00007D310000}"/>
    <cellStyle name="Normal 185" xfId="18837" xr:uid="{00000000-0005-0000-0000-00007E310000}"/>
    <cellStyle name="Normal 186" xfId="18842" xr:uid="{00000000-0005-0000-0000-00007F310000}"/>
    <cellStyle name="Normal 187" xfId="18846" xr:uid="{00000000-0005-0000-0000-000080310000}"/>
    <cellStyle name="Normal 188" xfId="1254" xr:uid="{00000000-0005-0000-0000-000081310000}"/>
    <cellStyle name="Normal 189" xfId="18852" xr:uid="{00000000-0005-0000-0000-000082310000}"/>
    <cellStyle name="Normal 19" xfId="18858" xr:uid="{00000000-0005-0000-0000-000083310000}"/>
    <cellStyle name="Normal 19 10" xfId="18864" xr:uid="{00000000-0005-0000-0000-000084310000}"/>
    <cellStyle name="Normal 19 11" xfId="13708" xr:uid="{00000000-0005-0000-0000-000085310000}"/>
    <cellStyle name="Normal 19 12" xfId="13711" xr:uid="{00000000-0005-0000-0000-000086310000}"/>
    <cellStyle name="Normal 19 13" xfId="13713" xr:uid="{00000000-0005-0000-0000-000087310000}"/>
    <cellStyle name="Normal 19 2" xfId="18865" xr:uid="{00000000-0005-0000-0000-000088310000}"/>
    <cellStyle name="Normal 19 2 2" xfId="18870" xr:uid="{00000000-0005-0000-0000-000089310000}"/>
    <cellStyle name="Normal 19 2 2 2" xfId="1452" xr:uid="{00000000-0005-0000-0000-00008A310000}"/>
    <cellStyle name="Normal 19 2 3" xfId="18873" xr:uid="{00000000-0005-0000-0000-00008B310000}"/>
    <cellStyle name="Normal 19 2 4" xfId="18875" xr:uid="{00000000-0005-0000-0000-00008C310000}"/>
    <cellStyle name="Normal 19 2 5" xfId="12032" xr:uid="{00000000-0005-0000-0000-00008D310000}"/>
    <cellStyle name="Normal 19 2 6" xfId="18876" xr:uid="{00000000-0005-0000-0000-00008E310000}"/>
    <cellStyle name="Normal 19 2 7" xfId="11586" xr:uid="{00000000-0005-0000-0000-00008F310000}"/>
    <cellStyle name="Normal 19 2_Table_Product_ALL" xfId="15529" xr:uid="{00000000-0005-0000-0000-000090310000}"/>
    <cellStyle name="Normal 19 3" xfId="18878" xr:uid="{00000000-0005-0000-0000-000091310000}"/>
    <cellStyle name="Normal 19 4" xfId="18882" xr:uid="{00000000-0005-0000-0000-000092310000}"/>
    <cellStyle name="Normal 19 5" xfId="18886" xr:uid="{00000000-0005-0000-0000-000093310000}"/>
    <cellStyle name="Normal 19 6" xfId="18889" xr:uid="{00000000-0005-0000-0000-000094310000}"/>
    <cellStyle name="Normal 19 7" xfId="18893" xr:uid="{00000000-0005-0000-0000-000095310000}"/>
    <cellStyle name="Normal 19 8" xfId="18896" xr:uid="{00000000-0005-0000-0000-000096310000}"/>
    <cellStyle name="Normal 19 9" xfId="18899" xr:uid="{00000000-0005-0000-0000-000097310000}"/>
    <cellStyle name="Normal 19_BBB imperial silk commmitment sheet 07092012" xfId="18903" xr:uid="{00000000-0005-0000-0000-000098310000}"/>
    <cellStyle name="Normal 190" xfId="18838" xr:uid="{00000000-0005-0000-0000-000099310000}"/>
    <cellStyle name="Normal 191" xfId="18843" xr:uid="{00000000-0005-0000-0000-00009A310000}"/>
    <cellStyle name="Normal 192" xfId="18847" xr:uid="{00000000-0005-0000-0000-00009B310000}"/>
    <cellStyle name="Normal 193" xfId="1253" xr:uid="{00000000-0005-0000-0000-00009C310000}"/>
    <cellStyle name="Normal 194" xfId="18853" xr:uid="{00000000-0005-0000-0000-00009D310000}"/>
    <cellStyle name="Normal 194 2" xfId="18905" xr:uid="{00000000-0005-0000-0000-00009E310000}"/>
    <cellStyle name="Normal 195" xfId="6403" xr:uid="{00000000-0005-0000-0000-00009F310000}"/>
    <cellStyle name="Normal 196" xfId="6409" xr:uid="{00000000-0005-0000-0000-0000A0310000}"/>
    <cellStyle name="Normal 197" xfId="18907" xr:uid="{00000000-0005-0000-0000-0000A1310000}"/>
    <cellStyle name="Normal 198" xfId="18912" xr:uid="{00000000-0005-0000-0000-0000A2310000}"/>
    <cellStyle name="Normal 199" xfId="18917" xr:uid="{00000000-0005-0000-0000-0000A3310000}"/>
    <cellStyle name="Normal 2" xfId="18921" xr:uid="{00000000-0005-0000-0000-0000A4310000}"/>
    <cellStyle name="Normal 2 10" xfId="18923" xr:uid="{00000000-0005-0000-0000-0000A5310000}"/>
    <cellStyle name="Normal 2 10 10" xfId="18924" xr:uid="{00000000-0005-0000-0000-0000A6310000}"/>
    <cellStyle name="Normal 2 10 2" xfId="18927" xr:uid="{00000000-0005-0000-0000-0000A7310000}"/>
    <cellStyle name="Normal 2 10 2 2" xfId="1838" xr:uid="{00000000-0005-0000-0000-0000A8310000}"/>
    <cellStyle name="Normal 2 10 2 3" xfId="18929" xr:uid="{00000000-0005-0000-0000-0000A9310000}"/>
    <cellStyle name="Normal 2 10 2 3 2" xfId="18930" xr:uid="{00000000-0005-0000-0000-0000AA310000}"/>
    <cellStyle name="Normal 2 10 2 3 2 2" xfId="18931" xr:uid="{00000000-0005-0000-0000-0000AB310000}"/>
    <cellStyle name="Normal 2 10 2 3 3" xfId="18933" xr:uid="{00000000-0005-0000-0000-0000AC310000}"/>
    <cellStyle name="Normal 2 10 3" xfId="18934" xr:uid="{00000000-0005-0000-0000-0000AD310000}"/>
    <cellStyle name="Normal 2 10 4" xfId="18936" xr:uid="{00000000-0005-0000-0000-0000AE310000}"/>
    <cellStyle name="Normal 2 10 5" xfId="18937" xr:uid="{00000000-0005-0000-0000-0000AF310000}"/>
    <cellStyle name="Normal 2 10 6" xfId="18940" xr:uid="{00000000-0005-0000-0000-0000B0310000}"/>
    <cellStyle name="Normal 2 10 7" xfId="18942" xr:uid="{00000000-0005-0000-0000-0000B1310000}"/>
    <cellStyle name="Normal 2 10 8" xfId="18944" xr:uid="{00000000-0005-0000-0000-0000B2310000}"/>
    <cellStyle name="Normal 2 10 9" xfId="18947" xr:uid="{00000000-0005-0000-0000-0000B3310000}"/>
    <cellStyle name="Normal 2 10_BBB Meeting Quote 1-29-13" xfId="18950" xr:uid="{00000000-0005-0000-0000-0000B4310000}"/>
    <cellStyle name="Normal 2 100" xfId="18951" xr:uid="{00000000-0005-0000-0000-0000B5310000}"/>
    <cellStyle name="Normal 2 101" xfId="18953" xr:uid="{00000000-0005-0000-0000-0000B6310000}"/>
    <cellStyle name="Normal 2 102" xfId="18955" xr:uid="{00000000-0005-0000-0000-0000B7310000}"/>
    <cellStyle name="Normal 2 103" xfId="7712" xr:uid="{00000000-0005-0000-0000-0000B8310000}"/>
    <cellStyle name="Normal 2 104" xfId="18957" xr:uid="{00000000-0005-0000-0000-0000B9310000}"/>
    <cellStyle name="Normal 2 105" xfId="18960" xr:uid="{00000000-0005-0000-0000-0000BA310000}"/>
    <cellStyle name="Normal 2 106" xfId="18962" xr:uid="{00000000-0005-0000-0000-0000BB310000}"/>
    <cellStyle name="Normal 2 107" xfId="5040" xr:uid="{00000000-0005-0000-0000-0000BC310000}"/>
    <cellStyle name="Normal 2 108" xfId="634" xr:uid="{00000000-0005-0000-0000-0000BD310000}"/>
    <cellStyle name="Normal 2 109" xfId="15222" xr:uid="{00000000-0005-0000-0000-0000BE310000}"/>
    <cellStyle name="Normal 2 11" xfId="18964" xr:uid="{00000000-0005-0000-0000-0000BF310000}"/>
    <cellStyle name="Normal 2 11 2" xfId="18965" xr:uid="{00000000-0005-0000-0000-0000C0310000}"/>
    <cellStyle name="Normal 2 11 3" xfId="18967" xr:uid="{00000000-0005-0000-0000-0000C1310000}"/>
    <cellStyle name="Normal 2 11 4" xfId="18969" xr:uid="{00000000-0005-0000-0000-0000C2310000}"/>
    <cellStyle name="Normal 2 11 5" xfId="18970" xr:uid="{00000000-0005-0000-0000-0000C3310000}"/>
    <cellStyle name="Normal 2 11 6" xfId="18972" xr:uid="{00000000-0005-0000-0000-0000C4310000}"/>
    <cellStyle name="Normal 2 11 7" xfId="1084" xr:uid="{00000000-0005-0000-0000-0000C5310000}"/>
    <cellStyle name="Normal 2 11 8" xfId="18973" xr:uid="{00000000-0005-0000-0000-0000C6310000}"/>
    <cellStyle name="Normal 2 11 9" xfId="18975" xr:uid="{00000000-0005-0000-0000-0000C7310000}"/>
    <cellStyle name="Normal 2 11_Table_Product_ALL" xfId="18978" xr:uid="{00000000-0005-0000-0000-0000C8310000}"/>
    <cellStyle name="Normal 2 110" xfId="18961" xr:uid="{00000000-0005-0000-0000-0000C9310000}"/>
    <cellStyle name="Normal 2 111" xfId="18963" xr:uid="{00000000-0005-0000-0000-0000CA310000}"/>
    <cellStyle name="Normal 2 112" xfId="5041" xr:uid="{00000000-0005-0000-0000-0000CB310000}"/>
    <cellStyle name="Normal 2 113" xfId="633" xr:uid="{00000000-0005-0000-0000-0000CC310000}"/>
    <cellStyle name="Normal 2 114" xfId="15223" xr:uid="{00000000-0005-0000-0000-0000CD310000}"/>
    <cellStyle name="Normal 2 115" xfId="15225" xr:uid="{00000000-0005-0000-0000-0000CE310000}"/>
    <cellStyle name="Normal 2 116" xfId="15228" xr:uid="{00000000-0005-0000-0000-0000CF310000}"/>
    <cellStyle name="Normal 2 117" xfId="15232" xr:uid="{00000000-0005-0000-0000-0000D0310000}"/>
    <cellStyle name="Normal 2 118" xfId="15236" xr:uid="{00000000-0005-0000-0000-0000D1310000}"/>
    <cellStyle name="Normal 2 119" xfId="15240" xr:uid="{00000000-0005-0000-0000-0000D2310000}"/>
    <cellStyle name="Normal 2 12" xfId="18979" xr:uid="{00000000-0005-0000-0000-0000D3310000}"/>
    <cellStyle name="Normal 2 12 2" xfId="18980" xr:uid="{00000000-0005-0000-0000-0000D4310000}"/>
    <cellStyle name="Normal 2 12 3" xfId="18982" xr:uid="{00000000-0005-0000-0000-0000D5310000}"/>
    <cellStyle name="Normal 2 12 4" xfId="18984" xr:uid="{00000000-0005-0000-0000-0000D6310000}"/>
    <cellStyle name="Normal 2 12 5" xfId="18985" xr:uid="{00000000-0005-0000-0000-0000D7310000}"/>
    <cellStyle name="Normal 2 12 6" xfId="1907" xr:uid="{00000000-0005-0000-0000-0000D8310000}"/>
    <cellStyle name="Normal 2 12 7" xfId="973" xr:uid="{00000000-0005-0000-0000-0000D9310000}"/>
    <cellStyle name="Normal 2 12 8" xfId="18986" xr:uid="{00000000-0005-0000-0000-0000DA310000}"/>
    <cellStyle name="Normal 2 12 9" xfId="18988" xr:uid="{00000000-0005-0000-0000-0000DB310000}"/>
    <cellStyle name="Normal 2 12_Table_Product_ALL" xfId="18991" xr:uid="{00000000-0005-0000-0000-0000DC310000}"/>
    <cellStyle name="Normal 2 120" xfId="15226" xr:uid="{00000000-0005-0000-0000-0000DD310000}"/>
    <cellStyle name="Normal 2 121" xfId="15229" xr:uid="{00000000-0005-0000-0000-0000DE310000}"/>
    <cellStyle name="Normal 2 122" xfId="15233" xr:uid="{00000000-0005-0000-0000-0000DF310000}"/>
    <cellStyle name="Normal 2 123" xfId="15237" xr:uid="{00000000-0005-0000-0000-0000E0310000}"/>
    <cellStyle name="Normal 2 124" xfId="15241" xr:uid="{00000000-0005-0000-0000-0000E1310000}"/>
    <cellStyle name="Normal 2 125" xfId="18994" xr:uid="{00000000-0005-0000-0000-0000E2310000}"/>
    <cellStyle name="Normal 2 126" xfId="18997" xr:uid="{00000000-0005-0000-0000-0000E3310000}"/>
    <cellStyle name="Normal 2 127" xfId="19001" xr:uid="{00000000-0005-0000-0000-0000E4310000}"/>
    <cellStyle name="Normal 2 128" xfId="12923" xr:uid="{00000000-0005-0000-0000-0000E5310000}"/>
    <cellStyle name="Normal 2 129" xfId="4336" xr:uid="{00000000-0005-0000-0000-0000E6310000}"/>
    <cellStyle name="Normal 2 13" xfId="19006" xr:uid="{00000000-0005-0000-0000-0000E7310000}"/>
    <cellStyle name="Normal 2 13 2" xfId="382" xr:uid="{00000000-0005-0000-0000-0000E8310000}"/>
    <cellStyle name="Normal 2 13 3" xfId="19007" xr:uid="{00000000-0005-0000-0000-0000E9310000}"/>
    <cellStyle name="Normal 2 13 4" xfId="19012" xr:uid="{00000000-0005-0000-0000-0000EA310000}"/>
    <cellStyle name="Normal 2 13 5" xfId="19016" xr:uid="{00000000-0005-0000-0000-0000EB310000}"/>
    <cellStyle name="Normal 2 13 6" xfId="19020" xr:uid="{00000000-0005-0000-0000-0000EC310000}"/>
    <cellStyle name="Normal 2 13 7" xfId="5545" xr:uid="{00000000-0005-0000-0000-0000ED310000}"/>
    <cellStyle name="Normal 2 13 8" xfId="19023" xr:uid="{00000000-0005-0000-0000-0000EE310000}"/>
    <cellStyle name="Normal 2 13 9" xfId="19027" xr:uid="{00000000-0005-0000-0000-0000EF310000}"/>
    <cellStyle name="Normal 2 13_Table_Product_ALL" xfId="19031" xr:uid="{00000000-0005-0000-0000-0000F0310000}"/>
    <cellStyle name="Normal 2 130" xfId="18995" xr:uid="{00000000-0005-0000-0000-0000F1310000}"/>
    <cellStyle name="Normal 2 131" xfId="18998" xr:uid="{00000000-0005-0000-0000-0000F2310000}"/>
    <cellStyle name="Normal 2 132" xfId="19002" xr:uid="{00000000-0005-0000-0000-0000F3310000}"/>
    <cellStyle name="Normal 2 133" xfId="12924" xr:uid="{00000000-0005-0000-0000-0000F4310000}"/>
    <cellStyle name="Normal 2 134" xfId="4337" xr:uid="{00000000-0005-0000-0000-0000F5310000}"/>
    <cellStyle name="Normal 2 135" xfId="46" xr:uid="{00000000-0005-0000-0000-0000F6310000}"/>
    <cellStyle name="Normal 2 136" xfId="3081" xr:uid="{00000000-0005-0000-0000-0000F7310000}"/>
    <cellStyle name="Normal 2 137" xfId="3087" xr:uid="{00000000-0005-0000-0000-0000F8310000}"/>
    <cellStyle name="Normal 2 138" xfId="3092" xr:uid="{00000000-0005-0000-0000-0000F9310000}"/>
    <cellStyle name="Normal 2 139" xfId="16318" xr:uid="{00000000-0005-0000-0000-0000FA310000}"/>
    <cellStyle name="Normal 2 14" xfId="19032" xr:uid="{00000000-0005-0000-0000-0000FB310000}"/>
    <cellStyle name="Normal 2 14 2" xfId="19033" xr:uid="{00000000-0005-0000-0000-0000FC310000}"/>
    <cellStyle name="Normal 2 14 3" xfId="19035" xr:uid="{00000000-0005-0000-0000-0000FD310000}"/>
    <cellStyle name="Normal 2 14 4" xfId="19037" xr:uid="{00000000-0005-0000-0000-0000FE310000}"/>
    <cellStyle name="Normal 2 14 5" xfId="19039" xr:uid="{00000000-0005-0000-0000-0000FF310000}"/>
    <cellStyle name="Normal 2 14 6" xfId="19040" xr:uid="{00000000-0005-0000-0000-000000320000}"/>
    <cellStyle name="Normal 2 14 7" xfId="19041" xr:uid="{00000000-0005-0000-0000-000001320000}"/>
    <cellStyle name="Normal 2 14 8" xfId="19042" xr:uid="{00000000-0005-0000-0000-000002320000}"/>
    <cellStyle name="Normal 2 14 9" xfId="19044" xr:uid="{00000000-0005-0000-0000-000003320000}"/>
    <cellStyle name="Normal 2 14_Table_Product_ALL" xfId="19046" xr:uid="{00000000-0005-0000-0000-000004320000}"/>
    <cellStyle name="Normal 2 140" xfId="47" xr:uid="{00000000-0005-0000-0000-000005320000}"/>
    <cellStyle name="Normal 2 141" xfId="3080" xr:uid="{00000000-0005-0000-0000-000006320000}"/>
    <cellStyle name="Normal 2 142" xfId="3086" xr:uid="{00000000-0005-0000-0000-000007320000}"/>
    <cellStyle name="Normal 2 143" xfId="3091" xr:uid="{00000000-0005-0000-0000-000008320000}"/>
    <cellStyle name="Normal 2 144" xfId="16319" xr:uid="{00000000-0005-0000-0000-000009320000}"/>
    <cellStyle name="Normal 2 145" xfId="19048" xr:uid="{00000000-0005-0000-0000-00000A320000}"/>
    <cellStyle name="Normal 2 146" xfId="8848" xr:uid="{00000000-0005-0000-0000-00000B320000}"/>
    <cellStyle name="Normal 2 147" xfId="8853" xr:uid="{00000000-0005-0000-0000-00000C320000}"/>
    <cellStyle name="Normal 2 148" xfId="4" xr:uid="{00000000-0005-0000-0000-00000D320000}"/>
    <cellStyle name="Normal 2 149" xfId="19052" xr:uid="{00000000-0005-0000-0000-00000E320000}"/>
    <cellStyle name="Normal 2 15" xfId="19057" xr:uid="{00000000-0005-0000-0000-00000F320000}"/>
    <cellStyle name="Normal 2 15 2" xfId="19059" xr:uid="{00000000-0005-0000-0000-000010320000}"/>
    <cellStyle name="Normal 2 15 3" xfId="19061" xr:uid="{00000000-0005-0000-0000-000011320000}"/>
    <cellStyle name="Normal 2 15 4" xfId="4861" xr:uid="{00000000-0005-0000-0000-000012320000}"/>
    <cellStyle name="Normal 2 15 5" xfId="19063" xr:uid="{00000000-0005-0000-0000-000013320000}"/>
    <cellStyle name="Normal 2 15 6" xfId="5865" xr:uid="{00000000-0005-0000-0000-000014320000}"/>
    <cellStyle name="Normal 2 15 7" xfId="3587" xr:uid="{00000000-0005-0000-0000-000015320000}"/>
    <cellStyle name="Normal 2 15 8" xfId="5870" xr:uid="{00000000-0005-0000-0000-000016320000}"/>
    <cellStyle name="Normal 2 15 9" xfId="19066" xr:uid="{00000000-0005-0000-0000-000017320000}"/>
    <cellStyle name="Normal 2 15_Table_Product_ALL" xfId="4718" xr:uid="{00000000-0005-0000-0000-000018320000}"/>
    <cellStyle name="Normal 2 150" xfId="19049" xr:uid="{00000000-0005-0000-0000-000019320000}"/>
    <cellStyle name="Normal 2 151" xfId="8849" xr:uid="{00000000-0005-0000-0000-00001A320000}"/>
    <cellStyle name="Normal 2 152" xfId="8854" xr:uid="{00000000-0005-0000-0000-00001B320000}"/>
    <cellStyle name="Normal 2 153" xfId="9" xr:uid="{00000000-0005-0000-0000-00001C320000}"/>
    <cellStyle name="Normal 2 154" xfId="19053" xr:uid="{00000000-0005-0000-0000-00001D320000}"/>
    <cellStyle name="Normal 2 155" xfId="19068" xr:uid="{00000000-0005-0000-0000-00001E320000}"/>
    <cellStyle name="Normal 2 156" xfId="19073" xr:uid="{00000000-0005-0000-0000-00001F320000}"/>
    <cellStyle name="Normal 2 157" xfId="7393" xr:uid="{00000000-0005-0000-0000-000020320000}"/>
    <cellStyle name="Normal 2 158" xfId="15247" xr:uid="{00000000-0005-0000-0000-000021320000}"/>
    <cellStyle name="Normal 2 159" xfId="15252" xr:uid="{00000000-0005-0000-0000-000022320000}"/>
    <cellStyle name="Normal 2 16" xfId="19078" xr:uid="{00000000-0005-0000-0000-000023320000}"/>
    <cellStyle name="Normal 2 16 2" xfId="19080" xr:uid="{00000000-0005-0000-0000-000024320000}"/>
    <cellStyle name="Normal 2 16 3" xfId="19082" xr:uid="{00000000-0005-0000-0000-000025320000}"/>
    <cellStyle name="Normal 2 16 4" xfId="3503" xr:uid="{00000000-0005-0000-0000-000026320000}"/>
    <cellStyle name="Normal 2 16 5" xfId="19084" xr:uid="{00000000-0005-0000-0000-000027320000}"/>
    <cellStyle name="Normal 2 16 6" xfId="19086" xr:uid="{00000000-0005-0000-0000-000028320000}"/>
    <cellStyle name="Normal 2 16 7" xfId="19088" xr:uid="{00000000-0005-0000-0000-000029320000}"/>
    <cellStyle name="Normal 2 16 8" xfId="19090" xr:uid="{00000000-0005-0000-0000-00002A320000}"/>
    <cellStyle name="Normal 2 16 9" xfId="19093" xr:uid="{00000000-0005-0000-0000-00002B320000}"/>
    <cellStyle name="Normal 2 16_Table_Product_ALL" xfId="15776" xr:uid="{00000000-0005-0000-0000-00002C320000}"/>
    <cellStyle name="Normal 2 160" xfId="19069" xr:uid="{00000000-0005-0000-0000-00002D320000}"/>
    <cellStyle name="Normal 2 161" xfId="19074" xr:uid="{00000000-0005-0000-0000-00002E320000}"/>
    <cellStyle name="Normal 2 162" xfId="7394" xr:uid="{00000000-0005-0000-0000-00002F320000}"/>
    <cellStyle name="Normal 2 163" xfId="15248" xr:uid="{00000000-0005-0000-0000-000030320000}"/>
    <cellStyle name="Normal 2 164" xfId="15253" xr:uid="{00000000-0005-0000-0000-000031320000}"/>
    <cellStyle name="Normal 2 165" xfId="15257" xr:uid="{00000000-0005-0000-0000-000032320000}"/>
    <cellStyle name="Normal 2 166" xfId="19096" xr:uid="{00000000-0005-0000-0000-000033320000}"/>
    <cellStyle name="Normal 2 167" xfId="19101" xr:uid="{00000000-0005-0000-0000-000034320000}"/>
    <cellStyle name="Normal 2 168" xfId="19106" xr:uid="{00000000-0005-0000-0000-000035320000}"/>
    <cellStyle name="Normal 2 169" xfId="19111" xr:uid="{00000000-0005-0000-0000-000036320000}"/>
    <cellStyle name="Normal 2 17" xfId="19116" xr:uid="{00000000-0005-0000-0000-000037320000}"/>
    <cellStyle name="Normal 2 17 2" xfId="19118" xr:uid="{00000000-0005-0000-0000-000038320000}"/>
    <cellStyle name="Normal 2 17 3" xfId="19121" xr:uid="{00000000-0005-0000-0000-000039320000}"/>
    <cellStyle name="Normal 2 17 4" xfId="19124" xr:uid="{00000000-0005-0000-0000-00003A320000}"/>
    <cellStyle name="Normal 2 17 5" xfId="19128" xr:uid="{00000000-0005-0000-0000-00003B320000}"/>
    <cellStyle name="Normal 2 17 6" xfId="19132" xr:uid="{00000000-0005-0000-0000-00003C320000}"/>
    <cellStyle name="Normal 2 17 7" xfId="19136" xr:uid="{00000000-0005-0000-0000-00003D320000}"/>
    <cellStyle name="Normal 2 17 8" xfId="19140" xr:uid="{00000000-0005-0000-0000-00003E320000}"/>
    <cellStyle name="Normal 2 17 9" xfId="19144" xr:uid="{00000000-0005-0000-0000-00003F320000}"/>
    <cellStyle name="Normal 2 17_Table_Product_ALL" xfId="19149" xr:uid="{00000000-0005-0000-0000-000040320000}"/>
    <cellStyle name="Normal 2 170" xfId="15258" xr:uid="{00000000-0005-0000-0000-000041320000}"/>
    <cellStyle name="Normal 2 171" xfId="19097" xr:uid="{00000000-0005-0000-0000-000042320000}"/>
    <cellStyle name="Normal 2 172" xfId="19102" xr:uid="{00000000-0005-0000-0000-000043320000}"/>
    <cellStyle name="Normal 2 173" xfId="19107" xr:uid="{00000000-0005-0000-0000-000044320000}"/>
    <cellStyle name="Normal 2 174" xfId="19112" xr:uid="{00000000-0005-0000-0000-000045320000}"/>
    <cellStyle name="Normal 2 175" xfId="19151" xr:uid="{00000000-0005-0000-0000-000046320000}"/>
    <cellStyle name="Normal 2 176" xfId="19155" xr:uid="{00000000-0005-0000-0000-000047320000}"/>
    <cellStyle name="Normal 2 177" xfId="19160" xr:uid="{00000000-0005-0000-0000-000048320000}"/>
    <cellStyle name="Normal 2 178" xfId="12892" xr:uid="{00000000-0005-0000-0000-000049320000}"/>
    <cellStyle name="Normal 2 179" xfId="11158" xr:uid="{00000000-0005-0000-0000-00004A320000}"/>
    <cellStyle name="Normal 2 18" xfId="19165" xr:uid="{00000000-0005-0000-0000-00004B320000}"/>
    <cellStyle name="Normal 2 18 2" xfId="2002" xr:uid="{00000000-0005-0000-0000-00004C320000}"/>
    <cellStyle name="Normal 2 18 2 2" xfId="19167" xr:uid="{00000000-0005-0000-0000-00004D320000}"/>
    <cellStyle name="Normal 2 18 3" xfId="2008" xr:uid="{00000000-0005-0000-0000-00004E320000}"/>
    <cellStyle name="Normal 2 18 4" xfId="2013" xr:uid="{00000000-0005-0000-0000-00004F320000}"/>
    <cellStyle name="Normal 2 18 5" xfId="2020" xr:uid="{00000000-0005-0000-0000-000050320000}"/>
    <cellStyle name="Normal 2 18 6" xfId="2032" xr:uid="{00000000-0005-0000-0000-000051320000}"/>
    <cellStyle name="Normal 2 18 7" xfId="2039" xr:uid="{00000000-0005-0000-0000-000052320000}"/>
    <cellStyle name="Normal 2 18_Table_Product_ALL" xfId="19170" xr:uid="{00000000-0005-0000-0000-000053320000}"/>
    <cellStyle name="Normal 2 180" xfId="19152" xr:uid="{00000000-0005-0000-0000-000054320000}"/>
    <cellStyle name="Normal 2 181" xfId="19156" xr:uid="{00000000-0005-0000-0000-000055320000}"/>
    <cellStyle name="Normal 2 182" xfId="19161" xr:uid="{00000000-0005-0000-0000-000056320000}"/>
    <cellStyle name="Normal 2 183" xfId="12893" xr:uid="{00000000-0005-0000-0000-000057320000}"/>
    <cellStyle name="Normal 2 184" xfId="11159" xr:uid="{00000000-0005-0000-0000-000058320000}"/>
    <cellStyle name="Normal 2 185" xfId="11163" xr:uid="{00000000-0005-0000-0000-000059320000}"/>
    <cellStyle name="Normal 2 186" xfId="11169" xr:uid="{00000000-0005-0000-0000-00005A320000}"/>
    <cellStyle name="Normal 2 187" xfId="19171" xr:uid="{00000000-0005-0000-0000-00005B320000}"/>
    <cellStyle name="Normal 2 188" xfId="19176" xr:uid="{00000000-0005-0000-0000-00005C320000}"/>
    <cellStyle name="Normal 2 189" xfId="16323" xr:uid="{00000000-0005-0000-0000-00005D320000}"/>
    <cellStyle name="Normal 2 19" xfId="19181" xr:uid="{00000000-0005-0000-0000-00005E320000}"/>
    <cellStyle name="Normal 2 19 2" xfId="19183" xr:uid="{00000000-0005-0000-0000-00005F320000}"/>
    <cellStyle name="Normal 2 19 2 2" xfId="14790" xr:uid="{00000000-0005-0000-0000-000060320000}"/>
    <cellStyle name="Normal 2 19 2 2 2" xfId="7298" xr:uid="{00000000-0005-0000-0000-000061320000}"/>
    <cellStyle name="Normal 2 19 2 3" xfId="14794" xr:uid="{00000000-0005-0000-0000-000062320000}"/>
    <cellStyle name="Normal 2 19 2 3 2" xfId="19185" xr:uid="{00000000-0005-0000-0000-000063320000}"/>
    <cellStyle name="Normal 2 19 2 4" xfId="14798" xr:uid="{00000000-0005-0000-0000-000064320000}"/>
    <cellStyle name="Normal 2 19 2 4 2" xfId="19188" xr:uid="{00000000-0005-0000-0000-000065320000}"/>
    <cellStyle name="Normal 2 19 2 5" xfId="19190" xr:uid="{00000000-0005-0000-0000-000066320000}"/>
    <cellStyle name="Normal 2 19 2 6" xfId="19193" xr:uid="{00000000-0005-0000-0000-000067320000}"/>
    <cellStyle name="Normal 2 19 2 7" xfId="19196" xr:uid="{00000000-0005-0000-0000-000068320000}"/>
    <cellStyle name="Normal 2 19 2_Table_Product_ALL" xfId="19198" xr:uid="{00000000-0005-0000-0000-000069320000}"/>
    <cellStyle name="Normal 2 19 3" xfId="19201" xr:uid="{00000000-0005-0000-0000-00006A320000}"/>
    <cellStyle name="Normal 2 19 3 2" xfId="14806" xr:uid="{00000000-0005-0000-0000-00006B320000}"/>
    <cellStyle name="Normal 2 19 4" xfId="19203" xr:uid="{00000000-0005-0000-0000-00006C320000}"/>
    <cellStyle name="Normal 2 19 4 2" xfId="14818" xr:uid="{00000000-0005-0000-0000-00006D320000}"/>
    <cellStyle name="Normal 2 19 5" xfId="19205" xr:uid="{00000000-0005-0000-0000-00006E320000}"/>
    <cellStyle name="Normal 2 19 5 2" xfId="14831" xr:uid="{00000000-0005-0000-0000-00006F320000}"/>
    <cellStyle name="Normal 2 19 6" xfId="19208" xr:uid="{00000000-0005-0000-0000-000070320000}"/>
    <cellStyle name="Normal 2 19 7" xfId="19210" xr:uid="{00000000-0005-0000-0000-000071320000}"/>
    <cellStyle name="Normal 2 19 8" xfId="4262" xr:uid="{00000000-0005-0000-0000-000072320000}"/>
    <cellStyle name="Normal 2 19_C14  Copy of Ecom MP - Aubrey  window commitment -140528" xfId="19212" xr:uid="{00000000-0005-0000-0000-000073320000}"/>
    <cellStyle name="Normal 2 190" xfId="11164" xr:uid="{00000000-0005-0000-0000-000074320000}"/>
    <cellStyle name="Normal 2 191" xfId="11170" xr:uid="{00000000-0005-0000-0000-000075320000}"/>
    <cellStyle name="Normal 2 192" xfId="19172" xr:uid="{00000000-0005-0000-0000-000076320000}"/>
    <cellStyle name="Normal 2 193" xfId="19177" xr:uid="{00000000-0005-0000-0000-000077320000}"/>
    <cellStyle name="Normal 2 194" xfId="16324" xr:uid="{00000000-0005-0000-0000-000078320000}"/>
    <cellStyle name="Normal 2 195" xfId="19214" xr:uid="{00000000-0005-0000-0000-000079320000}"/>
    <cellStyle name="Normal 2 196" xfId="19218" xr:uid="{00000000-0005-0000-0000-00007A320000}"/>
    <cellStyle name="Normal 2 197" xfId="19222" xr:uid="{00000000-0005-0000-0000-00007B320000}"/>
    <cellStyle name="Normal 2 198" xfId="19226" xr:uid="{00000000-0005-0000-0000-00007C320000}"/>
    <cellStyle name="Normal 2 199" xfId="19229" xr:uid="{00000000-0005-0000-0000-00007D320000}"/>
    <cellStyle name="Normal 2 2" xfId="19232" xr:uid="{00000000-0005-0000-0000-00007E320000}"/>
    <cellStyle name="Normal 2 2 10" xfId="19235" xr:uid="{00000000-0005-0000-0000-00007F320000}"/>
    <cellStyle name="Normal 2 2 10 2" xfId="19236" xr:uid="{00000000-0005-0000-0000-000080320000}"/>
    <cellStyle name="Normal 2 2 10 2 2" xfId="19237" xr:uid="{00000000-0005-0000-0000-000081320000}"/>
    <cellStyle name="Normal 2 2 10 2 2 2" xfId="6495" xr:uid="{00000000-0005-0000-0000-000082320000}"/>
    <cellStyle name="Normal 2 2 10 2 3" xfId="2123" xr:uid="{00000000-0005-0000-0000-000083320000}"/>
    <cellStyle name="Normal 2 2 10 2 3 2" xfId="19239" xr:uid="{00000000-0005-0000-0000-000084320000}"/>
    <cellStyle name="Normal 2 2 10 2 4" xfId="1846" xr:uid="{00000000-0005-0000-0000-000085320000}"/>
    <cellStyle name="Normal 2 2 10 2 4 2" xfId="19241" xr:uid="{00000000-0005-0000-0000-000086320000}"/>
    <cellStyle name="Normal 2 2 10 2 5" xfId="4707" xr:uid="{00000000-0005-0000-0000-000087320000}"/>
    <cellStyle name="Normal 2 2 10 2 6" xfId="19242" xr:uid="{00000000-0005-0000-0000-000088320000}"/>
    <cellStyle name="Normal 2 2 10 2 7" xfId="19244" xr:uid="{00000000-0005-0000-0000-000089320000}"/>
    <cellStyle name="Normal 2 2 10 2_Table_Product_ALL" xfId="17536" xr:uid="{00000000-0005-0000-0000-00008A320000}"/>
    <cellStyle name="Normal 2 2 10 3" xfId="19246" xr:uid="{00000000-0005-0000-0000-00008B320000}"/>
    <cellStyle name="Normal 2 2 10 3 2" xfId="2128" xr:uid="{00000000-0005-0000-0000-00008C320000}"/>
    <cellStyle name="Normal 2 2 10 4" xfId="9332" xr:uid="{00000000-0005-0000-0000-00008D320000}"/>
    <cellStyle name="Normal 2 2 10 4 2" xfId="19247" xr:uid="{00000000-0005-0000-0000-00008E320000}"/>
    <cellStyle name="Normal 2 2 10 5" xfId="19249" xr:uid="{00000000-0005-0000-0000-00008F320000}"/>
    <cellStyle name="Normal 2 2 10 5 2" xfId="19250" xr:uid="{00000000-0005-0000-0000-000090320000}"/>
    <cellStyle name="Normal 2 2 10 6" xfId="19252" xr:uid="{00000000-0005-0000-0000-000091320000}"/>
    <cellStyle name="Normal 2 2 10 7" xfId="19253" xr:uid="{00000000-0005-0000-0000-000092320000}"/>
    <cellStyle name="Normal 2 2 10 8" xfId="19254" xr:uid="{00000000-0005-0000-0000-000093320000}"/>
    <cellStyle name="Normal 2 2 10_C14  Copy of Ecom MP - Aubrey  window commitment -140528" xfId="19255" xr:uid="{00000000-0005-0000-0000-000094320000}"/>
    <cellStyle name="Normal 2 2 100" xfId="19257" xr:uid="{00000000-0005-0000-0000-000095320000}"/>
    <cellStyle name="Normal 2 2 101" xfId="19259" xr:uid="{00000000-0005-0000-0000-000096320000}"/>
    <cellStyle name="Normal 2 2 102" xfId="19262" xr:uid="{00000000-0005-0000-0000-000097320000}"/>
    <cellStyle name="Normal 2 2 103" xfId="19265" xr:uid="{00000000-0005-0000-0000-000098320000}"/>
    <cellStyle name="Normal 2 2 104" xfId="3428" xr:uid="{00000000-0005-0000-0000-000099320000}"/>
    <cellStyle name="Normal 2 2 105" xfId="19268" xr:uid="{00000000-0005-0000-0000-00009A320000}"/>
    <cellStyle name="Normal 2 2 106" xfId="19270" xr:uid="{00000000-0005-0000-0000-00009B320000}"/>
    <cellStyle name="Normal 2 2 107" xfId="19272" xr:uid="{00000000-0005-0000-0000-00009C320000}"/>
    <cellStyle name="Normal 2 2 108" xfId="19274" xr:uid="{00000000-0005-0000-0000-00009D320000}"/>
    <cellStyle name="Normal 2 2 109" xfId="19276" xr:uid="{00000000-0005-0000-0000-00009E320000}"/>
    <cellStyle name="Normal 2 2 11" xfId="19278" xr:uid="{00000000-0005-0000-0000-00009F320000}"/>
    <cellStyle name="Normal 2 2 11 2" xfId="19279" xr:uid="{00000000-0005-0000-0000-0000A0320000}"/>
    <cellStyle name="Normal 2 2 11 2 2" xfId="19280" xr:uid="{00000000-0005-0000-0000-0000A1320000}"/>
    <cellStyle name="Normal 2 2 11 2 2 2" xfId="19281" xr:uid="{00000000-0005-0000-0000-0000A2320000}"/>
    <cellStyle name="Normal 2 2 11 2 3" xfId="19282" xr:uid="{00000000-0005-0000-0000-0000A3320000}"/>
    <cellStyle name="Normal 2 2 11 2 3 2" xfId="19283" xr:uid="{00000000-0005-0000-0000-0000A4320000}"/>
    <cellStyle name="Normal 2 2 11 2 4" xfId="19284" xr:uid="{00000000-0005-0000-0000-0000A5320000}"/>
    <cellStyle name="Normal 2 2 11 2 4 2" xfId="19285" xr:uid="{00000000-0005-0000-0000-0000A6320000}"/>
    <cellStyle name="Normal 2 2 11 2 5" xfId="19286" xr:uid="{00000000-0005-0000-0000-0000A7320000}"/>
    <cellStyle name="Normal 2 2 11 2 6" xfId="19287" xr:uid="{00000000-0005-0000-0000-0000A8320000}"/>
    <cellStyle name="Normal 2 2 11 2 7" xfId="19288" xr:uid="{00000000-0005-0000-0000-0000A9320000}"/>
    <cellStyle name="Normal 2 2 11 2_Table_Product_ALL" xfId="4667" xr:uid="{00000000-0005-0000-0000-0000AA320000}"/>
    <cellStyle name="Normal 2 2 11 3" xfId="19290" xr:uid="{00000000-0005-0000-0000-0000AB320000}"/>
    <cellStyle name="Normal 2 2 11 3 2" xfId="11407" xr:uid="{00000000-0005-0000-0000-0000AC320000}"/>
    <cellStyle name="Normal 2 2 11 4" xfId="19291" xr:uid="{00000000-0005-0000-0000-0000AD320000}"/>
    <cellStyle name="Normal 2 2 11 4 2" xfId="11289" xr:uid="{00000000-0005-0000-0000-0000AE320000}"/>
    <cellStyle name="Normal 2 2 11 5" xfId="19293" xr:uid="{00000000-0005-0000-0000-0000AF320000}"/>
    <cellStyle name="Normal 2 2 11 5 2" xfId="19295" xr:uid="{00000000-0005-0000-0000-0000B0320000}"/>
    <cellStyle name="Normal 2 2 11 6" xfId="19296" xr:uid="{00000000-0005-0000-0000-0000B1320000}"/>
    <cellStyle name="Normal 2 2 11 7" xfId="19297" xr:uid="{00000000-0005-0000-0000-0000B2320000}"/>
    <cellStyle name="Normal 2 2 11 8" xfId="19298" xr:uid="{00000000-0005-0000-0000-0000B3320000}"/>
    <cellStyle name="Normal 2 2 11_C14  Copy of Ecom MP - Aubrey  window commitment -140528" xfId="19299" xr:uid="{00000000-0005-0000-0000-0000B4320000}"/>
    <cellStyle name="Normal 2 2 110" xfId="19269" xr:uid="{00000000-0005-0000-0000-0000B5320000}"/>
    <cellStyle name="Normal 2 2 111" xfId="19271" xr:uid="{00000000-0005-0000-0000-0000B6320000}"/>
    <cellStyle name="Normal 2 2 112" xfId="19273" xr:uid="{00000000-0005-0000-0000-0000B7320000}"/>
    <cellStyle name="Normal 2 2 113" xfId="19275" xr:uid="{00000000-0005-0000-0000-0000B8320000}"/>
    <cellStyle name="Normal 2 2 114" xfId="19277" xr:uid="{00000000-0005-0000-0000-0000B9320000}"/>
    <cellStyle name="Normal 2 2 115" xfId="19300" xr:uid="{00000000-0005-0000-0000-0000BA320000}"/>
    <cellStyle name="Normal 2 2 116" xfId="19302" xr:uid="{00000000-0005-0000-0000-0000BB320000}"/>
    <cellStyle name="Normal 2 2 117" xfId="19305" xr:uid="{00000000-0005-0000-0000-0000BC320000}"/>
    <cellStyle name="Normal 2 2 118" xfId="19307" xr:uid="{00000000-0005-0000-0000-0000BD320000}"/>
    <cellStyle name="Normal 2 2 119" xfId="11477" xr:uid="{00000000-0005-0000-0000-0000BE320000}"/>
    <cellStyle name="Normal 2 2 12" xfId="19309" xr:uid="{00000000-0005-0000-0000-0000BF320000}"/>
    <cellStyle name="Normal 2 2 12 2" xfId="19310" xr:uid="{00000000-0005-0000-0000-0000C0320000}"/>
    <cellStyle name="Normal 2 2 12 2 2" xfId="19311" xr:uid="{00000000-0005-0000-0000-0000C1320000}"/>
    <cellStyle name="Normal 2 2 12 2 2 2" xfId="11156" xr:uid="{00000000-0005-0000-0000-0000C2320000}"/>
    <cellStyle name="Normal 2 2 12 2 3" xfId="19312" xr:uid="{00000000-0005-0000-0000-0000C3320000}"/>
    <cellStyle name="Normal 2 2 12 2 3 2" xfId="10151" xr:uid="{00000000-0005-0000-0000-0000C4320000}"/>
    <cellStyle name="Normal 2 2 12 2 4" xfId="19314" xr:uid="{00000000-0005-0000-0000-0000C5320000}"/>
    <cellStyle name="Normal 2 2 12 2 4 2" xfId="19316" xr:uid="{00000000-0005-0000-0000-0000C6320000}"/>
    <cellStyle name="Normal 2 2 12 2 5" xfId="8837" xr:uid="{00000000-0005-0000-0000-0000C7320000}"/>
    <cellStyle name="Normal 2 2 12 2 6" xfId="3993" xr:uid="{00000000-0005-0000-0000-0000C8320000}"/>
    <cellStyle name="Normal 2 2 12 2 7" xfId="8839" xr:uid="{00000000-0005-0000-0000-0000C9320000}"/>
    <cellStyle name="Normal 2 2 12 2_Table_Product_ALL" xfId="19317" xr:uid="{00000000-0005-0000-0000-0000CA320000}"/>
    <cellStyle name="Normal 2 2 12 3" xfId="3418" xr:uid="{00000000-0005-0000-0000-0000CB320000}"/>
    <cellStyle name="Normal 2 2 12 3 2" xfId="11507" xr:uid="{00000000-0005-0000-0000-0000CC320000}"/>
    <cellStyle name="Normal 2 2 12 4" xfId="19318" xr:uid="{00000000-0005-0000-0000-0000CD320000}"/>
    <cellStyle name="Normal 2 2 12 4 2" xfId="11709" xr:uid="{00000000-0005-0000-0000-0000CE320000}"/>
    <cellStyle name="Normal 2 2 12 5" xfId="19319" xr:uid="{00000000-0005-0000-0000-0000CF320000}"/>
    <cellStyle name="Normal 2 2 12 5 2" xfId="4215" xr:uid="{00000000-0005-0000-0000-0000D0320000}"/>
    <cellStyle name="Normal 2 2 12 6" xfId="4174" xr:uid="{00000000-0005-0000-0000-0000D1320000}"/>
    <cellStyle name="Normal 2 2 12 7" xfId="2434" xr:uid="{00000000-0005-0000-0000-0000D2320000}"/>
    <cellStyle name="Normal 2 2 12 8" xfId="19320" xr:uid="{00000000-0005-0000-0000-0000D3320000}"/>
    <cellStyle name="Normal 2 2 12_C14  Copy of Ecom MP - Aubrey  window commitment -140528" xfId="1641" xr:uid="{00000000-0005-0000-0000-0000D4320000}"/>
    <cellStyle name="Normal 2 2 120" xfId="19301" xr:uid="{00000000-0005-0000-0000-0000D5320000}"/>
    <cellStyle name="Normal 2 2 121" xfId="19303" xr:uid="{00000000-0005-0000-0000-0000D6320000}"/>
    <cellStyle name="Normal 2 2 122" xfId="19306" xr:uid="{00000000-0005-0000-0000-0000D7320000}"/>
    <cellStyle name="Normal 2 2 123" xfId="19308" xr:uid="{00000000-0005-0000-0000-0000D8320000}"/>
    <cellStyle name="Normal 2 2 124" xfId="11478" xr:uid="{00000000-0005-0000-0000-0000D9320000}"/>
    <cellStyle name="Normal 2 2 125" xfId="19321" xr:uid="{00000000-0005-0000-0000-0000DA320000}"/>
    <cellStyle name="Normal 2 2 126" xfId="19323" xr:uid="{00000000-0005-0000-0000-0000DB320000}"/>
    <cellStyle name="Normal 2 2 127" xfId="19325" xr:uid="{00000000-0005-0000-0000-0000DC320000}"/>
    <cellStyle name="Normal 2 2 128" xfId="19327" xr:uid="{00000000-0005-0000-0000-0000DD320000}"/>
    <cellStyle name="Normal 2 2 129" xfId="19329" xr:uid="{00000000-0005-0000-0000-0000DE320000}"/>
    <cellStyle name="Normal 2 2 13" xfId="1241" xr:uid="{00000000-0005-0000-0000-0000DF320000}"/>
    <cellStyle name="Normal 2 2 13 2" xfId="19331" xr:uid="{00000000-0005-0000-0000-0000E0320000}"/>
    <cellStyle name="Normal 2 2 13 2 2" xfId="4752" xr:uid="{00000000-0005-0000-0000-0000E1320000}"/>
    <cellStyle name="Normal 2 2 13 2 2 2" xfId="4756" xr:uid="{00000000-0005-0000-0000-0000E2320000}"/>
    <cellStyle name="Normal 2 2 13 2 3" xfId="1867" xr:uid="{00000000-0005-0000-0000-0000E3320000}"/>
    <cellStyle name="Normal 2 2 13 2 3 2" xfId="19332" xr:uid="{00000000-0005-0000-0000-0000E4320000}"/>
    <cellStyle name="Normal 2 2 13 2 4" xfId="13702" xr:uid="{00000000-0005-0000-0000-0000E5320000}"/>
    <cellStyle name="Normal 2 2 13 2 4 2" xfId="19334" xr:uid="{00000000-0005-0000-0000-0000E6320000}"/>
    <cellStyle name="Normal 2 2 13 2 5" xfId="13705" xr:uid="{00000000-0005-0000-0000-0000E7320000}"/>
    <cellStyle name="Normal 2 2 13 2 6" xfId="19336" xr:uid="{00000000-0005-0000-0000-0000E8320000}"/>
    <cellStyle name="Normal 2 2 13 2 7" xfId="19338" xr:uid="{00000000-0005-0000-0000-0000E9320000}"/>
    <cellStyle name="Normal 2 2 13 2_Table_Product_ALL" xfId="17453" xr:uid="{00000000-0005-0000-0000-0000EA320000}"/>
    <cellStyle name="Normal 2 2 13 3" xfId="16804" xr:uid="{00000000-0005-0000-0000-0000EB320000}"/>
    <cellStyle name="Normal 2 2 13 3 2" xfId="11596" xr:uid="{00000000-0005-0000-0000-0000EC320000}"/>
    <cellStyle name="Normal 2 2 13 4" xfId="19340" xr:uid="{00000000-0005-0000-0000-0000ED320000}"/>
    <cellStyle name="Normal 2 2 13 4 2" xfId="19341" xr:uid="{00000000-0005-0000-0000-0000EE320000}"/>
    <cellStyle name="Normal 2 2 13 5" xfId="19342" xr:uid="{00000000-0005-0000-0000-0000EF320000}"/>
    <cellStyle name="Normal 2 2 13 5 2" xfId="19343" xr:uid="{00000000-0005-0000-0000-0000F0320000}"/>
    <cellStyle name="Normal 2 2 13 6" xfId="19344" xr:uid="{00000000-0005-0000-0000-0000F1320000}"/>
    <cellStyle name="Normal 2 2 13 7" xfId="19345" xr:uid="{00000000-0005-0000-0000-0000F2320000}"/>
    <cellStyle name="Normal 2 2 13 8" xfId="19346" xr:uid="{00000000-0005-0000-0000-0000F3320000}"/>
    <cellStyle name="Normal 2 2 13_C14  Copy of Ecom MP - Aubrey  window commitment -140528" xfId="19347" xr:uid="{00000000-0005-0000-0000-0000F4320000}"/>
    <cellStyle name="Normal 2 2 130" xfId="19322" xr:uid="{00000000-0005-0000-0000-0000F5320000}"/>
    <cellStyle name="Normal 2 2 131" xfId="19324" xr:uid="{00000000-0005-0000-0000-0000F6320000}"/>
    <cellStyle name="Normal 2 2 132" xfId="19326" xr:uid="{00000000-0005-0000-0000-0000F7320000}"/>
    <cellStyle name="Normal 2 2 133" xfId="19328" xr:uid="{00000000-0005-0000-0000-0000F8320000}"/>
    <cellStyle name="Normal 2 2 134" xfId="19330" xr:uid="{00000000-0005-0000-0000-0000F9320000}"/>
    <cellStyle name="Normal 2 2 14" xfId="19349" xr:uid="{00000000-0005-0000-0000-0000FA320000}"/>
    <cellStyle name="Normal 2 2 14 2" xfId="19350" xr:uid="{00000000-0005-0000-0000-0000FB320000}"/>
    <cellStyle name="Normal 2 2 14 2 2" xfId="19351" xr:uid="{00000000-0005-0000-0000-0000FC320000}"/>
    <cellStyle name="Normal 2 2 14 3" xfId="16809" xr:uid="{00000000-0005-0000-0000-0000FD320000}"/>
    <cellStyle name="Normal 2 2 14 4" xfId="19352" xr:uid="{00000000-0005-0000-0000-0000FE320000}"/>
    <cellStyle name="Normal 2 2 14 5" xfId="19353" xr:uid="{00000000-0005-0000-0000-0000FF320000}"/>
    <cellStyle name="Normal 2 2 14 6" xfId="19354" xr:uid="{00000000-0005-0000-0000-000000330000}"/>
    <cellStyle name="Normal 2 2 14 7" xfId="19355" xr:uid="{00000000-0005-0000-0000-000001330000}"/>
    <cellStyle name="Normal 2 2 14_Table_Product_ALL" xfId="19356" xr:uid="{00000000-0005-0000-0000-000002330000}"/>
    <cellStyle name="Normal 2 2 15" xfId="19358" xr:uid="{00000000-0005-0000-0000-000003330000}"/>
    <cellStyle name="Normal 2 2 15 2" xfId="19361" xr:uid="{00000000-0005-0000-0000-000004330000}"/>
    <cellStyle name="Normal 2 2 15 3" xfId="16814" xr:uid="{00000000-0005-0000-0000-000005330000}"/>
    <cellStyle name="Normal 2 2 16" xfId="19362" xr:uid="{00000000-0005-0000-0000-000006330000}"/>
    <cellStyle name="Normal 2 2 16 2" xfId="19364" xr:uid="{00000000-0005-0000-0000-000007330000}"/>
    <cellStyle name="Normal 2 2 17" xfId="19365" xr:uid="{00000000-0005-0000-0000-000008330000}"/>
    <cellStyle name="Normal 2 2 18" xfId="5359" xr:uid="{00000000-0005-0000-0000-000009330000}"/>
    <cellStyle name="Normal 2 2 18 2" xfId="19367" xr:uid="{00000000-0005-0000-0000-00000A330000}"/>
    <cellStyle name="Normal 2 2 19" xfId="19368" xr:uid="{00000000-0005-0000-0000-00000B330000}"/>
    <cellStyle name="Normal 2 2 2" xfId="11141" xr:uid="{00000000-0005-0000-0000-00000C330000}"/>
    <cellStyle name="Normal 2 2 2 2" xfId="5371" xr:uid="{00000000-0005-0000-0000-00000D330000}"/>
    <cellStyle name="Normal 2 2 2 2 2" xfId="19371" xr:uid="{00000000-0005-0000-0000-00000E330000}"/>
    <cellStyle name="Normal 2 2 2 2 2 2" xfId="19372" xr:uid="{00000000-0005-0000-0000-00000F330000}"/>
    <cellStyle name="Normal 2 2 2 2 3" xfId="19374" xr:uid="{00000000-0005-0000-0000-000010330000}"/>
    <cellStyle name="Normal 2 2 2 2 3 2" xfId="19375" xr:uid="{00000000-0005-0000-0000-000011330000}"/>
    <cellStyle name="Normal 2 2 2 2 4" xfId="19378" xr:uid="{00000000-0005-0000-0000-000012330000}"/>
    <cellStyle name="Normal 2 2 2 2 4 2" xfId="19379" xr:uid="{00000000-0005-0000-0000-000013330000}"/>
    <cellStyle name="Normal 2 2 2 2 5" xfId="19380" xr:uid="{00000000-0005-0000-0000-000014330000}"/>
    <cellStyle name="Normal 2 2 2 2 6" xfId="14103" xr:uid="{00000000-0005-0000-0000-000015330000}"/>
    <cellStyle name="Normal 2 2 2 2 7" xfId="19381" xr:uid="{00000000-0005-0000-0000-000016330000}"/>
    <cellStyle name="Normal 2 2 2 2_Table_Product_ALL" xfId="13887" xr:uid="{00000000-0005-0000-0000-000017330000}"/>
    <cellStyle name="Normal 2 2 2 3" xfId="19382" xr:uid="{00000000-0005-0000-0000-000018330000}"/>
    <cellStyle name="Normal 2 2 2 3 2" xfId="19383" xr:uid="{00000000-0005-0000-0000-000019330000}"/>
    <cellStyle name="Normal 2 2 2 3 2 2" xfId="16568" xr:uid="{00000000-0005-0000-0000-00001A330000}"/>
    <cellStyle name="Normal 2 2 2 3 3" xfId="19384" xr:uid="{00000000-0005-0000-0000-00001B330000}"/>
    <cellStyle name="Normal 2 2 2 3 4" xfId="19385" xr:uid="{00000000-0005-0000-0000-00001C330000}"/>
    <cellStyle name="Normal 2 2 2 3 5" xfId="19386" xr:uid="{00000000-0005-0000-0000-00001D330000}"/>
    <cellStyle name="Normal 2 2 2 3 6" xfId="14116" xr:uid="{00000000-0005-0000-0000-00001E330000}"/>
    <cellStyle name="Normal 2 2 2 3 7" xfId="11038" xr:uid="{00000000-0005-0000-0000-00001F330000}"/>
    <cellStyle name="Normal 2 2 2 3_Table_Product_ALL" xfId="17373" xr:uid="{00000000-0005-0000-0000-000020330000}"/>
    <cellStyle name="Normal 2 2 2 4" xfId="19387" xr:uid="{00000000-0005-0000-0000-000021330000}"/>
    <cellStyle name="Normal 2 2 2 4 2" xfId="5917" xr:uid="{00000000-0005-0000-0000-000022330000}"/>
    <cellStyle name="Normal 2 2 2 5" xfId="6634" xr:uid="{00000000-0005-0000-0000-000023330000}"/>
    <cellStyle name="Normal 2 2 2 5 2" xfId="19388" xr:uid="{00000000-0005-0000-0000-000024330000}"/>
    <cellStyle name="Normal 2 2 2 6" xfId="12196" xr:uid="{00000000-0005-0000-0000-000025330000}"/>
    <cellStyle name="Normal 2 2 2 6 2" xfId="19389" xr:uid="{00000000-0005-0000-0000-000026330000}"/>
    <cellStyle name="Normal 2 2 2 7" xfId="12199" xr:uid="{00000000-0005-0000-0000-000027330000}"/>
    <cellStyle name="Normal 2 2 2 8" xfId="12202" xr:uid="{00000000-0005-0000-0000-000028330000}"/>
    <cellStyle name="Normal 2 2 2 9" xfId="12206" xr:uid="{00000000-0005-0000-0000-000029330000}"/>
    <cellStyle name="Normal 2 2 2_C14  Copy of Ecom MP - Aubrey  window commitment -140528" xfId="11496" xr:uid="{00000000-0005-0000-0000-00002A330000}"/>
    <cellStyle name="Normal 2 2 20" xfId="19359" xr:uid="{00000000-0005-0000-0000-00002B330000}"/>
    <cellStyle name="Normal 2 2 21" xfId="19363" xr:uid="{00000000-0005-0000-0000-00002C330000}"/>
    <cellStyle name="Normal 2 2 22" xfId="19366" xr:uid="{00000000-0005-0000-0000-00002D330000}"/>
    <cellStyle name="Normal 2 2 23" xfId="5360" xr:uid="{00000000-0005-0000-0000-00002E330000}"/>
    <cellStyle name="Normal 2 2 24" xfId="19369" xr:uid="{00000000-0005-0000-0000-00002F330000}"/>
    <cellStyle name="Normal 2 2 25" xfId="19391" xr:uid="{00000000-0005-0000-0000-000030330000}"/>
    <cellStyle name="Normal 2 2 26" xfId="19394" xr:uid="{00000000-0005-0000-0000-000031330000}"/>
    <cellStyle name="Normal 2 2 27" xfId="19397" xr:uid="{00000000-0005-0000-0000-000032330000}"/>
    <cellStyle name="Normal 2 2 28" xfId="19400" xr:uid="{00000000-0005-0000-0000-000033330000}"/>
    <cellStyle name="Normal 2 2 29" xfId="19403" xr:uid="{00000000-0005-0000-0000-000034330000}"/>
    <cellStyle name="Normal 2 2 3" xfId="16550" xr:uid="{00000000-0005-0000-0000-000035330000}"/>
    <cellStyle name="Normal 2 2 3 2" xfId="7642" xr:uid="{00000000-0005-0000-0000-000036330000}"/>
    <cellStyle name="Normal 2 2 3 2 2" xfId="5958" xr:uid="{00000000-0005-0000-0000-000037330000}"/>
    <cellStyle name="Normal 2 2 3 2 2 2" xfId="19406" xr:uid="{00000000-0005-0000-0000-000038330000}"/>
    <cellStyle name="Normal 2 2 3 2 3" xfId="19408" xr:uid="{00000000-0005-0000-0000-000039330000}"/>
    <cellStyle name="Normal 2 2 3 2 3 2" xfId="19410" xr:uid="{00000000-0005-0000-0000-00003A330000}"/>
    <cellStyle name="Normal 2 2 3 2 4" xfId="19413" xr:uid="{00000000-0005-0000-0000-00003B330000}"/>
    <cellStyle name="Normal 2 2 3 2 4 2" xfId="19414" xr:uid="{00000000-0005-0000-0000-00003C330000}"/>
    <cellStyle name="Normal 2 2 3 2 5" xfId="19416" xr:uid="{00000000-0005-0000-0000-00003D330000}"/>
    <cellStyle name="Normal 2 2 3 2 6" xfId="19417" xr:uid="{00000000-0005-0000-0000-00003E330000}"/>
    <cellStyle name="Normal 2 2 3 2 7" xfId="19418" xr:uid="{00000000-0005-0000-0000-00003F330000}"/>
    <cellStyle name="Normal 2 2 3 2_Table_Product_ALL" xfId="19420" xr:uid="{00000000-0005-0000-0000-000040330000}"/>
    <cellStyle name="Normal 2 2 3 3" xfId="19421" xr:uid="{00000000-0005-0000-0000-000041330000}"/>
    <cellStyle name="Normal 2 2 3 3 2" xfId="19423" xr:uid="{00000000-0005-0000-0000-000042330000}"/>
    <cellStyle name="Normal 2 2 3 4" xfId="19424" xr:uid="{00000000-0005-0000-0000-000043330000}"/>
    <cellStyle name="Normal 2 2 3 4 2" xfId="19426" xr:uid="{00000000-0005-0000-0000-000044330000}"/>
    <cellStyle name="Normal 2 2 3 5" xfId="19427" xr:uid="{00000000-0005-0000-0000-000045330000}"/>
    <cellStyle name="Normal 2 2 3 5 2" xfId="19428" xr:uid="{00000000-0005-0000-0000-000046330000}"/>
    <cellStyle name="Normal 2 2 3 6" xfId="12211" xr:uid="{00000000-0005-0000-0000-000047330000}"/>
    <cellStyle name="Normal 2 2 3 7" xfId="12214" xr:uid="{00000000-0005-0000-0000-000048330000}"/>
    <cellStyle name="Normal 2 2 3 8" xfId="12216" xr:uid="{00000000-0005-0000-0000-000049330000}"/>
    <cellStyle name="Normal 2 2 3_C14  Copy of Ecom MP - Aubrey  window commitment -140528" xfId="1070" xr:uid="{00000000-0005-0000-0000-00004A330000}"/>
    <cellStyle name="Normal 2 2 30" xfId="19392" xr:uid="{00000000-0005-0000-0000-00004B330000}"/>
    <cellStyle name="Normal 2 2 31" xfId="19395" xr:uid="{00000000-0005-0000-0000-00004C330000}"/>
    <cellStyle name="Normal 2 2 32" xfId="19398" xr:uid="{00000000-0005-0000-0000-00004D330000}"/>
    <cellStyle name="Normal 2 2 33" xfId="19401" xr:uid="{00000000-0005-0000-0000-00004E330000}"/>
    <cellStyle name="Normal 2 2 34" xfId="19404" xr:uid="{00000000-0005-0000-0000-00004F330000}"/>
    <cellStyle name="Normal 2 2 35" xfId="19429" xr:uid="{00000000-0005-0000-0000-000050330000}"/>
    <cellStyle name="Normal 2 2 36" xfId="19431" xr:uid="{00000000-0005-0000-0000-000051330000}"/>
    <cellStyle name="Normal 2 2 37" xfId="19433" xr:uid="{00000000-0005-0000-0000-000052330000}"/>
    <cellStyle name="Normal 2 2 38" xfId="899" xr:uid="{00000000-0005-0000-0000-000053330000}"/>
    <cellStyle name="Normal 2 2 39" xfId="18925" xr:uid="{00000000-0005-0000-0000-000054330000}"/>
    <cellStyle name="Normal 2 2 4" xfId="19436" xr:uid="{00000000-0005-0000-0000-000055330000}"/>
    <cellStyle name="Normal 2 2 4 2" xfId="19438" xr:uid="{00000000-0005-0000-0000-000056330000}"/>
    <cellStyle name="Normal 2 2 4 2 2" xfId="19440" xr:uid="{00000000-0005-0000-0000-000057330000}"/>
    <cellStyle name="Normal 2 2 4 2 2 2" xfId="19441" xr:uid="{00000000-0005-0000-0000-000058330000}"/>
    <cellStyle name="Normal 2 2 4 2 3" xfId="19443" xr:uid="{00000000-0005-0000-0000-000059330000}"/>
    <cellStyle name="Normal 2 2 4 2 3 2" xfId="4389" xr:uid="{00000000-0005-0000-0000-00005A330000}"/>
    <cellStyle name="Normal 2 2 4 2 4" xfId="19444" xr:uid="{00000000-0005-0000-0000-00005B330000}"/>
    <cellStyle name="Normal 2 2 4 2 4 2" xfId="19445" xr:uid="{00000000-0005-0000-0000-00005C330000}"/>
    <cellStyle name="Normal 2 2 4 2 5" xfId="19446" xr:uid="{00000000-0005-0000-0000-00005D330000}"/>
    <cellStyle name="Normal 2 2 4 2 6" xfId="1792" xr:uid="{00000000-0005-0000-0000-00005E330000}"/>
    <cellStyle name="Normal 2 2 4 2 7" xfId="19447" xr:uid="{00000000-0005-0000-0000-00005F330000}"/>
    <cellStyle name="Normal 2 2 4 2_Table_Product_ALL" xfId="19448" xr:uid="{00000000-0005-0000-0000-000060330000}"/>
    <cellStyle name="Normal 2 2 4 3" xfId="19451" xr:uid="{00000000-0005-0000-0000-000061330000}"/>
    <cellStyle name="Normal 2 2 4 3 2" xfId="19453" xr:uid="{00000000-0005-0000-0000-000062330000}"/>
    <cellStyle name="Normal 2 2 4 4" xfId="19454" xr:uid="{00000000-0005-0000-0000-000063330000}"/>
    <cellStyle name="Normal 2 2 4 4 2" xfId="12901" xr:uid="{00000000-0005-0000-0000-000064330000}"/>
    <cellStyle name="Normal 2 2 4 5" xfId="19258" xr:uid="{00000000-0005-0000-0000-000065330000}"/>
    <cellStyle name="Normal 2 2 4 5 2" xfId="19457" xr:uid="{00000000-0005-0000-0000-000066330000}"/>
    <cellStyle name="Normal 2 2 4 6" xfId="19260" xr:uid="{00000000-0005-0000-0000-000067330000}"/>
    <cellStyle name="Normal 2 2 4 7" xfId="19263" xr:uid="{00000000-0005-0000-0000-000068330000}"/>
    <cellStyle name="Normal 2 2 4 8" xfId="19266" xr:uid="{00000000-0005-0000-0000-000069330000}"/>
    <cellStyle name="Normal 2 2 4_C14  Copy of Ecom MP - Aubrey  window commitment -140528" xfId="19459" xr:uid="{00000000-0005-0000-0000-00006A330000}"/>
    <cellStyle name="Normal 2 2 40" xfId="19430" xr:uid="{00000000-0005-0000-0000-00006B330000}"/>
    <cellStyle name="Normal 2 2 41" xfId="19432" xr:uid="{00000000-0005-0000-0000-00006C330000}"/>
    <cellStyle name="Normal 2 2 42" xfId="19434" xr:uid="{00000000-0005-0000-0000-00006D330000}"/>
    <cellStyle name="Normal 2 2 43" xfId="898" xr:uid="{00000000-0005-0000-0000-00006E330000}"/>
    <cellStyle name="Normal 2 2 44" xfId="18926" xr:uid="{00000000-0005-0000-0000-00006F330000}"/>
    <cellStyle name="Normal 2 2 45" xfId="19460" xr:uid="{00000000-0005-0000-0000-000070330000}"/>
    <cellStyle name="Normal 2 2 46" xfId="19462" xr:uid="{00000000-0005-0000-0000-000071330000}"/>
    <cellStyle name="Normal 2 2 47" xfId="19464" xr:uid="{00000000-0005-0000-0000-000072330000}"/>
    <cellStyle name="Normal 2 2 48" xfId="19466" xr:uid="{00000000-0005-0000-0000-000073330000}"/>
    <cellStyle name="Normal 2 2 49" xfId="19468" xr:uid="{00000000-0005-0000-0000-000074330000}"/>
    <cellStyle name="Normal 2 2 5" xfId="19470" xr:uid="{00000000-0005-0000-0000-000075330000}"/>
    <cellStyle name="Normal 2 2 5 2" xfId="19474" xr:uid="{00000000-0005-0000-0000-000076330000}"/>
    <cellStyle name="Normal 2 2 5 2 2" xfId="10950" xr:uid="{00000000-0005-0000-0000-000077330000}"/>
    <cellStyle name="Normal 2 2 5 2 2 2" xfId="19475" xr:uid="{00000000-0005-0000-0000-000078330000}"/>
    <cellStyle name="Normal 2 2 5 2 3" xfId="1364" xr:uid="{00000000-0005-0000-0000-000079330000}"/>
    <cellStyle name="Normal 2 2 5 2 3 2" xfId="6429" xr:uid="{00000000-0005-0000-0000-00007A330000}"/>
    <cellStyle name="Normal 2 2 5 2 4" xfId="19477" xr:uid="{00000000-0005-0000-0000-00007B330000}"/>
    <cellStyle name="Normal 2 2 5 2 4 2" xfId="19478" xr:uid="{00000000-0005-0000-0000-00007C330000}"/>
    <cellStyle name="Normal 2 2 5 2 5" xfId="19479" xr:uid="{00000000-0005-0000-0000-00007D330000}"/>
    <cellStyle name="Normal 2 2 5 2 6" xfId="19480" xr:uid="{00000000-0005-0000-0000-00007E330000}"/>
    <cellStyle name="Normal 2 2 5 2 7" xfId="1655" xr:uid="{00000000-0005-0000-0000-00007F330000}"/>
    <cellStyle name="Normal 2 2 5 2_Table_Product_ALL" xfId="19481" xr:uid="{00000000-0005-0000-0000-000080330000}"/>
    <cellStyle name="Normal 2 2 5 3" xfId="19483" xr:uid="{00000000-0005-0000-0000-000081330000}"/>
    <cellStyle name="Normal 2 2 5 3 2" xfId="10958" xr:uid="{00000000-0005-0000-0000-000082330000}"/>
    <cellStyle name="Normal 2 2 5 4" xfId="19485" xr:uid="{00000000-0005-0000-0000-000083330000}"/>
    <cellStyle name="Normal 2 2 5 4 2" xfId="10965" xr:uid="{00000000-0005-0000-0000-000084330000}"/>
    <cellStyle name="Normal 2 2 5 5" xfId="19487" xr:uid="{00000000-0005-0000-0000-000085330000}"/>
    <cellStyle name="Normal 2 2 5 5 2" xfId="10974" xr:uid="{00000000-0005-0000-0000-000086330000}"/>
    <cellStyle name="Normal 2 2 5 6" xfId="19488" xr:uid="{00000000-0005-0000-0000-000087330000}"/>
    <cellStyle name="Normal 2 2 5 7" xfId="19490" xr:uid="{00000000-0005-0000-0000-000088330000}"/>
    <cellStyle name="Normal 2 2 5 8" xfId="19491" xr:uid="{00000000-0005-0000-0000-000089330000}"/>
    <cellStyle name="Normal 2 2 5_C14  Copy of Ecom MP - Aubrey  window commitment -140528" xfId="11296" xr:uid="{00000000-0005-0000-0000-00008A330000}"/>
    <cellStyle name="Normal 2 2 50" xfId="19461" xr:uid="{00000000-0005-0000-0000-00008B330000}"/>
    <cellStyle name="Normal 2 2 51" xfId="19463" xr:uid="{00000000-0005-0000-0000-00008C330000}"/>
    <cellStyle name="Normal 2 2 52" xfId="19465" xr:uid="{00000000-0005-0000-0000-00008D330000}"/>
    <cellStyle name="Normal 2 2 53" xfId="19467" xr:uid="{00000000-0005-0000-0000-00008E330000}"/>
    <cellStyle name="Normal 2 2 54" xfId="19469" xr:uid="{00000000-0005-0000-0000-00008F330000}"/>
    <cellStyle name="Normal 2 2 55" xfId="19493" xr:uid="{00000000-0005-0000-0000-000090330000}"/>
    <cellStyle name="Normal 2 2 56" xfId="19496" xr:uid="{00000000-0005-0000-0000-000091330000}"/>
    <cellStyle name="Normal 2 2 57" xfId="19499" xr:uid="{00000000-0005-0000-0000-000092330000}"/>
    <cellStyle name="Normal 2 2 58" xfId="19502" xr:uid="{00000000-0005-0000-0000-000093330000}"/>
    <cellStyle name="Normal 2 2 59" xfId="19504" xr:uid="{00000000-0005-0000-0000-000094330000}"/>
    <cellStyle name="Normal 2 2 6" xfId="19506" xr:uid="{00000000-0005-0000-0000-000095330000}"/>
    <cellStyle name="Normal 2 2 6 2" xfId="19508" xr:uid="{00000000-0005-0000-0000-000096330000}"/>
    <cellStyle name="Normal 2 2 6 2 2" xfId="19509" xr:uid="{00000000-0005-0000-0000-000097330000}"/>
    <cellStyle name="Normal 2 2 6 2 2 2" xfId="19510" xr:uid="{00000000-0005-0000-0000-000098330000}"/>
    <cellStyle name="Normal 2 2 6 2 3" xfId="19511" xr:uid="{00000000-0005-0000-0000-000099330000}"/>
    <cellStyle name="Normal 2 2 6 2 3 2" xfId="19512" xr:uid="{00000000-0005-0000-0000-00009A330000}"/>
    <cellStyle name="Normal 2 2 6 2 4" xfId="19515" xr:uid="{00000000-0005-0000-0000-00009B330000}"/>
    <cellStyle name="Normal 2 2 6 2 4 2" xfId="2113" xr:uid="{00000000-0005-0000-0000-00009C330000}"/>
    <cellStyle name="Normal 2 2 6 2 5" xfId="19516" xr:uid="{00000000-0005-0000-0000-00009D330000}"/>
    <cellStyle name="Normal 2 2 6 2 6" xfId="19517" xr:uid="{00000000-0005-0000-0000-00009E330000}"/>
    <cellStyle name="Normal 2 2 6 2 7" xfId="19518" xr:uid="{00000000-0005-0000-0000-00009F330000}"/>
    <cellStyle name="Normal 2 2 6 2_Table_Product_ALL" xfId="4908" xr:uid="{00000000-0005-0000-0000-0000A0330000}"/>
    <cellStyle name="Normal 2 2 6 3" xfId="8985" xr:uid="{00000000-0005-0000-0000-0000A1330000}"/>
    <cellStyle name="Normal 2 2 6 3 2" xfId="19520" xr:uid="{00000000-0005-0000-0000-0000A2330000}"/>
    <cellStyle name="Normal 2 2 6 4" xfId="19521" xr:uid="{00000000-0005-0000-0000-0000A3330000}"/>
    <cellStyle name="Normal 2 2 6 4 2" xfId="19522" xr:uid="{00000000-0005-0000-0000-0000A4330000}"/>
    <cellStyle name="Normal 2 2 6 5" xfId="19523" xr:uid="{00000000-0005-0000-0000-0000A5330000}"/>
    <cellStyle name="Normal 2 2 6 5 2" xfId="19524" xr:uid="{00000000-0005-0000-0000-0000A6330000}"/>
    <cellStyle name="Normal 2 2 6 6" xfId="5975" xr:uid="{00000000-0005-0000-0000-0000A7330000}"/>
    <cellStyle name="Normal 2 2 6 7" xfId="19525" xr:uid="{00000000-0005-0000-0000-0000A8330000}"/>
    <cellStyle name="Normal 2 2 6 8" xfId="19527" xr:uid="{00000000-0005-0000-0000-0000A9330000}"/>
    <cellStyle name="Normal 2 2 6_C14  Copy of Ecom MP - Aubrey  window commitment -140528" xfId="6574" xr:uid="{00000000-0005-0000-0000-0000AA330000}"/>
    <cellStyle name="Normal 2 2 60" xfId="19494" xr:uid="{00000000-0005-0000-0000-0000AB330000}"/>
    <cellStyle name="Normal 2 2 61" xfId="19497" xr:uid="{00000000-0005-0000-0000-0000AC330000}"/>
    <cellStyle name="Normal 2 2 62" xfId="19500" xr:uid="{00000000-0005-0000-0000-0000AD330000}"/>
    <cellStyle name="Normal 2 2 63" xfId="19503" xr:uid="{00000000-0005-0000-0000-0000AE330000}"/>
    <cellStyle name="Normal 2 2 64" xfId="19505" xr:uid="{00000000-0005-0000-0000-0000AF330000}"/>
    <cellStyle name="Normal 2 2 65" xfId="1444" xr:uid="{00000000-0005-0000-0000-0000B0330000}"/>
    <cellStyle name="Normal 2 2 66" xfId="19529" xr:uid="{00000000-0005-0000-0000-0000B1330000}"/>
    <cellStyle name="Normal 2 2 67" xfId="19531" xr:uid="{00000000-0005-0000-0000-0000B2330000}"/>
    <cellStyle name="Normal 2 2 68" xfId="8636" xr:uid="{00000000-0005-0000-0000-0000B3330000}"/>
    <cellStyle name="Normal 2 2 69" xfId="3541" xr:uid="{00000000-0005-0000-0000-0000B4330000}"/>
    <cellStyle name="Normal 2 2 7" xfId="19533" xr:uid="{00000000-0005-0000-0000-0000B5330000}"/>
    <cellStyle name="Normal 2 2 7 2" xfId="19535" xr:uid="{00000000-0005-0000-0000-0000B6330000}"/>
    <cellStyle name="Normal 2 2 7 2 2" xfId="2640" xr:uid="{00000000-0005-0000-0000-0000B7330000}"/>
    <cellStyle name="Normal 2 2 7 2 2 2" xfId="6670" xr:uid="{00000000-0005-0000-0000-0000B8330000}"/>
    <cellStyle name="Normal 2 2 7 2 3" xfId="19536" xr:uid="{00000000-0005-0000-0000-0000B9330000}"/>
    <cellStyle name="Normal 2 2 7 2 3 2" xfId="1041" xr:uid="{00000000-0005-0000-0000-0000BA330000}"/>
    <cellStyle name="Normal 2 2 7 2 4" xfId="19537" xr:uid="{00000000-0005-0000-0000-0000BB330000}"/>
    <cellStyle name="Normal 2 2 7 2 4 2" xfId="19539" xr:uid="{00000000-0005-0000-0000-0000BC330000}"/>
    <cellStyle name="Normal 2 2 7 2 5" xfId="19542" xr:uid="{00000000-0005-0000-0000-0000BD330000}"/>
    <cellStyle name="Normal 2 2 7 2 6" xfId="14274" xr:uid="{00000000-0005-0000-0000-0000BE330000}"/>
    <cellStyle name="Normal 2 2 7 2 7" xfId="19543" xr:uid="{00000000-0005-0000-0000-0000BF330000}"/>
    <cellStyle name="Normal 2 2 7 2_Table_Product_ALL" xfId="547" xr:uid="{00000000-0005-0000-0000-0000C0330000}"/>
    <cellStyle name="Normal 2 2 7 3" xfId="19544" xr:uid="{00000000-0005-0000-0000-0000C1330000}"/>
    <cellStyle name="Normal 2 2 7 3 2" xfId="19545" xr:uid="{00000000-0005-0000-0000-0000C2330000}"/>
    <cellStyle name="Normal 2 2 7 4" xfId="19546" xr:uid="{00000000-0005-0000-0000-0000C3330000}"/>
    <cellStyle name="Normal 2 2 7 4 2" xfId="19547" xr:uid="{00000000-0005-0000-0000-0000C4330000}"/>
    <cellStyle name="Normal 2 2 7 5" xfId="19548" xr:uid="{00000000-0005-0000-0000-0000C5330000}"/>
    <cellStyle name="Normal 2 2 7 5 2" xfId="19549" xr:uid="{00000000-0005-0000-0000-0000C6330000}"/>
    <cellStyle name="Normal 2 2 7 6" xfId="19550" xr:uid="{00000000-0005-0000-0000-0000C7330000}"/>
    <cellStyle name="Normal 2 2 7 7" xfId="19551" xr:uid="{00000000-0005-0000-0000-0000C8330000}"/>
    <cellStyle name="Normal 2 2 7 8" xfId="19552" xr:uid="{00000000-0005-0000-0000-0000C9330000}"/>
    <cellStyle name="Normal 2 2 7_C14  Copy of Ecom MP - Aubrey  window commitment -140528" xfId="5935" xr:uid="{00000000-0005-0000-0000-0000CA330000}"/>
    <cellStyle name="Normal 2 2 70" xfId="1443" xr:uid="{00000000-0005-0000-0000-0000CB330000}"/>
    <cellStyle name="Normal 2 2 71" xfId="19530" xr:uid="{00000000-0005-0000-0000-0000CC330000}"/>
    <cellStyle name="Normal 2 2 72" xfId="19532" xr:uid="{00000000-0005-0000-0000-0000CD330000}"/>
    <cellStyle name="Normal 2 2 73" xfId="8637" xr:uid="{00000000-0005-0000-0000-0000CE330000}"/>
    <cellStyle name="Normal 2 2 74" xfId="3540" xr:uid="{00000000-0005-0000-0000-0000CF330000}"/>
    <cellStyle name="Normal 2 2 75" xfId="19554" xr:uid="{00000000-0005-0000-0000-0000D0330000}"/>
    <cellStyle name="Normal 2 2 76" xfId="19556" xr:uid="{00000000-0005-0000-0000-0000D1330000}"/>
    <cellStyle name="Normal 2 2 77" xfId="19559" xr:uid="{00000000-0005-0000-0000-0000D2330000}"/>
    <cellStyle name="Normal 2 2 78" xfId="19563" xr:uid="{00000000-0005-0000-0000-0000D3330000}"/>
    <cellStyle name="Normal 2 2 79" xfId="19566" xr:uid="{00000000-0005-0000-0000-0000D4330000}"/>
    <cellStyle name="Normal 2 2 8" xfId="19570" xr:uid="{00000000-0005-0000-0000-0000D5330000}"/>
    <cellStyle name="Normal 2 2 8 2" xfId="19572" xr:uid="{00000000-0005-0000-0000-0000D6330000}"/>
    <cellStyle name="Normal 2 2 8 2 2" xfId="19573" xr:uid="{00000000-0005-0000-0000-0000D7330000}"/>
    <cellStyle name="Normal 2 2 8 2 2 2" xfId="4925" xr:uid="{00000000-0005-0000-0000-0000D8330000}"/>
    <cellStyle name="Normal 2 2 8 2 3" xfId="19574" xr:uid="{00000000-0005-0000-0000-0000D9330000}"/>
    <cellStyle name="Normal 2 2 8 2 3 2" xfId="19577" xr:uid="{00000000-0005-0000-0000-0000DA330000}"/>
    <cellStyle name="Normal 2 2 8 2 4" xfId="19578" xr:uid="{00000000-0005-0000-0000-0000DB330000}"/>
    <cellStyle name="Normal 2 2 8 2 4 2" xfId="19580" xr:uid="{00000000-0005-0000-0000-0000DC330000}"/>
    <cellStyle name="Normal 2 2 8 2 5" xfId="19581" xr:uid="{00000000-0005-0000-0000-0000DD330000}"/>
    <cellStyle name="Normal 2 2 8 2 6" xfId="19583" xr:uid="{00000000-0005-0000-0000-0000DE330000}"/>
    <cellStyle name="Normal 2 2 8 2 7" xfId="19585" xr:uid="{00000000-0005-0000-0000-0000DF330000}"/>
    <cellStyle name="Normal 2 2 8 2_Table_Product_ALL" xfId="9572" xr:uid="{00000000-0005-0000-0000-0000E0330000}"/>
    <cellStyle name="Normal 2 2 8 3" xfId="6980" xr:uid="{00000000-0005-0000-0000-0000E1330000}"/>
    <cellStyle name="Normal 2 2 8 3 2" xfId="19586" xr:uid="{00000000-0005-0000-0000-0000E2330000}"/>
    <cellStyle name="Normal 2 2 8 4" xfId="19588" xr:uid="{00000000-0005-0000-0000-0000E3330000}"/>
    <cellStyle name="Normal 2 2 8 4 2" xfId="19589" xr:uid="{00000000-0005-0000-0000-0000E4330000}"/>
    <cellStyle name="Normal 2 2 8 5" xfId="19590" xr:uid="{00000000-0005-0000-0000-0000E5330000}"/>
    <cellStyle name="Normal 2 2 8 5 2" xfId="14333" xr:uid="{00000000-0005-0000-0000-0000E6330000}"/>
    <cellStyle name="Normal 2 2 8 6" xfId="19591" xr:uid="{00000000-0005-0000-0000-0000E7330000}"/>
    <cellStyle name="Normal 2 2 8 7" xfId="19592" xr:uid="{00000000-0005-0000-0000-0000E8330000}"/>
    <cellStyle name="Normal 2 2 8 8" xfId="19593" xr:uid="{00000000-0005-0000-0000-0000E9330000}"/>
    <cellStyle name="Normal 2 2 8_C14  Copy of Ecom MP - Aubrey  window commitment -140528" xfId="19595" xr:uid="{00000000-0005-0000-0000-0000EA330000}"/>
    <cellStyle name="Normal 2 2 80" xfId="19555" xr:uid="{00000000-0005-0000-0000-0000EB330000}"/>
    <cellStyle name="Normal 2 2 81" xfId="19557" xr:uid="{00000000-0005-0000-0000-0000EC330000}"/>
    <cellStyle name="Normal 2 2 82" xfId="19560" xr:uid="{00000000-0005-0000-0000-0000ED330000}"/>
    <cellStyle name="Normal 2 2 83" xfId="19564" xr:uid="{00000000-0005-0000-0000-0000EE330000}"/>
    <cellStyle name="Normal 2 2 84" xfId="19567" xr:uid="{00000000-0005-0000-0000-0000EF330000}"/>
    <cellStyle name="Normal 2 2 85" xfId="19597" xr:uid="{00000000-0005-0000-0000-0000F0330000}"/>
    <cellStyle name="Normal 2 2 86" xfId="19601" xr:uid="{00000000-0005-0000-0000-0000F1330000}"/>
    <cellStyle name="Normal 2 2 87" xfId="19604" xr:uid="{00000000-0005-0000-0000-0000F2330000}"/>
    <cellStyle name="Normal 2 2 88" xfId="8726" xr:uid="{00000000-0005-0000-0000-0000F3330000}"/>
    <cellStyle name="Normal 2 2 89" xfId="19606" xr:uid="{00000000-0005-0000-0000-0000F4330000}"/>
    <cellStyle name="Normal 2 2 9" xfId="7008" xr:uid="{00000000-0005-0000-0000-0000F5330000}"/>
    <cellStyle name="Normal 2 2 9 2" xfId="19608" xr:uid="{00000000-0005-0000-0000-0000F6330000}"/>
    <cellStyle name="Normal 2 2 9 2 2" xfId="19609" xr:uid="{00000000-0005-0000-0000-0000F7330000}"/>
    <cellStyle name="Normal 2 2 9 2 2 2" xfId="19610" xr:uid="{00000000-0005-0000-0000-0000F8330000}"/>
    <cellStyle name="Normal 2 2 9 2 3" xfId="19611" xr:uid="{00000000-0005-0000-0000-0000F9330000}"/>
    <cellStyle name="Normal 2 2 9 2 3 2" xfId="19613" xr:uid="{00000000-0005-0000-0000-0000FA330000}"/>
    <cellStyle name="Normal 2 2 9 2 4" xfId="19615" xr:uid="{00000000-0005-0000-0000-0000FB330000}"/>
    <cellStyle name="Normal 2 2 9 2 4 2" xfId="13804" xr:uid="{00000000-0005-0000-0000-0000FC330000}"/>
    <cellStyle name="Normal 2 2 9 2 5" xfId="19617" xr:uid="{00000000-0005-0000-0000-0000FD330000}"/>
    <cellStyle name="Normal 2 2 9 2 6" xfId="19619" xr:uid="{00000000-0005-0000-0000-0000FE330000}"/>
    <cellStyle name="Normal 2 2 9 2 7" xfId="19621" xr:uid="{00000000-0005-0000-0000-0000FF330000}"/>
    <cellStyle name="Normal 2 2 9 2_Table_Product_ALL" xfId="19622" xr:uid="{00000000-0005-0000-0000-000000340000}"/>
    <cellStyle name="Normal 2 2 9 3" xfId="19624" xr:uid="{00000000-0005-0000-0000-000001340000}"/>
    <cellStyle name="Normal 2 2 9 3 2" xfId="19625" xr:uid="{00000000-0005-0000-0000-000002340000}"/>
    <cellStyle name="Normal 2 2 9 4" xfId="19627" xr:uid="{00000000-0005-0000-0000-000003340000}"/>
    <cellStyle name="Normal 2 2 9 4 2" xfId="19628" xr:uid="{00000000-0005-0000-0000-000004340000}"/>
    <cellStyle name="Normal 2 2 9 5" xfId="19630" xr:uid="{00000000-0005-0000-0000-000005340000}"/>
    <cellStyle name="Normal 2 2 9 5 2" xfId="14414" xr:uid="{00000000-0005-0000-0000-000006340000}"/>
    <cellStyle name="Normal 2 2 9 6" xfId="19631" xr:uid="{00000000-0005-0000-0000-000007340000}"/>
    <cellStyle name="Normal 2 2 9 7" xfId="19632" xr:uid="{00000000-0005-0000-0000-000008340000}"/>
    <cellStyle name="Normal 2 2 9 8" xfId="19633" xr:uid="{00000000-0005-0000-0000-000009340000}"/>
    <cellStyle name="Normal 2 2 9_C14  Copy of Ecom MP - Aubrey  window commitment -140528" xfId="19635" xr:uid="{00000000-0005-0000-0000-00000A340000}"/>
    <cellStyle name="Normal 2 2 90" xfId="19598" xr:uid="{00000000-0005-0000-0000-00000B340000}"/>
    <cellStyle name="Normal 2 2 91" xfId="19602" xr:uid="{00000000-0005-0000-0000-00000C340000}"/>
    <cellStyle name="Normal 2 2 92" xfId="19605" xr:uid="{00000000-0005-0000-0000-00000D340000}"/>
    <cellStyle name="Normal 2 2 93" xfId="8727" xr:uid="{00000000-0005-0000-0000-00000E340000}"/>
    <cellStyle name="Normal 2 2 94" xfId="19607" xr:uid="{00000000-0005-0000-0000-00000F340000}"/>
    <cellStyle name="Normal 2 2 95" xfId="19637" xr:uid="{00000000-0005-0000-0000-000010340000}"/>
    <cellStyle name="Normal 2 2 96" xfId="19638" xr:uid="{00000000-0005-0000-0000-000011340000}"/>
    <cellStyle name="Normal 2 2 97" xfId="11418" xr:uid="{00000000-0005-0000-0000-000012340000}"/>
    <cellStyle name="Normal 2 2 98" xfId="11421" xr:uid="{00000000-0005-0000-0000-000013340000}"/>
    <cellStyle name="Normal 2 2 99" xfId="19640" xr:uid="{00000000-0005-0000-0000-000014340000}"/>
    <cellStyle name="Normal 2 2_BBB imperial silk commmitment sheet 07092012" xfId="15286" xr:uid="{00000000-0005-0000-0000-000015340000}"/>
    <cellStyle name="Normal 2 20" xfId="19058" xr:uid="{00000000-0005-0000-0000-000016340000}"/>
    <cellStyle name="Normal 2 20 2" xfId="19060" xr:uid="{00000000-0005-0000-0000-000017340000}"/>
    <cellStyle name="Normal 2 20 2 2" xfId="19641" xr:uid="{00000000-0005-0000-0000-000018340000}"/>
    <cellStyle name="Normal 2 20 2 2 2" xfId="19642" xr:uid="{00000000-0005-0000-0000-000019340000}"/>
    <cellStyle name="Normal 2 20 2 3" xfId="19644" xr:uid="{00000000-0005-0000-0000-00001A340000}"/>
    <cellStyle name="Normal 2 20 2 3 2" xfId="19646" xr:uid="{00000000-0005-0000-0000-00001B340000}"/>
    <cellStyle name="Normal 2 20 2 4" xfId="19647" xr:uid="{00000000-0005-0000-0000-00001C340000}"/>
    <cellStyle name="Normal 2 20 2 4 2" xfId="19648" xr:uid="{00000000-0005-0000-0000-00001D340000}"/>
    <cellStyle name="Normal 2 20 2 5" xfId="19650" xr:uid="{00000000-0005-0000-0000-00001E340000}"/>
    <cellStyle name="Normal 2 20 2 6" xfId="19651" xr:uid="{00000000-0005-0000-0000-00001F340000}"/>
    <cellStyle name="Normal 2 20 2 7" xfId="19652" xr:uid="{00000000-0005-0000-0000-000020340000}"/>
    <cellStyle name="Normal 2 20 2_Table_Product_ALL" xfId="19653" xr:uid="{00000000-0005-0000-0000-000021340000}"/>
    <cellStyle name="Normal 2 20 3" xfId="19062" xr:uid="{00000000-0005-0000-0000-000022340000}"/>
    <cellStyle name="Normal 2 20 3 2" xfId="19655" xr:uid="{00000000-0005-0000-0000-000023340000}"/>
    <cellStyle name="Normal 2 20 4" xfId="4862" xr:uid="{00000000-0005-0000-0000-000024340000}"/>
    <cellStyle name="Normal 2 20 4 2" xfId="19656" xr:uid="{00000000-0005-0000-0000-000025340000}"/>
    <cellStyle name="Normal 2 20 5" xfId="19064" xr:uid="{00000000-0005-0000-0000-000026340000}"/>
    <cellStyle name="Normal 2 20 5 2" xfId="3919" xr:uid="{00000000-0005-0000-0000-000027340000}"/>
    <cellStyle name="Normal 2 20 6" xfId="5866" xr:uid="{00000000-0005-0000-0000-000028340000}"/>
    <cellStyle name="Normal 2 20 7" xfId="3586" xr:uid="{00000000-0005-0000-0000-000029340000}"/>
    <cellStyle name="Normal 2 20 8" xfId="5871" xr:uid="{00000000-0005-0000-0000-00002A340000}"/>
    <cellStyle name="Normal 2 20_C14  Copy of Ecom MP - Aubrey  window commitment -140528" xfId="19657" xr:uid="{00000000-0005-0000-0000-00002B340000}"/>
    <cellStyle name="Normal 2 200" xfId="19050" xr:uid="{00000000-0005-0000-0000-00002C340000}"/>
    <cellStyle name="Normal 2 201" xfId="8850" xr:uid="{00000000-0005-0000-0000-00002D340000}"/>
    <cellStyle name="Normal 2 202" xfId="8855" xr:uid="{00000000-0005-0000-0000-00002E340000}"/>
    <cellStyle name="Normal 2 203" xfId="8" xr:uid="{00000000-0005-0000-0000-00002F340000}"/>
    <cellStyle name="Normal 2 204" xfId="19054" xr:uid="{00000000-0005-0000-0000-000030340000}"/>
    <cellStyle name="Normal 2 205" xfId="19070" xr:uid="{00000000-0005-0000-0000-000031340000}"/>
    <cellStyle name="Normal 2 206" xfId="19075" xr:uid="{00000000-0005-0000-0000-000032340000}"/>
    <cellStyle name="Normal 2 207" xfId="7395" xr:uid="{00000000-0005-0000-0000-000033340000}"/>
    <cellStyle name="Normal 2 208" xfId="15249" xr:uid="{00000000-0005-0000-0000-000034340000}"/>
    <cellStyle name="Normal 2 209" xfId="15254" xr:uid="{00000000-0005-0000-0000-000035340000}"/>
    <cellStyle name="Normal 2 21" xfId="19079" xr:uid="{00000000-0005-0000-0000-000036340000}"/>
    <cellStyle name="Normal 2 21 2" xfId="19081" xr:uid="{00000000-0005-0000-0000-000037340000}"/>
    <cellStyle name="Normal 2 21 2 2" xfId="5622" xr:uid="{00000000-0005-0000-0000-000038340000}"/>
    <cellStyle name="Normal 2 21 2 2 2" xfId="19658" xr:uid="{00000000-0005-0000-0000-000039340000}"/>
    <cellStyle name="Normal 2 21 2 3" xfId="19662" xr:uid="{00000000-0005-0000-0000-00003A340000}"/>
    <cellStyle name="Normal 2 21 2 3 2" xfId="18938" xr:uid="{00000000-0005-0000-0000-00003B340000}"/>
    <cellStyle name="Normal 2 21 2 4" xfId="4652" xr:uid="{00000000-0005-0000-0000-00003C340000}"/>
    <cellStyle name="Normal 2 21 2 4 2" xfId="18971" xr:uid="{00000000-0005-0000-0000-00003D340000}"/>
    <cellStyle name="Normal 2 21 2 5" xfId="19664" xr:uid="{00000000-0005-0000-0000-00003E340000}"/>
    <cellStyle name="Normal 2 21 2 6" xfId="19665" xr:uid="{00000000-0005-0000-0000-00003F340000}"/>
    <cellStyle name="Normal 2 21 2 7" xfId="195" xr:uid="{00000000-0005-0000-0000-000040340000}"/>
    <cellStyle name="Normal 2 21 2_Table_Product_ALL" xfId="19666" xr:uid="{00000000-0005-0000-0000-000041340000}"/>
    <cellStyle name="Normal 2 21 3" xfId="19083" xr:uid="{00000000-0005-0000-0000-000042340000}"/>
    <cellStyle name="Normal 2 21 3 2" xfId="2177" xr:uid="{00000000-0005-0000-0000-000043340000}"/>
    <cellStyle name="Normal 2 21 4" xfId="3502" xr:uid="{00000000-0005-0000-0000-000044340000}"/>
    <cellStyle name="Normal 2 21 4 2" xfId="2470" xr:uid="{00000000-0005-0000-0000-000045340000}"/>
    <cellStyle name="Normal 2 21 5" xfId="19085" xr:uid="{00000000-0005-0000-0000-000046340000}"/>
    <cellStyle name="Normal 2 21 5 2" xfId="19667" xr:uid="{00000000-0005-0000-0000-000047340000}"/>
    <cellStyle name="Normal 2 21 6" xfId="19087" xr:uid="{00000000-0005-0000-0000-000048340000}"/>
    <cellStyle name="Normal 2 21 7" xfId="19089" xr:uid="{00000000-0005-0000-0000-000049340000}"/>
    <cellStyle name="Normal 2 21 8" xfId="19091" xr:uid="{00000000-0005-0000-0000-00004A340000}"/>
    <cellStyle name="Normal 2 21_C14  Copy of Ecom MP - Aubrey  window commitment -140528" xfId="19669" xr:uid="{00000000-0005-0000-0000-00004B340000}"/>
    <cellStyle name="Normal 2 210" xfId="19071" xr:uid="{00000000-0005-0000-0000-00004C340000}"/>
    <cellStyle name="Normal 2 211" xfId="19076" xr:uid="{00000000-0005-0000-0000-00004D340000}"/>
    <cellStyle name="Normal 2 212" xfId="7396" xr:uid="{00000000-0005-0000-0000-00004E340000}"/>
    <cellStyle name="Normal 2 213" xfId="15250" xr:uid="{00000000-0005-0000-0000-00004F340000}"/>
    <cellStyle name="Normal 2 214" xfId="15255" xr:uid="{00000000-0005-0000-0000-000050340000}"/>
    <cellStyle name="Normal 2 215" xfId="15259" xr:uid="{00000000-0005-0000-0000-000051340000}"/>
    <cellStyle name="Normal 2 216" xfId="19098" xr:uid="{00000000-0005-0000-0000-000052340000}"/>
    <cellStyle name="Normal 2 217" xfId="19103" xr:uid="{00000000-0005-0000-0000-000053340000}"/>
    <cellStyle name="Normal 2 218" xfId="19108" xr:uid="{00000000-0005-0000-0000-000054340000}"/>
    <cellStyle name="Normal 2 219" xfId="19113" xr:uid="{00000000-0005-0000-0000-000055340000}"/>
    <cellStyle name="Normal 2 22" xfId="19117" xr:uid="{00000000-0005-0000-0000-000056340000}"/>
    <cellStyle name="Normal 2 22 2" xfId="19119" xr:uid="{00000000-0005-0000-0000-000057340000}"/>
    <cellStyle name="Normal 2 22 2 2" xfId="19670" xr:uid="{00000000-0005-0000-0000-000058340000}"/>
    <cellStyle name="Normal 2 22 2 2 2" xfId="19672" xr:uid="{00000000-0005-0000-0000-000059340000}"/>
    <cellStyle name="Normal 2 22 2 3" xfId="19674" xr:uid="{00000000-0005-0000-0000-00005A340000}"/>
    <cellStyle name="Normal 2 22 2 3 2" xfId="11327" xr:uid="{00000000-0005-0000-0000-00005B340000}"/>
    <cellStyle name="Normal 2 22 2 4" xfId="19677" xr:uid="{00000000-0005-0000-0000-00005C340000}"/>
    <cellStyle name="Normal 2 22 2 4 2" xfId="19679" xr:uid="{00000000-0005-0000-0000-00005D340000}"/>
    <cellStyle name="Normal 2 22 2 5" xfId="19682" xr:uid="{00000000-0005-0000-0000-00005E340000}"/>
    <cellStyle name="Normal 2 22 2 6" xfId="19684" xr:uid="{00000000-0005-0000-0000-00005F340000}"/>
    <cellStyle name="Normal 2 22 2 7" xfId="19686" xr:uid="{00000000-0005-0000-0000-000060340000}"/>
    <cellStyle name="Normal 2 22 2_Table_Product_ALL" xfId="19688" xr:uid="{00000000-0005-0000-0000-000061340000}"/>
    <cellStyle name="Normal 2 22 3" xfId="19122" xr:uid="{00000000-0005-0000-0000-000062340000}"/>
    <cellStyle name="Normal 2 22 3 2" xfId="12360" xr:uid="{00000000-0005-0000-0000-000063340000}"/>
    <cellStyle name="Normal 2 22 4" xfId="19125" xr:uid="{00000000-0005-0000-0000-000064340000}"/>
    <cellStyle name="Normal 2 22 4 2" xfId="19689" xr:uid="{00000000-0005-0000-0000-000065340000}"/>
    <cellStyle name="Normal 2 22 5" xfId="19129" xr:uid="{00000000-0005-0000-0000-000066340000}"/>
    <cellStyle name="Normal 2 22 5 2" xfId="19692" xr:uid="{00000000-0005-0000-0000-000067340000}"/>
    <cellStyle name="Normal 2 22 6" xfId="19133" xr:uid="{00000000-0005-0000-0000-000068340000}"/>
    <cellStyle name="Normal 2 22 7" xfId="19137" xr:uid="{00000000-0005-0000-0000-000069340000}"/>
    <cellStyle name="Normal 2 22 8" xfId="19141" xr:uid="{00000000-0005-0000-0000-00006A340000}"/>
    <cellStyle name="Normal 2 22_C14  Copy of Ecom MP - Aubrey  window commitment -140528" xfId="19693" xr:uid="{00000000-0005-0000-0000-00006B340000}"/>
    <cellStyle name="Normal 2 220" xfId="15260" xr:uid="{00000000-0005-0000-0000-00006C340000}"/>
    <cellStyle name="Normal 2 221" xfId="19099" xr:uid="{00000000-0005-0000-0000-00006D340000}"/>
    <cellStyle name="Normal 2 222" xfId="19104" xr:uid="{00000000-0005-0000-0000-00006E340000}"/>
    <cellStyle name="Normal 2 223" xfId="19109" xr:uid="{00000000-0005-0000-0000-00006F340000}"/>
    <cellStyle name="Normal 2 224" xfId="19114" xr:uid="{00000000-0005-0000-0000-000070340000}"/>
    <cellStyle name="Normal 2 225" xfId="19153" xr:uid="{00000000-0005-0000-0000-000071340000}"/>
    <cellStyle name="Normal 2 226" xfId="19157" xr:uid="{00000000-0005-0000-0000-000072340000}"/>
    <cellStyle name="Normal 2 227" xfId="19162" xr:uid="{00000000-0005-0000-0000-000073340000}"/>
    <cellStyle name="Normal 2 228" xfId="12894" xr:uid="{00000000-0005-0000-0000-000074340000}"/>
    <cellStyle name="Normal 2 229" xfId="11160" xr:uid="{00000000-0005-0000-0000-000075340000}"/>
    <cellStyle name="Normal 2 23" xfId="19166" xr:uid="{00000000-0005-0000-0000-000076340000}"/>
    <cellStyle name="Normal 2 23 2" xfId="2001" xr:uid="{00000000-0005-0000-0000-000077340000}"/>
    <cellStyle name="Normal 2 23 2 2" xfId="19168" xr:uid="{00000000-0005-0000-0000-000078340000}"/>
    <cellStyle name="Normal 2 23 2 2 2" xfId="858" xr:uid="{00000000-0005-0000-0000-000079340000}"/>
    <cellStyle name="Normal 2 23 2 3" xfId="19694" xr:uid="{00000000-0005-0000-0000-00007A340000}"/>
    <cellStyle name="Normal 2 23 2 3 2" xfId="13027" xr:uid="{00000000-0005-0000-0000-00007B340000}"/>
    <cellStyle name="Normal 2 23 2 4" xfId="19697" xr:uid="{00000000-0005-0000-0000-00007C340000}"/>
    <cellStyle name="Normal 2 23 2 4 2" xfId="19699" xr:uid="{00000000-0005-0000-0000-00007D340000}"/>
    <cellStyle name="Normal 2 23 2 5" xfId="19700" xr:uid="{00000000-0005-0000-0000-00007E340000}"/>
    <cellStyle name="Normal 2 23 2 6" xfId="19702" xr:uid="{00000000-0005-0000-0000-00007F340000}"/>
    <cellStyle name="Normal 2 23 2 7" xfId="19704" xr:uid="{00000000-0005-0000-0000-000080340000}"/>
    <cellStyle name="Normal 2 23 2_Table_Product_ALL" xfId="19705" xr:uid="{00000000-0005-0000-0000-000081340000}"/>
    <cellStyle name="Normal 2 23 3" xfId="2007" xr:uid="{00000000-0005-0000-0000-000082340000}"/>
    <cellStyle name="Normal 2 23 3 2" xfId="19706" xr:uid="{00000000-0005-0000-0000-000083340000}"/>
    <cellStyle name="Normal 2 23 4" xfId="2012" xr:uid="{00000000-0005-0000-0000-000084340000}"/>
    <cellStyle name="Normal 2 23 4 2" xfId="11102" xr:uid="{00000000-0005-0000-0000-000085340000}"/>
    <cellStyle name="Normal 2 23 5" xfId="2019" xr:uid="{00000000-0005-0000-0000-000086340000}"/>
    <cellStyle name="Normal 2 23 5 2" xfId="19707" xr:uid="{00000000-0005-0000-0000-000087340000}"/>
    <cellStyle name="Normal 2 23 6" xfId="2031" xr:uid="{00000000-0005-0000-0000-000088340000}"/>
    <cellStyle name="Normal 2 23 7" xfId="2038" xr:uid="{00000000-0005-0000-0000-000089340000}"/>
    <cellStyle name="Normal 2 23 8" xfId="19709" xr:uid="{00000000-0005-0000-0000-00008A340000}"/>
    <cellStyle name="Normal 2 23_C14  Copy of Ecom MP - Aubrey  window commitment -140528" xfId="14109" xr:uid="{00000000-0005-0000-0000-00008B340000}"/>
    <cellStyle name="Normal 2 230" xfId="19154" xr:uid="{00000000-0005-0000-0000-00008C340000}"/>
    <cellStyle name="Normal 2 231" xfId="19158" xr:uid="{00000000-0005-0000-0000-00008D340000}"/>
    <cellStyle name="Normal 2 232" xfId="19163" xr:uid="{00000000-0005-0000-0000-00008E340000}"/>
    <cellStyle name="Normal 2 233" xfId="12895" xr:uid="{00000000-0005-0000-0000-00008F340000}"/>
    <cellStyle name="Normal 2 234" xfId="11161" xr:uid="{00000000-0005-0000-0000-000090340000}"/>
    <cellStyle name="Normal 2 235" xfId="11165" xr:uid="{00000000-0005-0000-0000-000091340000}"/>
    <cellStyle name="Normal 2 236" xfId="11171" xr:uid="{00000000-0005-0000-0000-000092340000}"/>
    <cellStyle name="Normal 2 237" xfId="19173" xr:uid="{00000000-0005-0000-0000-000093340000}"/>
    <cellStyle name="Normal 2 238" xfId="19178" xr:uid="{00000000-0005-0000-0000-000094340000}"/>
    <cellStyle name="Normal 2 239" xfId="16325" xr:uid="{00000000-0005-0000-0000-000095340000}"/>
    <cellStyle name="Normal 2 24" xfId="19182" xr:uid="{00000000-0005-0000-0000-000096340000}"/>
    <cellStyle name="Normal 2 24 2" xfId="19184" xr:uid="{00000000-0005-0000-0000-000097340000}"/>
    <cellStyle name="Normal 2 24 2 2" xfId="14791" xr:uid="{00000000-0005-0000-0000-000098340000}"/>
    <cellStyle name="Normal 2 24 2 2 2" xfId="7299" xr:uid="{00000000-0005-0000-0000-000099340000}"/>
    <cellStyle name="Normal 2 24 2 3" xfId="14795" xr:uid="{00000000-0005-0000-0000-00009A340000}"/>
    <cellStyle name="Normal 2 24 2 3 2" xfId="19186" xr:uid="{00000000-0005-0000-0000-00009B340000}"/>
    <cellStyle name="Normal 2 24 2 4" xfId="14799" xr:uid="{00000000-0005-0000-0000-00009C340000}"/>
    <cellStyle name="Normal 2 24 2 4 2" xfId="19189" xr:uid="{00000000-0005-0000-0000-00009D340000}"/>
    <cellStyle name="Normal 2 24 2 5" xfId="19191" xr:uid="{00000000-0005-0000-0000-00009E340000}"/>
    <cellStyle name="Normal 2 24 2 6" xfId="19194" xr:uid="{00000000-0005-0000-0000-00009F340000}"/>
    <cellStyle name="Normal 2 24 2 7" xfId="19197" xr:uid="{00000000-0005-0000-0000-0000A0340000}"/>
    <cellStyle name="Normal 2 24 2_Table_Product_ALL" xfId="19199" xr:uid="{00000000-0005-0000-0000-0000A1340000}"/>
    <cellStyle name="Normal 2 24 3" xfId="19202" xr:uid="{00000000-0005-0000-0000-0000A2340000}"/>
    <cellStyle name="Normal 2 24 3 2" xfId="14807" xr:uid="{00000000-0005-0000-0000-0000A3340000}"/>
    <cellStyle name="Normal 2 24 4" xfId="19204" xr:uid="{00000000-0005-0000-0000-0000A4340000}"/>
    <cellStyle name="Normal 2 24 4 2" xfId="14819" xr:uid="{00000000-0005-0000-0000-0000A5340000}"/>
    <cellStyle name="Normal 2 24 5" xfId="19206" xr:uid="{00000000-0005-0000-0000-0000A6340000}"/>
    <cellStyle name="Normal 2 24 5 2" xfId="14832" xr:uid="{00000000-0005-0000-0000-0000A7340000}"/>
    <cellStyle name="Normal 2 24 6" xfId="19209" xr:uid="{00000000-0005-0000-0000-0000A8340000}"/>
    <cellStyle name="Normal 2 24 7" xfId="19211" xr:uid="{00000000-0005-0000-0000-0000A9340000}"/>
    <cellStyle name="Normal 2 24 8" xfId="4263" xr:uid="{00000000-0005-0000-0000-0000AA340000}"/>
    <cellStyle name="Normal 2 24_C14  Copy of Ecom MP - Aubrey  window commitment -140528" xfId="19213" xr:uid="{00000000-0005-0000-0000-0000AB340000}"/>
    <cellStyle name="Normal 2 240" xfId="11166" xr:uid="{00000000-0005-0000-0000-0000AC340000}"/>
    <cellStyle name="Normal 2 241" xfId="11172" xr:uid="{00000000-0005-0000-0000-0000AD340000}"/>
    <cellStyle name="Normal 2 242" xfId="19174" xr:uid="{00000000-0005-0000-0000-0000AE340000}"/>
    <cellStyle name="Normal 2 243" xfId="19179" xr:uid="{00000000-0005-0000-0000-0000AF340000}"/>
    <cellStyle name="Normal 2 244" xfId="16326" xr:uid="{00000000-0005-0000-0000-0000B0340000}"/>
    <cellStyle name="Normal 2 245" xfId="19215" xr:uid="{00000000-0005-0000-0000-0000B1340000}"/>
    <cellStyle name="Normal 2 246" xfId="19219" xr:uid="{00000000-0005-0000-0000-0000B2340000}"/>
    <cellStyle name="Normal 2 247" xfId="19223" xr:uid="{00000000-0005-0000-0000-0000B3340000}"/>
    <cellStyle name="Normal 2 247 2" xfId="19712" xr:uid="{00000000-0005-0000-0000-0000B4340000}"/>
    <cellStyle name="Normal 2 248" xfId="19227" xr:uid="{00000000-0005-0000-0000-0000B5340000}"/>
    <cellStyle name="Normal 2 249" xfId="19230" xr:uid="{00000000-0005-0000-0000-0000B6340000}"/>
    <cellStyle name="Normal 2 25" xfId="19714" xr:uid="{00000000-0005-0000-0000-0000B7340000}"/>
    <cellStyle name="Normal 2 25 2" xfId="19716" xr:uid="{00000000-0005-0000-0000-0000B8340000}"/>
    <cellStyle name="Normal 2 25 2 2" xfId="19718" xr:uid="{00000000-0005-0000-0000-0000B9340000}"/>
    <cellStyle name="Normal 2 25 2 2 2" xfId="19721" xr:uid="{00000000-0005-0000-0000-0000BA340000}"/>
    <cellStyle name="Normal 2 25 2 3" xfId="19724" xr:uid="{00000000-0005-0000-0000-0000BB340000}"/>
    <cellStyle name="Normal 2 25 2 3 2" xfId="1588" xr:uid="{00000000-0005-0000-0000-0000BC340000}"/>
    <cellStyle name="Normal 2 25 2 4" xfId="19727" xr:uid="{00000000-0005-0000-0000-0000BD340000}"/>
    <cellStyle name="Normal 2 25 2 4 2" xfId="4775" xr:uid="{00000000-0005-0000-0000-0000BE340000}"/>
    <cellStyle name="Normal 2 25 2 5" xfId="4461" xr:uid="{00000000-0005-0000-0000-0000BF340000}"/>
    <cellStyle name="Normal 2 25 2 6" xfId="19730" xr:uid="{00000000-0005-0000-0000-0000C0340000}"/>
    <cellStyle name="Normal 2 25 2 7" xfId="19733" xr:uid="{00000000-0005-0000-0000-0000C1340000}"/>
    <cellStyle name="Normal 2 25 2_Table_Product_ALL" xfId="19735" xr:uid="{00000000-0005-0000-0000-0000C2340000}"/>
    <cellStyle name="Normal 2 25 3" xfId="19737" xr:uid="{00000000-0005-0000-0000-0000C3340000}"/>
    <cellStyle name="Normal 2 25 3 2" xfId="6647" xr:uid="{00000000-0005-0000-0000-0000C4340000}"/>
    <cellStyle name="Normal 2 25 4" xfId="19739" xr:uid="{00000000-0005-0000-0000-0000C5340000}"/>
    <cellStyle name="Normal 2 25 4 2" xfId="19741" xr:uid="{00000000-0005-0000-0000-0000C6340000}"/>
    <cellStyle name="Normal 2 25 5" xfId="19743" xr:uid="{00000000-0005-0000-0000-0000C7340000}"/>
    <cellStyle name="Normal 2 25 5 2" xfId="19745" xr:uid="{00000000-0005-0000-0000-0000C8340000}"/>
    <cellStyle name="Normal 2 25 6" xfId="19747" xr:uid="{00000000-0005-0000-0000-0000C9340000}"/>
    <cellStyle name="Normal 2 25 7" xfId="19749" xr:uid="{00000000-0005-0000-0000-0000CA340000}"/>
    <cellStyle name="Normal 2 25 8" xfId="19751" xr:uid="{00000000-0005-0000-0000-0000CB340000}"/>
    <cellStyle name="Normal 2 25_C14  Copy of Ecom MP - Aubrey  window commitment -140528" xfId="19753" xr:uid="{00000000-0005-0000-0000-0000CC340000}"/>
    <cellStyle name="Normal 2 250" xfId="19216" xr:uid="{00000000-0005-0000-0000-0000CD340000}"/>
    <cellStyle name="Normal 2 251" xfId="19220" xr:uid="{00000000-0005-0000-0000-0000CE340000}"/>
    <cellStyle name="Normal 2 252" xfId="31961" xr:uid="{00000000-0005-0000-0000-0000CF340000}"/>
    <cellStyle name="Normal 2 253" xfId="32100" xr:uid="{00000000-0005-0000-0000-0000D0340000}"/>
    <cellStyle name="Normal 2 26" xfId="19756" xr:uid="{00000000-0005-0000-0000-0000D1340000}"/>
    <cellStyle name="Normal 2 26 2" xfId="19759" xr:uid="{00000000-0005-0000-0000-0000D2340000}"/>
    <cellStyle name="Normal 2 26 2 2" xfId="19761" xr:uid="{00000000-0005-0000-0000-0000D3340000}"/>
    <cellStyle name="Normal 2 26 2 2 2" xfId="19764" xr:uid="{00000000-0005-0000-0000-0000D4340000}"/>
    <cellStyle name="Normal 2 26 2 3" xfId="19767" xr:uid="{00000000-0005-0000-0000-0000D5340000}"/>
    <cellStyle name="Normal 2 26 2 3 2" xfId="2833" xr:uid="{00000000-0005-0000-0000-0000D6340000}"/>
    <cellStyle name="Normal 2 26 2 4" xfId="19770" xr:uid="{00000000-0005-0000-0000-0000D7340000}"/>
    <cellStyle name="Normal 2 26 2 4 2" xfId="19774" xr:uid="{00000000-0005-0000-0000-0000D8340000}"/>
    <cellStyle name="Normal 2 26 2 5" xfId="19776" xr:uid="{00000000-0005-0000-0000-0000D9340000}"/>
    <cellStyle name="Normal 2 26 2 6" xfId="19779" xr:uid="{00000000-0005-0000-0000-0000DA340000}"/>
    <cellStyle name="Normal 2 26 2 7" xfId="19782" xr:uid="{00000000-0005-0000-0000-0000DB340000}"/>
    <cellStyle name="Normal 2 26 2_Table_Product_ALL" xfId="19784" xr:uid="{00000000-0005-0000-0000-0000DC340000}"/>
    <cellStyle name="Normal 2 26 3" xfId="19785" xr:uid="{00000000-0005-0000-0000-0000DD340000}"/>
    <cellStyle name="Normal 2 26 3 2" xfId="19787" xr:uid="{00000000-0005-0000-0000-0000DE340000}"/>
    <cellStyle name="Normal 2 26 4" xfId="19789" xr:uid="{00000000-0005-0000-0000-0000DF340000}"/>
    <cellStyle name="Normal 2 26 4 2" xfId="19791" xr:uid="{00000000-0005-0000-0000-0000E0340000}"/>
    <cellStyle name="Normal 2 26 5" xfId="19793" xr:uid="{00000000-0005-0000-0000-0000E1340000}"/>
    <cellStyle name="Normal 2 26 5 2" xfId="19795" xr:uid="{00000000-0005-0000-0000-0000E2340000}"/>
    <cellStyle name="Normal 2 26 6" xfId="19796" xr:uid="{00000000-0005-0000-0000-0000E3340000}"/>
    <cellStyle name="Normal 2 26 7" xfId="18591" xr:uid="{00000000-0005-0000-0000-0000E4340000}"/>
    <cellStyle name="Normal 2 26 8" xfId="5849" xr:uid="{00000000-0005-0000-0000-0000E5340000}"/>
    <cellStyle name="Normal 2 26_C14  Copy of Ecom MP - Aubrey  window commitment -140528" xfId="19798" xr:uid="{00000000-0005-0000-0000-0000E6340000}"/>
    <cellStyle name="Normal 2 27" xfId="15202" xr:uid="{00000000-0005-0000-0000-0000E7340000}"/>
    <cellStyle name="Normal 2 27 2" xfId="19800" xr:uid="{00000000-0005-0000-0000-0000E8340000}"/>
    <cellStyle name="Normal 2 27 2 2" xfId="19802" xr:uid="{00000000-0005-0000-0000-0000E9340000}"/>
    <cellStyle name="Normal 2 27 2 2 2" xfId="19805" xr:uid="{00000000-0005-0000-0000-0000EA340000}"/>
    <cellStyle name="Normal 2 27 2 3" xfId="19808" xr:uid="{00000000-0005-0000-0000-0000EB340000}"/>
    <cellStyle name="Normal 2 27 2 3 2" xfId="19811" xr:uid="{00000000-0005-0000-0000-0000EC340000}"/>
    <cellStyle name="Normal 2 27 2 4" xfId="19813" xr:uid="{00000000-0005-0000-0000-0000ED340000}"/>
    <cellStyle name="Normal 2 27 2 4 2" xfId="15462" xr:uid="{00000000-0005-0000-0000-0000EE340000}"/>
    <cellStyle name="Normal 2 27 2 5" xfId="2258" xr:uid="{00000000-0005-0000-0000-0000EF340000}"/>
    <cellStyle name="Normal 2 27 2 6" xfId="19815" xr:uid="{00000000-0005-0000-0000-0000F0340000}"/>
    <cellStyle name="Normal 2 27 2 7" xfId="19817" xr:uid="{00000000-0005-0000-0000-0000F1340000}"/>
    <cellStyle name="Normal 2 27 2_Table_Product_ALL" xfId="19818" xr:uid="{00000000-0005-0000-0000-0000F2340000}"/>
    <cellStyle name="Normal 2 27 3" xfId="19820" xr:uid="{00000000-0005-0000-0000-0000F3340000}"/>
    <cellStyle name="Normal 2 27 3 2" xfId="19822" xr:uid="{00000000-0005-0000-0000-0000F4340000}"/>
    <cellStyle name="Normal 2 27 4" xfId="19823" xr:uid="{00000000-0005-0000-0000-0000F5340000}"/>
    <cellStyle name="Normal 2 27 4 2" xfId="19825" xr:uid="{00000000-0005-0000-0000-0000F6340000}"/>
    <cellStyle name="Normal 2 27 5" xfId="19826" xr:uid="{00000000-0005-0000-0000-0000F7340000}"/>
    <cellStyle name="Normal 2 27 5 2" xfId="19828" xr:uid="{00000000-0005-0000-0000-0000F8340000}"/>
    <cellStyle name="Normal 2 27 6" xfId="19829" xr:uid="{00000000-0005-0000-0000-0000F9340000}"/>
    <cellStyle name="Normal 2 27 7" xfId="19831" xr:uid="{00000000-0005-0000-0000-0000FA340000}"/>
    <cellStyle name="Normal 2 27 8" xfId="19834" xr:uid="{00000000-0005-0000-0000-0000FB340000}"/>
    <cellStyle name="Normal 2 27_C14  Copy of Ecom MP - Aubrey  window commitment -140528" xfId="19292" xr:uid="{00000000-0005-0000-0000-0000FC340000}"/>
    <cellStyle name="Normal 2 28" xfId="15205" xr:uid="{00000000-0005-0000-0000-0000FD340000}"/>
    <cellStyle name="Normal 2 28 2" xfId="19836" xr:uid="{00000000-0005-0000-0000-0000FE340000}"/>
    <cellStyle name="Normal 2 28 2 2" xfId="19838" xr:uid="{00000000-0005-0000-0000-0000FF340000}"/>
    <cellStyle name="Normal 2 28 2 2 2" xfId="529" xr:uid="{00000000-0005-0000-0000-000000350000}"/>
    <cellStyle name="Normal 2 28 2 3" xfId="10273" xr:uid="{00000000-0005-0000-0000-000001350000}"/>
    <cellStyle name="Normal 2 28 2 3 2" xfId="13279" xr:uid="{00000000-0005-0000-0000-000002350000}"/>
    <cellStyle name="Normal 2 28 2 4" xfId="10276" xr:uid="{00000000-0005-0000-0000-000003350000}"/>
    <cellStyle name="Normal 2 28 2 4 2" xfId="19840" xr:uid="{00000000-0005-0000-0000-000004350000}"/>
    <cellStyle name="Normal 2 28 2 5" xfId="3757" xr:uid="{00000000-0005-0000-0000-000005350000}"/>
    <cellStyle name="Normal 2 28 2 6" xfId="10281" xr:uid="{00000000-0005-0000-0000-000006350000}"/>
    <cellStyle name="Normal 2 28 2 7" xfId="10285" xr:uid="{00000000-0005-0000-0000-000007350000}"/>
    <cellStyle name="Normal 2 28 2_Table_Product_ALL" xfId="9262" xr:uid="{00000000-0005-0000-0000-000008350000}"/>
    <cellStyle name="Normal 2 28 3" xfId="19841" xr:uid="{00000000-0005-0000-0000-000009350000}"/>
    <cellStyle name="Normal 2 28 3 2" xfId="19843" xr:uid="{00000000-0005-0000-0000-00000A350000}"/>
    <cellStyle name="Normal 2 28 4" xfId="19844" xr:uid="{00000000-0005-0000-0000-00000B350000}"/>
    <cellStyle name="Normal 2 28 4 2" xfId="19846" xr:uid="{00000000-0005-0000-0000-00000C350000}"/>
    <cellStyle name="Normal 2 28 5" xfId="19847" xr:uid="{00000000-0005-0000-0000-00000D350000}"/>
    <cellStyle name="Normal 2 28 5 2" xfId="19849" xr:uid="{00000000-0005-0000-0000-00000E350000}"/>
    <cellStyle name="Normal 2 28 6" xfId="19850" xr:uid="{00000000-0005-0000-0000-00000F350000}"/>
    <cellStyle name="Normal 2 28 7" xfId="19851" xr:uid="{00000000-0005-0000-0000-000010350000}"/>
    <cellStyle name="Normal 2 28 8" xfId="19853" xr:uid="{00000000-0005-0000-0000-000011350000}"/>
    <cellStyle name="Normal 2 28_C14  Copy of Ecom MP - Aubrey  window commitment -140528" xfId="19854" xr:uid="{00000000-0005-0000-0000-000012350000}"/>
    <cellStyle name="Normal 2 29" xfId="15209" xr:uid="{00000000-0005-0000-0000-000013350000}"/>
    <cellStyle name="Normal 2 29 2" xfId="15538" xr:uid="{00000000-0005-0000-0000-000014350000}"/>
    <cellStyle name="Normal 2 29 2 2" xfId="19855" xr:uid="{00000000-0005-0000-0000-000015350000}"/>
    <cellStyle name="Normal 2 29 2 2 2" xfId="19857" xr:uid="{00000000-0005-0000-0000-000016350000}"/>
    <cellStyle name="Normal 2 29 2 3" xfId="9586" xr:uid="{00000000-0005-0000-0000-000017350000}"/>
    <cellStyle name="Normal 2 29 2 3 2" xfId="19859" xr:uid="{00000000-0005-0000-0000-000018350000}"/>
    <cellStyle name="Normal 2 29 2 4" xfId="19861" xr:uid="{00000000-0005-0000-0000-000019350000}"/>
    <cellStyle name="Normal 2 29 2 4 2" xfId="19863" xr:uid="{00000000-0005-0000-0000-00001A350000}"/>
    <cellStyle name="Normal 2 29 2 5" xfId="19864" xr:uid="{00000000-0005-0000-0000-00001B350000}"/>
    <cellStyle name="Normal 2 29 2 6" xfId="19866" xr:uid="{00000000-0005-0000-0000-00001C350000}"/>
    <cellStyle name="Normal 2 29 2 7" xfId="19868" xr:uid="{00000000-0005-0000-0000-00001D350000}"/>
    <cellStyle name="Normal 2 29 2_Table_Product_ALL" xfId="19869" xr:uid="{00000000-0005-0000-0000-00001E350000}"/>
    <cellStyle name="Normal 2 29 3" xfId="5682" xr:uid="{00000000-0005-0000-0000-00001F350000}"/>
    <cellStyle name="Normal 2 29 3 2" xfId="5753" xr:uid="{00000000-0005-0000-0000-000020350000}"/>
    <cellStyle name="Normal 2 29 4" xfId="19870" xr:uid="{00000000-0005-0000-0000-000021350000}"/>
    <cellStyle name="Normal 2 29 4 2" xfId="19872" xr:uid="{00000000-0005-0000-0000-000022350000}"/>
    <cellStyle name="Normal 2 29 5" xfId="19873" xr:uid="{00000000-0005-0000-0000-000023350000}"/>
    <cellStyle name="Normal 2 29 5 2" xfId="19875" xr:uid="{00000000-0005-0000-0000-000024350000}"/>
    <cellStyle name="Normal 2 29 6" xfId="19876" xr:uid="{00000000-0005-0000-0000-000025350000}"/>
    <cellStyle name="Normal 2 29 7" xfId="7242" xr:uid="{00000000-0005-0000-0000-000026350000}"/>
    <cellStyle name="Normal 2 29 8" xfId="19877" xr:uid="{00000000-0005-0000-0000-000027350000}"/>
    <cellStyle name="Normal 2 29_C14  Copy of Ecom MP - Aubrey  window commitment -140528" xfId="19878" xr:uid="{00000000-0005-0000-0000-000028350000}"/>
    <cellStyle name="Normal 2 3" xfId="19880" xr:uid="{00000000-0005-0000-0000-000029350000}"/>
    <cellStyle name="Normal 2 3 10" xfId="19882" xr:uid="{00000000-0005-0000-0000-00002A350000}"/>
    <cellStyle name="Normal 2 3 10 2" xfId="19883" xr:uid="{00000000-0005-0000-0000-00002B350000}"/>
    <cellStyle name="Normal 2 3 10 2 2" xfId="19884" xr:uid="{00000000-0005-0000-0000-00002C350000}"/>
    <cellStyle name="Normal 2 3 10 2 2 2" xfId="19885" xr:uid="{00000000-0005-0000-0000-00002D350000}"/>
    <cellStyle name="Normal 2 3 10 2 3" xfId="19886" xr:uid="{00000000-0005-0000-0000-00002E350000}"/>
    <cellStyle name="Normal 2 3 10 2 3 2" xfId="19888" xr:uid="{00000000-0005-0000-0000-00002F350000}"/>
    <cellStyle name="Normal 2 3 10 2 4" xfId="19889" xr:uid="{00000000-0005-0000-0000-000030350000}"/>
    <cellStyle name="Normal 2 3 10 2 4 2" xfId="19890" xr:uid="{00000000-0005-0000-0000-000031350000}"/>
    <cellStyle name="Normal 2 3 10 2 5" xfId="19891" xr:uid="{00000000-0005-0000-0000-000032350000}"/>
    <cellStyle name="Normal 2 3 10 2 6" xfId="19892" xr:uid="{00000000-0005-0000-0000-000033350000}"/>
    <cellStyle name="Normal 2 3 10 2 7" xfId="19893" xr:uid="{00000000-0005-0000-0000-000034350000}"/>
    <cellStyle name="Normal 2 3 10 2_Table_Product_ALL" xfId="17182" xr:uid="{00000000-0005-0000-0000-000035350000}"/>
    <cellStyle name="Normal 2 3 10 3" xfId="19894" xr:uid="{00000000-0005-0000-0000-000036350000}"/>
    <cellStyle name="Normal 2 3 10 3 2" xfId="1508" xr:uid="{00000000-0005-0000-0000-000037350000}"/>
    <cellStyle name="Normal 2 3 10 4" xfId="19895" xr:uid="{00000000-0005-0000-0000-000038350000}"/>
    <cellStyle name="Normal 2 3 10 4 2" xfId="15464" xr:uid="{00000000-0005-0000-0000-000039350000}"/>
    <cellStyle name="Normal 2 3 10 5" xfId="19896" xr:uid="{00000000-0005-0000-0000-00003A350000}"/>
    <cellStyle name="Normal 2 3 10 5 2" xfId="19200" xr:uid="{00000000-0005-0000-0000-00003B350000}"/>
    <cellStyle name="Normal 2 3 10 6" xfId="19897" xr:uid="{00000000-0005-0000-0000-00003C350000}"/>
    <cellStyle name="Normal 2 3 10 7" xfId="19898" xr:uid="{00000000-0005-0000-0000-00003D350000}"/>
    <cellStyle name="Normal 2 3 10 8" xfId="19899" xr:uid="{00000000-0005-0000-0000-00003E350000}"/>
    <cellStyle name="Normal 2 3 10_C14  Copy of Ecom MP - Aubrey  window commitment -140528" xfId="19900" xr:uid="{00000000-0005-0000-0000-00003F350000}"/>
    <cellStyle name="Normal 2 3 100" xfId="16072" xr:uid="{00000000-0005-0000-0000-000040350000}"/>
    <cellStyle name="Normal 2 3 101" xfId="16075" xr:uid="{00000000-0005-0000-0000-000041350000}"/>
    <cellStyle name="Normal 2 3 102" xfId="16079" xr:uid="{00000000-0005-0000-0000-000042350000}"/>
    <cellStyle name="Normal 2 3 103" xfId="1457" xr:uid="{00000000-0005-0000-0000-000043350000}"/>
    <cellStyle name="Normal 2 3 104" xfId="16082" xr:uid="{00000000-0005-0000-0000-000044350000}"/>
    <cellStyle name="Normal 2 3 105" xfId="19903" xr:uid="{00000000-0005-0000-0000-000045350000}"/>
    <cellStyle name="Normal 2 3 106" xfId="19905" xr:uid="{00000000-0005-0000-0000-000046350000}"/>
    <cellStyle name="Normal 2 3 107" xfId="2988" xr:uid="{00000000-0005-0000-0000-000047350000}"/>
    <cellStyle name="Normal 2 3 108" xfId="19907" xr:uid="{00000000-0005-0000-0000-000048350000}"/>
    <cellStyle name="Normal 2 3 109" xfId="19909" xr:uid="{00000000-0005-0000-0000-000049350000}"/>
    <cellStyle name="Normal 2 3 11" xfId="19911" xr:uid="{00000000-0005-0000-0000-00004A350000}"/>
    <cellStyle name="Normal 2 3 11 2" xfId="19912" xr:uid="{00000000-0005-0000-0000-00004B350000}"/>
    <cellStyle name="Normal 2 3 11 2 2" xfId="19914" xr:uid="{00000000-0005-0000-0000-00004C350000}"/>
    <cellStyle name="Normal 2 3 11 2 2 2" xfId="19915" xr:uid="{00000000-0005-0000-0000-00004D350000}"/>
    <cellStyle name="Normal 2 3 11 2 3" xfId="19916" xr:uid="{00000000-0005-0000-0000-00004E350000}"/>
    <cellStyle name="Normal 2 3 11 2 3 2" xfId="19917" xr:uid="{00000000-0005-0000-0000-00004F350000}"/>
    <cellStyle name="Normal 2 3 11 2 4" xfId="19919" xr:uid="{00000000-0005-0000-0000-000050350000}"/>
    <cellStyle name="Normal 2 3 11 2 4 2" xfId="3412" xr:uid="{00000000-0005-0000-0000-000051350000}"/>
    <cellStyle name="Normal 2 3 11 2 5" xfId="4882" xr:uid="{00000000-0005-0000-0000-000052350000}"/>
    <cellStyle name="Normal 2 3 11 2 6" xfId="19920" xr:uid="{00000000-0005-0000-0000-000053350000}"/>
    <cellStyle name="Normal 2 3 11 2 7" xfId="3741" xr:uid="{00000000-0005-0000-0000-000054350000}"/>
    <cellStyle name="Normal 2 3 11 2_Table_Product_ALL" xfId="9646" xr:uid="{00000000-0005-0000-0000-000055350000}"/>
    <cellStyle name="Normal 2 3 11 3" xfId="19921" xr:uid="{00000000-0005-0000-0000-000056350000}"/>
    <cellStyle name="Normal 2 3 11 3 2" xfId="19922" xr:uid="{00000000-0005-0000-0000-000057350000}"/>
    <cellStyle name="Normal 2 3 11 4" xfId="19923" xr:uid="{00000000-0005-0000-0000-000058350000}"/>
    <cellStyle name="Normal 2 3 11 4 2" xfId="19924" xr:uid="{00000000-0005-0000-0000-000059350000}"/>
    <cellStyle name="Normal 2 3 11 5" xfId="9385" xr:uid="{00000000-0005-0000-0000-00005A350000}"/>
    <cellStyle name="Normal 2 3 11 5 2" xfId="19925" xr:uid="{00000000-0005-0000-0000-00005B350000}"/>
    <cellStyle name="Normal 2 3 11 6" xfId="9387" xr:uid="{00000000-0005-0000-0000-00005C350000}"/>
    <cellStyle name="Normal 2 3 11 7" xfId="5503" xr:uid="{00000000-0005-0000-0000-00005D350000}"/>
    <cellStyle name="Normal 2 3 11 8" xfId="9389" xr:uid="{00000000-0005-0000-0000-00005E350000}"/>
    <cellStyle name="Normal 2 3 11_C14  Copy of Ecom MP - Aubrey  window commitment -140528" xfId="19926" xr:uid="{00000000-0005-0000-0000-00005F350000}"/>
    <cellStyle name="Normal 2 3 110" xfId="19904" xr:uid="{00000000-0005-0000-0000-000060350000}"/>
    <cellStyle name="Normal 2 3 111" xfId="19906" xr:uid="{00000000-0005-0000-0000-000061350000}"/>
    <cellStyle name="Normal 2 3 112" xfId="2987" xr:uid="{00000000-0005-0000-0000-000062350000}"/>
    <cellStyle name="Normal 2 3 113" xfId="19908" xr:uid="{00000000-0005-0000-0000-000063350000}"/>
    <cellStyle name="Normal 2 3 114" xfId="19910" xr:uid="{00000000-0005-0000-0000-000064350000}"/>
    <cellStyle name="Normal 2 3 115" xfId="19931" xr:uid="{00000000-0005-0000-0000-000065350000}"/>
    <cellStyle name="Normal 2 3 116" xfId="19933" xr:uid="{00000000-0005-0000-0000-000066350000}"/>
    <cellStyle name="Normal 2 3 117" xfId="19936" xr:uid="{00000000-0005-0000-0000-000067350000}"/>
    <cellStyle name="Normal 2 3 118" xfId="19939" xr:uid="{00000000-0005-0000-0000-000068350000}"/>
    <cellStyle name="Normal 2 3 119" xfId="19942" xr:uid="{00000000-0005-0000-0000-000069350000}"/>
    <cellStyle name="Normal 2 3 12" xfId="19945" xr:uid="{00000000-0005-0000-0000-00006A350000}"/>
    <cellStyle name="Normal 2 3 12 2" xfId="4821" xr:uid="{00000000-0005-0000-0000-00006B350000}"/>
    <cellStyle name="Normal 2 3 12 2 2" xfId="19946" xr:uid="{00000000-0005-0000-0000-00006C350000}"/>
    <cellStyle name="Normal 2 3 12 2 2 2" xfId="19947" xr:uid="{00000000-0005-0000-0000-00006D350000}"/>
    <cellStyle name="Normal 2 3 12 2 3" xfId="19948" xr:uid="{00000000-0005-0000-0000-00006E350000}"/>
    <cellStyle name="Normal 2 3 12 2 3 2" xfId="19949" xr:uid="{00000000-0005-0000-0000-00006F350000}"/>
    <cellStyle name="Normal 2 3 12 2 4" xfId="19951" xr:uid="{00000000-0005-0000-0000-000070350000}"/>
    <cellStyle name="Normal 2 3 12 2 4 2" xfId="19952" xr:uid="{00000000-0005-0000-0000-000071350000}"/>
    <cellStyle name="Normal 2 3 12 2 5" xfId="19954" xr:uid="{00000000-0005-0000-0000-000072350000}"/>
    <cellStyle name="Normal 2 3 12 2 6" xfId="19955" xr:uid="{00000000-0005-0000-0000-000073350000}"/>
    <cellStyle name="Normal 2 3 12 2 7" xfId="3188" xr:uid="{00000000-0005-0000-0000-000074350000}"/>
    <cellStyle name="Normal 2 3 12 2_Table_Product_ALL" xfId="19956" xr:uid="{00000000-0005-0000-0000-000075350000}"/>
    <cellStyle name="Normal 2 3 12 3" xfId="2363" xr:uid="{00000000-0005-0000-0000-000076350000}"/>
    <cellStyle name="Normal 2 3 12 3 2" xfId="19957" xr:uid="{00000000-0005-0000-0000-000077350000}"/>
    <cellStyle name="Normal 2 3 12 4" xfId="19958" xr:uid="{00000000-0005-0000-0000-000078350000}"/>
    <cellStyle name="Normal 2 3 12 4 2" xfId="19960" xr:uid="{00000000-0005-0000-0000-000079350000}"/>
    <cellStyle name="Normal 2 3 12 5" xfId="19961" xr:uid="{00000000-0005-0000-0000-00007A350000}"/>
    <cellStyle name="Normal 2 3 12 5 2" xfId="19962" xr:uid="{00000000-0005-0000-0000-00007B350000}"/>
    <cellStyle name="Normal 2 3 12 6" xfId="19964" xr:uid="{00000000-0005-0000-0000-00007C350000}"/>
    <cellStyle name="Normal 2 3 12 7" xfId="2994" xr:uid="{00000000-0005-0000-0000-00007D350000}"/>
    <cellStyle name="Normal 2 3 12 8" xfId="3077" xr:uid="{00000000-0005-0000-0000-00007E350000}"/>
    <cellStyle name="Normal 2 3 12_C14  Copy of Ecom MP - Aubrey  window commitment -140528" xfId="19965" xr:uid="{00000000-0005-0000-0000-00007F350000}"/>
    <cellStyle name="Normal 2 3 120" xfId="19932" xr:uid="{00000000-0005-0000-0000-000080350000}"/>
    <cellStyle name="Normal 2 3 121" xfId="19934" xr:uid="{00000000-0005-0000-0000-000081350000}"/>
    <cellStyle name="Normal 2 3 122" xfId="19937" xr:uid="{00000000-0005-0000-0000-000082350000}"/>
    <cellStyle name="Normal 2 3 123" xfId="19940" xr:uid="{00000000-0005-0000-0000-000083350000}"/>
    <cellStyle name="Normal 2 3 124" xfId="19943" xr:uid="{00000000-0005-0000-0000-000084350000}"/>
    <cellStyle name="Normal 2 3 125" xfId="19967" xr:uid="{00000000-0005-0000-0000-000085350000}"/>
    <cellStyle name="Normal 2 3 126" xfId="19970" xr:uid="{00000000-0005-0000-0000-000086350000}"/>
    <cellStyle name="Normal 2 3 127" xfId="19973" xr:uid="{00000000-0005-0000-0000-000087350000}"/>
    <cellStyle name="Normal 2 3 128" xfId="19976" xr:uid="{00000000-0005-0000-0000-000088350000}"/>
    <cellStyle name="Normal 2 3 129" xfId="19979" xr:uid="{00000000-0005-0000-0000-000089350000}"/>
    <cellStyle name="Normal 2 3 13" xfId="19982" xr:uid="{00000000-0005-0000-0000-00008A350000}"/>
    <cellStyle name="Normal 2 3 13 2" xfId="19983" xr:uid="{00000000-0005-0000-0000-00008B350000}"/>
    <cellStyle name="Normal 2 3 13 2 2" xfId="329" xr:uid="{00000000-0005-0000-0000-00008C350000}"/>
    <cellStyle name="Normal 2 3 13 2 2 2" xfId="4837" xr:uid="{00000000-0005-0000-0000-00008D350000}"/>
    <cellStyle name="Normal 2 3 13 2 3" xfId="19984" xr:uid="{00000000-0005-0000-0000-00008E350000}"/>
    <cellStyle name="Normal 2 3 13 2 3 2" xfId="19987" xr:uid="{00000000-0005-0000-0000-00008F350000}"/>
    <cellStyle name="Normal 2 3 13 2 4" xfId="19989" xr:uid="{00000000-0005-0000-0000-000090350000}"/>
    <cellStyle name="Normal 2 3 13 2 4 2" xfId="1872" xr:uid="{00000000-0005-0000-0000-000091350000}"/>
    <cellStyle name="Normal 2 3 13 2 5" xfId="19991" xr:uid="{00000000-0005-0000-0000-000092350000}"/>
    <cellStyle name="Normal 2 3 13 2 6" xfId="19994" xr:uid="{00000000-0005-0000-0000-000093350000}"/>
    <cellStyle name="Normal 2 3 13 2 7" xfId="1582" xr:uid="{00000000-0005-0000-0000-000094350000}"/>
    <cellStyle name="Normal 2 3 13 2_Table_Product_ALL" xfId="19997" xr:uid="{00000000-0005-0000-0000-000095350000}"/>
    <cellStyle name="Normal 2 3 13 3" xfId="19999" xr:uid="{00000000-0005-0000-0000-000096350000}"/>
    <cellStyle name="Normal 2 3 13 3 2" xfId="20000" xr:uid="{00000000-0005-0000-0000-000097350000}"/>
    <cellStyle name="Normal 2 3 13 4" xfId="20001" xr:uid="{00000000-0005-0000-0000-000098350000}"/>
    <cellStyle name="Normal 2 3 13 4 2" xfId="20003" xr:uid="{00000000-0005-0000-0000-000099350000}"/>
    <cellStyle name="Normal 2 3 13 5" xfId="20004" xr:uid="{00000000-0005-0000-0000-00009A350000}"/>
    <cellStyle name="Normal 2 3 13 5 2" xfId="20005" xr:uid="{00000000-0005-0000-0000-00009B350000}"/>
    <cellStyle name="Normal 2 3 13 6" xfId="20007" xr:uid="{00000000-0005-0000-0000-00009C350000}"/>
    <cellStyle name="Normal 2 3 13 7" xfId="20008" xr:uid="{00000000-0005-0000-0000-00009D350000}"/>
    <cellStyle name="Normal 2 3 13 8" xfId="20009" xr:uid="{00000000-0005-0000-0000-00009E350000}"/>
    <cellStyle name="Normal 2 3 13_C14  Copy of Ecom MP - Aubrey  window commitment -140528" xfId="20010" xr:uid="{00000000-0005-0000-0000-00009F350000}"/>
    <cellStyle name="Normal 2 3 130" xfId="19968" xr:uid="{00000000-0005-0000-0000-0000A0350000}"/>
    <cellStyle name="Normal 2 3 131" xfId="19971" xr:uid="{00000000-0005-0000-0000-0000A1350000}"/>
    <cellStyle name="Normal 2 3 132" xfId="19974" xr:uid="{00000000-0005-0000-0000-0000A2350000}"/>
    <cellStyle name="Normal 2 3 133" xfId="19977" xr:uid="{00000000-0005-0000-0000-0000A3350000}"/>
    <cellStyle name="Normal 2 3 134" xfId="19980" xr:uid="{00000000-0005-0000-0000-0000A4350000}"/>
    <cellStyle name="Normal 2 3 14" xfId="20014" xr:uid="{00000000-0005-0000-0000-0000A5350000}"/>
    <cellStyle name="Normal 2 3 14 2" xfId="20015" xr:uid="{00000000-0005-0000-0000-0000A6350000}"/>
    <cellStyle name="Normal 2 3 14 2 2" xfId="978" xr:uid="{00000000-0005-0000-0000-0000A7350000}"/>
    <cellStyle name="Normal 2 3 14 3" xfId="20016" xr:uid="{00000000-0005-0000-0000-0000A8350000}"/>
    <cellStyle name="Normal 2 3 14 4" xfId="20017" xr:uid="{00000000-0005-0000-0000-0000A9350000}"/>
    <cellStyle name="Normal 2 3 14 5" xfId="7931" xr:uid="{00000000-0005-0000-0000-0000AA350000}"/>
    <cellStyle name="Normal 2 3 14 6" xfId="7935" xr:uid="{00000000-0005-0000-0000-0000AB350000}"/>
    <cellStyle name="Normal 2 3 14 7" xfId="7938" xr:uid="{00000000-0005-0000-0000-0000AC350000}"/>
    <cellStyle name="Normal 2 3 14_Table_Product_ALL" xfId="20019" xr:uid="{00000000-0005-0000-0000-0000AD350000}"/>
    <cellStyle name="Normal 2 3 15" xfId="20020" xr:uid="{00000000-0005-0000-0000-0000AE350000}"/>
    <cellStyle name="Normal 2 3 16" xfId="20022" xr:uid="{00000000-0005-0000-0000-0000AF350000}"/>
    <cellStyle name="Normal 2 3 17" xfId="20024" xr:uid="{00000000-0005-0000-0000-0000B0350000}"/>
    <cellStyle name="Normal 2 3 18" xfId="20026" xr:uid="{00000000-0005-0000-0000-0000B1350000}"/>
    <cellStyle name="Normal 2 3 19" xfId="19540" xr:uid="{00000000-0005-0000-0000-0000B2350000}"/>
    <cellStyle name="Normal 2 3 2" xfId="11149" xr:uid="{00000000-0005-0000-0000-0000B3350000}"/>
    <cellStyle name="Normal 2 3 2 2" xfId="175" xr:uid="{00000000-0005-0000-0000-0000B4350000}"/>
    <cellStyle name="Normal 2 3 2 2 2" xfId="20028" xr:uid="{00000000-0005-0000-0000-0000B5350000}"/>
    <cellStyle name="Normal 2 3 2 2 2 2" xfId="1866" xr:uid="{00000000-0005-0000-0000-0000B6350000}"/>
    <cellStyle name="Normal 2 3 2 2 3" xfId="20030" xr:uid="{00000000-0005-0000-0000-0000B7350000}"/>
    <cellStyle name="Normal 2 3 2 2 3 2" xfId="11599" xr:uid="{00000000-0005-0000-0000-0000B8350000}"/>
    <cellStyle name="Normal 2 3 2 2 4" xfId="20033" xr:uid="{00000000-0005-0000-0000-0000B9350000}"/>
    <cellStyle name="Normal 2 3 2 2 4 2" xfId="20035" xr:uid="{00000000-0005-0000-0000-0000BA350000}"/>
    <cellStyle name="Normal 2 3 2 2 5" xfId="20037" xr:uid="{00000000-0005-0000-0000-0000BB350000}"/>
    <cellStyle name="Normal 2 3 2 2 6" xfId="20040" xr:uid="{00000000-0005-0000-0000-0000BC350000}"/>
    <cellStyle name="Normal 2 3 2 2 7" xfId="5999" xr:uid="{00000000-0005-0000-0000-0000BD350000}"/>
    <cellStyle name="Normal 2 3 2 2_Table_Product_ALL" xfId="20042" xr:uid="{00000000-0005-0000-0000-0000BE350000}"/>
    <cellStyle name="Normal 2 3 2 3" xfId="20043" xr:uid="{00000000-0005-0000-0000-0000BF350000}"/>
    <cellStyle name="Normal 2 3 2 3 2" xfId="20044" xr:uid="{00000000-0005-0000-0000-0000C0350000}"/>
    <cellStyle name="Normal 2 3 2 4" xfId="20045" xr:uid="{00000000-0005-0000-0000-0000C1350000}"/>
    <cellStyle name="Normal 2 3 2 4 2" xfId="20046" xr:uid="{00000000-0005-0000-0000-0000C2350000}"/>
    <cellStyle name="Normal 2 3 2 5" xfId="20047" xr:uid="{00000000-0005-0000-0000-0000C3350000}"/>
    <cellStyle name="Normal 2 3 2 5 2" xfId="17304" xr:uid="{00000000-0005-0000-0000-0000C4350000}"/>
    <cellStyle name="Normal 2 3 2 6" xfId="20048" xr:uid="{00000000-0005-0000-0000-0000C5350000}"/>
    <cellStyle name="Normal 2 3 2 7" xfId="1122" xr:uid="{00000000-0005-0000-0000-0000C6350000}"/>
    <cellStyle name="Normal 2 3 2 8" xfId="20050" xr:uid="{00000000-0005-0000-0000-0000C7350000}"/>
    <cellStyle name="Normal 2 3 2_C14  Copy of Ecom MP - Aubrey  window commitment -140528" xfId="2654" xr:uid="{00000000-0005-0000-0000-0000C8350000}"/>
    <cellStyle name="Normal 2 3 20" xfId="20021" xr:uid="{00000000-0005-0000-0000-0000C9350000}"/>
    <cellStyle name="Normal 2 3 21" xfId="20023" xr:uid="{00000000-0005-0000-0000-0000CA350000}"/>
    <cellStyle name="Normal 2 3 22" xfId="20025" xr:uid="{00000000-0005-0000-0000-0000CB350000}"/>
    <cellStyle name="Normal 2 3 23" xfId="20027" xr:uid="{00000000-0005-0000-0000-0000CC350000}"/>
    <cellStyle name="Normal 2 3 24" xfId="19541" xr:uid="{00000000-0005-0000-0000-0000CD350000}"/>
    <cellStyle name="Normal 2 3 25" xfId="20052" xr:uid="{00000000-0005-0000-0000-0000CE350000}"/>
    <cellStyle name="Normal 2 3 26" xfId="20054" xr:uid="{00000000-0005-0000-0000-0000CF350000}"/>
    <cellStyle name="Normal 2 3 27" xfId="20057" xr:uid="{00000000-0005-0000-0000-0000D0350000}"/>
    <cellStyle name="Normal 2 3 28" xfId="20060" xr:uid="{00000000-0005-0000-0000-0000D1350000}"/>
    <cellStyle name="Normal 2 3 29" xfId="7232" xr:uid="{00000000-0005-0000-0000-0000D2350000}"/>
    <cellStyle name="Normal 2 3 3" xfId="20064" xr:uid="{00000000-0005-0000-0000-0000D3350000}"/>
    <cellStyle name="Normal 2 3 3 2" xfId="20065" xr:uid="{00000000-0005-0000-0000-0000D4350000}"/>
    <cellStyle name="Normal 2 3 3 2 2" xfId="20066" xr:uid="{00000000-0005-0000-0000-0000D5350000}"/>
    <cellStyle name="Normal 2 3 3 2 2 2" xfId="20067" xr:uid="{00000000-0005-0000-0000-0000D6350000}"/>
    <cellStyle name="Normal 2 3 3 2 3" xfId="20068" xr:uid="{00000000-0005-0000-0000-0000D7350000}"/>
    <cellStyle name="Normal 2 3 3 2 3 2" xfId="20069" xr:uid="{00000000-0005-0000-0000-0000D8350000}"/>
    <cellStyle name="Normal 2 3 3 2 4" xfId="20070" xr:uid="{00000000-0005-0000-0000-0000D9350000}"/>
    <cellStyle name="Normal 2 3 3 2 4 2" xfId="20071" xr:uid="{00000000-0005-0000-0000-0000DA350000}"/>
    <cellStyle name="Normal 2 3 3 2 5" xfId="1427" xr:uid="{00000000-0005-0000-0000-0000DB350000}"/>
    <cellStyle name="Normal 2 3 3 2 6" xfId="20072" xr:uid="{00000000-0005-0000-0000-0000DC350000}"/>
    <cellStyle name="Normal 2 3 3 2 7" xfId="20073" xr:uid="{00000000-0005-0000-0000-0000DD350000}"/>
    <cellStyle name="Normal 2 3 3 2_Table_Product_ALL" xfId="20074" xr:uid="{00000000-0005-0000-0000-0000DE350000}"/>
    <cellStyle name="Normal 2 3 3 3" xfId="20076" xr:uid="{00000000-0005-0000-0000-0000DF350000}"/>
    <cellStyle name="Normal 2 3 3 3 2" xfId="3925" xr:uid="{00000000-0005-0000-0000-0000E0350000}"/>
    <cellStyle name="Normal 2 3 3 4" xfId="20077" xr:uid="{00000000-0005-0000-0000-0000E1350000}"/>
    <cellStyle name="Normal 2 3 3 4 2" xfId="20078" xr:uid="{00000000-0005-0000-0000-0000E2350000}"/>
    <cellStyle name="Normal 2 3 3 5" xfId="20079" xr:uid="{00000000-0005-0000-0000-0000E3350000}"/>
    <cellStyle name="Normal 2 3 3 5 2" xfId="20080" xr:uid="{00000000-0005-0000-0000-0000E4350000}"/>
    <cellStyle name="Normal 2 3 3 6" xfId="20081" xr:uid="{00000000-0005-0000-0000-0000E5350000}"/>
    <cellStyle name="Normal 2 3 3 7" xfId="20083" xr:uid="{00000000-0005-0000-0000-0000E6350000}"/>
    <cellStyle name="Normal 2 3 3 8" xfId="20084" xr:uid="{00000000-0005-0000-0000-0000E7350000}"/>
    <cellStyle name="Normal 2 3 3_C14  Copy of Ecom MP - Aubrey  window commitment -140528" xfId="20085" xr:uid="{00000000-0005-0000-0000-0000E8350000}"/>
    <cellStyle name="Normal 2 3 30" xfId="20053" xr:uid="{00000000-0005-0000-0000-0000E9350000}"/>
    <cellStyle name="Normal 2 3 31" xfId="20055" xr:uid="{00000000-0005-0000-0000-0000EA350000}"/>
    <cellStyle name="Normal 2 3 32" xfId="20058" xr:uid="{00000000-0005-0000-0000-0000EB350000}"/>
    <cellStyle name="Normal 2 3 33" xfId="20061" xr:uid="{00000000-0005-0000-0000-0000EC350000}"/>
    <cellStyle name="Normal 2 3 34" xfId="7233" xr:uid="{00000000-0005-0000-0000-0000ED350000}"/>
    <cellStyle name="Normal 2 3 35" xfId="16085" xr:uid="{00000000-0005-0000-0000-0000EE350000}"/>
    <cellStyle name="Normal 2 3 36" xfId="16709" xr:uid="{00000000-0005-0000-0000-0000EF350000}"/>
    <cellStyle name="Normal 2 3 37" xfId="17327" xr:uid="{00000000-0005-0000-0000-0000F0350000}"/>
    <cellStyle name="Normal 2 3 38" xfId="17354" xr:uid="{00000000-0005-0000-0000-0000F1350000}"/>
    <cellStyle name="Normal 2 3 39" xfId="1214" xr:uid="{00000000-0005-0000-0000-0000F2350000}"/>
    <cellStyle name="Normal 2 3 4" xfId="16055" xr:uid="{00000000-0005-0000-0000-0000F3350000}"/>
    <cellStyle name="Normal 2 3 4 2" xfId="16057" xr:uid="{00000000-0005-0000-0000-0000F4350000}"/>
    <cellStyle name="Normal 2 3 4 2 2" xfId="16059" xr:uid="{00000000-0005-0000-0000-0000F5350000}"/>
    <cellStyle name="Normal 2 3 4 2 2 2" xfId="20086" xr:uid="{00000000-0005-0000-0000-0000F6350000}"/>
    <cellStyle name="Normal 2 3 4 2 3" xfId="16061" xr:uid="{00000000-0005-0000-0000-0000F7350000}"/>
    <cellStyle name="Normal 2 3 4 2 3 2" xfId="20087" xr:uid="{00000000-0005-0000-0000-0000F8350000}"/>
    <cellStyle name="Normal 2 3 4 2 4" xfId="16063" xr:uid="{00000000-0005-0000-0000-0000F9350000}"/>
    <cellStyle name="Normal 2 3 4 2 4 2" xfId="12407" xr:uid="{00000000-0005-0000-0000-0000FA350000}"/>
    <cellStyle name="Normal 2 3 4 2 5" xfId="16065" xr:uid="{00000000-0005-0000-0000-0000FB350000}"/>
    <cellStyle name="Normal 2 3 4 2 6" xfId="20088" xr:uid="{00000000-0005-0000-0000-0000FC350000}"/>
    <cellStyle name="Normal 2 3 4 2 7" xfId="20089" xr:uid="{00000000-0005-0000-0000-0000FD350000}"/>
    <cellStyle name="Normal 2 3 4 2_Table_Product_ALL" xfId="20090" xr:uid="{00000000-0005-0000-0000-0000FE350000}"/>
    <cellStyle name="Normal 2 3 4 3" xfId="16067" xr:uid="{00000000-0005-0000-0000-0000FF350000}"/>
    <cellStyle name="Normal 2 3 4 3 2" xfId="16069" xr:uid="{00000000-0005-0000-0000-000000360000}"/>
    <cellStyle name="Normal 2 3 4 4" xfId="3327" xr:uid="{00000000-0005-0000-0000-000001360000}"/>
    <cellStyle name="Normal 2 3 4 4 2" xfId="20091" xr:uid="{00000000-0005-0000-0000-000002360000}"/>
    <cellStyle name="Normal 2 3 4 5" xfId="16073" xr:uid="{00000000-0005-0000-0000-000003360000}"/>
    <cellStyle name="Normal 2 3 4 5 2" xfId="20092" xr:uid="{00000000-0005-0000-0000-000004360000}"/>
    <cellStyle name="Normal 2 3 4 6" xfId="16076" xr:uid="{00000000-0005-0000-0000-000005360000}"/>
    <cellStyle name="Normal 2 3 4 7" xfId="16080" xr:uid="{00000000-0005-0000-0000-000006360000}"/>
    <cellStyle name="Normal 2 3 4 8" xfId="1456" xr:uid="{00000000-0005-0000-0000-000007360000}"/>
    <cellStyle name="Normal 2 3 4_C14  Copy of Ecom MP - Aubrey  window commitment -140528" xfId="20093" xr:uid="{00000000-0005-0000-0000-000008360000}"/>
    <cellStyle name="Normal 2 3 40" xfId="16086" xr:uid="{00000000-0005-0000-0000-000009360000}"/>
    <cellStyle name="Normal 2 3 41" xfId="16710" xr:uid="{00000000-0005-0000-0000-00000A360000}"/>
    <cellStyle name="Normal 2 3 42" xfId="17328" xr:uid="{00000000-0005-0000-0000-00000B360000}"/>
    <cellStyle name="Normal 2 3 43" xfId="17355" xr:uid="{00000000-0005-0000-0000-00000C360000}"/>
    <cellStyle name="Normal 2 3 44" xfId="1213" xr:uid="{00000000-0005-0000-0000-00000D360000}"/>
    <cellStyle name="Normal 2 3 45" xfId="18618" xr:uid="{00000000-0005-0000-0000-00000E360000}"/>
    <cellStyle name="Normal 2 3 46" xfId="18711" xr:uid="{00000000-0005-0000-0000-00000F360000}"/>
    <cellStyle name="Normal 2 3 47" xfId="18743" xr:uid="{00000000-0005-0000-0000-000010360000}"/>
    <cellStyle name="Normal 2 3 48" xfId="18802" xr:uid="{00000000-0005-0000-0000-000011360000}"/>
    <cellStyle name="Normal 2 3 49" xfId="18859" xr:uid="{00000000-0005-0000-0000-000012360000}"/>
    <cellStyle name="Normal 2 3 5" xfId="18922" xr:uid="{00000000-0005-0000-0000-000013360000}"/>
    <cellStyle name="Normal 2 3 5 2" xfId="19233" xr:uid="{00000000-0005-0000-0000-000014360000}"/>
    <cellStyle name="Normal 2 3 5 2 2" xfId="11142" xr:uid="{00000000-0005-0000-0000-000015360000}"/>
    <cellStyle name="Normal 2 3 5 2 2 2" xfId="5372" xr:uid="{00000000-0005-0000-0000-000016360000}"/>
    <cellStyle name="Normal 2 3 5 2 3" xfId="16551" xr:uid="{00000000-0005-0000-0000-000017360000}"/>
    <cellStyle name="Normal 2 3 5 2 3 2" xfId="7643" xr:uid="{00000000-0005-0000-0000-000018360000}"/>
    <cellStyle name="Normal 2 3 5 2 4" xfId="19437" xr:uid="{00000000-0005-0000-0000-000019360000}"/>
    <cellStyle name="Normal 2 3 5 2 4 2" xfId="19439" xr:uid="{00000000-0005-0000-0000-00001A360000}"/>
    <cellStyle name="Normal 2 3 5 2 5" xfId="19471" xr:uid="{00000000-0005-0000-0000-00001B360000}"/>
    <cellStyle name="Normal 2 3 5 2 6" xfId="19507" xr:uid="{00000000-0005-0000-0000-00001C360000}"/>
    <cellStyle name="Normal 2 3 5 2 7" xfId="19534" xr:uid="{00000000-0005-0000-0000-00001D360000}"/>
    <cellStyle name="Normal 2 3 5 2_Table_Product_ALL" xfId="20095" xr:uid="{00000000-0005-0000-0000-00001E360000}"/>
    <cellStyle name="Normal 2 3 5 3" xfId="19881" xr:uid="{00000000-0005-0000-0000-00001F360000}"/>
    <cellStyle name="Normal 2 3 5 3 2" xfId="11150" xr:uid="{00000000-0005-0000-0000-000020360000}"/>
    <cellStyle name="Normal 2 3 5 4" xfId="20096" xr:uid="{00000000-0005-0000-0000-000021360000}"/>
    <cellStyle name="Normal 2 3 5 4 2" xfId="11152" xr:uid="{00000000-0005-0000-0000-000022360000}"/>
    <cellStyle name="Normal 2 3 5 5" xfId="20098" xr:uid="{00000000-0005-0000-0000-000023360000}"/>
    <cellStyle name="Normal 2 3 5 5 2" xfId="3085" xr:uid="{00000000-0005-0000-0000-000024360000}"/>
    <cellStyle name="Normal 2 3 5 6" xfId="691" xr:uid="{00000000-0005-0000-0000-000025360000}"/>
    <cellStyle name="Normal 2 3 5 7" xfId="20101" xr:uid="{00000000-0005-0000-0000-000026360000}"/>
    <cellStyle name="Normal 2 3 5 8" xfId="20103" xr:uid="{00000000-0005-0000-0000-000027360000}"/>
    <cellStyle name="Normal 2 3 5_C14  Copy of Ecom MP - Aubrey  window commitment -140528" xfId="20105" xr:uid="{00000000-0005-0000-0000-000028360000}"/>
    <cellStyle name="Normal 2 3 50" xfId="18619" xr:uid="{00000000-0005-0000-0000-000029360000}"/>
    <cellStyle name="Normal 2 3 51" xfId="18712" xr:uid="{00000000-0005-0000-0000-00002A360000}"/>
    <cellStyle name="Normal 2 3 52" xfId="18744" xr:uid="{00000000-0005-0000-0000-00002B360000}"/>
    <cellStyle name="Normal 2 3 53" xfId="18803" xr:uid="{00000000-0005-0000-0000-00002C360000}"/>
    <cellStyle name="Normal 2 3 54" xfId="18860" xr:uid="{00000000-0005-0000-0000-00002D360000}"/>
    <cellStyle name="Normal 2 3 55" xfId="20106" xr:uid="{00000000-0005-0000-0000-00002E360000}"/>
    <cellStyle name="Normal 2 3 56" xfId="492" xr:uid="{00000000-0005-0000-0000-00002F360000}"/>
    <cellStyle name="Normal 2 3 57" xfId="8943" xr:uid="{00000000-0005-0000-0000-000030360000}"/>
    <cellStyle name="Normal 2 3 58" xfId="20112" xr:uid="{00000000-0005-0000-0000-000031360000}"/>
    <cellStyle name="Normal 2 3 59" xfId="4678" xr:uid="{00000000-0005-0000-0000-000032360000}"/>
    <cellStyle name="Normal 2 3 6" xfId="20118" xr:uid="{00000000-0005-0000-0000-000033360000}"/>
    <cellStyle name="Normal 2 3 6 2" xfId="20120" xr:uid="{00000000-0005-0000-0000-000034360000}"/>
    <cellStyle name="Normal 2 3 6 2 2" xfId="20122" xr:uid="{00000000-0005-0000-0000-000035360000}"/>
    <cellStyle name="Normal 2 3 6 2 2 2" xfId="20124" xr:uid="{00000000-0005-0000-0000-000036360000}"/>
    <cellStyle name="Normal 2 3 6 2 3" xfId="20126" xr:uid="{00000000-0005-0000-0000-000037360000}"/>
    <cellStyle name="Normal 2 3 6 2 3 2" xfId="16042" xr:uid="{00000000-0005-0000-0000-000038360000}"/>
    <cellStyle name="Normal 2 3 6 2 4" xfId="20128" xr:uid="{00000000-0005-0000-0000-000039360000}"/>
    <cellStyle name="Normal 2 3 6 2 4 2" xfId="7792" xr:uid="{00000000-0005-0000-0000-00003A360000}"/>
    <cellStyle name="Normal 2 3 6 2 5" xfId="20131" xr:uid="{00000000-0005-0000-0000-00003B360000}"/>
    <cellStyle name="Normal 2 3 6 2 6" xfId="20134" xr:uid="{00000000-0005-0000-0000-00003C360000}"/>
    <cellStyle name="Normal 2 3 6 2 7" xfId="20136" xr:uid="{00000000-0005-0000-0000-00003D360000}"/>
    <cellStyle name="Normal 2 3 6 2_Table_Product_ALL" xfId="20139" xr:uid="{00000000-0005-0000-0000-00003E360000}"/>
    <cellStyle name="Normal 2 3 6 3" xfId="20140" xr:uid="{00000000-0005-0000-0000-00003F360000}"/>
    <cellStyle name="Normal 2 3 6 3 2" xfId="20142" xr:uid="{00000000-0005-0000-0000-000040360000}"/>
    <cellStyle name="Normal 2 3 6 4" xfId="20144" xr:uid="{00000000-0005-0000-0000-000041360000}"/>
    <cellStyle name="Normal 2 3 6 4 2" xfId="20146" xr:uid="{00000000-0005-0000-0000-000042360000}"/>
    <cellStyle name="Normal 2 3 6 5" xfId="20148" xr:uid="{00000000-0005-0000-0000-000043360000}"/>
    <cellStyle name="Normal 2 3 6 5 2" xfId="20150" xr:uid="{00000000-0005-0000-0000-000044360000}"/>
    <cellStyle name="Normal 2 3 6 6" xfId="20155" xr:uid="{00000000-0005-0000-0000-000045360000}"/>
    <cellStyle name="Normal 2 3 6 7" xfId="20157" xr:uid="{00000000-0005-0000-0000-000046360000}"/>
    <cellStyle name="Normal 2 3 6 8" xfId="20159" xr:uid="{00000000-0005-0000-0000-000047360000}"/>
    <cellStyle name="Normal 2 3 6_C14  Copy of Ecom MP - Aubrey  window commitment -140528" xfId="20161" xr:uid="{00000000-0005-0000-0000-000048360000}"/>
    <cellStyle name="Normal 2 3 60" xfId="20107" xr:uid="{00000000-0005-0000-0000-000049360000}"/>
    <cellStyle name="Normal 2 3 61" xfId="491" xr:uid="{00000000-0005-0000-0000-00004A360000}"/>
    <cellStyle name="Normal 2 3 62" xfId="8944" xr:uid="{00000000-0005-0000-0000-00004B360000}"/>
    <cellStyle name="Normal 2 3 63" xfId="20113" xr:uid="{00000000-0005-0000-0000-00004C360000}"/>
    <cellStyle name="Normal 2 3 64" xfId="4679" xr:uid="{00000000-0005-0000-0000-00004D360000}"/>
    <cellStyle name="Normal 2 3 65" xfId="20162" xr:uid="{00000000-0005-0000-0000-00004E360000}"/>
    <cellStyle name="Normal 2 3 66" xfId="20168" xr:uid="{00000000-0005-0000-0000-00004F360000}"/>
    <cellStyle name="Normal 2 3 67" xfId="20174" xr:uid="{00000000-0005-0000-0000-000050360000}"/>
    <cellStyle name="Normal 2 3 68" xfId="20180" xr:uid="{00000000-0005-0000-0000-000051360000}"/>
    <cellStyle name="Normal 2 3 69" xfId="20186" xr:uid="{00000000-0005-0000-0000-000052360000}"/>
    <cellStyle name="Normal 2 3 7" xfId="20192" xr:uid="{00000000-0005-0000-0000-000053360000}"/>
    <cellStyle name="Normal 2 3 7 2" xfId="20194" xr:uid="{00000000-0005-0000-0000-000054360000}"/>
    <cellStyle name="Normal 2 3 7 2 2" xfId="20197" xr:uid="{00000000-0005-0000-0000-000055360000}"/>
    <cellStyle name="Normal 2 3 7 2 2 2" xfId="19985" xr:uid="{00000000-0005-0000-0000-000056360000}"/>
    <cellStyle name="Normal 2 3 7 2 3" xfId="20199" xr:uid="{00000000-0005-0000-0000-000057360000}"/>
    <cellStyle name="Normal 2 3 7 2 3 2" xfId="4794" xr:uid="{00000000-0005-0000-0000-000058360000}"/>
    <cellStyle name="Normal 2 3 7 2 4" xfId="20201" xr:uid="{00000000-0005-0000-0000-000059360000}"/>
    <cellStyle name="Normal 2 3 7 2 4 2" xfId="20203" xr:uid="{00000000-0005-0000-0000-00005A360000}"/>
    <cellStyle name="Normal 2 3 7 2 5" xfId="20205" xr:uid="{00000000-0005-0000-0000-00005B360000}"/>
    <cellStyle name="Normal 2 3 7 2 6" xfId="13289" xr:uid="{00000000-0005-0000-0000-00005C360000}"/>
    <cellStyle name="Normal 2 3 7 2 7" xfId="20208" xr:uid="{00000000-0005-0000-0000-00005D360000}"/>
    <cellStyle name="Normal 2 3 7 2_Table_Product_ALL" xfId="20212" xr:uid="{00000000-0005-0000-0000-00005E360000}"/>
    <cellStyle name="Normal 2 3 7 3" xfId="20214" xr:uid="{00000000-0005-0000-0000-00005F360000}"/>
    <cellStyle name="Normal 2 3 7 3 2" xfId="20217" xr:uid="{00000000-0005-0000-0000-000060360000}"/>
    <cellStyle name="Normal 2 3 7 4" xfId="20219" xr:uid="{00000000-0005-0000-0000-000061360000}"/>
    <cellStyle name="Normal 2 3 7 4 2" xfId="20222" xr:uid="{00000000-0005-0000-0000-000062360000}"/>
    <cellStyle name="Normal 2 3 7 5" xfId="16676" xr:uid="{00000000-0005-0000-0000-000063360000}"/>
    <cellStyle name="Normal 2 3 7 5 2" xfId="20224" xr:uid="{00000000-0005-0000-0000-000064360000}"/>
    <cellStyle name="Normal 2 3 7 6" xfId="16679" xr:uid="{00000000-0005-0000-0000-000065360000}"/>
    <cellStyle name="Normal 2 3 7 7" xfId="16682" xr:uid="{00000000-0005-0000-0000-000066360000}"/>
    <cellStyle name="Normal 2 3 7 8" xfId="16685" xr:uid="{00000000-0005-0000-0000-000067360000}"/>
    <cellStyle name="Normal 2 3 7_C14  Copy of Ecom MP - Aubrey  window commitment -140528" xfId="4800" xr:uid="{00000000-0005-0000-0000-000068360000}"/>
    <cellStyle name="Normal 2 3 70" xfId="20163" xr:uid="{00000000-0005-0000-0000-000069360000}"/>
    <cellStyle name="Normal 2 3 71" xfId="20169" xr:uid="{00000000-0005-0000-0000-00006A360000}"/>
    <cellStyle name="Normal 2 3 72" xfId="20175" xr:uid="{00000000-0005-0000-0000-00006B360000}"/>
    <cellStyle name="Normal 2 3 73" xfId="20181" xr:uid="{00000000-0005-0000-0000-00006C360000}"/>
    <cellStyle name="Normal 2 3 74" xfId="20187" xr:uid="{00000000-0005-0000-0000-00006D360000}"/>
    <cellStyle name="Normal 2 3 75" xfId="20226" xr:uid="{00000000-0005-0000-0000-00006E360000}"/>
    <cellStyle name="Normal 2 3 76" xfId="20232" xr:uid="{00000000-0005-0000-0000-00006F360000}"/>
    <cellStyle name="Normal 2 3 77" xfId="20239" xr:uid="{00000000-0005-0000-0000-000070360000}"/>
    <cellStyle name="Normal 2 3 78" xfId="20246" xr:uid="{00000000-0005-0000-0000-000071360000}"/>
    <cellStyle name="Normal 2 3 79" xfId="20252" xr:uid="{00000000-0005-0000-0000-000072360000}"/>
    <cellStyle name="Normal 2 3 8" xfId="20256" xr:uid="{00000000-0005-0000-0000-000073360000}"/>
    <cellStyle name="Normal 2 3 8 2" xfId="18088" xr:uid="{00000000-0005-0000-0000-000074360000}"/>
    <cellStyle name="Normal 2 3 8 2 2" xfId="6423" xr:uid="{00000000-0005-0000-0000-000075360000}"/>
    <cellStyle name="Normal 2 3 8 2 2 2" xfId="20259" xr:uid="{00000000-0005-0000-0000-000076360000}"/>
    <cellStyle name="Normal 2 3 8 2 3" xfId="20263" xr:uid="{00000000-0005-0000-0000-000077360000}"/>
    <cellStyle name="Normal 2 3 8 2 3 2" xfId="20266" xr:uid="{00000000-0005-0000-0000-000078360000}"/>
    <cellStyle name="Normal 2 3 8 2 4" xfId="6141" xr:uid="{00000000-0005-0000-0000-000079360000}"/>
    <cellStyle name="Normal 2 3 8 2 4 2" xfId="9117" xr:uid="{00000000-0005-0000-0000-00007A360000}"/>
    <cellStyle name="Normal 2 3 8 2 5" xfId="20268" xr:uid="{00000000-0005-0000-0000-00007B360000}"/>
    <cellStyle name="Normal 2 3 8 2 6" xfId="20271" xr:uid="{00000000-0005-0000-0000-00007C360000}"/>
    <cellStyle name="Normal 2 3 8 2 7" xfId="20273" xr:uid="{00000000-0005-0000-0000-00007D360000}"/>
    <cellStyle name="Normal 2 3 8 2_Table_Product_ALL" xfId="20276" xr:uid="{00000000-0005-0000-0000-00007E360000}"/>
    <cellStyle name="Normal 2 3 8 3" xfId="18093" xr:uid="{00000000-0005-0000-0000-00007F360000}"/>
    <cellStyle name="Normal 2 3 8 3 2" xfId="20277" xr:uid="{00000000-0005-0000-0000-000080360000}"/>
    <cellStyle name="Normal 2 3 8 4" xfId="18098" xr:uid="{00000000-0005-0000-0000-000081360000}"/>
    <cellStyle name="Normal 2 3 8 4 2" xfId="6542" xr:uid="{00000000-0005-0000-0000-000082360000}"/>
    <cellStyle name="Normal 2 3 8 5" xfId="186" xr:uid="{00000000-0005-0000-0000-000083360000}"/>
    <cellStyle name="Normal 2 3 8 5 2" xfId="14547" xr:uid="{00000000-0005-0000-0000-000084360000}"/>
    <cellStyle name="Normal 2 3 8 6" xfId="18601" xr:uid="{00000000-0005-0000-0000-000085360000}"/>
    <cellStyle name="Normal 2 3 8 7" xfId="18608" xr:uid="{00000000-0005-0000-0000-000086360000}"/>
    <cellStyle name="Normal 2 3 8 8" xfId="18614" xr:uid="{00000000-0005-0000-0000-000087360000}"/>
    <cellStyle name="Normal 2 3 8_C14  Copy of Ecom MP - Aubrey  window commitment -140528" xfId="16335" xr:uid="{00000000-0005-0000-0000-000088360000}"/>
    <cellStyle name="Normal 2 3 80" xfId="20227" xr:uid="{00000000-0005-0000-0000-000089360000}"/>
    <cellStyle name="Normal 2 3 81" xfId="20233" xr:uid="{00000000-0005-0000-0000-00008A360000}"/>
    <cellStyle name="Normal 2 3 82" xfId="20240" xr:uid="{00000000-0005-0000-0000-00008B360000}"/>
    <cellStyle name="Normal 2 3 83" xfId="20247" xr:uid="{00000000-0005-0000-0000-00008C360000}"/>
    <cellStyle name="Normal 2 3 84" xfId="20253" xr:uid="{00000000-0005-0000-0000-00008D360000}"/>
    <cellStyle name="Normal 2 3 85" xfId="20280" xr:uid="{00000000-0005-0000-0000-00008E360000}"/>
    <cellStyle name="Normal 2 3 86" xfId="20285" xr:uid="{00000000-0005-0000-0000-00008F360000}"/>
    <cellStyle name="Normal 2 3 87" xfId="20290" xr:uid="{00000000-0005-0000-0000-000090360000}"/>
    <cellStyle name="Normal 2 3 88" xfId="20295" xr:uid="{00000000-0005-0000-0000-000091360000}"/>
    <cellStyle name="Normal 2 3 89" xfId="20300" xr:uid="{00000000-0005-0000-0000-000092360000}"/>
    <cellStyle name="Normal 2 3 9" xfId="20304" xr:uid="{00000000-0005-0000-0000-000093360000}"/>
    <cellStyle name="Normal 2 3 9 2" xfId="18848" xr:uid="{00000000-0005-0000-0000-000094360000}"/>
    <cellStyle name="Normal 2 3 9 2 2" xfId="16729" xr:uid="{00000000-0005-0000-0000-000095360000}"/>
    <cellStyle name="Normal 2 3 9 2 2 2" xfId="20307" xr:uid="{00000000-0005-0000-0000-000096360000}"/>
    <cellStyle name="Normal 2 3 9 2 3" xfId="16733" xr:uid="{00000000-0005-0000-0000-000097360000}"/>
    <cellStyle name="Normal 2 3 9 2 3 2" xfId="20310" xr:uid="{00000000-0005-0000-0000-000098360000}"/>
    <cellStyle name="Normal 2 3 9 2 4" xfId="16739" xr:uid="{00000000-0005-0000-0000-000099360000}"/>
    <cellStyle name="Normal 2 3 9 2 4 2" xfId="20313" xr:uid="{00000000-0005-0000-0000-00009A360000}"/>
    <cellStyle name="Normal 2 3 9 2 5" xfId="20314" xr:uid="{00000000-0005-0000-0000-00009B360000}"/>
    <cellStyle name="Normal 2 3 9 2 6" xfId="20316" xr:uid="{00000000-0005-0000-0000-00009C360000}"/>
    <cellStyle name="Normal 2 3 9 2 7" xfId="20317" xr:uid="{00000000-0005-0000-0000-00009D360000}"/>
    <cellStyle name="Normal 2 3 9 2_Table_Product_ALL" xfId="20319" xr:uid="{00000000-0005-0000-0000-00009E360000}"/>
    <cellStyle name="Normal 2 3 9 3" xfId="1252" xr:uid="{00000000-0005-0000-0000-00009F360000}"/>
    <cellStyle name="Normal 2 3 9 3 2" xfId="20321" xr:uid="{00000000-0005-0000-0000-0000A0360000}"/>
    <cellStyle name="Normal 2 3 9 4" xfId="18854" xr:uid="{00000000-0005-0000-0000-0000A1360000}"/>
    <cellStyle name="Normal 2 3 9 4 2" xfId="18906" xr:uid="{00000000-0005-0000-0000-0000A2360000}"/>
    <cellStyle name="Normal 2 3 9 5" xfId="6404" xr:uid="{00000000-0005-0000-0000-0000A3360000}"/>
    <cellStyle name="Normal 2 3 9 5 2" xfId="5153" xr:uid="{00000000-0005-0000-0000-0000A4360000}"/>
    <cellStyle name="Normal 2 3 9 6" xfId="6410" xr:uid="{00000000-0005-0000-0000-0000A5360000}"/>
    <cellStyle name="Normal 2 3 9 7" xfId="18908" xr:uid="{00000000-0005-0000-0000-0000A6360000}"/>
    <cellStyle name="Normal 2 3 9 8" xfId="18913" xr:uid="{00000000-0005-0000-0000-0000A7360000}"/>
    <cellStyle name="Normal 2 3 9_C14  Copy of Ecom MP - Aubrey  window commitment -140528" xfId="20323" xr:uid="{00000000-0005-0000-0000-0000A8360000}"/>
    <cellStyle name="Normal 2 3 90" xfId="20281" xr:uid="{00000000-0005-0000-0000-0000A9360000}"/>
    <cellStyle name="Normal 2 3 91" xfId="20286" xr:uid="{00000000-0005-0000-0000-0000AA360000}"/>
    <cellStyle name="Normal 2 3 92" xfId="20291" xr:uid="{00000000-0005-0000-0000-0000AB360000}"/>
    <cellStyle name="Normal 2 3 93" xfId="20296" xr:uid="{00000000-0005-0000-0000-0000AC360000}"/>
    <cellStyle name="Normal 2 3 94" xfId="20301" xr:uid="{00000000-0005-0000-0000-0000AD360000}"/>
    <cellStyle name="Normal 2 3 95" xfId="19659" xr:uid="{00000000-0005-0000-0000-0000AE360000}"/>
    <cellStyle name="Normal 2 3 96" xfId="20324" xr:uid="{00000000-0005-0000-0000-0000AF360000}"/>
    <cellStyle name="Normal 2 3 97" xfId="20327" xr:uid="{00000000-0005-0000-0000-0000B0360000}"/>
    <cellStyle name="Normal 2 3 98" xfId="20330" xr:uid="{00000000-0005-0000-0000-0000B1360000}"/>
    <cellStyle name="Normal 2 3 99" xfId="20334" xr:uid="{00000000-0005-0000-0000-0000B2360000}"/>
    <cellStyle name="Normal 2 3_BBB imperial silk commmitment sheet 07092012" xfId="13686" xr:uid="{00000000-0005-0000-0000-0000B3360000}"/>
    <cellStyle name="Normal 2 30" xfId="19715" xr:uid="{00000000-0005-0000-0000-0000B4360000}"/>
    <cellStyle name="Normal 2 30 2" xfId="19717" xr:uid="{00000000-0005-0000-0000-0000B5360000}"/>
    <cellStyle name="Normal 2 30 2 2" xfId="19719" xr:uid="{00000000-0005-0000-0000-0000B6360000}"/>
    <cellStyle name="Normal 2 30 2 2 2" xfId="19722" xr:uid="{00000000-0005-0000-0000-0000B7360000}"/>
    <cellStyle name="Normal 2 30 2 3" xfId="19725" xr:uid="{00000000-0005-0000-0000-0000B8360000}"/>
    <cellStyle name="Normal 2 30 2 3 2" xfId="1587" xr:uid="{00000000-0005-0000-0000-0000B9360000}"/>
    <cellStyle name="Normal 2 30 2 4" xfId="19728" xr:uid="{00000000-0005-0000-0000-0000BA360000}"/>
    <cellStyle name="Normal 2 30 2 4 2" xfId="4776" xr:uid="{00000000-0005-0000-0000-0000BB360000}"/>
    <cellStyle name="Normal 2 30 2 5" xfId="4462" xr:uid="{00000000-0005-0000-0000-0000BC360000}"/>
    <cellStyle name="Normal 2 30 2 6" xfId="19731" xr:uid="{00000000-0005-0000-0000-0000BD360000}"/>
    <cellStyle name="Normal 2 30 2 7" xfId="19734" xr:uid="{00000000-0005-0000-0000-0000BE360000}"/>
    <cellStyle name="Normal 2 30 2_Table_Product_ALL" xfId="19736" xr:uid="{00000000-0005-0000-0000-0000BF360000}"/>
    <cellStyle name="Normal 2 30 3" xfId="19738" xr:uid="{00000000-0005-0000-0000-0000C0360000}"/>
    <cellStyle name="Normal 2 30 3 2" xfId="6648" xr:uid="{00000000-0005-0000-0000-0000C1360000}"/>
    <cellStyle name="Normal 2 30 4" xfId="19740" xr:uid="{00000000-0005-0000-0000-0000C2360000}"/>
    <cellStyle name="Normal 2 30 4 2" xfId="19742" xr:uid="{00000000-0005-0000-0000-0000C3360000}"/>
    <cellStyle name="Normal 2 30 5" xfId="19744" xr:uid="{00000000-0005-0000-0000-0000C4360000}"/>
    <cellStyle name="Normal 2 30 5 2" xfId="19746" xr:uid="{00000000-0005-0000-0000-0000C5360000}"/>
    <cellStyle name="Normal 2 30 6" xfId="19748" xr:uid="{00000000-0005-0000-0000-0000C6360000}"/>
    <cellStyle name="Normal 2 30 7" xfId="19750" xr:uid="{00000000-0005-0000-0000-0000C7360000}"/>
    <cellStyle name="Normal 2 30 8" xfId="19752" xr:uid="{00000000-0005-0000-0000-0000C8360000}"/>
    <cellStyle name="Normal 2 30_C14  Copy of Ecom MP - Aubrey  window commitment -140528" xfId="19754" xr:uid="{00000000-0005-0000-0000-0000C9360000}"/>
    <cellStyle name="Normal 2 31" xfId="19757" xr:uid="{00000000-0005-0000-0000-0000CA360000}"/>
    <cellStyle name="Normal 2 31 2" xfId="19760" xr:uid="{00000000-0005-0000-0000-0000CB360000}"/>
    <cellStyle name="Normal 2 31 2 2" xfId="19762" xr:uid="{00000000-0005-0000-0000-0000CC360000}"/>
    <cellStyle name="Normal 2 31 2 2 2" xfId="19765" xr:uid="{00000000-0005-0000-0000-0000CD360000}"/>
    <cellStyle name="Normal 2 31 2 3" xfId="19768" xr:uid="{00000000-0005-0000-0000-0000CE360000}"/>
    <cellStyle name="Normal 2 31 2 4" xfId="19771" xr:uid="{00000000-0005-0000-0000-0000CF360000}"/>
    <cellStyle name="Normal 2 31 2 5" xfId="19777" xr:uid="{00000000-0005-0000-0000-0000D0360000}"/>
    <cellStyle name="Normal 2 31 2 6" xfId="19780" xr:uid="{00000000-0005-0000-0000-0000D1360000}"/>
    <cellStyle name="Normal 2 31 2 7" xfId="19783" xr:uid="{00000000-0005-0000-0000-0000D2360000}"/>
    <cellStyle name="Normal 2 31 3" xfId="19786" xr:uid="{00000000-0005-0000-0000-0000D3360000}"/>
    <cellStyle name="Normal 2 31 3 2" xfId="19788" xr:uid="{00000000-0005-0000-0000-0000D4360000}"/>
    <cellStyle name="Normal 2 31 4" xfId="19790" xr:uid="{00000000-0005-0000-0000-0000D5360000}"/>
    <cellStyle name="Normal 2 31 4 2" xfId="19792" xr:uid="{00000000-0005-0000-0000-0000D6360000}"/>
    <cellStyle name="Normal 2 31 4 3" xfId="20339" xr:uid="{00000000-0005-0000-0000-0000D7360000}"/>
    <cellStyle name="Normal 2 31 5" xfId="19794" xr:uid="{00000000-0005-0000-0000-0000D8360000}"/>
    <cellStyle name="Normal 2 31 6" xfId="19797" xr:uid="{00000000-0005-0000-0000-0000D9360000}"/>
    <cellStyle name="Normal 2 31 7" xfId="18592" xr:uid="{00000000-0005-0000-0000-0000DA360000}"/>
    <cellStyle name="Normal 2 31 8" xfId="5850" xr:uid="{00000000-0005-0000-0000-0000DB360000}"/>
    <cellStyle name="Normal 2 31 9" xfId="20340" xr:uid="{00000000-0005-0000-0000-0000DC360000}"/>
    <cellStyle name="Normal 2 31_C14  Copy of Ecom MP - Aubrey  window commitment -140528" xfId="19799" xr:uid="{00000000-0005-0000-0000-0000DD360000}"/>
    <cellStyle name="Normal 2 32" xfId="15203" xr:uid="{00000000-0005-0000-0000-0000DE360000}"/>
    <cellStyle name="Normal 2 32 2" xfId="19801" xr:uid="{00000000-0005-0000-0000-0000DF360000}"/>
    <cellStyle name="Normal 2 32 2 2" xfId="19803" xr:uid="{00000000-0005-0000-0000-0000E0360000}"/>
    <cellStyle name="Normal 2 32 2 3" xfId="19809" xr:uid="{00000000-0005-0000-0000-0000E1360000}"/>
    <cellStyle name="Normal 2 32 3" xfId="19821" xr:uid="{00000000-0005-0000-0000-0000E2360000}"/>
    <cellStyle name="Normal 2 32 4" xfId="19824" xr:uid="{00000000-0005-0000-0000-0000E3360000}"/>
    <cellStyle name="Normal 2 32 5" xfId="19827" xr:uid="{00000000-0005-0000-0000-0000E4360000}"/>
    <cellStyle name="Normal 2 32 6" xfId="19830" xr:uid="{00000000-0005-0000-0000-0000E5360000}"/>
    <cellStyle name="Normal 2 32 7" xfId="19832" xr:uid="{00000000-0005-0000-0000-0000E6360000}"/>
    <cellStyle name="Normal 2 32 8" xfId="19835" xr:uid="{00000000-0005-0000-0000-0000E7360000}"/>
    <cellStyle name="Normal 2 33" xfId="15206" xr:uid="{00000000-0005-0000-0000-0000E8360000}"/>
    <cellStyle name="Normal 2 33 2" xfId="19837" xr:uid="{00000000-0005-0000-0000-0000E9360000}"/>
    <cellStyle name="Normal 2 33 3" xfId="19842" xr:uid="{00000000-0005-0000-0000-0000EA360000}"/>
    <cellStyle name="Normal 2 33 4" xfId="19845" xr:uid="{00000000-0005-0000-0000-0000EB360000}"/>
    <cellStyle name="Normal 2 33 5" xfId="19848" xr:uid="{00000000-0005-0000-0000-0000EC360000}"/>
    <cellStyle name="Normal 2 34" xfId="15210" xr:uid="{00000000-0005-0000-0000-0000ED360000}"/>
    <cellStyle name="Normal 2 34 2" xfId="15539" xr:uid="{00000000-0005-0000-0000-0000EE360000}"/>
    <cellStyle name="Normal 2 34 3" xfId="5683" xr:uid="{00000000-0005-0000-0000-0000EF360000}"/>
    <cellStyle name="Normal 2 34 4" xfId="19871" xr:uid="{00000000-0005-0000-0000-0000F0360000}"/>
    <cellStyle name="Normal 2 34 5" xfId="19874" xr:uid="{00000000-0005-0000-0000-0000F1360000}"/>
    <cellStyle name="Normal 2 35" xfId="20342" xr:uid="{00000000-0005-0000-0000-0000F2360000}"/>
    <cellStyle name="Normal 2 35 2" xfId="1369" xr:uid="{00000000-0005-0000-0000-0000F3360000}"/>
    <cellStyle name="Normal 2 35 3" xfId="1269" xr:uid="{00000000-0005-0000-0000-0000F4360000}"/>
    <cellStyle name="Normal 2 36" xfId="20344" xr:uid="{00000000-0005-0000-0000-0000F5360000}"/>
    <cellStyle name="Normal 2 36 2" xfId="20346" xr:uid="{00000000-0005-0000-0000-0000F6360000}"/>
    <cellStyle name="Normal 2 37" xfId="20347" xr:uid="{00000000-0005-0000-0000-0000F7360000}"/>
    <cellStyle name="Normal 2 37 2" xfId="20349" xr:uid="{00000000-0005-0000-0000-0000F8360000}"/>
    <cellStyle name="Normal 2 38" xfId="20351" xr:uid="{00000000-0005-0000-0000-0000F9360000}"/>
    <cellStyle name="Normal 2 38 2" xfId="20353" xr:uid="{00000000-0005-0000-0000-0000FA360000}"/>
    <cellStyle name="Normal 2 39" xfId="20356" xr:uid="{00000000-0005-0000-0000-0000FB360000}"/>
    <cellStyle name="Normal 2 39 2" xfId="20358" xr:uid="{00000000-0005-0000-0000-0000FC360000}"/>
    <cellStyle name="Normal 2 4" xfId="20097" xr:uid="{00000000-0005-0000-0000-0000FD360000}"/>
    <cellStyle name="Normal 2 4 10" xfId="20359" xr:uid="{00000000-0005-0000-0000-0000FE360000}"/>
    <cellStyle name="Normal 2 4 10 2" xfId="20363" xr:uid="{00000000-0005-0000-0000-0000FF360000}"/>
    <cellStyle name="Normal 2 4 10 2 2" xfId="20365" xr:uid="{00000000-0005-0000-0000-000000370000}"/>
    <cellStyle name="Normal 2 4 10 3" xfId="20366" xr:uid="{00000000-0005-0000-0000-000001370000}"/>
    <cellStyle name="Normal 2 4 10 4" xfId="2486" xr:uid="{00000000-0005-0000-0000-000002370000}"/>
    <cellStyle name="Normal 2 4 10 5" xfId="20367" xr:uid="{00000000-0005-0000-0000-000003370000}"/>
    <cellStyle name="Normal 2 4 10 6" xfId="20368" xr:uid="{00000000-0005-0000-0000-000004370000}"/>
    <cellStyle name="Normal 2 4 10 7" xfId="20369" xr:uid="{00000000-0005-0000-0000-000005370000}"/>
    <cellStyle name="Normal 2 4 10_Table_Product_ALL" xfId="20370" xr:uid="{00000000-0005-0000-0000-000006370000}"/>
    <cellStyle name="Normal 2 4 11" xfId="20371" xr:uid="{00000000-0005-0000-0000-000007370000}"/>
    <cellStyle name="Normal 2 4 11 2" xfId="20374" xr:uid="{00000000-0005-0000-0000-000008370000}"/>
    <cellStyle name="Normal 2 4 11 2 2" xfId="20376" xr:uid="{00000000-0005-0000-0000-000009370000}"/>
    <cellStyle name="Normal 2 4 11 3" xfId="20377" xr:uid="{00000000-0005-0000-0000-00000A370000}"/>
    <cellStyle name="Normal 2 4 11 4" xfId="20378" xr:uid="{00000000-0005-0000-0000-00000B370000}"/>
    <cellStyle name="Normal 2 4 11 5" xfId="20379" xr:uid="{00000000-0005-0000-0000-00000C370000}"/>
    <cellStyle name="Normal 2 4 11 6" xfId="20380" xr:uid="{00000000-0005-0000-0000-00000D370000}"/>
    <cellStyle name="Normal 2 4 11 7" xfId="20381" xr:uid="{00000000-0005-0000-0000-00000E370000}"/>
    <cellStyle name="Normal 2 4 11_Table_Product_ALL" xfId="20382" xr:uid="{00000000-0005-0000-0000-00000F370000}"/>
    <cellStyle name="Normal 2 4 12" xfId="20383" xr:uid="{00000000-0005-0000-0000-000010370000}"/>
    <cellStyle name="Normal 2 4 12 2" xfId="3744" xr:uid="{00000000-0005-0000-0000-000011370000}"/>
    <cellStyle name="Normal 2 4 12 2 2" xfId="20385" xr:uid="{00000000-0005-0000-0000-000012370000}"/>
    <cellStyle name="Normal 2 4 12 3" xfId="20386" xr:uid="{00000000-0005-0000-0000-000013370000}"/>
    <cellStyle name="Normal 2 4 12 4" xfId="20387" xr:uid="{00000000-0005-0000-0000-000014370000}"/>
    <cellStyle name="Normal 2 4 12 5" xfId="20388" xr:uid="{00000000-0005-0000-0000-000015370000}"/>
    <cellStyle name="Normal 2 4 12 6" xfId="20389" xr:uid="{00000000-0005-0000-0000-000016370000}"/>
    <cellStyle name="Normal 2 4 12 7" xfId="4688" xr:uid="{00000000-0005-0000-0000-000017370000}"/>
    <cellStyle name="Normal 2 4 12_Table_Product_ALL" xfId="7073" xr:uid="{00000000-0005-0000-0000-000018370000}"/>
    <cellStyle name="Normal 2 4 13" xfId="20390" xr:uid="{00000000-0005-0000-0000-000019370000}"/>
    <cellStyle name="Normal 2 4 13 2" xfId="20392" xr:uid="{00000000-0005-0000-0000-00001A370000}"/>
    <cellStyle name="Normal 2 4 13 2 2" xfId="20393" xr:uid="{00000000-0005-0000-0000-00001B370000}"/>
    <cellStyle name="Normal 2 4 13 3" xfId="20395" xr:uid="{00000000-0005-0000-0000-00001C370000}"/>
    <cellStyle name="Normal 2 4 13 4" xfId="20396" xr:uid="{00000000-0005-0000-0000-00001D370000}"/>
    <cellStyle name="Normal 2 4 13 5" xfId="4879" xr:uid="{00000000-0005-0000-0000-00001E370000}"/>
    <cellStyle name="Normal 2 4 13 6" xfId="20398" xr:uid="{00000000-0005-0000-0000-00001F370000}"/>
    <cellStyle name="Normal 2 4 13 7" xfId="20400" xr:uid="{00000000-0005-0000-0000-000020370000}"/>
    <cellStyle name="Normal 2 4 13_Table_Product_ALL" xfId="20403" xr:uid="{00000000-0005-0000-0000-000021370000}"/>
    <cellStyle name="Normal 2 4 14" xfId="20405" xr:uid="{00000000-0005-0000-0000-000022370000}"/>
    <cellStyle name="Normal 2 4 14 2" xfId="20407" xr:uid="{00000000-0005-0000-0000-000023370000}"/>
    <cellStyle name="Normal 2 4 14 2 2" xfId="20408" xr:uid="{00000000-0005-0000-0000-000024370000}"/>
    <cellStyle name="Normal 2 4 14 3" xfId="20409" xr:uid="{00000000-0005-0000-0000-000025370000}"/>
    <cellStyle name="Normal 2 4 14 4" xfId="20411" xr:uid="{00000000-0005-0000-0000-000026370000}"/>
    <cellStyle name="Normal 2 4 14 5" xfId="20412" xr:uid="{00000000-0005-0000-0000-000027370000}"/>
    <cellStyle name="Normal 2 4 14 6" xfId="20413" xr:uid="{00000000-0005-0000-0000-000028370000}"/>
    <cellStyle name="Normal 2 4 14 7" xfId="20414" xr:uid="{00000000-0005-0000-0000-000029370000}"/>
    <cellStyle name="Normal 2 4 14_Table_Product_ALL" xfId="9380" xr:uid="{00000000-0005-0000-0000-00002A370000}"/>
    <cellStyle name="Normal 2 4 15" xfId="20416" xr:uid="{00000000-0005-0000-0000-00002B370000}"/>
    <cellStyle name="Normal 2 4 16" xfId="20419" xr:uid="{00000000-0005-0000-0000-00002C370000}"/>
    <cellStyle name="Normal 2 4 17" xfId="20421" xr:uid="{00000000-0005-0000-0000-00002D370000}"/>
    <cellStyle name="Normal 2 4 18" xfId="20423" xr:uid="{00000000-0005-0000-0000-00002E370000}"/>
    <cellStyle name="Normal 2 4 19" xfId="20425" xr:uid="{00000000-0005-0000-0000-00002F370000}"/>
    <cellStyle name="Normal 2 4 2" xfId="11153" xr:uid="{00000000-0005-0000-0000-000030370000}"/>
    <cellStyle name="Normal 2 4 2 10" xfId="20428" xr:uid="{00000000-0005-0000-0000-000031370000}"/>
    <cellStyle name="Normal 2 4 2 10 2" xfId="20430" xr:uid="{00000000-0005-0000-0000-000032370000}"/>
    <cellStyle name="Normal 2 4 2 10 2 2" xfId="20433" xr:uid="{00000000-0005-0000-0000-000033370000}"/>
    <cellStyle name="Normal 2 4 2 10 2 2 2" xfId="4219" xr:uid="{00000000-0005-0000-0000-000034370000}"/>
    <cellStyle name="Normal 2 4 2 10 2 3" xfId="20434" xr:uid="{00000000-0005-0000-0000-000035370000}"/>
    <cellStyle name="Normal 2 4 2 10 2 3 2" xfId="20435" xr:uid="{00000000-0005-0000-0000-000036370000}"/>
    <cellStyle name="Normal 2 4 2 10 2 4" xfId="20436" xr:uid="{00000000-0005-0000-0000-000037370000}"/>
    <cellStyle name="Normal 2 4 2 10 2 4 2" xfId="20437" xr:uid="{00000000-0005-0000-0000-000038370000}"/>
    <cellStyle name="Normal 2 4 2 10 2 5" xfId="20439" xr:uid="{00000000-0005-0000-0000-000039370000}"/>
    <cellStyle name="Normal 2 4 2 10 2 6" xfId="20440" xr:uid="{00000000-0005-0000-0000-00003A370000}"/>
    <cellStyle name="Normal 2 4 2 10 2 7" xfId="20441" xr:uid="{00000000-0005-0000-0000-00003B370000}"/>
    <cellStyle name="Normal 2 4 2 10 2_Table_Product_ALL" xfId="20442" xr:uid="{00000000-0005-0000-0000-00003C370000}"/>
    <cellStyle name="Normal 2 4 2 10 3" xfId="20444" xr:uid="{00000000-0005-0000-0000-00003D370000}"/>
    <cellStyle name="Normal 2 4 2 10 3 2" xfId="20447" xr:uid="{00000000-0005-0000-0000-00003E370000}"/>
    <cellStyle name="Normal 2 4 2 10 4" xfId="20448" xr:uid="{00000000-0005-0000-0000-00003F370000}"/>
    <cellStyle name="Normal 2 4 2 10 4 2" xfId="20451" xr:uid="{00000000-0005-0000-0000-000040370000}"/>
    <cellStyle name="Normal 2 4 2 10 5" xfId="20452" xr:uid="{00000000-0005-0000-0000-000041370000}"/>
    <cellStyle name="Normal 2 4 2 10 5 2" xfId="20455" xr:uid="{00000000-0005-0000-0000-000042370000}"/>
    <cellStyle name="Normal 2 4 2 10 6" xfId="20456" xr:uid="{00000000-0005-0000-0000-000043370000}"/>
    <cellStyle name="Normal 2 4 2 10 7" xfId="20459" xr:uid="{00000000-0005-0000-0000-000044370000}"/>
    <cellStyle name="Normal 2 4 2 10 8" xfId="20462" xr:uid="{00000000-0005-0000-0000-000045370000}"/>
    <cellStyle name="Normal 2 4 2 10_C14  Copy of Ecom MP - Aubrey  window commitment -140528" xfId="490" xr:uid="{00000000-0005-0000-0000-000046370000}"/>
    <cellStyle name="Normal 2 4 2 100" xfId="20465" xr:uid="{00000000-0005-0000-0000-000047370000}"/>
    <cellStyle name="Normal 2 4 2 101" xfId="20467" xr:uid="{00000000-0005-0000-0000-000048370000}"/>
    <cellStyle name="Normal 2 4 2 102" xfId="20469" xr:uid="{00000000-0005-0000-0000-000049370000}"/>
    <cellStyle name="Normal 2 4 2 103" xfId="20472" xr:uid="{00000000-0005-0000-0000-00004A370000}"/>
    <cellStyle name="Normal 2 4 2 104" xfId="20475" xr:uid="{00000000-0005-0000-0000-00004B370000}"/>
    <cellStyle name="Normal 2 4 2 105" xfId="20477" xr:uid="{00000000-0005-0000-0000-00004C370000}"/>
    <cellStyle name="Normal 2 4 2 106" xfId="20479" xr:uid="{00000000-0005-0000-0000-00004D370000}"/>
    <cellStyle name="Normal 2 4 2 107" xfId="20482" xr:uid="{00000000-0005-0000-0000-00004E370000}"/>
    <cellStyle name="Normal 2 4 2 108" xfId="20485" xr:uid="{00000000-0005-0000-0000-00004F370000}"/>
    <cellStyle name="Normal 2 4 2 109" xfId="17476" xr:uid="{00000000-0005-0000-0000-000050370000}"/>
    <cellStyle name="Normal 2 4 2 11" xfId="20488" xr:uid="{00000000-0005-0000-0000-000051370000}"/>
    <cellStyle name="Normal 2 4 2 11 2" xfId="13474" xr:uid="{00000000-0005-0000-0000-000052370000}"/>
    <cellStyle name="Normal 2 4 2 11 2 2" xfId="20490" xr:uid="{00000000-0005-0000-0000-000053370000}"/>
    <cellStyle name="Normal 2 4 2 11 2 2 2" xfId="19959" xr:uid="{00000000-0005-0000-0000-000054370000}"/>
    <cellStyle name="Normal 2 4 2 11 2 3" xfId="20491" xr:uid="{00000000-0005-0000-0000-000055370000}"/>
    <cellStyle name="Normal 2 4 2 11 2 3 2" xfId="20002" xr:uid="{00000000-0005-0000-0000-000056370000}"/>
    <cellStyle name="Normal 2 4 2 11 2 4" xfId="20492" xr:uid="{00000000-0005-0000-0000-000057370000}"/>
    <cellStyle name="Normal 2 4 2 11 2 4 2" xfId="20018" xr:uid="{00000000-0005-0000-0000-000058370000}"/>
    <cellStyle name="Normal 2 4 2 11 2 5" xfId="20493" xr:uid="{00000000-0005-0000-0000-000059370000}"/>
    <cellStyle name="Normal 2 4 2 11 2 6" xfId="20494" xr:uid="{00000000-0005-0000-0000-00005A370000}"/>
    <cellStyle name="Normal 2 4 2 11 2 7" xfId="20495" xr:uid="{00000000-0005-0000-0000-00005B370000}"/>
    <cellStyle name="Normal 2 4 2 11 2_Table_Product_ALL" xfId="20496" xr:uid="{00000000-0005-0000-0000-00005C370000}"/>
    <cellStyle name="Normal 2 4 2 11 3" xfId="13476" xr:uid="{00000000-0005-0000-0000-00005D370000}"/>
    <cellStyle name="Normal 2 4 2 11 3 2" xfId="20497" xr:uid="{00000000-0005-0000-0000-00005E370000}"/>
    <cellStyle name="Normal 2 4 2 11 4" xfId="13479" xr:uid="{00000000-0005-0000-0000-00005F370000}"/>
    <cellStyle name="Normal 2 4 2 11 4 2" xfId="20499" xr:uid="{00000000-0005-0000-0000-000060370000}"/>
    <cellStyle name="Normal 2 4 2 11 5" xfId="13481" xr:uid="{00000000-0005-0000-0000-000061370000}"/>
    <cellStyle name="Normal 2 4 2 11 5 2" xfId="20500" xr:uid="{00000000-0005-0000-0000-000062370000}"/>
    <cellStyle name="Normal 2 4 2 11 6" xfId="5823" xr:uid="{00000000-0005-0000-0000-000063370000}"/>
    <cellStyle name="Normal 2 4 2 11 7" xfId="4778" xr:uid="{00000000-0005-0000-0000-000064370000}"/>
    <cellStyle name="Normal 2 4 2 11 8" xfId="5825" xr:uid="{00000000-0005-0000-0000-000065370000}"/>
    <cellStyle name="Normal 2 4 2 11_C14  Copy of Ecom MP - Aubrey  window commitment -140528" xfId="20501" xr:uid="{00000000-0005-0000-0000-000066370000}"/>
    <cellStyle name="Normal 2 4 2 110" xfId="20478" xr:uid="{00000000-0005-0000-0000-000067370000}"/>
    <cellStyle name="Normal 2 4 2 111" xfId="20480" xr:uid="{00000000-0005-0000-0000-000068370000}"/>
    <cellStyle name="Normal 2 4 2 112" xfId="20483" xr:uid="{00000000-0005-0000-0000-000069370000}"/>
    <cellStyle name="Normal 2 4 2 113" xfId="20486" xr:uid="{00000000-0005-0000-0000-00006A370000}"/>
    <cellStyle name="Normal 2 4 2 114" xfId="17477" xr:uid="{00000000-0005-0000-0000-00006B370000}"/>
    <cellStyle name="Normal 2 4 2 115" xfId="17483" xr:uid="{00000000-0005-0000-0000-00006C370000}"/>
    <cellStyle name="Normal 2 4 2 116" xfId="17488" xr:uid="{00000000-0005-0000-0000-00006D370000}"/>
    <cellStyle name="Normal 2 4 2 117" xfId="17493" xr:uid="{00000000-0005-0000-0000-00006E370000}"/>
    <cellStyle name="Normal 2 4 2 118" xfId="5185" xr:uid="{00000000-0005-0000-0000-00006F370000}"/>
    <cellStyle name="Normal 2 4 2 119" xfId="17496" xr:uid="{00000000-0005-0000-0000-000070370000}"/>
    <cellStyle name="Normal 2 4 2 12" xfId="20503" xr:uid="{00000000-0005-0000-0000-000071370000}"/>
    <cellStyle name="Normal 2 4 2 12 2" xfId="20505" xr:uid="{00000000-0005-0000-0000-000072370000}"/>
    <cellStyle name="Normal 2 4 2 12 2 2" xfId="20506" xr:uid="{00000000-0005-0000-0000-000073370000}"/>
    <cellStyle name="Normal 2 4 2 12 2 2 2" xfId="20507" xr:uid="{00000000-0005-0000-0000-000074370000}"/>
    <cellStyle name="Normal 2 4 2 12 2 3" xfId="20509" xr:uid="{00000000-0005-0000-0000-000075370000}"/>
    <cellStyle name="Normal 2 4 2 12 2 3 2" xfId="20510" xr:uid="{00000000-0005-0000-0000-000076370000}"/>
    <cellStyle name="Normal 2 4 2 12 2 4" xfId="20512" xr:uid="{00000000-0005-0000-0000-000077370000}"/>
    <cellStyle name="Normal 2 4 2 12 2 4 2" xfId="20513" xr:uid="{00000000-0005-0000-0000-000078370000}"/>
    <cellStyle name="Normal 2 4 2 12 2 5" xfId="20515" xr:uid="{00000000-0005-0000-0000-000079370000}"/>
    <cellStyle name="Normal 2 4 2 12 2 6" xfId="20516" xr:uid="{00000000-0005-0000-0000-00007A370000}"/>
    <cellStyle name="Normal 2 4 2 12 2 7" xfId="20517" xr:uid="{00000000-0005-0000-0000-00007B370000}"/>
    <cellStyle name="Normal 2 4 2 12 2_Table_Product_ALL" xfId="20518" xr:uid="{00000000-0005-0000-0000-00007C370000}"/>
    <cellStyle name="Normal 2 4 2 12 3" xfId="20519" xr:uid="{00000000-0005-0000-0000-00007D370000}"/>
    <cellStyle name="Normal 2 4 2 12 3 2" xfId="20521" xr:uid="{00000000-0005-0000-0000-00007E370000}"/>
    <cellStyle name="Normal 2 4 2 12 4" xfId="20523" xr:uid="{00000000-0005-0000-0000-00007F370000}"/>
    <cellStyle name="Normal 2 4 2 12 4 2" xfId="20525" xr:uid="{00000000-0005-0000-0000-000080370000}"/>
    <cellStyle name="Normal 2 4 2 12 5" xfId="20526" xr:uid="{00000000-0005-0000-0000-000081370000}"/>
    <cellStyle name="Normal 2 4 2 12 5 2" xfId="20528" xr:uid="{00000000-0005-0000-0000-000082370000}"/>
    <cellStyle name="Normal 2 4 2 12 6" xfId="20529" xr:uid="{00000000-0005-0000-0000-000083370000}"/>
    <cellStyle name="Normal 2 4 2 12 7" xfId="20530" xr:uid="{00000000-0005-0000-0000-000084370000}"/>
    <cellStyle name="Normal 2 4 2 12 8" xfId="20531" xr:uid="{00000000-0005-0000-0000-000085370000}"/>
    <cellStyle name="Normal 2 4 2 12_C14  Copy of Ecom MP - Aubrey  window commitment -140528" xfId="17609" xr:uid="{00000000-0005-0000-0000-000086370000}"/>
    <cellStyle name="Normal 2 4 2 120" xfId="17484" xr:uid="{00000000-0005-0000-0000-000087370000}"/>
    <cellStyle name="Normal 2 4 2 121" xfId="17489" xr:uid="{00000000-0005-0000-0000-000088370000}"/>
    <cellStyle name="Normal 2 4 2 122" xfId="17494" xr:uid="{00000000-0005-0000-0000-000089370000}"/>
    <cellStyle name="Normal 2 4 2 123" xfId="5186" xr:uid="{00000000-0005-0000-0000-00008A370000}"/>
    <cellStyle name="Normal 2 4 2 124" xfId="17497" xr:uid="{00000000-0005-0000-0000-00008B370000}"/>
    <cellStyle name="Normal 2 4 2 13" xfId="19120" xr:uid="{00000000-0005-0000-0000-00008C370000}"/>
    <cellStyle name="Normal 2 4 2 13 2" xfId="19671" xr:uid="{00000000-0005-0000-0000-00008D370000}"/>
    <cellStyle name="Normal 2 4 2 13 2 2" xfId="19673" xr:uid="{00000000-0005-0000-0000-00008E370000}"/>
    <cellStyle name="Normal 2 4 2 13 2 2 2" xfId="20532" xr:uid="{00000000-0005-0000-0000-00008F370000}"/>
    <cellStyle name="Normal 2 4 2 13 2 3" xfId="19238" xr:uid="{00000000-0005-0000-0000-000090370000}"/>
    <cellStyle name="Normal 2 4 2 13 2 3 2" xfId="6496" xr:uid="{00000000-0005-0000-0000-000091370000}"/>
    <cellStyle name="Normal 2 4 2 13 2 4" xfId="2122" xr:uid="{00000000-0005-0000-0000-000092370000}"/>
    <cellStyle name="Normal 2 4 2 13 2 4 2" xfId="19240" xr:uid="{00000000-0005-0000-0000-000093370000}"/>
    <cellStyle name="Normal 2 4 2 13 2 5" xfId="1845" xr:uid="{00000000-0005-0000-0000-000094370000}"/>
    <cellStyle name="Normal 2 4 2 13 2 6" xfId="4708" xr:uid="{00000000-0005-0000-0000-000095370000}"/>
    <cellStyle name="Normal 2 4 2 13 2 7" xfId="19243" xr:uid="{00000000-0005-0000-0000-000096370000}"/>
    <cellStyle name="Normal 2 4 2 13 2_Table_Product_ALL" xfId="20533" xr:uid="{00000000-0005-0000-0000-000097370000}"/>
    <cellStyle name="Normal 2 4 2 13 3" xfId="19675" xr:uid="{00000000-0005-0000-0000-000098370000}"/>
    <cellStyle name="Normal 2 4 2 13 3 2" xfId="11328" xr:uid="{00000000-0005-0000-0000-000099370000}"/>
    <cellStyle name="Normal 2 4 2 13 4" xfId="19678" xr:uid="{00000000-0005-0000-0000-00009A370000}"/>
    <cellStyle name="Normal 2 4 2 13 4 2" xfId="19680" xr:uid="{00000000-0005-0000-0000-00009B370000}"/>
    <cellStyle name="Normal 2 4 2 13 5" xfId="19683" xr:uid="{00000000-0005-0000-0000-00009C370000}"/>
    <cellStyle name="Normal 2 4 2 13 5 2" xfId="2316" xr:uid="{00000000-0005-0000-0000-00009D370000}"/>
    <cellStyle name="Normal 2 4 2 13 6" xfId="19685" xr:uid="{00000000-0005-0000-0000-00009E370000}"/>
    <cellStyle name="Normal 2 4 2 13 7" xfId="19687" xr:uid="{00000000-0005-0000-0000-00009F370000}"/>
    <cellStyle name="Normal 2 4 2 13 8" xfId="20535" xr:uid="{00000000-0005-0000-0000-0000A0370000}"/>
    <cellStyle name="Normal 2 4 2 13_C14  Copy of Ecom MP - Aubrey  window commitment -140528" xfId="6664" xr:uid="{00000000-0005-0000-0000-0000A1370000}"/>
    <cellStyle name="Normal 2 4 2 14" xfId="19123" xr:uid="{00000000-0005-0000-0000-0000A2370000}"/>
    <cellStyle name="Normal 2 4 2 14 2" xfId="12361" xr:uid="{00000000-0005-0000-0000-0000A3370000}"/>
    <cellStyle name="Normal 2 4 2 15" xfId="19126" xr:uid="{00000000-0005-0000-0000-0000A4370000}"/>
    <cellStyle name="Normal 2 4 2 16" xfId="19130" xr:uid="{00000000-0005-0000-0000-0000A5370000}"/>
    <cellStyle name="Normal 2 4 2 17" xfId="19134" xr:uid="{00000000-0005-0000-0000-0000A6370000}"/>
    <cellStyle name="Normal 2 4 2 18" xfId="19138" xr:uid="{00000000-0005-0000-0000-0000A7370000}"/>
    <cellStyle name="Normal 2 4 2 19" xfId="19142" xr:uid="{00000000-0005-0000-0000-0000A8370000}"/>
    <cellStyle name="Normal 2 4 2 2" xfId="20536" xr:uid="{00000000-0005-0000-0000-0000A9370000}"/>
    <cellStyle name="Normal 2 4 2 2 2" xfId="20539" xr:uid="{00000000-0005-0000-0000-0000AA370000}"/>
    <cellStyle name="Normal 2 4 2 2 2 2" xfId="1028" xr:uid="{00000000-0005-0000-0000-0000AB370000}"/>
    <cellStyle name="Normal 2 4 2 2 2 2 2" xfId="1035" xr:uid="{00000000-0005-0000-0000-0000AC370000}"/>
    <cellStyle name="Normal 2 4 2 2 2 3" xfId="10392" xr:uid="{00000000-0005-0000-0000-0000AD370000}"/>
    <cellStyle name="Normal 2 4 2 2 2 3 2" xfId="20541" xr:uid="{00000000-0005-0000-0000-0000AE370000}"/>
    <cellStyle name="Normal 2 4 2 2 2 4" xfId="10395" xr:uid="{00000000-0005-0000-0000-0000AF370000}"/>
    <cellStyle name="Normal 2 4 2 2 2 4 2" xfId="20543" xr:uid="{00000000-0005-0000-0000-0000B0370000}"/>
    <cellStyle name="Normal 2 4 2 2 2 5" xfId="10398" xr:uid="{00000000-0005-0000-0000-0000B1370000}"/>
    <cellStyle name="Normal 2 4 2 2 2 6" xfId="20544" xr:uid="{00000000-0005-0000-0000-0000B2370000}"/>
    <cellStyle name="Normal 2 4 2 2 2 7" xfId="20546" xr:uid="{00000000-0005-0000-0000-0000B3370000}"/>
    <cellStyle name="Normal 2 4 2 2 2_Table_Product_ALL" xfId="20547" xr:uid="{00000000-0005-0000-0000-0000B4370000}"/>
    <cellStyle name="Normal 2 4 2 2 3" xfId="20550" xr:uid="{00000000-0005-0000-0000-0000B5370000}"/>
    <cellStyle name="Normal 2 4 2 2 3 2" xfId="4402" xr:uid="{00000000-0005-0000-0000-0000B6370000}"/>
    <cellStyle name="Normal 2 4 2 2 4" xfId="11521" xr:uid="{00000000-0005-0000-0000-0000B7370000}"/>
    <cellStyle name="Normal 2 4 2 2 4 2" xfId="20551" xr:uid="{00000000-0005-0000-0000-0000B8370000}"/>
    <cellStyle name="Normal 2 4 2 2 5" xfId="20552" xr:uid="{00000000-0005-0000-0000-0000B9370000}"/>
    <cellStyle name="Normal 2 4 2 2 5 2" xfId="20553" xr:uid="{00000000-0005-0000-0000-0000BA370000}"/>
    <cellStyle name="Normal 2 4 2 2 6" xfId="2715" xr:uid="{00000000-0005-0000-0000-0000BB370000}"/>
    <cellStyle name="Normal 2 4 2 2 7" xfId="1256" xr:uid="{00000000-0005-0000-0000-0000BC370000}"/>
    <cellStyle name="Normal 2 4 2 2 8" xfId="20554" xr:uid="{00000000-0005-0000-0000-0000BD370000}"/>
    <cellStyle name="Normal 2 4 2 2_C14  Copy of Ecom MP - Aubrey  window commitment -140528" xfId="20556" xr:uid="{00000000-0005-0000-0000-0000BE370000}"/>
    <cellStyle name="Normal 2 4 2 20" xfId="19127" xr:uid="{00000000-0005-0000-0000-0000BF370000}"/>
    <cellStyle name="Normal 2 4 2 21" xfId="19131" xr:uid="{00000000-0005-0000-0000-0000C0370000}"/>
    <cellStyle name="Normal 2 4 2 22" xfId="19135" xr:uid="{00000000-0005-0000-0000-0000C1370000}"/>
    <cellStyle name="Normal 2 4 2 23" xfId="19139" xr:uid="{00000000-0005-0000-0000-0000C2370000}"/>
    <cellStyle name="Normal 2 4 2 24" xfId="19143" xr:uid="{00000000-0005-0000-0000-0000C3370000}"/>
    <cellStyle name="Normal 2 4 2 25" xfId="19145" xr:uid="{00000000-0005-0000-0000-0000C4370000}"/>
    <cellStyle name="Normal 2 4 2 26" xfId="20558" xr:uid="{00000000-0005-0000-0000-0000C5370000}"/>
    <cellStyle name="Normal 2 4 2 27" xfId="20561" xr:uid="{00000000-0005-0000-0000-0000C6370000}"/>
    <cellStyle name="Normal 2 4 2 28" xfId="20564" xr:uid="{00000000-0005-0000-0000-0000C7370000}"/>
    <cellStyle name="Normal 2 4 2 29" xfId="12797" xr:uid="{00000000-0005-0000-0000-0000C8370000}"/>
    <cellStyle name="Normal 2 4 2 3" xfId="20567" xr:uid="{00000000-0005-0000-0000-0000C9370000}"/>
    <cellStyle name="Normal 2 4 2 3 2" xfId="1731" xr:uid="{00000000-0005-0000-0000-0000CA370000}"/>
    <cellStyle name="Normal 2 4 2 3 2 2" xfId="3815" xr:uid="{00000000-0005-0000-0000-0000CB370000}"/>
    <cellStyle name="Normal 2 4 2 3 2 2 2" xfId="20570" xr:uid="{00000000-0005-0000-0000-0000CC370000}"/>
    <cellStyle name="Normal 2 4 2 3 2 3" xfId="5588" xr:uid="{00000000-0005-0000-0000-0000CD370000}"/>
    <cellStyle name="Normal 2 4 2 3 2 3 2" xfId="20571" xr:uid="{00000000-0005-0000-0000-0000CE370000}"/>
    <cellStyle name="Normal 2 4 2 3 2 4" xfId="50" xr:uid="{00000000-0005-0000-0000-0000CF370000}"/>
    <cellStyle name="Normal 2 4 2 3 2 4 2" xfId="8352" xr:uid="{00000000-0005-0000-0000-0000D0370000}"/>
    <cellStyle name="Normal 2 4 2 3 2 5" xfId="4926" xr:uid="{00000000-0005-0000-0000-0000D1370000}"/>
    <cellStyle name="Normal 2 4 2 3 2 6" xfId="6831" xr:uid="{00000000-0005-0000-0000-0000D2370000}"/>
    <cellStyle name="Normal 2 4 2 3 2 7" xfId="6836" xr:uid="{00000000-0005-0000-0000-0000D3370000}"/>
    <cellStyle name="Normal 2 4 2 3 2_Table_Product_ALL" xfId="747" xr:uid="{00000000-0005-0000-0000-0000D4370000}"/>
    <cellStyle name="Normal 2 4 2 3 3" xfId="20572" xr:uid="{00000000-0005-0000-0000-0000D5370000}"/>
    <cellStyle name="Normal 2 4 2 3 3 2" xfId="20573" xr:uid="{00000000-0005-0000-0000-0000D6370000}"/>
    <cellStyle name="Normal 2 4 2 3 4" xfId="20574" xr:uid="{00000000-0005-0000-0000-0000D7370000}"/>
    <cellStyle name="Normal 2 4 2 3 4 2" xfId="20575" xr:uid="{00000000-0005-0000-0000-0000D8370000}"/>
    <cellStyle name="Normal 2 4 2 3 5" xfId="20576" xr:uid="{00000000-0005-0000-0000-0000D9370000}"/>
    <cellStyle name="Normal 2 4 2 3 5 2" xfId="20577" xr:uid="{00000000-0005-0000-0000-0000DA370000}"/>
    <cellStyle name="Normal 2 4 2 3 6" xfId="20578" xr:uid="{00000000-0005-0000-0000-0000DB370000}"/>
    <cellStyle name="Normal 2 4 2 3 7" xfId="20579" xr:uid="{00000000-0005-0000-0000-0000DC370000}"/>
    <cellStyle name="Normal 2 4 2 3 8" xfId="20580" xr:uid="{00000000-0005-0000-0000-0000DD370000}"/>
    <cellStyle name="Normal 2 4 2 3_C14  Copy of Ecom MP - Aubrey  window commitment -140528" xfId="20581" xr:uid="{00000000-0005-0000-0000-0000DE370000}"/>
    <cellStyle name="Normal 2 4 2 30" xfId="19146" xr:uid="{00000000-0005-0000-0000-0000DF370000}"/>
    <cellStyle name="Normal 2 4 2 31" xfId="20559" xr:uid="{00000000-0005-0000-0000-0000E0370000}"/>
    <cellStyle name="Normal 2 4 2 32" xfId="20562" xr:uid="{00000000-0005-0000-0000-0000E1370000}"/>
    <cellStyle name="Normal 2 4 2 33" xfId="20565" xr:uid="{00000000-0005-0000-0000-0000E2370000}"/>
    <cellStyle name="Normal 2 4 2 34" xfId="12798" xr:uid="{00000000-0005-0000-0000-0000E3370000}"/>
    <cellStyle name="Normal 2 4 2 35" xfId="20582" xr:uid="{00000000-0005-0000-0000-0000E4370000}"/>
    <cellStyle name="Normal 2 4 2 36" xfId="7978" xr:uid="{00000000-0005-0000-0000-0000E5370000}"/>
    <cellStyle name="Normal 2 4 2 37" xfId="20585" xr:uid="{00000000-0005-0000-0000-0000E6370000}"/>
    <cellStyle name="Normal 2 4 2 38" xfId="20589" xr:uid="{00000000-0005-0000-0000-0000E7370000}"/>
    <cellStyle name="Normal 2 4 2 39" xfId="20592" xr:uid="{00000000-0005-0000-0000-0000E8370000}"/>
    <cellStyle name="Normal 2 4 2 4" xfId="20595" xr:uid="{00000000-0005-0000-0000-0000E9370000}"/>
    <cellStyle name="Normal 2 4 2 4 2" xfId="20599" xr:uid="{00000000-0005-0000-0000-0000EA370000}"/>
    <cellStyle name="Normal 2 4 2 4 2 2" xfId="4256" xr:uid="{00000000-0005-0000-0000-0000EB370000}"/>
    <cellStyle name="Normal 2 4 2 4 2 2 2" xfId="20600" xr:uid="{00000000-0005-0000-0000-0000EC370000}"/>
    <cellStyle name="Normal 2 4 2 4 2 3" xfId="20601" xr:uid="{00000000-0005-0000-0000-0000ED370000}"/>
    <cellStyle name="Normal 2 4 2 4 2 3 2" xfId="20602" xr:uid="{00000000-0005-0000-0000-0000EE370000}"/>
    <cellStyle name="Normal 2 4 2 4 2 4" xfId="20603" xr:uid="{00000000-0005-0000-0000-0000EF370000}"/>
    <cellStyle name="Normal 2 4 2 4 2 4 2" xfId="20604" xr:uid="{00000000-0005-0000-0000-0000F0370000}"/>
    <cellStyle name="Normal 2 4 2 4 2 5" xfId="20605" xr:uid="{00000000-0005-0000-0000-0000F1370000}"/>
    <cellStyle name="Normal 2 4 2 4 2 6" xfId="20606" xr:uid="{00000000-0005-0000-0000-0000F2370000}"/>
    <cellStyle name="Normal 2 4 2 4 2 7" xfId="20607" xr:uid="{00000000-0005-0000-0000-0000F3370000}"/>
    <cellStyle name="Normal 2 4 2 4 2_Table_Product_ALL" xfId="17590" xr:uid="{00000000-0005-0000-0000-0000F4370000}"/>
    <cellStyle name="Normal 2 4 2 4 3" xfId="1222" xr:uid="{00000000-0005-0000-0000-0000F5370000}"/>
    <cellStyle name="Normal 2 4 2 4 3 2" xfId="20609" xr:uid="{00000000-0005-0000-0000-0000F6370000}"/>
    <cellStyle name="Normal 2 4 2 4 4" xfId="5704" xr:uid="{00000000-0005-0000-0000-0000F7370000}"/>
    <cellStyle name="Normal 2 4 2 4 4 2" xfId="20610" xr:uid="{00000000-0005-0000-0000-0000F8370000}"/>
    <cellStyle name="Normal 2 4 2 4 5" xfId="20466" xr:uid="{00000000-0005-0000-0000-0000F9370000}"/>
    <cellStyle name="Normal 2 4 2 4 5 2" xfId="20612" xr:uid="{00000000-0005-0000-0000-0000FA370000}"/>
    <cellStyle name="Normal 2 4 2 4 6" xfId="20468" xr:uid="{00000000-0005-0000-0000-0000FB370000}"/>
    <cellStyle name="Normal 2 4 2 4 7" xfId="20470" xr:uid="{00000000-0005-0000-0000-0000FC370000}"/>
    <cellStyle name="Normal 2 4 2 4 8" xfId="20473" xr:uid="{00000000-0005-0000-0000-0000FD370000}"/>
    <cellStyle name="Normal 2 4 2 4_C14  Copy of Ecom MP - Aubrey  window commitment -140528" xfId="20613" xr:uid="{00000000-0005-0000-0000-0000FE370000}"/>
    <cellStyle name="Normal 2 4 2 40" xfId="20583" xr:uid="{00000000-0005-0000-0000-0000FF370000}"/>
    <cellStyle name="Normal 2 4 2 41" xfId="7979" xr:uid="{00000000-0005-0000-0000-000000380000}"/>
    <cellStyle name="Normal 2 4 2 42" xfId="20586" xr:uid="{00000000-0005-0000-0000-000001380000}"/>
    <cellStyle name="Normal 2 4 2 43" xfId="20590" xr:uid="{00000000-0005-0000-0000-000002380000}"/>
    <cellStyle name="Normal 2 4 2 44" xfId="20593" xr:uid="{00000000-0005-0000-0000-000003380000}"/>
    <cellStyle name="Normal 2 4 2 45" xfId="20614" xr:uid="{00000000-0005-0000-0000-000004380000}"/>
    <cellStyle name="Normal 2 4 2 46" xfId="20617" xr:uid="{00000000-0005-0000-0000-000005380000}"/>
    <cellStyle name="Normal 2 4 2 47" xfId="8019" xr:uid="{00000000-0005-0000-0000-000006380000}"/>
    <cellStyle name="Normal 2 4 2 48" xfId="8026" xr:uid="{00000000-0005-0000-0000-000007380000}"/>
    <cellStyle name="Normal 2 4 2 49" xfId="20622" xr:uid="{00000000-0005-0000-0000-000008380000}"/>
    <cellStyle name="Normal 2 4 2 5" xfId="3695" xr:uid="{00000000-0005-0000-0000-000009380000}"/>
    <cellStyle name="Normal 2 4 2 5 2" xfId="18372" xr:uid="{00000000-0005-0000-0000-00000A380000}"/>
    <cellStyle name="Normal 2 4 2 5 2 2" xfId="20502" xr:uid="{00000000-0005-0000-0000-00000B380000}"/>
    <cellStyle name="Normal 2 4 2 5 2 2 2" xfId="20626" xr:uid="{00000000-0005-0000-0000-00000C380000}"/>
    <cellStyle name="Normal 2 4 2 5 2 3" xfId="20627" xr:uid="{00000000-0005-0000-0000-00000D380000}"/>
    <cellStyle name="Normal 2 4 2 5 2 3 2" xfId="20628" xr:uid="{00000000-0005-0000-0000-00000E380000}"/>
    <cellStyle name="Normal 2 4 2 5 2 4" xfId="20630" xr:uid="{00000000-0005-0000-0000-00000F380000}"/>
    <cellStyle name="Normal 2 4 2 5 2 4 2" xfId="20631" xr:uid="{00000000-0005-0000-0000-000010380000}"/>
    <cellStyle name="Normal 2 4 2 5 2 5" xfId="20633" xr:uid="{00000000-0005-0000-0000-000011380000}"/>
    <cellStyle name="Normal 2 4 2 5 2 6" xfId="20634" xr:uid="{00000000-0005-0000-0000-000012380000}"/>
    <cellStyle name="Normal 2 4 2 5 2 7" xfId="20635" xr:uid="{00000000-0005-0000-0000-000013380000}"/>
    <cellStyle name="Normal 2 4 2 5 2_Table_Product_ALL" xfId="20637" xr:uid="{00000000-0005-0000-0000-000014380000}"/>
    <cellStyle name="Normal 2 4 2 5 3" xfId="20638" xr:uid="{00000000-0005-0000-0000-000015380000}"/>
    <cellStyle name="Normal 2 4 2 5 3 2" xfId="20640" xr:uid="{00000000-0005-0000-0000-000016380000}"/>
    <cellStyle name="Normal 2 4 2 5 4" xfId="20642" xr:uid="{00000000-0005-0000-0000-000017380000}"/>
    <cellStyle name="Normal 2 4 2 5 4 2" xfId="20644" xr:uid="{00000000-0005-0000-0000-000018380000}"/>
    <cellStyle name="Normal 2 4 2 5 5" xfId="20646" xr:uid="{00000000-0005-0000-0000-000019380000}"/>
    <cellStyle name="Normal 2 4 2 5 5 2" xfId="20648" xr:uid="{00000000-0005-0000-0000-00001A380000}"/>
    <cellStyle name="Normal 2 4 2 5 6" xfId="9201" xr:uid="{00000000-0005-0000-0000-00001B380000}"/>
    <cellStyle name="Normal 2 4 2 5 7" xfId="20650" xr:uid="{00000000-0005-0000-0000-00001C380000}"/>
    <cellStyle name="Normal 2 4 2 5 8" xfId="20652" xr:uid="{00000000-0005-0000-0000-00001D380000}"/>
    <cellStyle name="Normal 2 4 2 5_C14  Copy of Ecom MP - Aubrey  window commitment -140528" xfId="20654" xr:uid="{00000000-0005-0000-0000-00001E380000}"/>
    <cellStyle name="Normal 2 4 2 50" xfId="20615" xr:uid="{00000000-0005-0000-0000-00001F380000}"/>
    <cellStyle name="Normal 2 4 2 51" xfId="20618" xr:uid="{00000000-0005-0000-0000-000020380000}"/>
    <cellStyle name="Normal 2 4 2 52" xfId="8020" xr:uid="{00000000-0005-0000-0000-000021380000}"/>
    <cellStyle name="Normal 2 4 2 53" xfId="8027" xr:uid="{00000000-0005-0000-0000-000022380000}"/>
    <cellStyle name="Normal 2 4 2 54" xfId="20623" xr:uid="{00000000-0005-0000-0000-000023380000}"/>
    <cellStyle name="Normal 2 4 2 55" xfId="20656" xr:uid="{00000000-0005-0000-0000-000024380000}"/>
    <cellStyle name="Normal 2 4 2 56" xfId="1966" xr:uid="{00000000-0005-0000-0000-000025380000}"/>
    <cellStyle name="Normal 2 4 2 57" xfId="1982" xr:uid="{00000000-0005-0000-0000-000026380000}"/>
    <cellStyle name="Normal 2 4 2 58" xfId="2000" xr:uid="{00000000-0005-0000-0000-000027380000}"/>
    <cellStyle name="Normal 2 4 2 59" xfId="2006" xr:uid="{00000000-0005-0000-0000-000028380000}"/>
    <cellStyle name="Normal 2 4 2 6" xfId="20659" xr:uid="{00000000-0005-0000-0000-000029380000}"/>
    <cellStyle name="Normal 2 4 2 6 2" xfId="9314" xr:uid="{00000000-0005-0000-0000-00002A380000}"/>
    <cellStyle name="Normal 2 4 2 6 2 2" xfId="1861" xr:uid="{00000000-0005-0000-0000-00002B380000}"/>
    <cellStyle name="Normal 2 4 2 6 2 2 2" xfId="20664" xr:uid="{00000000-0005-0000-0000-00002C380000}"/>
    <cellStyle name="Normal 2 4 2 6 2 3" xfId="5761" xr:uid="{00000000-0005-0000-0000-00002D380000}"/>
    <cellStyle name="Normal 2 4 2 6 2 3 2" xfId="20665" xr:uid="{00000000-0005-0000-0000-00002E380000}"/>
    <cellStyle name="Normal 2 4 2 6 2 4" xfId="7190" xr:uid="{00000000-0005-0000-0000-00002F380000}"/>
    <cellStyle name="Normal 2 4 2 6 2 4 2" xfId="20666" xr:uid="{00000000-0005-0000-0000-000030380000}"/>
    <cellStyle name="Normal 2 4 2 6 2 5" xfId="7192" xr:uid="{00000000-0005-0000-0000-000031380000}"/>
    <cellStyle name="Normal 2 4 2 6 2 6" xfId="7196" xr:uid="{00000000-0005-0000-0000-000032380000}"/>
    <cellStyle name="Normal 2 4 2 6 2 7" xfId="158" xr:uid="{00000000-0005-0000-0000-000033380000}"/>
    <cellStyle name="Normal 2 4 2 6 2_Table_Product_ALL" xfId="20667" xr:uid="{00000000-0005-0000-0000-000034380000}"/>
    <cellStyle name="Normal 2 4 2 6 3" xfId="20668" xr:uid="{00000000-0005-0000-0000-000035380000}"/>
    <cellStyle name="Normal 2 4 2 6 3 2" xfId="20669" xr:uid="{00000000-0005-0000-0000-000036380000}"/>
    <cellStyle name="Normal 2 4 2 6 4" xfId="20670" xr:uid="{00000000-0005-0000-0000-000037380000}"/>
    <cellStyle name="Normal 2 4 2 6 4 2" xfId="1498" xr:uid="{00000000-0005-0000-0000-000038380000}"/>
    <cellStyle name="Normal 2 4 2 6 5" xfId="575" xr:uid="{00000000-0005-0000-0000-000039380000}"/>
    <cellStyle name="Normal 2 4 2 6 5 2" xfId="20671" xr:uid="{00000000-0005-0000-0000-00003A380000}"/>
    <cellStyle name="Normal 2 4 2 6 6" xfId="20672" xr:uid="{00000000-0005-0000-0000-00003B380000}"/>
    <cellStyle name="Normal 2 4 2 6 7" xfId="20675" xr:uid="{00000000-0005-0000-0000-00003C380000}"/>
    <cellStyle name="Normal 2 4 2 6 8" xfId="1320" xr:uid="{00000000-0005-0000-0000-00003D380000}"/>
    <cellStyle name="Normal 2 4 2 6_C14  Copy of Ecom MP - Aubrey  window commitment -140528" xfId="20677" xr:uid="{00000000-0005-0000-0000-00003E380000}"/>
    <cellStyle name="Normal 2 4 2 60" xfId="20657" xr:uid="{00000000-0005-0000-0000-00003F380000}"/>
    <cellStyle name="Normal 2 4 2 61" xfId="1965" xr:uid="{00000000-0005-0000-0000-000040380000}"/>
    <cellStyle name="Normal 2 4 2 62" xfId="1981" xr:uid="{00000000-0005-0000-0000-000041380000}"/>
    <cellStyle name="Normal 2 4 2 63" xfId="1999" xr:uid="{00000000-0005-0000-0000-000042380000}"/>
    <cellStyle name="Normal 2 4 2 64" xfId="2005" xr:uid="{00000000-0005-0000-0000-000043380000}"/>
    <cellStyle name="Normal 2 4 2 65" xfId="2011" xr:uid="{00000000-0005-0000-0000-000044380000}"/>
    <cellStyle name="Normal 2 4 2 66" xfId="2018" xr:uid="{00000000-0005-0000-0000-000045380000}"/>
    <cellStyle name="Normal 2 4 2 67" xfId="2030" xr:uid="{00000000-0005-0000-0000-000046380000}"/>
    <cellStyle name="Normal 2 4 2 68" xfId="2037" xr:uid="{00000000-0005-0000-0000-000047380000}"/>
    <cellStyle name="Normal 2 4 2 69" xfId="19710" xr:uid="{00000000-0005-0000-0000-000048380000}"/>
    <cellStyle name="Normal 2 4 2 7" xfId="20681" xr:uid="{00000000-0005-0000-0000-000049380000}"/>
    <cellStyle name="Normal 2 4 2 7 2" xfId="20685" xr:uid="{00000000-0005-0000-0000-00004A380000}"/>
    <cellStyle name="Normal 2 4 2 7 2 2" xfId="20687" xr:uid="{00000000-0005-0000-0000-00004B380000}"/>
    <cellStyle name="Normal 2 4 2 7 2 2 2" xfId="20688" xr:uid="{00000000-0005-0000-0000-00004C380000}"/>
    <cellStyle name="Normal 2 4 2 7 2 3" xfId="20689" xr:uid="{00000000-0005-0000-0000-00004D380000}"/>
    <cellStyle name="Normal 2 4 2 7 2 3 2" xfId="20690" xr:uid="{00000000-0005-0000-0000-00004E380000}"/>
    <cellStyle name="Normal 2 4 2 7 2 4" xfId="20691" xr:uid="{00000000-0005-0000-0000-00004F380000}"/>
    <cellStyle name="Normal 2 4 2 7 2 4 2" xfId="20692" xr:uid="{00000000-0005-0000-0000-000050380000}"/>
    <cellStyle name="Normal 2 4 2 7 2 5" xfId="20693" xr:uid="{00000000-0005-0000-0000-000051380000}"/>
    <cellStyle name="Normal 2 4 2 7 2 6" xfId="20694" xr:uid="{00000000-0005-0000-0000-000052380000}"/>
    <cellStyle name="Normal 2 4 2 7 2 7" xfId="20695" xr:uid="{00000000-0005-0000-0000-000053380000}"/>
    <cellStyle name="Normal 2 4 2 7 2_Table_Product_ALL" xfId="20697" xr:uid="{00000000-0005-0000-0000-000054380000}"/>
    <cellStyle name="Normal 2 4 2 7 3" xfId="20698" xr:uid="{00000000-0005-0000-0000-000055380000}"/>
    <cellStyle name="Normal 2 4 2 7 3 2" xfId="20700" xr:uid="{00000000-0005-0000-0000-000056380000}"/>
    <cellStyle name="Normal 2 4 2 7 4" xfId="7470" xr:uid="{00000000-0005-0000-0000-000057380000}"/>
    <cellStyle name="Normal 2 4 2 7 4 2" xfId="20702" xr:uid="{00000000-0005-0000-0000-000058380000}"/>
    <cellStyle name="Normal 2 4 2 7 5" xfId="20704" xr:uid="{00000000-0005-0000-0000-000059380000}"/>
    <cellStyle name="Normal 2 4 2 7 5 2" xfId="20706" xr:uid="{00000000-0005-0000-0000-00005A380000}"/>
    <cellStyle name="Normal 2 4 2 7 6" xfId="20708" xr:uid="{00000000-0005-0000-0000-00005B380000}"/>
    <cellStyle name="Normal 2 4 2 7 7" xfId="20710" xr:uid="{00000000-0005-0000-0000-00005C380000}"/>
    <cellStyle name="Normal 2 4 2 7 8" xfId="20711" xr:uid="{00000000-0005-0000-0000-00005D380000}"/>
    <cellStyle name="Normal 2 4 2 7_C14  Copy of Ecom MP - Aubrey  window commitment -140528" xfId="20712" xr:uid="{00000000-0005-0000-0000-00005E380000}"/>
    <cellStyle name="Normal 2 4 2 70" xfId="2010" xr:uid="{00000000-0005-0000-0000-00005F380000}"/>
    <cellStyle name="Normal 2 4 2 71" xfId="2017" xr:uid="{00000000-0005-0000-0000-000060380000}"/>
    <cellStyle name="Normal 2 4 2 72" xfId="2029" xr:uid="{00000000-0005-0000-0000-000061380000}"/>
    <cellStyle name="Normal 2 4 2 73" xfId="2036" xr:uid="{00000000-0005-0000-0000-000062380000}"/>
    <cellStyle name="Normal 2 4 2 74" xfId="19711" xr:uid="{00000000-0005-0000-0000-000063380000}"/>
    <cellStyle name="Normal 2 4 2 75" xfId="20715" xr:uid="{00000000-0005-0000-0000-000064380000}"/>
    <cellStyle name="Normal 2 4 2 76" xfId="2419" xr:uid="{00000000-0005-0000-0000-000065380000}"/>
    <cellStyle name="Normal 2 4 2 77" xfId="20717" xr:uid="{00000000-0005-0000-0000-000066380000}"/>
    <cellStyle name="Normal 2 4 2 78" xfId="17205" xr:uid="{00000000-0005-0000-0000-000067380000}"/>
    <cellStyle name="Normal 2 4 2 79" xfId="20719" xr:uid="{00000000-0005-0000-0000-000068380000}"/>
    <cellStyle name="Normal 2 4 2 8" xfId="383" xr:uid="{00000000-0005-0000-0000-000069380000}"/>
    <cellStyle name="Normal 2 4 2 8 2" xfId="6349" xr:uid="{00000000-0005-0000-0000-00006A380000}"/>
    <cellStyle name="Normal 2 4 2 8 2 2" xfId="6353" xr:uid="{00000000-0005-0000-0000-00006B380000}"/>
    <cellStyle name="Normal 2 4 2 8 2 2 2" xfId="20721" xr:uid="{00000000-0005-0000-0000-00006C380000}"/>
    <cellStyle name="Normal 2 4 2 8 2 3" xfId="20722" xr:uid="{00000000-0005-0000-0000-00006D380000}"/>
    <cellStyle name="Normal 2 4 2 8 2 3 2" xfId="20724" xr:uid="{00000000-0005-0000-0000-00006E380000}"/>
    <cellStyle name="Normal 2 4 2 8 2 4" xfId="20725" xr:uid="{00000000-0005-0000-0000-00006F380000}"/>
    <cellStyle name="Normal 2 4 2 8 2 4 2" xfId="20726" xr:uid="{00000000-0005-0000-0000-000070380000}"/>
    <cellStyle name="Normal 2 4 2 8 2 5" xfId="4556" xr:uid="{00000000-0005-0000-0000-000071380000}"/>
    <cellStyle name="Normal 2 4 2 8 2 6" xfId="20727" xr:uid="{00000000-0005-0000-0000-000072380000}"/>
    <cellStyle name="Normal 2 4 2 8 2 7" xfId="5117" xr:uid="{00000000-0005-0000-0000-000073380000}"/>
    <cellStyle name="Normal 2 4 2 8 2_Table_Product_ALL" xfId="20728" xr:uid="{00000000-0005-0000-0000-000074380000}"/>
    <cellStyle name="Normal 2 4 2 8 3" xfId="6355" xr:uid="{00000000-0005-0000-0000-000075380000}"/>
    <cellStyle name="Normal 2 4 2 8 3 2" xfId="12729" xr:uid="{00000000-0005-0000-0000-000076380000}"/>
    <cellStyle name="Normal 2 4 2 8 4" xfId="6358" xr:uid="{00000000-0005-0000-0000-000077380000}"/>
    <cellStyle name="Normal 2 4 2 8 4 2" xfId="20730" xr:uid="{00000000-0005-0000-0000-000078380000}"/>
    <cellStyle name="Normal 2 4 2 8 5" xfId="2983" xr:uid="{00000000-0005-0000-0000-000079380000}"/>
    <cellStyle name="Normal 2 4 2 8 5 2" xfId="20732" xr:uid="{00000000-0005-0000-0000-00007A380000}"/>
    <cellStyle name="Normal 2 4 2 8 6" xfId="6361" xr:uid="{00000000-0005-0000-0000-00007B380000}"/>
    <cellStyle name="Normal 2 4 2 8 7" xfId="20733" xr:uid="{00000000-0005-0000-0000-00007C380000}"/>
    <cellStyle name="Normal 2 4 2 8 8" xfId="20734" xr:uid="{00000000-0005-0000-0000-00007D380000}"/>
    <cellStyle name="Normal 2 4 2 8_C14  Copy of Ecom MP - Aubrey  window commitment -140528" xfId="20735" xr:uid="{00000000-0005-0000-0000-00007E380000}"/>
    <cellStyle name="Normal 2 4 2 80" xfId="20716" xr:uid="{00000000-0005-0000-0000-00007F380000}"/>
    <cellStyle name="Normal 2 4 2 81" xfId="2418" xr:uid="{00000000-0005-0000-0000-000080380000}"/>
    <cellStyle name="Normal 2 4 2 82" xfId="20718" xr:uid="{00000000-0005-0000-0000-000081380000}"/>
    <cellStyle name="Normal 2 4 2 83" xfId="17206" xr:uid="{00000000-0005-0000-0000-000082380000}"/>
    <cellStyle name="Normal 2 4 2 84" xfId="20720" xr:uid="{00000000-0005-0000-0000-000083380000}"/>
    <cellStyle name="Normal 2 4 2 85" xfId="20737" xr:uid="{00000000-0005-0000-0000-000084380000}"/>
    <cellStyle name="Normal 2 4 2 86" xfId="20739" xr:uid="{00000000-0005-0000-0000-000085380000}"/>
    <cellStyle name="Normal 2 4 2 87" xfId="20741" xr:uid="{00000000-0005-0000-0000-000086380000}"/>
    <cellStyle name="Normal 2 4 2 88" xfId="20743" xr:uid="{00000000-0005-0000-0000-000087380000}"/>
    <cellStyle name="Normal 2 4 2 89" xfId="20745" xr:uid="{00000000-0005-0000-0000-000088380000}"/>
    <cellStyle name="Normal 2 4 2 9" xfId="19008" xr:uid="{00000000-0005-0000-0000-000089380000}"/>
    <cellStyle name="Normal 2 4 2 9 2" xfId="20748" xr:uid="{00000000-0005-0000-0000-00008A380000}"/>
    <cellStyle name="Normal 2 4 2 9 2 2" xfId="20749" xr:uid="{00000000-0005-0000-0000-00008B380000}"/>
    <cellStyle name="Normal 2 4 2 9 2 2 2" xfId="20750" xr:uid="{00000000-0005-0000-0000-00008C380000}"/>
    <cellStyle name="Normal 2 4 2 9 2 3" xfId="20751" xr:uid="{00000000-0005-0000-0000-00008D380000}"/>
    <cellStyle name="Normal 2 4 2 9 2 3 2" xfId="20752" xr:uid="{00000000-0005-0000-0000-00008E380000}"/>
    <cellStyle name="Normal 2 4 2 9 2 4" xfId="15929" xr:uid="{00000000-0005-0000-0000-00008F380000}"/>
    <cellStyle name="Normal 2 4 2 9 2 4 2" xfId="8671" xr:uid="{00000000-0005-0000-0000-000090380000}"/>
    <cellStyle name="Normal 2 4 2 9 2 5" xfId="20753" xr:uid="{00000000-0005-0000-0000-000091380000}"/>
    <cellStyle name="Normal 2 4 2 9 2 6" xfId="15896" xr:uid="{00000000-0005-0000-0000-000092380000}"/>
    <cellStyle name="Normal 2 4 2 9 2 7" xfId="15898" xr:uid="{00000000-0005-0000-0000-000093380000}"/>
    <cellStyle name="Normal 2 4 2 9 2_Table_Product_ALL" xfId="16512" xr:uid="{00000000-0005-0000-0000-000094380000}"/>
    <cellStyle name="Normal 2 4 2 9 3" xfId="20754" xr:uid="{00000000-0005-0000-0000-000095380000}"/>
    <cellStyle name="Normal 2 4 2 9 3 2" xfId="936" xr:uid="{00000000-0005-0000-0000-000096380000}"/>
    <cellStyle name="Normal 2 4 2 9 4" xfId="7795" xr:uid="{00000000-0005-0000-0000-000097380000}"/>
    <cellStyle name="Normal 2 4 2 9 4 2" xfId="20756" xr:uid="{00000000-0005-0000-0000-000098380000}"/>
    <cellStyle name="Normal 2 4 2 9 5" xfId="1953" xr:uid="{00000000-0005-0000-0000-000099380000}"/>
    <cellStyle name="Normal 2 4 2 9 5 2" xfId="20759" xr:uid="{00000000-0005-0000-0000-00009A380000}"/>
    <cellStyle name="Normal 2 4 2 9 6" xfId="1957" xr:uid="{00000000-0005-0000-0000-00009B380000}"/>
    <cellStyle name="Normal 2 4 2 9 7" xfId="1962" xr:uid="{00000000-0005-0000-0000-00009C380000}"/>
    <cellStyle name="Normal 2 4 2 9 8" xfId="20761" xr:uid="{00000000-0005-0000-0000-00009D380000}"/>
    <cellStyle name="Normal 2 4 2 9_C14  Copy of Ecom MP - Aubrey  window commitment -140528" xfId="20764" xr:uid="{00000000-0005-0000-0000-00009E380000}"/>
    <cellStyle name="Normal 2 4 2 90" xfId="20738" xr:uid="{00000000-0005-0000-0000-00009F380000}"/>
    <cellStyle name="Normal 2 4 2 91" xfId="20740" xr:uid="{00000000-0005-0000-0000-0000A0380000}"/>
    <cellStyle name="Normal 2 4 2 92" xfId="20742" xr:uid="{00000000-0005-0000-0000-0000A1380000}"/>
    <cellStyle name="Normal 2 4 2 93" xfId="20744" xr:uid="{00000000-0005-0000-0000-0000A2380000}"/>
    <cellStyle name="Normal 2 4 2 94" xfId="20746" xr:uid="{00000000-0005-0000-0000-0000A3380000}"/>
    <cellStyle name="Normal 2 4 2 95" xfId="20765" xr:uid="{00000000-0005-0000-0000-0000A4380000}"/>
    <cellStyle name="Normal 2 4 2 96" xfId="20766" xr:uid="{00000000-0005-0000-0000-0000A5380000}"/>
    <cellStyle name="Normal 2 4 2 97" xfId="20767" xr:uid="{00000000-0005-0000-0000-0000A6380000}"/>
    <cellStyle name="Normal 2 4 2 98" xfId="20769" xr:uid="{00000000-0005-0000-0000-0000A7380000}"/>
    <cellStyle name="Normal 2 4 2 99" xfId="20772" xr:uid="{00000000-0005-0000-0000-0000A8380000}"/>
    <cellStyle name="Normal 2 4 2_CCD SteinMart  Throw 130401" xfId="20774" xr:uid="{00000000-0005-0000-0000-0000A9380000}"/>
    <cellStyle name="Normal 2 4 20" xfId="20417" xr:uid="{00000000-0005-0000-0000-0000AA380000}"/>
    <cellStyle name="Normal 2 4 21" xfId="20420" xr:uid="{00000000-0005-0000-0000-0000AB380000}"/>
    <cellStyle name="Normal 2 4 22" xfId="20422" xr:uid="{00000000-0005-0000-0000-0000AC380000}"/>
    <cellStyle name="Normal 2 4 23" xfId="20424" xr:uid="{00000000-0005-0000-0000-0000AD380000}"/>
    <cellStyle name="Normal 2 4 24" xfId="20426" xr:uid="{00000000-0005-0000-0000-0000AE380000}"/>
    <cellStyle name="Normal 2 4 25" xfId="20775" xr:uid="{00000000-0005-0000-0000-0000AF380000}"/>
    <cellStyle name="Normal 2 4 26" xfId="20537" xr:uid="{00000000-0005-0000-0000-0000B0380000}"/>
    <cellStyle name="Normal 2 4 27" xfId="20568" xr:uid="{00000000-0005-0000-0000-0000B1380000}"/>
    <cellStyle name="Normal 2 4 28" xfId="20596" xr:uid="{00000000-0005-0000-0000-0000B2380000}"/>
    <cellStyle name="Normal 2 4 29" xfId="3694" xr:uid="{00000000-0005-0000-0000-0000B3380000}"/>
    <cellStyle name="Normal 2 4 3" xfId="20777" xr:uid="{00000000-0005-0000-0000-0000B4380000}"/>
    <cellStyle name="Normal 2 4 3 2" xfId="20778" xr:uid="{00000000-0005-0000-0000-0000B5380000}"/>
    <cellStyle name="Normal 2 4 3 2 2" xfId="20781" xr:uid="{00000000-0005-0000-0000-0000B6380000}"/>
    <cellStyle name="Normal 2 4 3 2 3" xfId="20782" xr:uid="{00000000-0005-0000-0000-0000B7380000}"/>
    <cellStyle name="Normal 2 4 3 2 3 2" xfId="20784" xr:uid="{00000000-0005-0000-0000-0000B8380000}"/>
    <cellStyle name="Normal 2 4 3 2 3 2 2" xfId="355" xr:uid="{00000000-0005-0000-0000-0000B9380000}"/>
    <cellStyle name="Normal 2 4 3 2 3 3" xfId="20790" xr:uid="{00000000-0005-0000-0000-0000BA380000}"/>
    <cellStyle name="Normal 2 4 3 3" xfId="20793" xr:uid="{00000000-0005-0000-0000-0000BB380000}"/>
    <cellStyle name="Normal 2 4 3 4" xfId="9283" xr:uid="{00000000-0005-0000-0000-0000BC380000}"/>
    <cellStyle name="Normal 2 4 3 5" xfId="20797" xr:uid="{00000000-0005-0000-0000-0000BD380000}"/>
    <cellStyle name="Normal 2 4 3 6" xfId="20801" xr:uid="{00000000-0005-0000-0000-0000BE380000}"/>
    <cellStyle name="Normal 2 4 3 7" xfId="20805" xr:uid="{00000000-0005-0000-0000-0000BF380000}"/>
    <cellStyle name="Normal 2 4 3_Table_Product_ALL" xfId="20807" xr:uid="{00000000-0005-0000-0000-0000C0380000}"/>
    <cellStyle name="Normal 2 4 30" xfId="20776" xr:uid="{00000000-0005-0000-0000-0000C1380000}"/>
    <cellStyle name="Normal 2 4 31" xfId="20538" xr:uid="{00000000-0005-0000-0000-0000C2380000}"/>
    <cellStyle name="Normal 2 4 32" xfId="20569" xr:uid="{00000000-0005-0000-0000-0000C3380000}"/>
    <cellStyle name="Normal 2 4 33" xfId="20597" xr:uid="{00000000-0005-0000-0000-0000C4380000}"/>
    <cellStyle name="Normal 2 4 34" xfId="3693" xr:uid="{00000000-0005-0000-0000-0000C5380000}"/>
    <cellStyle name="Normal 2 4 35" xfId="20660" xr:uid="{00000000-0005-0000-0000-0000C6380000}"/>
    <cellStyle name="Normal 2 4 36" xfId="20682" xr:uid="{00000000-0005-0000-0000-0000C7380000}"/>
    <cellStyle name="Normal 2 4 37" xfId="384" xr:uid="{00000000-0005-0000-0000-0000C8380000}"/>
    <cellStyle name="Normal 2 4 38" xfId="19009" xr:uid="{00000000-0005-0000-0000-0000C9380000}"/>
    <cellStyle name="Normal 2 4 39" xfId="19013" xr:uid="{00000000-0005-0000-0000-0000CA380000}"/>
    <cellStyle name="Normal 2 4 4" xfId="20808" xr:uid="{00000000-0005-0000-0000-0000CB380000}"/>
    <cellStyle name="Normal 2 4 4 2" xfId="7779" xr:uid="{00000000-0005-0000-0000-0000CC380000}"/>
    <cellStyle name="Normal 2 4 4 2 2" xfId="7781" xr:uid="{00000000-0005-0000-0000-0000CD380000}"/>
    <cellStyle name="Normal 2 4 4 3" xfId="20809" xr:uid="{00000000-0005-0000-0000-0000CE380000}"/>
    <cellStyle name="Normal 2 4 4 4" xfId="20810" xr:uid="{00000000-0005-0000-0000-0000CF380000}"/>
    <cellStyle name="Normal 2 4 4 5" xfId="20812" xr:uid="{00000000-0005-0000-0000-0000D0380000}"/>
    <cellStyle name="Normal 2 4 4 6" xfId="6567" xr:uid="{00000000-0005-0000-0000-0000D1380000}"/>
    <cellStyle name="Normal 2 4 4 7" xfId="20814" xr:uid="{00000000-0005-0000-0000-0000D2380000}"/>
    <cellStyle name="Normal 2 4 4_Table_Product_ALL" xfId="20815" xr:uid="{00000000-0005-0000-0000-0000D3380000}"/>
    <cellStyle name="Normal 2 4 40" xfId="20661" xr:uid="{00000000-0005-0000-0000-0000D4380000}"/>
    <cellStyle name="Normal 2 4 41" xfId="20683" xr:uid="{00000000-0005-0000-0000-0000D5380000}"/>
    <cellStyle name="Normal 2 4 42" xfId="385" xr:uid="{00000000-0005-0000-0000-0000D6380000}"/>
    <cellStyle name="Normal 2 4 43" xfId="19010" xr:uid="{00000000-0005-0000-0000-0000D7380000}"/>
    <cellStyle name="Normal 2 4 44" xfId="19014" xr:uid="{00000000-0005-0000-0000-0000D8380000}"/>
    <cellStyle name="Normal 2 4 45" xfId="19017" xr:uid="{00000000-0005-0000-0000-0000D9380000}"/>
    <cellStyle name="Normal 2 4 46" xfId="19021" xr:uid="{00000000-0005-0000-0000-0000DA380000}"/>
    <cellStyle name="Normal 2 4 47" xfId="5546" xr:uid="{00000000-0005-0000-0000-0000DB380000}"/>
    <cellStyle name="Normal 2 4 48" xfId="19024" xr:uid="{00000000-0005-0000-0000-0000DC380000}"/>
    <cellStyle name="Normal 2 4 49" xfId="19028" xr:uid="{00000000-0005-0000-0000-0000DD380000}"/>
    <cellStyle name="Normal 2 4 5" xfId="18952" xr:uid="{00000000-0005-0000-0000-0000DE380000}"/>
    <cellStyle name="Normal 2 4 5 2" xfId="20816" xr:uid="{00000000-0005-0000-0000-0000DF380000}"/>
    <cellStyle name="Normal 2 4 5 2 2" xfId="20817" xr:uid="{00000000-0005-0000-0000-0000E0380000}"/>
    <cellStyle name="Normal 2 4 5 3" xfId="20818" xr:uid="{00000000-0005-0000-0000-0000E1380000}"/>
    <cellStyle name="Normal 2 4 5 4" xfId="9251" xr:uid="{00000000-0005-0000-0000-0000E2380000}"/>
    <cellStyle name="Normal 2 4 5 5" xfId="20819" xr:uid="{00000000-0005-0000-0000-0000E3380000}"/>
    <cellStyle name="Normal 2 4 5 6" xfId="20820" xr:uid="{00000000-0005-0000-0000-0000E4380000}"/>
    <cellStyle name="Normal 2 4 5 7" xfId="20822" xr:uid="{00000000-0005-0000-0000-0000E5380000}"/>
    <cellStyle name="Normal 2 4 5_Table_Product_ALL" xfId="20823" xr:uid="{00000000-0005-0000-0000-0000E6380000}"/>
    <cellStyle name="Normal 2 4 50" xfId="19018" xr:uid="{00000000-0005-0000-0000-0000E7380000}"/>
    <cellStyle name="Normal 2 4 51" xfId="19022" xr:uid="{00000000-0005-0000-0000-0000E8380000}"/>
    <cellStyle name="Normal 2 4 52" xfId="5547" xr:uid="{00000000-0005-0000-0000-0000E9380000}"/>
    <cellStyle name="Normal 2 4 53" xfId="19025" xr:uid="{00000000-0005-0000-0000-0000EA380000}"/>
    <cellStyle name="Normal 2 4 54" xfId="19029" xr:uid="{00000000-0005-0000-0000-0000EB380000}"/>
    <cellStyle name="Normal 2 4 55" xfId="20825" xr:uid="{00000000-0005-0000-0000-0000EC380000}"/>
    <cellStyle name="Normal 2 4 56" xfId="8680" xr:uid="{00000000-0005-0000-0000-0000ED380000}"/>
    <cellStyle name="Normal 2 4 57" xfId="8684" xr:uid="{00000000-0005-0000-0000-0000EE380000}"/>
    <cellStyle name="Normal 2 4 58" xfId="8687" xr:uid="{00000000-0005-0000-0000-0000EF380000}"/>
    <cellStyle name="Normal 2 4 59" xfId="20829" xr:uid="{00000000-0005-0000-0000-0000F0380000}"/>
    <cellStyle name="Normal 2 4 6" xfId="18954" xr:uid="{00000000-0005-0000-0000-0000F1380000}"/>
    <cellStyle name="Normal 2 4 6 2" xfId="7749" xr:uid="{00000000-0005-0000-0000-0000F2380000}"/>
    <cellStyle name="Normal 2 4 6 2 2" xfId="7751" xr:uid="{00000000-0005-0000-0000-0000F3380000}"/>
    <cellStyle name="Normal 2 4 6 3" xfId="2498" xr:uid="{00000000-0005-0000-0000-0000F4380000}"/>
    <cellStyle name="Normal 2 4 6 4" xfId="20831" xr:uid="{00000000-0005-0000-0000-0000F5380000}"/>
    <cellStyle name="Normal 2 4 6 5" xfId="20429" xr:uid="{00000000-0005-0000-0000-0000F6380000}"/>
    <cellStyle name="Normal 2 4 6 6" xfId="20489" xr:uid="{00000000-0005-0000-0000-0000F7380000}"/>
    <cellStyle name="Normal 2 4 6 7" xfId="20504" xr:uid="{00000000-0005-0000-0000-0000F8380000}"/>
    <cellStyle name="Normal 2 4 6_Table_Product_ALL" xfId="3992" xr:uid="{00000000-0005-0000-0000-0000F9380000}"/>
    <cellStyle name="Normal 2 4 60" xfId="20826" xr:uid="{00000000-0005-0000-0000-0000FA380000}"/>
    <cellStyle name="Normal 2 4 61" xfId="8681" xr:uid="{00000000-0005-0000-0000-0000FB380000}"/>
    <cellStyle name="Normal 2 4 62" xfId="8685" xr:uid="{00000000-0005-0000-0000-0000FC380000}"/>
    <cellStyle name="Normal 2 4 63" xfId="8688" xr:uid="{00000000-0005-0000-0000-0000FD380000}"/>
    <cellStyle name="Normal 2 4 64" xfId="20830" xr:uid="{00000000-0005-0000-0000-0000FE380000}"/>
    <cellStyle name="Normal 2 4 65" xfId="20832" xr:uid="{00000000-0005-0000-0000-0000FF380000}"/>
    <cellStyle name="Normal 2 4 66" xfId="20834" xr:uid="{00000000-0005-0000-0000-000000390000}"/>
    <cellStyle name="Normal 2 4 67" xfId="20" xr:uid="{00000000-0005-0000-0000-000001390000}"/>
    <cellStyle name="Normal 2 4 68" xfId="20836" xr:uid="{00000000-0005-0000-0000-000002390000}"/>
    <cellStyle name="Normal 2 4 69" xfId="20838" xr:uid="{00000000-0005-0000-0000-000003390000}"/>
    <cellStyle name="Normal 2 4 7" xfId="18956" xr:uid="{00000000-0005-0000-0000-000004390000}"/>
    <cellStyle name="Normal 2 4 7 2" xfId="8021" xr:uid="{00000000-0005-0000-0000-000005390000}"/>
    <cellStyle name="Normal 2 4 7 2 2" xfId="8024" xr:uid="{00000000-0005-0000-0000-000006390000}"/>
    <cellStyle name="Normal 2 4 7 3" xfId="8028" xr:uid="{00000000-0005-0000-0000-000007390000}"/>
    <cellStyle name="Normal 2 4 7 4" xfId="20624" xr:uid="{00000000-0005-0000-0000-000008390000}"/>
    <cellStyle name="Normal 2 4 7 5" xfId="20658" xr:uid="{00000000-0005-0000-0000-000009390000}"/>
    <cellStyle name="Normal 2 4 7 6" xfId="1964" xr:uid="{00000000-0005-0000-0000-00000A390000}"/>
    <cellStyle name="Normal 2 4 7 7" xfId="1980" xr:uid="{00000000-0005-0000-0000-00000B390000}"/>
    <cellStyle name="Normal 2 4 7_Table_Product_ALL" xfId="20840" xr:uid="{00000000-0005-0000-0000-00000C390000}"/>
    <cellStyle name="Normal 2 4 70" xfId="20833" xr:uid="{00000000-0005-0000-0000-00000D390000}"/>
    <cellStyle name="Normal 2 4 71" xfId="20835" xr:uid="{00000000-0005-0000-0000-00000E390000}"/>
    <cellStyle name="Normal 2 4 72" xfId="18" xr:uid="{00000000-0005-0000-0000-00000F390000}"/>
    <cellStyle name="Normal 2 4 73" xfId="20837" xr:uid="{00000000-0005-0000-0000-000010390000}"/>
    <cellStyle name="Normal 2 4 74" xfId="20839" xr:uid="{00000000-0005-0000-0000-000011390000}"/>
    <cellStyle name="Normal 2 4 75" xfId="20842" xr:uid="{00000000-0005-0000-0000-000012390000}"/>
    <cellStyle name="Normal 2 4 76" xfId="20779" xr:uid="{00000000-0005-0000-0000-000013390000}"/>
    <cellStyle name="Normal 2 4 77" xfId="20794" xr:uid="{00000000-0005-0000-0000-000014390000}"/>
    <cellStyle name="Normal 2 4 78" xfId="9284" xr:uid="{00000000-0005-0000-0000-000015390000}"/>
    <cellStyle name="Normal 2 4 79" xfId="20798" xr:uid="{00000000-0005-0000-0000-000016390000}"/>
    <cellStyle name="Normal 2 4 8" xfId="7713" xr:uid="{00000000-0005-0000-0000-000017390000}"/>
    <cellStyle name="Normal 2 4 8 2" xfId="20768" xr:uid="{00000000-0005-0000-0000-000018390000}"/>
    <cellStyle name="Normal 2 4 8 2 2" xfId="20844" xr:uid="{00000000-0005-0000-0000-000019390000}"/>
    <cellStyle name="Normal 2 4 8 3" xfId="20770" xr:uid="{00000000-0005-0000-0000-00001A390000}"/>
    <cellStyle name="Normal 2 4 8 4" xfId="20773" xr:uid="{00000000-0005-0000-0000-00001B390000}"/>
    <cellStyle name="Normal 2 4 8 5" xfId="20846" xr:uid="{00000000-0005-0000-0000-00001C390000}"/>
    <cellStyle name="Normal 2 4 8 6" xfId="8977" xr:uid="{00000000-0005-0000-0000-00001D390000}"/>
    <cellStyle name="Normal 2 4 8 7" xfId="14412" xr:uid="{00000000-0005-0000-0000-00001E390000}"/>
    <cellStyle name="Normal 2 4 8_Table_Product_ALL" xfId="20847" xr:uid="{00000000-0005-0000-0000-00001F390000}"/>
    <cellStyle name="Normal 2 4 80" xfId="20843" xr:uid="{00000000-0005-0000-0000-000020390000}"/>
    <cellStyle name="Normal 2 4 81" xfId="20780" xr:uid="{00000000-0005-0000-0000-000021390000}"/>
    <cellStyle name="Normal 2 4 82" xfId="20795" xr:uid="{00000000-0005-0000-0000-000022390000}"/>
    <cellStyle name="Normal 2 4 83" xfId="9285" xr:uid="{00000000-0005-0000-0000-000023390000}"/>
    <cellStyle name="Normal 2 4 84" xfId="20799" xr:uid="{00000000-0005-0000-0000-000024390000}"/>
    <cellStyle name="Normal 2 4 85" xfId="20802" xr:uid="{00000000-0005-0000-0000-000025390000}"/>
    <cellStyle name="Normal 2 4 86" xfId="20806" xr:uid="{00000000-0005-0000-0000-000026390000}"/>
    <cellStyle name="Normal 2 4 87" xfId="19034" xr:uid="{00000000-0005-0000-0000-000027390000}"/>
    <cellStyle name="Normal 2 4 88" xfId="19036" xr:uid="{00000000-0005-0000-0000-000028390000}"/>
    <cellStyle name="Normal 2 4 89" xfId="19038" xr:uid="{00000000-0005-0000-0000-000029390000}"/>
    <cellStyle name="Normal 2 4 9" xfId="18958" xr:uid="{00000000-0005-0000-0000-00002A390000}"/>
    <cellStyle name="Normal 2 4 9 2" xfId="20848" xr:uid="{00000000-0005-0000-0000-00002B390000}"/>
    <cellStyle name="Normal 2 4 9 2 2" xfId="20849" xr:uid="{00000000-0005-0000-0000-00002C390000}"/>
    <cellStyle name="Normal 2 4 9 3" xfId="20850" xr:uid="{00000000-0005-0000-0000-00002D390000}"/>
    <cellStyle name="Normal 2 4 9 4" xfId="20851" xr:uid="{00000000-0005-0000-0000-00002E390000}"/>
    <cellStyle name="Normal 2 4 9 5" xfId="20852" xr:uid="{00000000-0005-0000-0000-00002F390000}"/>
    <cellStyle name="Normal 2 4 9 6" xfId="20853" xr:uid="{00000000-0005-0000-0000-000030390000}"/>
    <cellStyle name="Normal 2 4 9 7" xfId="20854" xr:uid="{00000000-0005-0000-0000-000031390000}"/>
    <cellStyle name="Normal 2 4 9_Table_Product_ALL" xfId="19561" xr:uid="{00000000-0005-0000-0000-000032390000}"/>
    <cellStyle name="Normal 2 4_BBB imperial silk commmitment sheet 07092012" xfId="20855" xr:uid="{00000000-0005-0000-0000-000033390000}"/>
    <cellStyle name="Normal 2 40" xfId="20343" xr:uid="{00000000-0005-0000-0000-000034390000}"/>
    <cellStyle name="Normal 2 41" xfId="20345" xr:uid="{00000000-0005-0000-0000-000035390000}"/>
    <cellStyle name="Normal 2 42" xfId="20348" xr:uid="{00000000-0005-0000-0000-000036390000}"/>
    <cellStyle name="Normal 2 43" xfId="20352" xr:uid="{00000000-0005-0000-0000-000037390000}"/>
    <cellStyle name="Normal 2 44" xfId="20357" xr:uid="{00000000-0005-0000-0000-000038390000}"/>
    <cellStyle name="Normal 2 45" xfId="20856" xr:uid="{00000000-0005-0000-0000-000039390000}"/>
    <cellStyle name="Normal 2 46" xfId="20858" xr:uid="{00000000-0005-0000-0000-00003A390000}"/>
    <cellStyle name="Normal 2 47" xfId="20860" xr:uid="{00000000-0005-0000-0000-00003B390000}"/>
    <cellStyle name="Normal 2 48" xfId="20862" xr:uid="{00000000-0005-0000-0000-00003C390000}"/>
    <cellStyle name="Normal 2 49" xfId="20864" xr:uid="{00000000-0005-0000-0000-00003D390000}"/>
    <cellStyle name="Normal 2 5" xfId="20099" xr:uid="{00000000-0005-0000-0000-00003E390000}"/>
    <cellStyle name="Normal 2 5 2" xfId="3084" xr:uid="{00000000-0005-0000-0000-00003F390000}"/>
    <cellStyle name="Normal 2 5 2 2" xfId="20471" xr:uid="{00000000-0005-0000-0000-000040390000}"/>
    <cellStyle name="Normal 2 5 2 2 2" xfId="20866" xr:uid="{00000000-0005-0000-0000-000041390000}"/>
    <cellStyle name="Normal 2 5 2 2 2 2" xfId="20867" xr:uid="{00000000-0005-0000-0000-000042390000}"/>
    <cellStyle name="Normal 2 5 2 2 3" xfId="20868" xr:uid="{00000000-0005-0000-0000-000043390000}"/>
    <cellStyle name="Normal 2 5 2 3" xfId="20474" xr:uid="{00000000-0005-0000-0000-000044390000}"/>
    <cellStyle name="Normal 2 5 2 3 2" xfId="20869" xr:uid="{00000000-0005-0000-0000-000045390000}"/>
    <cellStyle name="Normal 2 5 2 3 2 2" xfId="20870" xr:uid="{00000000-0005-0000-0000-000046390000}"/>
    <cellStyle name="Normal 2 5 2 3 3" xfId="20871" xr:uid="{00000000-0005-0000-0000-000047390000}"/>
    <cellStyle name="Normal 2 5 2 4" xfId="20476" xr:uid="{00000000-0005-0000-0000-000048390000}"/>
    <cellStyle name="Normal 2 5 3" xfId="3090" xr:uid="{00000000-0005-0000-0000-000049390000}"/>
    <cellStyle name="Normal 2 5 3 2" xfId="20651" xr:uid="{00000000-0005-0000-0000-00004A390000}"/>
    <cellStyle name="Normal 2 5 3 2 2" xfId="20872" xr:uid="{00000000-0005-0000-0000-00004B390000}"/>
    <cellStyle name="Normal 2 5 3 2 2 2" xfId="20873" xr:uid="{00000000-0005-0000-0000-00004C390000}"/>
    <cellStyle name="Normal 2 5 3 2 3" xfId="20874" xr:uid="{00000000-0005-0000-0000-00004D390000}"/>
    <cellStyle name="Normal 2 5 3 3" xfId="20653" xr:uid="{00000000-0005-0000-0000-00004E390000}"/>
    <cellStyle name="Normal 2 5 3 3 2" xfId="20875" xr:uid="{00000000-0005-0000-0000-00004F390000}"/>
    <cellStyle name="Normal 2 5 3 3 2 2" xfId="20876" xr:uid="{00000000-0005-0000-0000-000050390000}"/>
    <cellStyle name="Normal 2 5 3 3 3" xfId="20877" xr:uid="{00000000-0005-0000-0000-000051390000}"/>
    <cellStyle name="Normal 2 5 3 4" xfId="20878" xr:uid="{00000000-0005-0000-0000-000052390000}"/>
    <cellStyle name="Normal 2 5 4" xfId="16320" xr:uid="{00000000-0005-0000-0000-000053390000}"/>
    <cellStyle name="Normal 2 5 4 2" xfId="20676" xr:uid="{00000000-0005-0000-0000-000054390000}"/>
    <cellStyle name="Normal 2 5 4 2 2" xfId="20879" xr:uid="{00000000-0005-0000-0000-000055390000}"/>
    <cellStyle name="Normal 2 5 4 2 2 2" xfId="20881" xr:uid="{00000000-0005-0000-0000-000056390000}"/>
    <cellStyle name="Normal 2 5 4 2 3" xfId="20882" xr:uid="{00000000-0005-0000-0000-000057390000}"/>
    <cellStyle name="Normal 2 5 5" xfId="19051" xr:uid="{00000000-0005-0000-0000-000058390000}"/>
    <cellStyle name="Normal 2 5 6" xfId="8851" xr:uid="{00000000-0005-0000-0000-000059390000}"/>
    <cellStyle name="Normal 2 5 7" xfId="8856" xr:uid="{00000000-0005-0000-0000-00005A390000}"/>
    <cellStyle name="Normal 2 5 8" xfId="7" xr:uid="{00000000-0005-0000-0000-00005B390000}"/>
    <cellStyle name="Normal 2 5 9" xfId="19055" xr:uid="{00000000-0005-0000-0000-00005C390000}"/>
    <cellStyle name="Normal 2 5_Table_Product_ALL" xfId="8487" xr:uid="{00000000-0005-0000-0000-00005D390000}"/>
    <cellStyle name="Normal 2 50" xfId="20857" xr:uid="{00000000-0005-0000-0000-00005E390000}"/>
    <cellStyle name="Normal 2 51" xfId="20859" xr:uid="{00000000-0005-0000-0000-00005F390000}"/>
    <cellStyle name="Normal 2 52" xfId="20861" xr:uid="{00000000-0005-0000-0000-000060390000}"/>
    <cellStyle name="Normal 2 53" xfId="20863" xr:uid="{00000000-0005-0000-0000-000061390000}"/>
    <cellStyle name="Normal 2 54" xfId="20865" xr:uid="{00000000-0005-0000-0000-000062390000}"/>
    <cellStyle name="Normal 2 55" xfId="20883" xr:uid="{00000000-0005-0000-0000-000063390000}"/>
    <cellStyle name="Normal 2 56" xfId="20885" xr:uid="{00000000-0005-0000-0000-000064390000}"/>
    <cellStyle name="Normal 2 57" xfId="20887" xr:uid="{00000000-0005-0000-0000-000065390000}"/>
    <cellStyle name="Normal 2 58" xfId="5710" xr:uid="{00000000-0005-0000-0000-000066390000}"/>
    <cellStyle name="Normal 2 59" xfId="20889" xr:uid="{00000000-0005-0000-0000-000067390000}"/>
    <cellStyle name="Normal 2 6" xfId="690" xr:uid="{00000000-0005-0000-0000-000068390000}"/>
    <cellStyle name="Normal 2 6 2" xfId="19175" xr:uid="{00000000-0005-0000-0000-000069390000}"/>
    <cellStyle name="Normal 2 6 2 2" xfId="20891" xr:uid="{00000000-0005-0000-0000-00006A390000}"/>
    <cellStyle name="Normal 2 6 2 2 2" xfId="20893" xr:uid="{00000000-0005-0000-0000-00006B390000}"/>
    <cellStyle name="Normal 2 6 2 2 2 2" xfId="20894" xr:uid="{00000000-0005-0000-0000-00006C390000}"/>
    <cellStyle name="Normal 2 6 2 2 3" xfId="20895" xr:uid="{00000000-0005-0000-0000-00006D390000}"/>
    <cellStyle name="Normal 2 6 2 3" xfId="20896" xr:uid="{00000000-0005-0000-0000-00006E390000}"/>
    <cellStyle name="Normal 2 6 2 3 2" xfId="20899" xr:uid="{00000000-0005-0000-0000-00006F390000}"/>
    <cellStyle name="Normal 2 6 2 3 2 2" xfId="20900" xr:uid="{00000000-0005-0000-0000-000070390000}"/>
    <cellStyle name="Normal 2 6 2 3 3" xfId="20901" xr:uid="{00000000-0005-0000-0000-000071390000}"/>
    <cellStyle name="Normal 2 6 3" xfId="19180" xr:uid="{00000000-0005-0000-0000-000072390000}"/>
    <cellStyle name="Normal 2 6 3 2" xfId="20902" xr:uid="{00000000-0005-0000-0000-000073390000}"/>
    <cellStyle name="Normal 2 6 3 2 2" xfId="20903" xr:uid="{00000000-0005-0000-0000-000074390000}"/>
    <cellStyle name="Normal 2 6 3 2 2 2" xfId="20904" xr:uid="{00000000-0005-0000-0000-000075390000}"/>
    <cellStyle name="Normal 2 6 3 2 3" xfId="20905" xr:uid="{00000000-0005-0000-0000-000076390000}"/>
    <cellStyle name="Normal 2 6 3 3" xfId="2770" xr:uid="{00000000-0005-0000-0000-000077390000}"/>
    <cellStyle name="Normal 2 6 3 3 2" xfId="20906" xr:uid="{00000000-0005-0000-0000-000078390000}"/>
    <cellStyle name="Normal 2 6 3 3 2 2" xfId="20907" xr:uid="{00000000-0005-0000-0000-000079390000}"/>
    <cellStyle name="Normal 2 6 3 3 3" xfId="20908" xr:uid="{00000000-0005-0000-0000-00007A390000}"/>
    <cellStyle name="Normal 2 6 4" xfId="16327" xr:uid="{00000000-0005-0000-0000-00007B390000}"/>
    <cellStyle name="Normal 2 6 4 2" xfId="20909" xr:uid="{00000000-0005-0000-0000-00007C390000}"/>
    <cellStyle name="Normal 2 6 4 2 2" xfId="20910" xr:uid="{00000000-0005-0000-0000-00007D390000}"/>
    <cellStyle name="Normal 2 6 4 2 2 2" xfId="20912" xr:uid="{00000000-0005-0000-0000-00007E390000}"/>
    <cellStyle name="Normal 2 6 4 2 3" xfId="8054" xr:uid="{00000000-0005-0000-0000-00007F390000}"/>
    <cellStyle name="Normal 2 6 5" xfId="19217" xr:uid="{00000000-0005-0000-0000-000080390000}"/>
    <cellStyle name="Normal 2 6 6" xfId="19221" xr:uid="{00000000-0005-0000-0000-000081390000}"/>
    <cellStyle name="Normal 2 6 7" xfId="19224" xr:uid="{00000000-0005-0000-0000-000082390000}"/>
    <cellStyle name="Normal 2 6 8" xfId="19228" xr:uid="{00000000-0005-0000-0000-000083390000}"/>
    <cellStyle name="Normal 2 6 9" xfId="19231" xr:uid="{00000000-0005-0000-0000-000084390000}"/>
    <cellStyle name="Normal 2 6_Table_Product_ALL" xfId="20915" xr:uid="{00000000-0005-0000-0000-000085390000}"/>
    <cellStyle name="Normal 2 60" xfId="20884" xr:uid="{00000000-0005-0000-0000-000086390000}"/>
    <cellStyle name="Normal 2 61" xfId="20886" xr:uid="{00000000-0005-0000-0000-000087390000}"/>
    <cellStyle name="Normal 2 62" xfId="20888" xr:uid="{00000000-0005-0000-0000-000088390000}"/>
    <cellStyle name="Normal 2 63" xfId="5711" xr:uid="{00000000-0005-0000-0000-000089390000}"/>
    <cellStyle name="Normal 2 64" xfId="20890" xr:uid="{00000000-0005-0000-0000-00008A390000}"/>
    <cellStyle name="Normal 2 65" xfId="20916" xr:uid="{00000000-0005-0000-0000-00008B390000}"/>
    <cellStyle name="Normal 2 66" xfId="20918" xr:uid="{00000000-0005-0000-0000-00008C390000}"/>
    <cellStyle name="Normal 2 67" xfId="20920" xr:uid="{00000000-0005-0000-0000-00008D390000}"/>
    <cellStyle name="Normal 2 68" xfId="20922" xr:uid="{00000000-0005-0000-0000-00008E390000}"/>
    <cellStyle name="Normal 2 69" xfId="20924" xr:uid="{00000000-0005-0000-0000-00008F390000}"/>
    <cellStyle name="Normal 2 7" xfId="20102" xr:uid="{00000000-0005-0000-0000-000090390000}"/>
    <cellStyle name="Normal 2 7 2" xfId="20926" xr:uid="{00000000-0005-0000-0000-000091390000}"/>
    <cellStyle name="Normal 2 7 2 2" xfId="20927" xr:uid="{00000000-0005-0000-0000-000092390000}"/>
    <cellStyle name="Normal 2 7 2 2 2" xfId="20928" xr:uid="{00000000-0005-0000-0000-000093390000}"/>
    <cellStyle name="Normal 2 7 2 2 2 2" xfId="10305" xr:uid="{00000000-0005-0000-0000-000094390000}"/>
    <cellStyle name="Normal 2 7 2 2 3" xfId="20929" xr:uid="{00000000-0005-0000-0000-000095390000}"/>
    <cellStyle name="Normal 2 7 2 3" xfId="20930" xr:uid="{00000000-0005-0000-0000-000096390000}"/>
    <cellStyle name="Normal 2 7 2 3 2" xfId="20931" xr:uid="{00000000-0005-0000-0000-000097390000}"/>
    <cellStyle name="Normal 2 7 2 3 2 2" xfId="20932" xr:uid="{00000000-0005-0000-0000-000098390000}"/>
    <cellStyle name="Normal 2 7 2 3 3" xfId="20933" xr:uid="{00000000-0005-0000-0000-000099390000}"/>
    <cellStyle name="Normal 2 7 3" xfId="20934" xr:uid="{00000000-0005-0000-0000-00009A390000}"/>
    <cellStyle name="Normal 2 7 3 2" xfId="20935" xr:uid="{00000000-0005-0000-0000-00009B390000}"/>
    <cellStyle name="Normal 2 7 3 2 2" xfId="20936" xr:uid="{00000000-0005-0000-0000-00009C390000}"/>
    <cellStyle name="Normal 2 7 3 2 2 2" xfId="10445" xr:uid="{00000000-0005-0000-0000-00009D390000}"/>
    <cellStyle name="Normal 2 7 3 2 3" xfId="20937" xr:uid="{00000000-0005-0000-0000-00009E390000}"/>
    <cellStyle name="Normal 2 7 3 3" xfId="20938" xr:uid="{00000000-0005-0000-0000-00009F390000}"/>
    <cellStyle name="Normal 2 7 3 3 2" xfId="20939" xr:uid="{00000000-0005-0000-0000-0000A0390000}"/>
    <cellStyle name="Normal 2 7 3 3 2 2" xfId="20940" xr:uid="{00000000-0005-0000-0000-0000A1390000}"/>
    <cellStyle name="Normal 2 7 3 3 3" xfId="20941" xr:uid="{00000000-0005-0000-0000-0000A2390000}"/>
    <cellStyle name="Normal 2 7 4" xfId="16330" xr:uid="{00000000-0005-0000-0000-0000A3390000}"/>
    <cellStyle name="Normal 2 7 4 2" xfId="20942" xr:uid="{00000000-0005-0000-0000-0000A4390000}"/>
    <cellStyle name="Normal 2 7 4 2 2" xfId="20943" xr:uid="{00000000-0005-0000-0000-0000A5390000}"/>
    <cellStyle name="Normal 2 7 4 2 2 2" xfId="10620" xr:uid="{00000000-0005-0000-0000-0000A6390000}"/>
    <cellStyle name="Normal 2 7 4 2 3" xfId="20944" xr:uid="{00000000-0005-0000-0000-0000A7390000}"/>
    <cellStyle name="Normal 2 7 5" xfId="20945" xr:uid="{00000000-0005-0000-0000-0000A8390000}"/>
    <cellStyle name="Normal 2 7 6" xfId="20946" xr:uid="{00000000-0005-0000-0000-0000A9390000}"/>
    <cellStyle name="Normal 2 7 7" xfId="20947" xr:uid="{00000000-0005-0000-0000-0000AA390000}"/>
    <cellStyle name="Normal 2 7 8" xfId="20948" xr:uid="{00000000-0005-0000-0000-0000AB390000}"/>
    <cellStyle name="Normal 2 7 9" xfId="10875" xr:uid="{00000000-0005-0000-0000-0000AC390000}"/>
    <cellStyle name="Normal 2 7_Table_Product_ALL" xfId="20949" xr:uid="{00000000-0005-0000-0000-0000AD390000}"/>
    <cellStyle name="Normal 2 70" xfId="20917" xr:uid="{00000000-0005-0000-0000-0000AE390000}"/>
    <cellStyle name="Normal 2 71" xfId="20919" xr:uid="{00000000-0005-0000-0000-0000AF390000}"/>
    <cellStyle name="Normal 2 72" xfId="20921" xr:uid="{00000000-0005-0000-0000-0000B0390000}"/>
    <cellStyle name="Normal 2 73" xfId="20923" xr:uid="{00000000-0005-0000-0000-0000B1390000}"/>
    <cellStyle name="Normal 2 74" xfId="20925" xr:uid="{00000000-0005-0000-0000-0000B2390000}"/>
    <cellStyle name="Normal 2 75" xfId="20950" xr:uid="{00000000-0005-0000-0000-0000B3390000}"/>
    <cellStyle name="Normal 2 76" xfId="20952" xr:uid="{00000000-0005-0000-0000-0000B4390000}"/>
    <cellStyle name="Normal 2 77" xfId="4124" xr:uid="{00000000-0005-0000-0000-0000B5390000}"/>
    <cellStyle name="Normal 2 78" xfId="20954" xr:uid="{00000000-0005-0000-0000-0000B6390000}"/>
    <cellStyle name="Normal 2 79" xfId="20956" xr:uid="{00000000-0005-0000-0000-0000B7390000}"/>
    <cellStyle name="Normal 2 8" xfId="20104" xr:uid="{00000000-0005-0000-0000-0000B8390000}"/>
    <cellStyle name="Normal 2 8 2" xfId="20958" xr:uid="{00000000-0005-0000-0000-0000B9390000}"/>
    <cellStyle name="Normal 2 8 2 2" xfId="20961" xr:uid="{00000000-0005-0000-0000-0000BA390000}"/>
    <cellStyle name="Normal 2 8 2 2 2" xfId="20962" xr:uid="{00000000-0005-0000-0000-0000BB390000}"/>
    <cellStyle name="Normal 2 8 2 2 2 2" xfId="20963" xr:uid="{00000000-0005-0000-0000-0000BC390000}"/>
    <cellStyle name="Normal 2 8 2 2 3" xfId="20965" xr:uid="{00000000-0005-0000-0000-0000BD390000}"/>
    <cellStyle name="Normal 2 8 2 3" xfId="20966" xr:uid="{00000000-0005-0000-0000-0000BE390000}"/>
    <cellStyle name="Normal 2 8 2 3 2" xfId="20967" xr:uid="{00000000-0005-0000-0000-0000BF390000}"/>
    <cellStyle name="Normal 2 8 2 3 2 2" xfId="20971" xr:uid="{00000000-0005-0000-0000-0000C0390000}"/>
    <cellStyle name="Normal 2 8 2 3 3" xfId="20976" xr:uid="{00000000-0005-0000-0000-0000C1390000}"/>
    <cellStyle name="Normal 2 8 3" xfId="20980" xr:uid="{00000000-0005-0000-0000-0000C2390000}"/>
    <cellStyle name="Normal 2 8 3 2" xfId="478" xr:uid="{00000000-0005-0000-0000-0000C3390000}"/>
    <cellStyle name="Normal 2 8 3 2 2" xfId="1021" xr:uid="{00000000-0005-0000-0000-0000C4390000}"/>
    <cellStyle name="Normal 2 8 3 2 2 2" xfId="20981" xr:uid="{00000000-0005-0000-0000-0000C5390000}"/>
    <cellStyle name="Normal 2 8 3 2 3" xfId="20982" xr:uid="{00000000-0005-0000-0000-0000C6390000}"/>
    <cellStyle name="Normal 2 8 3 3" xfId="20985" xr:uid="{00000000-0005-0000-0000-0000C7390000}"/>
    <cellStyle name="Normal 2 8 3 3 2" xfId="20986" xr:uid="{00000000-0005-0000-0000-0000C8390000}"/>
    <cellStyle name="Normal 2 8 3 3 2 2" xfId="20987" xr:uid="{00000000-0005-0000-0000-0000C9390000}"/>
    <cellStyle name="Normal 2 8 3 3 3" xfId="20989" xr:uid="{00000000-0005-0000-0000-0000CA390000}"/>
    <cellStyle name="Normal 2 8 4" xfId="20990" xr:uid="{00000000-0005-0000-0000-0000CB390000}"/>
    <cellStyle name="Normal 2 8 4 2" xfId="20991" xr:uid="{00000000-0005-0000-0000-0000CC390000}"/>
    <cellStyle name="Normal 2 8 4 2 2" xfId="20992" xr:uid="{00000000-0005-0000-0000-0000CD390000}"/>
    <cellStyle name="Normal 2 8 4 2 2 2" xfId="20993" xr:uid="{00000000-0005-0000-0000-0000CE390000}"/>
    <cellStyle name="Normal 2 8 4 2 3" xfId="20994" xr:uid="{00000000-0005-0000-0000-0000CF390000}"/>
    <cellStyle name="Normal 2 8 5" xfId="20995" xr:uid="{00000000-0005-0000-0000-0000D0390000}"/>
    <cellStyle name="Normal 2 8 6" xfId="927" xr:uid="{00000000-0005-0000-0000-0000D1390000}"/>
    <cellStyle name="Normal 2 8 7" xfId="20996" xr:uid="{00000000-0005-0000-0000-0000D2390000}"/>
    <cellStyle name="Normal 2 8 8" xfId="20997" xr:uid="{00000000-0005-0000-0000-0000D3390000}"/>
    <cellStyle name="Normal 2 8 9" xfId="10884" xr:uid="{00000000-0005-0000-0000-0000D4390000}"/>
    <cellStyle name="Normal 2 8_Table_Product_ALL" xfId="20999" xr:uid="{00000000-0005-0000-0000-0000D5390000}"/>
    <cellStyle name="Normal 2 80" xfId="20951" xr:uid="{00000000-0005-0000-0000-0000D6390000}"/>
    <cellStyle name="Normal 2 81" xfId="20953" xr:uid="{00000000-0005-0000-0000-0000D7390000}"/>
    <cellStyle name="Normal 2 82" xfId="4125" xr:uid="{00000000-0005-0000-0000-0000D8390000}"/>
    <cellStyle name="Normal 2 83" xfId="20955" xr:uid="{00000000-0005-0000-0000-0000D9390000}"/>
    <cellStyle name="Normal 2 84" xfId="20957" xr:uid="{00000000-0005-0000-0000-0000DA390000}"/>
    <cellStyle name="Normal 2 85" xfId="21000" xr:uid="{00000000-0005-0000-0000-0000DB390000}"/>
    <cellStyle name="Normal 2 86" xfId="6468" xr:uid="{00000000-0005-0000-0000-0000DC390000}"/>
    <cellStyle name="Normal 2 87" xfId="21002" xr:uid="{00000000-0005-0000-0000-0000DD390000}"/>
    <cellStyle name="Normal 2 88" xfId="21004" xr:uid="{00000000-0005-0000-0000-0000DE390000}"/>
    <cellStyle name="Normal 2 89" xfId="21006" xr:uid="{00000000-0005-0000-0000-0000DF390000}"/>
    <cellStyle name="Normal 2 9" xfId="21008" xr:uid="{00000000-0005-0000-0000-0000E0390000}"/>
    <cellStyle name="Normal 2 9 2" xfId="2343" xr:uid="{00000000-0005-0000-0000-0000E1390000}"/>
    <cellStyle name="Normal 2 9 2 2" xfId="12085" xr:uid="{00000000-0005-0000-0000-0000E2390000}"/>
    <cellStyle name="Normal 2 9 2 2 2" xfId="7467" xr:uid="{00000000-0005-0000-0000-0000E3390000}"/>
    <cellStyle name="Normal 2 9 2 2 2 2" xfId="5896" xr:uid="{00000000-0005-0000-0000-0000E4390000}"/>
    <cellStyle name="Normal 2 9 2 2 3" xfId="21009" xr:uid="{00000000-0005-0000-0000-0000E5390000}"/>
    <cellStyle name="Normal 2 9 3" xfId="21010" xr:uid="{00000000-0005-0000-0000-0000E6390000}"/>
    <cellStyle name="Normal 2 9 4" xfId="21011" xr:uid="{00000000-0005-0000-0000-0000E7390000}"/>
    <cellStyle name="Normal 2 9 5" xfId="21012" xr:uid="{00000000-0005-0000-0000-0000E8390000}"/>
    <cellStyle name="Normal 2 9 6" xfId="21013" xr:uid="{00000000-0005-0000-0000-0000E9390000}"/>
    <cellStyle name="Normal 2 9 7" xfId="21015" xr:uid="{00000000-0005-0000-0000-0000EA390000}"/>
    <cellStyle name="Normal 2 9 8" xfId="21016" xr:uid="{00000000-0005-0000-0000-0000EB390000}"/>
    <cellStyle name="Normal 2 9 9" xfId="10892" xr:uid="{00000000-0005-0000-0000-0000EC390000}"/>
    <cellStyle name="Normal 2 9_Table_Product_ALL" xfId="3665" xr:uid="{00000000-0005-0000-0000-0000ED390000}"/>
    <cellStyle name="Normal 2 90" xfId="21001" xr:uid="{00000000-0005-0000-0000-0000EE390000}"/>
    <cellStyle name="Normal 2 91" xfId="6469" xr:uid="{00000000-0005-0000-0000-0000EF390000}"/>
    <cellStyle name="Normal 2 92" xfId="21003" xr:uid="{00000000-0005-0000-0000-0000F0390000}"/>
    <cellStyle name="Normal 2 93" xfId="21005" xr:uid="{00000000-0005-0000-0000-0000F1390000}"/>
    <cellStyle name="Normal 2 94" xfId="21007" xr:uid="{00000000-0005-0000-0000-0000F2390000}"/>
    <cellStyle name="Normal 2 95" xfId="21017" xr:uid="{00000000-0005-0000-0000-0000F3390000}"/>
    <cellStyle name="Normal 2 96" xfId="21018" xr:uid="{00000000-0005-0000-0000-0000F4390000}"/>
    <cellStyle name="Normal 2 97" xfId="21020" xr:uid="{00000000-0005-0000-0000-0000F5390000}"/>
    <cellStyle name="Normal 2 98" xfId="5532" xr:uid="{00000000-0005-0000-0000-0000F6390000}"/>
    <cellStyle name="Normal 2 99" xfId="5536" xr:uid="{00000000-0005-0000-0000-0000F7390000}"/>
    <cellStyle name="Normal 2_2010_HALLOWEEN THEME_DTOYS_01.29.10" xfId="21021" xr:uid="{00000000-0005-0000-0000-0000F8390000}"/>
    <cellStyle name="Normal 20" xfId="18620" xr:uid="{00000000-0005-0000-0000-0000F9390000}"/>
    <cellStyle name="Normal 20 10" xfId="21022" xr:uid="{00000000-0005-0000-0000-0000FA390000}"/>
    <cellStyle name="Normal 20 11" xfId="3568" xr:uid="{00000000-0005-0000-0000-0000FB390000}"/>
    <cellStyle name="Normal 20 12" xfId="3872" xr:uid="{00000000-0005-0000-0000-0000FC390000}"/>
    <cellStyle name="Normal 20 13" xfId="13531" xr:uid="{00000000-0005-0000-0000-0000FD390000}"/>
    <cellStyle name="Normal 20 2" xfId="18624" xr:uid="{00000000-0005-0000-0000-0000FE390000}"/>
    <cellStyle name="Normal 20 2 2" xfId="18627" xr:uid="{00000000-0005-0000-0000-0000FF390000}"/>
    <cellStyle name="Normal 20 2 2 2" xfId="21023" xr:uid="{00000000-0005-0000-0000-0000003A0000}"/>
    <cellStyle name="Normal 20 2 3" xfId="21025" xr:uid="{00000000-0005-0000-0000-0000013A0000}"/>
    <cellStyle name="Normal 20 2 4" xfId="21026" xr:uid="{00000000-0005-0000-0000-0000023A0000}"/>
    <cellStyle name="Normal 20 2 5" xfId="21028" xr:uid="{00000000-0005-0000-0000-0000033A0000}"/>
    <cellStyle name="Normal 20 2 6" xfId="21029" xr:uid="{00000000-0005-0000-0000-0000043A0000}"/>
    <cellStyle name="Normal 20 2 7" xfId="5625" xr:uid="{00000000-0005-0000-0000-0000053A0000}"/>
    <cellStyle name="Normal 20 2_Table_Product_ALL" xfId="5538" xr:uid="{00000000-0005-0000-0000-0000063A0000}"/>
    <cellStyle name="Normal 20 3" xfId="18629" xr:uid="{00000000-0005-0000-0000-0000073A0000}"/>
    <cellStyle name="Normal 20 4" xfId="18631" xr:uid="{00000000-0005-0000-0000-0000083A0000}"/>
    <cellStyle name="Normal 20 5" xfId="457" xr:uid="{00000000-0005-0000-0000-0000093A0000}"/>
    <cellStyle name="Normal 20 6" xfId="18633" xr:uid="{00000000-0005-0000-0000-00000A3A0000}"/>
    <cellStyle name="Normal 20 7" xfId="18636" xr:uid="{00000000-0005-0000-0000-00000B3A0000}"/>
    <cellStyle name="Normal 20 8" xfId="21030" xr:uid="{00000000-0005-0000-0000-00000C3A0000}"/>
    <cellStyle name="Normal 20 9" xfId="288" xr:uid="{00000000-0005-0000-0000-00000D3A0000}"/>
    <cellStyle name="Normal 20_BBB imperial silk commmitment sheet 07092012" xfId="9543" xr:uid="{00000000-0005-0000-0000-00000E3A0000}"/>
    <cellStyle name="Normal 200" xfId="187" xr:uid="{00000000-0005-0000-0000-00000F3A0000}"/>
    <cellStyle name="Normal 201" xfId="18602" xr:uid="{00000000-0005-0000-0000-0000103A0000}"/>
    <cellStyle name="Normal 202" xfId="18609" xr:uid="{00000000-0005-0000-0000-0000113A0000}"/>
    <cellStyle name="Normal 203" xfId="18615" xr:uid="{00000000-0005-0000-0000-0000123A0000}"/>
    <cellStyle name="Normal 204" xfId="9052" xr:uid="{00000000-0005-0000-0000-0000133A0000}"/>
    <cellStyle name="Normal 205" xfId="18655" xr:uid="{00000000-0005-0000-0000-0000143A0000}"/>
    <cellStyle name="Normal 206" xfId="18665" xr:uid="{00000000-0005-0000-0000-0000153A0000}"/>
    <cellStyle name="Normal 207" xfId="5633" xr:uid="{00000000-0005-0000-0000-0000163A0000}"/>
    <cellStyle name="Normal 208" xfId="18690" xr:uid="{00000000-0005-0000-0000-0000173A0000}"/>
    <cellStyle name="Normal 209" xfId="18708" xr:uid="{00000000-0005-0000-0000-0000183A0000}"/>
    <cellStyle name="Normal 209 2" xfId="21032" xr:uid="{00000000-0005-0000-0000-0000193A0000}"/>
    <cellStyle name="Normal 209 2 2" xfId="21033" xr:uid="{00000000-0005-0000-0000-00001A3A0000}"/>
    <cellStyle name="Normal 209 2 2 2" xfId="21037" xr:uid="{00000000-0005-0000-0000-00001B3A0000}"/>
    <cellStyle name="Normal 209 2 3" xfId="21039" xr:uid="{00000000-0005-0000-0000-00001C3A0000}"/>
    <cellStyle name="Normal 209 3" xfId="21043" xr:uid="{00000000-0005-0000-0000-00001D3A0000}"/>
    <cellStyle name="Normal 209 3 2" xfId="21044" xr:uid="{00000000-0005-0000-0000-00001E3A0000}"/>
    <cellStyle name="Normal 209 4" xfId="21048" xr:uid="{00000000-0005-0000-0000-00001F3A0000}"/>
    <cellStyle name="Normal 21" xfId="18713" xr:uid="{00000000-0005-0000-0000-0000203A0000}"/>
    <cellStyle name="Normal 21 2" xfId="18717" xr:uid="{00000000-0005-0000-0000-0000213A0000}"/>
    <cellStyle name="Normal 21 2 2" xfId="18720" xr:uid="{00000000-0005-0000-0000-0000223A0000}"/>
    <cellStyle name="Normal 21 3" xfId="6256" xr:uid="{00000000-0005-0000-0000-0000233A0000}"/>
    <cellStyle name="Normal 21 4" xfId="18722" xr:uid="{00000000-0005-0000-0000-0000243A0000}"/>
    <cellStyle name="Normal 21 5" xfId="18725" xr:uid="{00000000-0005-0000-0000-0000253A0000}"/>
    <cellStyle name="Normal 21 6" xfId="1556" xr:uid="{00000000-0005-0000-0000-0000263A0000}"/>
    <cellStyle name="Normal 21 7" xfId="5350" xr:uid="{00000000-0005-0000-0000-0000273A0000}"/>
    <cellStyle name="Normal 21 8" xfId="9372" xr:uid="{00000000-0005-0000-0000-0000283A0000}"/>
    <cellStyle name="Normal 21 9" xfId="20785" xr:uid="{00000000-0005-0000-0000-0000293A0000}"/>
    <cellStyle name="Normal 21_Table_Product_ALL" xfId="18727" xr:uid="{00000000-0005-0000-0000-00002A3A0000}"/>
    <cellStyle name="Normal 210" xfId="18656" xr:uid="{00000000-0005-0000-0000-00002B3A0000}"/>
    <cellStyle name="Normal 211" xfId="18666" xr:uid="{00000000-0005-0000-0000-00002C3A0000}"/>
    <cellStyle name="Normal 212" xfId="5634" xr:uid="{00000000-0005-0000-0000-00002D3A0000}"/>
    <cellStyle name="Normal 213" xfId="18691" xr:uid="{00000000-0005-0000-0000-00002E3A0000}"/>
    <cellStyle name="Normal 214" xfId="18709" xr:uid="{00000000-0005-0000-0000-00002F3A0000}"/>
    <cellStyle name="Normal 215" xfId="18731" xr:uid="{00000000-0005-0000-0000-0000303A0000}"/>
    <cellStyle name="Normal 216" xfId="18735" xr:uid="{00000000-0005-0000-0000-0000313A0000}"/>
    <cellStyle name="Normal 217" xfId="18739" xr:uid="{00000000-0005-0000-0000-0000323A0000}"/>
    <cellStyle name="Normal 218" xfId="11054" xr:uid="{00000000-0005-0000-0000-0000333A0000}"/>
    <cellStyle name="Normal 219" xfId="11060" xr:uid="{00000000-0005-0000-0000-0000343A0000}"/>
    <cellStyle name="Normal 22" xfId="18745" xr:uid="{00000000-0005-0000-0000-0000353A0000}"/>
    <cellStyle name="Normal 22 2" xfId="18749" xr:uid="{00000000-0005-0000-0000-0000363A0000}"/>
    <cellStyle name="Normal 22 2 2" xfId="18752" xr:uid="{00000000-0005-0000-0000-0000373A0000}"/>
    <cellStyle name="Normal 22 3" xfId="18754" xr:uid="{00000000-0005-0000-0000-0000383A0000}"/>
    <cellStyle name="Normal 22 4" xfId="18756" xr:uid="{00000000-0005-0000-0000-0000393A0000}"/>
    <cellStyle name="Normal 22 5" xfId="18758" xr:uid="{00000000-0005-0000-0000-00003A3A0000}"/>
    <cellStyle name="Normal 22 6" xfId="18760" xr:uid="{00000000-0005-0000-0000-00003B3A0000}"/>
    <cellStyle name="Normal 22 7" xfId="18763" xr:uid="{00000000-0005-0000-0000-00003C3A0000}"/>
    <cellStyle name="Normal 22 8" xfId="21049" xr:uid="{00000000-0005-0000-0000-00003D3A0000}"/>
    <cellStyle name="Normal 22 9" xfId="21052" xr:uid="{00000000-0005-0000-0000-00003E3A0000}"/>
    <cellStyle name="Normal 22_Table_Product_ALL" xfId="18766" xr:uid="{00000000-0005-0000-0000-00003F3A0000}"/>
    <cellStyle name="Normal 220" xfId="18732" xr:uid="{00000000-0005-0000-0000-0000403A0000}"/>
    <cellStyle name="Normal 221" xfId="18736" xr:uid="{00000000-0005-0000-0000-0000413A0000}"/>
    <cellStyle name="Normal 222" xfId="18740" xr:uid="{00000000-0005-0000-0000-0000423A0000}"/>
    <cellStyle name="Normal 223" xfId="11055" xr:uid="{00000000-0005-0000-0000-0000433A0000}"/>
    <cellStyle name="Normal 224" xfId="11061" xr:uid="{00000000-0005-0000-0000-0000443A0000}"/>
    <cellStyle name="Normal 225" xfId="11066" xr:uid="{00000000-0005-0000-0000-0000453A0000}"/>
    <cellStyle name="Normal 226" xfId="11072" xr:uid="{00000000-0005-0000-0000-0000463A0000}"/>
    <cellStyle name="Normal 227" xfId="18787" xr:uid="{00000000-0005-0000-0000-0000473A0000}"/>
    <cellStyle name="Normal 228" xfId="18792" xr:uid="{00000000-0005-0000-0000-0000483A0000}"/>
    <cellStyle name="Normal 229" xfId="18797" xr:uid="{00000000-0005-0000-0000-0000493A0000}"/>
    <cellStyle name="Normal 23" xfId="18804" xr:uid="{00000000-0005-0000-0000-00004A3A0000}"/>
    <cellStyle name="Normal 23 2" xfId="18808" xr:uid="{00000000-0005-0000-0000-00004B3A0000}"/>
    <cellStyle name="Normal 23 2 2" xfId="18813" xr:uid="{00000000-0005-0000-0000-00004C3A0000}"/>
    <cellStyle name="Normal 23 3" xfId="18816" xr:uid="{00000000-0005-0000-0000-00004D3A0000}"/>
    <cellStyle name="Normal 23 4" xfId="18820" xr:uid="{00000000-0005-0000-0000-00004E3A0000}"/>
    <cellStyle name="Normal 23 5" xfId="18824" xr:uid="{00000000-0005-0000-0000-00004F3A0000}"/>
    <cellStyle name="Normal 23 6" xfId="18828" xr:uid="{00000000-0005-0000-0000-0000503A0000}"/>
    <cellStyle name="Normal 23 7" xfId="18833" xr:uid="{00000000-0005-0000-0000-0000513A0000}"/>
    <cellStyle name="Normal 23 8" xfId="21054" xr:uid="{00000000-0005-0000-0000-0000523A0000}"/>
    <cellStyle name="Normal 23 9" xfId="21059" xr:uid="{00000000-0005-0000-0000-0000533A0000}"/>
    <cellStyle name="Normal 23_Table_Product_ALL" xfId="4814" xr:uid="{00000000-0005-0000-0000-0000543A0000}"/>
    <cellStyle name="Normal 230" xfId="11067" xr:uid="{00000000-0005-0000-0000-0000553A0000}"/>
    <cellStyle name="Normal 231" xfId="11073" xr:uid="{00000000-0005-0000-0000-0000563A0000}"/>
    <cellStyle name="Normal 232" xfId="18788" xr:uid="{00000000-0005-0000-0000-0000573A0000}"/>
    <cellStyle name="Normal 233" xfId="18793" xr:uid="{00000000-0005-0000-0000-0000583A0000}"/>
    <cellStyle name="Normal 234" xfId="18798" xr:uid="{00000000-0005-0000-0000-0000593A0000}"/>
    <cellStyle name="Normal 235" xfId="18839" xr:uid="{00000000-0005-0000-0000-00005A3A0000}"/>
    <cellStyle name="Normal 236" xfId="18844" xr:uid="{00000000-0005-0000-0000-00005B3A0000}"/>
    <cellStyle name="Normal 237" xfId="18849" xr:uid="{00000000-0005-0000-0000-00005C3A0000}"/>
    <cellStyle name="Normal 238" xfId="1251" xr:uid="{00000000-0005-0000-0000-00005D3A0000}"/>
    <cellStyle name="Normal 239" xfId="18855" xr:uid="{00000000-0005-0000-0000-00005E3A0000}"/>
    <cellStyle name="Normal 24" xfId="18861" xr:uid="{00000000-0005-0000-0000-00005F3A0000}"/>
    <cellStyle name="Normal 24 2" xfId="18866" xr:uid="{00000000-0005-0000-0000-0000603A0000}"/>
    <cellStyle name="Normal 24 2 2" xfId="18871" xr:uid="{00000000-0005-0000-0000-0000613A0000}"/>
    <cellStyle name="Normal 24 3" xfId="18879" xr:uid="{00000000-0005-0000-0000-0000623A0000}"/>
    <cellStyle name="Normal 24 4" xfId="18883" xr:uid="{00000000-0005-0000-0000-0000633A0000}"/>
    <cellStyle name="Normal 24 5" xfId="18887" xr:uid="{00000000-0005-0000-0000-0000643A0000}"/>
    <cellStyle name="Normal 24 6" xfId="18890" xr:uid="{00000000-0005-0000-0000-0000653A0000}"/>
    <cellStyle name="Normal 24 7" xfId="18894" xr:uid="{00000000-0005-0000-0000-0000663A0000}"/>
    <cellStyle name="Normal 24 8" xfId="18897" xr:uid="{00000000-0005-0000-0000-0000673A0000}"/>
    <cellStyle name="Normal 24 9" xfId="18900" xr:uid="{00000000-0005-0000-0000-0000683A0000}"/>
    <cellStyle name="Normal 24_Table_Product_ALL" xfId="21062" xr:uid="{00000000-0005-0000-0000-0000693A0000}"/>
    <cellStyle name="Normal 240" xfId="18840" xr:uid="{00000000-0005-0000-0000-00006A3A0000}"/>
    <cellStyle name="Normal 241" xfId="18845" xr:uid="{00000000-0005-0000-0000-00006B3A0000}"/>
    <cellStyle name="Normal 242" xfId="18850" xr:uid="{00000000-0005-0000-0000-00006C3A0000}"/>
    <cellStyle name="Normal 243" xfId="1250" xr:uid="{00000000-0005-0000-0000-00006D3A0000}"/>
    <cellStyle name="Normal 244" xfId="18856" xr:uid="{00000000-0005-0000-0000-00006E3A0000}"/>
    <cellStyle name="Normal 245" xfId="6405" xr:uid="{00000000-0005-0000-0000-00006F3A0000}"/>
    <cellStyle name="Normal 246" xfId="6411" xr:uid="{00000000-0005-0000-0000-0000703A0000}"/>
    <cellStyle name="Normal 247" xfId="18909" xr:uid="{00000000-0005-0000-0000-0000713A0000}"/>
    <cellStyle name="Normal 248" xfId="18914" xr:uid="{00000000-0005-0000-0000-0000723A0000}"/>
    <cellStyle name="Normal 249" xfId="18918" xr:uid="{00000000-0005-0000-0000-0000733A0000}"/>
    <cellStyle name="Normal 25" xfId="20108" xr:uid="{00000000-0005-0000-0000-0000743A0000}"/>
    <cellStyle name="Normal 25 2" xfId="21063" xr:uid="{00000000-0005-0000-0000-0000753A0000}"/>
    <cellStyle name="Normal 25 2 2" xfId="21066" xr:uid="{00000000-0005-0000-0000-0000763A0000}"/>
    <cellStyle name="Normal 25 2 3" xfId="21070" xr:uid="{00000000-0005-0000-0000-0000773A0000}"/>
    <cellStyle name="Normal 25 3" xfId="21074" xr:uid="{00000000-0005-0000-0000-0000783A0000}"/>
    <cellStyle name="Normal 25 3 2" xfId="21076" xr:uid="{00000000-0005-0000-0000-0000793A0000}"/>
    <cellStyle name="Normal 25 4" xfId="21077" xr:uid="{00000000-0005-0000-0000-00007A3A0000}"/>
    <cellStyle name="Normal 25 4 2" xfId="21079" xr:uid="{00000000-0005-0000-0000-00007B3A0000}"/>
    <cellStyle name="Normal 25 5" xfId="21080" xr:uid="{00000000-0005-0000-0000-00007C3A0000}"/>
    <cellStyle name="Normal 25 6" xfId="21082" xr:uid="{00000000-0005-0000-0000-00007D3A0000}"/>
    <cellStyle name="Normal 25 7" xfId="21084" xr:uid="{00000000-0005-0000-0000-00007E3A0000}"/>
    <cellStyle name="Normal 25_Table_Product_ALL" xfId="21086" xr:uid="{00000000-0005-0000-0000-00007F3A0000}"/>
    <cellStyle name="Normal 250" xfId="6406" xr:uid="{00000000-0005-0000-0000-0000803A0000}"/>
    <cellStyle name="Normal 251" xfId="6412" xr:uid="{00000000-0005-0000-0000-0000813A0000}"/>
    <cellStyle name="Normal 252" xfId="18910" xr:uid="{00000000-0005-0000-0000-0000823A0000}"/>
    <cellStyle name="Normal 253" xfId="18915" xr:uid="{00000000-0005-0000-0000-0000833A0000}"/>
    <cellStyle name="Normal 254" xfId="18919" xr:uid="{00000000-0005-0000-0000-0000843A0000}"/>
    <cellStyle name="Normal 255" xfId="21087" xr:uid="{00000000-0005-0000-0000-0000853A0000}"/>
    <cellStyle name="Normal 256" xfId="21089" xr:uid="{00000000-0005-0000-0000-0000863A0000}"/>
    <cellStyle name="Normal 256 2" xfId="21092" xr:uid="{00000000-0005-0000-0000-0000873A0000}"/>
    <cellStyle name="Normal 257" xfId="21096" xr:uid="{00000000-0005-0000-0000-0000883A0000}"/>
    <cellStyle name="Normal 257 2" xfId="21098" xr:uid="{00000000-0005-0000-0000-0000893A0000}"/>
    <cellStyle name="Normal 258" xfId="21101" xr:uid="{00000000-0005-0000-0000-00008A3A0000}"/>
    <cellStyle name="Normal 258 2" xfId="21104" xr:uid="{00000000-0005-0000-0000-00008B3A0000}"/>
    <cellStyle name="Normal 259" xfId="21105" xr:uid="{00000000-0005-0000-0000-00008C3A0000}"/>
    <cellStyle name="Normal 259 2" xfId="21107" xr:uid="{00000000-0005-0000-0000-00008D3A0000}"/>
    <cellStyle name="Normal 259 2 2" xfId="21108" xr:uid="{00000000-0005-0000-0000-00008E3A0000}"/>
    <cellStyle name="Normal 259 3" xfId="21109" xr:uid="{00000000-0005-0000-0000-00008F3A0000}"/>
    <cellStyle name="Normal 26" xfId="489" xr:uid="{00000000-0005-0000-0000-0000903A0000}"/>
    <cellStyle name="Normal 26 10" xfId="21110" xr:uid="{00000000-0005-0000-0000-0000913A0000}"/>
    <cellStyle name="Normal 26 11" xfId="21111" xr:uid="{00000000-0005-0000-0000-0000923A0000}"/>
    <cellStyle name="Normal 26 13" xfId="21112" xr:uid="{00000000-0005-0000-0000-0000933A0000}"/>
    <cellStyle name="Normal 26 15" xfId="21113" xr:uid="{00000000-0005-0000-0000-0000943A0000}"/>
    <cellStyle name="Normal 26 16" xfId="21115" xr:uid="{00000000-0005-0000-0000-0000953A0000}"/>
    <cellStyle name="Normal 26 17" xfId="21117" xr:uid="{00000000-0005-0000-0000-0000963A0000}"/>
    <cellStyle name="Normal 26 18" xfId="21119" xr:uid="{00000000-0005-0000-0000-0000973A0000}"/>
    <cellStyle name="Normal 26 18 2" xfId="1064" xr:uid="{00000000-0005-0000-0000-0000983A0000}"/>
    <cellStyle name="Normal 26 18 2 2" xfId="21121" xr:uid="{00000000-0005-0000-0000-0000993A0000}"/>
    <cellStyle name="Normal 26 18 3" xfId="21122" xr:uid="{00000000-0005-0000-0000-00009A3A0000}"/>
    <cellStyle name="Normal 26 18 4" xfId="13353" xr:uid="{00000000-0005-0000-0000-00009B3A0000}"/>
    <cellStyle name="Normal 26 18 5" xfId="21123" xr:uid="{00000000-0005-0000-0000-00009C3A0000}"/>
    <cellStyle name="Normal 26 18 6" xfId="21124" xr:uid="{00000000-0005-0000-0000-00009D3A0000}"/>
    <cellStyle name="Normal 26 18 7" xfId="21125" xr:uid="{00000000-0005-0000-0000-00009E3A0000}"/>
    <cellStyle name="Normal 26 18_Table_Product_ALL" xfId="21126" xr:uid="{00000000-0005-0000-0000-00009F3A0000}"/>
    <cellStyle name="Normal 26 19" xfId="2310" xr:uid="{00000000-0005-0000-0000-0000A03A0000}"/>
    <cellStyle name="Normal 26 2" xfId="21127" xr:uid="{00000000-0005-0000-0000-0000A13A0000}"/>
    <cellStyle name="Normal 26 2 2" xfId="21130" xr:uid="{00000000-0005-0000-0000-0000A23A0000}"/>
    <cellStyle name="Normal 26 24" xfId="2309" xr:uid="{00000000-0005-0000-0000-0000A33A0000}"/>
    <cellStyle name="Normal 26 25" xfId="21131" xr:uid="{00000000-0005-0000-0000-0000A43A0000}"/>
    <cellStyle name="Normal 26 28" xfId="21134" xr:uid="{00000000-0005-0000-0000-0000A53A0000}"/>
    <cellStyle name="Normal 26 3" xfId="2269" xr:uid="{00000000-0005-0000-0000-0000A63A0000}"/>
    <cellStyle name="Normal 26 3 2" xfId="2275" xr:uid="{00000000-0005-0000-0000-0000A73A0000}"/>
    <cellStyle name="Normal 26 31" xfId="21137" xr:uid="{00000000-0005-0000-0000-0000A83A0000}"/>
    <cellStyle name="Normal 26 32" xfId="17559" xr:uid="{00000000-0005-0000-0000-0000A93A0000}"/>
    <cellStyle name="Normal 26 33" xfId="21135" xr:uid="{00000000-0005-0000-0000-0000AA3A0000}"/>
    <cellStyle name="Normal 26 35" xfId="21139" xr:uid="{00000000-0005-0000-0000-0000AB3A0000}"/>
    <cellStyle name="Normal 26 36" xfId="21140" xr:uid="{00000000-0005-0000-0000-0000AC3A0000}"/>
    <cellStyle name="Normal 26 37" xfId="21142" xr:uid="{00000000-0005-0000-0000-0000AD3A0000}"/>
    <cellStyle name="Normal 26 4" xfId="21144" xr:uid="{00000000-0005-0000-0000-0000AE3A0000}"/>
    <cellStyle name="Normal 26 4 2" xfId="21147" xr:uid="{00000000-0005-0000-0000-0000AF3A0000}"/>
    <cellStyle name="Normal 26 41" xfId="21141" xr:uid="{00000000-0005-0000-0000-0000B03A0000}"/>
    <cellStyle name="Normal 26 42" xfId="21143" xr:uid="{00000000-0005-0000-0000-0000B13A0000}"/>
    <cellStyle name="Normal 26 43" xfId="21148" xr:uid="{00000000-0005-0000-0000-0000B23A0000}"/>
    <cellStyle name="Normal 26 44" xfId="21152" xr:uid="{00000000-0005-0000-0000-0000B33A0000}"/>
    <cellStyle name="Normal 26 5" xfId="21155" xr:uid="{00000000-0005-0000-0000-0000B43A0000}"/>
    <cellStyle name="Normal 26 6" xfId="21158" xr:uid="{00000000-0005-0000-0000-0000B53A0000}"/>
    <cellStyle name="Normal 26 7" xfId="21160" xr:uid="{00000000-0005-0000-0000-0000B63A0000}"/>
    <cellStyle name="Normal 26 8" xfId="21162" xr:uid="{00000000-0005-0000-0000-0000B73A0000}"/>
    <cellStyle name="Normal 26 9" xfId="21165" xr:uid="{00000000-0005-0000-0000-0000B83A0000}"/>
    <cellStyle name="Normal 26_C14  Copy of Ecom MP - Aubrey  window commitment -140528" xfId="7921" xr:uid="{00000000-0005-0000-0000-0000B93A0000}"/>
    <cellStyle name="Normal 260" xfId="21088" xr:uid="{00000000-0005-0000-0000-0000BA3A0000}"/>
    <cellStyle name="Normal 260 2" xfId="21167" xr:uid="{00000000-0005-0000-0000-0000BB3A0000}"/>
    <cellStyle name="Normal 260 2 2" xfId="21169" xr:uid="{00000000-0005-0000-0000-0000BC3A0000}"/>
    <cellStyle name="Normal 260 3" xfId="21171" xr:uid="{00000000-0005-0000-0000-0000BD3A0000}"/>
    <cellStyle name="Normal 261" xfId="21090" xr:uid="{00000000-0005-0000-0000-0000BE3A0000}"/>
    <cellStyle name="Normal 261 2" xfId="21093" xr:uid="{00000000-0005-0000-0000-0000BF3A0000}"/>
    <cellStyle name="Normal 261 2 2" xfId="21173" xr:uid="{00000000-0005-0000-0000-0000C03A0000}"/>
    <cellStyle name="Normal 261 3" xfId="21175" xr:uid="{00000000-0005-0000-0000-0000C13A0000}"/>
    <cellStyle name="Normal 262" xfId="21097" xr:uid="{00000000-0005-0000-0000-0000C23A0000}"/>
    <cellStyle name="Normal 263" xfId="21102" xr:uid="{00000000-0005-0000-0000-0000C33A0000}"/>
    <cellStyle name="Normal 264" xfId="21106" xr:uid="{00000000-0005-0000-0000-0000C43A0000}"/>
    <cellStyle name="Normal 265" xfId="21179" xr:uid="{00000000-0005-0000-0000-0000C53A0000}"/>
    <cellStyle name="Normal 266" xfId="21182" xr:uid="{00000000-0005-0000-0000-0000C63A0000}"/>
    <cellStyle name="Normal 267" xfId="21184" xr:uid="{00000000-0005-0000-0000-0000C73A0000}"/>
    <cellStyle name="Normal 268" xfId="11077" xr:uid="{00000000-0005-0000-0000-0000C83A0000}"/>
    <cellStyle name="Normal 269" xfId="11082" xr:uid="{00000000-0005-0000-0000-0000C93A0000}"/>
    <cellStyle name="Normal 27" xfId="8945" xr:uid="{00000000-0005-0000-0000-0000CA3A0000}"/>
    <cellStyle name="Normal 27 10" xfId="21187" xr:uid="{00000000-0005-0000-0000-0000CB3A0000}"/>
    <cellStyle name="Normal 27 2" xfId="21188" xr:uid="{00000000-0005-0000-0000-0000CC3A0000}"/>
    <cellStyle name="Normal 27 2 2" xfId="21191" xr:uid="{00000000-0005-0000-0000-0000CD3A0000}"/>
    <cellStyle name="Normal 27 2 2 2" xfId="21192" xr:uid="{00000000-0005-0000-0000-0000CE3A0000}"/>
    <cellStyle name="Normal 27 2 2 2 2" xfId="21193" xr:uid="{00000000-0005-0000-0000-0000CF3A0000}"/>
    <cellStyle name="Normal 27 2 3" xfId="21194" xr:uid="{00000000-0005-0000-0000-0000D03A0000}"/>
    <cellStyle name="Normal 27 2 3 2" xfId="21195" xr:uid="{00000000-0005-0000-0000-0000D13A0000}"/>
    <cellStyle name="Normal 27 3" xfId="21198" xr:uid="{00000000-0005-0000-0000-0000D23A0000}"/>
    <cellStyle name="Normal 27 3 2" xfId="21200" xr:uid="{00000000-0005-0000-0000-0000D33A0000}"/>
    <cellStyle name="Normal 27 4" xfId="18639" xr:uid="{00000000-0005-0000-0000-0000D43A0000}"/>
    <cellStyle name="Normal 27 5" xfId="21201" xr:uid="{00000000-0005-0000-0000-0000D53A0000}"/>
    <cellStyle name="Normal 27 6" xfId="21202" xr:uid="{00000000-0005-0000-0000-0000D63A0000}"/>
    <cellStyle name="Normal 27 7" xfId="21203" xr:uid="{00000000-0005-0000-0000-0000D73A0000}"/>
    <cellStyle name="Normal 27 8" xfId="21204" xr:uid="{00000000-0005-0000-0000-0000D83A0000}"/>
    <cellStyle name="Normal 27 9" xfId="1740" xr:uid="{00000000-0005-0000-0000-0000D93A0000}"/>
    <cellStyle name="Normal 27_Table_Product_ALL" xfId="14243" xr:uid="{00000000-0005-0000-0000-0000DA3A0000}"/>
    <cellStyle name="Normal 270" xfId="21180" xr:uid="{00000000-0005-0000-0000-0000DB3A0000}"/>
    <cellStyle name="Normal 271" xfId="21183" xr:uid="{00000000-0005-0000-0000-0000DC3A0000}"/>
    <cellStyle name="Normal 272" xfId="21185" xr:uid="{00000000-0005-0000-0000-0000DD3A0000}"/>
    <cellStyle name="Normal 273" xfId="11078" xr:uid="{00000000-0005-0000-0000-0000DE3A0000}"/>
    <cellStyle name="Normal 273 2" xfId="5669" xr:uid="{00000000-0005-0000-0000-0000DF3A0000}"/>
    <cellStyle name="Normal 274" xfId="11083" xr:uid="{00000000-0005-0000-0000-0000E03A0000}"/>
    <cellStyle name="Normal 275" xfId="11086" xr:uid="{00000000-0005-0000-0000-0000E13A0000}"/>
    <cellStyle name="Normal 276" xfId="21205" xr:uid="{00000000-0005-0000-0000-0000E23A0000}"/>
    <cellStyle name="Normal 277" xfId="21207" xr:uid="{00000000-0005-0000-0000-0000E33A0000}"/>
    <cellStyle name="Normal 278" xfId="21209" xr:uid="{00000000-0005-0000-0000-0000E43A0000}"/>
    <cellStyle name="Normal 278 2" xfId="21211" xr:uid="{00000000-0005-0000-0000-0000E53A0000}"/>
    <cellStyle name="Normal 279" xfId="3070" xr:uid="{00000000-0005-0000-0000-0000E63A0000}"/>
    <cellStyle name="Normal 28" xfId="20114" xr:uid="{00000000-0005-0000-0000-0000E73A0000}"/>
    <cellStyle name="Normal 28 10" xfId="21212" xr:uid="{00000000-0005-0000-0000-0000E83A0000}"/>
    <cellStyle name="Normal 28 11" xfId="21213" xr:uid="{00000000-0005-0000-0000-0000E93A0000}"/>
    <cellStyle name="Normal 28 12" xfId="21214" xr:uid="{00000000-0005-0000-0000-0000EA3A0000}"/>
    <cellStyle name="Normal 28 2" xfId="21215" xr:uid="{00000000-0005-0000-0000-0000EB3A0000}"/>
    <cellStyle name="Normal 28 2 2" xfId="21217" xr:uid="{00000000-0005-0000-0000-0000EC3A0000}"/>
    <cellStyle name="Normal 28 2 3" xfId="20260" xr:uid="{00000000-0005-0000-0000-0000ED3A0000}"/>
    <cellStyle name="Normal 28 2 4" xfId="21219" xr:uid="{00000000-0005-0000-0000-0000EE3A0000}"/>
    <cellStyle name="Normal 28 3" xfId="21221" xr:uid="{00000000-0005-0000-0000-0000EF3A0000}"/>
    <cellStyle name="Normal 28 3 2" xfId="21223" xr:uid="{00000000-0005-0000-0000-0000F03A0000}"/>
    <cellStyle name="Normal 28 4" xfId="21224" xr:uid="{00000000-0005-0000-0000-0000F13A0000}"/>
    <cellStyle name="Normal 28 4 2" xfId="21226" xr:uid="{00000000-0005-0000-0000-0000F23A0000}"/>
    <cellStyle name="Normal 28 4 2 2" xfId="5145" xr:uid="{00000000-0005-0000-0000-0000F33A0000}"/>
    <cellStyle name="Normal 28 4 3" xfId="9118" xr:uid="{00000000-0005-0000-0000-0000F43A0000}"/>
    <cellStyle name="Normal 28 4 4" xfId="21227" xr:uid="{00000000-0005-0000-0000-0000F53A0000}"/>
    <cellStyle name="Normal 28 4 5" xfId="1227" xr:uid="{00000000-0005-0000-0000-0000F63A0000}"/>
    <cellStyle name="Normal 28 4 6" xfId="21228" xr:uid="{00000000-0005-0000-0000-0000F73A0000}"/>
    <cellStyle name="Normal 28 4 7" xfId="21230" xr:uid="{00000000-0005-0000-0000-0000F83A0000}"/>
    <cellStyle name="Normal 28 4_Table_Product_ALL" xfId="21232" xr:uid="{00000000-0005-0000-0000-0000F93A0000}"/>
    <cellStyle name="Normal 28 5" xfId="10061" xr:uid="{00000000-0005-0000-0000-0000FA3A0000}"/>
    <cellStyle name="Normal 28 6" xfId="10067" xr:uid="{00000000-0005-0000-0000-0000FB3A0000}"/>
    <cellStyle name="Normal 28 6 2" xfId="10070" xr:uid="{00000000-0005-0000-0000-0000FC3A0000}"/>
    <cellStyle name="Normal 28 6 2 2" xfId="3510" xr:uid="{00000000-0005-0000-0000-0000FD3A0000}"/>
    <cellStyle name="Normal 28 6 3" xfId="21233" xr:uid="{00000000-0005-0000-0000-0000FE3A0000}"/>
    <cellStyle name="Normal 28 6 4" xfId="21234" xr:uid="{00000000-0005-0000-0000-0000FF3A0000}"/>
    <cellStyle name="Normal 28 6 5" xfId="21236" xr:uid="{00000000-0005-0000-0000-0000003B0000}"/>
    <cellStyle name="Normal 28 6 6" xfId="21238" xr:uid="{00000000-0005-0000-0000-0000013B0000}"/>
    <cellStyle name="Normal 28 6 7" xfId="21240" xr:uid="{00000000-0005-0000-0000-0000023B0000}"/>
    <cellStyle name="Normal 28 6_Table_Product_ALL" xfId="21242" xr:uid="{00000000-0005-0000-0000-0000033B0000}"/>
    <cellStyle name="Normal 28 7" xfId="10073" xr:uid="{00000000-0005-0000-0000-0000043B0000}"/>
    <cellStyle name="Normal 28 8" xfId="21244" xr:uid="{00000000-0005-0000-0000-0000053B0000}"/>
    <cellStyle name="Normal 28 9" xfId="21245" xr:uid="{00000000-0005-0000-0000-0000063B0000}"/>
    <cellStyle name="Normal 28_Ecom MP bedding 15 spring commitment sheet #2 20140904" xfId="7382" xr:uid="{00000000-0005-0000-0000-0000073B0000}"/>
    <cellStyle name="Normal 280" xfId="11087" xr:uid="{00000000-0005-0000-0000-0000083B0000}"/>
    <cellStyle name="Normal 280 2" xfId="3299" xr:uid="{00000000-0005-0000-0000-0000093B0000}"/>
    <cellStyle name="Normal 281" xfId="21206" xr:uid="{00000000-0005-0000-0000-00000A3B0000}"/>
    <cellStyle name="Normal 281 2" xfId="21246" xr:uid="{00000000-0005-0000-0000-00000B3B0000}"/>
    <cellStyle name="Normal 281 3" xfId="21247" xr:uid="{00000000-0005-0000-0000-00000C3B0000}"/>
    <cellStyle name="Normal 282" xfId="21208" xr:uid="{00000000-0005-0000-0000-00000D3B0000}"/>
    <cellStyle name="Normal 283" xfId="21210" xr:uid="{00000000-0005-0000-0000-00000E3B0000}"/>
    <cellStyle name="Normal 284" xfId="3069" xr:uid="{00000000-0005-0000-0000-00000F3B0000}"/>
    <cellStyle name="Normal 285" xfId="5391" xr:uid="{00000000-0005-0000-0000-0000103B0000}"/>
    <cellStyle name="Normal 285 2" xfId="5398" xr:uid="{00000000-0005-0000-0000-0000113B0000}"/>
    <cellStyle name="Normal 286" xfId="5406" xr:uid="{00000000-0005-0000-0000-0000123B0000}"/>
    <cellStyle name="Normal 287" xfId="54" xr:uid="{00000000-0005-0000-0000-0000133B0000}"/>
    <cellStyle name="Normal 288" xfId="21248" xr:uid="{00000000-0005-0000-0000-0000143B0000}"/>
    <cellStyle name="Normal 288 3" xfId="31872" xr:uid="{00000000-0005-0000-0000-0000153B0000}"/>
    <cellStyle name="Normal 289" xfId="31874" xr:uid="{00000000-0005-0000-0000-0000163B0000}"/>
    <cellStyle name="Normal 29" xfId="4680" xr:uid="{00000000-0005-0000-0000-0000173B0000}"/>
    <cellStyle name="Normal 29 2" xfId="21252" xr:uid="{00000000-0005-0000-0000-0000183B0000}"/>
    <cellStyle name="Normal 29 2 2" xfId="21255" xr:uid="{00000000-0005-0000-0000-0000193B0000}"/>
    <cellStyle name="Normal 29 2 2 2" xfId="15509" xr:uid="{00000000-0005-0000-0000-00001A3B0000}"/>
    <cellStyle name="Normal 29 2 2 2 2" xfId="12714" xr:uid="{00000000-0005-0000-0000-00001B3B0000}"/>
    <cellStyle name="Normal 29 2 2 2 2 2" xfId="12716" xr:uid="{00000000-0005-0000-0000-00001C3B0000}"/>
    <cellStyle name="Normal 29 2 2 2 3" xfId="12723" xr:uid="{00000000-0005-0000-0000-00001D3B0000}"/>
    <cellStyle name="Normal 29 2 2 3" xfId="15512" xr:uid="{00000000-0005-0000-0000-00001E3B0000}"/>
    <cellStyle name="Normal 29 2 2 3 2" xfId="21258" xr:uid="{00000000-0005-0000-0000-00001F3B0000}"/>
    <cellStyle name="Normal 29 2 2 4" xfId="21259" xr:uid="{00000000-0005-0000-0000-0000203B0000}"/>
    <cellStyle name="Normal 29 2 2 5" xfId="21260" xr:uid="{00000000-0005-0000-0000-0000213B0000}"/>
    <cellStyle name="Normal 29 2 3" xfId="21261" xr:uid="{00000000-0005-0000-0000-0000223B0000}"/>
    <cellStyle name="Normal 29 2 4" xfId="21265" xr:uid="{00000000-0005-0000-0000-0000233B0000}"/>
    <cellStyle name="Normal 29 2 5" xfId="117" xr:uid="{00000000-0005-0000-0000-0000243B0000}"/>
    <cellStyle name="Normal 29 3" xfId="21269" xr:uid="{00000000-0005-0000-0000-0000253B0000}"/>
    <cellStyle name="Normal 29 4" xfId="1724" xr:uid="{00000000-0005-0000-0000-0000263B0000}"/>
    <cellStyle name="Normal 29 5" xfId="21272" xr:uid="{00000000-0005-0000-0000-0000273B0000}"/>
    <cellStyle name="Normal 29 6" xfId="21274" xr:uid="{00000000-0005-0000-0000-0000283B0000}"/>
    <cellStyle name="Normal 29 6 2" xfId="21276" xr:uid="{00000000-0005-0000-0000-0000293B0000}"/>
    <cellStyle name="Normal 29 6 2 2" xfId="21277" xr:uid="{00000000-0005-0000-0000-00002A3B0000}"/>
    <cellStyle name="Normal 29 6 3" xfId="21279" xr:uid="{00000000-0005-0000-0000-00002B3B0000}"/>
    <cellStyle name="Normal 29 7" xfId="21280" xr:uid="{00000000-0005-0000-0000-00002C3B0000}"/>
    <cellStyle name="Normal 29 8" xfId="21282" xr:uid="{00000000-0005-0000-0000-00002D3B0000}"/>
    <cellStyle name="Normal 29 9" xfId="31977" xr:uid="{00000000-0005-0000-0000-00002E3B0000}"/>
    <cellStyle name="Normal 290" xfId="31875" xr:uid="{00000000-0005-0000-0000-00002F3B0000}"/>
    <cellStyle name="Normal 291" xfId="31876" xr:uid="{00000000-0005-0000-0000-0000303B0000}"/>
    <cellStyle name="Normal 292" xfId="31877" xr:uid="{00000000-0005-0000-0000-0000313B0000}"/>
    <cellStyle name="Normal 293" xfId="31878" xr:uid="{00000000-0005-0000-0000-0000323B0000}"/>
    <cellStyle name="Normal 294" xfId="31871" xr:uid="{00000000-0005-0000-0000-0000333B0000}"/>
    <cellStyle name="Normal 296" xfId="31882" xr:uid="{00000000-0005-0000-0000-0000343B0000}"/>
    <cellStyle name="Normal 297" xfId="31881" xr:uid="{00000000-0005-0000-0000-0000353B0000}"/>
    <cellStyle name="Normal 3" xfId="20119" xr:uid="{00000000-0005-0000-0000-0000363B0000}"/>
    <cellStyle name="Normal 3 10" xfId="1435" xr:uid="{00000000-0005-0000-0000-0000373B0000}"/>
    <cellStyle name="Normal 3 10 2" xfId="9845" xr:uid="{00000000-0005-0000-0000-0000383B0000}"/>
    <cellStyle name="Normal 3 10 3" xfId="9848" xr:uid="{00000000-0005-0000-0000-0000393B0000}"/>
    <cellStyle name="Normal 3 10 4" xfId="21283" xr:uid="{00000000-0005-0000-0000-00003A3B0000}"/>
    <cellStyle name="Normal 3 10 5" xfId="3657" xr:uid="{00000000-0005-0000-0000-00003B3B0000}"/>
    <cellStyle name="Normal 3 10 6" xfId="21284" xr:uid="{00000000-0005-0000-0000-00003C3B0000}"/>
    <cellStyle name="Normal 3 10 7" xfId="21286" xr:uid="{00000000-0005-0000-0000-00003D3B0000}"/>
    <cellStyle name="Normal 3 10 8" xfId="2139" xr:uid="{00000000-0005-0000-0000-00003E3B0000}"/>
    <cellStyle name="Normal 3 10 9" xfId="21288" xr:uid="{00000000-0005-0000-0000-00003F3B0000}"/>
    <cellStyle name="Normal 3 10_Table_Product_ALL" xfId="21290" xr:uid="{00000000-0005-0000-0000-0000403B0000}"/>
    <cellStyle name="Normal 3 100" xfId="12321" xr:uid="{00000000-0005-0000-0000-0000413B0000}"/>
    <cellStyle name="Normal 3 101" xfId="12335" xr:uid="{00000000-0005-0000-0000-0000423B0000}"/>
    <cellStyle name="Normal 3 102" xfId="12341" xr:uid="{00000000-0005-0000-0000-0000433B0000}"/>
    <cellStyle name="Normal 3 103" xfId="12345" xr:uid="{00000000-0005-0000-0000-0000443B0000}"/>
    <cellStyle name="Normal 3 104" xfId="12349" xr:uid="{00000000-0005-0000-0000-0000453B0000}"/>
    <cellStyle name="Normal 3 105" xfId="12352" xr:uid="{00000000-0005-0000-0000-0000463B0000}"/>
    <cellStyle name="Normal 3 106" xfId="21292" xr:uid="{00000000-0005-0000-0000-0000473B0000}"/>
    <cellStyle name="Normal 3 107" xfId="21295" xr:uid="{00000000-0005-0000-0000-0000483B0000}"/>
    <cellStyle name="Normal 3 108" xfId="21298" xr:uid="{00000000-0005-0000-0000-0000493B0000}"/>
    <cellStyle name="Normal 3 109" xfId="21301" xr:uid="{00000000-0005-0000-0000-00004A3B0000}"/>
    <cellStyle name="Normal 3 11" xfId="15729" xr:uid="{00000000-0005-0000-0000-00004B3B0000}"/>
    <cellStyle name="Normal 3 11 2" xfId="21305" xr:uid="{00000000-0005-0000-0000-00004C3B0000}"/>
    <cellStyle name="Normal 3 11 3" xfId="21306" xr:uid="{00000000-0005-0000-0000-00004D3B0000}"/>
    <cellStyle name="Normal 3 11 4" xfId="21308" xr:uid="{00000000-0005-0000-0000-00004E3B0000}"/>
    <cellStyle name="Normal 3 11 5" xfId="21309" xr:uid="{00000000-0005-0000-0000-00004F3B0000}"/>
    <cellStyle name="Normal 3 11 6" xfId="21310" xr:uid="{00000000-0005-0000-0000-0000503B0000}"/>
    <cellStyle name="Normal 3 11 7" xfId="21311" xr:uid="{00000000-0005-0000-0000-0000513B0000}"/>
    <cellStyle name="Normal 3 11 8" xfId="21312" xr:uid="{00000000-0005-0000-0000-0000523B0000}"/>
    <cellStyle name="Normal 3 11 9" xfId="21314" xr:uid="{00000000-0005-0000-0000-0000533B0000}"/>
    <cellStyle name="Normal 3 11_Table_Product_ALL" xfId="3094" xr:uid="{00000000-0005-0000-0000-0000543B0000}"/>
    <cellStyle name="Normal 3 110" xfId="12353" xr:uid="{00000000-0005-0000-0000-0000553B0000}"/>
    <cellStyle name="Normal 3 111" xfId="21293" xr:uid="{00000000-0005-0000-0000-0000563B0000}"/>
    <cellStyle name="Normal 3 112" xfId="21296" xr:uid="{00000000-0005-0000-0000-0000573B0000}"/>
    <cellStyle name="Normal 3 113" xfId="21299" xr:uid="{00000000-0005-0000-0000-0000583B0000}"/>
    <cellStyle name="Normal 3 114" xfId="21302" xr:uid="{00000000-0005-0000-0000-0000593B0000}"/>
    <cellStyle name="Normal 3 115" xfId="21316" xr:uid="{00000000-0005-0000-0000-00005A3B0000}"/>
    <cellStyle name="Normal 3 116" xfId="21318" xr:uid="{00000000-0005-0000-0000-00005B3B0000}"/>
    <cellStyle name="Normal 3 117" xfId="21321" xr:uid="{00000000-0005-0000-0000-00005C3B0000}"/>
    <cellStyle name="Normal 3 118" xfId="21324" xr:uid="{00000000-0005-0000-0000-00005D3B0000}"/>
    <cellStyle name="Normal 3 119" xfId="21328" xr:uid="{00000000-0005-0000-0000-00005E3B0000}"/>
    <cellStyle name="Normal 3 12" xfId="7261" xr:uid="{00000000-0005-0000-0000-00005F3B0000}"/>
    <cellStyle name="Normal 3 12 2" xfId="21331" xr:uid="{00000000-0005-0000-0000-0000603B0000}"/>
    <cellStyle name="Normal 3 12 2 2" xfId="15323" xr:uid="{00000000-0005-0000-0000-0000613B0000}"/>
    <cellStyle name="Normal 3 12 2 2 2" xfId="15325" xr:uid="{00000000-0005-0000-0000-0000623B0000}"/>
    <cellStyle name="Normal 3 12 2 3" xfId="15331" xr:uid="{00000000-0005-0000-0000-0000633B0000}"/>
    <cellStyle name="Normal 3 12 2 3 2" xfId="21332" xr:uid="{00000000-0005-0000-0000-0000643B0000}"/>
    <cellStyle name="Normal 3 12 2 4" xfId="15333" xr:uid="{00000000-0005-0000-0000-0000653B0000}"/>
    <cellStyle name="Normal 3 12 2 4 2" xfId="21335" xr:uid="{00000000-0005-0000-0000-0000663B0000}"/>
    <cellStyle name="Normal 3 12 2 5" xfId="8703" xr:uid="{00000000-0005-0000-0000-0000673B0000}"/>
    <cellStyle name="Normal 3 12 2 6" xfId="8706" xr:uid="{00000000-0005-0000-0000-0000683B0000}"/>
    <cellStyle name="Normal 3 12 2 7" xfId="8708" xr:uid="{00000000-0005-0000-0000-0000693B0000}"/>
    <cellStyle name="Normal 3 12 2_Table_Product_ALL" xfId="21337" xr:uid="{00000000-0005-0000-0000-00006A3B0000}"/>
    <cellStyle name="Normal 3 12 3" xfId="4829" xr:uid="{00000000-0005-0000-0000-00006B3B0000}"/>
    <cellStyle name="Normal 3 12 3 2" xfId="7946" xr:uid="{00000000-0005-0000-0000-00006C3B0000}"/>
    <cellStyle name="Normal 3 12 4" xfId="21338" xr:uid="{00000000-0005-0000-0000-00006D3B0000}"/>
    <cellStyle name="Normal 3 12 4 2" xfId="21340" xr:uid="{00000000-0005-0000-0000-00006E3B0000}"/>
    <cellStyle name="Normal 3 12 5" xfId="21341" xr:uid="{00000000-0005-0000-0000-00006F3B0000}"/>
    <cellStyle name="Normal 3 12 5 2" xfId="21342" xr:uid="{00000000-0005-0000-0000-0000703B0000}"/>
    <cellStyle name="Normal 3 12 6" xfId="21343" xr:uid="{00000000-0005-0000-0000-0000713B0000}"/>
    <cellStyle name="Normal 3 12 7" xfId="21344" xr:uid="{00000000-0005-0000-0000-0000723B0000}"/>
    <cellStyle name="Normal 3 12 8" xfId="21345" xr:uid="{00000000-0005-0000-0000-0000733B0000}"/>
    <cellStyle name="Normal 3 12_C14  Copy of Ecom MP - Aubrey  window commitment -140528" xfId="21346" xr:uid="{00000000-0005-0000-0000-0000743B0000}"/>
    <cellStyle name="Normal 3 120" xfId="21317" xr:uid="{00000000-0005-0000-0000-0000753B0000}"/>
    <cellStyle name="Normal 3 121" xfId="21319" xr:uid="{00000000-0005-0000-0000-0000763B0000}"/>
    <cellStyle name="Normal 3 122" xfId="21322" xr:uid="{00000000-0005-0000-0000-0000773B0000}"/>
    <cellStyle name="Normal 3 123" xfId="21325" xr:uid="{00000000-0005-0000-0000-0000783B0000}"/>
    <cellStyle name="Normal 3 124" xfId="21329" xr:uid="{00000000-0005-0000-0000-0000793B0000}"/>
    <cellStyle name="Normal 3 125" xfId="21347" xr:uid="{00000000-0005-0000-0000-00007A3B0000}"/>
    <cellStyle name="Normal 3 126" xfId="21351" xr:uid="{00000000-0005-0000-0000-00007B3B0000}"/>
    <cellStyle name="Normal 3 127" xfId="21354" xr:uid="{00000000-0005-0000-0000-00007C3B0000}"/>
    <cellStyle name="Normal 3 128" xfId="21357" xr:uid="{00000000-0005-0000-0000-00007D3B0000}"/>
    <cellStyle name="Normal 3 129" xfId="21360" xr:uid="{00000000-0005-0000-0000-00007E3B0000}"/>
    <cellStyle name="Normal 3 13" xfId="15731" xr:uid="{00000000-0005-0000-0000-00007F3B0000}"/>
    <cellStyle name="Normal 3 13 2" xfId="1166" xr:uid="{00000000-0005-0000-0000-0000803B0000}"/>
    <cellStyle name="Normal 3 13 2 2" xfId="7057" xr:uid="{00000000-0005-0000-0000-0000813B0000}"/>
    <cellStyle name="Normal 3 13 2 2 2" xfId="21362" xr:uid="{00000000-0005-0000-0000-0000823B0000}"/>
    <cellStyle name="Normal 3 13 2 3" xfId="21363" xr:uid="{00000000-0005-0000-0000-0000833B0000}"/>
    <cellStyle name="Normal 3 13 2 3 2" xfId="21364" xr:uid="{00000000-0005-0000-0000-0000843B0000}"/>
    <cellStyle name="Normal 3 13 2 4" xfId="21365" xr:uid="{00000000-0005-0000-0000-0000853B0000}"/>
    <cellStyle name="Normal 3 13 2 4 2" xfId="21367" xr:uid="{00000000-0005-0000-0000-0000863B0000}"/>
    <cellStyle name="Normal 3 13 2 5" xfId="21368" xr:uid="{00000000-0005-0000-0000-0000873B0000}"/>
    <cellStyle name="Normal 3 13 2 6" xfId="21371" xr:uid="{00000000-0005-0000-0000-0000883B0000}"/>
    <cellStyle name="Normal 3 13 2 7" xfId="21372" xr:uid="{00000000-0005-0000-0000-0000893B0000}"/>
    <cellStyle name="Normal 3 13 2_Table_Product_ALL" xfId="21373" xr:uid="{00000000-0005-0000-0000-00008A3B0000}"/>
    <cellStyle name="Normal 3 13 3" xfId="12231" xr:uid="{00000000-0005-0000-0000-00008B3B0000}"/>
    <cellStyle name="Normal 3 13 3 2" xfId="12292" xr:uid="{00000000-0005-0000-0000-00008C3B0000}"/>
    <cellStyle name="Normal 3 13 4" xfId="12237" xr:uid="{00000000-0005-0000-0000-00008D3B0000}"/>
    <cellStyle name="Normal 3 13 4 2" xfId="12242" xr:uid="{00000000-0005-0000-0000-00008E3B0000}"/>
    <cellStyle name="Normal 3 13 5" xfId="12296" xr:uid="{00000000-0005-0000-0000-00008F3B0000}"/>
    <cellStyle name="Normal 3 13 5 2" xfId="2557" xr:uid="{00000000-0005-0000-0000-0000903B0000}"/>
    <cellStyle name="Normal 3 13 6" xfId="12302" xr:uid="{00000000-0005-0000-0000-0000913B0000}"/>
    <cellStyle name="Normal 3 13 7" xfId="12307" xr:uid="{00000000-0005-0000-0000-0000923B0000}"/>
    <cellStyle name="Normal 3 13 8" xfId="12314" xr:uid="{00000000-0005-0000-0000-0000933B0000}"/>
    <cellStyle name="Normal 3 13_C14  Copy of Ecom MP - Aubrey  window commitment -140528" xfId="21376" xr:uid="{00000000-0005-0000-0000-0000943B0000}"/>
    <cellStyle name="Normal 3 130" xfId="21348" xr:uid="{00000000-0005-0000-0000-0000953B0000}"/>
    <cellStyle name="Normal 3 131" xfId="21352" xr:uid="{00000000-0005-0000-0000-0000963B0000}"/>
    <cellStyle name="Normal 3 132" xfId="21355" xr:uid="{00000000-0005-0000-0000-0000973B0000}"/>
    <cellStyle name="Normal 3 133" xfId="21358" xr:uid="{00000000-0005-0000-0000-0000983B0000}"/>
    <cellStyle name="Normal 3 134" xfId="21361" xr:uid="{00000000-0005-0000-0000-0000993B0000}"/>
    <cellStyle name="Normal 3 135" xfId="21377" xr:uid="{00000000-0005-0000-0000-00009A3B0000}"/>
    <cellStyle name="Normal 3 136" xfId="21379" xr:uid="{00000000-0005-0000-0000-00009B3B0000}"/>
    <cellStyle name="Normal 3 137" xfId="20151" xr:uid="{00000000-0005-0000-0000-00009C3B0000}"/>
    <cellStyle name="Normal 3 138" xfId="12393" xr:uid="{00000000-0005-0000-0000-00009D3B0000}"/>
    <cellStyle name="Normal 3 139" xfId="5418" xr:uid="{00000000-0005-0000-0000-00009E3B0000}"/>
    <cellStyle name="Normal 3 14" xfId="21381" xr:uid="{00000000-0005-0000-0000-00009F3B0000}"/>
    <cellStyle name="Normal 3 14 2" xfId="21382" xr:uid="{00000000-0005-0000-0000-0000A03B0000}"/>
    <cellStyle name="Normal 3 14 2 2" xfId="21385" xr:uid="{00000000-0005-0000-0000-0000A13B0000}"/>
    <cellStyle name="Normal 3 14 2 2 2" xfId="21388" xr:uid="{00000000-0005-0000-0000-0000A23B0000}"/>
    <cellStyle name="Normal 3 14 2 3" xfId="21390" xr:uid="{00000000-0005-0000-0000-0000A33B0000}"/>
    <cellStyle name="Normal 3 14 2 3 2" xfId="21393" xr:uid="{00000000-0005-0000-0000-0000A43B0000}"/>
    <cellStyle name="Normal 3 14 2 4" xfId="1296" xr:uid="{00000000-0005-0000-0000-0000A53B0000}"/>
    <cellStyle name="Normal 3 14 2 4 2" xfId="21395" xr:uid="{00000000-0005-0000-0000-0000A63B0000}"/>
    <cellStyle name="Normal 3 14 2 5" xfId="21397" xr:uid="{00000000-0005-0000-0000-0000A73B0000}"/>
    <cellStyle name="Normal 3 14 2 6" xfId="21399" xr:uid="{00000000-0005-0000-0000-0000A83B0000}"/>
    <cellStyle name="Normal 3 14 2 7" xfId="21402" xr:uid="{00000000-0005-0000-0000-0000A93B0000}"/>
    <cellStyle name="Normal 3 14 2_Table_Product_ALL" xfId="16477" xr:uid="{00000000-0005-0000-0000-0000AA3B0000}"/>
    <cellStyle name="Normal 3 14 3" xfId="21404" xr:uid="{00000000-0005-0000-0000-0000AB3B0000}"/>
    <cellStyle name="Normal 3 14 3 2" xfId="19901" xr:uid="{00000000-0005-0000-0000-0000AC3B0000}"/>
    <cellStyle name="Normal 3 14 4" xfId="5590" xr:uid="{00000000-0005-0000-0000-0000AD3B0000}"/>
    <cellStyle name="Normal 3 14 4 2" xfId="21407" xr:uid="{00000000-0005-0000-0000-0000AE3B0000}"/>
    <cellStyle name="Normal 3 14 5" xfId="21409" xr:uid="{00000000-0005-0000-0000-0000AF3B0000}"/>
    <cellStyle name="Normal 3 14 5 2" xfId="4149" xr:uid="{00000000-0005-0000-0000-0000B03B0000}"/>
    <cellStyle name="Normal 3 14 6" xfId="21411" xr:uid="{00000000-0005-0000-0000-0000B13B0000}"/>
    <cellStyle name="Normal 3 14 7" xfId="21413" xr:uid="{00000000-0005-0000-0000-0000B23B0000}"/>
    <cellStyle name="Normal 3 14 8" xfId="21415" xr:uid="{00000000-0005-0000-0000-0000B33B0000}"/>
    <cellStyle name="Normal 3 14_C14  Copy of Ecom MP - Aubrey  window commitment -140528" xfId="21417" xr:uid="{00000000-0005-0000-0000-0000B43B0000}"/>
    <cellStyle name="Normal 3 140" xfId="21378" xr:uid="{00000000-0005-0000-0000-0000B53B0000}"/>
    <cellStyle name="Normal 3 141" xfId="21380" xr:uid="{00000000-0005-0000-0000-0000B63B0000}"/>
    <cellStyle name="Normal 3 142" xfId="20152" xr:uid="{00000000-0005-0000-0000-0000B73B0000}"/>
    <cellStyle name="Normal 3 143" xfId="12394" xr:uid="{00000000-0005-0000-0000-0000B83B0000}"/>
    <cellStyle name="Normal 3 144" xfId="5419" xr:uid="{00000000-0005-0000-0000-0000B93B0000}"/>
    <cellStyle name="Normal 3 145" xfId="12611" xr:uid="{00000000-0005-0000-0000-0000BA3B0000}"/>
    <cellStyle name="Normal 3 146" xfId="12625" xr:uid="{00000000-0005-0000-0000-0000BB3B0000}"/>
    <cellStyle name="Normal 3 147" xfId="12632" xr:uid="{00000000-0005-0000-0000-0000BC3B0000}"/>
    <cellStyle name="Normal 3 148" xfId="12638" xr:uid="{00000000-0005-0000-0000-0000BD3B0000}"/>
    <cellStyle name="Normal 3 149" xfId="12643" xr:uid="{00000000-0005-0000-0000-0000BE3B0000}"/>
    <cellStyle name="Normal 3 15" xfId="21418" xr:uid="{00000000-0005-0000-0000-0000BF3B0000}"/>
    <cellStyle name="Normal 3 15 2" xfId="5858" xr:uid="{00000000-0005-0000-0000-0000C03B0000}"/>
    <cellStyle name="Normal 3 15 2 2" xfId="4297" xr:uid="{00000000-0005-0000-0000-0000C13B0000}"/>
    <cellStyle name="Normal 3 15 2 2 2" xfId="21421" xr:uid="{00000000-0005-0000-0000-0000C23B0000}"/>
    <cellStyle name="Normal 3 15 2 3" xfId="5555" xr:uid="{00000000-0005-0000-0000-0000C33B0000}"/>
    <cellStyle name="Normal 3 15 2 3 2" xfId="1820" xr:uid="{00000000-0005-0000-0000-0000C43B0000}"/>
    <cellStyle name="Normal 3 15 2 4" xfId="5862" xr:uid="{00000000-0005-0000-0000-0000C53B0000}"/>
    <cellStyle name="Normal 3 15 2 4 2" xfId="21423" xr:uid="{00000000-0005-0000-0000-0000C63B0000}"/>
    <cellStyle name="Normal 3 15 2 5" xfId="1136" xr:uid="{00000000-0005-0000-0000-0000C73B0000}"/>
    <cellStyle name="Normal 3 15 2 6" xfId="2496" xr:uid="{00000000-0005-0000-0000-0000C83B0000}"/>
    <cellStyle name="Normal 3 15 2 7" xfId="8925" xr:uid="{00000000-0005-0000-0000-0000C93B0000}"/>
    <cellStyle name="Normal 3 15 2_Table_Product_ALL" xfId="21425" xr:uid="{00000000-0005-0000-0000-0000CA3B0000}"/>
    <cellStyle name="Normal 3 15 3" xfId="21427" xr:uid="{00000000-0005-0000-0000-0000CB3B0000}"/>
    <cellStyle name="Normal 3 15 3 2" xfId="21429" xr:uid="{00000000-0005-0000-0000-0000CC3B0000}"/>
    <cellStyle name="Normal 3 15 4" xfId="21431" xr:uid="{00000000-0005-0000-0000-0000CD3B0000}"/>
    <cellStyle name="Normal 3 15 4 2" xfId="15607" xr:uid="{00000000-0005-0000-0000-0000CE3B0000}"/>
    <cellStyle name="Normal 3 15 5" xfId="1303" xr:uid="{00000000-0005-0000-0000-0000CF3B0000}"/>
    <cellStyle name="Normal 3 15 5 2" xfId="21434" xr:uid="{00000000-0005-0000-0000-0000D03B0000}"/>
    <cellStyle name="Normal 3 15 6" xfId="21436" xr:uid="{00000000-0005-0000-0000-0000D13B0000}"/>
    <cellStyle name="Normal 3 15 7" xfId="21439" xr:uid="{00000000-0005-0000-0000-0000D23B0000}"/>
    <cellStyle name="Normal 3 15 8" xfId="6500" xr:uid="{00000000-0005-0000-0000-0000D33B0000}"/>
    <cellStyle name="Normal 3 15_C14  Copy of Ecom MP - Aubrey  window commitment -140528" xfId="21071" xr:uid="{00000000-0005-0000-0000-0000D43B0000}"/>
    <cellStyle name="Normal 3 150" xfId="12612" xr:uid="{00000000-0005-0000-0000-0000D53B0000}"/>
    <cellStyle name="Normal 3 151" xfId="12626" xr:uid="{00000000-0005-0000-0000-0000D63B0000}"/>
    <cellStyle name="Normal 3 152" xfId="12633" xr:uid="{00000000-0005-0000-0000-0000D73B0000}"/>
    <cellStyle name="Normal 3 153" xfId="12639" xr:uid="{00000000-0005-0000-0000-0000D83B0000}"/>
    <cellStyle name="Normal 3 154" xfId="12644" xr:uid="{00000000-0005-0000-0000-0000D93B0000}"/>
    <cellStyle name="Normal 3 155" xfId="12500" xr:uid="{00000000-0005-0000-0000-0000DA3B0000}"/>
    <cellStyle name="Normal 3 156" xfId="21441" xr:uid="{00000000-0005-0000-0000-0000DB3B0000}"/>
    <cellStyle name="Normal 3 157" xfId="21445" xr:uid="{00000000-0005-0000-0000-0000DC3B0000}"/>
    <cellStyle name="Normal 3 158" xfId="17424" xr:uid="{00000000-0005-0000-0000-0000DD3B0000}"/>
    <cellStyle name="Normal 3 159" xfId="21449" xr:uid="{00000000-0005-0000-0000-0000DE3B0000}"/>
    <cellStyle name="Normal 3 16" xfId="21453" xr:uid="{00000000-0005-0000-0000-0000DF3B0000}"/>
    <cellStyle name="Normal 3 16 2" xfId="21455" xr:uid="{00000000-0005-0000-0000-0000E03B0000}"/>
    <cellStyle name="Normal 3 16 2 2" xfId="21458" xr:uid="{00000000-0005-0000-0000-0000E13B0000}"/>
    <cellStyle name="Normal 3 16 2 2 2" xfId="10878" xr:uid="{00000000-0005-0000-0000-0000E23B0000}"/>
    <cellStyle name="Normal 3 16 2 3" xfId="21462" xr:uid="{00000000-0005-0000-0000-0000E33B0000}"/>
    <cellStyle name="Normal 3 16 2 3 2" xfId="10888" xr:uid="{00000000-0005-0000-0000-0000E43B0000}"/>
    <cellStyle name="Normal 3 16 2 4" xfId="21464" xr:uid="{00000000-0005-0000-0000-0000E53B0000}"/>
    <cellStyle name="Normal 3 16 2 4 2" xfId="10895" xr:uid="{00000000-0005-0000-0000-0000E63B0000}"/>
    <cellStyle name="Normal 3 16 2 5" xfId="21467" xr:uid="{00000000-0005-0000-0000-0000E73B0000}"/>
    <cellStyle name="Normal 3 16 2 6" xfId="21469" xr:uid="{00000000-0005-0000-0000-0000E83B0000}"/>
    <cellStyle name="Normal 3 16 2 7" xfId="21471" xr:uid="{00000000-0005-0000-0000-0000E93B0000}"/>
    <cellStyle name="Normal 3 16 2_Table_Product_ALL" xfId="21473" xr:uid="{00000000-0005-0000-0000-0000EA3B0000}"/>
    <cellStyle name="Normal 3 16 3" xfId="21477" xr:uid="{00000000-0005-0000-0000-0000EB3B0000}"/>
    <cellStyle name="Normal 3 16 3 2" xfId="8428" xr:uid="{00000000-0005-0000-0000-0000EC3B0000}"/>
    <cellStyle name="Normal 3 16 4" xfId="21480" xr:uid="{00000000-0005-0000-0000-0000ED3B0000}"/>
    <cellStyle name="Normal 3 16 4 2" xfId="21483" xr:uid="{00000000-0005-0000-0000-0000EE3B0000}"/>
    <cellStyle name="Normal 3 16 5" xfId="21485" xr:uid="{00000000-0005-0000-0000-0000EF3B0000}"/>
    <cellStyle name="Normal 3 16 5 2" xfId="21489" xr:uid="{00000000-0005-0000-0000-0000F03B0000}"/>
    <cellStyle name="Normal 3 16 6" xfId="7284" xr:uid="{00000000-0005-0000-0000-0000F13B0000}"/>
    <cellStyle name="Normal 3 16 7" xfId="21491" xr:uid="{00000000-0005-0000-0000-0000F23B0000}"/>
    <cellStyle name="Normal 3 16 8" xfId="21493" xr:uid="{00000000-0005-0000-0000-0000F33B0000}"/>
    <cellStyle name="Normal 3 16_C14  Copy of Ecom MP - Aubrey  window commitment -140528" xfId="21495" xr:uid="{00000000-0005-0000-0000-0000F43B0000}"/>
    <cellStyle name="Normal 3 160" xfId="12501" xr:uid="{00000000-0005-0000-0000-0000F53B0000}"/>
    <cellStyle name="Normal 3 161" xfId="21442" xr:uid="{00000000-0005-0000-0000-0000F63B0000}"/>
    <cellStyle name="Normal 3 162" xfId="21446" xr:uid="{00000000-0005-0000-0000-0000F73B0000}"/>
    <cellStyle name="Normal 3 163" xfId="17425" xr:uid="{00000000-0005-0000-0000-0000F83B0000}"/>
    <cellStyle name="Normal 3 164" xfId="21450" xr:uid="{00000000-0005-0000-0000-0000F93B0000}"/>
    <cellStyle name="Normal 3 165" xfId="21497" xr:uid="{00000000-0005-0000-0000-0000FA3B0000}"/>
    <cellStyle name="Normal 3 166" xfId="21502" xr:uid="{00000000-0005-0000-0000-0000FB3B0000}"/>
    <cellStyle name="Normal 3 167" xfId="21507" xr:uid="{00000000-0005-0000-0000-0000FC3B0000}"/>
    <cellStyle name="Normal 3 168" xfId="21512" xr:uid="{00000000-0005-0000-0000-0000FD3B0000}"/>
    <cellStyle name="Normal 3 169" xfId="21517" xr:uid="{00000000-0005-0000-0000-0000FE3B0000}"/>
    <cellStyle name="Normal 3 17" xfId="21522" xr:uid="{00000000-0005-0000-0000-0000FF3B0000}"/>
    <cellStyle name="Normal 3 17 2" xfId="21524" xr:uid="{00000000-0005-0000-0000-0000003C0000}"/>
    <cellStyle name="Normal 3 17 2 2" xfId="21526" xr:uid="{00000000-0005-0000-0000-0000013C0000}"/>
    <cellStyle name="Normal 3 17 2 2 2" xfId="21529" xr:uid="{00000000-0005-0000-0000-0000023C0000}"/>
    <cellStyle name="Normal 3 17 2 3" xfId="21532" xr:uid="{00000000-0005-0000-0000-0000033C0000}"/>
    <cellStyle name="Normal 3 17 2 3 2" xfId="3154" xr:uid="{00000000-0005-0000-0000-0000043C0000}"/>
    <cellStyle name="Normal 3 17 2 4" xfId="21534" xr:uid="{00000000-0005-0000-0000-0000053C0000}"/>
    <cellStyle name="Normal 3 17 2 4 2" xfId="21536" xr:uid="{00000000-0005-0000-0000-0000063C0000}"/>
    <cellStyle name="Normal 3 17 2 5" xfId="21538" xr:uid="{00000000-0005-0000-0000-0000073C0000}"/>
    <cellStyle name="Normal 3 17 2 6" xfId="21541" xr:uid="{00000000-0005-0000-0000-0000083C0000}"/>
    <cellStyle name="Normal 3 17 2 7" xfId="21543" xr:uid="{00000000-0005-0000-0000-0000093C0000}"/>
    <cellStyle name="Normal 3 17 2_Table_Product_ALL" xfId="21545" xr:uid="{00000000-0005-0000-0000-00000A3C0000}"/>
    <cellStyle name="Normal 3 17 3" xfId="21547" xr:uid="{00000000-0005-0000-0000-00000B3C0000}"/>
    <cellStyle name="Normal 3 17 3 2" xfId="21549" xr:uid="{00000000-0005-0000-0000-00000C3C0000}"/>
    <cellStyle name="Normal 3 17 4" xfId="21551" xr:uid="{00000000-0005-0000-0000-00000D3C0000}"/>
    <cellStyle name="Normal 3 17 4 2" xfId="21553" xr:uid="{00000000-0005-0000-0000-00000E3C0000}"/>
    <cellStyle name="Normal 3 17 5" xfId="5561" xr:uid="{00000000-0005-0000-0000-00000F3C0000}"/>
    <cellStyle name="Normal 3 17 5 2" xfId="5565" xr:uid="{00000000-0005-0000-0000-0000103C0000}"/>
    <cellStyle name="Normal 3 17 6" xfId="21555" xr:uid="{00000000-0005-0000-0000-0000113C0000}"/>
    <cellStyle name="Normal 3 17 7" xfId="21557" xr:uid="{00000000-0005-0000-0000-0000123C0000}"/>
    <cellStyle name="Normal 3 17 8" xfId="21559" xr:uid="{00000000-0005-0000-0000-0000133C0000}"/>
    <cellStyle name="Normal 3 17_C14  Copy of Ecom MP - Aubrey  window commitment -140528" xfId="10994" xr:uid="{00000000-0005-0000-0000-0000143C0000}"/>
    <cellStyle name="Normal 3 170" xfId="21498" xr:uid="{00000000-0005-0000-0000-0000153C0000}"/>
    <cellStyle name="Normal 3 171" xfId="21503" xr:uid="{00000000-0005-0000-0000-0000163C0000}"/>
    <cellStyle name="Normal 3 172" xfId="21508" xr:uid="{00000000-0005-0000-0000-0000173C0000}"/>
    <cellStyle name="Normal 3 173" xfId="21513" xr:uid="{00000000-0005-0000-0000-0000183C0000}"/>
    <cellStyle name="Normal 3 174" xfId="21518" xr:uid="{00000000-0005-0000-0000-0000193C0000}"/>
    <cellStyle name="Normal 3 175" xfId="21562" xr:uid="{00000000-0005-0000-0000-00001A3C0000}"/>
    <cellStyle name="Normal 3 176" xfId="21567" xr:uid="{00000000-0005-0000-0000-00001B3C0000}"/>
    <cellStyle name="Normal 3 177" xfId="21572" xr:uid="{00000000-0005-0000-0000-00001C3C0000}"/>
    <cellStyle name="Normal 3 178" xfId="21577" xr:uid="{00000000-0005-0000-0000-00001D3C0000}"/>
    <cellStyle name="Normal 3 179" xfId="21581" xr:uid="{00000000-0005-0000-0000-00001E3C0000}"/>
    <cellStyle name="Normal 3 18" xfId="3700" xr:uid="{00000000-0005-0000-0000-00001F3C0000}"/>
    <cellStyle name="Normal 3 18 2" xfId="12518" xr:uid="{00000000-0005-0000-0000-0000203C0000}"/>
    <cellStyle name="Normal 3 18 2 2" xfId="11696" xr:uid="{00000000-0005-0000-0000-0000213C0000}"/>
    <cellStyle name="Normal 3 18 2 2 2" xfId="11699" xr:uid="{00000000-0005-0000-0000-0000223C0000}"/>
    <cellStyle name="Normal 3 18 2 3" xfId="11702" xr:uid="{00000000-0005-0000-0000-0000233C0000}"/>
    <cellStyle name="Normal 3 18 2 3 2" xfId="6780" xr:uid="{00000000-0005-0000-0000-0000243C0000}"/>
    <cellStyle name="Normal 3 18 2 4" xfId="5930" xr:uid="{00000000-0005-0000-0000-0000253C0000}"/>
    <cellStyle name="Normal 3 18 2 4 2" xfId="546" xr:uid="{00000000-0005-0000-0000-0000263C0000}"/>
    <cellStyle name="Normal 3 18 2 5" xfId="21585" xr:uid="{00000000-0005-0000-0000-0000273C0000}"/>
    <cellStyle name="Normal 3 18 2 6" xfId="17580" xr:uid="{00000000-0005-0000-0000-0000283C0000}"/>
    <cellStyle name="Normal 3 18 2 7" xfId="879" xr:uid="{00000000-0005-0000-0000-0000293C0000}"/>
    <cellStyle name="Normal 3 18 2_Table_Product_ALL" xfId="7059" xr:uid="{00000000-0005-0000-0000-00002A3C0000}"/>
    <cellStyle name="Normal 3 18 3" xfId="12524" xr:uid="{00000000-0005-0000-0000-00002B3C0000}"/>
    <cellStyle name="Normal 3 18 3 2" xfId="11457" xr:uid="{00000000-0005-0000-0000-00002C3C0000}"/>
    <cellStyle name="Normal 3 18 4" xfId="12530" xr:uid="{00000000-0005-0000-0000-00002D3C0000}"/>
    <cellStyle name="Normal 3 18 4 2" xfId="12535" xr:uid="{00000000-0005-0000-0000-00002E3C0000}"/>
    <cellStyle name="Normal 3 18 5" xfId="12579" xr:uid="{00000000-0005-0000-0000-00002F3C0000}"/>
    <cellStyle name="Normal 3 18 5 2" xfId="6435" xr:uid="{00000000-0005-0000-0000-0000303C0000}"/>
    <cellStyle name="Normal 3 18 6" xfId="12585" xr:uid="{00000000-0005-0000-0000-0000313C0000}"/>
    <cellStyle name="Normal 3 18 7" xfId="12591" xr:uid="{00000000-0005-0000-0000-0000323C0000}"/>
    <cellStyle name="Normal 3 18 8" xfId="12600" xr:uid="{00000000-0005-0000-0000-0000333C0000}"/>
    <cellStyle name="Normal 3 18_C14  Copy of Ecom MP - Aubrey  window commitment -140528" xfId="21588" xr:uid="{00000000-0005-0000-0000-0000343C0000}"/>
    <cellStyle name="Normal 3 180" xfId="21563" xr:uid="{00000000-0005-0000-0000-0000353C0000}"/>
    <cellStyle name="Normal 3 181" xfId="21568" xr:uid="{00000000-0005-0000-0000-0000363C0000}"/>
    <cellStyle name="Normal 3 182" xfId="21573" xr:uid="{00000000-0005-0000-0000-0000373C0000}"/>
    <cellStyle name="Normal 3 183" xfId="21578" xr:uid="{00000000-0005-0000-0000-0000383C0000}"/>
    <cellStyle name="Normal 3 184" xfId="21582" xr:uid="{00000000-0005-0000-0000-0000393C0000}"/>
    <cellStyle name="Normal 3 185" xfId="21590" xr:uid="{00000000-0005-0000-0000-00003A3C0000}"/>
    <cellStyle name="Normal 3 186" xfId="21594" xr:uid="{00000000-0005-0000-0000-00003B3C0000}"/>
    <cellStyle name="Normal 3 187" xfId="21598" xr:uid="{00000000-0005-0000-0000-00003C3C0000}"/>
    <cellStyle name="Normal 3 188" xfId="12696" xr:uid="{00000000-0005-0000-0000-00003D3C0000}"/>
    <cellStyle name="Normal 3 189" xfId="2357" xr:uid="{00000000-0005-0000-0000-00003E3C0000}"/>
    <cellStyle name="Normal 3 19" xfId="21603" xr:uid="{00000000-0005-0000-0000-00003F3C0000}"/>
    <cellStyle name="Normal 3 19 2" xfId="4089" xr:uid="{00000000-0005-0000-0000-0000403C0000}"/>
    <cellStyle name="Normal 3 19 2 2" xfId="21605" xr:uid="{00000000-0005-0000-0000-0000413C0000}"/>
    <cellStyle name="Normal 3 19 2 2 2" xfId="21607" xr:uid="{00000000-0005-0000-0000-0000423C0000}"/>
    <cellStyle name="Normal 3 19 2 3" xfId="21608" xr:uid="{00000000-0005-0000-0000-0000433C0000}"/>
    <cellStyle name="Normal 3 19 2 3 2" xfId="21610" xr:uid="{00000000-0005-0000-0000-0000443C0000}"/>
    <cellStyle name="Normal 3 19 2 4" xfId="21612" xr:uid="{00000000-0005-0000-0000-0000453C0000}"/>
    <cellStyle name="Normal 3 19 2 4 2" xfId="21613" xr:uid="{00000000-0005-0000-0000-0000463C0000}"/>
    <cellStyle name="Normal 3 19 2 5" xfId="21614" xr:uid="{00000000-0005-0000-0000-0000473C0000}"/>
    <cellStyle name="Normal 3 19 2 6" xfId="21615" xr:uid="{00000000-0005-0000-0000-0000483C0000}"/>
    <cellStyle name="Normal 3 19 2 7" xfId="21616" xr:uid="{00000000-0005-0000-0000-0000493C0000}"/>
    <cellStyle name="Normal 3 19 2_Table_Product_ALL" xfId="21617" xr:uid="{00000000-0005-0000-0000-00004A3C0000}"/>
    <cellStyle name="Normal 3 19 3" xfId="21618" xr:uid="{00000000-0005-0000-0000-00004B3C0000}"/>
    <cellStyle name="Normal 3 19 3 2" xfId="21622" xr:uid="{00000000-0005-0000-0000-00004C3C0000}"/>
    <cellStyle name="Normal 3 19 4" xfId="21624" xr:uid="{00000000-0005-0000-0000-00004D3C0000}"/>
    <cellStyle name="Normal 3 19 4 2" xfId="21628" xr:uid="{00000000-0005-0000-0000-00004E3C0000}"/>
    <cellStyle name="Normal 3 19 5" xfId="21630" xr:uid="{00000000-0005-0000-0000-00004F3C0000}"/>
    <cellStyle name="Normal 3 19 5 2" xfId="21633" xr:uid="{00000000-0005-0000-0000-0000503C0000}"/>
    <cellStyle name="Normal 3 19 6" xfId="10" xr:uid="{00000000-0005-0000-0000-0000513C0000}"/>
    <cellStyle name="Normal 3 19 7" xfId="21634" xr:uid="{00000000-0005-0000-0000-0000523C0000}"/>
    <cellStyle name="Normal 3 19 8" xfId="21637" xr:uid="{00000000-0005-0000-0000-0000533C0000}"/>
    <cellStyle name="Normal 3 19_C14  Copy of Ecom MP - Aubrey  window commitment -140528" xfId="21639" xr:uid="{00000000-0005-0000-0000-0000543C0000}"/>
    <cellStyle name="Normal 3 190" xfId="21591" xr:uid="{00000000-0005-0000-0000-0000553C0000}"/>
    <cellStyle name="Normal 3 191" xfId="21595" xr:uid="{00000000-0005-0000-0000-0000563C0000}"/>
    <cellStyle name="Normal 3 192" xfId="21599" xr:uid="{00000000-0005-0000-0000-0000573C0000}"/>
    <cellStyle name="Normal 3 193" xfId="12697" xr:uid="{00000000-0005-0000-0000-0000583C0000}"/>
    <cellStyle name="Normal 3 194" xfId="2356" xr:uid="{00000000-0005-0000-0000-0000593C0000}"/>
    <cellStyle name="Normal 3 195" xfId="12909" xr:uid="{00000000-0005-0000-0000-00005A3C0000}"/>
    <cellStyle name="Normal 3 196" xfId="12928" xr:uid="{00000000-0005-0000-0000-00005B3C0000}"/>
    <cellStyle name="Normal 3 197" xfId="12936" xr:uid="{00000000-0005-0000-0000-00005C3C0000}"/>
    <cellStyle name="Normal 3 198" xfId="12942" xr:uid="{00000000-0005-0000-0000-00005D3C0000}"/>
    <cellStyle name="Normal 3 199" xfId="12951" xr:uid="{00000000-0005-0000-0000-00005E3C0000}"/>
    <cellStyle name="Normal 3 2" xfId="20121" xr:uid="{00000000-0005-0000-0000-00005F3C0000}"/>
    <cellStyle name="Normal 3 2 10" xfId="21641" xr:uid="{00000000-0005-0000-0000-0000603C0000}"/>
    <cellStyle name="Normal 3 2 10 2" xfId="17768" xr:uid="{00000000-0005-0000-0000-0000613C0000}"/>
    <cellStyle name="Normal 3 2 10 2 2" xfId="17770" xr:uid="{00000000-0005-0000-0000-0000623C0000}"/>
    <cellStyle name="Normal 3 2 10 2 2 2" xfId="18667" xr:uid="{00000000-0005-0000-0000-0000633C0000}"/>
    <cellStyle name="Normal 3 2 10 2 3" xfId="21643" xr:uid="{00000000-0005-0000-0000-0000643C0000}"/>
    <cellStyle name="Normal 3 2 10 2 3 2" xfId="21091" xr:uid="{00000000-0005-0000-0000-0000653C0000}"/>
    <cellStyle name="Normal 3 2 10 2 4" xfId="21644" xr:uid="{00000000-0005-0000-0000-0000663C0000}"/>
    <cellStyle name="Normal 3 2 10 2 4 2" xfId="21645" xr:uid="{00000000-0005-0000-0000-0000673C0000}"/>
    <cellStyle name="Normal 3 2 10 2 5" xfId="21646" xr:uid="{00000000-0005-0000-0000-0000683C0000}"/>
    <cellStyle name="Normal 3 2 10 2 6" xfId="21649" xr:uid="{00000000-0005-0000-0000-0000693C0000}"/>
    <cellStyle name="Normal 3 2 10 2 7" xfId="21652" xr:uid="{00000000-0005-0000-0000-00006A3C0000}"/>
    <cellStyle name="Normal 3 2 10 2_Table_Product_ALL" xfId="7043" xr:uid="{00000000-0005-0000-0000-00006B3C0000}"/>
    <cellStyle name="Normal 3 2 10 3" xfId="17773" xr:uid="{00000000-0005-0000-0000-00006C3C0000}"/>
    <cellStyle name="Normal 3 2 10 3 2" xfId="21654" xr:uid="{00000000-0005-0000-0000-00006D3C0000}"/>
    <cellStyle name="Normal 3 2 10 4" xfId="17776" xr:uid="{00000000-0005-0000-0000-00006E3C0000}"/>
    <cellStyle name="Normal 3 2 10 4 2" xfId="21655" xr:uid="{00000000-0005-0000-0000-00006F3C0000}"/>
    <cellStyle name="Normal 3 2 10 5" xfId="7027" xr:uid="{00000000-0005-0000-0000-0000703C0000}"/>
    <cellStyle name="Normal 3 2 10 5 2" xfId="21656" xr:uid="{00000000-0005-0000-0000-0000713C0000}"/>
    <cellStyle name="Normal 3 2 10 6" xfId="3202" xr:uid="{00000000-0005-0000-0000-0000723C0000}"/>
    <cellStyle name="Normal 3 2 10 7" xfId="21657" xr:uid="{00000000-0005-0000-0000-0000733C0000}"/>
    <cellStyle name="Normal 3 2 10 8" xfId="13535" xr:uid="{00000000-0005-0000-0000-0000743C0000}"/>
    <cellStyle name="Normal 3 2 10_C14  Copy of Ecom MP - Aubrey  window commitment -140528" xfId="21659" xr:uid="{00000000-0005-0000-0000-0000753C0000}"/>
    <cellStyle name="Normal 3 2 100" xfId="5401" xr:uid="{00000000-0005-0000-0000-0000763C0000}"/>
    <cellStyle name="Normal 3 2 101" xfId="5907" xr:uid="{00000000-0005-0000-0000-0000773C0000}"/>
    <cellStyle name="Normal 3 2 102" xfId="21660" xr:uid="{00000000-0005-0000-0000-0000783C0000}"/>
    <cellStyle name="Normal 3 2 103" xfId="21662" xr:uid="{00000000-0005-0000-0000-0000793C0000}"/>
    <cellStyle name="Normal 3 2 104" xfId="1403" xr:uid="{00000000-0005-0000-0000-00007A3C0000}"/>
    <cellStyle name="Normal 3 2 105" xfId="1624" xr:uid="{00000000-0005-0000-0000-00007B3C0000}"/>
    <cellStyle name="Normal 3 2 106" xfId="21664" xr:uid="{00000000-0005-0000-0000-00007C3C0000}"/>
    <cellStyle name="Normal 3 2 107" xfId="21666" xr:uid="{00000000-0005-0000-0000-00007D3C0000}"/>
    <cellStyle name="Normal 3 2 108" xfId="21668" xr:uid="{00000000-0005-0000-0000-00007E3C0000}"/>
    <cellStyle name="Normal 3 2 109" xfId="21670" xr:uid="{00000000-0005-0000-0000-00007F3C0000}"/>
    <cellStyle name="Normal 3 2 11" xfId="21672" xr:uid="{00000000-0005-0000-0000-0000803C0000}"/>
    <cellStyle name="Normal 3 2 11 2" xfId="15348" xr:uid="{00000000-0005-0000-0000-0000813C0000}"/>
    <cellStyle name="Normal 3 2 11 2 2" xfId="15351" xr:uid="{00000000-0005-0000-0000-0000823C0000}"/>
    <cellStyle name="Normal 3 2 11 2 2 2" xfId="15353" xr:uid="{00000000-0005-0000-0000-0000833C0000}"/>
    <cellStyle name="Normal 3 2 11 2 3" xfId="21456" xr:uid="{00000000-0005-0000-0000-0000843C0000}"/>
    <cellStyle name="Normal 3 2 11 2 3 2" xfId="21459" xr:uid="{00000000-0005-0000-0000-0000853C0000}"/>
    <cellStyle name="Normal 3 2 11 2 4" xfId="21478" xr:uid="{00000000-0005-0000-0000-0000863C0000}"/>
    <cellStyle name="Normal 3 2 11 2 4 2" xfId="8429" xr:uid="{00000000-0005-0000-0000-0000873C0000}"/>
    <cellStyle name="Normal 3 2 11 2 5" xfId="21481" xr:uid="{00000000-0005-0000-0000-0000883C0000}"/>
    <cellStyle name="Normal 3 2 11 2 6" xfId="21486" xr:uid="{00000000-0005-0000-0000-0000893C0000}"/>
    <cellStyle name="Normal 3 2 11 2 7" xfId="7285" xr:uid="{00000000-0005-0000-0000-00008A3C0000}"/>
    <cellStyle name="Normal 3 2 11 2_Table_Product_ALL" xfId="21673" xr:uid="{00000000-0005-0000-0000-00008B3C0000}"/>
    <cellStyle name="Normal 3 2 11 3" xfId="15357" xr:uid="{00000000-0005-0000-0000-00008C3C0000}"/>
    <cellStyle name="Normal 3 2 11 3 2" xfId="15360" xr:uid="{00000000-0005-0000-0000-00008D3C0000}"/>
    <cellStyle name="Normal 3 2 11 4" xfId="17379" xr:uid="{00000000-0005-0000-0000-00008E3C0000}"/>
    <cellStyle name="Normal 3 2 11 4 2" xfId="12513" xr:uid="{00000000-0005-0000-0000-00008F3C0000}"/>
    <cellStyle name="Normal 3 2 11 5" xfId="17383" xr:uid="{00000000-0005-0000-0000-0000903C0000}"/>
    <cellStyle name="Normal 3 2 11 5 2" xfId="21674" xr:uid="{00000000-0005-0000-0000-0000913C0000}"/>
    <cellStyle name="Normal 3 2 11 6" xfId="17386" xr:uid="{00000000-0005-0000-0000-0000923C0000}"/>
    <cellStyle name="Normal 3 2 11 7" xfId="17390" xr:uid="{00000000-0005-0000-0000-0000933C0000}"/>
    <cellStyle name="Normal 3 2 11 8" xfId="17393" xr:uid="{00000000-0005-0000-0000-0000943C0000}"/>
    <cellStyle name="Normal 3 2 11_C14  Copy of Ecom MP - Aubrey  window commitment -140528" xfId="21539" xr:uid="{00000000-0005-0000-0000-0000953C0000}"/>
    <cellStyle name="Normal 3 2 110" xfId="1623" xr:uid="{00000000-0005-0000-0000-0000963C0000}"/>
    <cellStyle name="Normal 3 2 111" xfId="21665" xr:uid="{00000000-0005-0000-0000-0000973C0000}"/>
    <cellStyle name="Normal 3 2 112" xfId="21667" xr:uid="{00000000-0005-0000-0000-0000983C0000}"/>
    <cellStyle name="Normal 3 2 113" xfId="21669" xr:uid="{00000000-0005-0000-0000-0000993C0000}"/>
    <cellStyle name="Normal 3 2 114" xfId="21671" xr:uid="{00000000-0005-0000-0000-00009A3C0000}"/>
    <cellStyle name="Normal 3 2 115" xfId="21677" xr:uid="{00000000-0005-0000-0000-00009B3C0000}"/>
    <cellStyle name="Normal 3 2 116" xfId="21679" xr:uid="{00000000-0005-0000-0000-00009C3C0000}"/>
    <cellStyle name="Normal 3 2 117" xfId="21681" xr:uid="{00000000-0005-0000-0000-00009D3C0000}"/>
    <cellStyle name="Normal 3 2 118" xfId="21683" xr:uid="{00000000-0005-0000-0000-00009E3C0000}"/>
    <cellStyle name="Normal 3 2 119" xfId="14888" xr:uid="{00000000-0005-0000-0000-00009F3C0000}"/>
    <cellStyle name="Normal 3 2 12" xfId="17078" xr:uid="{00000000-0005-0000-0000-0000A03C0000}"/>
    <cellStyle name="Normal 3 2 12 2" xfId="11236" xr:uid="{00000000-0005-0000-0000-0000A13C0000}"/>
    <cellStyle name="Normal 3 2 12 2 2" xfId="11239" xr:uid="{00000000-0005-0000-0000-0000A23C0000}"/>
    <cellStyle name="Normal 3 2 12 2 2 2" xfId="21685" xr:uid="{00000000-0005-0000-0000-0000A33C0000}"/>
    <cellStyle name="Normal 3 2 12 2 3" xfId="11241" xr:uid="{00000000-0005-0000-0000-0000A43C0000}"/>
    <cellStyle name="Normal 3 2 12 2 3 2" xfId="14932" xr:uid="{00000000-0005-0000-0000-0000A53C0000}"/>
    <cellStyle name="Normal 3 2 12 2 4" xfId="18306" xr:uid="{00000000-0005-0000-0000-0000A63C0000}"/>
    <cellStyle name="Normal 3 2 12 2 4 2" xfId="18310" xr:uid="{00000000-0005-0000-0000-0000A73C0000}"/>
    <cellStyle name="Normal 3 2 12 2 5" xfId="18329" xr:uid="{00000000-0005-0000-0000-0000A83C0000}"/>
    <cellStyle name="Normal 3 2 12 2 6" xfId="3597" xr:uid="{00000000-0005-0000-0000-0000A93C0000}"/>
    <cellStyle name="Normal 3 2 12 2 7" xfId="3601" xr:uid="{00000000-0005-0000-0000-0000AA3C0000}"/>
    <cellStyle name="Normal 3 2 12 2_Table_Product_ALL" xfId="15720" xr:uid="{00000000-0005-0000-0000-0000AB3C0000}"/>
    <cellStyle name="Normal 3 2 12 3" xfId="11245" xr:uid="{00000000-0005-0000-0000-0000AC3C0000}"/>
    <cellStyle name="Normal 3 2 12 3 2" xfId="8998" xr:uid="{00000000-0005-0000-0000-0000AD3C0000}"/>
    <cellStyle name="Normal 3 2 12 4" xfId="11250" xr:uid="{00000000-0005-0000-0000-0000AE3C0000}"/>
    <cellStyle name="Normal 3 2 12 4 2" xfId="11252" xr:uid="{00000000-0005-0000-0000-0000AF3C0000}"/>
    <cellStyle name="Normal 3 2 12 5" xfId="11256" xr:uid="{00000000-0005-0000-0000-0000B03C0000}"/>
    <cellStyle name="Normal 3 2 12 5 2" xfId="8941" xr:uid="{00000000-0005-0000-0000-0000B13C0000}"/>
    <cellStyle name="Normal 3 2 12 6" xfId="11260" xr:uid="{00000000-0005-0000-0000-0000B23C0000}"/>
    <cellStyle name="Normal 3 2 12 7" xfId="11263" xr:uid="{00000000-0005-0000-0000-0000B33C0000}"/>
    <cellStyle name="Normal 3 2 12 8" xfId="257" xr:uid="{00000000-0005-0000-0000-0000B43C0000}"/>
    <cellStyle name="Normal 3 2 12_C14  Copy of Ecom MP - Aubrey  window commitment -140528" xfId="2412" xr:uid="{00000000-0005-0000-0000-0000B53C0000}"/>
    <cellStyle name="Normal 3 2 120" xfId="21678" xr:uid="{00000000-0005-0000-0000-0000B63C0000}"/>
    <cellStyle name="Normal 3 2 121" xfId="21680" xr:uid="{00000000-0005-0000-0000-0000B73C0000}"/>
    <cellStyle name="Normal 3 2 122" xfId="21682" xr:uid="{00000000-0005-0000-0000-0000B83C0000}"/>
    <cellStyle name="Normal 3 2 123" xfId="21684" xr:uid="{00000000-0005-0000-0000-0000B93C0000}"/>
    <cellStyle name="Normal 3 2 124" xfId="14889" xr:uid="{00000000-0005-0000-0000-0000BA3C0000}"/>
    <cellStyle name="Normal 3 2 125" xfId="21688" xr:uid="{00000000-0005-0000-0000-0000BB3C0000}"/>
    <cellStyle name="Normal 3 2 126" xfId="21690" xr:uid="{00000000-0005-0000-0000-0000BC3C0000}"/>
    <cellStyle name="Normal 3 2 127" xfId="21692" xr:uid="{00000000-0005-0000-0000-0000BD3C0000}"/>
    <cellStyle name="Normal 3 2 128" xfId="21694" xr:uid="{00000000-0005-0000-0000-0000BE3C0000}"/>
    <cellStyle name="Normal 3 2 129" xfId="21696" xr:uid="{00000000-0005-0000-0000-0000BF3C0000}"/>
    <cellStyle name="Normal 3 2 13" xfId="8880" xr:uid="{00000000-0005-0000-0000-0000C03C0000}"/>
    <cellStyle name="Normal 3 2 13 2" xfId="17920" xr:uid="{00000000-0005-0000-0000-0000C13C0000}"/>
    <cellStyle name="Normal 3 2 13 2 2" xfId="17922" xr:uid="{00000000-0005-0000-0000-0000C23C0000}"/>
    <cellStyle name="Normal 3 2 13 2 2 2" xfId="4791" xr:uid="{00000000-0005-0000-0000-0000C33C0000}"/>
    <cellStyle name="Normal 3 2 13 2 3" xfId="20964" xr:uid="{00000000-0005-0000-0000-0000C43C0000}"/>
    <cellStyle name="Normal 3 2 13 2 3 2" xfId="1059" xr:uid="{00000000-0005-0000-0000-0000C53C0000}"/>
    <cellStyle name="Normal 3 2 13 2 4" xfId="21698" xr:uid="{00000000-0005-0000-0000-0000C63C0000}"/>
    <cellStyle name="Normal 3 2 13 2 4 2" xfId="15542" xr:uid="{00000000-0005-0000-0000-0000C73C0000}"/>
    <cellStyle name="Normal 3 2 13 2 5" xfId="11215" xr:uid="{00000000-0005-0000-0000-0000C83C0000}"/>
    <cellStyle name="Normal 3 2 13 2 6" xfId="373" xr:uid="{00000000-0005-0000-0000-0000C93C0000}"/>
    <cellStyle name="Normal 3 2 13 2 7" xfId="21699" xr:uid="{00000000-0005-0000-0000-0000CA3C0000}"/>
    <cellStyle name="Normal 3 2 13 2_Table_Product_ALL" xfId="21701" xr:uid="{00000000-0005-0000-0000-0000CB3C0000}"/>
    <cellStyle name="Normal 3 2 13 3" xfId="16959" xr:uid="{00000000-0005-0000-0000-0000CC3C0000}"/>
    <cellStyle name="Normal 3 2 13 3 2" xfId="21702" xr:uid="{00000000-0005-0000-0000-0000CD3C0000}"/>
    <cellStyle name="Normal 3 2 13 4" xfId="17924" xr:uid="{00000000-0005-0000-0000-0000CE3C0000}"/>
    <cellStyle name="Normal 3 2 13 4 2" xfId="21703" xr:uid="{00000000-0005-0000-0000-0000CF3C0000}"/>
    <cellStyle name="Normal 3 2 13 5" xfId="17926" xr:uid="{00000000-0005-0000-0000-0000D03C0000}"/>
    <cellStyle name="Normal 3 2 13 5 2" xfId="21705" xr:uid="{00000000-0005-0000-0000-0000D13C0000}"/>
    <cellStyle name="Normal 3 2 13 6" xfId="21706" xr:uid="{00000000-0005-0000-0000-0000D23C0000}"/>
    <cellStyle name="Normal 3 2 13 7" xfId="21707" xr:uid="{00000000-0005-0000-0000-0000D33C0000}"/>
    <cellStyle name="Normal 3 2 13 8" xfId="21708" xr:uid="{00000000-0005-0000-0000-0000D43C0000}"/>
    <cellStyle name="Normal 3 2 13_C14  Copy of Ecom MP - Aubrey  window commitment -140528" xfId="8281" xr:uid="{00000000-0005-0000-0000-0000D53C0000}"/>
    <cellStyle name="Normal 3 2 130" xfId="21689" xr:uid="{00000000-0005-0000-0000-0000D63C0000}"/>
    <cellStyle name="Normal 3 2 131" xfId="21691" xr:uid="{00000000-0005-0000-0000-0000D73C0000}"/>
    <cellStyle name="Normal 3 2 132" xfId="21693" xr:uid="{00000000-0005-0000-0000-0000D83C0000}"/>
    <cellStyle name="Normal 3 2 133" xfId="21695" xr:uid="{00000000-0005-0000-0000-0000D93C0000}"/>
    <cellStyle name="Normal 3 2 134" xfId="21697" xr:uid="{00000000-0005-0000-0000-0000DA3C0000}"/>
    <cellStyle name="Normal 3 2 14" xfId="8882" xr:uid="{00000000-0005-0000-0000-0000DB3C0000}"/>
    <cellStyle name="Normal 3 2 14 2" xfId="15374" xr:uid="{00000000-0005-0000-0000-0000DC3C0000}"/>
    <cellStyle name="Normal 3 2 14 2 2" xfId="17963" xr:uid="{00000000-0005-0000-0000-0000DD3C0000}"/>
    <cellStyle name="Normal 3 2 14 3" xfId="15378" xr:uid="{00000000-0005-0000-0000-0000DE3C0000}"/>
    <cellStyle name="Normal 3 2 14 3 2" xfId="21709" xr:uid="{00000000-0005-0000-0000-0000DF3C0000}"/>
    <cellStyle name="Normal 3 2 14 4" xfId="5336" xr:uid="{00000000-0005-0000-0000-0000E03C0000}"/>
    <cellStyle name="Normal 3 2 14 4 2" xfId="21710" xr:uid="{00000000-0005-0000-0000-0000E13C0000}"/>
    <cellStyle name="Normal 3 2 14 5" xfId="3026" xr:uid="{00000000-0005-0000-0000-0000E23C0000}"/>
    <cellStyle name="Normal 3 2 14 6" xfId="21711" xr:uid="{00000000-0005-0000-0000-0000E33C0000}"/>
    <cellStyle name="Normal 3 2 14 7" xfId="21712" xr:uid="{00000000-0005-0000-0000-0000E43C0000}"/>
    <cellStyle name="Normal 3 2 14_Table_Product_ALL" xfId="8174" xr:uid="{00000000-0005-0000-0000-0000E53C0000}"/>
    <cellStyle name="Normal 3 2 15" xfId="8884" xr:uid="{00000000-0005-0000-0000-0000E63C0000}"/>
    <cellStyle name="Normal 3 2 15 2" xfId="18015" xr:uid="{00000000-0005-0000-0000-0000E73C0000}"/>
    <cellStyle name="Normal 3 2 15 3" xfId="16964" xr:uid="{00000000-0005-0000-0000-0000E83C0000}"/>
    <cellStyle name="Normal 3 2 15 4" xfId="18020" xr:uid="{00000000-0005-0000-0000-0000E93C0000}"/>
    <cellStyle name="Normal 3 2 16" xfId="4273" xr:uid="{00000000-0005-0000-0000-0000EA3C0000}"/>
    <cellStyle name="Normal 3 2 16 2" xfId="7859" xr:uid="{00000000-0005-0000-0000-0000EB3C0000}"/>
    <cellStyle name="Normal 3 2 16 2 2" xfId="18068" xr:uid="{00000000-0005-0000-0000-0000EC3C0000}"/>
    <cellStyle name="Normal 3 2 16 3" xfId="18070" xr:uid="{00000000-0005-0000-0000-0000ED3C0000}"/>
    <cellStyle name="Normal 3 2 17" xfId="21713" xr:uid="{00000000-0005-0000-0000-0000EE3C0000}"/>
    <cellStyle name="Normal 3 2 17 2" xfId="21716" xr:uid="{00000000-0005-0000-0000-0000EF3C0000}"/>
    <cellStyle name="Normal 3 2 18" xfId="15573" xr:uid="{00000000-0005-0000-0000-0000F03C0000}"/>
    <cellStyle name="Normal 3 2 19" xfId="21718" xr:uid="{00000000-0005-0000-0000-0000F13C0000}"/>
    <cellStyle name="Normal 3 2 19 2" xfId="14090" xr:uid="{00000000-0005-0000-0000-0000F23C0000}"/>
    <cellStyle name="Normal 3 2 2" xfId="20123" xr:uid="{00000000-0005-0000-0000-0000F33C0000}"/>
    <cellStyle name="Normal 3 2 2 2" xfId="20125" xr:uid="{00000000-0005-0000-0000-0000F43C0000}"/>
    <cellStyle name="Normal 3 2 2 2 2" xfId="21720" xr:uid="{00000000-0005-0000-0000-0000F53C0000}"/>
    <cellStyle name="Normal 3 2 2 2 2 2" xfId="6136" xr:uid="{00000000-0005-0000-0000-0000F63C0000}"/>
    <cellStyle name="Normal 3 2 2 2 3" xfId="21722" xr:uid="{00000000-0005-0000-0000-0000F73C0000}"/>
    <cellStyle name="Normal 3 2 2 2 3 2" xfId="1579" xr:uid="{00000000-0005-0000-0000-0000F83C0000}"/>
    <cellStyle name="Normal 3 2 2 2 4" xfId="21723" xr:uid="{00000000-0005-0000-0000-0000F93C0000}"/>
    <cellStyle name="Normal 3 2 2 2 4 2" xfId="21724" xr:uid="{00000000-0005-0000-0000-0000FA3C0000}"/>
    <cellStyle name="Normal 3 2 2 2 5" xfId="20195" xr:uid="{00000000-0005-0000-0000-0000FB3C0000}"/>
    <cellStyle name="Normal 3 2 2 2 6" xfId="20215" xr:uid="{00000000-0005-0000-0000-0000FC3C0000}"/>
    <cellStyle name="Normal 3 2 2 2 7" xfId="20220" xr:uid="{00000000-0005-0000-0000-0000FD3C0000}"/>
    <cellStyle name="Normal 3 2 2 2_Table_Product_ALL" xfId="21725" xr:uid="{00000000-0005-0000-0000-0000FE3C0000}"/>
    <cellStyle name="Normal 3 2 2 3" xfId="21726" xr:uid="{00000000-0005-0000-0000-0000FF3C0000}"/>
    <cellStyle name="Normal 3 2 2 3 2" xfId="17351" xr:uid="{00000000-0005-0000-0000-0000003D0000}"/>
    <cellStyle name="Normal 3 2 2 4" xfId="21727" xr:uid="{00000000-0005-0000-0000-0000013D0000}"/>
    <cellStyle name="Normal 3 2 2 4 2" xfId="18799" xr:uid="{00000000-0005-0000-0000-0000023D0000}"/>
    <cellStyle name="Normal 3 2 2 5" xfId="3064" xr:uid="{00000000-0005-0000-0000-0000033D0000}"/>
    <cellStyle name="Normal 3 2 2 5 2" xfId="3068" xr:uid="{00000000-0005-0000-0000-0000043D0000}"/>
    <cellStyle name="Normal 3 2 2 6" xfId="12485" xr:uid="{00000000-0005-0000-0000-0000053D0000}"/>
    <cellStyle name="Normal 3 2 2 7" xfId="12487" xr:uid="{00000000-0005-0000-0000-0000063D0000}"/>
    <cellStyle name="Normal 3 2 2 8" xfId="12489" xr:uid="{00000000-0005-0000-0000-0000073D0000}"/>
    <cellStyle name="Normal 3 2 2_C14  Copy of Ecom MP - Aubrey  window commitment -140528" xfId="4952" xr:uid="{00000000-0005-0000-0000-0000083D0000}"/>
    <cellStyle name="Normal 3 2 20" xfId="8885" xr:uid="{00000000-0005-0000-0000-0000093D0000}"/>
    <cellStyle name="Normal 3 2 21" xfId="4274" xr:uid="{00000000-0005-0000-0000-00000A3D0000}"/>
    <cellStyle name="Normal 3 2 22" xfId="21714" xr:uid="{00000000-0005-0000-0000-00000B3D0000}"/>
    <cellStyle name="Normal 3 2 23" xfId="15574" xr:uid="{00000000-0005-0000-0000-00000C3D0000}"/>
    <cellStyle name="Normal 3 2 24" xfId="21719" xr:uid="{00000000-0005-0000-0000-00000D3D0000}"/>
    <cellStyle name="Normal 3 2 25" xfId="21728" xr:uid="{00000000-0005-0000-0000-00000E3D0000}"/>
    <cellStyle name="Normal 3 2 26" xfId="21731" xr:uid="{00000000-0005-0000-0000-00000F3D0000}"/>
    <cellStyle name="Normal 3 2 27" xfId="21733" xr:uid="{00000000-0005-0000-0000-0000103D0000}"/>
    <cellStyle name="Normal 3 2 28" xfId="21735" xr:uid="{00000000-0005-0000-0000-0000113D0000}"/>
    <cellStyle name="Normal 3 2 29" xfId="21737" xr:uid="{00000000-0005-0000-0000-0000123D0000}"/>
    <cellStyle name="Normal 3 2 3" xfId="20127" xr:uid="{00000000-0005-0000-0000-0000133D0000}"/>
    <cellStyle name="Normal 3 2 3 2" xfId="16043" xr:uid="{00000000-0005-0000-0000-0000143D0000}"/>
    <cellStyle name="Normal 3 2 3 2 2" xfId="20594" xr:uid="{00000000-0005-0000-0000-0000153D0000}"/>
    <cellStyle name="Normal 3 2 3 2 2 2" xfId="13226" xr:uid="{00000000-0005-0000-0000-0000163D0000}"/>
    <cellStyle name="Normal 3 2 3 2 3" xfId="20616" xr:uid="{00000000-0005-0000-0000-0000173D0000}"/>
    <cellStyle name="Normal 3 2 3 2 3 2" xfId="21739" xr:uid="{00000000-0005-0000-0000-0000183D0000}"/>
    <cellStyle name="Normal 3 2 3 2 4" xfId="20619" xr:uid="{00000000-0005-0000-0000-0000193D0000}"/>
    <cellStyle name="Normal 3 2 3 2 4 2" xfId="21740" xr:uid="{00000000-0005-0000-0000-00001A3D0000}"/>
    <cellStyle name="Normal 3 2 3 2 5" xfId="8022" xr:uid="{00000000-0005-0000-0000-00001B3D0000}"/>
    <cellStyle name="Normal 3 2 3 2 6" xfId="8029" xr:uid="{00000000-0005-0000-0000-00001C3D0000}"/>
    <cellStyle name="Normal 3 2 3 2 7" xfId="20625" xr:uid="{00000000-0005-0000-0000-00001D3D0000}"/>
    <cellStyle name="Normal 3 2 3 2_Table_Product_ALL" xfId="21743" xr:uid="{00000000-0005-0000-0000-00001E3D0000}"/>
    <cellStyle name="Normal 3 2 3 3" xfId="16045" xr:uid="{00000000-0005-0000-0000-00001F3D0000}"/>
    <cellStyle name="Normal 3 2 3 3 2" xfId="20747" xr:uid="{00000000-0005-0000-0000-0000203D0000}"/>
    <cellStyle name="Normal 3 2 3 4" xfId="16048" xr:uid="{00000000-0005-0000-0000-0000213D0000}"/>
    <cellStyle name="Normal 3 2 3 4 2" xfId="21744" xr:uid="{00000000-0005-0000-0000-0000223D0000}"/>
    <cellStyle name="Normal 3 2 3 5" xfId="16051" xr:uid="{00000000-0005-0000-0000-0000233D0000}"/>
    <cellStyle name="Normal 3 2 3 5 2" xfId="21745" xr:uid="{00000000-0005-0000-0000-0000243D0000}"/>
    <cellStyle name="Normal 3 2 3 6" xfId="12493" xr:uid="{00000000-0005-0000-0000-0000253D0000}"/>
    <cellStyle name="Normal 3 2 3 7" xfId="12495" xr:uid="{00000000-0005-0000-0000-0000263D0000}"/>
    <cellStyle name="Normal 3 2 3 8" xfId="12497" xr:uid="{00000000-0005-0000-0000-0000273D0000}"/>
    <cellStyle name="Normal 3 2 3_C14  Copy of Ecom MP - Aubrey  window commitment -140528" xfId="21746" xr:uid="{00000000-0005-0000-0000-0000283D0000}"/>
    <cellStyle name="Normal 3 2 30" xfId="21729" xr:uid="{00000000-0005-0000-0000-0000293D0000}"/>
    <cellStyle name="Normal 3 2 31" xfId="21732" xr:uid="{00000000-0005-0000-0000-00002A3D0000}"/>
    <cellStyle name="Normal 3 2 32" xfId="21734" xr:uid="{00000000-0005-0000-0000-00002B3D0000}"/>
    <cellStyle name="Normal 3 2 33" xfId="21736" xr:uid="{00000000-0005-0000-0000-00002C3D0000}"/>
    <cellStyle name="Normal 3 2 34" xfId="21738" xr:uid="{00000000-0005-0000-0000-00002D3D0000}"/>
    <cellStyle name="Normal 3 2 35" xfId="21747" xr:uid="{00000000-0005-0000-0000-00002E3D0000}"/>
    <cellStyle name="Normal 3 2 36" xfId="21749" xr:uid="{00000000-0005-0000-0000-00002F3D0000}"/>
    <cellStyle name="Normal 3 2 37" xfId="21751" xr:uid="{00000000-0005-0000-0000-0000303D0000}"/>
    <cellStyle name="Normal 3 2 38" xfId="21754" xr:uid="{00000000-0005-0000-0000-0000313D0000}"/>
    <cellStyle name="Normal 3 2 39" xfId="21756" xr:uid="{00000000-0005-0000-0000-0000323D0000}"/>
    <cellStyle name="Normal 3 2 4" xfId="20129" xr:uid="{00000000-0005-0000-0000-0000333D0000}"/>
    <cellStyle name="Normal 3 2 4 2" xfId="7793" xr:uid="{00000000-0005-0000-0000-0000343D0000}"/>
    <cellStyle name="Normal 3 2 4 2 2" xfId="7796" xr:uid="{00000000-0005-0000-0000-0000353D0000}"/>
    <cellStyle name="Normal 3 2 4 2 2 2" xfId="20757" xr:uid="{00000000-0005-0000-0000-0000363D0000}"/>
    <cellStyle name="Normal 3 2 4 2 3" xfId="1952" xr:uid="{00000000-0005-0000-0000-0000373D0000}"/>
    <cellStyle name="Normal 3 2 4 2 3 2" xfId="20760" xr:uid="{00000000-0005-0000-0000-0000383D0000}"/>
    <cellStyle name="Normal 3 2 4 2 4" xfId="1956" xr:uid="{00000000-0005-0000-0000-0000393D0000}"/>
    <cellStyle name="Normal 3 2 4 2 4 2" xfId="20534" xr:uid="{00000000-0005-0000-0000-00003A3D0000}"/>
    <cellStyle name="Normal 3 2 4 2 5" xfId="1961" xr:uid="{00000000-0005-0000-0000-00003B3D0000}"/>
    <cellStyle name="Normal 3 2 4 2 6" xfId="20762" xr:uid="{00000000-0005-0000-0000-00003C3D0000}"/>
    <cellStyle name="Normal 3 2 4 2 7" xfId="21758" xr:uid="{00000000-0005-0000-0000-00003D3D0000}"/>
    <cellStyle name="Normal 3 2 4 2_Table_Product_ALL" xfId="6154" xr:uid="{00000000-0005-0000-0000-00003E3D0000}"/>
    <cellStyle name="Normal 3 2 4 3" xfId="21760" xr:uid="{00000000-0005-0000-0000-00003F3D0000}"/>
    <cellStyle name="Normal 3 2 4 3 2" xfId="21762" xr:uid="{00000000-0005-0000-0000-0000403D0000}"/>
    <cellStyle name="Normal 3 2 4 4" xfId="5904" xr:uid="{00000000-0005-0000-0000-0000413D0000}"/>
    <cellStyle name="Normal 3 2 4 4 2" xfId="21765" xr:uid="{00000000-0005-0000-0000-0000423D0000}"/>
    <cellStyle name="Normal 3 2 4 5" xfId="5402" xr:uid="{00000000-0005-0000-0000-0000433D0000}"/>
    <cellStyle name="Normal 3 2 4 5 2" xfId="21767" xr:uid="{00000000-0005-0000-0000-0000443D0000}"/>
    <cellStyle name="Normal 3 2 4 6" xfId="5908" xr:uid="{00000000-0005-0000-0000-0000453D0000}"/>
    <cellStyle name="Normal 3 2 4 7" xfId="21661" xr:uid="{00000000-0005-0000-0000-0000463D0000}"/>
    <cellStyle name="Normal 3 2 4 8" xfId="21663" xr:uid="{00000000-0005-0000-0000-0000473D0000}"/>
    <cellStyle name="Normal 3 2 4_C14  Copy of Ecom MP - Aubrey  window commitment -140528" xfId="21769" xr:uid="{00000000-0005-0000-0000-0000483D0000}"/>
    <cellStyle name="Normal 3 2 40" xfId="21748" xr:uid="{00000000-0005-0000-0000-0000493D0000}"/>
    <cellStyle name="Normal 3 2 41" xfId="21750" xr:uid="{00000000-0005-0000-0000-00004A3D0000}"/>
    <cellStyle name="Normal 3 2 42" xfId="21752" xr:uid="{00000000-0005-0000-0000-00004B3D0000}"/>
    <cellStyle name="Normal 3 2 43" xfId="21755" xr:uid="{00000000-0005-0000-0000-00004C3D0000}"/>
    <cellStyle name="Normal 3 2 44" xfId="21757" xr:uid="{00000000-0005-0000-0000-00004D3D0000}"/>
    <cellStyle name="Normal 3 2 45" xfId="19411" xr:uid="{00000000-0005-0000-0000-00004E3D0000}"/>
    <cellStyle name="Normal 3 2 46" xfId="21771" xr:uid="{00000000-0005-0000-0000-00004F3D0000}"/>
    <cellStyle name="Normal 3 2 47" xfId="21774" xr:uid="{00000000-0005-0000-0000-0000503D0000}"/>
    <cellStyle name="Normal 3 2 48" xfId="21776" xr:uid="{00000000-0005-0000-0000-0000513D0000}"/>
    <cellStyle name="Normal 3 2 49" xfId="21778" xr:uid="{00000000-0005-0000-0000-0000523D0000}"/>
    <cellStyle name="Normal 3 2 5" xfId="20132" xr:uid="{00000000-0005-0000-0000-0000533D0000}"/>
    <cellStyle name="Normal 3 2 5 2" xfId="9501" xr:uid="{00000000-0005-0000-0000-0000543D0000}"/>
    <cellStyle name="Normal 3 2 5 2 2" xfId="9503" xr:uid="{00000000-0005-0000-0000-0000553D0000}"/>
    <cellStyle name="Normal 3 2 5 2 2 2" xfId="1944" xr:uid="{00000000-0005-0000-0000-0000563D0000}"/>
    <cellStyle name="Normal 3 2 5 2 3" xfId="17156" xr:uid="{00000000-0005-0000-0000-0000573D0000}"/>
    <cellStyle name="Normal 3 2 5 2 3 2" xfId="15278" xr:uid="{00000000-0005-0000-0000-0000583D0000}"/>
    <cellStyle name="Normal 3 2 5 2 4" xfId="21780" xr:uid="{00000000-0005-0000-0000-0000593D0000}"/>
    <cellStyle name="Normal 3 2 5 2 4 2" xfId="21781" xr:uid="{00000000-0005-0000-0000-00005A3D0000}"/>
    <cellStyle name="Normal 3 2 5 2 5" xfId="19713" xr:uid="{00000000-0005-0000-0000-00005B3D0000}"/>
    <cellStyle name="Normal 3 2 5 2 6" xfId="21784" xr:uid="{00000000-0005-0000-0000-00005C3D0000}"/>
    <cellStyle name="Normal 3 2 5 2 7" xfId="21785" xr:uid="{00000000-0005-0000-0000-00005D3D0000}"/>
    <cellStyle name="Normal 3 2 5 2_Table_Product_ALL" xfId="21786" xr:uid="{00000000-0005-0000-0000-00005E3D0000}"/>
    <cellStyle name="Normal 3 2 5 3" xfId="21787" xr:uid="{00000000-0005-0000-0000-00005F3D0000}"/>
    <cellStyle name="Normal 3 2 5 3 2" xfId="21789" xr:uid="{00000000-0005-0000-0000-0000603D0000}"/>
    <cellStyle name="Normal 3 2 5 4" xfId="21790" xr:uid="{00000000-0005-0000-0000-0000613D0000}"/>
    <cellStyle name="Normal 3 2 5 4 2" xfId="1454" xr:uid="{00000000-0005-0000-0000-0000623D0000}"/>
    <cellStyle name="Normal 3 2 5 5" xfId="21792" xr:uid="{00000000-0005-0000-0000-0000633D0000}"/>
    <cellStyle name="Normal 3 2 5 5 2" xfId="21794" xr:uid="{00000000-0005-0000-0000-0000643D0000}"/>
    <cellStyle name="Normal 3 2 5 6" xfId="21796" xr:uid="{00000000-0005-0000-0000-0000653D0000}"/>
    <cellStyle name="Normal 3 2 5 7" xfId="21797" xr:uid="{00000000-0005-0000-0000-0000663D0000}"/>
    <cellStyle name="Normal 3 2 5 8" xfId="21799" xr:uid="{00000000-0005-0000-0000-0000673D0000}"/>
    <cellStyle name="Normal 3 2 5_C14  Copy of Ecom MP - Aubrey  window commitment -140528" xfId="21800" xr:uid="{00000000-0005-0000-0000-0000683D0000}"/>
    <cellStyle name="Normal 3 2 50" xfId="19412" xr:uid="{00000000-0005-0000-0000-0000693D0000}"/>
    <cellStyle name="Normal 3 2 51" xfId="21772" xr:uid="{00000000-0005-0000-0000-00006A3D0000}"/>
    <cellStyle name="Normal 3 2 52" xfId="21775" xr:uid="{00000000-0005-0000-0000-00006B3D0000}"/>
    <cellStyle name="Normal 3 2 53" xfId="21777" xr:uid="{00000000-0005-0000-0000-00006C3D0000}"/>
    <cellStyle name="Normal 3 2 54" xfId="21779" xr:uid="{00000000-0005-0000-0000-00006D3D0000}"/>
    <cellStyle name="Normal 3 2 55" xfId="21802" xr:uid="{00000000-0005-0000-0000-00006E3D0000}"/>
    <cellStyle name="Normal 3 2 56" xfId="21804" xr:uid="{00000000-0005-0000-0000-00006F3D0000}"/>
    <cellStyle name="Normal 3 2 57" xfId="17082" xr:uid="{00000000-0005-0000-0000-0000703D0000}"/>
    <cellStyle name="Normal 3 2 58" xfId="21806" xr:uid="{00000000-0005-0000-0000-0000713D0000}"/>
    <cellStyle name="Normal 3 2 59" xfId="21808" xr:uid="{00000000-0005-0000-0000-0000723D0000}"/>
    <cellStyle name="Normal 3 2 6" xfId="20135" xr:uid="{00000000-0005-0000-0000-0000733D0000}"/>
    <cellStyle name="Normal 3 2 6 2" xfId="21810" xr:uid="{00000000-0005-0000-0000-0000743D0000}"/>
    <cellStyle name="Normal 3 2 6 2 2" xfId="21811" xr:uid="{00000000-0005-0000-0000-0000753D0000}"/>
    <cellStyle name="Normal 3 2 6 2 2 2" xfId="4575" xr:uid="{00000000-0005-0000-0000-0000763D0000}"/>
    <cellStyle name="Normal 3 2 6 2 3" xfId="21812" xr:uid="{00000000-0005-0000-0000-0000773D0000}"/>
    <cellStyle name="Normal 3 2 6 2 3 2" xfId="21813" xr:uid="{00000000-0005-0000-0000-0000783D0000}"/>
    <cellStyle name="Normal 3 2 6 2 4" xfId="21814" xr:uid="{00000000-0005-0000-0000-0000793D0000}"/>
    <cellStyle name="Normal 3 2 6 2 4 2" xfId="5442" xr:uid="{00000000-0005-0000-0000-00007A3D0000}"/>
    <cellStyle name="Normal 3 2 6 2 5" xfId="21815" xr:uid="{00000000-0005-0000-0000-00007B3D0000}"/>
    <cellStyle name="Normal 3 2 6 2 6" xfId="9027" xr:uid="{00000000-0005-0000-0000-00007C3D0000}"/>
    <cellStyle name="Normal 3 2 6 2 7" xfId="21816" xr:uid="{00000000-0005-0000-0000-00007D3D0000}"/>
    <cellStyle name="Normal 3 2 6 2_Table_Product_ALL" xfId="21817" xr:uid="{00000000-0005-0000-0000-00007E3D0000}"/>
    <cellStyle name="Normal 3 2 6 3" xfId="21818" xr:uid="{00000000-0005-0000-0000-00007F3D0000}"/>
    <cellStyle name="Normal 3 2 6 3 2" xfId="21822" xr:uid="{00000000-0005-0000-0000-0000803D0000}"/>
    <cellStyle name="Normal 3 2 6 4" xfId="21825" xr:uid="{00000000-0005-0000-0000-0000813D0000}"/>
    <cellStyle name="Normal 3 2 6 4 2" xfId="1524" xr:uid="{00000000-0005-0000-0000-0000823D0000}"/>
    <cellStyle name="Normal 3 2 6 5" xfId="21826" xr:uid="{00000000-0005-0000-0000-0000833D0000}"/>
    <cellStyle name="Normal 3 2 6 5 2" xfId="14975" xr:uid="{00000000-0005-0000-0000-0000843D0000}"/>
    <cellStyle name="Normal 3 2 6 6" xfId="21828" xr:uid="{00000000-0005-0000-0000-0000853D0000}"/>
    <cellStyle name="Normal 3 2 6 7" xfId="21831" xr:uid="{00000000-0005-0000-0000-0000863D0000}"/>
    <cellStyle name="Normal 3 2 6 8" xfId="21834" xr:uid="{00000000-0005-0000-0000-0000873D0000}"/>
    <cellStyle name="Normal 3 2 6_C14  Copy of Ecom MP - Aubrey  window commitment -140528" xfId="21835" xr:uid="{00000000-0005-0000-0000-0000883D0000}"/>
    <cellStyle name="Normal 3 2 60" xfId="21803" xr:uid="{00000000-0005-0000-0000-0000893D0000}"/>
    <cellStyle name="Normal 3 2 61" xfId="21805" xr:uid="{00000000-0005-0000-0000-00008A3D0000}"/>
    <cellStyle name="Normal 3 2 62" xfId="17083" xr:uid="{00000000-0005-0000-0000-00008B3D0000}"/>
    <cellStyle name="Normal 3 2 63" xfId="21807" xr:uid="{00000000-0005-0000-0000-00008C3D0000}"/>
    <cellStyle name="Normal 3 2 64" xfId="21809" xr:uid="{00000000-0005-0000-0000-00008D3D0000}"/>
    <cellStyle name="Normal 3 2 65" xfId="21836" xr:uid="{00000000-0005-0000-0000-00008E3D0000}"/>
    <cellStyle name="Normal 3 2 66" xfId="21838" xr:uid="{00000000-0005-0000-0000-00008F3D0000}"/>
    <cellStyle name="Normal 3 2 67" xfId="21840" xr:uid="{00000000-0005-0000-0000-0000903D0000}"/>
    <cellStyle name="Normal 3 2 68" xfId="3710" xr:uid="{00000000-0005-0000-0000-0000913D0000}"/>
    <cellStyle name="Normal 3 2 69" xfId="21842" xr:uid="{00000000-0005-0000-0000-0000923D0000}"/>
    <cellStyle name="Normal 3 2 7" xfId="20137" xr:uid="{00000000-0005-0000-0000-0000933D0000}"/>
    <cellStyle name="Normal 3 2 7 2" xfId="16370" xr:uid="{00000000-0005-0000-0000-0000943D0000}"/>
    <cellStyle name="Normal 3 2 7 2 2" xfId="21846" xr:uid="{00000000-0005-0000-0000-0000953D0000}"/>
    <cellStyle name="Normal 3 2 7 2 2 2" xfId="17414" xr:uid="{00000000-0005-0000-0000-0000963D0000}"/>
    <cellStyle name="Normal 3 2 7 2 3" xfId="4864" xr:uid="{00000000-0005-0000-0000-0000973D0000}"/>
    <cellStyle name="Normal 3 2 7 2 3 2" xfId="17451" xr:uid="{00000000-0005-0000-0000-0000983D0000}"/>
    <cellStyle name="Normal 3 2 7 2 4" xfId="21847" xr:uid="{00000000-0005-0000-0000-0000993D0000}"/>
    <cellStyle name="Normal 3 2 7 2 4 2" xfId="17490" xr:uid="{00000000-0005-0000-0000-00009A3D0000}"/>
    <cellStyle name="Normal 3 2 7 2 5" xfId="21848" xr:uid="{00000000-0005-0000-0000-00009B3D0000}"/>
    <cellStyle name="Normal 3 2 7 2 6" xfId="21849" xr:uid="{00000000-0005-0000-0000-00009C3D0000}"/>
    <cellStyle name="Normal 3 2 7 2 7" xfId="21850" xr:uid="{00000000-0005-0000-0000-00009D3D0000}"/>
    <cellStyle name="Normal 3 2 7 2_Table_Product_ALL" xfId="21851" xr:uid="{00000000-0005-0000-0000-00009E3D0000}"/>
    <cellStyle name="Normal 3 2 7 3" xfId="16372" xr:uid="{00000000-0005-0000-0000-00009F3D0000}"/>
    <cellStyle name="Normal 3 2 7 3 2" xfId="2473" xr:uid="{00000000-0005-0000-0000-0000A03D0000}"/>
    <cellStyle name="Normal 3 2 7 4" xfId="21852" xr:uid="{00000000-0005-0000-0000-0000A13D0000}"/>
    <cellStyle name="Normal 3 2 7 4 2" xfId="21853" xr:uid="{00000000-0005-0000-0000-0000A23D0000}"/>
    <cellStyle name="Normal 3 2 7 5" xfId="21854" xr:uid="{00000000-0005-0000-0000-0000A33D0000}"/>
    <cellStyle name="Normal 3 2 7 5 2" xfId="21855" xr:uid="{00000000-0005-0000-0000-0000A43D0000}"/>
    <cellStyle name="Normal 3 2 7 6" xfId="21856" xr:uid="{00000000-0005-0000-0000-0000A53D0000}"/>
    <cellStyle name="Normal 3 2 7 7" xfId="21857" xr:uid="{00000000-0005-0000-0000-0000A63D0000}"/>
    <cellStyle name="Normal 3 2 7 8" xfId="21858" xr:uid="{00000000-0005-0000-0000-0000A73D0000}"/>
    <cellStyle name="Normal 3 2 7_C14  Copy of Ecom MP - Aubrey  window commitment -140528" xfId="18901" xr:uid="{00000000-0005-0000-0000-0000A83D0000}"/>
    <cellStyle name="Normal 3 2 70" xfId="21837" xr:uid="{00000000-0005-0000-0000-0000A93D0000}"/>
    <cellStyle name="Normal 3 2 71" xfId="21839" xr:uid="{00000000-0005-0000-0000-0000AA3D0000}"/>
    <cellStyle name="Normal 3 2 72" xfId="21841" xr:uid="{00000000-0005-0000-0000-0000AB3D0000}"/>
    <cellStyle name="Normal 3 2 73" xfId="3709" xr:uid="{00000000-0005-0000-0000-0000AC3D0000}"/>
    <cellStyle name="Normal 3 2 74" xfId="21843" xr:uid="{00000000-0005-0000-0000-0000AD3D0000}"/>
    <cellStyle name="Normal 3 2 75" xfId="21859" xr:uid="{00000000-0005-0000-0000-0000AE3D0000}"/>
    <cellStyle name="Normal 3 2 76" xfId="21861" xr:uid="{00000000-0005-0000-0000-0000AF3D0000}"/>
    <cellStyle name="Normal 3 2 77" xfId="7765" xr:uid="{00000000-0005-0000-0000-0000B03D0000}"/>
    <cellStyle name="Normal 3 2 78" xfId="21863" xr:uid="{00000000-0005-0000-0000-0000B13D0000}"/>
    <cellStyle name="Normal 3 2 79" xfId="21865" xr:uid="{00000000-0005-0000-0000-0000B23D0000}"/>
    <cellStyle name="Normal 3 2 8" xfId="21867" xr:uid="{00000000-0005-0000-0000-0000B33D0000}"/>
    <cellStyle name="Normal 3 2 8 2" xfId="21868" xr:uid="{00000000-0005-0000-0000-0000B43D0000}"/>
    <cellStyle name="Normal 3 2 8 2 2" xfId="12369" xr:uid="{00000000-0005-0000-0000-0000B53D0000}"/>
    <cellStyle name="Normal 3 2 8 2 2 2" xfId="11287" xr:uid="{00000000-0005-0000-0000-0000B63D0000}"/>
    <cellStyle name="Normal 3 2 8 2 3" xfId="12373" xr:uid="{00000000-0005-0000-0000-0000B73D0000}"/>
    <cellStyle name="Normal 3 2 8 2 3 2" xfId="3484" xr:uid="{00000000-0005-0000-0000-0000B83D0000}"/>
    <cellStyle name="Normal 3 2 8 2 4" xfId="7365" xr:uid="{00000000-0005-0000-0000-0000B93D0000}"/>
    <cellStyle name="Normal 3 2 8 2 4 2" xfId="12377" xr:uid="{00000000-0005-0000-0000-0000BA3D0000}"/>
    <cellStyle name="Normal 3 2 8 2 5" xfId="12380" xr:uid="{00000000-0005-0000-0000-0000BB3D0000}"/>
    <cellStyle name="Normal 3 2 8 2 6" xfId="12385" xr:uid="{00000000-0005-0000-0000-0000BC3D0000}"/>
    <cellStyle name="Normal 3 2 8 2 7" xfId="3214" xr:uid="{00000000-0005-0000-0000-0000BD3D0000}"/>
    <cellStyle name="Normal 3 2 8 2_Table_Product_ALL" xfId="21869" xr:uid="{00000000-0005-0000-0000-0000BE3D0000}"/>
    <cellStyle name="Normal 3 2 8 3" xfId="21870" xr:uid="{00000000-0005-0000-0000-0000BF3D0000}"/>
    <cellStyle name="Normal 3 2 8 3 2" xfId="21872" xr:uid="{00000000-0005-0000-0000-0000C03D0000}"/>
    <cellStyle name="Normal 3 2 8 4" xfId="21875" xr:uid="{00000000-0005-0000-0000-0000C13D0000}"/>
    <cellStyle name="Normal 3 2 8 4 2" xfId="5539" xr:uid="{00000000-0005-0000-0000-0000C23D0000}"/>
    <cellStyle name="Normal 3 2 8 5" xfId="21876" xr:uid="{00000000-0005-0000-0000-0000C33D0000}"/>
    <cellStyle name="Normal 3 2 8 5 2" xfId="21877" xr:uid="{00000000-0005-0000-0000-0000C43D0000}"/>
    <cellStyle name="Normal 3 2 8 6" xfId="21879" xr:uid="{00000000-0005-0000-0000-0000C53D0000}"/>
    <cellStyle name="Normal 3 2 8 7" xfId="21881" xr:uid="{00000000-0005-0000-0000-0000C63D0000}"/>
    <cellStyle name="Normal 3 2 8 8" xfId="21883" xr:uid="{00000000-0005-0000-0000-0000C73D0000}"/>
    <cellStyle name="Normal 3 2 8_C14  Copy of Ecom MP - Aubrey  window commitment -140528" xfId="227" xr:uid="{00000000-0005-0000-0000-0000C83D0000}"/>
    <cellStyle name="Normal 3 2 80" xfId="21860" xr:uid="{00000000-0005-0000-0000-0000C93D0000}"/>
    <cellStyle name="Normal 3 2 81" xfId="21862" xr:uid="{00000000-0005-0000-0000-0000CA3D0000}"/>
    <cellStyle name="Normal 3 2 82" xfId="7766" xr:uid="{00000000-0005-0000-0000-0000CB3D0000}"/>
    <cellStyle name="Normal 3 2 83" xfId="21864" xr:uid="{00000000-0005-0000-0000-0000CC3D0000}"/>
    <cellStyle name="Normal 3 2 84" xfId="21866" xr:uid="{00000000-0005-0000-0000-0000CD3D0000}"/>
    <cellStyle name="Normal 3 2 85" xfId="21884" xr:uid="{00000000-0005-0000-0000-0000CE3D0000}"/>
    <cellStyle name="Normal 3 2 86" xfId="21886" xr:uid="{00000000-0005-0000-0000-0000CF3D0000}"/>
    <cellStyle name="Normal 3 2 87" xfId="21889" xr:uid="{00000000-0005-0000-0000-0000D03D0000}"/>
    <cellStyle name="Normal 3 2 88" xfId="21891" xr:uid="{00000000-0005-0000-0000-0000D13D0000}"/>
    <cellStyle name="Normal 3 2 89" xfId="21893" xr:uid="{00000000-0005-0000-0000-0000D23D0000}"/>
    <cellStyle name="Normal 3 2 9" xfId="21895" xr:uid="{00000000-0005-0000-0000-0000D33D0000}"/>
    <cellStyle name="Normal 3 2 9 2" xfId="21896" xr:uid="{00000000-0005-0000-0000-0000D43D0000}"/>
    <cellStyle name="Normal 3 2 9 2 2" xfId="2154" xr:uid="{00000000-0005-0000-0000-0000D53D0000}"/>
    <cellStyle name="Normal 3 2 9 2 2 2" xfId="21897" xr:uid="{00000000-0005-0000-0000-0000D63D0000}"/>
    <cellStyle name="Normal 3 2 9 2 3" xfId="21898" xr:uid="{00000000-0005-0000-0000-0000D73D0000}"/>
    <cellStyle name="Normal 3 2 9 2 3 2" xfId="21899" xr:uid="{00000000-0005-0000-0000-0000D83D0000}"/>
    <cellStyle name="Normal 3 2 9 2 4" xfId="21901" xr:uid="{00000000-0005-0000-0000-0000D93D0000}"/>
    <cellStyle name="Normal 3 2 9 2 4 2" xfId="21902" xr:uid="{00000000-0005-0000-0000-0000DA3D0000}"/>
    <cellStyle name="Normal 3 2 9 2 5" xfId="21903" xr:uid="{00000000-0005-0000-0000-0000DB3D0000}"/>
    <cellStyle name="Normal 3 2 9 2 6" xfId="21904" xr:uid="{00000000-0005-0000-0000-0000DC3D0000}"/>
    <cellStyle name="Normal 3 2 9 2 7" xfId="21905" xr:uid="{00000000-0005-0000-0000-0000DD3D0000}"/>
    <cellStyle name="Normal 3 2 9 2_Table_Product_ALL" xfId="21906" xr:uid="{00000000-0005-0000-0000-0000DE3D0000}"/>
    <cellStyle name="Normal 3 2 9 3" xfId="21907" xr:uid="{00000000-0005-0000-0000-0000DF3D0000}"/>
    <cellStyle name="Normal 3 2 9 3 2" xfId="21908" xr:uid="{00000000-0005-0000-0000-0000E03D0000}"/>
    <cellStyle name="Normal 3 2 9 4" xfId="21910" xr:uid="{00000000-0005-0000-0000-0000E13D0000}"/>
    <cellStyle name="Normal 3 2 9 4 2" xfId="21911" xr:uid="{00000000-0005-0000-0000-0000E23D0000}"/>
    <cellStyle name="Normal 3 2 9 5" xfId="21913" xr:uid="{00000000-0005-0000-0000-0000E33D0000}"/>
    <cellStyle name="Normal 3 2 9 5 2" xfId="21914" xr:uid="{00000000-0005-0000-0000-0000E43D0000}"/>
    <cellStyle name="Normal 3 2 9 6" xfId="21916" xr:uid="{00000000-0005-0000-0000-0000E53D0000}"/>
    <cellStyle name="Normal 3 2 9 7" xfId="21917" xr:uid="{00000000-0005-0000-0000-0000E63D0000}"/>
    <cellStyle name="Normal 3 2 9 8" xfId="21918" xr:uid="{00000000-0005-0000-0000-0000E73D0000}"/>
    <cellStyle name="Normal 3 2 9_C14  Copy of Ecom MP - Aubrey  window commitment -140528" xfId="21919" xr:uid="{00000000-0005-0000-0000-0000E83D0000}"/>
    <cellStyle name="Normal 3 2 90" xfId="21885" xr:uid="{00000000-0005-0000-0000-0000E93D0000}"/>
    <cellStyle name="Normal 3 2 91" xfId="21887" xr:uid="{00000000-0005-0000-0000-0000EA3D0000}"/>
    <cellStyle name="Normal 3 2 92" xfId="21890" xr:uid="{00000000-0005-0000-0000-0000EB3D0000}"/>
    <cellStyle name="Normal 3 2 93" xfId="21892" xr:uid="{00000000-0005-0000-0000-0000EC3D0000}"/>
    <cellStyle name="Normal 3 2 94" xfId="21894" xr:uid="{00000000-0005-0000-0000-0000ED3D0000}"/>
    <cellStyle name="Normal 3 2 95" xfId="19415" xr:uid="{00000000-0005-0000-0000-0000EE3D0000}"/>
    <cellStyle name="Normal 3 2 96" xfId="21920" xr:uid="{00000000-0005-0000-0000-0000EF3D0000}"/>
    <cellStyle name="Normal 3 2 97" xfId="4285" xr:uid="{00000000-0005-0000-0000-0000F03D0000}"/>
    <cellStyle name="Normal 3 2 98" xfId="21922" xr:uid="{00000000-0005-0000-0000-0000F13D0000}"/>
    <cellStyle name="Normal 3 2 99" xfId="21923" xr:uid="{00000000-0005-0000-0000-0000F23D0000}"/>
    <cellStyle name="Normal 3 2_BBB imperial silk commmitment sheet 07092012" xfId="20796" xr:uid="{00000000-0005-0000-0000-0000F33D0000}"/>
    <cellStyle name="Normal 3 20" xfId="21419" xr:uid="{00000000-0005-0000-0000-0000F43D0000}"/>
    <cellStyle name="Normal 3 20 2" xfId="5859" xr:uid="{00000000-0005-0000-0000-0000F53D0000}"/>
    <cellStyle name="Normal 3 20 2 2" xfId="4298" xr:uid="{00000000-0005-0000-0000-0000F63D0000}"/>
    <cellStyle name="Normal 3 20 2 2 2" xfId="21422" xr:uid="{00000000-0005-0000-0000-0000F73D0000}"/>
    <cellStyle name="Normal 3 20 2 3" xfId="5556" xr:uid="{00000000-0005-0000-0000-0000F83D0000}"/>
    <cellStyle name="Normal 3 20 2 3 2" xfId="1819" xr:uid="{00000000-0005-0000-0000-0000F93D0000}"/>
    <cellStyle name="Normal 3 20 2 4" xfId="5863" xr:uid="{00000000-0005-0000-0000-0000FA3D0000}"/>
    <cellStyle name="Normal 3 20 2 4 2" xfId="21424" xr:uid="{00000000-0005-0000-0000-0000FB3D0000}"/>
    <cellStyle name="Normal 3 20 2 5" xfId="1135" xr:uid="{00000000-0005-0000-0000-0000FC3D0000}"/>
    <cellStyle name="Normal 3 20 2 6" xfId="2495" xr:uid="{00000000-0005-0000-0000-0000FD3D0000}"/>
    <cellStyle name="Normal 3 20 2 7" xfId="8926" xr:uid="{00000000-0005-0000-0000-0000FE3D0000}"/>
    <cellStyle name="Normal 3 20 2_Table_Product_ALL" xfId="21426" xr:uid="{00000000-0005-0000-0000-0000FF3D0000}"/>
    <cellStyle name="Normal 3 20 3" xfId="21428" xr:uid="{00000000-0005-0000-0000-0000003E0000}"/>
    <cellStyle name="Normal 3 20 3 2" xfId="21430" xr:uid="{00000000-0005-0000-0000-0000013E0000}"/>
    <cellStyle name="Normal 3 20 4" xfId="21432" xr:uid="{00000000-0005-0000-0000-0000023E0000}"/>
    <cellStyle name="Normal 3 20 4 2" xfId="15608" xr:uid="{00000000-0005-0000-0000-0000033E0000}"/>
    <cellStyle name="Normal 3 20 5" xfId="1302" xr:uid="{00000000-0005-0000-0000-0000043E0000}"/>
    <cellStyle name="Normal 3 20 5 2" xfId="21435" xr:uid="{00000000-0005-0000-0000-0000053E0000}"/>
    <cellStyle name="Normal 3 20 6" xfId="21437" xr:uid="{00000000-0005-0000-0000-0000063E0000}"/>
    <cellStyle name="Normal 3 20 7" xfId="21440" xr:uid="{00000000-0005-0000-0000-0000073E0000}"/>
    <cellStyle name="Normal 3 20 8" xfId="6501" xr:uid="{00000000-0005-0000-0000-0000083E0000}"/>
    <cellStyle name="Normal 3 20_C14  Copy of Ecom MP - Aubrey  window commitment -140528" xfId="21072" xr:uid="{00000000-0005-0000-0000-0000093E0000}"/>
    <cellStyle name="Normal 3 200" xfId="12613" xr:uid="{00000000-0005-0000-0000-00000A3E0000}"/>
    <cellStyle name="Normal 3 201" xfId="12627" xr:uid="{00000000-0005-0000-0000-00000B3E0000}"/>
    <cellStyle name="Normal 3 202" xfId="12634" xr:uid="{00000000-0005-0000-0000-00000C3E0000}"/>
    <cellStyle name="Normal 3 203" xfId="12640" xr:uid="{00000000-0005-0000-0000-00000D3E0000}"/>
    <cellStyle name="Normal 3 204" xfId="12645" xr:uid="{00000000-0005-0000-0000-00000E3E0000}"/>
    <cellStyle name="Normal 3 205" xfId="12502" xr:uid="{00000000-0005-0000-0000-00000F3E0000}"/>
    <cellStyle name="Normal 3 206" xfId="21443" xr:uid="{00000000-0005-0000-0000-0000103E0000}"/>
    <cellStyle name="Normal 3 207" xfId="21447" xr:uid="{00000000-0005-0000-0000-0000113E0000}"/>
    <cellStyle name="Normal 3 208" xfId="17426" xr:uid="{00000000-0005-0000-0000-0000123E0000}"/>
    <cellStyle name="Normal 3 209" xfId="21451" xr:uid="{00000000-0005-0000-0000-0000133E0000}"/>
    <cellStyle name="Normal 3 21" xfId="21454" xr:uid="{00000000-0005-0000-0000-0000143E0000}"/>
    <cellStyle name="Normal 3 21 2" xfId="21457" xr:uid="{00000000-0005-0000-0000-0000153E0000}"/>
    <cellStyle name="Normal 3 21 2 2" xfId="21460" xr:uid="{00000000-0005-0000-0000-0000163E0000}"/>
    <cellStyle name="Normal 3 21 2 2 2" xfId="10879" xr:uid="{00000000-0005-0000-0000-0000173E0000}"/>
    <cellStyle name="Normal 3 21 2 3" xfId="21463" xr:uid="{00000000-0005-0000-0000-0000183E0000}"/>
    <cellStyle name="Normal 3 21 2 3 2" xfId="10889" xr:uid="{00000000-0005-0000-0000-0000193E0000}"/>
    <cellStyle name="Normal 3 21 2 4" xfId="21465" xr:uid="{00000000-0005-0000-0000-00001A3E0000}"/>
    <cellStyle name="Normal 3 21 2 4 2" xfId="10896" xr:uid="{00000000-0005-0000-0000-00001B3E0000}"/>
    <cellStyle name="Normal 3 21 2 5" xfId="21468" xr:uid="{00000000-0005-0000-0000-00001C3E0000}"/>
    <cellStyle name="Normal 3 21 2 6" xfId="21470" xr:uid="{00000000-0005-0000-0000-00001D3E0000}"/>
    <cellStyle name="Normal 3 21 2 7" xfId="21472" xr:uid="{00000000-0005-0000-0000-00001E3E0000}"/>
    <cellStyle name="Normal 3 21 2_Table_Product_ALL" xfId="21474" xr:uid="{00000000-0005-0000-0000-00001F3E0000}"/>
    <cellStyle name="Normal 3 21 3" xfId="21479" xr:uid="{00000000-0005-0000-0000-0000203E0000}"/>
    <cellStyle name="Normal 3 21 3 2" xfId="8430" xr:uid="{00000000-0005-0000-0000-0000213E0000}"/>
    <cellStyle name="Normal 3 21 4" xfId="21482" xr:uid="{00000000-0005-0000-0000-0000223E0000}"/>
    <cellStyle name="Normal 3 21 4 2" xfId="21484" xr:uid="{00000000-0005-0000-0000-0000233E0000}"/>
    <cellStyle name="Normal 3 21 5" xfId="21487" xr:uid="{00000000-0005-0000-0000-0000243E0000}"/>
    <cellStyle name="Normal 3 21 5 2" xfId="21490" xr:uid="{00000000-0005-0000-0000-0000253E0000}"/>
    <cellStyle name="Normal 3 21 6" xfId="7286" xr:uid="{00000000-0005-0000-0000-0000263E0000}"/>
    <cellStyle name="Normal 3 21 7" xfId="21492" xr:uid="{00000000-0005-0000-0000-0000273E0000}"/>
    <cellStyle name="Normal 3 21 8" xfId="21494" xr:uid="{00000000-0005-0000-0000-0000283E0000}"/>
    <cellStyle name="Normal 3 21_C14  Copy of Ecom MP - Aubrey  window commitment -140528" xfId="21496" xr:uid="{00000000-0005-0000-0000-0000293E0000}"/>
    <cellStyle name="Normal 3 210" xfId="12503" xr:uid="{00000000-0005-0000-0000-00002A3E0000}"/>
    <cellStyle name="Normal 3 211" xfId="21444" xr:uid="{00000000-0005-0000-0000-00002B3E0000}"/>
    <cellStyle name="Normal 3 212" xfId="21448" xr:uid="{00000000-0005-0000-0000-00002C3E0000}"/>
    <cellStyle name="Normal 3 213" xfId="17427" xr:uid="{00000000-0005-0000-0000-00002D3E0000}"/>
    <cellStyle name="Normal 3 214" xfId="21452" xr:uid="{00000000-0005-0000-0000-00002E3E0000}"/>
    <cellStyle name="Normal 3 215" xfId="21499" xr:uid="{00000000-0005-0000-0000-00002F3E0000}"/>
    <cellStyle name="Normal 3 216" xfId="21504" xr:uid="{00000000-0005-0000-0000-0000303E0000}"/>
    <cellStyle name="Normal 3 217" xfId="21509" xr:uid="{00000000-0005-0000-0000-0000313E0000}"/>
    <cellStyle name="Normal 3 218" xfId="21514" xr:uid="{00000000-0005-0000-0000-0000323E0000}"/>
    <cellStyle name="Normal 3 219" xfId="21519" xr:uid="{00000000-0005-0000-0000-0000333E0000}"/>
    <cellStyle name="Normal 3 22" xfId="21523" xr:uid="{00000000-0005-0000-0000-0000343E0000}"/>
    <cellStyle name="Normal 3 22 2" xfId="21525" xr:uid="{00000000-0005-0000-0000-0000353E0000}"/>
    <cellStyle name="Normal 3 22 2 2" xfId="21527" xr:uid="{00000000-0005-0000-0000-0000363E0000}"/>
    <cellStyle name="Normal 3 22 2 2 2" xfId="21530" xr:uid="{00000000-0005-0000-0000-0000373E0000}"/>
    <cellStyle name="Normal 3 22 2 3" xfId="21533" xr:uid="{00000000-0005-0000-0000-0000383E0000}"/>
    <cellStyle name="Normal 3 22 2 3 2" xfId="3153" xr:uid="{00000000-0005-0000-0000-0000393E0000}"/>
    <cellStyle name="Normal 3 22 2 4" xfId="21535" xr:uid="{00000000-0005-0000-0000-00003A3E0000}"/>
    <cellStyle name="Normal 3 22 2 4 2" xfId="21537" xr:uid="{00000000-0005-0000-0000-00003B3E0000}"/>
    <cellStyle name="Normal 3 22 2 5" xfId="21540" xr:uid="{00000000-0005-0000-0000-00003C3E0000}"/>
    <cellStyle name="Normal 3 22 2 6" xfId="21542" xr:uid="{00000000-0005-0000-0000-00003D3E0000}"/>
    <cellStyle name="Normal 3 22 2 7" xfId="21544" xr:uid="{00000000-0005-0000-0000-00003E3E0000}"/>
    <cellStyle name="Normal 3 22 2_Table_Product_ALL" xfId="21546" xr:uid="{00000000-0005-0000-0000-00003F3E0000}"/>
    <cellStyle name="Normal 3 22 3" xfId="21548" xr:uid="{00000000-0005-0000-0000-0000403E0000}"/>
    <cellStyle name="Normal 3 22 3 2" xfId="21550" xr:uid="{00000000-0005-0000-0000-0000413E0000}"/>
    <cellStyle name="Normal 3 22 4" xfId="21552" xr:uid="{00000000-0005-0000-0000-0000423E0000}"/>
    <cellStyle name="Normal 3 22 4 2" xfId="21554" xr:uid="{00000000-0005-0000-0000-0000433E0000}"/>
    <cellStyle name="Normal 3 22 5" xfId="5562" xr:uid="{00000000-0005-0000-0000-0000443E0000}"/>
    <cellStyle name="Normal 3 22 5 2" xfId="5566" xr:uid="{00000000-0005-0000-0000-0000453E0000}"/>
    <cellStyle name="Normal 3 22 6" xfId="21556" xr:uid="{00000000-0005-0000-0000-0000463E0000}"/>
    <cellStyle name="Normal 3 22 7" xfId="21558" xr:uid="{00000000-0005-0000-0000-0000473E0000}"/>
    <cellStyle name="Normal 3 22 8" xfId="21560" xr:uid="{00000000-0005-0000-0000-0000483E0000}"/>
    <cellStyle name="Normal 3 22_C14  Copy of Ecom MP - Aubrey  window commitment -140528" xfId="10995" xr:uid="{00000000-0005-0000-0000-0000493E0000}"/>
    <cellStyle name="Normal 3 220" xfId="21500" xr:uid="{00000000-0005-0000-0000-00004A3E0000}"/>
    <cellStyle name="Normal 3 221" xfId="21505" xr:uid="{00000000-0005-0000-0000-00004B3E0000}"/>
    <cellStyle name="Normal 3 222" xfId="21510" xr:uid="{00000000-0005-0000-0000-00004C3E0000}"/>
    <cellStyle name="Normal 3 223" xfId="21515" xr:uid="{00000000-0005-0000-0000-00004D3E0000}"/>
    <cellStyle name="Normal 3 224" xfId="21520" xr:uid="{00000000-0005-0000-0000-00004E3E0000}"/>
    <cellStyle name="Normal 3 225" xfId="21564" xr:uid="{00000000-0005-0000-0000-00004F3E0000}"/>
    <cellStyle name="Normal 3 226" xfId="21569" xr:uid="{00000000-0005-0000-0000-0000503E0000}"/>
    <cellStyle name="Normal 3 227" xfId="21574" xr:uid="{00000000-0005-0000-0000-0000513E0000}"/>
    <cellStyle name="Normal 3 228" xfId="21579" xr:uid="{00000000-0005-0000-0000-0000523E0000}"/>
    <cellStyle name="Normal 3 229" xfId="21583" xr:uid="{00000000-0005-0000-0000-0000533E0000}"/>
    <cellStyle name="Normal 3 23" xfId="3699" xr:uid="{00000000-0005-0000-0000-0000543E0000}"/>
    <cellStyle name="Normal 3 23 2" xfId="12519" xr:uid="{00000000-0005-0000-0000-0000553E0000}"/>
    <cellStyle name="Normal 3 23 2 2" xfId="11697" xr:uid="{00000000-0005-0000-0000-0000563E0000}"/>
    <cellStyle name="Normal 3 23 2 2 2" xfId="11700" xr:uid="{00000000-0005-0000-0000-0000573E0000}"/>
    <cellStyle name="Normal 3 23 2 3" xfId="11703" xr:uid="{00000000-0005-0000-0000-0000583E0000}"/>
    <cellStyle name="Normal 3 23 2 3 2" xfId="6781" xr:uid="{00000000-0005-0000-0000-0000593E0000}"/>
    <cellStyle name="Normal 3 23 2 4" xfId="5931" xr:uid="{00000000-0005-0000-0000-00005A3E0000}"/>
    <cellStyle name="Normal 3 23 2 4 2" xfId="545" xr:uid="{00000000-0005-0000-0000-00005B3E0000}"/>
    <cellStyle name="Normal 3 23 2 5" xfId="21586" xr:uid="{00000000-0005-0000-0000-00005C3E0000}"/>
    <cellStyle name="Normal 3 23 2 6" xfId="17581" xr:uid="{00000000-0005-0000-0000-00005D3E0000}"/>
    <cellStyle name="Normal 3 23 2 7" xfId="878" xr:uid="{00000000-0005-0000-0000-00005E3E0000}"/>
    <cellStyle name="Normal 3 23 2_Table_Product_ALL" xfId="7060" xr:uid="{00000000-0005-0000-0000-00005F3E0000}"/>
    <cellStyle name="Normal 3 23 3" xfId="12525" xr:uid="{00000000-0005-0000-0000-0000603E0000}"/>
    <cellStyle name="Normal 3 23 3 2" xfId="11458" xr:uid="{00000000-0005-0000-0000-0000613E0000}"/>
    <cellStyle name="Normal 3 23 4" xfId="12531" xr:uid="{00000000-0005-0000-0000-0000623E0000}"/>
    <cellStyle name="Normal 3 23 4 2" xfId="12536" xr:uid="{00000000-0005-0000-0000-0000633E0000}"/>
    <cellStyle name="Normal 3 23 5" xfId="12580" xr:uid="{00000000-0005-0000-0000-0000643E0000}"/>
    <cellStyle name="Normal 3 23 5 2" xfId="6436" xr:uid="{00000000-0005-0000-0000-0000653E0000}"/>
    <cellStyle name="Normal 3 23 6" xfId="12586" xr:uid="{00000000-0005-0000-0000-0000663E0000}"/>
    <cellStyle name="Normal 3 23 7" xfId="12592" xr:uid="{00000000-0005-0000-0000-0000673E0000}"/>
    <cellStyle name="Normal 3 23 8" xfId="12601" xr:uid="{00000000-0005-0000-0000-0000683E0000}"/>
    <cellStyle name="Normal 3 23_C14  Copy of Ecom MP - Aubrey  window commitment -140528" xfId="21589" xr:uid="{00000000-0005-0000-0000-0000693E0000}"/>
    <cellStyle name="Normal 3 230" xfId="21565" xr:uid="{00000000-0005-0000-0000-00006A3E0000}"/>
    <cellStyle name="Normal 3 231" xfId="21570" xr:uid="{00000000-0005-0000-0000-00006B3E0000}"/>
    <cellStyle name="Normal 3 232" xfId="21575" xr:uid="{00000000-0005-0000-0000-00006C3E0000}"/>
    <cellStyle name="Normal 3 233" xfId="21580" xr:uid="{00000000-0005-0000-0000-00006D3E0000}"/>
    <cellStyle name="Normal 3 234" xfId="21584" xr:uid="{00000000-0005-0000-0000-00006E3E0000}"/>
    <cellStyle name="Normal 3 235" xfId="21592" xr:uid="{00000000-0005-0000-0000-00006F3E0000}"/>
    <cellStyle name="Normal 3 236" xfId="21596" xr:uid="{00000000-0005-0000-0000-0000703E0000}"/>
    <cellStyle name="Normal 3 237" xfId="21600" xr:uid="{00000000-0005-0000-0000-0000713E0000}"/>
    <cellStyle name="Normal 3 238" xfId="12698" xr:uid="{00000000-0005-0000-0000-0000723E0000}"/>
    <cellStyle name="Normal 3 239" xfId="2355" xr:uid="{00000000-0005-0000-0000-0000733E0000}"/>
    <cellStyle name="Normal 3 24" xfId="21604" xr:uid="{00000000-0005-0000-0000-0000743E0000}"/>
    <cellStyle name="Normal 3 24 2" xfId="4090" xr:uid="{00000000-0005-0000-0000-0000753E0000}"/>
    <cellStyle name="Normal 3 24 2 2" xfId="21606" xr:uid="{00000000-0005-0000-0000-0000763E0000}"/>
    <cellStyle name="Normal 3 24 3" xfId="21619" xr:uid="{00000000-0005-0000-0000-0000773E0000}"/>
    <cellStyle name="Normal 3 24 3 2" xfId="21623" xr:uid="{00000000-0005-0000-0000-0000783E0000}"/>
    <cellStyle name="Normal 3 24 4" xfId="21625" xr:uid="{00000000-0005-0000-0000-0000793E0000}"/>
    <cellStyle name="Normal 3 24 4 2" xfId="21629" xr:uid="{00000000-0005-0000-0000-00007A3E0000}"/>
    <cellStyle name="Normal 3 24 5" xfId="21631" xr:uid="{00000000-0005-0000-0000-00007B3E0000}"/>
    <cellStyle name="Normal 3 24 6" xfId="11" xr:uid="{00000000-0005-0000-0000-00007C3E0000}"/>
    <cellStyle name="Normal 3 24 7" xfId="21635" xr:uid="{00000000-0005-0000-0000-00007D3E0000}"/>
    <cellStyle name="Normal 3 24_Table_Product_ALL" xfId="21924" xr:uid="{00000000-0005-0000-0000-00007E3E0000}"/>
    <cellStyle name="Normal 3 240" xfId="21593" xr:uid="{00000000-0005-0000-0000-00007F3E0000}"/>
    <cellStyle name="Normal 3 241" xfId="21597" xr:uid="{00000000-0005-0000-0000-0000803E0000}"/>
    <cellStyle name="Normal 3 242" xfId="21601" xr:uid="{00000000-0005-0000-0000-0000813E0000}"/>
    <cellStyle name="Normal 3 243" xfId="12699" xr:uid="{00000000-0005-0000-0000-0000823E0000}"/>
    <cellStyle name="Normal 3 244" xfId="2354" xr:uid="{00000000-0005-0000-0000-0000833E0000}"/>
    <cellStyle name="Normal 3 245" xfId="12910" xr:uid="{00000000-0005-0000-0000-0000843E0000}"/>
    <cellStyle name="Normal 3 246" xfId="12929" xr:uid="{00000000-0005-0000-0000-0000853E0000}"/>
    <cellStyle name="Normal 3 247" xfId="12937" xr:uid="{00000000-0005-0000-0000-0000863E0000}"/>
    <cellStyle name="Normal 3 248" xfId="12943" xr:uid="{00000000-0005-0000-0000-0000873E0000}"/>
    <cellStyle name="Normal 3 249" xfId="12952" xr:uid="{00000000-0005-0000-0000-0000883E0000}"/>
    <cellStyle name="Normal 3 25" xfId="21926" xr:uid="{00000000-0005-0000-0000-0000893E0000}"/>
    <cellStyle name="Normal 3 25 2" xfId="21928" xr:uid="{00000000-0005-0000-0000-00008A3E0000}"/>
    <cellStyle name="Normal 3 25 2 2" xfId="21930" xr:uid="{00000000-0005-0000-0000-00008B3E0000}"/>
    <cellStyle name="Normal 3 25 3" xfId="21932" xr:uid="{00000000-0005-0000-0000-00008C3E0000}"/>
    <cellStyle name="Normal 3 25 4" xfId="21934" xr:uid="{00000000-0005-0000-0000-00008D3E0000}"/>
    <cellStyle name="Normal 3 25 5" xfId="21936" xr:uid="{00000000-0005-0000-0000-00008E3E0000}"/>
    <cellStyle name="Normal 3 25 6" xfId="21937" xr:uid="{00000000-0005-0000-0000-00008F3E0000}"/>
    <cellStyle name="Normal 3 25 7" xfId="21938" xr:uid="{00000000-0005-0000-0000-0000903E0000}"/>
    <cellStyle name="Normal 3 25_Table_Product_ALL" xfId="11146" xr:uid="{00000000-0005-0000-0000-0000913E0000}"/>
    <cellStyle name="Normal 3 250" xfId="12911" xr:uid="{00000000-0005-0000-0000-0000923E0000}"/>
    <cellStyle name="Normal 3 251" xfId="12930" xr:uid="{00000000-0005-0000-0000-0000933E0000}"/>
    <cellStyle name="Normal 3 252" xfId="12938" xr:uid="{00000000-0005-0000-0000-0000943E0000}"/>
    <cellStyle name="Normal 3 253" xfId="12944" xr:uid="{00000000-0005-0000-0000-0000953E0000}"/>
    <cellStyle name="Normal 3 254" xfId="12953" xr:uid="{00000000-0005-0000-0000-0000963E0000}"/>
    <cellStyle name="Normal 3 255" xfId="12957" xr:uid="{00000000-0005-0000-0000-0000973E0000}"/>
    <cellStyle name="Normal 3 256" xfId="1049" xr:uid="{00000000-0005-0000-0000-0000983E0000}"/>
    <cellStyle name="Normal 3 257" xfId="21939" xr:uid="{00000000-0005-0000-0000-0000993E0000}"/>
    <cellStyle name="Normal 3 258" xfId="21943" xr:uid="{00000000-0005-0000-0000-00009A3E0000}"/>
    <cellStyle name="Normal 3 259" xfId="21947" xr:uid="{00000000-0005-0000-0000-00009B3E0000}"/>
    <cellStyle name="Normal 3 26" xfId="21951" xr:uid="{00000000-0005-0000-0000-00009C3E0000}"/>
    <cellStyle name="Normal 3 26 2" xfId="21953" xr:uid="{00000000-0005-0000-0000-00009D3E0000}"/>
    <cellStyle name="Normal 3 26 2 2" xfId="21954" xr:uid="{00000000-0005-0000-0000-00009E3E0000}"/>
    <cellStyle name="Normal 3 26 3" xfId="21955" xr:uid="{00000000-0005-0000-0000-00009F3E0000}"/>
    <cellStyle name="Normal 3 26 4" xfId="21956" xr:uid="{00000000-0005-0000-0000-0000A03E0000}"/>
    <cellStyle name="Normal 3 26 5" xfId="21957" xr:uid="{00000000-0005-0000-0000-0000A13E0000}"/>
    <cellStyle name="Normal 3 26 6" xfId="21958" xr:uid="{00000000-0005-0000-0000-0000A23E0000}"/>
    <cellStyle name="Normal 3 260" xfId="12958" xr:uid="{00000000-0005-0000-0000-0000A33E0000}"/>
    <cellStyle name="Normal 3 261" xfId="1048" xr:uid="{00000000-0005-0000-0000-0000A43E0000}"/>
    <cellStyle name="Normal 3 262" xfId="21940" xr:uid="{00000000-0005-0000-0000-0000A53E0000}"/>
    <cellStyle name="Normal 3 263" xfId="21944" xr:uid="{00000000-0005-0000-0000-0000A63E0000}"/>
    <cellStyle name="Normal 3 264" xfId="21948" xr:uid="{00000000-0005-0000-0000-0000A73E0000}"/>
    <cellStyle name="Normal 3 265" xfId="21959" xr:uid="{00000000-0005-0000-0000-0000A83E0000}"/>
    <cellStyle name="Normal 3 266" xfId="21963" xr:uid="{00000000-0005-0000-0000-0000A93E0000}"/>
    <cellStyle name="Normal 3 267" xfId="21968" xr:uid="{00000000-0005-0000-0000-0000AA3E0000}"/>
    <cellStyle name="Normal 3 268" xfId="21972" xr:uid="{00000000-0005-0000-0000-0000AB3E0000}"/>
    <cellStyle name="Normal 3 269" xfId="7290" xr:uid="{00000000-0005-0000-0000-0000AC3E0000}"/>
    <cellStyle name="Normal 3 27" xfId="21976" xr:uid="{00000000-0005-0000-0000-0000AD3E0000}"/>
    <cellStyle name="Normal 3 27 2" xfId="21978" xr:uid="{00000000-0005-0000-0000-0000AE3E0000}"/>
    <cellStyle name="Normal 3 27 2 2" xfId="21979" xr:uid="{00000000-0005-0000-0000-0000AF3E0000}"/>
    <cellStyle name="Normal 3 27 2 2 2" xfId="21980" xr:uid="{00000000-0005-0000-0000-0000B03E0000}"/>
    <cellStyle name="Normal 3 27 2 3" xfId="21981" xr:uid="{00000000-0005-0000-0000-0000B13E0000}"/>
    <cellStyle name="Normal 3 27 3" xfId="21982" xr:uid="{00000000-0005-0000-0000-0000B23E0000}"/>
    <cellStyle name="Normal 3 27 4" xfId="21983" xr:uid="{00000000-0005-0000-0000-0000B33E0000}"/>
    <cellStyle name="Normal 3 27 5" xfId="21984" xr:uid="{00000000-0005-0000-0000-0000B43E0000}"/>
    <cellStyle name="Normal 3 27 6" xfId="21985" xr:uid="{00000000-0005-0000-0000-0000B53E0000}"/>
    <cellStyle name="Normal 3 270" xfId="21960" xr:uid="{00000000-0005-0000-0000-0000B63E0000}"/>
    <cellStyle name="Normal 3 271" xfId="21964" xr:uid="{00000000-0005-0000-0000-0000B73E0000}"/>
    <cellStyle name="Normal 3 272" xfId="21969" xr:uid="{00000000-0005-0000-0000-0000B83E0000}"/>
    <cellStyle name="Normal 3 273" xfId="21973" xr:uid="{00000000-0005-0000-0000-0000B93E0000}"/>
    <cellStyle name="Normal 3 274" xfId="7291" xr:uid="{00000000-0005-0000-0000-0000BA3E0000}"/>
    <cellStyle name="Normal 3 275" xfId="21987" xr:uid="{00000000-0005-0000-0000-0000BB3E0000}"/>
    <cellStyle name="Normal 3 276" xfId="21992" xr:uid="{00000000-0005-0000-0000-0000BC3E0000}"/>
    <cellStyle name="Normal 3 277" xfId="9322" xr:uid="{00000000-0005-0000-0000-0000BD3E0000}"/>
    <cellStyle name="Normal 3 278" xfId="21997" xr:uid="{00000000-0005-0000-0000-0000BE3E0000}"/>
    <cellStyle name="Normal 3 279" xfId="22000" xr:uid="{00000000-0005-0000-0000-0000BF3E0000}"/>
    <cellStyle name="Normal 3 28" xfId="9090" xr:uid="{00000000-0005-0000-0000-0000C03E0000}"/>
    <cellStyle name="Normal 3 28 2" xfId="12811" xr:uid="{00000000-0005-0000-0000-0000C13E0000}"/>
    <cellStyle name="Normal 3 28 3" xfId="12817" xr:uid="{00000000-0005-0000-0000-0000C23E0000}"/>
    <cellStyle name="Normal 3 28 4" xfId="12822" xr:uid="{00000000-0005-0000-0000-0000C33E0000}"/>
    <cellStyle name="Normal 3 28 5" xfId="12876" xr:uid="{00000000-0005-0000-0000-0000C43E0000}"/>
    <cellStyle name="Normal 3 280" xfId="21988" xr:uid="{00000000-0005-0000-0000-0000C53E0000}"/>
    <cellStyle name="Normal 3 281" xfId="21993" xr:uid="{00000000-0005-0000-0000-0000C63E0000}"/>
    <cellStyle name="Normal 3 282" xfId="9323" xr:uid="{00000000-0005-0000-0000-0000C73E0000}"/>
    <cellStyle name="Normal 3 283" xfId="21998" xr:uid="{00000000-0005-0000-0000-0000C83E0000}"/>
    <cellStyle name="Normal 3 284" xfId="22001" xr:uid="{00000000-0005-0000-0000-0000C93E0000}"/>
    <cellStyle name="Normal 3 285" xfId="22003" xr:uid="{00000000-0005-0000-0000-0000CA3E0000}"/>
    <cellStyle name="Normal 3 286" xfId="22005" xr:uid="{00000000-0005-0000-0000-0000CB3E0000}"/>
    <cellStyle name="Normal 3 287" xfId="22007" xr:uid="{00000000-0005-0000-0000-0000CC3E0000}"/>
    <cellStyle name="Normal 3 288" xfId="3646" xr:uid="{00000000-0005-0000-0000-0000CD3E0000}"/>
    <cellStyle name="Normal 3 289" xfId="13125" xr:uid="{00000000-0005-0000-0000-0000CE3E0000}"/>
    <cellStyle name="Normal 3 29" xfId="22010" xr:uid="{00000000-0005-0000-0000-0000CF3E0000}"/>
    <cellStyle name="Normal 3 290" xfId="22004" xr:uid="{00000000-0005-0000-0000-0000D03E0000}"/>
    <cellStyle name="Normal 3 291" xfId="22006" xr:uid="{00000000-0005-0000-0000-0000D13E0000}"/>
    <cellStyle name="Normal 3 291 2" xfId="22012" xr:uid="{00000000-0005-0000-0000-0000D23E0000}"/>
    <cellStyle name="Normal 3 291 2 2" xfId="22013" xr:uid="{00000000-0005-0000-0000-0000D33E0000}"/>
    <cellStyle name="Normal 3 291 2 2 2" xfId="22014" xr:uid="{00000000-0005-0000-0000-0000D43E0000}"/>
    <cellStyle name="Normal 3 291 2 3" xfId="22017" xr:uid="{00000000-0005-0000-0000-0000D53E0000}"/>
    <cellStyle name="Normal 3 291 3" xfId="22018" xr:uid="{00000000-0005-0000-0000-0000D63E0000}"/>
    <cellStyle name="Normal 3 291 3 2" xfId="22019" xr:uid="{00000000-0005-0000-0000-0000D73E0000}"/>
    <cellStyle name="Normal 3 291 4" xfId="22020" xr:uid="{00000000-0005-0000-0000-0000D83E0000}"/>
    <cellStyle name="Normal 3 292" xfId="22008" xr:uid="{00000000-0005-0000-0000-0000D93E0000}"/>
    <cellStyle name="Normal 3 292 2" xfId="22021" xr:uid="{00000000-0005-0000-0000-0000DA3E0000}"/>
    <cellStyle name="Normal 3 292 2 2" xfId="22023" xr:uid="{00000000-0005-0000-0000-0000DB3E0000}"/>
    <cellStyle name="Normal 3 292 2 2 2" xfId="22025" xr:uid="{00000000-0005-0000-0000-0000DC3E0000}"/>
    <cellStyle name="Normal 3 292 2 3" xfId="22027" xr:uid="{00000000-0005-0000-0000-0000DD3E0000}"/>
    <cellStyle name="Normal 3 292 3" xfId="22029" xr:uid="{00000000-0005-0000-0000-0000DE3E0000}"/>
    <cellStyle name="Normal 3 292 3 2" xfId="22032" xr:uid="{00000000-0005-0000-0000-0000DF3E0000}"/>
    <cellStyle name="Normal 3 292 4" xfId="22034" xr:uid="{00000000-0005-0000-0000-0000E03E0000}"/>
    <cellStyle name="Normal 3 293" xfId="3645" xr:uid="{00000000-0005-0000-0000-0000E13E0000}"/>
    <cellStyle name="Normal 3 293 2" xfId="13031" xr:uid="{00000000-0005-0000-0000-0000E23E0000}"/>
    <cellStyle name="Normal 3 293 2 2" xfId="13034" xr:uid="{00000000-0005-0000-0000-0000E33E0000}"/>
    <cellStyle name="Normal 3 293 2 2 2" xfId="13037" xr:uid="{00000000-0005-0000-0000-0000E43E0000}"/>
    <cellStyle name="Normal 3 293 2 3" xfId="13041" xr:uid="{00000000-0005-0000-0000-0000E53E0000}"/>
    <cellStyle name="Normal 3 293 3" xfId="4733" xr:uid="{00000000-0005-0000-0000-0000E63E0000}"/>
    <cellStyle name="Normal 3 293 3 2" xfId="13052" xr:uid="{00000000-0005-0000-0000-0000E73E0000}"/>
    <cellStyle name="Normal 3 293 4" xfId="13061" xr:uid="{00000000-0005-0000-0000-0000E83E0000}"/>
    <cellStyle name="Normal 3 294" xfId="13126" xr:uid="{00000000-0005-0000-0000-0000E93E0000}"/>
    <cellStyle name="Normal 3 294 2" xfId="6069" xr:uid="{00000000-0005-0000-0000-0000EA3E0000}"/>
    <cellStyle name="Normal 3 294 2 2" xfId="13132" xr:uid="{00000000-0005-0000-0000-0000EB3E0000}"/>
    <cellStyle name="Normal 3 294 2 2 2" xfId="13135" xr:uid="{00000000-0005-0000-0000-0000EC3E0000}"/>
    <cellStyle name="Normal 3 294 2 3" xfId="13138" xr:uid="{00000000-0005-0000-0000-0000ED3E0000}"/>
    <cellStyle name="Normal 3 294 3" xfId="13151" xr:uid="{00000000-0005-0000-0000-0000EE3E0000}"/>
    <cellStyle name="Normal 3 294 3 2" xfId="4905" xr:uid="{00000000-0005-0000-0000-0000EF3E0000}"/>
    <cellStyle name="Normal 3 294 4" xfId="13156" xr:uid="{00000000-0005-0000-0000-0000F03E0000}"/>
    <cellStyle name="Normal 3 295" xfId="1101" xr:uid="{00000000-0005-0000-0000-0000F13E0000}"/>
    <cellStyle name="Normal 3 295 2" xfId="1197" xr:uid="{00000000-0005-0000-0000-0000F23E0000}"/>
    <cellStyle name="Normal 3 295 2 2" xfId="72" xr:uid="{00000000-0005-0000-0000-0000F33E0000}"/>
    <cellStyle name="Normal 3 295 2 2 2" xfId="22036" xr:uid="{00000000-0005-0000-0000-0000F43E0000}"/>
    <cellStyle name="Normal 3 295 2 3" xfId="5230" xr:uid="{00000000-0005-0000-0000-0000F53E0000}"/>
    <cellStyle name="Normal 3 295 3" xfId="7820" xr:uid="{00000000-0005-0000-0000-0000F63E0000}"/>
    <cellStyle name="Normal 3 295 3 2" xfId="3735" xr:uid="{00000000-0005-0000-0000-0000F73E0000}"/>
    <cellStyle name="Normal 3 295 4" xfId="7824" xr:uid="{00000000-0005-0000-0000-0000F83E0000}"/>
    <cellStyle name="Normal 3 296" xfId="13206" xr:uid="{00000000-0005-0000-0000-0000F93E0000}"/>
    <cellStyle name="Normal 3 296 2" xfId="13209" xr:uid="{00000000-0005-0000-0000-0000FA3E0000}"/>
    <cellStyle name="Normal 3 296 2 2" xfId="22041" xr:uid="{00000000-0005-0000-0000-0000FB3E0000}"/>
    <cellStyle name="Normal 3 296 2 2 2" xfId="22043" xr:uid="{00000000-0005-0000-0000-0000FC3E0000}"/>
    <cellStyle name="Normal 3 296 2 3" xfId="22045" xr:uid="{00000000-0005-0000-0000-0000FD3E0000}"/>
    <cellStyle name="Normal 3 296 3" xfId="22047" xr:uid="{00000000-0005-0000-0000-0000FE3E0000}"/>
    <cellStyle name="Normal 3 296 3 2" xfId="15611" xr:uid="{00000000-0005-0000-0000-0000FF3E0000}"/>
    <cellStyle name="Normal 3 296 4" xfId="22049" xr:uid="{00000000-0005-0000-0000-0000003F0000}"/>
    <cellStyle name="Normal 3 297" xfId="13212" xr:uid="{00000000-0005-0000-0000-0000013F0000}"/>
    <cellStyle name="Normal 3 297 2" xfId="17543" xr:uid="{00000000-0005-0000-0000-0000023F0000}"/>
    <cellStyle name="Normal 3 297 2 2" xfId="22051" xr:uid="{00000000-0005-0000-0000-0000033F0000}"/>
    <cellStyle name="Normal 3 297 2 2 2" xfId="22053" xr:uid="{00000000-0005-0000-0000-0000043F0000}"/>
    <cellStyle name="Normal 3 297 2 3" xfId="22055" xr:uid="{00000000-0005-0000-0000-0000053F0000}"/>
    <cellStyle name="Normal 3 297 3" xfId="22057" xr:uid="{00000000-0005-0000-0000-0000063F0000}"/>
    <cellStyle name="Normal 3 297 3 2" xfId="22060" xr:uid="{00000000-0005-0000-0000-0000073F0000}"/>
    <cellStyle name="Normal 3 297 4" xfId="22062" xr:uid="{00000000-0005-0000-0000-0000083F0000}"/>
    <cellStyle name="Normal 3 298" xfId="13215" xr:uid="{00000000-0005-0000-0000-0000093F0000}"/>
    <cellStyle name="Normal 3 299" xfId="13218" xr:uid="{00000000-0005-0000-0000-00000A3F0000}"/>
    <cellStyle name="Normal 3 3" xfId="20141" xr:uid="{00000000-0005-0000-0000-00000B3F0000}"/>
    <cellStyle name="Normal 3 3 10" xfId="22065" xr:uid="{00000000-0005-0000-0000-00000C3F0000}"/>
    <cellStyle name="Normal 3 3 10 2" xfId="22066" xr:uid="{00000000-0005-0000-0000-00000D3F0000}"/>
    <cellStyle name="Normal 3 3 10 2 2" xfId="22067" xr:uid="{00000000-0005-0000-0000-00000E3F0000}"/>
    <cellStyle name="Normal 3 3 10 2 2 2" xfId="16031" xr:uid="{00000000-0005-0000-0000-00000F3F0000}"/>
    <cellStyle name="Normal 3 3 10 2 3" xfId="17416" xr:uid="{00000000-0005-0000-0000-0000103F0000}"/>
    <cellStyle name="Normal 3 3 10 2 3 2" xfId="4501" xr:uid="{00000000-0005-0000-0000-0000113F0000}"/>
    <cellStyle name="Normal 3 3 10 2 4" xfId="3530" xr:uid="{00000000-0005-0000-0000-0000123F0000}"/>
    <cellStyle name="Normal 3 3 10 2 4 2" xfId="3536" xr:uid="{00000000-0005-0000-0000-0000133F0000}"/>
    <cellStyle name="Normal 3 3 10 2 5" xfId="22068" xr:uid="{00000000-0005-0000-0000-0000143F0000}"/>
    <cellStyle name="Normal 3 3 10 2 6" xfId="22070" xr:uid="{00000000-0005-0000-0000-0000153F0000}"/>
    <cellStyle name="Normal 3 3 10 2 7" xfId="22071" xr:uid="{00000000-0005-0000-0000-0000163F0000}"/>
    <cellStyle name="Normal 3 3 10 2_Table_Product_ALL" xfId="19992" xr:uid="{00000000-0005-0000-0000-0000173F0000}"/>
    <cellStyle name="Normal 3 3 10 3" xfId="22072" xr:uid="{00000000-0005-0000-0000-0000183F0000}"/>
    <cellStyle name="Normal 3 3 10 3 2" xfId="22073" xr:uid="{00000000-0005-0000-0000-0000193F0000}"/>
    <cellStyle name="Normal 3 3 10 4" xfId="13681" xr:uid="{00000000-0005-0000-0000-00001A3F0000}"/>
    <cellStyle name="Normal 3 3 10 4 2" xfId="13684" xr:uid="{00000000-0005-0000-0000-00001B3F0000}"/>
    <cellStyle name="Normal 3 3 10 5" xfId="13687" xr:uid="{00000000-0005-0000-0000-00001C3F0000}"/>
    <cellStyle name="Normal 3 3 10 5 2" xfId="4671" xr:uid="{00000000-0005-0000-0000-00001D3F0000}"/>
    <cellStyle name="Normal 3 3 10 6" xfId="13689" xr:uid="{00000000-0005-0000-0000-00001E3F0000}"/>
    <cellStyle name="Normal 3 3 10 7" xfId="13691" xr:uid="{00000000-0005-0000-0000-00001F3F0000}"/>
    <cellStyle name="Normal 3 3 10 8" xfId="13584" xr:uid="{00000000-0005-0000-0000-0000203F0000}"/>
    <cellStyle name="Normal 3 3 10_C14  Copy of Ecom MP - Aubrey  window commitment -140528" xfId="22074" xr:uid="{00000000-0005-0000-0000-0000213F0000}"/>
    <cellStyle name="Normal 3 3 100" xfId="12004" xr:uid="{00000000-0005-0000-0000-0000223F0000}"/>
    <cellStyle name="Normal 3 3 101" xfId="12007" xr:uid="{00000000-0005-0000-0000-0000233F0000}"/>
    <cellStyle name="Normal 3 3 102" xfId="12011" xr:uid="{00000000-0005-0000-0000-0000243F0000}"/>
    <cellStyle name="Normal 3 3 103" xfId="12014" xr:uid="{00000000-0005-0000-0000-0000253F0000}"/>
    <cellStyle name="Normal 3 3 104" xfId="12017" xr:uid="{00000000-0005-0000-0000-0000263F0000}"/>
    <cellStyle name="Normal 3 3 105" xfId="22075" xr:uid="{00000000-0005-0000-0000-0000273F0000}"/>
    <cellStyle name="Normal 3 3 106" xfId="22077" xr:uid="{00000000-0005-0000-0000-0000283F0000}"/>
    <cellStyle name="Normal 3 3 107" xfId="22080" xr:uid="{00000000-0005-0000-0000-0000293F0000}"/>
    <cellStyle name="Normal 3 3 108" xfId="22082" xr:uid="{00000000-0005-0000-0000-00002A3F0000}"/>
    <cellStyle name="Normal 3 3 109" xfId="22084" xr:uid="{00000000-0005-0000-0000-00002B3F0000}"/>
    <cellStyle name="Normal 3 3 11" xfId="22086" xr:uid="{00000000-0005-0000-0000-00002C3F0000}"/>
    <cellStyle name="Normal 3 3 11 2" xfId="22087" xr:uid="{00000000-0005-0000-0000-00002D3F0000}"/>
    <cellStyle name="Normal 3 3 11 2 2" xfId="22088" xr:uid="{00000000-0005-0000-0000-00002E3F0000}"/>
    <cellStyle name="Normal 3 3 11 2 2 2" xfId="22090" xr:uid="{00000000-0005-0000-0000-00002F3F0000}"/>
    <cellStyle name="Normal 3 3 11 2 3" xfId="17454" xr:uid="{00000000-0005-0000-0000-0000303F0000}"/>
    <cellStyle name="Normal 3 3 11 2 3 2" xfId="22092" xr:uid="{00000000-0005-0000-0000-0000313F0000}"/>
    <cellStyle name="Normal 3 3 11 2 4" xfId="22093" xr:uid="{00000000-0005-0000-0000-0000323F0000}"/>
    <cellStyle name="Normal 3 3 11 2 4 2" xfId="22094" xr:uid="{00000000-0005-0000-0000-0000333F0000}"/>
    <cellStyle name="Normal 3 3 11 2 5" xfId="11881" xr:uid="{00000000-0005-0000-0000-0000343F0000}"/>
    <cellStyle name="Normal 3 3 11 2 6" xfId="11884" xr:uid="{00000000-0005-0000-0000-0000353F0000}"/>
    <cellStyle name="Normal 3 3 11 2 7" xfId="11886" xr:uid="{00000000-0005-0000-0000-0000363F0000}"/>
    <cellStyle name="Normal 3 3 11 2_Table_Product_ALL" xfId="18236" xr:uid="{00000000-0005-0000-0000-0000373F0000}"/>
    <cellStyle name="Normal 3 3 11 3" xfId="22095" xr:uid="{00000000-0005-0000-0000-0000383F0000}"/>
    <cellStyle name="Normal 3 3 11 3 2" xfId="22096" xr:uid="{00000000-0005-0000-0000-0000393F0000}"/>
    <cellStyle name="Normal 3 3 11 4" xfId="22098" xr:uid="{00000000-0005-0000-0000-00003A3F0000}"/>
    <cellStyle name="Normal 3 3 11 4 2" xfId="22099" xr:uid="{00000000-0005-0000-0000-00003B3F0000}"/>
    <cellStyle name="Normal 3 3 11 5" xfId="22101" xr:uid="{00000000-0005-0000-0000-00003C3F0000}"/>
    <cellStyle name="Normal 3 3 11 5 2" xfId="22102" xr:uid="{00000000-0005-0000-0000-00003D3F0000}"/>
    <cellStyle name="Normal 3 3 11 6" xfId="5438" xr:uid="{00000000-0005-0000-0000-00003E3F0000}"/>
    <cellStyle name="Normal 3 3 11 7" xfId="15422" xr:uid="{00000000-0005-0000-0000-00003F3F0000}"/>
    <cellStyle name="Normal 3 3 11 8" xfId="15434" xr:uid="{00000000-0005-0000-0000-0000403F0000}"/>
    <cellStyle name="Normal 3 3 11_C14  Copy of Ecom MP - Aubrey  window commitment -140528" xfId="22104" xr:uid="{00000000-0005-0000-0000-0000413F0000}"/>
    <cellStyle name="Normal 3 3 110" xfId="22076" xr:uid="{00000000-0005-0000-0000-0000423F0000}"/>
    <cellStyle name="Normal 3 3 111" xfId="22078" xr:uid="{00000000-0005-0000-0000-0000433F0000}"/>
    <cellStyle name="Normal 3 3 112" xfId="22081" xr:uid="{00000000-0005-0000-0000-0000443F0000}"/>
    <cellStyle name="Normal 3 3 113" xfId="22083" xr:uid="{00000000-0005-0000-0000-0000453F0000}"/>
    <cellStyle name="Normal 3 3 114" xfId="22085" xr:uid="{00000000-0005-0000-0000-0000463F0000}"/>
    <cellStyle name="Normal 3 3 115" xfId="22106" xr:uid="{00000000-0005-0000-0000-0000473F0000}"/>
    <cellStyle name="Normal 3 3 116" xfId="22108" xr:uid="{00000000-0005-0000-0000-0000483F0000}"/>
    <cellStyle name="Normal 3 3 117" xfId="22110" xr:uid="{00000000-0005-0000-0000-0000493F0000}"/>
    <cellStyle name="Normal 3 3 118" xfId="10020" xr:uid="{00000000-0005-0000-0000-00004A3F0000}"/>
    <cellStyle name="Normal 3 3 119" xfId="22112" xr:uid="{00000000-0005-0000-0000-00004B3F0000}"/>
    <cellStyle name="Normal 3 3 12" xfId="5676" xr:uid="{00000000-0005-0000-0000-00004C3F0000}"/>
    <cellStyle name="Normal 3 3 12 2" xfId="5678" xr:uid="{00000000-0005-0000-0000-00004D3F0000}"/>
    <cellStyle name="Normal 3 3 12 2 2" xfId="22114" xr:uid="{00000000-0005-0000-0000-00004E3F0000}"/>
    <cellStyle name="Normal 3 3 12 2 2 2" xfId="22118" xr:uid="{00000000-0005-0000-0000-00004F3F0000}"/>
    <cellStyle name="Normal 3 3 12 2 3" xfId="415" xr:uid="{00000000-0005-0000-0000-0000503F0000}"/>
    <cellStyle name="Normal 3 3 12 2 3 2" xfId="22121" xr:uid="{00000000-0005-0000-0000-0000513F0000}"/>
    <cellStyle name="Normal 3 3 12 2 4" xfId="22124" xr:uid="{00000000-0005-0000-0000-0000523F0000}"/>
    <cellStyle name="Normal 3 3 12 2 4 2" xfId="22127" xr:uid="{00000000-0005-0000-0000-0000533F0000}"/>
    <cellStyle name="Normal 3 3 12 2 5" xfId="3373" xr:uid="{00000000-0005-0000-0000-0000543F0000}"/>
    <cellStyle name="Normal 3 3 12 2 6" xfId="22130" xr:uid="{00000000-0005-0000-0000-0000553F0000}"/>
    <cellStyle name="Normal 3 3 12 2 7" xfId="197" xr:uid="{00000000-0005-0000-0000-0000563F0000}"/>
    <cellStyle name="Normal 3 3 12 2_Table_Product_ALL" xfId="22132" xr:uid="{00000000-0005-0000-0000-0000573F0000}"/>
    <cellStyle name="Normal 3 3 12 3" xfId="22134" xr:uid="{00000000-0005-0000-0000-0000583F0000}"/>
    <cellStyle name="Normal 3 3 12 3 2" xfId="22135" xr:uid="{00000000-0005-0000-0000-0000593F0000}"/>
    <cellStyle name="Normal 3 3 12 4" xfId="13697" xr:uid="{00000000-0005-0000-0000-00005A3F0000}"/>
    <cellStyle name="Normal 3 3 12 4 2" xfId="13700" xr:uid="{00000000-0005-0000-0000-00005B3F0000}"/>
    <cellStyle name="Normal 3 3 12 5" xfId="22137" xr:uid="{00000000-0005-0000-0000-00005C3F0000}"/>
    <cellStyle name="Normal 3 3 12 5 2" xfId="7953" xr:uid="{00000000-0005-0000-0000-00005D3F0000}"/>
    <cellStyle name="Normal 3 3 12 6" xfId="411" xr:uid="{00000000-0005-0000-0000-00005E3F0000}"/>
    <cellStyle name="Normal 3 3 12 7" xfId="22138" xr:uid="{00000000-0005-0000-0000-00005F3F0000}"/>
    <cellStyle name="Normal 3 3 12 8" xfId="22140" xr:uid="{00000000-0005-0000-0000-0000603F0000}"/>
    <cellStyle name="Normal 3 3 12_C14  Copy of Ecom MP - Aubrey  window commitment -140528" xfId="21878" xr:uid="{00000000-0005-0000-0000-0000613F0000}"/>
    <cellStyle name="Normal 3 3 120" xfId="22107" xr:uid="{00000000-0005-0000-0000-0000623F0000}"/>
    <cellStyle name="Normal 3 3 121" xfId="22109" xr:uid="{00000000-0005-0000-0000-0000633F0000}"/>
    <cellStyle name="Normal 3 3 122" xfId="22111" xr:uid="{00000000-0005-0000-0000-0000643F0000}"/>
    <cellStyle name="Normal 3 3 123" xfId="10021" xr:uid="{00000000-0005-0000-0000-0000653F0000}"/>
    <cellStyle name="Normal 3 3 124" xfId="22113" xr:uid="{00000000-0005-0000-0000-0000663F0000}"/>
    <cellStyle name="Normal 3 3 125" xfId="22141" xr:uid="{00000000-0005-0000-0000-0000673F0000}"/>
    <cellStyle name="Normal 3 3 126" xfId="10251" xr:uid="{00000000-0005-0000-0000-0000683F0000}"/>
    <cellStyle name="Normal 3 3 127" xfId="5748" xr:uid="{00000000-0005-0000-0000-0000693F0000}"/>
    <cellStyle name="Normal 3 3 128" xfId="22144" xr:uid="{00000000-0005-0000-0000-00006A3F0000}"/>
    <cellStyle name="Normal 3 3 129" xfId="22146" xr:uid="{00000000-0005-0000-0000-00006B3F0000}"/>
    <cellStyle name="Normal 3 3 13" xfId="22148" xr:uid="{00000000-0005-0000-0000-00006C3F0000}"/>
    <cellStyle name="Normal 3 3 13 2" xfId="22149" xr:uid="{00000000-0005-0000-0000-00006D3F0000}"/>
    <cellStyle name="Normal 3 3 13 2 2" xfId="22151" xr:uid="{00000000-0005-0000-0000-00006E3F0000}"/>
    <cellStyle name="Normal 3 3 13 2 2 2" xfId="7868" xr:uid="{00000000-0005-0000-0000-00006F3F0000}"/>
    <cellStyle name="Normal 3 3 13 2 3" xfId="17525" xr:uid="{00000000-0005-0000-0000-0000703F0000}"/>
    <cellStyle name="Normal 3 3 13 2 3 2" xfId="17597" xr:uid="{00000000-0005-0000-0000-0000713F0000}"/>
    <cellStyle name="Normal 3 3 13 2 4" xfId="22152" xr:uid="{00000000-0005-0000-0000-0000723F0000}"/>
    <cellStyle name="Normal 3 3 13 2 4 2" xfId="3610" xr:uid="{00000000-0005-0000-0000-0000733F0000}"/>
    <cellStyle name="Normal 3 3 13 2 5" xfId="22153" xr:uid="{00000000-0005-0000-0000-0000743F0000}"/>
    <cellStyle name="Normal 3 3 13 2 6" xfId="22155" xr:uid="{00000000-0005-0000-0000-0000753F0000}"/>
    <cellStyle name="Normal 3 3 13 2 7" xfId="22156" xr:uid="{00000000-0005-0000-0000-0000763F0000}"/>
    <cellStyle name="Normal 3 3 13 2_Table_Product_ALL" xfId="22157" xr:uid="{00000000-0005-0000-0000-0000773F0000}"/>
    <cellStyle name="Normal 3 3 13 3" xfId="22158" xr:uid="{00000000-0005-0000-0000-0000783F0000}"/>
    <cellStyle name="Normal 3 3 13 3 2" xfId="22160" xr:uid="{00000000-0005-0000-0000-0000793F0000}"/>
    <cellStyle name="Normal 3 3 13 4" xfId="4757" xr:uid="{00000000-0005-0000-0000-00007A3F0000}"/>
    <cellStyle name="Normal 3 3 13 4 2" xfId="22161" xr:uid="{00000000-0005-0000-0000-00007B3F0000}"/>
    <cellStyle name="Normal 3 3 13 5" xfId="22162" xr:uid="{00000000-0005-0000-0000-00007C3F0000}"/>
    <cellStyle name="Normal 3 3 13 5 2" xfId="22164" xr:uid="{00000000-0005-0000-0000-00007D3F0000}"/>
    <cellStyle name="Normal 3 3 13 6" xfId="15469" xr:uid="{00000000-0005-0000-0000-00007E3F0000}"/>
    <cellStyle name="Normal 3 3 13 7" xfId="15473" xr:uid="{00000000-0005-0000-0000-00007F3F0000}"/>
    <cellStyle name="Normal 3 3 13 8" xfId="15477" xr:uid="{00000000-0005-0000-0000-0000803F0000}"/>
    <cellStyle name="Normal 3 3 13_C14  Copy of Ecom MP - Aubrey  window commitment -140528" xfId="22165" xr:uid="{00000000-0005-0000-0000-0000813F0000}"/>
    <cellStyle name="Normal 3 3 130" xfId="22142" xr:uid="{00000000-0005-0000-0000-0000823F0000}"/>
    <cellStyle name="Normal 3 3 131" xfId="10252" xr:uid="{00000000-0005-0000-0000-0000833F0000}"/>
    <cellStyle name="Normal 3 3 132" xfId="5749" xr:uid="{00000000-0005-0000-0000-0000843F0000}"/>
    <cellStyle name="Normal 3 3 133" xfId="22145" xr:uid="{00000000-0005-0000-0000-0000853F0000}"/>
    <cellStyle name="Normal 3 3 14" xfId="22166" xr:uid="{00000000-0005-0000-0000-0000863F0000}"/>
    <cellStyle name="Normal 3 3 15" xfId="7185" xr:uid="{00000000-0005-0000-0000-0000873F0000}"/>
    <cellStyle name="Normal 3 3 16" xfId="11776" xr:uid="{00000000-0005-0000-0000-0000883F0000}"/>
    <cellStyle name="Normal 3 3 17" xfId="6243" xr:uid="{00000000-0005-0000-0000-0000893F0000}"/>
    <cellStyle name="Normal 3 3 18" xfId="11780" xr:uid="{00000000-0005-0000-0000-00008A3F0000}"/>
    <cellStyle name="Normal 3 3 19" xfId="11784" xr:uid="{00000000-0005-0000-0000-00008B3F0000}"/>
    <cellStyle name="Normal 3 3 2" xfId="20143" xr:uid="{00000000-0005-0000-0000-00008C3F0000}"/>
    <cellStyle name="Normal 3 3 2 2" xfId="22167" xr:uid="{00000000-0005-0000-0000-00008D3F0000}"/>
    <cellStyle name="Normal 3 3 2 2 2" xfId="16390" xr:uid="{00000000-0005-0000-0000-00008E3F0000}"/>
    <cellStyle name="Normal 3 3 2 2 2 2" xfId="16393" xr:uid="{00000000-0005-0000-0000-00008F3F0000}"/>
    <cellStyle name="Normal 3 3 2 2 3" xfId="16396" xr:uid="{00000000-0005-0000-0000-0000903F0000}"/>
    <cellStyle name="Normal 3 3 2 2 3 2" xfId="22168" xr:uid="{00000000-0005-0000-0000-0000913F0000}"/>
    <cellStyle name="Normal 3 3 2 2 4" xfId="17404" xr:uid="{00000000-0005-0000-0000-0000923F0000}"/>
    <cellStyle name="Normal 3 3 2 2 4 2" xfId="22169" xr:uid="{00000000-0005-0000-0000-0000933F0000}"/>
    <cellStyle name="Normal 3 3 2 2 5" xfId="17407" xr:uid="{00000000-0005-0000-0000-0000943F0000}"/>
    <cellStyle name="Normal 3 3 2 2 6" xfId="22170" xr:uid="{00000000-0005-0000-0000-0000953F0000}"/>
    <cellStyle name="Normal 3 3 2 2 7" xfId="22172" xr:uid="{00000000-0005-0000-0000-0000963F0000}"/>
    <cellStyle name="Normal 3 3 2 2_Table_Product_ALL" xfId="22174" xr:uid="{00000000-0005-0000-0000-0000973F0000}"/>
    <cellStyle name="Normal 3 3 2 3" xfId="22175" xr:uid="{00000000-0005-0000-0000-0000983F0000}"/>
    <cellStyle name="Normal 3 3 2 3 2" xfId="22176" xr:uid="{00000000-0005-0000-0000-0000993F0000}"/>
    <cellStyle name="Normal 3 3 2 4" xfId="22177" xr:uid="{00000000-0005-0000-0000-00009A3F0000}"/>
    <cellStyle name="Normal 3 3 2 4 2" xfId="22069" xr:uid="{00000000-0005-0000-0000-00009B3F0000}"/>
    <cellStyle name="Normal 3 3 2 5" xfId="22178" xr:uid="{00000000-0005-0000-0000-00009C3F0000}"/>
    <cellStyle name="Normal 3 3 2 5 2" xfId="4381" xr:uid="{00000000-0005-0000-0000-00009D3F0000}"/>
    <cellStyle name="Normal 3 3 2 6" xfId="22179" xr:uid="{00000000-0005-0000-0000-00009E3F0000}"/>
    <cellStyle name="Normal 3 3 2 7" xfId="22180" xr:uid="{00000000-0005-0000-0000-00009F3F0000}"/>
    <cellStyle name="Normal 3 3 2 8" xfId="22181" xr:uid="{00000000-0005-0000-0000-0000A03F0000}"/>
    <cellStyle name="Normal 3 3 2_C14  Copy of Ecom MP - Aubrey  window commitment -140528" xfId="22182" xr:uid="{00000000-0005-0000-0000-0000A13F0000}"/>
    <cellStyle name="Normal 3 3 20" xfId="7186" xr:uid="{00000000-0005-0000-0000-0000A23F0000}"/>
    <cellStyle name="Normal 3 3 21" xfId="11777" xr:uid="{00000000-0005-0000-0000-0000A33F0000}"/>
    <cellStyle name="Normal 3 3 22" xfId="6244" xr:uid="{00000000-0005-0000-0000-0000A43F0000}"/>
    <cellStyle name="Normal 3 3 23" xfId="11781" xr:uid="{00000000-0005-0000-0000-0000A53F0000}"/>
    <cellStyle name="Normal 3 3 24" xfId="11785" xr:uid="{00000000-0005-0000-0000-0000A63F0000}"/>
    <cellStyle name="Normal 3 3 25" xfId="11788" xr:uid="{00000000-0005-0000-0000-0000A73F0000}"/>
    <cellStyle name="Normal 3 3 26" xfId="11793" xr:uid="{00000000-0005-0000-0000-0000A83F0000}"/>
    <cellStyle name="Normal 3 3 27" xfId="11797" xr:uid="{00000000-0005-0000-0000-0000A93F0000}"/>
    <cellStyle name="Normal 3 3 28" xfId="11801" xr:uid="{00000000-0005-0000-0000-0000AA3F0000}"/>
    <cellStyle name="Normal 3 3 29" xfId="11805" xr:uid="{00000000-0005-0000-0000-0000AB3F0000}"/>
    <cellStyle name="Normal 3 3 3" xfId="11809" xr:uid="{00000000-0005-0000-0000-0000AC3F0000}"/>
    <cellStyle name="Normal 3 3 3 2" xfId="11844" xr:uid="{00000000-0005-0000-0000-0000AD3F0000}"/>
    <cellStyle name="Normal 3 3 3 2 2" xfId="8619" xr:uid="{00000000-0005-0000-0000-0000AE3F0000}"/>
    <cellStyle name="Normal 3 3 3 2 2 2" xfId="11847" xr:uid="{00000000-0005-0000-0000-0000AF3F0000}"/>
    <cellStyle name="Normal 3 3 3 2 3" xfId="11851" xr:uid="{00000000-0005-0000-0000-0000B03F0000}"/>
    <cellStyle name="Normal 3 3 3 2 3 2" xfId="22183" xr:uid="{00000000-0005-0000-0000-0000B13F0000}"/>
    <cellStyle name="Normal 3 3 3 2 4" xfId="11854" xr:uid="{00000000-0005-0000-0000-0000B23F0000}"/>
    <cellStyle name="Normal 3 3 3 2 4 2" xfId="22184" xr:uid="{00000000-0005-0000-0000-0000B33F0000}"/>
    <cellStyle name="Normal 3 3 3 2 5" xfId="11857" xr:uid="{00000000-0005-0000-0000-0000B43F0000}"/>
    <cellStyle name="Normal 3 3 3 2 6" xfId="11860" xr:uid="{00000000-0005-0000-0000-0000B53F0000}"/>
    <cellStyle name="Normal 3 3 3 2 7" xfId="11863" xr:uid="{00000000-0005-0000-0000-0000B63F0000}"/>
    <cellStyle name="Normal 3 3 3 2_Table_Product_ALL" xfId="22185" xr:uid="{00000000-0005-0000-0000-0000B73F0000}"/>
    <cellStyle name="Normal 3 3 3 3" xfId="11869" xr:uid="{00000000-0005-0000-0000-0000B83F0000}"/>
    <cellStyle name="Normal 3 3 3 3 2" xfId="11871" xr:uid="{00000000-0005-0000-0000-0000B93F0000}"/>
    <cellStyle name="Normal 3 3 3 4" xfId="11879" xr:uid="{00000000-0005-0000-0000-0000BA3F0000}"/>
    <cellStyle name="Normal 3 3 3 4 2" xfId="11882" xr:uid="{00000000-0005-0000-0000-0000BB3F0000}"/>
    <cellStyle name="Normal 3 3 3 5" xfId="11892" xr:uid="{00000000-0005-0000-0000-0000BC3F0000}"/>
    <cellStyle name="Normal 3 3 3 5 2" xfId="11894" xr:uid="{00000000-0005-0000-0000-0000BD3F0000}"/>
    <cellStyle name="Normal 3 3 3 6" xfId="11902" xr:uid="{00000000-0005-0000-0000-0000BE3F0000}"/>
    <cellStyle name="Normal 3 3 3 7" xfId="11910" xr:uid="{00000000-0005-0000-0000-0000BF3F0000}"/>
    <cellStyle name="Normal 3 3 3 8" xfId="3677" xr:uid="{00000000-0005-0000-0000-0000C03F0000}"/>
    <cellStyle name="Normal 3 3 3_C14  Copy of Ecom MP - Aubrey  window commitment -140528" xfId="22186" xr:uid="{00000000-0005-0000-0000-0000C13F0000}"/>
    <cellStyle name="Normal 3 3 30" xfId="11789" xr:uid="{00000000-0005-0000-0000-0000C23F0000}"/>
    <cellStyle name="Normal 3 3 31" xfId="11794" xr:uid="{00000000-0005-0000-0000-0000C33F0000}"/>
    <cellStyle name="Normal 3 3 32" xfId="11798" xr:uid="{00000000-0005-0000-0000-0000C43F0000}"/>
    <cellStyle name="Normal 3 3 33" xfId="11802" xr:uid="{00000000-0005-0000-0000-0000C53F0000}"/>
    <cellStyle name="Normal 3 3 34" xfId="11806" xr:uid="{00000000-0005-0000-0000-0000C63F0000}"/>
    <cellStyle name="Normal 3 3 35" xfId="11940" xr:uid="{00000000-0005-0000-0000-0000C73F0000}"/>
    <cellStyle name="Normal 3 3 36" xfId="11945" xr:uid="{00000000-0005-0000-0000-0000C83F0000}"/>
    <cellStyle name="Normal 3 3 37" xfId="11949" xr:uid="{00000000-0005-0000-0000-0000C93F0000}"/>
    <cellStyle name="Normal 3 3 38" xfId="11954" xr:uid="{00000000-0005-0000-0000-0000CA3F0000}"/>
    <cellStyle name="Normal 3 3 39" xfId="11958" xr:uid="{00000000-0005-0000-0000-0000CB3F0000}"/>
    <cellStyle name="Normal 3 3 4" xfId="11964" xr:uid="{00000000-0005-0000-0000-0000CC3F0000}"/>
    <cellStyle name="Normal 3 3 4 2" xfId="11972" xr:uid="{00000000-0005-0000-0000-0000CD3F0000}"/>
    <cellStyle name="Normal 3 3 4 2 2" xfId="11975" xr:uid="{00000000-0005-0000-0000-0000CE3F0000}"/>
    <cellStyle name="Normal 3 3 4 2 2 2" xfId="8282" xr:uid="{00000000-0005-0000-0000-0000CF3F0000}"/>
    <cellStyle name="Normal 3 3 4 2 3" xfId="11979" xr:uid="{00000000-0005-0000-0000-0000D03F0000}"/>
    <cellStyle name="Normal 3 3 4 2 3 2" xfId="22187" xr:uid="{00000000-0005-0000-0000-0000D13F0000}"/>
    <cellStyle name="Normal 3 3 4 2 4" xfId="11982" xr:uid="{00000000-0005-0000-0000-0000D23F0000}"/>
    <cellStyle name="Normal 3 3 4 2 4 2" xfId="22188" xr:uid="{00000000-0005-0000-0000-0000D33F0000}"/>
    <cellStyle name="Normal 3 3 4 2 5" xfId="11985" xr:uid="{00000000-0005-0000-0000-0000D43F0000}"/>
    <cellStyle name="Normal 3 3 4 2 6" xfId="11988" xr:uid="{00000000-0005-0000-0000-0000D53F0000}"/>
    <cellStyle name="Normal 3 3 4 2 7" xfId="3180" xr:uid="{00000000-0005-0000-0000-0000D63F0000}"/>
    <cellStyle name="Normal 3 3 4 2_Table_Product_ALL" xfId="22189" xr:uid="{00000000-0005-0000-0000-0000D73F0000}"/>
    <cellStyle name="Normal 3 3 4 3" xfId="11991" xr:uid="{00000000-0005-0000-0000-0000D83F0000}"/>
    <cellStyle name="Normal 3 3 4 3 2" xfId="11993" xr:uid="{00000000-0005-0000-0000-0000D93F0000}"/>
    <cellStyle name="Normal 3 3 4 4" xfId="12002" xr:uid="{00000000-0005-0000-0000-0000DA3F0000}"/>
    <cellStyle name="Normal 3 3 4 4 2" xfId="3372" xr:uid="{00000000-0005-0000-0000-0000DB3F0000}"/>
    <cellStyle name="Normal 3 3 4 5" xfId="12005" xr:uid="{00000000-0005-0000-0000-0000DC3F0000}"/>
    <cellStyle name="Normal 3 3 4 5 2" xfId="22190" xr:uid="{00000000-0005-0000-0000-0000DD3F0000}"/>
    <cellStyle name="Normal 3 3 4 6" xfId="12008" xr:uid="{00000000-0005-0000-0000-0000DE3F0000}"/>
    <cellStyle name="Normal 3 3 4 7" xfId="12012" xr:uid="{00000000-0005-0000-0000-0000DF3F0000}"/>
    <cellStyle name="Normal 3 3 4 8" xfId="12015" xr:uid="{00000000-0005-0000-0000-0000E03F0000}"/>
    <cellStyle name="Normal 3 3 4_C14  Copy of Ecom MP - Aubrey  window commitment -140528" xfId="22191" xr:uid="{00000000-0005-0000-0000-0000E13F0000}"/>
    <cellStyle name="Normal 3 3 40" xfId="11941" xr:uid="{00000000-0005-0000-0000-0000E23F0000}"/>
    <cellStyle name="Normal 3 3 41" xfId="11946" xr:uid="{00000000-0005-0000-0000-0000E33F0000}"/>
    <cellStyle name="Normal 3 3 42" xfId="11950" xr:uid="{00000000-0005-0000-0000-0000E43F0000}"/>
    <cellStyle name="Normal 3 3 43" xfId="11955" xr:uid="{00000000-0005-0000-0000-0000E53F0000}"/>
    <cellStyle name="Normal 3 3 44" xfId="11959" xr:uid="{00000000-0005-0000-0000-0000E63F0000}"/>
    <cellStyle name="Normal 3 3 45" xfId="1287" xr:uid="{00000000-0005-0000-0000-0000E73F0000}"/>
    <cellStyle name="Normal 3 3 46" xfId="4510" xr:uid="{00000000-0005-0000-0000-0000E83F0000}"/>
    <cellStyle name="Normal 3 3 47" xfId="3423" xr:uid="{00000000-0005-0000-0000-0000E93F0000}"/>
    <cellStyle name="Normal 3 3 48" xfId="4038" xr:uid="{00000000-0005-0000-0000-0000EA3F0000}"/>
    <cellStyle name="Normal 3 3 49" xfId="12027" xr:uid="{00000000-0005-0000-0000-0000EB3F0000}"/>
    <cellStyle name="Normal 3 3 5" xfId="12035" xr:uid="{00000000-0005-0000-0000-0000EC3F0000}"/>
    <cellStyle name="Normal 3 3 5 2" xfId="12038" xr:uid="{00000000-0005-0000-0000-0000ED3F0000}"/>
    <cellStyle name="Normal 3 3 5 2 2" xfId="17509" xr:uid="{00000000-0005-0000-0000-0000EE3F0000}"/>
    <cellStyle name="Normal 3 3 5 2 2 2" xfId="3346" xr:uid="{00000000-0005-0000-0000-0000EF3F0000}"/>
    <cellStyle name="Normal 3 3 5 2 3" xfId="17193" xr:uid="{00000000-0005-0000-0000-0000F03F0000}"/>
    <cellStyle name="Normal 3 3 5 2 3 2" xfId="18692" xr:uid="{00000000-0005-0000-0000-0000F13F0000}"/>
    <cellStyle name="Normal 3 3 5 2 4" xfId="17513" xr:uid="{00000000-0005-0000-0000-0000F23F0000}"/>
    <cellStyle name="Normal 3 3 5 2 4 2" xfId="21103" xr:uid="{00000000-0005-0000-0000-0000F33F0000}"/>
    <cellStyle name="Normal 3 3 5 2 5" xfId="17517" xr:uid="{00000000-0005-0000-0000-0000F43F0000}"/>
    <cellStyle name="Normal 3 3 5 2 6" xfId="22192" xr:uid="{00000000-0005-0000-0000-0000F53F0000}"/>
    <cellStyle name="Normal 3 3 5 2 7" xfId="8409" xr:uid="{00000000-0005-0000-0000-0000F63F0000}"/>
    <cellStyle name="Normal 3 3 5 2_Table_Product_ALL" xfId="8341" xr:uid="{00000000-0005-0000-0000-0000F73F0000}"/>
    <cellStyle name="Normal 3 3 5 3" xfId="12040" xr:uid="{00000000-0005-0000-0000-0000F83F0000}"/>
    <cellStyle name="Normal 3 3 5 3 2" xfId="22196" xr:uid="{00000000-0005-0000-0000-0000F93F0000}"/>
    <cellStyle name="Normal 3 3 5 4" xfId="12042" xr:uid="{00000000-0005-0000-0000-0000FA3F0000}"/>
    <cellStyle name="Normal 3 3 5 4 2" xfId="22154" xr:uid="{00000000-0005-0000-0000-0000FB3F0000}"/>
    <cellStyle name="Normal 3 3 5 5" xfId="12044" xr:uid="{00000000-0005-0000-0000-0000FC3F0000}"/>
    <cellStyle name="Normal 3 3 5 5 2" xfId="22197" xr:uid="{00000000-0005-0000-0000-0000FD3F0000}"/>
    <cellStyle name="Normal 3 3 5 6" xfId="22198" xr:uid="{00000000-0005-0000-0000-0000FE3F0000}"/>
    <cellStyle name="Normal 3 3 5 7" xfId="22199" xr:uid="{00000000-0005-0000-0000-0000FF3F0000}"/>
    <cellStyle name="Normal 3 3 5 8" xfId="22200" xr:uid="{00000000-0005-0000-0000-000000400000}"/>
    <cellStyle name="Normal 3 3 5_C14  Copy of Ecom MP - Aubrey  window commitment -140528" xfId="441" xr:uid="{00000000-0005-0000-0000-000001400000}"/>
    <cellStyle name="Normal 3 3 50" xfId="1286" xr:uid="{00000000-0005-0000-0000-000002400000}"/>
    <cellStyle name="Normal 3 3 51" xfId="4511" xr:uid="{00000000-0005-0000-0000-000003400000}"/>
    <cellStyle name="Normal 3 3 52" xfId="3422" xr:uid="{00000000-0005-0000-0000-000004400000}"/>
    <cellStyle name="Normal 3 3 53" xfId="4037" xr:uid="{00000000-0005-0000-0000-000005400000}"/>
    <cellStyle name="Normal 3 3 54" xfId="12028" xr:uid="{00000000-0005-0000-0000-000006400000}"/>
    <cellStyle name="Normal 3 3 55" xfId="22201" xr:uid="{00000000-0005-0000-0000-000007400000}"/>
    <cellStyle name="Normal 3 3 56" xfId="22203" xr:uid="{00000000-0005-0000-0000-000008400000}"/>
    <cellStyle name="Normal 3 3 57" xfId="22205" xr:uid="{00000000-0005-0000-0000-000009400000}"/>
    <cellStyle name="Normal 3 3 58" xfId="22207" xr:uid="{00000000-0005-0000-0000-00000A400000}"/>
    <cellStyle name="Normal 3 3 59" xfId="22209" xr:uid="{00000000-0005-0000-0000-00000B400000}"/>
    <cellStyle name="Normal 3 3 6" xfId="12049" xr:uid="{00000000-0005-0000-0000-00000C400000}"/>
    <cellStyle name="Normal 3 3 6 2" xfId="4209" xr:uid="{00000000-0005-0000-0000-00000D400000}"/>
    <cellStyle name="Normal 3 3 6 2 2" xfId="6511" xr:uid="{00000000-0005-0000-0000-00000E400000}"/>
    <cellStyle name="Normal 3 3 6 2 2 2" xfId="17537" xr:uid="{00000000-0005-0000-0000-00000F400000}"/>
    <cellStyle name="Normal 3 3 6 2 3" xfId="17539" xr:uid="{00000000-0005-0000-0000-000010400000}"/>
    <cellStyle name="Normal 3 3 6 2 3 2" xfId="22211" xr:uid="{00000000-0005-0000-0000-000011400000}"/>
    <cellStyle name="Normal 3 3 6 2 4" xfId="17541" xr:uid="{00000000-0005-0000-0000-000012400000}"/>
    <cellStyle name="Normal 3 3 6 2 4 2" xfId="21466" xr:uid="{00000000-0005-0000-0000-000013400000}"/>
    <cellStyle name="Normal 3 3 6 2 5" xfId="17544" xr:uid="{00000000-0005-0000-0000-000014400000}"/>
    <cellStyle name="Normal 3 3 6 2 6" xfId="22058" xr:uid="{00000000-0005-0000-0000-000015400000}"/>
    <cellStyle name="Normal 3 3 6 2 7" xfId="22063" xr:uid="{00000000-0005-0000-0000-000016400000}"/>
    <cellStyle name="Normal 3 3 6 2_Table_Product_ALL" xfId="22212" xr:uid="{00000000-0005-0000-0000-000017400000}"/>
    <cellStyle name="Normal 3 3 6 3" xfId="1486" xr:uid="{00000000-0005-0000-0000-000018400000}"/>
    <cellStyle name="Normal 3 3 6 3 2" xfId="22214" xr:uid="{00000000-0005-0000-0000-000019400000}"/>
    <cellStyle name="Normal 3 3 6 4" xfId="22216" xr:uid="{00000000-0005-0000-0000-00001A400000}"/>
    <cellStyle name="Normal 3 3 6 4 2" xfId="7276" xr:uid="{00000000-0005-0000-0000-00001B400000}"/>
    <cellStyle name="Normal 3 3 6 5" xfId="22218" xr:uid="{00000000-0005-0000-0000-00001C400000}"/>
    <cellStyle name="Normal 3 3 6 5 2" xfId="15011" xr:uid="{00000000-0005-0000-0000-00001D400000}"/>
    <cellStyle name="Normal 3 3 6 6" xfId="22220" xr:uid="{00000000-0005-0000-0000-00001E400000}"/>
    <cellStyle name="Normal 3 3 6 7" xfId="22222" xr:uid="{00000000-0005-0000-0000-00001F400000}"/>
    <cellStyle name="Normal 3 3 6 8" xfId="22223" xr:uid="{00000000-0005-0000-0000-000020400000}"/>
    <cellStyle name="Normal 3 3 6_C14  Copy of Ecom MP - Aubrey  window commitment -140528" xfId="22224" xr:uid="{00000000-0005-0000-0000-000021400000}"/>
    <cellStyle name="Normal 3 3 60" xfId="22202" xr:uid="{00000000-0005-0000-0000-000022400000}"/>
    <cellStyle name="Normal 3 3 61" xfId="22204" xr:uid="{00000000-0005-0000-0000-000023400000}"/>
    <cellStyle name="Normal 3 3 62" xfId="22206" xr:uid="{00000000-0005-0000-0000-000024400000}"/>
    <cellStyle name="Normal 3 3 63" xfId="22208" xr:uid="{00000000-0005-0000-0000-000025400000}"/>
    <cellStyle name="Normal 3 3 64" xfId="22210" xr:uid="{00000000-0005-0000-0000-000026400000}"/>
    <cellStyle name="Normal 3 3 65" xfId="22225" xr:uid="{00000000-0005-0000-0000-000027400000}"/>
    <cellStyle name="Normal 3 3 66" xfId="22227" xr:uid="{00000000-0005-0000-0000-000028400000}"/>
    <cellStyle name="Normal 3 3 67" xfId="15140" xr:uid="{00000000-0005-0000-0000-000029400000}"/>
    <cellStyle name="Normal 3 3 68" xfId="22229" xr:uid="{00000000-0005-0000-0000-00002A400000}"/>
    <cellStyle name="Normal 3 3 69" xfId="22231" xr:uid="{00000000-0005-0000-0000-00002B400000}"/>
    <cellStyle name="Normal 3 3 7" xfId="12053" xr:uid="{00000000-0005-0000-0000-00002C400000}"/>
    <cellStyle name="Normal 3 3 7 2" xfId="17408" xr:uid="{00000000-0005-0000-0000-00002D400000}"/>
    <cellStyle name="Normal 3 3 7 2 2" xfId="17571" xr:uid="{00000000-0005-0000-0000-00002E400000}"/>
    <cellStyle name="Normal 3 3 7 2 2 2" xfId="5385" xr:uid="{00000000-0005-0000-0000-00002F400000}"/>
    <cellStyle name="Normal 3 3 7 2 3" xfId="17574" xr:uid="{00000000-0005-0000-0000-000030400000}"/>
    <cellStyle name="Normal 3 3 7 2 3 2" xfId="22233" xr:uid="{00000000-0005-0000-0000-000031400000}"/>
    <cellStyle name="Normal 3 3 7 2 4" xfId="5894" xr:uid="{00000000-0005-0000-0000-000032400000}"/>
    <cellStyle name="Normal 3 3 7 2 4 2" xfId="14937" xr:uid="{00000000-0005-0000-0000-000033400000}"/>
    <cellStyle name="Normal 3 3 7 2 5" xfId="17577" xr:uid="{00000000-0005-0000-0000-000034400000}"/>
    <cellStyle name="Normal 3 3 7 2 6" xfId="250" xr:uid="{00000000-0005-0000-0000-000035400000}"/>
    <cellStyle name="Normal 3 3 7 2 7" xfId="22236" xr:uid="{00000000-0005-0000-0000-000036400000}"/>
    <cellStyle name="Normal 3 3 7 2_Table_Product_ALL" xfId="20913" xr:uid="{00000000-0005-0000-0000-000037400000}"/>
    <cellStyle name="Normal 3 3 7 3" xfId="22171" xr:uid="{00000000-0005-0000-0000-000038400000}"/>
    <cellStyle name="Normal 3 3 7 3 2" xfId="22237" xr:uid="{00000000-0005-0000-0000-000039400000}"/>
    <cellStyle name="Normal 3 3 7 4" xfId="22173" xr:uid="{00000000-0005-0000-0000-00003A400000}"/>
    <cellStyle name="Normal 3 3 7 4 2" xfId="22238" xr:uid="{00000000-0005-0000-0000-00003B400000}"/>
    <cellStyle name="Normal 3 3 7 5" xfId="22240" xr:uid="{00000000-0005-0000-0000-00003C400000}"/>
    <cellStyle name="Normal 3 3 7 5 2" xfId="22241" xr:uid="{00000000-0005-0000-0000-00003D400000}"/>
    <cellStyle name="Normal 3 3 7 6" xfId="3335" xr:uid="{00000000-0005-0000-0000-00003E400000}"/>
    <cellStyle name="Normal 3 3 7 7" xfId="22242" xr:uid="{00000000-0005-0000-0000-00003F400000}"/>
    <cellStyle name="Normal 3 3 7 8" xfId="22243" xr:uid="{00000000-0005-0000-0000-000040400000}"/>
    <cellStyle name="Normal 3 3 7_C14  Copy of Ecom MP - Aubrey  window commitment -140528" xfId="22244" xr:uid="{00000000-0005-0000-0000-000041400000}"/>
    <cellStyle name="Normal 3 3 70" xfId="22226" xr:uid="{00000000-0005-0000-0000-000042400000}"/>
    <cellStyle name="Normal 3 3 71" xfId="22228" xr:uid="{00000000-0005-0000-0000-000043400000}"/>
    <cellStyle name="Normal 3 3 72" xfId="15141" xr:uid="{00000000-0005-0000-0000-000044400000}"/>
    <cellStyle name="Normal 3 3 73" xfId="22230" xr:uid="{00000000-0005-0000-0000-000045400000}"/>
    <cellStyle name="Normal 3 3 74" xfId="22232" xr:uid="{00000000-0005-0000-0000-000046400000}"/>
    <cellStyle name="Normal 3 3 75" xfId="22245" xr:uid="{00000000-0005-0000-0000-000047400000}"/>
    <cellStyle name="Normal 3 3 76" xfId="22248" xr:uid="{00000000-0005-0000-0000-000048400000}"/>
    <cellStyle name="Normal 3 3 77" xfId="22251" xr:uid="{00000000-0005-0000-0000-000049400000}"/>
    <cellStyle name="Normal 3 3 78" xfId="22254" xr:uid="{00000000-0005-0000-0000-00004A400000}"/>
    <cellStyle name="Normal 3 3 79" xfId="22256" xr:uid="{00000000-0005-0000-0000-00004B400000}"/>
    <cellStyle name="Normal 3 3 8" xfId="12056" xr:uid="{00000000-0005-0000-0000-00004C400000}"/>
    <cellStyle name="Normal 3 3 8 2" xfId="12059" xr:uid="{00000000-0005-0000-0000-00004D400000}"/>
    <cellStyle name="Normal 3 3 8 2 2" xfId="17621" xr:uid="{00000000-0005-0000-0000-00004E400000}"/>
    <cellStyle name="Normal 3 3 8 2 2 2" xfId="6489" xr:uid="{00000000-0005-0000-0000-00004F400000}"/>
    <cellStyle name="Normal 3 3 8 2 3" xfId="17624" xr:uid="{00000000-0005-0000-0000-000050400000}"/>
    <cellStyle name="Normal 3 3 8 2 3 2" xfId="22258" xr:uid="{00000000-0005-0000-0000-000051400000}"/>
    <cellStyle name="Normal 3 3 8 2 4" xfId="7411" xr:uid="{00000000-0005-0000-0000-000052400000}"/>
    <cellStyle name="Normal 3 3 8 2 4 2" xfId="7413" xr:uid="{00000000-0005-0000-0000-000053400000}"/>
    <cellStyle name="Normal 3 3 8 2 5" xfId="17627" xr:uid="{00000000-0005-0000-0000-000054400000}"/>
    <cellStyle name="Normal 3 3 8 2 6" xfId="22259" xr:uid="{00000000-0005-0000-0000-000055400000}"/>
    <cellStyle name="Normal 3 3 8 2 7" xfId="22260" xr:uid="{00000000-0005-0000-0000-000056400000}"/>
    <cellStyle name="Normal 3 3 8 2_Table_Product_ALL" xfId="22261" xr:uid="{00000000-0005-0000-0000-000057400000}"/>
    <cellStyle name="Normal 3 3 8 3" xfId="22263" xr:uid="{00000000-0005-0000-0000-000058400000}"/>
    <cellStyle name="Normal 3 3 8 3 2" xfId="7562" xr:uid="{00000000-0005-0000-0000-000059400000}"/>
    <cellStyle name="Normal 3 3 8 4" xfId="22264" xr:uid="{00000000-0005-0000-0000-00005A400000}"/>
    <cellStyle name="Normal 3 3 8 4 2" xfId="22265" xr:uid="{00000000-0005-0000-0000-00005B400000}"/>
    <cellStyle name="Normal 3 3 8 5" xfId="22266" xr:uid="{00000000-0005-0000-0000-00005C400000}"/>
    <cellStyle name="Normal 3 3 8 5 2" xfId="8319" xr:uid="{00000000-0005-0000-0000-00005D400000}"/>
    <cellStyle name="Normal 3 3 8 6" xfId="3851" xr:uid="{00000000-0005-0000-0000-00005E400000}"/>
    <cellStyle name="Normal 3 3 8 7" xfId="3100" xr:uid="{00000000-0005-0000-0000-00005F400000}"/>
    <cellStyle name="Normal 3 3 8 8" xfId="8017" xr:uid="{00000000-0005-0000-0000-000060400000}"/>
    <cellStyle name="Normal 3 3 8_C14  Copy of Ecom MP - Aubrey  window commitment -140528" xfId="22267" xr:uid="{00000000-0005-0000-0000-000061400000}"/>
    <cellStyle name="Normal 3 3 80" xfId="22246" xr:uid="{00000000-0005-0000-0000-000062400000}"/>
    <cellStyle name="Normal 3 3 81" xfId="22249" xr:uid="{00000000-0005-0000-0000-000063400000}"/>
    <cellStyle name="Normal 3 3 82" xfId="22252" xr:uid="{00000000-0005-0000-0000-000064400000}"/>
    <cellStyle name="Normal 3 3 83" xfId="22255" xr:uid="{00000000-0005-0000-0000-000065400000}"/>
    <cellStyle name="Normal 3 3 84" xfId="22257" xr:uid="{00000000-0005-0000-0000-000066400000}"/>
    <cellStyle name="Normal 3 3 85" xfId="22268" xr:uid="{00000000-0005-0000-0000-000067400000}"/>
    <cellStyle name="Normal 3 3 86" xfId="22270" xr:uid="{00000000-0005-0000-0000-000068400000}"/>
    <cellStyle name="Normal 3 3 87" xfId="15725" xr:uid="{00000000-0005-0000-0000-000069400000}"/>
    <cellStyle name="Normal 3 3 88" xfId="22272" xr:uid="{00000000-0005-0000-0000-00006A400000}"/>
    <cellStyle name="Normal 3 3 89" xfId="22274" xr:uid="{00000000-0005-0000-0000-00006B400000}"/>
    <cellStyle name="Normal 3 3 9" xfId="12061" xr:uid="{00000000-0005-0000-0000-00006C400000}"/>
    <cellStyle name="Normal 3 3 9 2" xfId="22276" xr:uid="{00000000-0005-0000-0000-00006D400000}"/>
    <cellStyle name="Normal 3 3 9 2 2" xfId="17657" xr:uid="{00000000-0005-0000-0000-00006E400000}"/>
    <cellStyle name="Normal 3 3 9 2 2 2" xfId="17660" xr:uid="{00000000-0005-0000-0000-00006F400000}"/>
    <cellStyle name="Normal 3 3 9 2 3" xfId="17664" xr:uid="{00000000-0005-0000-0000-000070400000}"/>
    <cellStyle name="Normal 3 3 9 2 3 2" xfId="22277" xr:uid="{00000000-0005-0000-0000-000071400000}"/>
    <cellStyle name="Normal 3 3 9 2 4" xfId="909" xr:uid="{00000000-0005-0000-0000-000072400000}"/>
    <cellStyle name="Normal 3 3 9 2 4 2" xfId="1218" xr:uid="{00000000-0005-0000-0000-000073400000}"/>
    <cellStyle name="Normal 3 3 9 2 5" xfId="17667" xr:uid="{00000000-0005-0000-0000-000074400000}"/>
    <cellStyle name="Normal 3 3 9 2 6" xfId="22279" xr:uid="{00000000-0005-0000-0000-000075400000}"/>
    <cellStyle name="Normal 3 3 9 2 7" xfId="22280" xr:uid="{00000000-0005-0000-0000-000076400000}"/>
    <cellStyle name="Normal 3 3 9 2_Table_Product_ALL" xfId="4977" xr:uid="{00000000-0005-0000-0000-000077400000}"/>
    <cellStyle name="Normal 3 3 9 3" xfId="22281" xr:uid="{00000000-0005-0000-0000-000078400000}"/>
    <cellStyle name="Normal 3 3 9 3 2" xfId="22282" xr:uid="{00000000-0005-0000-0000-000079400000}"/>
    <cellStyle name="Normal 3 3 9 4" xfId="22284" xr:uid="{00000000-0005-0000-0000-00007A400000}"/>
    <cellStyle name="Normal 3 3 9 4 2" xfId="22285" xr:uid="{00000000-0005-0000-0000-00007B400000}"/>
    <cellStyle name="Normal 3 3 9 5" xfId="22286" xr:uid="{00000000-0005-0000-0000-00007C400000}"/>
    <cellStyle name="Normal 3 3 9 5 2" xfId="22287" xr:uid="{00000000-0005-0000-0000-00007D400000}"/>
    <cellStyle name="Normal 3 3 9 6" xfId="22289" xr:uid="{00000000-0005-0000-0000-00007E400000}"/>
    <cellStyle name="Normal 3 3 9 7" xfId="22291" xr:uid="{00000000-0005-0000-0000-00007F400000}"/>
    <cellStyle name="Normal 3 3 9 8" xfId="22293" xr:uid="{00000000-0005-0000-0000-000080400000}"/>
    <cellStyle name="Normal 3 3 9_C14  Copy of Ecom MP - Aubrey  window commitment -140528" xfId="15082" xr:uid="{00000000-0005-0000-0000-000081400000}"/>
    <cellStyle name="Normal 3 3 90" xfId="22269" xr:uid="{00000000-0005-0000-0000-000082400000}"/>
    <cellStyle name="Normal 3 3 91" xfId="22271" xr:uid="{00000000-0005-0000-0000-000083400000}"/>
    <cellStyle name="Normal 3 3 92" xfId="15726" xr:uid="{00000000-0005-0000-0000-000084400000}"/>
    <cellStyle name="Normal 3 3 93" xfId="22273" xr:uid="{00000000-0005-0000-0000-000085400000}"/>
    <cellStyle name="Normal 3 3 94" xfId="22275" xr:uid="{00000000-0005-0000-0000-000086400000}"/>
    <cellStyle name="Normal 3 3 95" xfId="22294" xr:uid="{00000000-0005-0000-0000-000087400000}"/>
    <cellStyle name="Normal 3 3 96" xfId="22295" xr:uid="{00000000-0005-0000-0000-000088400000}"/>
    <cellStyle name="Normal 3 3 97" xfId="4783" xr:uid="{00000000-0005-0000-0000-000089400000}"/>
    <cellStyle name="Normal 3 3 98" xfId="22296" xr:uid="{00000000-0005-0000-0000-00008A400000}"/>
    <cellStyle name="Normal 3 3 99" xfId="22297" xr:uid="{00000000-0005-0000-0000-00008B400000}"/>
    <cellStyle name="Normal 3 3_BBB imperial silk commmitment sheet 07092012" xfId="22298" xr:uid="{00000000-0005-0000-0000-00008C400000}"/>
    <cellStyle name="Normal 3 30" xfId="21927" xr:uid="{00000000-0005-0000-0000-00008D400000}"/>
    <cellStyle name="Normal 3 300" xfId="12912" xr:uid="{00000000-0005-0000-0000-00008E400000}"/>
    <cellStyle name="Normal 3 301" xfId="12931" xr:uid="{00000000-0005-0000-0000-00008F400000}"/>
    <cellStyle name="Normal 3 302" xfId="12939" xr:uid="{00000000-0005-0000-0000-000090400000}"/>
    <cellStyle name="Normal 3 303" xfId="12945" xr:uid="{00000000-0005-0000-0000-000091400000}"/>
    <cellStyle name="Normal 3 304" xfId="12954" xr:uid="{00000000-0005-0000-0000-000092400000}"/>
    <cellStyle name="Normal 3 305" xfId="12959" xr:uid="{00000000-0005-0000-0000-000093400000}"/>
    <cellStyle name="Normal 3 306" xfId="1047" xr:uid="{00000000-0005-0000-0000-000094400000}"/>
    <cellStyle name="Normal 3 307" xfId="21941" xr:uid="{00000000-0005-0000-0000-000095400000}"/>
    <cellStyle name="Normal 3 308" xfId="21945" xr:uid="{00000000-0005-0000-0000-000096400000}"/>
    <cellStyle name="Normal 3 309" xfId="21949" xr:uid="{00000000-0005-0000-0000-000097400000}"/>
    <cellStyle name="Normal 3 31" xfId="21952" xr:uid="{00000000-0005-0000-0000-000098400000}"/>
    <cellStyle name="Normal 3 310" xfId="12960" xr:uid="{00000000-0005-0000-0000-000099400000}"/>
    <cellStyle name="Normal 3 311" xfId="1046" xr:uid="{00000000-0005-0000-0000-00009A400000}"/>
    <cellStyle name="Normal 3 312" xfId="21942" xr:uid="{00000000-0005-0000-0000-00009B400000}"/>
    <cellStyle name="Normal 3 313" xfId="21946" xr:uid="{00000000-0005-0000-0000-00009C400000}"/>
    <cellStyle name="Normal 3 314" xfId="21950" xr:uid="{00000000-0005-0000-0000-00009D400000}"/>
    <cellStyle name="Normal 3 315" xfId="21961" xr:uid="{00000000-0005-0000-0000-00009E400000}"/>
    <cellStyle name="Normal 3 316" xfId="21965" xr:uid="{00000000-0005-0000-0000-00009F400000}"/>
    <cellStyle name="Normal 3 317" xfId="21970" xr:uid="{00000000-0005-0000-0000-0000A0400000}"/>
    <cellStyle name="Normal 3 318" xfId="21974" xr:uid="{00000000-0005-0000-0000-0000A1400000}"/>
    <cellStyle name="Normal 3 319" xfId="7292" xr:uid="{00000000-0005-0000-0000-0000A2400000}"/>
    <cellStyle name="Normal 3 32" xfId="21977" xr:uid="{00000000-0005-0000-0000-0000A3400000}"/>
    <cellStyle name="Normal 3 320" xfId="21962" xr:uid="{00000000-0005-0000-0000-0000A4400000}"/>
    <cellStyle name="Normal 3 321" xfId="21966" xr:uid="{00000000-0005-0000-0000-0000A5400000}"/>
    <cellStyle name="Normal 3 322" xfId="21971" xr:uid="{00000000-0005-0000-0000-0000A6400000}"/>
    <cellStyle name="Normal 3 323" xfId="21975" xr:uid="{00000000-0005-0000-0000-0000A7400000}"/>
    <cellStyle name="Normal 3 323 2" xfId="22299" xr:uid="{00000000-0005-0000-0000-0000A8400000}"/>
    <cellStyle name="Normal 3 324" xfId="7293" xr:uid="{00000000-0005-0000-0000-0000A9400000}"/>
    <cellStyle name="Normal 3 324 2" xfId="15835" xr:uid="{00000000-0005-0000-0000-0000AA400000}"/>
    <cellStyle name="Normal 3 325" xfId="21989" xr:uid="{00000000-0005-0000-0000-0000AB400000}"/>
    <cellStyle name="Normal 3 325 2" xfId="159" xr:uid="{00000000-0005-0000-0000-0000AC400000}"/>
    <cellStyle name="Normal 3 326" xfId="21994" xr:uid="{00000000-0005-0000-0000-0000AD400000}"/>
    <cellStyle name="Normal 3 326 2" xfId="7688" xr:uid="{00000000-0005-0000-0000-0000AE400000}"/>
    <cellStyle name="Normal 3 327" xfId="9324" xr:uid="{00000000-0005-0000-0000-0000AF400000}"/>
    <cellStyle name="Normal 3 327 2" xfId="22300" xr:uid="{00000000-0005-0000-0000-0000B0400000}"/>
    <cellStyle name="Normal 3 328" xfId="21999" xr:uid="{00000000-0005-0000-0000-0000B1400000}"/>
    <cellStyle name="Normal 3 328 2" xfId="22301" xr:uid="{00000000-0005-0000-0000-0000B2400000}"/>
    <cellStyle name="Normal 3 329" xfId="22002" xr:uid="{00000000-0005-0000-0000-0000B3400000}"/>
    <cellStyle name="Normal 3 329 2" xfId="22302" xr:uid="{00000000-0005-0000-0000-0000B4400000}"/>
    <cellStyle name="Normal 3 33" xfId="9091" xr:uid="{00000000-0005-0000-0000-0000B5400000}"/>
    <cellStyle name="Normal 3 330" xfId="21990" xr:uid="{00000000-0005-0000-0000-0000B6400000}"/>
    <cellStyle name="Normal 3 330 2" xfId="160" xr:uid="{00000000-0005-0000-0000-0000B7400000}"/>
    <cellStyle name="Normal 3 331" xfId="21995" xr:uid="{00000000-0005-0000-0000-0000B8400000}"/>
    <cellStyle name="Normal 3 331 2" xfId="7689" xr:uid="{00000000-0005-0000-0000-0000B9400000}"/>
    <cellStyle name="Normal 3 332" xfId="9325" xr:uid="{00000000-0005-0000-0000-0000BA400000}"/>
    <cellStyle name="Normal 3 333" xfId="31967" xr:uid="{00000000-0005-0000-0000-0000BB400000}"/>
    <cellStyle name="Normal 3 34" xfId="22011" xr:uid="{00000000-0005-0000-0000-0000BC400000}"/>
    <cellStyle name="Normal 3 35" xfId="22303" xr:uid="{00000000-0005-0000-0000-0000BD400000}"/>
    <cellStyle name="Normal 3 36" xfId="22305" xr:uid="{00000000-0005-0000-0000-0000BE400000}"/>
    <cellStyle name="Normal 3 37" xfId="15043" xr:uid="{00000000-0005-0000-0000-0000BF400000}"/>
    <cellStyle name="Normal 3 38" xfId="22307" xr:uid="{00000000-0005-0000-0000-0000C0400000}"/>
    <cellStyle name="Normal 3 39" xfId="22309" xr:uid="{00000000-0005-0000-0000-0000C1400000}"/>
    <cellStyle name="Normal 3 4" xfId="20145" xr:uid="{00000000-0005-0000-0000-0000C2400000}"/>
    <cellStyle name="Normal 3 4 10" xfId="6399" xr:uid="{00000000-0005-0000-0000-0000C3400000}"/>
    <cellStyle name="Normal 3 4 10 2" xfId="5491" xr:uid="{00000000-0005-0000-0000-0000C4400000}"/>
    <cellStyle name="Normal 3 4 10 2 2" xfId="22311" xr:uid="{00000000-0005-0000-0000-0000C5400000}"/>
    <cellStyle name="Normal 3 4 10 2 2 2" xfId="172" xr:uid="{00000000-0005-0000-0000-0000C6400000}"/>
    <cellStyle name="Normal 3 4 10 2 3" xfId="18150" xr:uid="{00000000-0005-0000-0000-0000C7400000}"/>
    <cellStyle name="Normal 3 4 10 2 3 2" xfId="6246" xr:uid="{00000000-0005-0000-0000-0000C8400000}"/>
    <cellStyle name="Normal 3 4 10 2 4" xfId="22312" xr:uid="{00000000-0005-0000-0000-0000C9400000}"/>
    <cellStyle name="Normal 3 4 10 2 4 2" xfId="22313" xr:uid="{00000000-0005-0000-0000-0000CA400000}"/>
    <cellStyle name="Normal 3 4 10 2 5" xfId="22315" xr:uid="{00000000-0005-0000-0000-0000CB400000}"/>
    <cellStyle name="Normal 3 4 10 2 6" xfId="22316" xr:uid="{00000000-0005-0000-0000-0000CC400000}"/>
    <cellStyle name="Normal 3 4 10 2 7" xfId="22317" xr:uid="{00000000-0005-0000-0000-0000CD400000}"/>
    <cellStyle name="Normal 3 4 10 2_Table_Product_ALL" xfId="22318" xr:uid="{00000000-0005-0000-0000-0000CE400000}"/>
    <cellStyle name="Normal 3 4 10 3" xfId="22319" xr:uid="{00000000-0005-0000-0000-0000CF400000}"/>
    <cellStyle name="Normal 3 4 10 3 2" xfId="22320" xr:uid="{00000000-0005-0000-0000-0000D0400000}"/>
    <cellStyle name="Normal 3 4 10 4" xfId="13092" xr:uid="{00000000-0005-0000-0000-0000D1400000}"/>
    <cellStyle name="Normal 3 4 10 4 2" xfId="22323" xr:uid="{00000000-0005-0000-0000-0000D2400000}"/>
    <cellStyle name="Normal 3 4 10 5" xfId="13094" xr:uid="{00000000-0005-0000-0000-0000D3400000}"/>
    <cellStyle name="Normal 3 4 10 5 2" xfId="14404" xr:uid="{00000000-0005-0000-0000-0000D4400000}"/>
    <cellStyle name="Normal 3 4 10 6" xfId="13096" xr:uid="{00000000-0005-0000-0000-0000D5400000}"/>
    <cellStyle name="Normal 3 4 10 7" xfId="22324" xr:uid="{00000000-0005-0000-0000-0000D6400000}"/>
    <cellStyle name="Normal 3 4 10 8" xfId="6149" xr:uid="{00000000-0005-0000-0000-0000D7400000}"/>
    <cellStyle name="Normal 3 4 10_C14  Copy of Ecom MP - Aubrey  window commitment -140528" xfId="22326" xr:uid="{00000000-0005-0000-0000-0000D8400000}"/>
    <cellStyle name="Normal 3 4 100" xfId="12278" xr:uid="{00000000-0005-0000-0000-0000D9400000}"/>
    <cellStyle name="Normal 3 4 101" xfId="11369" xr:uid="{00000000-0005-0000-0000-0000DA400000}"/>
    <cellStyle name="Normal 3 4 102" xfId="12281" xr:uid="{00000000-0005-0000-0000-0000DB400000}"/>
    <cellStyle name="Normal 3 4 103" xfId="12284" xr:uid="{00000000-0005-0000-0000-0000DC400000}"/>
    <cellStyle name="Normal 3 4 104" xfId="6090" xr:uid="{00000000-0005-0000-0000-0000DD400000}"/>
    <cellStyle name="Normal 3 4 105" xfId="22327" xr:uid="{00000000-0005-0000-0000-0000DE400000}"/>
    <cellStyle name="Normal 3 4 106" xfId="679" xr:uid="{00000000-0005-0000-0000-0000DF400000}"/>
    <cellStyle name="Normal 3 4 107" xfId="22330" xr:uid="{00000000-0005-0000-0000-0000E0400000}"/>
    <cellStyle name="Normal 3 4 108" xfId="22334" xr:uid="{00000000-0005-0000-0000-0000E1400000}"/>
    <cellStyle name="Normal 3 4 109" xfId="22337" xr:uid="{00000000-0005-0000-0000-0000E2400000}"/>
    <cellStyle name="Normal 3 4 11" xfId="913" xr:uid="{00000000-0005-0000-0000-0000E3400000}"/>
    <cellStyle name="Normal 3 4 11 2" xfId="1226" xr:uid="{00000000-0005-0000-0000-0000E4400000}"/>
    <cellStyle name="Normal 3 4 11 2 2" xfId="22340" xr:uid="{00000000-0005-0000-0000-0000E5400000}"/>
    <cellStyle name="Normal 3 4 11 2 2 2" xfId="22342" xr:uid="{00000000-0005-0000-0000-0000E6400000}"/>
    <cellStyle name="Normal 3 4 11 2 3" xfId="18195" xr:uid="{00000000-0005-0000-0000-0000E7400000}"/>
    <cellStyle name="Normal 3 4 11 2 3 2" xfId="22343" xr:uid="{00000000-0005-0000-0000-0000E8400000}"/>
    <cellStyle name="Normal 3 4 11 2 4" xfId="22344" xr:uid="{00000000-0005-0000-0000-0000E9400000}"/>
    <cellStyle name="Normal 3 4 11 2 4 2" xfId="22345" xr:uid="{00000000-0005-0000-0000-0000EA400000}"/>
    <cellStyle name="Normal 3 4 11 2 5" xfId="13311" xr:uid="{00000000-0005-0000-0000-0000EB400000}"/>
    <cellStyle name="Normal 3 4 11 2 6" xfId="13313" xr:uid="{00000000-0005-0000-0000-0000EC400000}"/>
    <cellStyle name="Normal 3 4 11 2 7" xfId="13315" xr:uid="{00000000-0005-0000-0000-0000ED400000}"/>
    <cellStyle name="Normal 3 4 11 2_Table_Product_ALL" xfId="22346" xr:uid="{00000000-0005-0000-0000-0000EE400000}"/>
    <cellStyle name="Normal 3 4 11 3" xfId="21229" xr:uid="{00000000-0005-0000-0000-0000EF400000}"/>
    <cellStyle name="Normal 3 4 11 3 2" xfId="22347" xr:uid="{00000000-0005-0000-0000-0000F0400000}"/>
    <cellStyle name="Normal 3 4 11 4" xfId="21231" xr:uid="{00000000-0005-0000-0000-0000F1400000}"/>
    <cellStyle name="Normal 3 4 11 4 2" xfId="22350" xr:uid="{00000000-0005-0000-0000-0000F2400000}"/>
    <cellStyle name="Normal 3 4 11 5" xfId="22352" xr:uid="{00000000-0005-0000-0000-0000F3400000}"/>
    <cellStyle name="Normal 3 4 11 5 2" xfId="22353" xr:uid="{00000000-0005-0000-0000-0000F4400000}"/>
    <cellStyle name="Normal 3 4 11 6" xfId="22354" xr:uid="{00000000-0005-0000-0000-0000F5400000}"/>
    <cellStyle name="Normal 3 4 11 7" xfId="22355" xr:uid="{00000000-0005-0000-0000-0000F6400000}"/>
    <cellStyle name="Normal 3 4 11 8" xfId="22356" xr:uid="{00000000-0005-0000-0000-0000F7400000}"/>
    <cellStyle name="Normal 3 4 11_C14  Copy of Ecom MP - Aubrey  window commitment -140528" xfId="15326" xr:uid="{00000000-0005-0000-0000-0000F8400000}"/>
    <cellStyle name="Normal 3 4 110" xfId="22328" xr:uid="{00000000-0005-0000-0000-0000F9400000}"/>
    <cellStyle name="Normal 3 4 111" xfId="678" xr:uid="{00000000-0005-0000-0000-0000FA400000}"/>
    <cellStyle name="Normal 3 4 112" xfId="22331" xr:uid="{00000000-0005-0000-0000-0000FB400000}"/>
    <cellStyle name="Normal 3 4 113" xfId="22335" xr:uid="{00000000-0005-0000-0000-0000FC400000}"/>
    <cellStyle name="Normal 3 4 114" xfId="22338" xr:uid="{00000000-0005-0000-0000-0000FD400000}"/>
    <cellStyle name="Normal 3 4 115" xfId="22357" xr:uid="{00000000-0005-0000-0000-0000FE400000}"/>
    <cellStyle name="Normal 3 4 116" xfId="22359" xr:uid="{00000000-0005-0000-0000-0000FF400000}"/>
    <cellStyle name="Normal 3 4 117" xfId="22361" xr:uid="{00000000-0005-0000-0000-000000410000}"/>
    <cellStyle name="Normal 3 4 118" xfId="22364" xr:uid="{00000000-0005-0000-0000-000001410000}"/>
    <cellStyle name="Normal 3 4 119" xfId="22366" xr:uid="{00000000-0005-0000-0000-000002410000}"/>
    <cellStyle name="Normal 3 4 12" xfId="22368" xr:uid="{00000000-0005-0000-0000-000003410000}"/>
    <cellStyle name="Normal 3 4 12 2" xfId="22369" xr:uid="{00000000-0005-0000-0000-000004410000}"/>
    <cellStyle name="Normal 3 4 12 2 2" xfId="22370" xr:uid="{00000000-0005-0000-0000-000005410000}"/>
    <cellStyle name="Normal 3 4 12 2 2 2" xfId="22371" xr:uid="{00000000-0005-0000-0000-000006410000}"/>
    <cellStyle name="Normal 3 4 12 2 3" xfId="18216" xr:uid="{00000000-0005-0000-0000-000007410000}"/>
    <cellStyle name="Normal 3 4 12 2 3 2" xfId="980" xr:uid="{00000000-0005-0000-0000-000008410000}"/>
    <cellStyle name="Normal 3 4 12 2 4" xfId="22372" xr:uid="{00000000-0005-0000-0000-000009410000}"/>
    <cellStyle name="Normal 3 4 12 2 4 2" xfId="22374" xr:uid="{00000000-0005-0000-0000-00000A410000}"/>
    <cellStyle name="Normal 3 4 12 2 5" xfId="13402" xr:uid="{00000000-0005-0000-0000-00000B410000}"/>
    <cellStyle name="Normal 3 4 12 2 6" xfId="22375" xr:uid="{00000000-0005-0000-0000-00000C410000}"/>
    <cellStyle name="Normal 3 4 12 2 7" xfId="22376" xr:uid="{00000000-0005-0000-0000-00000D410000}"/>
    <cellStyle name="Normal 3 4 12 2_Table_Product_ALL" xfId="22377" xr:uid="{00000000-0005-0000-0000-00000E410000}"/>
    <cellStyle name="Normal 3 4 12 3" xfId="22378" xr:uid="{00000000-0005-0000-0000-00000F410000}"/>
    <cellStyle name="Normal 3 4 12 3 2" xfId="8632" xr:uid="{00000000-0005-0000-0000-000010410000}"/>
    <cellStyle name="Normal 3 4 12 4" xfId="22379" xr:uid="{00000000-0005-0000-0000-000011410000}"/>
    <cellStyle name="Normal 3 4 12 4 2" xfId="22380" xr:uid="{00000000-0005-0000-0000-000012410000}"/>
    <cellStyle name="Normal 3 4 12 5" xfId="22381" xr:uid="{00000000-0005-0000-0000-000013410000}"/>
    <cellStyle name="Normal 3 4 12 5 2" xfId="22382" xr:uid="{00000000-0005-0000-0000-000014410000}"/>
    <cellStyle name="Normal 3 4 12 6" xfId="22384" xr:uid="{00000000-0005-0000-0000-000015410000}"/>
    <cellStyle name="Normal 3 4 12 7" xfId="22385" xr:uid="{00000000-0005-0000-0000-000016410000}"/>
    <cellStyle name="Normal 3 4 12 8" xfId="4817" xr:uid="{00000000-0005-0000-0000-000017410000}"/>
    <cellStyle name="Normal 3 4 12_C14  Copy of Ecom MP - Aubrey  window commitment -140528" xfId="22387" xr:uid="{00000000-0005-0000-0000-000018410000}"/>
    <cellStyle name="Normal 3 4 120" xfId="22358" xr:uid="{00000000-0005-0000-0000-000019410000}"/>
    <cellStyle name="Normal 3 4 121" xfId="22360" xr:uid="{00000000-0005-0000-0000-00001A410000}"/>
    <cellStyle name="Normal 3 4 122" xfId="22362" xr:uid="{00000000-0005-0000-0000-00001B410000}"/>
    <cellStyle name="Normal 3 4 123" xfId="22365" xr:uid="{00000000-0005-0000-0000-00001C410000}"/>
    <cellStyle name="Normal 3 4 124" xfId="22367" xr:uid="{00000000-0005-0000-0000-00001D410000}"/>
    <cellStyle name="Normal 3 4 125" xfId="22388" xr:uid="{00000000-0005-0000-0000-00001E410000}"/>
    <cellStyle name="Normal 3 4 126" xfId="22390" xr:uid="{00000000-0005-0000-0000-00001F410000}"/>
    <cellStyle name="Normal 3 4 127" xfId="22392" xr:uid="{00000000-0005-0000-0000-000020410000}"/>
    <cellStyle name="Normal 3 4 128" xfId="22394" xr:uid="{00000000-0005-0000-0000-000021410000}"/>
    <cellStyle name="Normal 3 4 129" xfId="22396" xr:uid="{00000000-0005-0000-0000-000022410000}"/>
    <cellStyle name="Normal 3 4 13" xfId="22397" xr:uid="{00000000-0005-0000-0000-000023410000}"/>
    <cellStyle name="Normal 3 4 13 2" xfId="21237" xr:uid="{00000000-0005-0000-0000-000024410000}"/>
    <cellStyle name="Normal 3 4 13 2 2" xfId="9417" xr:uid="{00000000-0005-0000-0000-000025410000}"/>
    <cellStyle name="Normal 3 4 13 2 2 2" xfId="9420" xr:uid="{00000000-0005-0000-0000-000026410000}"/>
    <cellStyle name="Normal 3 4 13 2 3" xfId="18248" xr:uid="{00000000-0005-0000-0000-000027410000}"/>
    <cellStyle name="Normal 3 4 13 2 3 2" xfId="8347" xr:uid="{00000000-0005-0000-0000-000028410000}"/>
    <cellStyle name="Normal 3 4 13 2 4" xfId="22398" xr:uid="{00000000-0005-0000-0000-000029410000}"/>
    <cellStyle name="Normal 3 4 13 2 4 2" xfId="2097" xr:uid="{00000000-0005-0000-0000-00002A410000}"/>
    <cellStyle name="Normal 3 4 13 2 5" xfId="22399" xr:uid="{00000000-0005-0000-0000-00002B410000}"/>
    <cellStyle name="Normal 3 4 13 2 6" xfId="22400" xr:uid="{00000000-0005-0000-0000-00002C410000}"/>
    <cellStyle name="Normal 3 4 13 2 7" xfId="22401" xr:uid="{00000000-0005-0000-0000-00002D410000}"/>
    <cellStyle name="Normal 3 4 13 2_Table_Product_ALL" xfId="13110" xr:uid="{00000000-0005-0000-0000-00002E410000}"/>
    <cellStyle name="Normal 3 4 13 3" xfId="21239" xr:uid="{00000000-0005-0000-0000-00002F410000}"/>
    <cellStyle name="Normal 3 4 13 3 2" xfId="22402" xr:uid="{00000000-0005-0000-0000-000030410000}"/>
    <cellStyle name="Normal 3 4 13 4" xfId="21241" xr:uid="{00000000-0005-0000-0000-000031410000}"/>
    <cellStyle name="Normal 3 4 13 4 2" xfId="7315" xr:uid="{00000000-0005-0000-0000-000032410000}"/>
    <cellStyle name="Normal 3 4 13 5" xfId="22403" xr:uid="{00000000-0005-0000-0000-000033410000}"/>
    <cellStyle name="Normal 3 4 13 5 2" xfId="22404" xr:uid="{00000000-0005-0000-0000-000034410000}"/>
    <cellStyle name="Normal 3 4 13 6" xfId="22405" xr:uid="{00000000-0005-0000-0000-000035410000}"/>
    <cellStyle name="Normal 3 4 13 7" xfId="22407" xr:uid="{00000000-0005-0000-0000-000036410000}"/>
    <cellStyle name="Normal 3 4 13 8" xfId="22410" xr:uid="{00000000-0005-0000-0000-000037410000}"/>
    <cellStyle name="Normal 3 4 13_C14  Copy of Ecom MP - Aubrey  window commitment -140528" xfId="22412" xr:uid="{00000000-0005-0000-0000-000038410000}"/>
    <cellStyle name="Normal 3 4 130" xfId="22389" xr:uid="{00000000-0005-0000-0000-000039410000}"/>
    <cellStyle name="Normal 3 4 131" xfId="22391" xr:uid="{00000000-0005-0000-0000-00003A410000}"/>
    <cellStyle name="Normal 3 4 132" xfId="22393" xr:uid="{00000000-0005-0000-0000-00003B410000}"/>
    <cellStyle name="Normal 3 4 133" xfId="22395" xr:uid="{00000000-0005-0000-0000-00003C410000}"/>
    <cellStyle name="Normal 3 4 14" xfId="22414" xr:uid="{00000000-0005-0000-0000-00003D410000}"/>
    <cellStyle name="Normal 3 4 15" xfId="4987" xr:uid="{00000000-0005-0000-0000-00003E410000}"/>
    <cellStyle name="Normal 3 4 16" xfId="12065" xr:uid="{00000000-0005-0000-0000-00003F410000}"/>
    <cellStyle name="Normal 3 4 17" xfId="12069" xr:uid="{00000000-0005-0000-0000-000040410000}"/>
    <cellStyle name="Normal 3 4 18" xfId="12072" xr:uid="{00000000-0005-0000-0000-000041410000}"/>
    <cellStyle name="Normal 3 4 19" xfId="12076" xr:uid="{00000000-0005-0000-0000-000042410000}"/>
    <cellStyle name="Normal 3 4 2" xfId="20147" xr:uid="{00000000-0005-0000-0000-000043410000}"/>
    <cellStyle name="Normal 3 4 2 2" xfId="22415" xr:uid="{00000000-0005-0000-0000-000044410000}"/>
    <cellStyle name="Normal 3 4 2 2 2" xfId="22416" xr:uid="{00000000-0005-0000-0000-000045410000}"/>
    <cellStyle name="Normal 3 4 2 2 2 2" xfId="11348" xr:uid="{00000000-0005-0000-0000-000046410000}"/>
    <cellStyle name="Normal 3 4 2 2 3" xfId="22418" xr:uid="{00000000-0005-0000-0000-000047410000}"/>
    <cellStyle name="Normal 3 4 2 2 3 2" xfId="22420" xr:uid="{00000000-0005-0000-0000-000048410000}"/>
    <cellStyle name="Normal 3 4 2 2 4" xfId="22422" xr:uid="{00000000-0005-0000-0000-000049410000}"/>
    <cellStyle name="Normal 3 4 2 2 4 2" xfId="22424" xr:uid="{00000000-0005-0000-0000-00004A410000}"/>
    <cellStyle name="Normal 3 4 2 2 5" xfId="22427" xr:uid="{00000000-0005-0000-0000-00004B410000}"/>
    <cellStyle name="Normal 3 4 2 2 6" xfId="10817" xr:uid="{00000000-0005-0000-0000-00004C410000}"/>
    <cellStyle name="Normal 3 4 2 2 7" xfId="22429" xr:uid="{00000000-0005-0000-0000-00004D410000}"/>
    <cellStyle name="Normal 3 4 2 2_Table_Product_ALL" xfId="22432" xr:uid="{00000000-0005-0000-0000-00004E410000}"/>
    <cellStyle name="Normal 3 4 2 3" xfId="22433" xr:uid="{00000000-0005-0000-0000-00004F410000}"/>
    <cellStyle name="Normal 3 4 2 3 2" xfId="22434" xr:uid="{00000000-0005-0000-0000-000050410000}"/>
    <cellStyle name="Normal 3 4 2 4" xfId="22437" xr:uid="{00000000-0005-0000-0000-000051410000}"/>
    <cellStyle name="Normal 3 4 2 4 2" xfId="22438" xr:uid="{00000000-0005-0000-0000-000052410000}"/>
    <cellStyle name="Normal 3 4 2 5" xfId="22439" xr:uid="{00000000-0005-0000-0000-000053410000}"/>
    <cellStyle name="Normal 3 4 2 5 2" xfId="22440" xr:uid="{00000000-0005-0000-0000-000054410000}"/>
    <cellStyle name="Normal 3 4 2 6" xfId="11355" xr:uid="{00000000-0005-0000-0000-000055410000}"/>
    <cellStyle name="Normal 3 4 2 7" xfId="22441" xr:uid="{00000000-0005-0000-0000-000056410000}"/>
    <cellStyle name="Normal 3 4 2 8" xfId="22425" xr:uid="{00000000-0005-0000-0000-000057410000}"/>
    <cellStyle name="Normal 3 4 2_C14  Copy of Ecom MP - Aubrey  window commitment -140528" xfId="22442" xr:uid="{00000000-0005-0000-0000-000058410000}"/>
    <cellStyle name="Normal 3 4 20" xfId="4988" xr:uid="{00000000-0005-0000-0000-000059410000}"/>
    <cellStyle name="Normal 3 4 21" xfId="12066" xr:uid="{00000000-0005-0000-0000-00005A410000}"/>
    <cellStyle name="Normal 3 4 22" xfId="12070" xr:uid="{00000000-0005-0000-0000-00005B410000}"/>
    <cellStyle name="Normal 3 4 23" xfId="12073" xr:uid="{00000000-0005-0000-0000-00005C410000}"/>
    <cellStyle name="Normal 3 4 24" xfId="12077" xr:uid="{00000000-0005-0000-0000-00005D410000}"/>
    <cellStyle name="Normal 3 4 25" xfId="12080" xr:uid="{00000000-0005-0000-0000-00005E410000}"/>
    <cellStyle name="Normal 3 4 26" xfId="12086" xr:uid="{00000000-0005-0000-0000-00005F410000}"/>
    <cellStyle name="Normal 3 4 27" xfId="12090" xr:uid="{00000000-0005-0000-0000-000060410000}"/>
    <cellStyle name="Normal 3 4 28" xfId="12095" xr:uid="{00000000-0005-0000-0000-000061410000}"/>
    <cellStyle name="Normal 3 4 29" xfId="12099" xr:uid="{00000000-0005-0000-0000-000062410000}"/>
    <cellStyle name="Normal 3 4 3" xfId="12105" xr:uid="{00000000-0005-0000-0000-000063410000}"/>
    <cellStyle name="Normal 3 4 3 2" xfId="12141" xr:uid="{00000000-0005-0000-0000-000064410000}"/>
    <cellStyle name="Normal 3 4 3 2 2" xfId="12143" xr:uid="{00000000-0005-0000-0000-000065410000}"/>
    <cellStyle name="Normal 3 4 3 2 2 2" xfId="12145" xr:uid="{00000000-0005-0000-0000-000066410000}"/>
    <cellStyle name="Normal 3 4 3 2 3" xfId="12148" xr:uid="{00000000-0005-0000-0000-000067410000}"/>
    <cellStyle name="Normal 3 4 3 2 3 2" xfId="22443" xr:uid="{00000000-0005-0000-0000-000068410000}"/>
    <cellStyle name="Normal 3 4 3 2 4" xfId="12150" xr:uid="{00000000-0005-0000-0000-000069410000}"/>
    <cellStyle name="Normal 3 4 3 2 4 2" xfId="22444" xr:uid="{00000000-0005-0000-0000-00006A410000}"/>
    <cellStyle name="Normal 3 4 3 2 5" xfId="12152" xr:uid="{00000000-0005-0000-0000-00006B410000}"/>
    <cellStyle name="Normal 3 4 3 2 6" xfId="12154" xr:uid="{00000000-0005-0000-0000-00006C410000}"/>
    <cellStyle name="Normal 3 4 3 2 7" xfId="12156" xr:uid="{00000000-0005-0000-0000-00006D410000}"/>
    <cellStyle name="Normal 3 4 3 2_Table_Product_ALL" xfId="9604" xr:uid="{00000000-0005-0000-0000-00006E410000}"/>
    <cellStyle name="Normal 3 4 3 3" xfId="12159" xr:uid="{00000000-0005-0000-0000-00006F410000}"/>
    <cellStyle name="Normal 3 4 3 3 2" xfId="12161" xr:uid="{00000000-0005-0000-0000-000070410000}"/>
    <cellStyle name="Normal 3 4 3 4" xfId="12167" xr:uid="{00000000-0005-0000-0000-000071410000}"/>
    <cellStyle name="Normal 3 4 3 4 2" xfId="12169" xr:uid="{00000000-0005-0000-0000-000072410000}"/>
    <cellStyle name="Normal 3 4 3 5" xfId="12174" xr:uid="{00000000-0005-0000-0000-000073410000}"/>
    <cellStyle name="Normal 3 4 3 5 2" xfId="12176" xr:uid="{00000000-0005-0000-0000-000074410000}"/>
    <cellStyle name="Normal 3 4 3 6" xfId="11362" xr:uid="{00000000-0005-0000-0000-000075410000}"/>
    <cellStyle name="Normal 3 4 3 7" xfId="12187" xr:uid="{00000000-0005-0000-0000-000076410000}"/>
    <cellStyle name="Normal 3 4 3 8" xfId="12193" xr:uid="{00000000-0005-0000-0000-000077410000}"/>
    <cellStyle name="Normal 3 4 3_C14  Copy of Ecom MP - Aubrey  window commitment -140528" xfId="22445" xr:uid="{00000000-0005-0000-0000-000078410000}"/>
    <cellStyle name="Normal 3 4 30" xfId="12081" xr:uid="{00000000-0005-0000-0000-000079410000}"/>
    <cellStyle name="Normal 3 4 31" xfId="12087" xr:uid="{00000000-0005-0000-0000-00007A410000}"/>
    <cellStyle name="Normal 3 4 32" xfId="12091" xr:uid="{00000000-0005-0000-0000-00007B410000}"/>
    <cellStyle name="Normal 3 4 33" xfId="12096" xr:uid="{00000000-0005-0000-0000-00007C410000}"/>
    <cellStyle name="Normal 3 4 34" xfId="12100" xr:uid="{00000000-0005-0000-0000-00007D410000}"/>
    <cellStyle name="Normal 3 4 35" xfId="12220" xr:uid="{00000000-0005-0000-0000-00007E410000}"/>
    <cellStyle name="Normal 3 4 36" xfId="12226" xr:uid="{00000000-0005-0000-0000-00007F410000}"/>
    <cellStyle name="Normal 3 4 37" xfId="1165" xr:uid="{00000000-0005-0000-0000-000080410000}"/>
    <cellStyle name="Normal 3 4 38" xfId="12232" xr:uid="{00000000-0005-0000-0000-000081410000}"/>
    <cellStyle name="Normal 3 4 39" xfId="12238" xr:uid="{00000000-0005-0000-0000-000082410000}"/>
    <cellStyle name="Normal 3 4 4" xfId="12244" xr:uid="{00000000-0005-0000-0000-000083410000}"/>
    <cellStyle name="Normal 3 4 4 2" xfId="12247" xr:uid="{00000000-0005-0000-0000-000084410000}"/>
    <cellStyle name="Normal 3 4 4 2 2" xfId="12249" xr:uid="{00000000-0005-0000-0000-000085410000}"/>
    <cellStyle name="Normal 3 4 4 2 2 2" xfId="12251" xr:uid="{00000000-0005-0000-0000-000086410000}"/>
    <cellStyle name="Normal 3 4 4 2 3" xfId="12253" xr:uid="{00000000-0005-0000-0000-000087410000}"/>
    <cellStyle name="Normal 3 4 4 2 3 2" xfId="15555" xr:uid="{00000000-0005-0000-0000-000088410000}"/>
    <cellStyle name="Normal 3 4 4 2 4" xfId="12256" xr:uid="{00000000-0005-0000-0000-000089410000}"/>
    <cellStyle name="Normal 3 4 4 2 4 2" xfId="22446" xr:uid="{00000000-0005-0000-0000-00008A410000}"/>
    <cellStyle name="Normal 3 4 4 2 5" xfId="12259" xr:uid="{00000000-0005-0000-0000-00008B410000}"/>
    <cellStyle name="Normal 3 4 4 2 6" xfId="12262" xr:uid="{00000000-0005-0000-0000-00008C410000}"/>
    <cellStyle name="Normal 3 4 4 2 7" xfId="12265" xr:uid="{00000000-0005-0000-0000-00008D410000}"/>
    <cellStyle name="Normal 3 4 4 2_Table_Product_ALL" xfId="7096" xr:uid="{00000000-0005-0000-0000-00008E410000}"/>
    <cellStyle name="Normal 3 4 4 3" xfId="12272" xr:uid="{00000000-0005-0000-0000-00008F410000}"/>
    <cellStyle name="Normal 3 4 4 3 2" xfId="5035" xr:uid="{00000000-0005-0000-0000-000090410000}"/>
    <cellStyle name="Normal 3 4 4 4" xfId="12274" xr:uid="{00000000-0005-0000-0000-000091410000}"/>
    <cellStyle name="Normal 3 4 4 4 2" xfId="12276" xr:uid="{00000000-0005-0000-0000-000092410000}"/>
    <cellStyle name="Normal 3 4 4 5" xfId="12279" xr:uid="{00000000-0005-0000-0000-000093410000}"/>
    <cellStyle name="Normal 3 4 4 5 2" xfId="22448" xr:uid="{00000000-0005-0000-0000-000094410000}"/>
    <cellStyle name="Normal 3 4 4 6" xfId="11370" xr:uid="{00000000-0005-0000-0000-000095410000}"/>
    <cellStyle name="Normal 3 4 4 7" xfId="12282" xr:uid="{00000000-0005-0000-0000-000096410000}"/>
    <cellStyle name="Normal 3 4 4 8" xfId="12285" xr:uid="{00000000-0005-0000-0000-000097410000}"/>
    <cellStyle name="Normal 3 4 4_C14  Copy of Ecom MP - Aubrey  window commitment -140528" xfId="22449" xr:uid="{00000000-0005-0000-0000-000098410000}"/>
    <cellStyle name="Normal 3 4 40" xfId="12221" xr:uid="{00000000-0005-0000-0000-000099410000}"/>
    <cellStyle name="Normal 3 4 41" xfId="12227" xr:uid="{00000000-0005-0000-0000-00009A410000}"/>
    <cellStyle name="Normal 3 4 42" xfId="1164" xr:uid="{00000000-0005-0000-0000-00009B410000}"/>
    <cellStyle name="Normal 3 4 43" xfId="12233" xr:uid="{00000000-0005-0000-0000-00009C410000}"/>
    <cellStyle name="Normal 3 4 44" xfId="12239" xr:uid="{00000000-0005-0000-0000-00009D410000}"/>
    <cellStyle name="Normal 3 4 45" xfId="12297" xr:uid="{00000000-0005-0000-0000-00009E410000}"/>
    <cellStyle name="Normal 3 4 46" xfId="12303" xr:uid="{00000000-0005-0000-0000-00009F410000}"/>
    <cellStyle name="Normal 3 4 47" xfId="12308" xr:uid="{00000000-0005-0000-0000-0000A0410000}"/>
    <cellStyle name="Normal 3 4 48" xfId="12315" xr:uid="{00000000-0005-0000-0000-0000A1410000}"/>
    <cellStyle name="Normal 3 4 49" xfId="12318" xr:uid="{00000000-0005-0000-0000-0000A2410000}"/>
    <cellStyle name="Normal 3 4 5" xfId="12322" xr:uid="{00000000-0005-0000-0000-0000A3410000}"/>
    <cellStyle name="Normal 3 4 5 2" xfId="12324" xr:uid="{00000000-0005-0000-0000-0000A4410000}"/>
    <cellStyle name="Normal 3 4 5 2 2" xfId="22450" xr:uid="{00000000-0005-0000-0000-0000A5410000}"/>
    <cellStyle name="Normal 3 4 5 2 2 2" xfId="22451" xr:uid="{00000000-0005-0000-0000-0000A6410000}"/>
    <cellStyle name="Normal 3 4 5 2 3" xfId="17229" xr:uid="{00000000-0005-0000-0000-0000A7410000}"/>
    <cellStyle name="Normal 3 4 5 2 3 2" xfId="22452" xr:uid="{00000000-0005-0000-0000-0000A8410000}"/>
    <cellStyle name="Normal 3 4 5 2 4" xfId="22453" xr:uid="{00000000-0005-0000-0000-0000A9410000}"/>
    <cellStyle name="Normal 3 4 5 2 4 2" xfId="22455" xr:uid="{00000000-0005-0000-0000-0000AA410000}"/>
    <cellStyle name="Normal 3 4 5 2 5" xfId="22458" xr:uid="{00000000-0005-0000-0000-0000AB410000}"/>
    <cellStyle name="Normal 3 4 5 2 6" xfId="22461" xr:uid="{00000000-0005-0000-0000-0000AC410000}"/>
    <cellStyle name="Normal 3 4 5 2 7" xfId="22463" xr:uid="{00000000-0005-0000-0000-0000AD410000}"/>
    <cellStyle name="Normal 3 4 5 2_Table_Product_ALL" xfId="22464" xr:uid="{00000000-0005-0000-0000-0000AE410000}"/>
    <cellStyle name="Normal 3 4 5 3" xfId="12326" xr:uid="{00000000-0005-0000-0000-0000AF410000}"/>
    <cellStyle name="Normal 3 4 5 3 2" xfId="16087" xr:uid="{00000000-0005-0000-0000-0000B0410000}"/>
    <cellStyle name="Normal 3 4 5 4" xfId="12329" xr:uid="{00000000-0005-0000-0000-0000B1410000}"/>
    <cellStyle name="Normal 3 4 5 4 2" xfId="20282" xr:uid="{00000000-0005-0000-0000-0000B2410000}"/>
    <cellStyle name="Normal 3 4 5 5" xfId="12331" xr:uid="{00000000-0005-0000-0000-0000B3410000}"/>
    <cellStyle name="Normal 3 4 5 5 2" xfId="22465" xr:uid="{00000000-0005-0000-0000-0000B4410000}"/>
    <cellStyle name="Normal 3 4 5 6" xfId="11375" xr:uid="{00000000-0005-0000-0000-0000B5410000}"/>
    <cellStyle name="Normal 3 4 5 7" xfId="22466" xr:uid="{00000000-0005-0000-0000-0000B6410000}"/>
    <cellStyle name="Normal 3 4 5 8" xfId="22467" xr:uid="{00000000-0005-0000-0000-0000B7410000}"/>
    <cellStyle name="Normal 3 4 5_C14  Copy of Ecom MP - Aubrey  window commitment -140528" xfId="2170" xr:uid="{00000000-0005-0000-0000-0000B8410000}"/>
    <cellStyle name="Normal 3 4 50" xfId="12298" xr:uid="{00000000-0005-0000-0000-0000B9410000}"/>
    <cellStyle name="Normal 3 4 51" xfId="12304" xr:uid="{00000000-0005-0000-0000-0000BA410000}"/>
    <cellStyle name="Normal 3 4 52" xfId="12309" xr:uid="{00000000-0005-0000-0000-0000BB410000}"/>
    <cellStyle name="Normal 3 4 53" xfId="12316" xr:uid="{00000000-0005-0000-0000-0000BC410000}"/>
    <cellStyle name="Normal 3 4 54" xfId="12319" xr:uid="{00000000-0005-0000-0000-0000BD410000}"/>
    <cellStyle name="Normal 3 4 55" xfId="22469" xr:uid="{00000000-0005-0000-0000-0000BE410000}"/>
    <cellStyle name="Normal 3 4 56" xfId="22471" xr:uid="{00000000-0005-0000-0000-0000BF410000}"/>
    <cellStyle name="Normal 3 4 57" xfId="22473" xr:uid="{00000000-0005-0000-0000-0000C0410000}"/>
    <cellStyle name="Normal 3 4 58" xfId="22475" xr:uid="{00000000-0005-0000-0000-0000C1410000}"/>
    <cellStyle name="Normal 3 4 59" xfId="22477" xr:uid="{00000000-0005-0000-0000-0000C2410000}"/>
    <cellStyle name="Normal 3 4 6" xfId="12336" xr:uid="{00000000-0005-0000-0000-0000C3410000}"/>
    <cellStyle name="Normal 3 4 6 2" xfId="12339" xr:uid="{00000000-0005-0000-0000-0000C4410000}"/>
    <cellStyle name="Normal 3 4 6 2 2" xfId="22479" xr:uid="{00000000-0005-0000-0000-0000C5410000}"/>
    <cellStyle name="Normal 3 4 6 2 2 2" xfId="22480" xr:uid="{00000000-0005-0000-0000-0000C6410000}"/>
    <cellStyle name="Normal 3 4 6 2 3" xfId="22481" xr:uid="{00000000-0005-0000-0000-0000C7410000}"/>
    <cellStyle name="Normal 3 4 6 2 3 2" xfId="22482" xr:uid="{00000000-0005-0000-0000-0000C8410000}"/>
    <cellStyle name="Normal 3 4 6 2 4" xfId="22483" xr:uid="{00000000-0005-0000-0000-0000C9410000}"/>
    <cellStyle name="Normal 3 4 6 2 4 2" xfId="22484" xr:uid="{00000000-0005-0000-0000-0000CA410000}"/>
    <cellStyle name="Normal 3 4 6 2 5" xfId="22485" xr:uid="{00000000-0005-0000-0000-0000CB410000}"/>
    <cellStyle name="Normal 3 4 6 2 6" xfId="22486" xr:uid="{00000000-0005-0000-0000-0000CC410000}"/>
    <cellStyle name="Normal 3 4 6 2 7" xfId="22487" xr:uid="{00000000-0005-0000-0000-0000CD410000}"/>
    <cellStyle name="Normal 3 4 6 2_Table_Product_ALL" xfId="22488" xr:uid="{00000000-0005-0000-0000-0000CE410000}"/>
    <cellStyle name="Normal 3 4 6 3" xfId="22489" xr:uid="{00000000-0005-0000-0000-0000CF410000}"/>
    <cellStyle name="Normal 3 4 6 3 2" xfId="22490" xr:uid="{00000000-0005-0000-0000-0000D0410000}"/>
    <cellStyle name="Normal 3 4 6 4" xfId="22491" xr:uid="{00000000-0005-0000-0000-0000D1410000}"/>
    <cellStyle name="Normal 3 4 6 4 2" xfId="22492" xr:uid="{00000000-0005-0000-0000-0000D2410000}"/>
    <cellStyle name="Normal 3 4 6 5" xfId="22493" xr:uid="{00000000-0005-0000-0000-0000D3410000}"/>
    <cellStyle name="Normal 3 4 6 5 2" xfId="15061" xr:uid="{00000000-0005-0000-0000-0000D4410000}"/>
    <cellStyle name="Normal 3 4 6 6" xfId="22494" xr:uid="{00000000-0005-0000-0000-0000D5410000}"/>
    <cellStyle name="Normal 3 4 6 7" xfId="22495" xr:uid="{00000000-0005-0000-0000-0000D6410000}"/>
    <cellStyle name="Normal 3 4 6 8" xfId="825" xr:uid="{00000000-0005-0000-0000-0000D7410000}"/>
    <cellStyle name="Normal 3 4 6_C14  Copy of Ecom MP - Aubrey  window commitment -140528" xfId="21823" xr:uid="{00000000-0005-0000-0000-0000D8410000}"/>
    <cellStyle name="Normal 3 4 60" xfId="22470" xr:uid="{00000000-0005-0000-0000-0000D9410000}"/>
    <cellStyle name="Normal 3 4 61" xfId="22472" xr:uid="{00000000-0005-0000-0000-0000DA410000}"/>
    <cellStyle name="Normal 3 4 62" xfId="22474" xr:uid="{00000000-0005-0000-0000-0000DB410000}"/>
    <cellStyle name="Normal 3 4 63" xfId="22476" xr:uid="{00000000-0005-0000-0000-0000DC410000}"/>
    <cellStyle name="Normal 3 4 64" xfId="22478" xr:uid="{00000000-0005-0000-0000-0000DD410000}"/>
    <cellStyle name="Normal 3 4 65" xfId="7463" xr:uid="{00000000-0005-0000-0000-0000DE410000}"/>
    <cellStyle name="Normal 3 4 66" xfId="20431" xr:uid="{00000000-0005-0000-0000-0000DF410000}"/>
    <cellStyle name="Normal 3 4 67" xfId="20445" xr:uid="{00000000-0005-0000-0000-0000E0410000}"/>
    <cellStyle name="Normal 3 4 68" xfId="20449" xr:uid="{00000000-0005-0000-0000-0000E1410000}"/>
    <cellStyle name="Normal 3 4 69" xfId="20453" xr:uid="{00000000-0005-0000-0000-0000E2410000}"/>
    <cellStyle name="Normal 3 4 7" xfId="12342" xr:uid="{00000000-0005-0000-0000-0000E3410000}"/>
    <cellStyle name="Normal 3 4 7 2" xfId="11858" xr:uid="{00000000-0005-0000-0000-0000E4410000}"/>
    <cellStyle name="Normal 3 4 7 2 2" xfId="22497" xr:uid="{00000000-0005-0000-0000-0000E5410000}"/>
    <cellStyle name="Normal 3 4 7 2 2 2" xfId="15414" xr:uid="{00000000-0005-0000-0000-0000E6410000}"/>
    <cellStyle name="Normal 3 4 7 2 3" xfId="22498" xr:uid="{00000000-0005-0000-0000-0000E7410000}"/>
    <cellStyle name="Normal 3 4 7 2 3 2" xfId="22499" xr:uid="{00000000-0005-0000-0000-0000E8410000}"/>
    <cellStyle name="Normal 3 4 7 2 4" xfId="22500" xr:uid="{00000000-0005-0000-0000-0000E9410000}"/>
    <cellStyle name="Normal 3 4 7 2 4 2" xfId="22501" xr:uid="{00000000-0005-0000-0000-0000EA410000}"/>
    <cellStyle name="Normal 3 4 7 2 5" xfId="22502" xr:uid="{00000000-0005-0000-0000-0000EB410000}"/>
    <cellStyle name="Normal 3 4 7 2 6" xfId="10984" xr:uid="{00000000-0005-0000-0000-0000EC410000}"/>
    <cellStyle name="Normal 3 4 7 2 7" xfId="22503" xr:uid="{00000000-0005-0000-0000-0000ED410000}"/>
    <cellStyle name="Normal 3 4 7 2_Table_Product_ALL" xfId="22504" xr:uid="{00000000-0005-0000-0000-0000EE410000}"/>
    <cellStyle name="Normal 3 4 7 3" xfId="11861" xr:uid="{00000000-0005-0000-0000-0000EF410000}"/>
    <cellStyle name="Normal 3 4 7 3 2" xfId="4421" xr:uid="{00000000-0005-0000-0000-0000F0410000}"/>
    <cellStyle name="Normal 3 4 7 4" xfId="11864" xr:uid="{00000000-0005-0000-0000-0000F1410000}"/>
    <cellStyle name="Normal 3 4 7 4 2" xfId="22505" xr:uid="{00000000-0005-0000-0000-0000F2410000}"/>
    <cellStyle name="Normal 3 4 7 5" xfId="11866" xr:uid="{00000000-0005-0000-0000-0000F3410000}"/>
    <cellStyle name="Normal 3 4 7 5 2" xfId="22506" xr:uid="{00000000-0005-0000-0000-0000F4410000}"/>
    <cellStyle name="Normal 3 4 7 6" xfId="22507" xr:uid="{00000000-0005-0000-0000-0000F5410000}"/>
    <cellStyle name="Normal 3 4 7 7" xfId="22508" xr:uid="{00000000-0005-0000-0000-0000F6410000}"/>
    <cellStyle name="Normal 3 4 7 8" xfId="22509" xr:uid="{00000000-0005-0000-0000-0000F7410000}"/>
    <cellStyle name="Normal 3 4 7_C14  Copy of Ecom MP - Aubrey  window commitment -140528" xfId="22511" xr:uid="{00000000-0005-0000-0000-0000F8410000}"/>
    <cellStyle name="Normal 3 4 70" xfId="7464" xr:uid="{00000000-0005-0000-0000-0000F9410000}"/>
    <cellStyle name="Normal 3 4 71" xfId="20432" xr:uid="{00000000-0005-0000-0000-0000FA410000}"/>
    <cellStyle name="Normal 3 4 72" xfId="20446" xr:uid="{00000000-0005-0000-0000-0000FB410000}"/>
    <cellStyle name="Normal 3 4 73" xfId="20450" xr:uid="{00000000-0005-0000-0000-0000FC410000}"/>
    <cellStyle name="Normal 3 4 74" xfId="20454" xr:uid="{00000000-0005-0000-0000-0000FD410000}"/>
    <cellStyle name="Normal 3 4 75" xfId="20457" xr:uid="{00000000-0005-0000-0000-0000FE410000}"/>
    <cellStyle name="Normal 3 4 76" xfId="20460" xr:uid="{00000000-0005-0000-0000-0000FF410000}"/>
    <cellStyle name="Normal 3 4 77" xfId="20463" xr:uid="{00000000-0005-0000-0000-000000420000}"/>
    <cellStyle name="Normal 3 4 78" xfId="22513" xr:uid="{00000000-0005-0000-0000-000001420000}"/>
    <cellStyle name="Normal 3 4 79" xfId="22515" xr:uid="{00000000-0005-0000-0000-000002420000}"/>
    <cellStyle name="Normal 3 4 8" xfId="12346" xr:uid="{00000000-0005-0000-0000-000003420000}"/>
    <cellStyle name="Normal 3 4 8 2" xfId="11877" xr:uid="{00000000-0005-0000-0000-000004420000}"/>
    <cellStyle name="Normal 3 4 8 2 2" xfId="22517" xr:uid="{00000000-0005-0000-0000-000005420000}"/>
    <cellStyle name="Normal 3 4 8 2 2 2" xfId="22518" xr:uid="{00000000-0005-0000-0000-000006420000}"/>
    <cellStyle name="Normal 3 4 8 2 3" xfId="4831" xr:uid="{00000000-0005-0000-0000-000007420000}"/>
    <cellStyle name="Normal 3 4 8 2 3 2" xfId="22520" xr:uid="{00000000-0005-0000-0000-000008420000}"/>
    <cellStyle name="Normal 3 4 8 2 4" xfId="15653" xr:uid="{00000000-0005-0000-0000-000009420000}"/>
    <cellStyle name="Normal 3 4 8 2 4 2" xfId="15655" xr:uid="{00000000-0005-0000-0000-00000A420000}"/>
    <cellStyle name="Normal 3 4 8 2 5" xfId="614" xr:uid="{00000000-0005-0000-0000-00000B420000}"/>
    <cellStyle name="Normal 3 4 8 2 6" xfId="15657" xr:uid="{00000000-0005-0000-0000-00000C420000}"/>
    <cellStyle name="Normal 3 4 8 2 7" xfId="15659" xr:uid="{00000000-0005-0000-0000-00000D420000}"/>
    <cellStyle name="Normal 3 4 8 2_Table_Product_ALL" xfId="20629" xr:uid="{00000000-0005-0000-0000-00000E420000}"/>
    <cellStyle name="Normal 3 4 8 3" xfId="7633" xr:uid="{00000000-0005-0000-0000-00000F420000}"/>
    <cellStyle name="Normal 3 4 8 3 2" xfId="7747" xr:uid="{00000000-0005-0000-0000-000010420000}"/>
    <cellStyle name="Normal 3 4 8 4" xfId="22524" xr:uid="{00000000-0005-0000-0000-000011420000}"/>
    <cellStyle name="Normal 3 4 8 4 2" xfId="15162" xr:uid="{00000000-0005-0000-0000-000012420000}"/>
    <cellStyle name="Normal 3 4 8 5" xfId="22525" xr:uid="{00000000-0005-0000-0000-000013420000}"/>
    <cellStyle name="Normal 3 4 8 5 2" xfId="4698" xr:uid="{00000000-0005-0000-0000-000014420000}"/>
    <cellStyle name="Normal 3 4 8 6" xfId="13735" xr:uid="{00000000-0005-0000-0000-000015420000}"/>
    <cellStyle name="Normal 3 4 8 7" xfId="3697" xr:uid="{00000000-0005-0000-0000-000016420000}"/>
    <cellStyle name="Normal 3 4 8 8" xfId="22526" xr:uid="{00000000-0005-0000-0000-000017420000}"/>
    <cellStyle name="Normal 3 4 8_C14  Copy of Ecom MP - Aubrey  window commitment -140528" xfId="21642" xr:uid="{00000000-0005-0000-0000-000018420000}"/>
    <cellStyle name="Normal 3 4 80" xfId="20458" xr:uid="{00000000-0005-0000-0000-000019420000}"/>
    <cellStyle name="Normal 3 4 81" xfId="20461" xr:uid="{00000000-0005-0000-0000-00001A420000}"/>
    <cellStyle name="Normal 3 4 82" xfId="20464" xr:uid="{00000000-0005-0000-0000-00001B420000}"/>
    <cellStyle name="Normal 3 4 83" xfId="22514" xr:uid="{00000000-0005-0000-0000-00001C420000}"/>
    <cellStyle name="Normal 3 4 84" xfId="22516" xr:uid="{00000000-0005-0000-0000-00001D420000}"/>
    <cellStyle name="Normal 3 4 85" xfId="22528" xr:uid="{00000000-0005-0000-0000-00001E420000}"/>
    <cellStyle name="Normal 3 4 86" xfId="17841" xr:uid="{00000000-0005-0000-0000-00001F420000}"/>
    <cellStyle name="Normal 3 4 87" xfId="21383" xr:uid="{00000000-0005-0000-0000-000020420000}"/>
    <cellStyle name="Normal 3 4 88" xfId="21405" xr:uid="{00000000-0005-0000-0000-000021420000}"/>
    <cellStyle name="Normal 3 4 89" xfId="5591" xr:uid="{00000000-0005-0000-0000-000022420000}"/>
    <cellStyle name="Normal 3 4 9" xfId="12350" xr:uid="{00000000-0005-0000-0000-000023420000}"/>
    <cellStyle name="Normal 3 4 9 2" xfId="11888" xr:uid="{00000000-0005-0000-0000-000024420000}"/>
    <cellStyle name="Normal 3 4 9 2 2" xfId="22530" xr:uid="{00000000-0005-0000-0000-000025420000}"/>
    <cellStyle name="Normal 3 4 9 2 2 2" xfId="22531" xr:uid="{00000000-0005-0000-0000-000026420000}"/>
    <cellStyle name="Normal 3 4 9 2 3" xfId="22532" xr:uid="{00000000-0005-0000-0000-000027420000}"/>
    <cellStyle name="Normal 3 4 9 2 3 2" xfId="1834" xr:uid="{00000000-0005-0000-0000-000028420000}"/>
    <cellStyle name="Normal 3 4 9 2 4" xfId="15687" xr:uid="{00000000-0005-0000-0000-000029420000}"/>
    <cellStyle name="Normal 3 4 9 2 4 2" xfId="15689" xr:uid="{00000000-0005-0000-0000-00002A420000}"/>
    <cellStyle name="Normal 3 4 9 2 5" xfId="15691" xr:uid="{00000000-0005-0000-0000-00002B420000}"/>
    <cellStyle name="Normal 3 4 9 2 6" xfId="15693" xr:uid="{00000000-0005-0000-0000-00002C420000}"/>
    <cellStyle name="Normal 3 4 9 2 7" xfId="15695" xr:uid="{00000000-0005-0000-0000-00002D420000}"/>
    <cellStyle name="Normal 3 4 9 2_Table_Product_ALL" xfId="22533" xr:uid="{00000000-0005-0000-0000-00002E420000}"/>
    <cellStyle name="Normal 3 4 9 3" xfId="11890" xr:uid="{00000000-0005-0000-0000-00002F420000}"/>
    <cellStyle name="Normal 3 4 9 3 2" xfId="22535" xr:uid="{00000000-0005-0000-0000-000030420000}"/>
    <cellStyle name="Normal 3 4 9 4" xfId="5719" xr:uid="{00000000-0005-0000-0000-000031420000}"/>
    <cellStyle name="Normal 3 4 9 4 2" xfId="22536" xr:uid="{00000000-0005-0000-0000-000032420000}"/>
    <cellStyle name="Normal 3 4 9 5" xfId="22539" xr:uid="{00000000-0005-0000-0000-000033420000}"/>
    <cellStyle name="Normal 3 4 9 5 2" xfId="22540" xr:uid="{00000000-0005-0000-0000-000034420000}"/>
    <cellStyle name="Normal 3 4 9 6" xfId="22541" xr:uid="{00000000-0005-0000-0000-000035420000}"/>
    <cellStyle name="Normal 3 4 9 7" xfId="22542" xr:uid="{00000000-0005-0000-0000-000036420000}"/>
    <cellStyle name="Normal 3 4 9 8" xfId="22543" xr:uid="{00000000-0005-0000-0000-000037420000}"/>
    <cellStyle name="Normal 3 4 9_C14  Copy of Ecom MP - Aubrey  window commitment -140528" xfId="6" xr:uid="{00000000-0005-0000-0000-000038420000}"/>
    <cellStyle name="Normal 3 4 90" xfId="22529" xr:uid="{00000000-0005-0000-0000-000039420000}"/>
    <cellStyle name="Normal 3 4 91" xfId="17842" xr:uid="{00000000-0005-0000-0000-00003A420000}"/>
    <cellStyle name="Normal 3 4 92" xfId="21384" xr:uid="{00000000-0005-0000-0000-00003B420000}"/>
    <cellStyle name="Normal 3 4 93" xfId="21406" xr:uid="{00000000-0005-0000-0000-00003C420000}"/>
    <cellStyle name="Normal 3 4 94" xfId="5592" xr:uid="{00000000-0005-0000-0000-00003D420000}"/>
    <cellStyle name="Normal 3 4 95" xfId="21410" xr:uid="{00000000-0005-0000-0000-00003E420000}"/>
    <cellStyle name="Normal 3 4 96" xfId="21412" xr:uid="{00000000-0005-0000-0000-00003F420000}"/>
    <cellStyle name="Normal 3 4 97" xfId="21414" xr:uid="{00000000-0005-0000-0000-000040420000}"/>
    <cellStyle name="Normal 3 4 98" xfId="21416" xr:uid="{00000000-0005-0000-0000-000041420000}"/>
    <cellStyle name="Normal 3 4 99" xfId="22544" xr:uid="{00000000-0005-0000-0000-000042420000}"/>
    <cellStyle name="Normal 3 4_BBB imperial silk commmitment sheet 07092012" xfId="22545" xr:uid="{00000000-0005-0000-0000-000043420000}"/>
    <cellStyle name="Normal 3 40" xfId="22304" xr:uid="{00000000-0005-0000-0000-000044420000}"/>
    <cellStyle name="Normal 3 41" xfId="22306" xr:uid="{00000000-0005-0000-0000-000045420000}"/>
    <cellStyle name="Normal 3 42" xfId="15044" xr:uid="{00000000-0005-0000-0000-000046420000}"/>
    <cellStyle name="Normal 3 43" xfId="22308" xr:uid="{00000000-0005-0000-0000-000047420000}"/>
    <cellStyle name="Normal 3 44" xfId="22310" xr:uid="{00000000-0005-0000-0000-000048420000}"/>
    <cellStyle name="Normal 3 45" xfId="22546" xr:uid="{00000000-0005-0000-0000-000049420000}"/>
    <cellStyle name="Normal 3 46" xfId="15733" xr:uid="{00000000-0005-0000-0000-00004A420000}"/>
    <cellStyle name="Normal 3 47" xfId="15747" xr:uid="{00000000-0005-0000-0000-00004B420000}"/>
    <cellStyle name="Normal 3 48" xfId="15754" xr:uid="{00000000-0005-0000-0000-00004C420000}"/>
    <cellStyle name="Normal 3 49" xfId="15757" xr:uid="{00000000-0005-0000-0000-00004D420000}"/>
    <cellStyle name="Normal 3 5" xfId="20149" xr:uid="{00000000-0005-0000-0000-00004E420000}"/>
    <cellStyle name="Normal 3 5 10" xfId="22548" xr:uid="{00000000-0005-0000-0000-00004F420000}"/>
    <cellStyle name="Normal 3 5 10 2" xfId="22549" xr:uid="{00000000-0005-0000-0000-000050420000}"/>
    <cellStyle name="Normal 3 5 10 2 2" xfId="22550" xr:uid="{00000000-0005-0000-0000-000051420000}"/>
    <cellStyle name="Normal 3 5 10 2 2 2" xfId="9429" xr:uid="{00000000-0005-0000-0000-000052420000}"/>
    <cellStyle name="Normal 3 5 10 2 3" xfId="14026" xr:uid="{00000000-0005-0000-0000-000053420000}"/>
    <cellStyle name="Normal 3 5 10 2 3 2" xfId="22551" xr:uid="{00000000-0005-0000-0000-000054420000}"/>
    <cellStyle name="Normal 3 5 10 2 4" xfId="14028" xr:uid="{00000000-0005-0000-0000-000055420000}"/>
    <cellStyle name="Normal 3 5 10 2 4 2" xfId="22552" xr:uid="{00000000-0005-0000-0000-000056420000}"/>
    <cellStyle name="Normal 3 5 10 2 5" xfId="14030" xr:uid="{00000000-0005-0000-0000-000057420000}"/>
    <cellStyle name="Normal 3 5 10 2 6" xfId="4527" xr:uid="{00000000-0005-0000-0000-000058420000}"/>
    <cellStyle name="Normal 3 5 10 2 7" xfId="22553" xr:uid="{00000000-0005-0000-0000-000059420000}"/>
    <cellStyle name="Normal 3 5 10 2_Table_Product_ALL" xfId="22554" xr:uid="{00000000-0005-0000-0000-00005A420000}"/>
    <cellStyle name="Normal 3 5 10 3" xfId="22555" xr:uid="{00000000-0005-0000-0000-00005B420000}"/>
    <cellStyle name="Normal 3 5 10 3 2" xfId="22556" xr:uid="{00000000-0005-0000-0000-00005C420000}"/>
    <cellStyle name="Normal 3 5 10 4" xfId="22557" xr:uid="{00000000-0005-0000-0000-00005D420000}"/>
    <cellStyle name="Normal 3 5 10 4 2" xfId="5136" xr:uid="{00000000-0005-0000-0000-00005E420000}"/>
    <cellStyle name="Normal 3 5 10 5" xfId="22558" xr:uid="{00000000-0005-0000-0000-00005F420000}"/>
    <cellStyle name="Normal 3 5 10 5 2" xfId="5142" xr:uid="{00000000-0005-0000-0000-000060420000}"/>
    <cellStyle name="Normal 3 5 10 6" xfId="5689" xr:uid="{00000000-0005-0000-0000-000061420000}"/>
    <cellStyle name="Normal 3 5 10 7" xfId="22559" xr:uid="{00000000-0005-0000-0000-000062420000}"/>
    <cellStyle name="Normal 3 5 10 8" xfId="13661" xr:uid="{00000000-0005-0000-0000-000063420000}"/>
    <cellStyle name="Normal 3 5 10_C14  Copy of Ecom MP - Aubrey  window commitment -140528" xfId="22560" xr:uid="{00000000-0005-0000-0000-000064420000}"/>
    <cellStyle name="Normal 3 5 100" xfId="12566" xr:uid="{00000000-0005-0000-0000-000065420000}"/>
    <cellStyle name="Normal 3 5 101" xfId="11447" xr:uid="{00000000-0005-0000-0000-000066420000}"/>
    <cellStyle name="Normal 3 5 102" xfId="12569" xr:uid="{00000000-0005-0000-0000-000067420000}"/>
    <cellStyle name="Normal 3 5 103" xfId="12572" xr:uid="{00000000-0005-0000-0000-000068420000}"/>
    <cellStyle name="Normal 3 5 104" xfId="12575" xr:uid="{00000000-0005-0000-0000-000069420000}"/>
    <cellStyle name="Normal 3 5 105" xfId="22561" xr:uid="{00000000-0005-0000-0000-00006A420000}"/>
    <cellStyle name="Normal 3 5 106" xfId="39" xr:uid="{00000000-0005-0000-0000-00006B420000}"/>
    <cellStyle name="Normal 3 5 107" xfId="22563" xr:uid="{00000000-0005-0000-0000-00006C420000}"/>
    <cellStyle name="Normal 3 5 108" xfId="22566" xr:uid="{00000000-0005-0000-0000-00006D420000}"/>
    <cellStyle name="Normal 3 5 109" xfId="22568" xr:uid="{00000000-0005-0000-0000-00006E420000}"/>
    <cellStyle name="Normal 3 5 11" xfId="22570" xr:uid="{00000000-0005-0000-0000-00006F420000}"/>
    <cellStyle name="Normal 3 5 11 2" xfId="22572" xr:uid="{00000000-0005-0000-0000-000070420000}"/>
    <cellStyle name="Normal 3 5 11 2 2" xfId="22573" xr:uid="{00000000-0005-0000-0000-000071420000}"/>
    <cellStyle name="Normal 3 5 11 2 2 2" xfId="6020" xr:uid="{00000000-0005-0000-0000-000072420000}"/>
    <cellStyle name="Normal 3 5 11 2 3" xfId="20736" xr:uid="{00000000-0005-0000-0000-000073420000}"/>
    <cellStyle name="Normal 3 5 11 2 3 2" xfId="22575" xr:uid="{00000000-0005-0000-0000-000074420000}"/>
    <cellStyle name="Normal 3 5 11 2 4" xfId="22576" xr:uid="{00000000-0005-0000-0000-000075420000}"/>
    <cellStyle name="Normal 3 5 11 2 4 2" xfId="13636" xr:uid="{00000000-0005-0000-0000-000076420000}"/>
    <cellStyle name="Normal 3 5 11 2 5" xfId="22577" xr:uid="{00000000-0005-0000-0000-000077420000}"/>
    <cellStyle name="Normal 3 5 11 2 6" xfId="22578" xr:uid="{00000000-0005-0000-0000-000078420000}"/>
    <cellStyle name="Normal 3 5 11 2 7" xfId="22579" xr:uid="{00000000-0005-0000-0000-000079420000}"/>
    <cellStyle name="Normal 3 5 11 2_Table_Product_ALL" xfId="22580" xr:uid="{00000000-0005-0000-0000-00007A420000}"/>
    <cellStyle name="Normal 3 5 11 3" xfId="1233" xr:uid="{00000000-0005-0000-0000-00007B420000}"/>
    <cellStyle name="Normal 3 5 11 3 2" xfId="22583" xr:uid="{00000000-0005-0000-0000-00007C420000}"/>
    <cellStyle name="Normal 3 5 11 4" xfId="22585" xr:uid="{00000000-0005-0000-0000-00007D420000}"/>
    <cellStyle name="Normal 3 5 11 4 2" xfId="22586" xr:uid="{00000000-0005-0000-0000-00007E420000}"/>
    <cellStyle name="Normal 3 5 11 5" xfId="22588" xr:uid="{00000000-0005-0000-0000-00007F420000}"/>
    <cellStyle name="Normal 3 5 11 5 2" xfId="22590" xr:uid="{00000000-0005-0000-0000-000080420000}"/>
    <cellStyle name="Normal 3 5 11 6" xfId="22591" xr:uid="{00000000-0005-0000-0000-000081420000}"/>
    <cellStyle name="Normal 3 5 11 7" xfId="22592" xr:uid="{00000000-0005-0000-0000-000082420000}"/>
    <cellStyle name="Normal 3 5 11 8" xfId="22593" xr:uid="{00000000-0005-0000-0000-000083420000}"/>
    <cellStyle name="Normal 3 5 11_C14  Copy of Ecom MP - Aubrey  window commitment -140528" xfId="22594" xr:uid="{00000000-0005-0000-0000-000084420000}"/>
    <cellStyle name="Normal 3 5 110" xfId="22562" xr:uid="{00000000-0005-0000-0000-000085420000}"/>
    <cellStyle name="Normal 3 5 111" xfId="40" xr:uid="{00000000-0005-0000-0000-000086420000}"/>
    <cellStyle name="Normal 3 5 112" xfId="22564" xr:uid="{00000000-0005-0000-0000-000087420000}"/>
    <cellStyle name="Normal 3 5 113" xfId="22567" xr:uid="{00000000-0005-0000-0000-000088420000}"/>
    <cellStyle name="Normal 3 5 114" xfId="22569" xr:uid="{00000000-0005-0000-0000-000089420000}"/>
    <cellStyle name="Normal 3 5 115" xfId="22595" xr:uid="{00000000-0005-0000-0000-00008A420000}"/>
    <cellStyle name="Normal 3 5 116" xfId="22597" xr:uid="{00000000-0005-0000-0000-00008B420000}"/>
    <cellStyle name="Normal 3 5 117" xfId="22599" xr:uid="{00000000-0005-0000-0000-00008C420000}"/>
    <cellStyle name="Normal 3 5 118" xfId="2431" xr:uid="{00000000-0005-0000-0000-00008D420000}"/>
    <cellStyle name="Normal 3 5 119" xfId="22601" xr:uid="{00000000-0005-0000-0000-00008E420000}"/>
    <cellStyle name="Normal 3 5 12" xfId="22603" xr:uid="{00000000-0005-0000-0000-00008F420000}"/>
    <cellStyle name="Normal 3 5 12 2" xfId="22604" xr:uid="{00000000-0005-0000-0000-000090420000}"/>
    <cellStyle name="Normal 3 5 12 2 2" xfId="22605" xr:uid="{00000000-0005-0000-0000-000091420000}"/>
    <cellStyle name="Normal 3 5 12 2 2 2" xfId="22606" xr:uid="{00000000-0005-0000-0000-000092420000}"/>
    <cellStyle name="Normal 3 5 12 2 3" xfId="22607" xr:uid="{00000000-0005-0000-0000-000093420000}"/>
    <cellStyle name="Normal 3 5 12 2 3 2" xfId="22608" xr:uid="{00000000-0005-0000-0000-000094420000}"/>
    <cellStyle name="Normal 3 5 12 2 4" xfId="22609" xr:uid="{00000000-0005-0000-0000-000095420000}"/>
    <cellStyle name="Normal 3 5 12 2 4 2" xfId="22610" xr:uid="{00000000-0005-0000-0000-000096420000}"/>
    <cellStyle name="Normal 3 5 12 2 5" xfId="22614" xr:uid="{00000000-0005-0000-0000-000097420000}"/>
    <cellStyle name="Normal 3 5 12 2 6" xfId="22615" xr:uid="{00000000-0005-0000-0000-000098420000}"/>
    <cellStyle name="Normal 3 5 12 2 7" xfId="22616" xr:uid="{00000000-0005-0000-0000-000099420000}"/>
    <cellStyle name="Normal 3 5 12 2_Table_Product_ALL" xfId="10909" xr:uid="{00000000-0005-0000-0000-00009A420000}"/>
    <cellStyle name="Normal 3 5 12 3" xfId="22617" xr:uid="{00000000-0005-0000-0000-00009B420000}"/>
    <cellStyle name="Normal 3 5 12 3 2" xfId="22618" xr:uid="{00000000-0005-0000-0000-00009C420000}"/>
    <cellStyle name="Normal 3 5 12 4" xfId="22620" xr:uid="{00000000-0005-0000-0000-00009D420000}"/>
    <cellStyle name="Normal 3 5 12 4 2" xfId="22621" xr:uid="{00000000-0005-0000-0000-00009E420000}"/>
    <cellStyle name="Normal 3 5 12 5" xfId="22622" xr:uid="{00000000-0005-0000-0000-00009F420000}"/>
    <cellStyle name="Normal 3 5 12 5 2" xfId="22623" xr:uid="{00000000-0005-0000-0000-0000A0420000}"/>
    <cellStyle name="Normal 3 5 12 6" xfId="6158" xr:uid="{00000000-0005-0000-0000-0000A1420000}"/>
    <cellStyle name="Normal 3 5 12 7" xfId="22624" xr:uid="{00000000-0005-0000-0000-0000A2420000}"/>
    <cellStyle name="Normal 3 5 12 8" xfId="625" xr:uid="{00000000-0005-0000-0000-0000A3420000}"/>
    <cellStyle name="Normal 3 5 12_C14  Copy of Ecom MP - Aubrey  window commitment -140528" xfId="22625" xr:uid="{00000000-0005-0000-0000-0000A4420000}"/>
    <cellStyle name="Normal 3 5 120" xfId="22596" xr:uid="{00000000-0005-0000-0000-0000A5420000}"/>
    <cellStyle name="Normal 3 5 121" xfId="22598" xr:uid="{00000000-0005-0000-0000-0000A6420000}"/>
    <cellStyle name="Normal 3 5 122" xfId="22600" xr:uid="{00000000-0005-0000-0000-0000A7420000}"/>
    <cellStyle name="Normal 3 5 123" xfId="2430" xr:uid="{00000000-0005-0000-0000-0000A8420000}"/>
    <cellStyle name="Normal 3 5 124" xfId="22602" xr:uid="{00000000-0005-0000-0000-0000A9420000}"/>
    <cellStyle name="Normal 3 5 125" xfId="22627" xr:uid="{00000000-0005-0000-0000-0000AA420000}"/>
    <cellStyle name="Normal 3 5 126" xfId="22629" xr:uid="{00000000-0005-0000-0000-0000AB420000}"/>
    <cellStyle name="Normal 3 5 127" xfId="22631" xr:uid="{00000000-0005-0000-0000-0000AC420000}"/>
    <cellStyle name="Normal 3 5 128" xfId="22634" xr:uid="{00000000-0005-0000-0000-0000AD420000}"/>
    <cellStyle name="Normal 3 5 129" xfId="22637" xr:uid="{00000000-0005-0000-0000-0000AE420000}"/>
    <cellStyle name="Normal 3 5 13" xfId="12871" xr:uid="{00000000-0005-0000-0000-0000AF420000}"/>
    <cellStyle name="Normal 3 5 13 2" xfId="22638" xr:uid="{00000000-0005-0000-0000-0000B0420000}"/>
    <cellStyle name="Normal 3 5 13 2 2" xfId="22639" xr:uid="{00000000-0005-0000-0000-0000B1420000}"/>
    <cellStyle name="Normal 3 5 13 2 2 2" xfId="22640" xr:uid="{00000000-0005-0000-0000-0000B2420000}"/>
    <cellStyle name="Normal 3 5 13 2 3" xfId="22641" xr:uid="{00000000-0005-0000-0000-0000B3420000}"/>
    <cellStyle name="Normal 3 5 13 2 3 2" xfId="9308" xr:uid="{00000000-0005-0000-0000-0000B4420000}"/>
    <cellStyle name="Normal 3 5 13 2 4" xfId="22642" xr:uid="{00000000-0005-0000-0000-0000B5420000}"/>
    <cellStyle name="Normal 3 5 13 2 4 2" xfId="22644" xr:uid="{00000000-0005-0000-0000-0000B6420000}"/>
    <cellStyle name="Normal 3 5 13 2 5" xfId="22647" xr:uid="{00000000-0005-0000-0000-0000B7420000}"/>
    <cellStyle name="Normal 3 5 13 2 6" xfId="22650" xr:uid="{00000000-0005-0000-0000-0000B8420000}"/>
    <cellStyle name="Normal 3 5 13 2 7" xfId="22652" xr:uid="{00000000-0005-0000-0000-0000B9420000}"/>
    <cellStyle name="Normal 3 5 13 2_Table_Product_ALL" xfId="22655" xr:uid="{00000000-0005-0000-0000-0000BA420000}"/>
    <cellStyle name="Normal 3 5 13 3" xfId="22657" xr:uid="{00000000-0005-0000-0000-0000BB420000}"/>
    <cellStyle name="Normal 3 5 13 3 2" xfId="22658" xr:uid="{00000000-0005-0000-0000-0000BC420000}"/>
    <cellStyle name="Normal 3 5 13 4" xfId="22659" xr:uid="{00000000-0005-0000-0000-0000BD420000}"/>
    <cellStyle name="Normal 3 5 13 4 2" xfId="22660" xr:uid="{00000000-0005-0000-0000-0000BE420000}"/>
    <cellStyle name="Normal 3 5 13 5" xfId="22662" xr:uid="{00000000-0005-0000-0000-0000BF420000}"/>
    <cellStyle name="Normal 3 5 13 5 2" xfId="11277" xr:uid="{00000000-0005-0000-0000-0000C0420000}"/>
    <cellStyle name="Normal 3 5 13 6" xfId="22663" xr:uid="{00000000-0005-0000-0000-0000C1420000}"/>
    <cellStyle name="Normal 3 5 13 7" xfId="22664" xr:uid="{00000000-0005-0000-0000-0000C2420000}"/>
    <cellStyle name="Normal 3 5 13 8" xfId="22665" xr:uid="{00000000-0005-0000-0000-0000C3420000}"/>
    <cellStyle name="Normal 3 5 13_C14  Copy of Ecom MP - Aubrey  window commitment -140528" xfId="22666" xr:uid="{00000000-0005-0000-0000-0000C4420000}"/>
    <cellStyle name="Normal 3 5 130" xfId="22628" xr:uid="{00000000-0005-0000-0000-0000C5420000}"/>
    <cellStyle name="Normal 3 5 131" xfId="22630" xr:uid="{00000000-0005-0000-0000-0000C6420000}"/>
    <cellStyle name="Normal 3 5 132" xfId="22632" xr:uid="{00000000-0005-0000-0000-0000C7420000}"/>
    <cellStyle name="Normal 3 5 133" xfId="22635" xr:uid="{00000000-0005-0000-0000-0000C8420000}"/>
    <cellStyle name="Normal 3 5 14" xfId="22667" xr:uid="{00000000-0005-0000-0000-0000C9420000}"/>
    <cellStyle name="Normal 3 5 15" xfId="12357" xr:uid="{00000000-0005-0000-0000-0000CA420000}"/>
    <cellStyle name="Normal 3 5 16" xfId="12362" xr:uid="{00000000-0005-0000-0000-0000CB420000}"/>
    <cellStyle name="Normal 3 5 17" xfId="12366" xr:uid="{00000000-0005-0000-0000-0000CC420000}"/>
    <cellStyle name="Normal 3 5 18" xfId="12370" xr:uid="{00000000-0005-0000-0000-0000CD420000}"/>
    <cellStyle name="Normal 3 5 19" xfId="12374" xr:uid="{00000000-0005-0000-0000-0000CE420000}"/>
    <cellStyle name="Normal 3 5 2" xfId="20153" xr:uid="{00000000-0005-0000-0000-0000CF420000}"/>
    <cellStyle name="Normal 3 5 2 2" xfId="22668" xr:uid="{00000000-0005-0000-0000-0000D0420000}"/>
    <cellStyle name="Normal 3 5 2 2 2" xfId="4823" xr:uid="{00000000-0005-0000-0000-0000D1420000}"/>
    <cellStyle name="Normal 3 5 2 2 2 2" xfId="22670" xr:uid="{00000000-0005-0000-0000-0000D2420000}"/>
    <cellStyle name="Normal 3 5 2 2 3" xfId="2366" xr:uid="{00000000-0005-0000-0000-0000D3420000}"/>
    <cellStyle name="Normal 3 5 2 2 3 2" xfId="5365" xr:uid="{00000000-0005-0000-0000-0000D4420000}"/>
    <cellStyle name="Normal 3 5 2 2 4" xfId="4826" xr:uid="{00000000-0005-0000-0000-0000D5420000}"/>
    <cellStyle name="Normal 3 5 2 2 4 2" xfId="22672" xr:uid="{00000000-0005-0000-0000-0000D6420000}"/>
    <cellStyle name="Normal 3 5 2 2 5" xfId="22673" xr:uid="{00000000-0005-0000-0000-0000D7420000}"/>
    <cellStyle name="Normal 3 5 2 2 6" xfId="22674" xr:uid="{00000000-0005-0000-0000-0000D8420000}"/>
    <cellStyle name="Normal 3 5 2 2 7" xfId="22675" xr:uid="{00000000-0005-0000-0000-0000D9420000}"/>
    <cellStyle name="Normal 3 5 2 2_Table_Product_ALL" xfId="406" xr:uid="{00000000-0005-0000-0000-0000DA420000}"/>
    <cellStyle name="Normal 3 5 2 3" xfId="22676" xr:uid="{00000000-0005-0000-0000-0000DB420000}"/>
    <cellStyle name="Normal 3 5 2 3 2" xfId="22678" xr:uid="{00000000-0005-0000-0000-0000DC420000}"/>
    <cellStyle name="Normal 3 5 2 4" xfId="22679" xr:uid="{00000000-0005-0000-0000-0000DD420000}"/>
    <cellStyle name="Normal 3 5 2 4 2" xfId="22680" xr:uid="{00000000-0005-0000-0000-0000DE420000}"/>
    <cellStyle name="Normal 3 5 2 5" xfId="22681" xr:uid="{00000000-0005-0000-0000-0000DF420000}"/>
    <cellStyle name="Normal 3 5 2 5 2" xfId="22682" xr:uid="{00000000-0005-0000-0000-0000E0420000}"/>
    <cellStyle name="Normal 3 5 2 6" xfId="11436" xr:uid="{00000000-0005-0000-0000-0000E1420000}"/>
    <cellStyle name="Normal 3 5 2 7" xfId="22683" xr:uid="{00000000-0005-0000-0000-0000E2420000}"/>
    <cellStyle name="Normal 3 5 2 8" xfId="14930" xr:uid="{00000000-0005-0000-0000-0000E3420000}"/>
    <cellStyle name="Normal 3 5 2_C14  Copy of Ecom MP - Aubrey  window commitment -140528" xfId="22684" xr:uid="{00000000-0005-0000-0000-0000E4420000}"/>
    <cellStyle name="Normal 3 5 20" xfId="12358" xr:uid="{00000000-0005-0000-0000-0000E5420000}"/>
    <cellStyle name="Normal 3 5 21" xfId="12363" xr:uid="{00000000-0005-0000-0000-0000E6420000}"/>
    <cellStyle name="Normal 3 5 22" xfId="12367" xr:uid="{00000000-0005-0000-0000-0000E7420000}"/>
    <cellStyle name="Normal 3 5 23" xfId="12371" xr:uid="{00000000-0005-0000-0000-0000E8420000}"/>
    <cellStyle name="Normal 3 5 24" xfId="12375" xr:uid="{00000000-0005-0000-0000-0000E9420000}"/>
    <cellStyle name="Normal 3 5 25" xfId="7366" xr:uid="{00000000-0005-0000-0000-0000EA420000}"/>
    <cellStyle name="Normal 3 5 26" xfId="12381" xr:uid="{00000000-0005-0000-0000-0000EB420000}"/>
    <cellStyle name="Normal 3 5 27" xfId="12386" xr:uid="{00000000-0005-0000-0000-0000EC420000}"/>
    <cellStyle name="Normal 3 5 28" xfId="3213" xr:uid="{00000000-0005-0000-0000-0000ED420000}"/>
    <cellStyle name="Normal 3 5 29" xfId="12390" xr:uid="{00000000-0005-0000-0000-0000EE420000}"/>
    <cellStyle name="Normal 3 5 3" xfId="12395" xr:uid="{00000000-0005-0000-0000-0000EF420000}"/>
    <cellStyle name="Normal 3 5 3 2" xfId="12441" xr:uid="{00000000-0005-0000-0000-0000F0420000}"/>
    <cellStyle name="Normal 3 5 3 2 2" xfId="12443" xr:uid="{00000000-0005-0000-0000-0000F1420000}"/>
    <cellStyle name="Normal 3 5 3 2 2 2" xfId="12445" xr:uid="{00000000-0005-0000-0000-0000F2420000}"/>
    <cellStyle name="Normal 3 5 3 2 3" xfId="12448" xr:uid="{00000000-0005-0000-0000-0000F3420000}"/>
    <cellStyle name="Normal 3 5 3 2 3 2" xfId="7976" xr:uid="{00000000-0005-0000-0000-0000F4420000}"/>
    <cellStyle name="Normal 3 5 3 2 4" xfId="12450" xr:uid="{00000000-0005-0000-0000-0000F5420000}"/>
    <cellStyle name="Normal 3 5 3 2 4 2" xfId="22685" xr:uid="{00000000-0005-0000-0000-0000F6420000}"/>
    <cellStyle name="Normal 3 5 3 2 5" xfId="12452" xr:uid="{00000000-0005-0000-0000-0000F7420000}"/>
    <cellStyle name="Normal 3 5 3 2 6" xfId="12454" xr:uid="{00000000-0005-0000-0000-0000F8420000}"/>
    <cellStyle name="Normal 3 5 3 2 7" xfId="8915" xr:uid="{00000000-0005-0000-0000-0000F9420000}"/>
    <cellStyle name="Normal 3 5 3 2_Table_Product_ALL" xfId="18206" xr:uid="{00000000-0005-0000-0000-0000FA420000}"/>
    <cellStyle name="Normal 3 5 3 3" xfId="12458" xr:uid="{00000000-0005-0000-0000-0000FB420000}"/>
    <cellStyle name="Normal 3 5 3 3 2" xfId="12460" xr:uid="{00000000-0005-0000-0000-0000FC420000}"/>
    <cellStyle name="Normal 3 5 3 4" xfId="12465" xr:uid="{00000000-0005-0000-0000-0000FD420000}"/>
    <cellStyle name="Normal 3 5 3 4 2" xfId="5807" xr:uid="{00000000-0005-0000-0000-0000FE420000}"/>
    <cellStyle name="Normal 3 5 3 5" xfId="6203" xr:uid="{00000000-0005-0000-0000-0000FF420000}"/>
    <cellStyle name="Normal 3 5 3 5 2" xfId="6206" xr:uid="{00000000-0005-0000-0000-000000430000}"/>
    <cellStyle name="Normal 3 5 3 6" xfId="11441" xr:uid="{00000000-0005-0000-0000-000001430000}"/>
    <cellStyle name="Normal 3 5 3 7" xfId="12477" xr:uid="{00000000-0005-0000-0000-000002430000}"/>
    <cellStyle name="Normal 3 5 3 8" xfId="12483" xr:uid="{00000000-0005-0000-0000-000003430000}"/>
    <cellStyle name="Normal 3 5 3_C14  Copy of Ecom MP - Aubrey  window commitment -140528" xfId="22686" xr:uid="{00000000-0005-0000-0000-000004430000}"/>
    <cellStyle name="Normal 3 5 30" xfId="7367" xr:uid="{00000000-0005-0000-0000-000005430000}"/>
    <cellStyle name="Normal 3 5 31" xfId="12382" xr:uid="{00000000-0005-0000-0000-000006430000}"/>
    <cellStyle name="Normal 3 5 32" xfId="12387" xr:uid="{00000000-0005-0000-0000-000007430000}"/>
    <cellStyle name="Normal 3 5 33" xfId="3212" xr:uid="{00000000-0005-0000-0000-000008430000}"/>
    <cellStyle name="Normal 3 5 34" xfId="12391" xr:uid="{00000000-0005-0000-0000-000009430000}"/>
    <cellStyle name="Normal 3 5 35" xfId="12508" xr:uid="{00000000-0005-0000-0000-00000A430000}"/>
    <cellStyle name="Normal 3 5 36" xfId="12514" xr:uid="{00000000-0005-0000-0000-00000B430000}"/>
    <cellStyle name="Normal 3 5 37" xfId="12520" xr:uid="{00000000-0005-0000-0000-00000C430000}"/>
    <cellStyle name="Normal 3 5 38" xfId="12526" xr:uid="{00000000-0005-0000-0000-00000D430000}"/>
    <cellStyle name="Normal 3 5 39" xfId="12532" xr:uid="{00000000-0005-0000-0000-00000E430000}"/>
    <cellStyle name="Normal 3 5 4" xfId="5420" xr:uid="{00000000-0005-0000-0000-00000F430000}"/>
    <cellStyle name="Normal 3 5 4 2" xfId="5426" xr:uid="{00000000-0005-0000-0000-000010430000}"/>
    <cellStyle name="Normal 3 5 4 2 2" xfId="12539" xr:uid="{00000000-0005-0000-0000-000011430000}"/>
    <cellStyle name="Normal 3 5 4 2 2 2" xfId="12541" xr:uid="{00000000-0005-0000-0000-000012430000}"/>
    <cellStyle name="Normal 3 5 4 2 3" xfId="12544" xr:uid="{00000000-0005-0000-0000-000013430000}"/>
    <cellStyle name="Normal 3 5 4 2 3 2" xfId="9029" xr:uid="{00000000-0005-0000-0000-000014430000}"/>
    <cellStyle name="Normal 3 5 4 2 4" xfId="12546" xr:uid="{00000000-0005-0000-0000-000015430000}"/>
    <cellStyle name="Normal 3 5 4 2 4 2" xfId="22688" xr:uid="{00000000-0005-0000-0000-000016430000}"/>
    <cellStyle name="Normal 3 5 4 2 5" xfId="12548" xr:uid="{00000000-0005-0000-0000-000017430000}"/>
    <cellStyle name="Normal 3 5 4 2 6" xfId="12550" xr:uid="{00000000-0005-0000-0000-000018430000}"/>
    <cellStyle name="Normal 3 5 4 2 7" xfId="12553" xr:uid="{00000000-0005-0000-0000-000019430000}"/>
    <cellStyle name="Normal 3 5 4 2_Table_Product_ALL" xfId="204" xr:uid="{00000000-0005-0000-0000-00001A430000}"/>
    <cellStyle name="Normal 3 5 4 3" xfId="5430" xr:uid="{00000000-0005-0000-0000-00001B430000}"/>
    <cellStyle name="Normal 3 5 4 3 2" xfId="12558" xr:uid="{00000000-0005-0000-0000-00001C430000}"/>
    <cellStyle name="Normal 3 5 4 4" xfId="5433" xr:uid="{00000000-0005-0000-0000-00001D430000}"/>
    <cellStyle name="Normal 3 5 4 4 2" xfId="12564" xr:uid="{00000000-0005-0000-0000-00001E430000}"/>
    <cellStyle name="Normal 3 5 4 5" xfId="12567" xr:uid="{00000000-0005-0000-0000-00001F430000}"/>
    <cellStyle name="Normal 3 5 4 5 2" xfId="15577" xr:uid="{00000000-0005-0000-0000-000020430000}"/>
    <cellStyle name="Normal 3 5 4 6" xfId="11448" xr:uid="{00000000-0005-0000-0000-000021430000}"/>
    <cellStyle name="Normal 3 5 4 7" xfId="12570" xr:uid="{00000000-0005-0000-0000-000022430000}"/>
    <cellStyle name="Normal 3 5 4 8" xfId="12573" xr:uid="{00000000-0005-0000-0000-000023430000}"/>
    <cellStyle name="Normal 3 5 4_C14  Copy of Ecom MP - Aubrey  window commitment -140528" xfId="7436" xr:uid="{00000000-0005-0000-0000-000024430000}"/>
    <cellStyle name="Normal 3 5 40" xfId="12509" xr:uid="{00000000-0005-0000-0000-000025430000}"/>
    <cellStyle name="Normal 3 5 41" xfId="12515" xr:uid="{00000000-0005-0000-0000-000026430000}"/>
    <cellStyle name="Normal 3 5 42" xfId="12521" xr:uid="{00000000-0005-0000-0000-000027430000}"/>
    <cellStyle name="Normal 3 5 43" xfId="12527" xr:uid="{00000000-0005-0000-0000-000028430000}"/>
    <cellStyle name="Normal 3 5 44" xfId="12533" xr:uid="{00000000-0005-0000-0000-000029430000}"/>
    <cellStyle name="Normal 3 5 45" xfId="12581" xr:uid="{00000000-0005-0000-0000-00002A430000}"/>
    <cellStyle name="Normal 3 5 46" xfId="12587" xr:uid="{00000000-0005-0000-0000-00002B430000}"/>
    <cellStyle name="Normal 3 5 47" xfId="12593" xr:uid="{00000000-0005-0000-0000-00002C430000}"/>
    <cellStyle name="Normal 3 5 48" xfId="12602" xr:uid="{00000000-0005-0000-0000-00002D430000}"/>
    <cellStyle name="Normal 3 5 49" xfId="12605" xr:uid="{00000000-0005-0000-0000-00002E430000}"/>
    <cellStyle name="Normal 3 5 5" xfId="12614" xr:uid="{00000000-0005-0000-0000-00002F430000}"/>
    <cellStyle name="Normal 3 5 5 2" xfId="12617" xr:uid="{00000000-0005-0000-0000-000030430000}"/>
    <cellStyle name="Normal 3 5 5 2 2" xfId="10189" xr:uid="{00000000-0005-0000-0000-000031430000}"/>
    <cellStyle name="Normal 3 5 5 2 2 2" xfId="10192" xr:uid="{00000000-0005-0000-0000-000032430000}"/>
    <cellStyle name="Normal 3 5 5 2 3" xfId="10197" xr:uid="{00000000-0005-0000-0000-000033430000}"/>
    <cellStyle name="Normal 3 5 5 2 3 2" xfId="10199" xr:uid="{00000000-0005-0000-0000-000034430000}"/>
    <cellStyle name="Normal 3 5 5 2 4" xfId="10202" xr:uid="{00000000-0005-0000-0000-000035430000}"/>
    <cellStyle name="Normal 3 5 5 2 4 2" xfId="10205" xr:uid="{00000000-0005-0000-0000-000036430000}"/>
    <cellStyle name="Normal 3 5 5 2 5" xfId="10207" xr:uid="{00000000-0005-0000-0000-000037430000}"/>
    <cellStyle name="Normal 3 5 5 2 6" xfId="22690" xr:uid="{00000000-0005-0000-0000-000038430000}"/>
    <cellStyle name="Normal 3 5 5 2 7" xfId="22691" xr:uid="{00000000-0005-0000-0000-000039430000}"/>
    <cellStyle name="Normal 3 5 5 2_Table_Product_ALL" xfId="22692" xr:uid="{00000000-0005-0000-0000-00003A430000}"/>
    <cellStyle name="Normal 3 5 5 3" xfId="12619" xr:uid="{00000000-0005-0000-0000-00003B430000}"/>
    <cellStyle name="Normal 3 5 5 3 2" xfId="22693" xr:uid="{00000000-0005-0000-0000-00003C430000}"/>
    <cellStyle name="Normal 3 5 5 4" xfId="12621" xr:uid="{00000000-0005-0000-0000-00003D430000}"/>
    <cellStyle name="Normal 3 5 5 4 2" xfId="22695" xr:uid="{00000000-0005-0000-0000-00003E430000}"/>
    <cellStyle name="Normal 3 5 5 5" xfId="11293" xr:uid="{00000000-0005-0000-0000-00003F430000}"/>
    <cellStyle name="Normal 3 5 5 5 2" xfId="11298" xr:uid="{00000000-0005-0000-0000-000040430000}"/>
    <cellStyle name="Normal 3 5 5 6" xfId="11338" xr:uid="{00000000-0005-0000-0000-000041430000}"/>
    <cellStyle name="Normal 3 5 5 7" xfId="11351" xr:uid="{00000000-0005-0000-0000-000042430000}"/>
    <cellStyle name="Normal 3 5 5 8" xfId="11353" xr:uid="{00000000-0005-0000-0000-000043430000}"/>
    <cellStyle name="Normal 3 5 5_C14  Copy of Ecom MP - Aubrey  window commitment -140528" xfId="5342" xr:uid="{00000000-0005-0000-0000-000044430000}"/>
    <cellStyle name="Normal 3 5 50" xfId="12582" xr:uid="{00000000-0005-0000-0000-000045430000}"/>
    <cellStyle name="Normal 3 5 51" xfId="12588" xr:uid="{00000000-0005-0000-0000-000046430000}"/>
    <cellStyle name="Normal 3 5 52" xfId="12594" xr:uid="{00000000-0005-0000-0000-000047430000}"/>
    <cellStyle name="Normal 3 5 53" xfId="12603" xr:uid="{00000000-0005-0000-0000-000048430000}"/>
    <cellStyle name="Normal 3 5 54" xfId="12606" xr:uid="{00000000-0005-0000-0000-000049430000}"/>
    <cellStyle name="Normal 3 5 55" xfId="22697" xr:uid="{00000000-0005-0000-0000-00004A430000}"/>
    <cellStyle name="Normal 3 5 56" xfId="22699" xr:uid="{00000000-0005-0000-0000-00004B430000}"/>
    <cellStyle name="Normal 3 5 57" xfId="22702" xr:uid="{00000000-0005-0000-0000-00004C430000}"/>
    <cellStyle name="Normal 3 5 58" xfId="22704" xr:uid="{00000000-0005-0000-0000-00004D430000}"/>
    <cellStyle name="Normal 3 5 59" xfId="22706" xr:uid="{00000000-0005-0000-0000-00004E430000}"/>
    <cellStyle name="Normal 3 5 6" xfId="12628" xr:uid="{00000000-0005-0000-0000-00004F430000}"/>
    <cellStyle name="Normal 3 5 6 2" xfId="12630" xr:uid="{00000000-0005-0000-0000-000050430000}"/>
    <cellStyle name="Normal 3 5 6 2 2" xfId="17173" xr:uid="{00000000-0005-0000-0000-000051430000}"/>
    <cellStyle name="Normal 3 5 6 2 2 2" xfId="1139" xr:uid="{00000000-0005-0000-0000-000052430000}"/>
    <cellStyle name="Normal 3 5 6 2 3" xfId="22708" xr:uid="{00000000-0005-0000-0000-000053430000}"/>
    <cellStyle name="Normal 3 5 6 2 3 2" xfId="22709" xr:uid="{00000000-0005-0000-0000-000054430000}"/>
    <cellStyle name="Normal 3 5 6 2 4" xfId="22710" xr:uid="{00000000-0005-0000-0000-000055430000}"/>
    <cellStyle name="Normal 3 5 6 2 4 2" xfId="22711" xr:uid="{00000000-0005-0000-0000-000056430000}"/>
    <cellStyle name="Normal 3 5 6 2 5" xfId="22712" xr:uid="{00000000-0005-0000-0000-000057430000}"/>
    <cellStyle name="Normal 3 5 6 2 6" xfId="22713" xr:uid="{00000000-0005-0000-0000-000058430000}"/>
    <cellStyle name="Normal 3 5 6 2 7" xfId="22714" xr:uid="{00000000-0005-0000-0000-000059430000}"/>
    <cellStyle name="Normal 3 5 6 2_Table_Product_ALL" xfId="22715" xr:uid="{00000000-0005-0000-0000-00005A430000}"/>
    <cellStyle name="Normal 3 5 6 3" xfId="22717" xr:uid="{00000000-0005-0000-0000-00005B430000}"/>
    <cellStyle name="Normal 3 5 6 3 2" xfId="22718" xr:uid="{00000000-0005-0000-0000-00005C430000}"/>
    <cellStyle name="Normal 3 5 6 4" xfId="22719" xr:uid="{00000000-0005-0000-0000-00005D430000}"/>
    <cellStyle name="Normal 3 5 6 4 2" xfId="22720" xr:uid="{00000000-0005-0000-0000-00005E430000}"/>
    <cellStyle name="Normal 3 5 6 5" xfId="11381" xr:uid="{00000000-0005-0000-0000-00005F430000}"/>
    <cellStyle name="Normal 3 5 6 5 2" xfId="11385" xr:uid="{00000000-0005-0000-0000-000060430000}"/>
    <cellStyle name="Normal 3 5 6 6" xfId="11410" xr:uid="{00000000-0005-0000-0000-000061430000}"/>
    <cellStyle name="Normal 3 5 6 7" xfId="11430" xr:uid="{00000000-0005-0000-0000-000062430000}"/>
    <cellStyle name="Normal 3 5 6 8" xfId="11434" xr:uid="{00000000-0005-0000-0000-000063430000}"/>
    <cellStyle name="Normal 3 5 6_C14  Copy of Ecom MP - Aubrey  window commitment -140528" xfId="8542" xr:uid="{00000000-0005-0000-0000-000064430000}"/>
    <cellStyle name="Normal 3 5 60" xfId="22698" xr:uid="{00000000-0005-0000-0000-000065430000}"/>
    <cellStyle name="Normal 3 5 61" xfId="22700" xr:uid="{00000000-0005-0000-0000-000066430000}"/>
    <cellStyle name="Normal 3 5 62" xfId="22703" xr:uid="{00000000-0005-0000-0000-000067430000}"/>
    <cellStyle name="Normal 3 5 63" xfId="22705" xr:uid="{00000000-0005-0000-0000-000068430000}"/>
    <cellStyle name="Normal 3 5 64" xfId="22707" xr:uid="{00000000-0005-0000-0000-000069430000}"/>
    <cellStyle name="Normal 3 5 65" xfId="22721" xr:uid="{00000000-0005-0000-0000-00006A430000}"/>
    <cellStyle name="Normal 3 5 66" xfId="19690" xr:uid="{00000000-0005-0000-0000-00006B430000}"/>
    <cellStyle name="Normal 3 5 67" xfId="22724" xr:uid="{00000000-0005-0000-0000-00006C430000}"/>
    <cellStyle name="Normal 3 5 68" xfId="21873" xr:uid="{00000000-0005-0000-0000-00006D430000}"/>
    <cellStyle name="Normal 3 5 69" xfId="22726" xr:uid="{00000000-0005-0000-0000-00006E430000}"/>
    <cellStyle name="Normal 3 5 7" xfId="12635" xr:uid="{00000000-0005-0000-0000-00006F430000}"/>
    <cellStyle name="Normal 3 5 7 2" xfId="11986" xr:uid="{00000000-0005-0000-0000-000070430000}"/>
    <cellStyle name="Normal 3 5 7 2 2" xfId="22728" xr:uid="{00000000-0005-0000-0000-000071430000}"/>
    <cellStyle name="Normal 3 5 7 2 2 2" xfId="22729" xr:uid="{00000000-0005-0000-0000-000072430000}"/>
    <cellStyle name="Normal 3 5 7 2 3" xfId="22730" xr:uid="{00000000-0005-0000-0000-000073430000}"/>
    <cellStyle name="Normal 3 5 7 2 3 2" xfId="22731" xr:uid="{00000000-0005-0000-0000-000074430000}"/>
    <cellStyle name="Normal 3 5 7 2 4" xfId="22732" xr:uid="{00000000-0005-0000-0000-000075430000}"/>
    <cellStyle name="Normal 3 5 7 2 4 2" xfId="22733" xr:uid="{00000000-0005-0000-0000-000076430000}"/>
    <cellStyle name="Normal 3 5 7 2 5" xfId="22734" xr:uid="{00000000-0005-0000-0000-000077430000}"/>
    <cellStyle name="Normal 3 5 7 2 6" xfId="22735" xr:uid="{00000000-0005-0000-0000-000078430000}"/>
    <cellStyle name="Normal 3 5 7 2 7" xfId="22736" xr:uid="{00000000-0005-0000-0000-000079430000}"/>
    <cellStyle name="Normal 3 5 7 2_Table_Product_ALL" xfId="22737" xr:uid="{00000000-0005-0000-0000-00007A430000}"/>
    <cellStyle name="Normal 3 5 7 3" xfId="11989" xr:uid="{00000000-0005-0000-0000-00007B430000}"/>
    <cellStyle name="Normal 3 5 7 3 2" xfId="22739" xr:uid="{00000000-0005-0000-0000-00007C430000}"/>
    <cellStyle name="Normal 3 5 7 4" xfId="3179" xr:uid="{00000000-0005-0000-0000-00007D430000}"/>
    <cellStyle name="Normal 3 5 7 4 2" xfId="22740" xr:uid="{00000000-0005-0000-0000-00007E430000}"/>
    <cellStyle name="Normal 3 5 7 5" xfId="7591" xr:uid="{00000000-0005-0000-0000-00007F430000}"/>
    <cellStyle name="Normal 3 5 7 5 2" xfId="7595" xr:uid="{00000000-0005-0000-0000-000080430000}"/>
    <cellStyle name="Normal 3 5 7 6" xfId="11512" xr:uid="{00000000-0005-0000-0000-000081430000}"/>
    <cellStyle name="Normal 3 5 7 7" xfId="11529" xr:uid="{00000000-0005-0000-0000-000082430000}"/>
    <cellStyle name="Normal 3 5 7 8" xfId="11532" xr:uid="{00000000-0005-0000-0000-000083430000}"/>
    <cellStyle name="Normal 3 5 7_C14  Copy of Ecom MP - Aubrey  window commitment -140528" xfId="22741" xr:uid="{00000000-0005-0000-0000-000084430000}"/>
    <cellStyle name="Normal 3 5 70" xfId="22722" xr:uid="{00000000-0005-0000-0000-000085430000}"/>
    <cellStyle name="Normal 3 5 71" xfId="19691" xr:uid="{00000000-0005-0000-0000-000086430000}"/>
    <cellStyle name="Normal 3 5 72" xfId="22725" xr:uid="{00000000-0005-0000-0000-000087430000}"/>
    <cellStyle name="Normal 3 5 73" xfId="21874" xr:uid="{00000000-0005-0000-0000-000088430000}"/>
    <cellStyle name="Normal 3 5 74" xfId="22727" xr:uid="{00000000-0005-0000-0000-000089430000}"/>
    <cellStyle name="Normal 3 5 75" xfId="22744" xr:uid="{00000000-0005-0000-0000-00008A430000}"/>
    <cellStyle name="Normal 3 5 76" xfId="4884" xr:uid="{00000000-0005-0000-0000-00008B430000}"/>
    <cellStyle name="Normal 3 5 77" xfId="22746" xr:uid="{00000000-0005-0000-0000-00008C430000}"/>
    <cellStyle name="Normal 3 5 78" xfId="22749" xr:uid="{00000000-0005-0000-0000-00008D430000}"/>
    <cellStyle name="Normal 3 5 79" xfId="22752" xr:uid="{00000000-0005-0000-0000-00008E430000}"/>
    <cellStyle name="Normal 3 5 8" xfId="12641" xr:uid="{00000000-0005-0000-0000-00008F430000}"/>
    <cellStyle name="Normal 3 5 8 2" xfId="12000" xr:uid="{00000000-0005-0000-0000-000090430000}"/>
    <cellStyle name="Normal 3 5 8 2 2" xfId="22754" xr:uid="{00000000-0005-0000-0000-000091430000}"/>
    <cellStyle name="Normal 3 5 8 2 2 2" xfId="22755" xr:uid="{00000000-0005-0000-0000-000092430000}"/>
    <cellStyle name="Normal 3 5 8 2 3" xfId="22757" xr:uid="{00000000-0005-0000-0000-000093430000}"/>
    <cellStyle name="Normal 3 5 8 2 3 2" xfId="22758" xr:uid="{00000000-0005-0000-0000-000094430000}"/>
    <cellStyle name="Normal 3 5 8 2 4" xfId="13580" xr:uid="{00000000-0005-0000-0000-000095430000}"/>
    <cellStyle name="Normal 3 5 8 2 4 2" xfId="13586" xr:uid="{00000000-0005-0000-0000-000096430000}"/>
    <cellStyle name="Normal 3 5 8 2 5" xfId="13600" xr:uid="{00000000-0005-0000-0000-000097430000}"/>
    <cellStyle name="Normal 3 5 8 2 6" xfId="13617" xr:uid="{00000000-0005-0000-0000-000098430000}"/>
    <cellStyle name="Normal 3 5 8 2 7" xfId="13620" xr:uid="{00000000-0005-0000-0000-000099430000}"/>
    <cellStyle name="Normal 3 5 8 2_Table_Product_ALL" xfId="22760" xr:uid="{00000000-0005-0000-0000-00009A430000}"/>
    <cellStyle name="Normal 3 5 8 3" xfId="22761" xr:uid="{00000000-0005-0000-0000-00009B430000}"/>
    <cellStyle name="Normal 3 5 8 3 2" xfId="22762" xr:uid="{00000000-0005-0000-0000-00009C430000}"/>
    <cellStyle name="Normal 3 5 8 4" xfId="22763" xr:uid="{00000000-0005-0000-0000-00009D430000}"/>
    <cellStyle name="Normal 3 5 8 4 2" xfId="22764" xr:uid="{00000000-0005-0000-0000-00009E430000}"/>
    <cellStyle name="Normal 3 5 8 5" xfId="11561" xr:uid="{00000000-0005-0000-0000-00009F430000}"/>
    <cellStyle name="Normal 3 5 8 5 2" xfId="11567" xr:uid="{00000000-0005-0000-0000-0000A0430000}"/>
    <cellStyle name="Normal 3 5 8 6" xfId="11603" xr:uid="{00000000-0005-0000-0000-0000A1430000}"/>
    <cellStyle name="Normal 3 5 8 7" xfId="11614" xr:uid="{00000000-0005-0000-0000-0000A2430000}"/>
    <cellStyle name="Normal 3 5 8 8" xfId="11616" xr:uid="{00000000-0005-0000-0000-0000A3430000}"/>
    <cellStyle name="Normal 3 5 8_C14  Copy of Ecom MP - Aubrey  window commitment -140528" xfId="22765" xr:uid="{00000000-0005-0000-0000-0000A4430000}"/>
    <cellStyle name="Normal 3 5 80" xfId="22745" xr:uid="{00000000-0005-0000-0000-0000A5430000}"/>
    <cellStyle name="Normal 3 5 81" xfId="4885" xr:uid="{00000000-0005-0000-0000-0000A6430000}"/>
    <cellStyle name="Normal 3 5 82" xfId="22747" xr:uid="{00000000-0005-0000-0000-0000A7430000}"/>
    <cellStyle name="Normal 3 5 83" xfId="22750" xr:uid="{00000000-0005-0000-0000-0000A8430000}"/>
    <cellStyle name="Normal 3 5 84" xfId="22753" xr:uid="{00000000-0005-0000-0000-0000A9430000}"/>
    <cellStyle name="Normal 3 5 85" xfId="22766" xr:uid="{00000000-0005-0000-0000-0000AA430000}"/>
    <cellStyle name="Normal 3 5 86" xfId="21675" xr:uid="{00000000-0005-0000-0000-0000AB430000}"/>
    <cellStyle name="Normal 3 5 87" xfId="4091" xr:uid="{00000000-0005-0000-0000-0000AC430000}"/>
    <cellStyle name="Normal 3 5 88" xfId="21620" xr:uid="{00000000-0005-0000-0000-0000AD430000}"/>
    <cellStyle name="Normal 3 5 89" xfId="21626" xr:uid="{00000000-0005-0000-0000-0000AE430000}"/>
    <cellStyle name="Normal 3 5 9" xfId="12646" xr:uid="{00000000-0005-0000-0000-0000AF430000}"/>
    <cellStyle name="Normal 3 5 9 2" xfId="22769" xr:uid="{00000000-0005-0000-0000-0000B0430000}"/>
    <cellStyle name="Normal 3 5 9 2 2" xfId="22770" xr:uid="{00000000-0005-0000-0000-0000B1430000}"/>
    <cellStyle name="Normal 3 5 9 2 2 2" xfId="22771" xr:uid="{00000000-0005-0000-0000-0000B2430000}"/>
    <cellStyle name="Normal 3 5 9 2 3" xfId="7800" xr:uid="{00000000-0005-0000-0000-0000B3430000}"/>
    <cellStyle name="Normal 3 5 9 2 3 2" xfId="22773" xr:uid="{00000000-0005-0000-0000-0000B4430000}"/>
    <cellStyle name="Normal 3 5 9 2 4" xfId="3112" xr:uid="{00000000-0005-0000-0000-0000B5430000}"/>
    <cellStyle name="Normal 3 5 9 2 4 2" xfId="22775" xr:uid="{00000000-0005-0000-0000-0000B6430000}"/>
    <cellStyle name="Normal 3 5 9 2 5" xfId="22781" xr:uid="{00000000-0005-0000-0000-0000B7430000}"/>
    <cellStyle name="Normal 3 5 9 2 6" xfId="22783" xr:uid="{00000000-0005-0000-0000-0000B8430000}"/>
    <cellStyle name="Normal 3 5 9 2 7" xfId="22786" xr:uid="{00000000-0005-0000-0000-0000B9430000}"/>
    <cellStyle name="Normal 3 5 9 2_Table_Product_ALL" xfId="22788" xr:uid="{00000000-0005-0000-0000-0000BA430000}"/>
    <cellStyle name="Normal 3 5 9 3" xfId="22790" xr:uid="{00000000-0005-0000-0000-0000BB430000}"/>
    <cellStyle name="Normal 3 5 9 3 2" xfId="4430" xr:uid="{00000000-0005-0000-0000-0000BC430000}"/>
    <cellStyle name="Normal 3 5 9 4" xfId="22791" xr:uid="{00000000-0005-0000-0000-0000BD430000}"/>
    <cellStyle name="Normal 3 5 9 4 2" xfId="22792" xr:uid="{00000000-0005-0000-0000-0000BE430000}"/>
    <cellStyle name="Normal 3 5 9 5" xfId="11639" xr:uid="{00000000-0005-0000-0000-0000BF430000}"/>
    <cellStyle name="Normal 3 5 9 5 2" xfId="11643" xr:uid="{00000000-0005-0000-0000-0000C0430000}"/>
    <cellStyle name="Normal 3 5 9 6" xfId="11670" xr:uid="{00000000-0005-0000-0000-0000C1430000}"/>
    <cellStyle name="Normal 3 5 9 7" xfId="11684" xr:uid="{00000000-0005-0000-0000-0000C2430000}"/>
    <cellStyle name="Normal 3 5 9 8" xfId="11686" xr:uid="{00000000-0005-0000-0000-0000C3430000}"/>
    <cellStyle name="Normal 3 5 9_C14  Copy of Ecom MP - Aubrey  window commitment -140528" xfId="22793" xr:uid="{00000000-0005-0000-0000-0000C4430000}"/>
    <cellStyle name="Normal 3 5 90" xfId="22767" xr:uid="{00000000-0005-0000-0000-0000C5430000}"/>
    <cellStyle name="Normal 3 5 91" xfId="21676" xr:uid="{00000000-0005-0000-0000-0000C6430000}"/>
    <cellStyle name="Normal 3 5 92" xfId="4092" xr:uid="{00000000-0005-0000-0000-0000C7430000}"/>
    <cellStyle name="Normal 3 5 93" xfId="21621" xr:uid="{00000000-0005-0000-0000-0000C8430000}"/>
    <cellStyle name="Normal 3 5 94" xfId="21627" xr:uid="{00000000-0005-0000-0000-0000C9430000}"/>
    <cellStyle name="Normal 3 5 95" xfId="21632" xr:uid="{00000000-0005-0000-0000-0000CA430000}"/>
    <cellStyle name="Normal 3 5 96" xfId="12" xr:uid="{00000000-0005-0000-0000-0000CB430000}"/>
    <cellStyle name="Normal 3 5 97" xfId="21636" xr:uid="{00000000-0005-0000-0000-0000CC430000}"/>
    <cellStyle name="Normal 3 5 98" xfId="21638" xr:uid="{00000000-0005-0000-0000-0000CD430000}"/>
    <cellStyle name="Normal 3 5 99" xfId="22794" xr:uid="{00000000-0005-0000-0000-0000CE430000}"/>
    <cellStyle name="Normal 3 5_BBB imperial silk commmitment sheet 07092012" xfId="21888" xr:uid="{00000000-0005-0000-0000-0000CF430000}"/>
    <cellStyle name="Normal 3 50" xfId="22547" xr:uid="{00000000-0005-0000-0000-0000D0430000}"/>
    <cellStyle name="Normal 3 51" xfId="15734" xr:uid="{00000000-0005-0000-0000-0000D1430000}"/>
    <cellStyle name="Normal 3 52" xfId="15748" xr:uid="{00000000-0005-0000-0000-0000D2430000}"/>
    <cellStyle name="Normal 3 53" xfId="15755" xr:uid="{00000000-0005-0000-0000-0000D3430000}"/>
    <cellStyle name="Normal 3 54" xfId="15758" xr:uid="{00000000-0005-0000-0000-0000D4430000}"/>
    <cellStyle name="Normal 3 55" xfId="15762" xr:uid="{00000000-0005-0000-0000-0000D5430000}"/>
    <cellStyle name="Normal 3 56" xfId="15766" xr:uid="{00000000-0005-0000-0000-0000D6430000}"/>
    <cellStyle name="Normal 3 57" xfId="15771" xr:uid="{00000000-0005-0000-0000-0000D7430000}"/>
    <cellStyle name="Normal 3 58" xfId="15777" xr:uid="{00000000-0005-0000-0000-0000D8430000}"/>
    <cellStyle name="Normal 3 59" xfId="22795" xr:uid="{00000000-0005-0000-0000-0000D9430000}"/>
    <cellStyle name="Normal 3 6" xfId="20156" xr:uid="{00000000-0005-0000-0000-0000DA430000}"/>
    <cellStyle name="Normal 3 6 10" xfId="22799" xr:uid="{00000000-0005-0000-0000-0000DB430000}"/>
    <cellStyle name="Normal 3 6 10 2" xfId="22800" xr:uid="{00000000-0005-0000-0000-0000DC430000}"/>
    <cellStyle name="Normal 3 6 10 2 2" xfId="22803" xr:uid="{00000000-0005-0000-0000-0000DD430000}"/>
    <cellStyle name="Normal 3 6 10 2 2 2" xfId="16292" xr:uid="{00000000-0005-0000-0000-0000DE430000}"/>
    <cellStyle name="Normal 3 6 10 2 3" xfId="22805" xr:uid="{00000000-0005-0000-0000-0000DF430000}"/>
    <cellStyle name="Normal 3 6 10 2 3 2" xfId="22807" xr:uid="{00000000-0005-0000-0000-0000E0430000}"/>
    <cellStyle name="Normal 3 6 10 2 4" xfId="22808" xr:uid="{00000000-0005-0000-0000-0000E1430000}"/>
    <cellStyle name="Normal 3 6 10 2 4 2" xfId="22810" xr:uid="{00000000-0005-0000-0000-0000E2430000}"/>
    <cellStyle name="Normal 3 6 10 2 5" xfId="22811" xr:uid="{00000000-0005-0000-0000-0000E3430000}"/>
    <cellStyle name="Normal 3 6 10 2 6" xfId="22812" xr:uid="{00000000-0005-0000-0000-0000E4430000}"/>
    <cellStyle name="Normal 3 6 10 2 7" xfId="22813" xr:uid="{00000000-0005-0000-0000-0000E5430000}"/>
    <cellStyle name="Normal 3 6 10 2_Table_Product_ALL" xfId="22814" xr:uid="{00000000-0005-0000-0000-0000E6430000}"/>
    <cellStyle name="Normal 3 6 10 3" xfId="22816" xr:uid="{00000000-0005-0000-0000-0000E7430000}"/>
    <cellStyle name="Normal 3 6 10 3 2" xfId="22819" xr:uid="{00000000-0005-0000-0000-0000E8430000}"/>
    <cellStyle name="Normal 3 6 10 4" xfId="22820" xr:uid="{00000000-0005-0000-0000-0000E9430000}"/>
    <cellStyle name="Normal 3 6 10 4 2" xfId="20138" xr:uid="{00000000-0005-0000-0000-0000EA430000}"/>
    <cellStyle name="Normal 3 6 10 5" xfId="22822" xr:uid="{00000000-0005-0000-0000-0000EB430000}"/>
    <cellStyle name="Normal 3 6 10 5 2" xfId="12054" xr:uid="{00000000-0005-0000-0000-0000EC430000}"/>
    <cellStyle name="Normal 3 6 10 6" xfId="22824" xr:uid="{00000000-0005-0000-0000-0000ED430000}"/>
    <cellStyle name="Normal 3 6 10 7" xfId="3415" xr:uid="{00000000-0005-0000-0000-0000EE430000}"/>
    <cellStyle name="Normal 3 6 10 8" xfId="13716" xr:uid="{00000000-0005-0000-0000-0000EF430000}"/>
    <cellStyle name="Normal 3 6 10_C14  Copy of Ecom MP - Aubrey  window commitment -140528" xfId="22826" xr:uid="{00000000-0005-0000-0000-0000F0430000}"/>
    <cellStyle name="Normal 3 6 100" xfId="12861" xr:uid="{00000000-0005-0000-0000-0000F1430000}"/>
    <cellStyle name="Normal 3 6 101" xfId="11544" xr:uid="{00000000-0005-0000-0000-0000F2430000}"/>
    <cellStyle name="Normal 3 6 102" xfId="12865" xr:uid="{00000000-0005-0000-0000-0000F3430000}"/>
    <cellStyle name="Normal 3 6 103" xfId="8438" xr:uid="{00000000-0005-0000-0000-0000F4430000}"/>
    <cellStyle name="Normal 3 6 104" xfId="12868" xr:uid="{00000000-0005-0000-0000-0000F5430000}"/>
    <cellStyle name="Normal 3 6 105" xfId="22828" xr:uid="{00000000-0005-0000-0000-0000F6430000}"/>
    <cellStyle name="Normal 3 6 106" xfId="22831" xr:uid="{00000000-0005-0000-0000-0000F7430000}"/>
    <cellStyle name="Normal 3 6 107" xfId="22834" xr:uid="{00000000-0005-0000-0000-0000F8430000}"/>
    <cellStyle name="Normal 3 6 108" xfId="4342" xr:uid="{00000000-0005-0000-0000-0000F9430000}"/>
    <cellStyle name="Normal 3 6 109" xfId="22836" xr:uid="{00000000-0005-0000-0000-0000FA430000}"/>
    <cellStyle name="Normal 3 6 11" xfId="1200" xr:uid="{00000000-0005-0000-0000-0000FB430000}"/>
    <cellStyle name="Normal 3 6 11 2" xfId="22838" xr:uid="{00000000-0005-0000-0000-0000FC430000}"/>
    <cellStyle name="Normal 3 6 11 2 2" xfId="22839" xr:uid="{00000000-0005-0000-0000-0000FD430000}"/>
    <cellStyle name="Normal 3 6 11 2 2 2" xfId="22841" xr:uid="{00000000-0005-0000-0000-0000FE430000}"/>
    <cellStyle name="Normal 3 6 11 2 3" xfId="22842" xr:uid="{00000000-0005-0000-0000-0000FF430000}"/>
    <cellStyle name="Normal 3 6 11 2 3 2" xfId="532" xr:uid="{00000000-0005-0000-0000-000000440000}"/>
    <cellStyle name="Normal 3 6 11 2 4" xfId="8551" xr:uid="{00000000-0005-0000-0000-000001440000}"/>
    <cellStyle name="Normal 3 6 11 2 4 2" xfId="3114" xr:uid="{00000000-0005-0000-0000-000002440000}"/>
    <cellStyle name="Normal 3 6 11 2 5" xfId="22843" xr:uid="{00000000-0005-0000-0000-000003440000}"/>
    <cellStyle name="Normal 3 6 11 2 6" xfId="22845" xr:uid="{00000000-0005-0000-0000-000004440000}"/>
    <cellStyle name="Normal 3 6 11 2 7" xfId="22846" xr:uid="{00000000-0005-0000-0000-000005440000}"/>
    <cellStyle name="Normal 3 6 11 2_Table_Product_ALL" xfId="12652" xr:uid="{00000000-0005-0000-0000-000006440000}"/>
    <cellStyle name="Normal 3 6 11 3" xfId="22847" xr:uid="{00000000-0005-0000-0000-000007440000}"/>
    <cellStyle name="Normal 3 6 11 3 2" xfId="22848" xr:uid="{00000000-0005-0000-0000-000008440000}"/>
    <cellStyle name="Normal 3 6 11 4" xfId="22850" xr:uid="{00000000-0005-0000-0000-000009440000}"/>
    <cellStyle name="Normal 3 6 11 4 2" xfId="20209" xr:uid="{00000000-0005-0000-0000-00000A440000}"/>
    <cellStyle name="Normal 3 6 11 5" xfId="22851" xr:uid="{00000000-0005-0000-0000-00000B440000}"/>
    <cellStyle name="Normal 3 6 11 5 2" xfId="22852" xr:uid="{00000000-0005-0000-0000-00000C440000}"/>
    <cellStyle name="Normal 3 6 11 6" xfId="22854" xr:uid="{00000000-0005-0000-0000-00000D440000}"/>
    <cellStyle name="Normal 3 6 11 7" xfId="22855" xr:uid="{00000000-0005-0000-0000-00000E440000}"/>
    <cellStyle name="Normal 3 6 11 8" xfId="22857" xr:uid="{00000000-0005-0000-0000-00000F440000}"/>
    <cellStyle name="Normal 3 6 11_C14  Copy of Ecom MP - Aubrey  window commitment -140528" xfId="654" xr:uid="{00000000-0005-0000-0000-000010440000}"/>
    <cellStyle name="Normal 3 6 110" xfId="22829" xr:uid="{00000000-0005-0000-0000-000011440000}"/>
    <cellStyle name="Normal 3 6 111" xfId="22832" xr:uid="{00000000-0005-0000-0000-000012440000}"/>
    <cellStyle name="Normal 3 6 112" xfId="22835" xr:uid="{00000000-0005-0000-0000-000013440000}"/>
    <cellStyle name="Normal 3 6 113" xfId="4343" xr:uid="{00000000-0005-0000-0000-000014440000}"/>
    <cellStyle name="Normal 3 6 114" xfId="22837" xr:uid="{00000000-0005-0000-0000-000015440000}"/>
    <cellStyle name="Normal 3 6 115" xfId="22858" xr:uid="{00000000-0005-0000-0000-000016440000}"/>
    <cellStyle name="Normal 3 6 116" xfId="14940" xr:uid="{00000000-0005-0000-0000-000017440000}"/>
    <cellStyle name="Normal 3 6 117" xfId="22860" xr:uid="{00000000-0005-0000-0000-000018440000}"/>
    <cellStyle name="Normal 3 6 118" xfId="22862" xr:uid="{00000000-0005-0000-0000-000019440000}"/>
    <cellStyle name="Normal 3 6 119" xfId="22864" xr:uid="{00000000-0005-0000-0000-00001A440000}"/>
    <cellStyle name="Normal 3 6 12" xfId="22867" xr:uid="{00000000-0005-0000-0000-00001B440000}"/>
    <cellStyle name="Normal 3 6 12 2" xfId="22868" xr:uid="{00000000-0005-0000-0000-00001C440000}"/>
    <cellStyle name="Normal 3 6 12 2 2" xfId="22869" xr:uid="{00000000-0005-0000-0000-00001D440000}"/>
    <cellStyle name="Normal 3 6 12 2 2 2" xfId="22870" xr:uid="{00000000-0005-0000-0000-00001E440000}"/>
    <cellStyle name="Normal 3 6 12 2 3" xfId="22871" xr:uid="{00000000-0005-0000-0000-00001F440000}"/>
    <cellStyle name="Normal 3 6 12 2 3 2" xfId="22872" xr:uid="{00000000-0005-0000-0000-000020440000}"/>
    <cellStyle name="Normal 3 6 12 2 4" xfId="2064" xr:uid="{00000000-0005-0000-0000-000021440000}"/>
    <cellStyle name="Normal 3 6 12 2 4 2" xfId="22874" xr:uid="{00000000-0005-0000-0000-000022440000}"/>
    <cellStyle name="Normal 3 6 12 2 5" xfId="22875" xr:uid="{00000000-0005-0000-0000-000023440000}"/>
    <cellStyle name="Normal 3 6 12 2 6" xfId="22876" xr:uid="{00000000-0005-0000-0000-000024440000}"/>
    <cellStyle name="Normal 3 6 12 2 7" xfId="22877" xr:uid="{00000000-0005-0000-0000-000025440000}"/>
    <cellStyle name="Normal 3 6 12 2_Table_Product_ALL" xfId="5497" xr:uid="{00000000-0005-0000-0000-000026440000}"/>
    <cellStyle name="Normal 3 6 12 3" xfId="22878" xr:uid="{00000000-0005-0000-0000-000027440000}"/>
    <cellStyle name="Normal 3 6 12 3 2" xfId="22879" xr:uid="{00000000-0005-0000-0000-000028440000}"/>
    <cellStyle name="Normal 3 6 12 4" xfId="22880" xr:uid="{00000000-0005-0000-0000-000029440000}"/>
    <cellStyle name="Normal 3 6 12 4 2" xfId="20274" xr:uid="{00000000-0005-0000-0000-00002A440000}"/>
    <cellStyle name="Normal 3 6 12 5" xfId="15927" xr:uid="{00000000-0005-0000-0000-00002B440000}"/>
    <cellStyle name="Normal 3 6 12 5 2" xfId="22881" xr:uid="{00000000-0005-0000-0000-00002C440000}"/>
    <cellStyle name="Normal 3 6 12 6" xfId="22883" xr:uid="{00000000-0005-0000-0000-00002D440000}"/>
    <cellStyle name="Normal 3 6 12 7" xfId="22885" xr:uid="{00000000-0005-0000-0000-00002E440000}"/>
    <cellStyle name="Normal 3 6 12 8" xfId="22886" xr:uid="{00000000-0005-0000-0000-00002F440000}"/>
    <cellStyle name="Normal 3 6 12_C14  Copy of Ecom MP - Aubrey  window commitment -140528" xfId="165" xr:uid="{00000000-0005-0000-0000-000030440000}"/>
    <cellStyle name="Normal 3 6 120" xfId="22859" xr:uid="{00000000-0005-0000-0000-000031440000}"/>
    <cellStyle name="Normal 3 6 121" xfId="14941" xr:uid="{00000000-0005-0000-0000-000032440000}"/>
    <cellStyle name="Normal 3 6 122" xfId="22861" xr:uid="{00000000-0005-0000-0000-000033440000}"/>
    <cellStyle name="Normal 3 6 123" xfId="22863" xr:uid="{00000000-0005-0000-0000-000034440000}"/>
    <cellStyle name="Normal 3 6 124" xfId="22865" xr:uid="{00000000-0005-0000-0000-000035440000}"/>
    <cellStyle name="Normal 3 6 125" xfId="22888" xr:uid="{00000000-0005-0000-0000-000036440000}"/>
    <cellStyle name="Normal 3 6 126" xfId="22890" xr:uid="{00000000-0005-0000-0000-000037440000}"/>
    <cellStyle name="Normal 3 6 127" xfId="84" xr:uid="{00000000-0005-0000-0000-000038440000}"/>
    <cellStyle name="Normal 3 6 128" xfId="6966" xr:uid="{00000000-0005-0000-0000-000039440000}"/>
    <cellStyle name="Normal 3 6 129" xfId="6973" xr:uid="{00000000-0005-0000-0000-00003A440000}"/>
    <cellStyle name="Normal 3 6 13" xfId="22893" xr:uid="{00000000-0005-0000-0000-00003B440000}"/>
    <cellStyle name="Normal 3 6 13 2" xfId="7847" xr:uid="{00000000-0005-0000-0000-00003C440000}"/>
    <cellStyle name="Normal 3 6 13 2 2" xfId="22894" xr:uid="{00000000-0005-0000-0000-00003D440000}"/>
    <cellStyle name="Normal 3 6 13 2 2 2" xfId="22895" xr:uid="{00000000-0005-0000-0000-00003E440000}"/>
    <cellStyle name="Normal 3 6 13 2 3" xfId="22896" xr:uid="{00000000-0005-0000-0000-00003F440000}"/>
    <cellStyle name="Normal 3 6 13 2 3 2" xfId="22897" xr:uid="{00000000-0005-0000-0000-000040440000}"/>
    <cellStyle name="Normal 3 6 13 2 4" xfId="22898" xr:uid="{00000000-0005-0000-0000-000041440000}"/>
    <cellStyle name="Normal 3 6 13 2 4 2" xfId="22899" xr:uid="{00000000-0005-0000-0000-000042440000}"/>
    <cellStyle name="Normal 3 6 13 2 5" xfId="22900" xr:uid="{00000000-0005-0000-0000-000043440000}"/>
    <cellStyle name="Normal 3 6 13 2 6" xfId="22902" xr:uid="{00000000-0005-0000-0000-000044440000}"/>
    <cellStyle name="Normal 3 6 13 2 7" xfId="232" xr:uid="{00000000-0005-0000-0000-000045440000}"/>
    <cellStyle name="Normal 3 6 13 2_Table_Product_ALL" xfId="22903" xr:uid="{00000000-0005-0000-0000-000046440000}"/>
    <cellStyle name="Normal 3 6 13 3" xfId="22907" xr:uid="{00000000-0005-0000-0000-000047440000}"/>
    <cellStyle name="Normal 3 6 13 3 2" xfId="22908" xr:uid="{00000000-0005-0000-0000-000048440000}"/>
    <cellStyle name="Normal 3 6 13 4" xfId="22909" xr:uid="{00000000-0005-0000-0000-000049440000}"/>
    <cellStyle name="Normal 3 6 13 4 2" xfId="20318" xr:uid="{00000000-0005-0000-0000-00004A440000}"/>
    <cellStyle name="Normal 3 6 13 5" xfId="22910" xr:uid="{00000000-0005-0000-0000-00004B440000}"/>
    <cellStyle name="Normal 3 6 13 5 2" xfId="22911" xr:uid="{00000000-0005-0000-0000-00004C440000}"/>
    <cellStyle name="Normal 3 6 13 6" xfId="22912" xr:uid="{00000000-0005-0000-0000-00004D440000}"/>
    <cellStyle name="Normal 3 6 13 7" xfId="14945" xr:uid="{00000000-0005-0000-0000-00004E440000}"/>
    <cellStyle name="Normal 3 6 13 8" xfId="4427" xr:uid="{00000000-0005-0000-0000-00004F440000}"/>
    <cellStyle name="Normal 3 6 13_C14  Copy of Ecom MP - Aubrey  window commitment -140528" xfId="22913" xr:uid="{00000000-0005-0000-0000-000050440000}"/>
    <cellStyle name="Normal 3 6 130" xfId="22889" xr:uid="{00000000-0005-0000-0000-000051440000}"/>
    <cellStyle name="Normal 3 6 131" xfId="22891" xr:uid="{00000000-0005-0000-0000-000052440000}"/>
    <cellStyle name="Normal 3 6 132" xfId="85" xr:uid="{00000000-0005-0000-0000-000053440000}"/>
    <cellStyle name="Normal 3 6 133" xfId="6967" xr:uid="{00000000-0005-0000-0000-000054440000}"/>
    <cellStyle name="Normal 3 6 14" xfId="22915" xr:uid="{00000000-0005-0000-0000-000055440000}"/>
    <cellStyle name="Normal 3 6 15" xfId="12649" xr:uid="{00000000-0005-0000-0000-000056440000}"/>
    <cellStyle name="Normal 3 6 16" xfId="12653" xr:uid="{00000000-0005-0000-0000-000057440000}"/>
    <cellStyle name="Normal 3 6 17" xfId="12657" xr:uid="{00000000-0005-0000-0000-000058440000}"/>
    <cellStyle name="Normal 3 6 18" xfId="12661" xr:uid="{00000000-0005-0000-0000-000059440000}"/>
    <cellStyle name="Normal 3 6 19" xfId="12667" xr:uid="{00000000-0005-0000-0000-00005A440000}"/>
    <cellStyle name="Normal 3 6 2" xfId="21602" xr:uid="{00000000-0005-0000-0000-00005B440000}"/>
    <cellStyle name="Normal 3 6 2 2" xfId="22916" xr:uid="{00000000-0005-0000-0000-00005C440000}"/>
    <cellStyle name="Normal 3 6 2 2 2" xfId="7803" xr:uid="{00000000-0005-0000-0000-00005D440000}"/>
    <cellStyle name="Normal 3 6 2 2 2 2" xfId="7805" xr:uid="{00000000-0005-0000-0000-00005E440000}"/>
    <cellStyle name="Normal 3 6 2 2 3" xfId="6392" xr:uid="{00000000-0005-0000-0000-00005F440000}"/>
    <cellStyle name="Normal 3 6 2 2 3 2" xfId="6395" xr:uid="{00000000-0005-0000-0000-000060440000}"/>
    <cellStyle name="Normal 3 6 2 2 4" xfId="22917" xr:uid="{00000000-0005-0000-0000-000061440000}"/>
    <cellStyle name="Normal 3 6 2 2 4 2" xfId="22919" xr:uid="{00000000-0005-0000-0000-000062440000}"/>
    <cellStyle name="Normal 3 6 2 2 5" xfId="22923" xr:uid="{00000000-0005-0000-0000-000063440000}"/>
    <cellStyle name="Normal 3 6 2 2 6" xfId="82" xr:uid="{00000000-0005-0000-0000-000064440000}"/>
    <cellStyle name="Normal 3 6 2 2 7" xfId="22924" xr:uid="{00000000-0005-0000-0000-000065440000}"/>
    <cellStyle name="Normal 3 6 2 2_Table_Product_ALL" xfId="8894" xr:uid="{00000000-0005-0000-0000-000066440000}"/>
    <cellStyle name="Normal 3 6 2 3" xfId="15020" xr:uid="{00000000-0005-0000-0000-000067440000}"/>
    <cellStyle name="Normal 3 6 2 3 2" xfId="22925" xr:uid="{00000000-0005-0000-0000-000068440000}"/>
    <cellStyle name="Normal 3 6 2 4" xfId="22926" xr:uid="{00000000-0005-0000-0000-000069440000}"/>
    <cellStyle name="Normal 3 6 2 4 2" xfId="8082" xr:uid="{00000000-0005-0000-0000-00006A440000}"/>
    <cellStyle name="Normal 3 6 2 5" xfId="22927" xr:uid="{00000000-0005-0000-0000-00006B440000}"/>
    <cellStyle name="Normal 3 6 2 5 2" xfId="8271" xr:uid="{00000000-0005-0000-0000-00006C440000}"/>
    <cellStyle name="Normal 3 6 2 6" xfId="11534" xr:uid="{00000000-0005-0000-0000-00006D440000}"/>
    <cellStyle name="Normal 3 6 2 7" xfId="22928" xr:uid="{00000000-0005-0000-0000-00006E440000}"/>
    <cellStyle name="Normal 3 6 2 8" xfId="22929" xr:uid="{00000000-0005-0000-0000-00006F440000}"/>
    <cellStyle name="Normal 3 6 2_C14  Copy of Ecom MP - Aubrey  window commitment -140528" xfId="6028" xr:uid="{00000000-0005-0000-0000-000070440000}"/>
    <cellStyle name="Normal 3 6 20" xfId="12650" xr:uid="{00000000-0005-0000-0000-000071440000}"/>
    <cellStyle name="Normal 3 6 21" xfId="12654" xr:uid="{00000000-0005-0000-0000-000072440000}"/>
    <cellStyle name="Normal 3 6 22" xfId="12658" xr:uid="{00000000-0005-0000-0000-000073440000}"/>
    <cellStyle name="Normal 3 6 23" xfId="12662" xr:uid="{00000000-0005-0000-0000-000074440000}"/>
    <cellStyle name="Normal 3 6 24" xfId="12668" xr:uid="{00000000-0005-0000-0000-000075440000}"/>
    <cellStyle name="Normal 3 6 25" xfId="12672" xr:uid="{00000000-0005-0000-0000-000076440000}"/>
    <cellStyle name="Normal 3 6 26" xfId="12677" xr:uid="{00000000-0005-0000-0000-000077440000}"/>
    <cellStyle name="Normal 3 6 27" xfId="12681" xr:uid="{00000000-0005-0000-0000-000078440000}"/>
    <cellStyle name="Normal 3 6 28" xfId="12687" xr:uid="{00000000-0005-0000-0000-000079440000}"/>
    <cellStyle name="Normal 3 6 29" xfId="12692" xr:uid="{00000000-0005-0000-0000-00007A440000}"/>
    <cellStyle name="Normal 3 6 3" xfId="12700" xr:uid="{00000000-0005-0000-0000-00007B440000}"/>
    <cellStyle name="Normal 3 6 3 2" xfId="9196" xr:uid="{00000000-0005-0000-0000-00007C440000}"/>
    <cellStyle name="Normal 3 6 3 2 2" xfId="4617" xr:uid="{00000000-0005-0000-0000-00007D440000}"/>
    <cellStyle name="Normal 3 6 3 2 2 2" xfId="8909" xr:uid="{00000000-0005-0000-0000-00007E440000}"/>
    <cellStyle name="Normal 3 6 3 2 3" xfId="12733" xr:uid="{00000000-0005-0000-0000-00007F440000}"/>
    <cellStyle name="Normal 3 6 3 2 3 2" xfId="22931" xr:uid="{00000000-0005-0000-0000-000080440000}"/>
    <cellStyle name="Normal 3 6 3 2 4" xfId="12736" xr:uid="{00000000-0005-0000-0000-000081440000}"/>
    <cellStyle name="Normal 3 6 3 2 4 2" xfId="22933" xr:uid="{00000000-0005-0000-0000-000082440000}"/>
    <cellStyle name="Normal 3 6 3 2 5" xfId="12739" xr:uid="{00000000-0005-0000-0000-000083440000}"/>
    <cellStyle name="Normal 3 6 3 2 6" xfId="12742" xr:uid="{00000000-0005-0000-0000-000084440000}"/>
    <cellStyle name="Normal 3 6 3 2 7" xfId="12745" xr:uid="{00000000-0005-0000-0000-000085440000}"/>
    <cellStyle name="Normal 3 6 3 2_Table_Product_ALL" xfId="22934" xr:uid="{00000000-0005-0000-0000-000086440000}"/>
    <cellStyle name="Normal 3 6 3 3" xfId="12748" xr:uid="{00000000-0005-0000-0000-000087440000}"/>
    <cellStyle name="Normal 3 6 3 3 2" xfId="12750" xr:uid="{00000000-0005-0000-0000-000088440000}"/>
    <cellStyle name="Normal 3 6 3 4" xfId="12759" xr:uid="{00000000-0005-0000-0000-000089440000}"/>
    <cellStyle name="Normal 3 6 3 4 2" xfId="1607" xr:uid="{00000000-0005-0000-0000-00008A440000}"/>
    <cellStyle name="Normal 3 6 3 5" xfId="12766" xr:uid="{00000000-0005-0000-0000-00008B440000}"/>
    <cellStyle name="Normal 3 6 3 5 2" xfId="12768" xr:uid="{00000000-0005-0000-0000-00008C440000}"/>
    <cellStyle name="Normal 3 6 3 6" xfId="11539" xr:uid="{00000000-0005-0000-0000-00008D440000}"/>
    <cellStyle name="Normal 3 6 3 7" xfId="12777" xr:uid="{00000000-0005-0000-0000-00008E440000}"/>
    <cellStyle name="Normal 3 6 3 8" xfId="12783" xr:uid="{00000000-0005-0000-0000-00008F440000}"/>
    <cellStyle name="Normal 3 6 3_C14  Copy of Ecom MP - Aubrey  window commitment -140528" xfId="266" xr:uid="{00000000-0005-0000-0000-000090440000}"/>
    <cellStyle name="Normal 3 6 30" xfId="12673" xr:uid="{00000000-0005-0000-0000-000091440000}"/>
    <cellStyle name="Normal 3 6 31" xfId="12678" xr:uid="{00000000-0005-0000-0000-000092440000}"/>
    <cellStyle name="Normal 3 6 32" xfId="12682" xr:uid="{00000000-0005-0000-0000-000093440000}"/>
    <cellStyle name="Normal 3 6 33" xfId="12688" xr:uid="{00000000-0005-0000-0000-000094440000}"/>
    <cellStyle name="Normal 3 6 34" xfId="12693" xr:uid="{00000000-0005-0000-0000-000095440000}"/>
    <cellStyle name="Normal 3 6 35" xfId="12802" xr:uid="{00000000-0005-0000-0000-000096440000}"/>
    <cellStyle name="Normal 3 6 36" xfId="12807" xr:uid="{00000000-0005-0000-0000-000097440000}"/>
    <cellStyle name="Normal 3 6 37" xfId="12812" xr:uid="{00000000-0005-0000-0000-000098440000}"/>
    <cellStyle name="Normal 3 6 38" xfId="12818" xr:uid="{00000000-0005-0000-0000-000099440000}"/>
    <cellStyle name="Normal 3 6 39" xfId="12823" xr:uid="{00000000-0005-0000-0000-00009A440000}"/>
    <cellStyle name="Normal 3 6 4" xfId="2353" xr:uid="{00000000-0005-0000-0000-00009B440000}"/>
    <cellStyle name="Normal 3 6 4 2" xfId="5227" xr:uid="{00000000-0005-0000-0000-00009C440000}"/>
    <cellStyle name="Normal 3 6 4 2 2" xfId="12829" xr:uid="{00000000-0005-0000-0000-00009D440000}"/>
    <cellStyle name="Normal 3 6 4 2 2 2" xfId="9010" xr:uid="{00000000-0005-0000-0000-00009E440000}"/>
    <cellStyle name="Normal 3 6 4 2 3" xfId="12831" xr:uid="{00000000-0005-0000-0000-00009F440000}"/>
    <cellStyle name="Normal 3 6 4 2 3 2" xfId="22935" xr:uid="{00000000-0005-0000-0000-0000A0440000}"/>
    <cellStyle name="Normal 3 6 4 2 4" xfId="12833" xr:uid="{00000000-0005-0000-0000-0000A1440000}"/>
    <cellStyle name="Normal 3 6 4 2 4 2" xfId="22937" xr:uid="{00000000-0005-0000-0000-0000A2440000}"/>
    <cellStyle name="Normal 3 6 4 2 5" xfId="12835" xr:uid="{00000000-0005-0000-0000-0000A3440000}"/>
    <cellStyle name="Normal 3 6 4 2 6" xfId="5995" xr:uid="{00000000-0005-0000-0000-0000A4440000}"/>
    <cellStyle name="Normal 3 6 4 2 7" xfId="12837" xr:uid="{00000000-0005-0000-0000-0000A5440000}"/>
    <cellStyle name="Normal 3 6 4 2_Table_Product_ALL" xfId="22939" xr:uid="{00000000-0005-0000-0000-0000A6440000}"/>
    <cellStyle name="Normal 3 6 4 3" xfId="218" xr:uid="{00000000-0005-0000-0000-0000A7440000}"/>
    <cellStyle name="Normal 3 6 4 3 2" xfId="12841" xr:uid="{00000000-0005-0000-0000-0000A8440000}"/>
    <cellStyle name="Normal 3 6 4 4" xfId="12855" xr:uid="{00000000-0005-0000-0000-0000A9440000}"/>
    <cellStyle name="Normal 3 6 4 4 2" xfId="12857" xr:uid="{00000000-0005-0000-0000-0000AA440000}"/>
    <cellStyle name="Normal 3 6 4 5" xfId="12862" xr:uid="{00000000-0005-0000-0000-0000AB440000}"/>
    <cellStyle name="Normal 3 6 4 5 2" xfId="22940" xr:uid="{00000000-0005-0000-0000-0000AC440000}"/>
    <cellStyle name="Normal 3 6 4 6" xfId="11545" xr:uid="{00000000-0005-0000-0000-0000AD440000}"/>
    <cellStyle name="Normal 3 6 4 7" xfId="12866" xr:uid="{00000000-0005-0000-0000-0000AE440000}"/>
    <cellStyle name="Normal 3 6 4 8" xfId="8439" xr:uid="{00000000-0005-0000-0000-0000AF440000}"/>
    <cellStyle name="Normal 3 6 4_C14  Copy of Ecom MP - Aubrey  window commitment -140528" xfId="5655" xr:uid="{00000000-0005-0000-0000-0000B0440000}"/>
    <cellStyle name="Normal 3 6 40" xfId="12803" xr:uid="{00000000-0005-0000-0000-0000B1440000}"/>
    <cellStyle name="Normal 3 6 41" xfId="12808" xr:uid="{00000000-0005-0000-0000-0000B2440000}"/>
    <cellStyle name="Normal 3 6 42" xfId="12813" xr:uid="{00000000-0005-0000-0000-0000B3440000}"/>
    <cellStyle name="Normal 3 6 43" xfId="12819" xr:uid="{00000000-0005-0000-0000-0000B4440000}"/>
    <cellStyle name="Normal 3 6 44" xfId="12824" xr:uid="{00000000-0005-0000-0000-0000B5440000}"/>
    <cellStyle name="Normal 3 6 45" xfId="12877" xr:uid="{00000000-0005-0000-0000-0000B6440000}"/>
    <cellStyle name="Normal 3 6 46" xfId="12884" xr:uid="{00000000-0005-0000-0000-0000B7440000}"/>
    <cellStyle name="Normal 3 6 47" xfId="12888" xr:uid="{00000000-0005-0000-0000-0000B8440000}"/>
    <cellStyle name="Normal 3 6 48" xfId="12898" xr:uid="{00000000-0005-0000-0000-0000B9440000}"/>
    <cellStyle name="Normal 3 6 49" xfId="12902" xr:uid="{00000000-0005-0000-0000-0000BA440000}"/>
    <cellStyle name="Normal 3 6 5" xfId="12913" xr:uid="{00000000-0005-0000-0000-0000BB440000}"/>
    <cellStyle name="Normal 3 6 5 2" xfId="699" xr:uid="{00000000-0005-0000-0000-0000BC440000}"/>
    <cellStyle name="Normal 3 6 5 2 2" xfId="8582" xr:uid="{00000000-0005-0000-0000-0000BD440000}"/>
    <cellStyle name="Normal 3 6 5 2 2 2" xfId="22941" xr:uid="{00000000-0005-0000-0000-0000BE440000}"/>
    <cellStyle name="Normal 3 6 5 2 3" xfId="8586" xr:uid="{00000000-0005-0000-0000-0000BF440000}"/>
    <cellStyle name="Normal 3 6 5 2 3 2" xfId="426" xr:uid="{00000000-0005-0000-0000-0000C0440000}"/>
    <cellStyle name="Normal 3 6 5 2 4" xfId="8588" xr:uid="{00000000-0005-0000-0000-0000C1440000}"/>
    <cellStyle name="Normal 3 6 5 2 4 2" xfId="22943" xr:uid="{00000000-0005-0000-0000-0000C2440000}"/>
    <cellStyle name="Normal 3 6 5 2 5" xfId="13009" xr:uid="{00000000-0005-0000-0000-0000C3440000}"/>
    <cellStyle name="Normal 3 6 5 2 6" xfId="13011" xr:uid="{00000000-0005-0000-0000-0000C4440000}"/>
    <cellStyle name="Normal 3 6 5 2 7" xfId="13013" xr:uid="{00000000-0005-0000-0000-0000C5440000}"/>
    <cellStyle name="Normal 3 6 5 2_Table_Product_ALL" xfId="22945" xr:uid="{00000000-0005-0000-0000-0000C6440000}"/>
    <cellStyle name="Normal 3 6 5 3" xfId="12916" xr:uid="{00000000-0005-0000-0000-0000C7440000}"/>
    <cellStyle name="Normal 3 6 5 3 2" xfId="22946" xr:uid="{00000000-0005-0000-0000-0000C8440000}"/>
    <cellStyle name="Normal 3 6 5 4" xfId="12918" xr:uid="{00000000-0005-0000-0000-0000C9440000}"/>
    <cellStyle name="Normal 3 6 5 4 2" xfId="22948" xr:uid="{00000000-0005-0000-0000-0000CA440000}"/>
    <cellStyle name="Normal 3 6 5 5" xfId="12920" xr:uid="{00000000-0005-0000-0000-0000CB440000}"/>
    <cellStyle name="Normal 3 6 5 5 2" xfId="22949" xr:uid="{00000000-0005-0000-0000-0000CC440000}"/>
    <cellStyle name="Normal 3 6 5 6" xfId="11549" xr:uid="{00000000-0005-0000-0000-0000CD440000}"/>
    <cellStyle name="Normal 3 6 5 7" xfId="22950" xr:uid="{00000000-0005-0000-0000-0000CE440000}"/>
    <cellStyle name="Normal 3 6 5 8" xfId="22951" xr:uid="{00000000-0005-0000-0000-0000CF440000}"/>
    <cellStyle name="Normal 3 6 5_C14  Copy of Ecom MP - Aubrey  window commitment -140528" xfId="22952" xr:uid="{00000000-0005-0000-0000-0000D0440000}"/>
    <cellStyle name="Normal 3 6 50" xfId="12878" xr:uid="{00000000-0005-0000-0000-0000D1440000}"/>
    <cellStyle name="Normal 3 6 51" xfId="12885" xr:uid="{00000000-0005-0000-0000-0000D2440000}"/>
    <cellStyle name="Normal 3 6 52" xfId="12889" xr:uid="{00000000-0005-0000-0000-0000D3440000}"/>
    <cellStyle name="Normal 3 6 53" xfId="12899" xr:uid="{00000000-0005-0000-0000-0000D4440000}"/>
    <cellStyle name="Normal 3 6 54" xfId="12903" xr:uid="{00000000-0005-0000-0000-0000D5440000}"/>
    <cellStyle name="Normal 3 6 55" xfId="22953" xr:uid="{00000000-0005-0000-0000-0000D6440000}"/>
    <cellStyle name="Normal 3 6 56" xfId="22955" xr:uid="{00000000-0005-0000-0000-0000D7440000}"/>
    <cellStyle name="Normal 3 6 57" xfId="22958" xr:uid="{00000000-0005-0000-0000-0000D8440000}"/>
    <cellStyle name="Normal 3 6 58" xfId="22960" xr:uid="{00000000-0005-0000-0000-0000D9440000}"/>
    <cellStyle name="Normal 3 6 59" xfId="9060" xr:uid="{00000000-0005-0000-0000-0000DA440000}"/>
    <cellStyle name="Normal 3 6 6" xfId="12932" xr:uid="{00000000-0005-0000-0000-0000DB440000}"/>
    <cellStyle name="Normal 3 6 6 2" xfId="12934" xr:uid="{00000000-0005-0000-0000-0000DC440000}"/>
    <cellStyle name="Normal 3 6 6 2 2" xfId="22962" xr:uid="{00000000-0005-0000-0000-0000DD440000}"/>
    <cellStyle name="Normal 3 6 6 2 2 2" xfId="20678" xr:uid="{00000000-0005-0000-0000-0000DE440000}"/>
    <cellStyle name="Normal 3 6 6 2 3" xfId="22963" xr:uid="{00000000-0005-0000-0000-0000DF440000}"/>
    <cellStyle name="Normal 3 6 6 2 3 2" xfId="4550" xr:uid="{00000000-0005-0000-0000-0000E0440000}"/>
    <cellStyle name="Normal 3 6 6 2 4" xfId="22964" xr:uid="{00000000-0005-0000-0000-0000E1440000}"/>
    <cellStyle name="Normal 3 6 6 2 4 2" xfId="3819" xr:uid="{00000000-0005-0000-0000-0000E2440000}"/>
    <cellStyle name="Normal 3 6 6 2 5" xfId="22965" xr:uid="{00000000-0005-0000-0000-0000E3440000}"/>
    <cellStyle name="Normal 3 6 6 2 6" xfId="22966" xr:uid="{00000000-0005-0000-0000-0000E4440000}"/>
    <cellStyle name="Normal 3 6 6 2 7" xfId="2132" xr:uid="{00000000-0005-0000-0000-0000E5440000}"/>
    <cellStyle name="Normal 3 6 6 2_Table_Product_ALL" xfId="17764" xr:uid="{00000000-0005-0000-0000-0000E6440000}"/>
    <cellStyle name="Normal 3 6 6 3" xfId="22967" xr:uid="{00000000-0005-0000-0000-0000E7440000}"/>
    <cellStyle name="Normal 3 6 6 3 2" xfId="986" xr:uid="{00000000-0005-0000-0000-0000E8440000}"/>
    <cellStyle name="Normal 3 6 6 4" xfId="22968" xr:uid="{00000000-0005-0000-0000-0000E9440000}"/>
    <cellStyle name="Normal 3 6 6 4 2" xfId="22969" xr:uid="{00000000-0005-0000-0000-0000EA440000}"/>
    <cellStyle name="Normal 3 6 6 5" xfId="22971" xr:uid="{00000000-0005-0000-0000-0000EB440000}"/>
    <cellStyle name="Normal 3 6 6 5 2" xfId="15119" xr:uid="{00000000-0005-0000-0000-0000EC440000}"/>
    <cellStyle name="Normal 3 6 6 6" xfId="22973" xr:uid="{00000000-0005-0000-0000-0000ED440000}"/>
    <cellStyle name="Normal 3 6 6 7" xfId="22974" xr:uid="{00000000-0005-0000-0000-0000EE440000}"/>
    <cellStyle name="Normal 3 6 6 8" xfId="4599" xr:uid="{00000000-0005-0000-0000-0000EF440000}"/>
    <cellStyle name="Normal 3 6 6_C14  Copy of Ecom MP - Aubrey  window commitment -140528" xfId="230" xr:uid="{00000000-0005-0000-0000-0000F0440000}"/>
    <cellStyle name="Normal 3 6 60" xfId="22954" xr:uid="{00000000-0005-0000-0000-0000F1440000}"/>
    <cellStyle name="Normal 3 6 61" xfId="22956" xr:uid="{00000000-0005-0000-0000-0000F2440000}"/>
    <cellStyle name="Normal 3 6 62" xfId="22959" xr:uid="{00000000-0005-0000-0000-0000F3440000}"/>
    <cellStyle name="Normal 3 6 63" xfId="22961" xr:uid="{00000000-0005-0000-0000-0000F4440000}"/>
    <cellStyle name="Normal 3 6 64" xfId="9061" xr:uid="{00000000-0005-0000-0000-0000F5440000}"/>
    <cellStyle name="Normal 3 6 65" xfId="22976" xr:uid="{00000000-0005-0000-0000-0000F6440000}"/>
    <cellStyle name="Normal 3 6 66" xfId="22978" xr:uid="{00000000-0005-0000-0000-0000F7440000}"/>
    <cellStyle name="Normal 3 6 67" xfId="22980" xr:uid="{00000000-0005-0000-0000-0000F8440000}"/>
    <cellStyle name="Normal 3 6 68" xfId="22982" xr:uid="{00000000-0005-0000-0000-0000F9440000}"/>
    <cellStyle name="Normal 3 6 69" xfId="17026" xr:uid="{00000000-0005-0000-0000-0000FA440000}"/>
    <cellStyle name="Normal 3 6 7" xfId="12940" xr:uid="{00000000-0005-0000-0000-0000FB440000}"/>
    <cellStyle name="Normal 3 6 7 2" xfId="17518" xr:uid="{00000000-0005-0000-0000-0000FC440000}"/>
    <cellStyle name="Normal 3 6 7 2 2" xfId="22984" xr:uid="{00000000-0005-0000-0000-0000FD440000}"/>
    <cellStyle name="Normal 3 6 7 2 2 2" xfId="22985" xr:uid="{00000000-0005-0000-0000-0000FE440000}"/>
    <cellStyle name="Normal 3 6 7 2 3" xfId="22986" xr:uid="{00000000-0005-0000-0000-0000FF440000}"/>
    <cellStyle name="Normal 3 6 7 2 3 2" xfId="22987" xr:uid="{00000000-0005-0000-0000-000000450000}"/>
    <cellStyle name="Normal 3 6 7 2 4" xfId="22988" xr:uid="{00000000-0005-0000-0000-000001450000}"/>
    <cellStyle name="Normal 3 6 7 2 4 2" xfId="22989" xr:uid="{00000000-0005-0000-0000-000002450000}"/>
    <cellStyle name="Normal 3 6 7 2 5" xfId="22990" xr:uid="{00000000-0005-0000-0000-000003450000}"/>
    <cellStyle name="Normal 3 6 7 2 6" xfId="22991" xr:uid="{00000000-0005-0000-0000-000004450000}"/>
    <cellStyle name="Normal 3 6 7 2 7" xfId="11091" xr:uid="{00000000-0005-0000-0000-000005450000}"/>
    <cellStyle name="Normal 3 6 7 2_Table_Product_ALL" xfId="22994" xr:uid="{00000000-0005-0000-0000-000006450000}"/>
    <cellStyle name="Normal 3 6 7 3" xfId="22193" xr:uid="{00000000-0005-0000-0000-000007450000}"/>
    <cellStyle name="Normal 3 6 7 3 2" xfId="22996" xr:uid="{00000000-0005-0000-0000-000008450000}"/>
    <cellStyle name="Normal 3 6 7 4" xfId="8410" xr:uid="{00000000-0005-0000-0000-000009450000}"/>
    <cellStyle name="Normal 3 6 7 4 2" xfId="8414" xr:uid="{00000000-0005-0000-0000-00000A450000}"/>
    <cellStyle name="Normal 3 6 7 5" xfId="22997" xr:uid="{00000000-0005-0000-0000-00000B450000}"/>
    <cellStyle name="Normal 3 6 7 5 2" xfId="23001" xr:uid="{00000000-0005-0000-0000-00000C450000}"/>
    <cellStyle name="Normal 3 6 7 6" xfId="23003" xr:uid="{00000000-0005-0000-0000-00000D450000}"/>
    <cellStyle name="Normal 3 6 7 7" xfId="23006" xr:uid="{00000000-0005-0000-0000-00000E450000}"/>
    <cellStyle name="Normal 3 6 7 8" xfId="23009" xr:uid="{00000000-0005-0000-0000-00000F450000}"/>
    <cellStyle name="Normal 3 6 7_C14  Copy of Ecom MP - Aubrey  window commitment -140528" xfId="23012" xr:uid="{00000000-0005-0000-0000-000010450000}"/>
    <cellStyle name="Normal 3 6 70" xfId="22977" xr:uid="{00000000-0005-0000-0000-000011450000}"/>
    <cellStyle name="Normal 3 6 71" xfId="22979" xr:uid="{00000000-0005-0000-0000-000012450000}"/>
    <cellStyle name="Normal 3 6 72" xfId="22981" xr:uid="{00000000-0005-0000-0000-000013450000}"/>
    <cellStyle name="Normal 3 6 73" xfId="22983" xr:uid="{00000000-0005-0000-0000-000014450000}"/>
    <cellStyle name="Normal 3 6 74" xfId="17027" xr:uid="{00000000-0005-0000-0000-000015450000}"/>
    <cellStyle name="Normal 3 6 75" xfId="6769" xr:uid="{00000000-0005-0000-0000-000016450000}"/>
    <cellStyle name="Normal 3 6 76" xfId="17032" xr:uid="{00000000-0005-0000-0000-000017450000}"/>
    <cellStyle name="Normal 3 6 77" xfId="17038" xr:uid="{00000000-0005-0000-0000-000018450000}"/>
    <cellStyle name="Normal 3 6 78" xfId="17042" xr:uid="{00000000-0005-0000-0000-000019450000}"/>
    <cellStyle name="Normal 3 6 79" xfId="17045" xr:uid="{00000000-0005-0000-0000-00001A450000}"/>
    <cellStyle name="Normal 3 6 8" xfId="12946" xr:uid="{00000000-0005-0000-0000-00001B450000}"/>
    <cellStyle name="Normal 3 6 8 2" xfId="12949" xr:uid="{00000000-0005-0000-0000-00001C450000}"/>
    <cellStyle name="Normal 3 6 8 2 2" xfId="18593" xr:uid="{00000000-0005-0000-0000-00001D450000}"/>
    <cellStyle name="Normal 3 6 8 2 2 2" xfId="23014" xr:uid="{00000000-0005-0000-0000-00001E450000}"/>
    <cellStyle name="Normal 3 6 8 2 3" xfId="5851" xr:uid="{00000000-0005-0000-0000-00001F450000}"/>
    <cellStyle name="Normal 3 6 8 2 3 2" xfId="7597" xr:uid="{00000000-0005-0000-0000-000020450000}"/>
    <cellStyle name="Normal 3 6 8 2 4" xfId="20341" xr:uid="{00000000-0005-0000-0000-000021450000}"/>
    <cellStyle name="Normal 3 6 8 2 4 2" xfId="15817" xr:uid="{00000000-0005-0000-0000-000022450000}"/>
    <cellStyle name="Normal 3 6 8 2 5" xfId="23015" xr:uid="{00000000-0005-0000-0000-000023450000}"/>
    <cellStyle name="Normal 3 6 8 2 6" xfId="23016" xr:uid="{00000000-0005-0000-0000-000024450000}"/>
    <cellStyle name="Normal 3 6 8 2 7" xfId="23017" xr:uid="{00000000-0005-0000-0000-000025450000}"/>
    <cellStyle name="Normal 3 6 8 2_Table_Product_ALL" xfId="23018" xr:uid="{00000000-0005-0000-0000-000026450000}"/>
    <cellStyle name="Normal 3 6 8 3" xfId="23023" xr:uid="{00000000-0005-0000-0000-000027450000}"/>
    <cellStyle name="Normal 3 6 8 3 2" xfId="19833" xr:uid="{00000000-0005-0000-0000-000028450000}"/>
    <cellStyle name="Normal 3 6 8 4" xfId="23024" xr:uid="{00000000-0005-0000-0000-000029450000}"/>
    <cellStyle name="Normal 3 6 8 4 2" xfId="19852" xr:uid="{00000000-0005-0000-0000-00002A450000}"/>
    <cellStyle name="Normal 3 6 8 5" xfId="7240" xr:uid="{00000000-0005-0000-0000-00002B450000}"/>
    <cellStyle name="Normal 3 6 8 5 2" xfId="7243" xr:uid="{00000000-0005-0000-0000-00002C450000}"/>
    <cellStyle name="Normal 3 6 8 6" xfId="23025" xr:uid="{00000000-0005-0000-0000-00002D450000}"/>
    <cellStyle name="Normal 3 6 8 7" xfId="23026" xr:uid="{00000000-0005-0000-0000-00002E450000}"/>
    <cellStyle name="Normal 3 6 8 8" xfId="8362" xr:uid="{00000000-0005-0000-0000-00002F450000}"/>
    <cellStyle name="Normal 3 6 8_C14  Copy of Ecom MP - Aubrey  window commitment -140528" xfId="23027" xr:uid="{00000000-0005-0000-0000-000030450000}"/>
    <cellStyle name="Normal 3 6 80" xfId="6770" xr:uid="{00000000-0005-0000-0000-000031450000}"/>
    <cellStyle name="Normal 3 6 81" xfId="17033" xr:uid="{00000000-0005-0000-0000-000032450000}"/>
    <cellStyle name="Normal 3 6 82" xfId="17039" xr:uid="{00000000-0005-0000-0000-000033450000}"/>
    <cellStyle name="Normal 3 6 83" xfId="17043" xr:uid="{00000000-0005-0000-0000-000034450000}"/>
    <cellStyle name="Normal 3 6 84" xfId="17046" xr:uid="{00000000-0005-0000-0000-000035450000}"/>
    <cellStyle name="Normal 3 6 85" xfId="23029" xr:uid="{00000000-0005-0000-0000-000036450000}"/>
    <cellStyle name="Normal 3 6 86" xfId="23031" xr:uid="{00000000-0005-0000-0000-000037450000}"/>
    <cellStyle name="Normal 3 6 87" xfId="23033" xr:uid="{00000000-0005-0000-0000-000038450000}"/>
    <cellStyle name="Normal 3 6 88" xfId="23035" xr:uid="{00000000-0005-0000-0000-000039450000}"/>
    <cellStyle name="Normal 3 6 89" xfId="23037" xr:uid="{00000000-0005-0000-0000-00003A450000}"/>
    <cellStyle name="Normal 3 6 9" xfId="12955" xr:uid="{00000000-0005-0000-0000-00003B450000}"/>
    <cellStyle name="Normal 3 6 9 2" xfId="23039" xr:uid="{00000000-0005-0000-0000-00003C450000}"/>
    <cellStyle name="Normal 3 6 9 2 2" xfId="23040" xr:uid="{00000000-0005-0000-0000-00003D450000}"/>
    <cellStyle name="Normal 3 6 9 2 2 2" xfId="3397" xr:uid="{00000000-0005-0000-0000-00003E450000}"/>
    <cellStyle name="Normal 3 6 9 2 3" xfId="23041" xr:uid="{00000000-0005-0000-0000-00003F450000}"/>
    <cellStyle name="Normal 3 6 9 2 3 2" xfId="23042" xr:uid="{00000000-0005-0000-0000-000040450000}"/>
    <cellStyle name="Normal 3 6 9 2 4" xfId="3313" xr:uid="{00000000-0005-0000-0000-000041450000}"/>
    <cellStyle name="Normal 3 6 9 2 4 2" xfId="23043" xr:uid="{00000000-0005-0000-0000-000042450000}"/>
    <cellStyle name="Normal 3 6 9 2 5" xfId="23045" xr:uid="{00000000-0005-0000-0000-000043450000}"/>
    <cellStyle name="Normal 3 6 9 2 6" xfId="23046" xr:uid="{00000000-0005-0000-0000-000044450000}"/>
    <cellStyle name="Normal 3 6 9 2 7" xfId="23047" xr:uid="{00000000-0005-0000-0000-000045450000}"/>
    <cellStyle name="Normal 3 6 9 2_Table_Product_ALL" xfId="23048" xr:uid="{00000000-0005-0000-0000-000046450000}"/>
    <cellStyle name="Normal 3 6 9 3" xfId="23049" xr:uid="{00000000-0005-0000-0000-000047450000}"/>
    <cellStyle name="Normal 3 6 9 3 2" xfId="23050" xr:uid="{00000000-0005-0000-0000-000048450000}"/>
    <cellStyle name="Normal 3 6 9 4" xfId="19643" xr:uid="{00000000-0005-0000-0000-000049450000}"/>
    <cellStyle name="Normal 3 6 9 4 2" xfId="17796" xr:uid="{00000000-0005-0000-0000-00004A450000}"/>
    <cellStyle name="Normal 3 6 9 5" xfId="2664" xr:uid="{00000000-0005-0000-0000-00004B450000}"/>
    <cellStyle name="Normal 3 6 9 5 2" xfId="2667" xr:uid="{00000000-0005-0000-0000-00004C450000}"/>
    <cellStyle name="Normal 3 6 9 6" xfId="2678" xr:uid="{00000000-0005-0000-0000-00004D450000}"/>
    <cellStyle name="Normal 3 6 9 7" xfId="1274" xr:uid="{00000000-0005-0000-0000-00004E450000}"/>
    <cellStyle name="Normal 3 6 9 8" xfId="2682" xr:uid="{00000000-0005-0000-0000-00004F450000}"/>
    <cellStyle name="Normal 3 6 9_C14  Copy of Ecom MP - Aubrey  window commitment -140528" xfId="23051" xr:uid="{00000000-0005-0000-0000-000050450000}"/>
    <cellStyle name="Normal 3 6 90" xfId="23030" xr:uid="{00000000-0005-0000-0000-000051450000}"/>
    <cellStyle name="Normal 3 6 91" xfId="23032" xr:uid="{00000000-0005-0000-0000-000052450000}"/>
    <cellStyle name="Normal 3 6 92" xfId="23034" xr:uid="{00000000-0005-0000-0000-000053450000}"/>
    <cellStyle name="Normal 3 6 93" xfId="23036" xr:uid="{00000000-0005-0000-0000-000054450000}"/>
    <cellStyle name="Normal 3 6 94" xfId="23038" xr:uid="{00000000-0005-0000-0000-000055450000}"/>
    <cellStyle name="Normal 3 6 95" xfId="23053" xr:uid="{00000000-0005-0000-0000-000056450000}"/>
    <cellStyle name="Normal 3 6 96" xfId="6298" xr:uid="{00000000-0005-0000-0000-000057450000}"/>
    <cellStyle name="Normal 3 6 97" xfId="23054" xr:uid="{00000000-0005-0000-0000-000058450000}"/>
    <cellStyle name="Normal 3 6 98" xfId="23055" xr:uid="{00000000-0005-0000-0000-000059450000}"/>
    <cellStyle name="Normal 3 6 99" xfId="19458" xr:uid="{00000000-0005-0000-0000-00005A450000}"/>
    <cellStyle name="Normal 3 6_BBB imperial silk commmitment sheet 07092012" xfId="23056" xr:uid="{00000000-0005-0000-0000-00005B450000}"/>
    <cellStyle name="Normal 3 60" xfId="15763" xr:uid="{00000000-0005-0000-0000-00005C450000}"/>
    <cellStyle name="Normal 3 61" xfId="15767" xr:uid="{00000000-0005-0000-0000-00005D450000}"/>
    <cellStyle name="Normal 3 62" xfId="15772" xr:uid="{00000000-0005-0000-0000-00005E450000}"/>
    <cellStyle name="Normal 3 63" xfId="15778" xr:uid="{00000000-0005-0000-0000-00005F450000}"/>
    <cellStyle name="Normal 3 64" xfId="22796" xr:uid="{00000000-0005-0000-0000-000060450000}"/>
    <cellStyle name="Normal 3 65" xfId="4639" xr:uid="{00000000-0005-0000-0000-000061450000}"/>
    <cellStyle name="Normal 3 66" xfId="23057" xr:uid="{00000000-0005-0000-0000-000062450000}"/>
    <cellStyle name="Normal 3 67" xfId="23062" xr:uid="{00000000-0005-0000-0000-000063450000}"/>
    <cellStyle name="Normal 3 68" xfId="7913" xr:uid="{00000000-0005-0000-0000-000064450000}"/>
    <cellStyle name="Normal 3 69" xfId="23066" xr:uid="{00000000-0005-0000-0000-000065450000}"/>
    <cellStyle name="Normal 3 7" xfId="20158" xr:uid="{00000000-0005-0000-0000-000066450000}"/>
    <cellStyle name="Normal 3 7 10" xfId="23069" xr:uid="{00000000-0005-0000-0000-000067450000}"/>
    <cellStyle name="Normal 3 7 10 2" xfId="23070" xr:uid="{00000000-0005-0000-0000-000068450000}"/>
    <cellStyle name="Normal 3 7 10 2 2" xfId="20360" xr:uid="{00000000-0005-0000-0000-000069450000}"/>
    <cellStyle name="Normal 3 7 10 2 2 2" xfId="20364" xr:uid="{00000000-0005-0000-0000-00006A450000}"/>
    <cellStyle name="Normal 3 7 10 2 3" xfId="20372" xr:uid="{00000000-0005-0000-0000-00006B450000}"/>
    <cellStyle name="Normal 3 7 10 2 3 2" xfId="20375" xr:uid="{00000000-0005-0000-0000-00006C450000}"/>
    <cellStyle name="Normal 3 7 10 2 4" xfId="20384" xr:uid="{00000000-0005-0000-0000-00006D450000}"/>
    <cellStyle name="Normal 3 7 10 2 4 2" xfId="3743" xr:uid="{00000000-0005-0000-0000-00006E450000}"/>
    <cellStyle name="Normal 3 7 10 2 5" xfId="20391" xr:uid="{00000000-0005-0000-0000-00006F450000}"/>
    <cellStyle name="Normal 3 7 10 2 6" xfId="20406" xr:uid="{00000000-0005-0000-0000-000070450000}"/>
    <cellStyle name="Normal 3 7 10 2 7" xfId="20418" xr:uid="{00000000-0005-0000-0000-000071450000}"/>
    <cellStyle name="Normal 3 7 10 2_Table_Product_ALL" xfId="11167" xr:uid="{00000000-0005-0000-0000-000072450000}"/>
    <cellStyle name="Normal 3 7 10 3" xfId="23073" xr:uid="{00000000-0005-0000-0000-000073450000}"/>
    <cellStyle name="Normal 3 7 10 3 2" xfId="20827" xr:uid="{00000000-0005-0000-0000-000074450000}"/>
    <cellStyle name="Normal 3 7 10 4" xfId="15968" xr:uid="{00000000-0005-0000-0000-000075450000}"/>
    <cellStyle name="Normal 3 7 10 4 2" xfId="15212" xr:uid="{00000000-0005-0000-0000-000076450000}"/>
    <cellStyle name="Normal 3 7 10 5" xfId="23076" xr:uid="{00000000-0005-0000-0000-000077450000}"/>
    <cellStyle name="Normal 3 7 10 5 2" xfId="23079" xr:uid="{00000000-0005-0000-0000-000078450000}"/>
    <cellStyle name="Normal 3 7 10 6" xfId="23081" xr:uid="{00000000-0005-0000-0000-000079450000}"/>
    <cellStyle name="Normal 3 7 10 7" xfId="23084" xr:uid="{00000000-0005-0000-0000-00007A450000}"/>
    <cellStyle name="Normal 3 7 10 8" xfId="5206" xr:uid="{00000000-0005-0000-0000-00007B450000}"/>
    <cellStyle name="Normal 3 7 10_C14  Copy of Ecom MP - Aubrey  window commitment -140528" xfId="11976" xr:uid="{00000000-0005-0000-0000-00007C450000}"/>
    <cellStyle name="Normal 3 7 100" xfId="13161" xr:uid="{00000000-0005-0000-0000-00007D450000}"/>
    <cellStyle name="Normal 3 7 101" xfId="11627" xr:uid="{00000000-0005-0000-0000-00007E450000}"/>
    <cellStyle name="Normal 3 7 102" xfId="13165" xr:uid="{00000000-0005-0000-0000-00007F450000}"/>
    <cellStyle name="Normal 3 7 103" xfId="13169" xr:uid="{00000000-0005-0000-0000-000080450000}"/>
    <cellStyle name="Normal 3 7 104" xfId="13172" xr:uid="{00000000-0005-0000-0000-000081450000}"/>
    <cellStyle name="Normal 3 7 105" xfId="23085" xr:uid="{00000000-0005-0000-0000-000082450000}"/>
    <cellStyle name="Normal 3 7 106" xfId="23087" xr:uid="{00000000-0005-0000-0000-000083450000}"/>
    <cellStyle name="Normal 3 7 107" xfId="23090" xr:uid="{00000000-0005-0000-0000-000084450000}"/>
    <cellStyle name="Normal 3 7 108" xfId="23092" xr:uid="{00000000-0005-0000-0000-000085450000}"/>
    <cellStyle name="Normal 3 7 109" xfId="23096" xr:uid="{00000000-0005-0000-0000-000086450000}"/>
    <cellStyle name="Normal 3 7 11" xfId="23101" xr:uid="{00000000-0005-0000-0000-000087450000}"/>
    <cellStyle name="Normal 3 7 11 2" xfId="23102" xr:uid="{00000000-0005-0000-0000-000088450000}"/>
    <cellStyle name="Normal 3 7 11 2 2" xfId="23103" xr:uid="{00000000-0005-0000-0000-000089450000}"/>
    <cellStyle name="Normal 3 7 11 2 2 2" xfId="15429" xr:uid="{00000000-0005-0000-0000-00008A450000}"/>
    <cellStyle name="Normal 3 7 11 2 3" xfId="4442" xr:uid="{00000000-0005-0000-0000-00008B450000}"/>
    <cellStyle name="Normal 3 7 11 2 3 2" xfId="12422" xr:uid="{00000000-0005-0000-0000-00008C450000}"/>
    <cellStyle name="Normal 3 7 11 2 4" xfId="23104" xr:uid="{00000000-0005-0000-0000-00008D450000}"/>
    <cellStyle name="Normal 3 7 11 2 4 2" xfId="792" xr:uid="{00000000-0005-0000-0000-00008E450000}"/>
    <cellStyle name="Normal 3 7 11 2 5" xfId="23105" xr:uid="{00000000-0005-0000-0000-00008F450000}"/>
    <cellStyle name="Normal 3 7 11 2 6" xfId="23106" xr:uid="{00000000-0005-0000-0000-000090450000}"/>
    <cellStyle name="Normal 3 7 11 2 7" xfId="23107" xr:uid="{00000000-0005-0000-0000-000091450000}"/>
    <cellStyle name="Normal 3 7 11 2_Table_Product_ALL" xfId="15150" xr:uid="{00000000-0005-0000-0000-000092450000}"/>
    <cellStyle name="Normal 3 7 11 3" xfId="23108" xr:uid="{00000000-0005-0000-0000-000093450000}"/>
    <cellStyle name="Normal 3 7 11 3 2" xfId="23109" xr:uid="{00000000-0005-0000-0000-000094450000}"/>
    <cellStyle name="Normal 3 7 11 4" xfId="23110" xr:uid="{00000000-0005-0000-0000-000095450000}"/>
    <cellStyle name="Normal 3 7 11 4 2" xfId="23111" xr:uid="{00000000-0005-0000-0000-000096450000}"/>
    <cellStyle name="Normal 3 7 11 5" xfId="5162" xr:uid="{00000000-0005-0000-0000-000097450000}"/>
    <cellStyle name="Normal 3 7 11 5 2" xfId="23112" xr:uid="{00000000-0005-0000-0000-000098450000}"/>
    <cellStyle name="Normal 3 7 11 6" xfId="21168" xr:uid="{00000000-0005-0000-0000-000099450000}"/>
    <cellStyle name="Normal 3 7 11 7" xfId="21172" xr:uid="{00000000-0005-0000-0000-00009A450000}"/>
    <cellStyle name="Normal 3 7 11 8" xfId="4267" xr:uid="{00000000-0005-0000-0000-00009B450000}"/>
    <cellStyle name="Normal 3 7 11_C14  Copy of Ecom MP - Aubrey  window commitment -140528" xfId="23113" xr:uid="{00000000-0005-0000-0000-00009C450000}"/>
    <cellStyle name="Normal 3 7 110" xfId="23086" xr:uid="{00000000-0005-0000-0000-00009D450000}"/>
    <cellStyle name="Normal 3 7 111" xfId="23088" xr:uid="{00000000-0005-0000-0000-00009E450000}"/>
    <cellStyle name="Normal 3 7 112" xfId="23091" xr:uid="{00000000-0005-0000-0000-00009F450000}"/>
    <cellStyle name="Normal 3 7 113" xfId="23093" xr:uid="{00000000-0005-0000-0000-0000A0450000}"/>
    <cellStyle name="Normal 3 7 114" xfId="23097" xr:uid="{00000000-0005-0000-0000-0000A1450000}"/>
    <cellStyle name="Normal 3 7 115" xfId="9240" xr:uid="{00000000-0005-0000-0000-0000A2450000}"/>
    <cellStyle name="Normal 3 7 116" xfId="23114" xr:uid="{00000000-0005-0000-0000-0000A3450000}"/>
    <cellStyle name="Normal 3 7 117" xfId="23116" xr:uid="{00000000-0005-0000-0000-0000A4450000}"/>
    <cellStyle name="Normal 3 7 118" xfId="23119" xr:uid="{00000000-0005-0000-0000-0000A5450000}"/>
    <cellStyle name="Normal 3 7 119" xfId="23121" xr:uid="{00000000-0005-0000-0000-0000A6450000}"/>
    <cellStyle name="Normal 3 7 12" xfId="23123" xr:uid="{00000000-0005-0000-0000-0000A7450000}"/>
    <cellStyle name="Normal 3 7 12 2" xfId="23124" xr:uid="{00000000-0005-0000-0000-0000A8450000}"/>
    <cellStyle name="Normal 3 7 12 2 2" xfId="23125" xr:uid="{00000000-0005-0000-0000-0000A9450000}"/>
    <cellStyle name="Normal 3 7 12 2 2 2" xfId="19425" xr:uid="{00000000-0005-0000-0000-0000AA450000}"/>
    <cellStyle name="Normal 3 7 12 2 3" xfId="23126" xr:uid="{00000000-0005-0000-0000-0000AB450000}"/>
    <cellStyle name="Normal 3 7 12 2 3 2" xfId="19455" xr:uid="{00000000-0005-0000-0000-0000AC450000}"/>
    <cellStyle name="Normal 3 7 12 2 4" xfId="23127" xr:uid="{00000000-0005-0000-0000-0000AD450000}"/>
    <cellStyle name="Normal 3 7 12 2 4 2" xfId="19486" xr:uid="{00000000-0005-0000-0000-0000AE450000}"/>
    <cellStyle name="Normal 3 7 12 2 5" xfId="23129" xr:uid="{00000000-0005-0000-0000-0000AF450000}"/>
    <cellStyle name="Normal 3 7 12 2 6" xfId="23131" xr:uid="{00000000-0005-0000-0000-0000B0450000}"/>
    <cellStyle name="Normal 3 7 12 2 7" xfId="23133" xr:uid="{00000000-0005-0000-0000-0000B1450000}"/>
    <cellStyle name="Normal 3 7 12 2_Table_Product_ALL" xfId="23135" xr:uid="{00000000-0005-0000-0000-0000B2450000}"/>
    <cellStyle name="Normal 3 7 12 3" xfId="1206" xr:uid="{00000000-0005-0000-0000-0000B3450000}"/>
    <cellStyle name="Normal 3 7 12 3 2" xfId="23136" xr:uid="{00000000-0005-0000-0000-0000B4450000}"/>
    <cellStyle name="Normal 3 7 12 4" xfId="23137" xr:uid="{00000000-0005-0000-0000-0000B5450000}"/>
    <cellStyle name="Normal 3 7 12 4 2" xfId="23139" xr:uid="{00000000-0005-0000-0000-0000B6450000}"/>
    <cellStyle name="Normal 3 7 12 5" xfId="23141" xr:uid="{00000000-0005-0000-0000-0000B7450000}"/>
    <cellStyle name="Normal 3 7 12 5 2" xfId="23143" xr:uid="{00000000-0005-0000-0000-0000B8450000}"/>
    <cellStyle name="Normal 3 7 12 6" xfId="21094" xr:uid="{00000000-0005-0000-0000-0000B9450000}"/>
    <cellStyle name="Normal 3 7 12 7" xfId="21176" xr:uid="{00000000-0005-0000-0000-0000BA450000}"/>
    <cellStyle name="Normal 3 7 12 8" xfId="14747" xr:uid="{00000000-0005-0000-0000-0000BB450000}"/>
    <cellStyle name="Normal 3 7 12_C14  Copy of Ecom MP - Aubrey  window commitment -140528" xfId="23144" xr:uid="{00000000-0005-0000-0000-0000BC450000}"/>
    <cellStyle name="Normal 3 7 120" xfId="9241" xr:uid="{00000000-0005-0000-0000-0000BD450000}"/>
    <cellStyle name="Normal 3 7 121" xfId="23115" xr:uid="{00000000-0005-0000-0000-0000BE450000}"/>
    <cellStyle name="Normal 3 7 122" xfId="23117" xr:uid="{00000000-0005-0000-0000-0000BF450000}"/>
    <cellStyle name="Normal 3 7 123" xfId="23120" xr:uid="{00000000-0005-0000-0000-0000C0450000}"/>
    <cellStyle name="Normal 3 7 124" xfId="23122" xr:uid="{00000000-0005-0000-0000-0000C1450000}"/>
    <cellStyle name="Normal 3 7 125" xfId="23145" xr:uid="{00000000-0005-0000-0000-0000C2450000}"/>
    <cellStyle name="Normal 3 7 126" xfId="23147" xr:uid="{00000000-0005-0000-0000-0000C3450000}"/>
    <cellStyle name="Normal 3 7 127" xfId="23149" xr:uid="{00000000-0005-0000-0000-0000C4450000}"/>
    <cellStyle name="Normal 3 7 128" xfId="23151" xr:uid="{00000000-0005-0000-0000-0000C5450000}"/>
    <cellStyle name="Normal 3 7 129" xfId="23153" xr:uid="{00000000-0005-0000-0000-0000C6450000}"/>
    <cellStyle name="Normal 3 7 13" xfId="23154" xr:uid="{00000000-0005-0000-0000-0000C7450000}"/>
    <cellStyle name="Normal 3 7 13 2" xfId="2443" xr:uid="{00000000-0005-0000-0000-0000C8450000}"/>
    <cellStyle name="Normal 3 7 13 2 2" xfId="2445" xr:uid="{00000000-0005-0000-0000-0000C9450000}"/>
    <cellStyle name="Normal 3 7 13 2 2 2" xfId="16049" xr:uid="{00000000-0005-0000-0000-0000CA450000}"/>
    <cellStyle name="Normal 3 7 13 2 3" xfId="5897" xr:uid="{00000000-0005-0000-0000-0000CB450000}"/>
    <cellStyle name="Normal 3 7 13 2 3 2" xfId="5905" xr:uid="{00000000-0005-0000-0000-0000CC450000}"/>
    <cellStyle name="Normal 3 7 13 2 4" xfId="23155" xr:uid="{00000000-0005-0000-0000-0000CD450000}"/>
    <cellStyle name="Normal 3 7 13 2 4 2" xfId="21791" xr:uid="{00000000-0005-0000-0000-0000CE450000}"/>
    <cellStyle name="Normal 3 7 13 2 5" xfId="14037" xr:uid="{00000000-0005-0000-0000-0000CF450000}"/>
    <cellStyle name="Normal 3 7 13 2 6" xfId="23156" xr:uid="{00000000-0005-0000-0000-0000D0450000}"/>
    <cellStyle name="Normal 3 7 13 2 7" xfId="23157" xr:uid="{00000000-0005-0000-0000-0000D1450000}"/>
    <cellStyle name="Normal 3 7 13 2_Table_Product_ALL" xfId="13219" xr:uid="{00000000-0005-0000-0000-0000D2450000}"/>
    <cellStyle name="Normal 3 7 13 3" xfId="8904" xr:uid="{00000000-0005-0000-0000-0000D3450000}"/>
    <cellStyle name="Normal 3 7 13 3 2" xfId="23158" xr:uid="{00000000-0005-0000-0000-0000D4450000}"/>
    <cellStyle name="Normal 3 7 13 4" xfId="23160" xr:uid="{00000000-0005-0000-0000-0000D5450000}"/>
    <cellStyle name="Normal 3 7 13 4 2" xfId="23163" xr:uid="{00000000-0005-0000-0000-0000D6450000}"/>
    <cellStyle name="Normal 3 7 13 5" xfId="23164" xr:uid="{00000000-0005-0000-0000-0000D7450000}"/>
    <cellStyle name="Normal 3 7 13 5 2" xfId="23166" xr:uid="{00000000-0005-0000-0000-0000D8450000}"/>
    <cellStyle name="Normal 3 7 13 6" xfId="21099" xr:uid="{00000000-0005-0000-0000-0000D9450000}"/>
    <cellStyle name="Normal 3 7 13 7" xfId="4236" xr:uid="{00000000-0005-0000-0000-0000DA450000}"/>
    <cellStyle name="Normal 3 7 13 8" xfId="14754" xr:uid="{00000000-0005-0000-0000-0000DB450000}"/>
    <cellStyle name="Normal 3 7 13_C14  Copy of Ecom MP - Aubrey  window commitment -140528" xfId="20897" xr:uid="{00000000-0005-0000-0000-0000DC450000}"/>
    <cellStyle name="Normal 3 7 130" xfId="23146" xr:uid="{00000000-0005-0000-0000-0000DD450000}"/>
    <cellStyle name="Normal 3 7 131" xfId="23148" xr:uid="{00000000-0005-0000-0000-0000DE450000}"/>
    <cellStyle name="Normal 3 7 132" xfId="23150" xr:uid="{00000000-0005-0000-0000-0000DF450000}"/>
    <cellStyle name="Normal 3 7 133" xfId="23152" xr:uid="{00000000-0005-0000-0000-0000E0450000}"/>
    <cellStyle name="Normal 3 7 14" xfId="23167" xr:uid="{00000000-0005-0000-0000-0000E1450000}"/>
    <cellStyle name="Normal 3 7 15" xfId="12964" xr:uid="{00000000-0005-0000-0000-0000E2450000}"/>
    <cellStyle name="Normal 3 7 16" xfId="12967" xr:uid="{00000000-0005-0000-0000-0000E3450000}"/>
    <cellStyle name="Normal 3 7 17" xfId="12971" xr:uid="{00000000-0005-0000-0000-0000E4450000}"/>
    <cellStyle name="Normal 3 7 18" xfId="3487" xr:uid="{00000000-0005-0000-0000-0000E5450000}"/>
    <cellStyle name="Normal 3 7 19" xfId="12976" xr:uid="{00000000-0005-0000-0000-0000E6450000}"/>
    <cellStyle name="Normal 3 7 2" xfId="22009" xr:uid="{00000000-0005-0000-0000-0000E7450000}"/>
    <cellStyle name="Normal 3 7 2 2" xfId="22022" xr:uid="{00000000-0005-0000-0000-0000E8450000}"/>
    <cellStyle name="Normal 3 7 2 2 2" xfId="22024" xr:uid="{00000000-0005-0000-0000-0000E9450000}"/>
    <cellStyle name="Normal 3 7 2 2 2 2" xfId="22026" xr:uid="{00000000-0005-0000-0000-0000EA450000}"/>
    <cellStyle name="Normal 3 7 2 2 3" xfId="22028" xr:uid="{00000000-0005-0000-0000-0000EB450000}"/>
    <cellStyle name="Normal 3 7 2 2 3 2" xfId="23168" xr:uid="{00000000-0005-0000-0000-0000EC450000}"/>
    <cellStyle name="Normal 3 7 2 2 4" xfId="23169" xr:uid="{00000000-0005-0000-0000-0000ED450000}"/>
    <cellStyle name="Normal 3 7 2 2 4 2" xfId="21027" xr:uid="{00000000-0005-0000-0000-0000EE450000}"/>
    <cellStyle name="Normal 3 7 2 2 5" xfId="23170" xr:uid="{00000000-0005-0000-0000-0000EF450000}"/>
    <cellStyle name="Normal 3 7 2 2 6" xfId="23171" xr:uid="{00000000-0005-0000-0000-0000F0450000}"/>
    <cellStyle name="Normal 3 7 2 2 7" xfId="23172" xr:uid="{00000000-0005-0000-0000-0000F1450000}"/>
    <cellStyle name="Normal 3 7 2 2_Table_Product_ALL" xfId="23173" xr:uid="{00000000-0005-0000-0000-0000F2450000}"/>
    <cellStyle name="Normal 3 7 2 3" xfId="22030" xr:uid="{00000000-0005-0000-0000-0000F3450000}"/>
    <cellStyle name="Normal 3 7 2 3 2" xfId="22033" xr:uid="{00000000-0005-0000-0000-0000F4450000}"/>
    <cellStyle name="Normal 3 7 2 4" xfId="22035" xr:uid="{00000000-0005-0000-0000-0000F5450000}"/>
    <cellStyle name="Normal 3 7 2 4 2" xfId="23174" xr:uid="{00000000-0005-0000-0000-0000F6450000}"/>
    <cellStyle name="Normal 3 7 2 5" xfId="23175" xr:uid="{00000000-0005-0000-0000-0000F7450000}"/>
    <cellStyle name="Normal 3 7 2 5 2" xfId="8590" xr:uid="{00000000-0005-0000-0000-0000F8450000}"/>
    <cellStyle name="Normal 3 7 2 6" xfId="11618" xr:uid="{00000000-0005-0000-0000-0000F9450000}"/>
    <cellStyle name="Normal 3 7 2 7" xfId="18380" xr:uid="{00000000-0005-0000-0000-0000FA450000}"/>
    <cellStyle name="Normal 3 7 2 8" xfId="2393" xr:uid="{00000000-0005-0000-0000-0000FB450000}"/>
    <cellStyle name="Normal 3 7 2_C14  Copy of Ecom MP - Aubrey  window commitment -140528" xfId="22696" xr:uid="{00000000-0005-0000-0000-0000FC450000}"/>
    <cellStyle name="Normal 3 7 20" xfId="12965" xr:uid="{00000000-0005-0000-0000-0000FD450000}"/>
    <cellStyle name="Normal 3 7 21" xfId="12968" xr:uid="{00000000-0005-0000-0000-0000FE450000}"/>
    <cellStyle name="Normal 3 7 22" xfId="12972" xr:uid="{00000000-0005-0000-0000-0000FF450000}"/>
    <cellStyle name="Normal 3 7 23" xfId="3486" xr:uid="{00000000-0005-0000-0000-000000460000}"/>
    <cellStyle name="Normal 3 7 24" xfId="12977" xr:uid="{00000000-0005-0000-0000-000001460000}"/>
    <cellStyle name="Normal 3 7 25" xfId="12980" xr:uid="{00000000-0005-0000-0000-000002460000}"/>
    <cellStyle name="Normal 3 7 26" xfId="12986" xr:uid="{00000000-0005-0000-0000-000003460000}"/>
    <cellStyle name="Normal 3 7 27" xfId="12990" xr:uid="{00000000-0005-0000-0000-000004460000}"/>
    <cellStyle name="Normal 3 7 28" xfId="12996" xr:uid="{00000000-0005-0000-0000-000005460000}"/>
    <cellStyle name="Normal 3 7 29" xfId="13000" xr:uid="{00000000-0005-0000-0000-000006460000}"/>
    <cellStyle name="Normal 3 7 3" xfId="3644" xr:uid="{00000000-0005-0000-0000-000007460000}"/>
    <cellStyle name="Normal 3 7 3 2" xfId="13032" xr:uid="{00000000-0005-0000-0000-000008460000}"/>
    <cellStyle name="Normal 3 7 3 2 2" xfId="13035" xr:uid="{00000000-0005-0000-0000-000009460000}"/>
    <cellStyle name="Normal 3 7 3 2 2 2" xfId="13038" xr:uid="{00000000-0005-0000-0000-00000A460000}"/>
    <cellStyle name="Normal 3 7 3 2 3" xfId="13042" xr:uid="{00000000-0005-0000-0000-00000B460000}"/>
    <cellStyle name="Normal 3 7 3 2 3 2" xfId="23176" xr:uid="{00000000-0005-0000-0000-00000C460000}"/>
    <cellStyle name="Normal 3 7 3 2 4" xfId="13044" xr:uid="{00000000-0005-0000-0000-00000D460000}"/>
    <cellStyle name="Normal 3 7 3 2 4 2" xfId="4744" xr:uid="{00000000-0005-0000-0000-00000E460000}"/>
    <cellStyle name="Normal 3 7 3 2 5" xfId="13046" xr:uid="{00000000-0005-0000-0000-00000F460000}"/>
    <cellStyle name="Normal 3 7 3 2 6" xfId="13048" xr:uid="{00000000-0005-0000-0000-000010460000}"/>
    <cellStyle name="Normal 3 7 3 2 7" xfId="13050" xr:uid="{00000000-0005-0000-0000-000011460000}"/>
    <cellStyle name="Normal 3 7 3 2_Table_Product_ALL" xfId="1001" xr:uid="{00000000-0005-0000-0000-000012460000}"/>
    <cellStyle name="Normal 3 7 3 3" xfId="4734" xr:uid="{00000000-0005-0000-0000-000013460000}"/>
    <cellStyle name="Normal 3 7 3 3 2" xfId="13053" xr:uid="{00000000-0005-0000-0000-000014460000}"/>
    <cellStyle name="Normal 3 7 3 4" xfId="13062" xr:uid="{00000000-0005-0000-0000-000015460000}"/>
    <cellStyle name="Normal 3 7 3 4 2" xfId="13064" xr:uid="{00000000-0005-0000-0000-000016460000}"/>
    <cellStyle name="Normal 3 7 3 5" xfId="13068" xr:uid="{00000000-0005-0000-0000-000017460000}"/>
    <cellStyle name="Normal 3 7 3 5 2" xfId="1728" xr:uid="{00000000-0005-0000-0000-000018460000}"/>
    <cellStyle name="Normal 3 7 3 6" xfId="11623" xr:uid="{00000000-0005-0000-0000-000019460000}"/>
    <cellStyle name="Normal 3 7 3 7" xfId="1646" xr:uid="{00000000-0005-0000-0000-00001A460000}"/>
    <cellStyle name="Normal 3 7 3 8" xfId="13080" xr:uid="{00000000-0005-0000-0000-00001B460000}"/>
    <cellStyle name="Normal 3 7 3_C14  Copy of Ecom MP - Aubrey  window commitment -140528" xfId="11079" xr:uid="{00000000-0005-0000-0000-00001C460000}"/>
    <cellStyle name="Normal 3 7 30" xfId="12981" xr:uid="{00000000-0005-0000-0000-00001D460000}"/>
    <cellStyle name="Normal 3 7 31" xfId="12987" xr:uid="{00000000-0005-0000-0000-00001E460000}"/>
    <cellStyle name="Normal 3 7 32" xfId="12991" xr:uid="{00000000-0005-0000-0000-00001F460000}"/>
    <cellStyle name="Normal 3 7 33" xfId="12997" xr:uid="{00000000-0005-0000-0000-000020460000}"/>
    <cellStyle name="Normal 3 7 34" xfId="13001" xr:uid="{00000000-0005-0000-0000-000021460000}"/>
    <cellStyle name="Normal 3 7 35" xfId="13100" xr:uid="{00000000-0005-0000-0000-000022460000}"/>
    <cellStyle name="Normal 3 7 36" xfId="13105" xr:uid="{00000000-0005-0000-0000-000023460000}"/>
    <cellStyle name="Normal 3 7 37" xfId="13111" xr:uid="{00000000-0005-0000-0000-000024460000}"/>
    <cellStyle name="Normal 3 7 38" xfId="13118" xr:uid="{00000000-0005-0000-0000-000025460000}"/>
    <cellStyle name="Normal 3 7 39" xfId="13122" xr:uid="{00000000-0005-0000-0000-000026460000}"/>
    <cellStyle name="Normal 3 7 4" xfId="13127" xr:uid="{00000000-0005-0000-0000-000027460000}"/>
    <cellStyle name="Normal 3 7 4 2" xfId="6070" xr:uid="{00000000-0005-0000-0000-000028460000}"/>
    <cellStyle name="Normal 3 7 4 2 2" xfId="13133" xr:uid="{00000000-0005-0000-0000-000029460000}"/>
    <cellStyle name="Normal 3 7 4 2 2 2" xfId="13136" xr:uid="{00000000-0005-0000-0000-00002A460000}"/>
    <cellStyle name="Normal 3 7 4 2 3" xfId="13139" xr:uid="{00000000-0005-0000-0000-00002B460000}"/>
    <cellStyle name="Normal 3 7 4 2 3 2" xfId="23177" xr:uid="{00000000-0005-0000-0000-00002C460000}"/>
    <cellStyle name="Normal 3 7 4 2 4" xfId="13141" xr:uid="{00000000-0005-0000-0000-00002D460000}"/>
    <cellStyle name="Normal 3 7 4 2 4 2" xfId="23179" xr:uid="{00000000-0005-0000-0000-00002E460000}"/>
    <cellStyle name="Normal 3 7 4 2 5" xfId="13143" xr:uid="{00000000-0005-0000-0000-00002F460000}"/>
    <cellStyle name="Normal 3 7 4 2 6" xfId="13145" xr:uid="{00000000-0005-0000-0000-000030460000}"/>
    <cellStyle name="Normal 3 7 4 2 7" xfId="13147" xr:uid="{00000000-0005-0000-0000-000031460000}"/>
    <cellStyle name="Normal 3 7 4 2_Table_Product_ALL" xfId="23180" xr:uid="{00000000-0005-0000-0000-000032460000}"/>
    <cellStyle name="Normal 3 7 4 3" xfId="13152" xr:uid="{00000000-0005-0000-0000-000033460000}"/>
    <cellStyle name="Normal 3 7 4 3 2" xfId="4906" xr:uid="{00000000-0005-0000-0000-000034460000}"/>
    <cellStyle name="Normal 3 7 4 4" xfId="13157" xr:uid="{00000000-0005-0000-0000-000035460000}"/>
    <cellStyle name="Normal 3 7 4 4 2" xfId="13159" xr:uid="{00000000-0005-0000-0000-000036460000}"/>
    <cellStyle name="Normal 3 7 4 5" xfId="13162" xr:uid="{00000000-0005-0000-0000-000037460000}"/>
    <cellStyle name="Normal 3 7 4 5 2" xfId="23181" xr:uid="{00000000-0005-0000-0000-000038460000}"/>
    <cellStyle name="Normal 3 7 4 6" xfId="11628" xr:uid="{00000000-0005-0000-0000-000039460000}"/>
    <cellStyle name="Normal 3 7 4 7" xfId="13166" xr:uid="{00000000-0005-0000-0000-00003A460000}"/>
    <cellStyle name="Normal 3 7 4 8" xfId="13170" xr:uid="{00000000-0005-0000-0000-00003B460000}"/>
    <cellStyle name="Normal 3 7 4_C14  Copy of Ecom MP - Aubrey  window commitment -140528" xfId="17481" xr:uid="{00000000-0005-0000-0000-00003C460000}"/>
    <cellStyle name="Normal 3 7 40" xfId="13101" xr:uid="{00000000-0005-0000-0000-00003D460000}"/>
    <cellStyle name="Normal 3 7 41" xfId="13106" xr:uid="{00000000-0005-0000-0000-00003E460000}"/>
    <cellStyle name="Normal 3 7 42" xfId="13112" xr:uid="{00000000-0005-0000-0000-00003F460000}"/>
    <cellStyle name="Normal 3 7 43" xfId="13119" xr:uid="{00000000-0005-0000-0000-000040460000}"/>
    <cellStyle name="Normal 3 7 44" xfId="13123" xr:uid="{00000000-0005-0000-0000-000041460000}"/>
    <cellStyle name="Normal 3 7 45" xfId="13177" xr:uid="{00000000-0005-0000-0000-000042460000}"/>
    <cellStyle name="Normal 3 7 46" xfId="13183" xr:uid="{00000000-0005-0000-0000-000043460000}"/>
    <cellStyle name="Normal 3 7 47" xfId="13187" xr:uid="{00000000-0005-0000-0000-000044460000}"/>
    <cellStyle name="Normal 3 7 48" xfId="13193" xr:uid="{00000000-0005-0000-0000-000045460000}"/>
    <cellStyle name="Normal 3 7 49" xfId="13196" xr:uid="{00000000-0005-0000-0000-000046460000}"/>
    <cellStyle name="Normal 3 7 5" xfId="1100" xr:uid="{00000000-0005-0000-0000-000047460000}"/>
    <cellStyle name="Normal 3 7 5 2" xfId="1196" xr:uid="{00000000-0005-0000-0000-000048460000}"/>
    <cellStyle name="Normal 3 7 5 2 2" xfId="73" xr:uid="{00000000-0005-0000-0000-000049460000}"/>
    <cellStyle name="Normal 3 7 5 2 2 2" xfId="22037" xr:uid="{00000000-0005-0000-0000-00004A460000}"/>
    <cellStyle name="Normal 3 7 5 2 3" xfId="5231" xr:uid="{00000000-0005-0000-0000-00004B460000}"/>
    <cellStyle name="Normal 3 7 5 2 3 2" xfId="23182" xr:uid="{00000000-0005-0000-0000-00004C460000}"/>
    <cellStyle name="Normal 3 7 5 2 4" xfId="23188" xr:uid="{00000000-0005-0000-0000-00004D460000}"/>
    <cellStyle name="Normal 3 7 5 2 4 2" xfId="23189" xr:uid="{00000000-0005-0000-0000-00004E460000}"/>
    <cellStyle name="Normal 3 7 5 2 5" xfId="23193" xr:uid="{00000000-0005-0000-0000-00004F460000}"/>
    <cellStyle name="Normal 3 7 5 2 6" xfId="23194" xr:uid="{00000000-0005-0000-0000-000050460000}"/>
    <cellStyle name="Normal 3 7 5 2 7" xfId="23195" xr:uid="{00000000-0005-0000-0000-000051460000}"/>
    <cellStyle name="Normal 3 7 5 2_Table_Product_ALL" xfId="23196" xr:uid="{00000000-0005-0000-0000-000052460000}"/>
    <cellStyle name="Normal 3 7 5 3" xfId="7821" xr:uid="{00000000-0005-0000-0000-000053460000}"/>
    <cellStyle name="Normal 3 7 5 3 2" xfId="3734" xr:uid="{00000000-0005-0000-0000-000054460000}"/>
    <cellStyle name="Normal 3 7 5 4" xfId="7825" xr:uid="{00000000-0005-0000-0000-000055460000}"/>
    <cellStyle name="Normal 3 7 5 4 2" xfId="23197" xr:uid="{00000000-0005-0000-0000-000056460000}"/>
    <cellStyle name="Normal 3 7 5 5" xfId="4360" xr:uid="{00000000-0005-0000-0000-000057460000}"/>
    <cellStyle name="Normal 3 7 5 5 2" xfId="4163" xr:uid="{00000000-0005-0000-0000-000058460000}"/>
    <cellStyle name="Normal 3 7 5 6" xfId="11632" xr:uid="{00000000-0005-0000-0000-000059460000}"/>
    <cellStyle name="Normal 3 7 5 7" xfId="18392" xr:uid="{00000000-0005-0000-0000-00005A460000}"/>
    <cellStyle name="Normal 3 7 5 8" xfId="23198" xr:uid="{00000000-0005-0000-0000-00005B460000}"/>
    <cellStyle name="Normal 3 7 5_C14  Copy of Ecom MP - Aubrey  window commitment -140528" xfId="5927" xr:uid="{00000000-0005-0000-0000-00005C460000}"/>
    <cellStyle name="Normal 3 7 50" xfId="13178" xr:uid="{00000000-0005-0000-0000-00005D460000}"/>
    <cellStyle name="Normal 3 7 51" xfId="13184" xr:uid="{00000000-0005-0000-0000-00005E460000}"/>
    <cellStyle name="Normal 3 7 52" xfId="13188" xr:uid="{00000000-0005-0000-0000-00005F460000}"/>
    <cellStyle name="Normal 3 7 53" xfId="13194" xr:uid="{00000000-0005-0000-0000-000060460000}"/>
    <cellStyle name="Normal 3 7 54" xfId="13197" xr:uid="{00000000-0005-0000-0000-000061460000}"/>
    <cellStyle name="Normal 3 7 55" xfId="23199" xr:uid="{00000000-0005-0000-0000-000062460000}"/>
    <cellStyle name="Normal 3 7 56" xfId="13493" xr:uid="{00000000-0005-0000-0000-000063460000}"/>
    <cellStyle name="Normal 3 7 57" xfId="23201" xr:uid="{00000000-0005-0000-0000-000064460000}"/>
    <cellStyle name="Normal 3 7 58" xfId="23204" xr:uid="{00000000-0005-0000-0000-000065460000}"/>
    <cellStyle name="Normal 3 7 59" xfId="23206" xr:uid="{00000000-0005-0000-0000-000066460000}"/>
    <cellStyle name="Normal 3 7 6" xfId="13207" xr:uid="{00000000-0005-0000-0000-000067460000}"/>
    <cellStyle name="Normal 3 7 6 2" xfId="13210" xr:uid="{00000000-0005-0000-0000-000068460000}"/>
    <cellStyle name="Normal 3 7 6 2 2" xfId="22042" xr:uid="{00000000-0005-0000-0000-000069460000}"/>
    <cellStyle name="Normal 3 7 6 2 2 2" xfId="22044" xr:uid="{00000000-0005-0000-0000-00006A460000}"/>
    <cellStyle name="Normal 3 7 6 2 3" xfId="22046" xr:uid="{00000000-0005-0000-0000-00006B460000}"/>
    <cellStyle name="Normal 3 7 6 2 3 2" xfId="16165" xr:uid="{00000000-0005-0000-0000-00006C460000}"/>
    <cellStyle name="Normal 3 7 6 2 4" xfId="23209" xr:uid="{00000000-0005-0000-0000-00006D460000}"/>
    <cellStyle name="Normal 3 7 6 2 4 2" xfId="4675" xr:uid="{00000000-0005-0000-0000-00006E460000}"/>
    <cellStyle name="Normal 3 7 6 2 5" xfId="23210" xr:uid="{00000000-0005-0000-0000-00006F460000}"/>
    <cellStyle name="Normal 3 7 6 2 6" xfId="23211" xr:uid="{00000000-0005-0000-0000-000070460000}"/>
    <cellStyle name="Normal 3 7 6 2 7" xfId="23212" xr:uid="{00000000-0005-0000-0000-000071460000}"/>
    <cellStyle name="Normal 3 7 6 2_Table_Product_ALL" xfId="23213" xr:uid="{00000000-0005-0000-0000-000072460000}"/>
    <cellStyle name="Normal 3 7 6 3" xfId="22048" xr:uid="{00000000-0005-0000-0000-000073460000}"/>
    <cellStyle name="Normal 3 7 6 3 2" xfId="15612" xr:uid="{00000000-0005-0000-0000-000074460000}"/>
    <cellStyle name="Normal 3 7 6 4" xfId="22050" xr:uid="{00000000-0005-0000-0000-000075460000}"/>
    <cellStyle name="Normal 3 7 6 4 2" xfId="23214" xr:uid="{00000000-0005-0000-0000-000076460000}"/>
    <cellStyle name="Normal 3 7 6 5" xfId="6654" xr:uid="{00000000-0005-0000-0000-000077460000}"/>
    <cellStyle name="Normal 3 7 6 5 2" xfId="23215" xr:uid="{00000000-0005-0000-0000-000078460000}"/>
    <cellStyle name="Normal 3 7 6 6" xfId="6264" xr:uid="{00000000-0005-0000-0000-000079460000}"/>
    <cellStyle name="Normal 3 7 6 7" xfId="23216" xr:uid="{00000000-0005-0000-0000-00007A460000}"/>
    <cellStyle name="Normal 3 7 6 8" xfId="23217" xr:uid="{00000000-0005-0000-0000-00007B460000}"/>
    <cellStyle name="Normal 3 7 6_C14  Copy of Ecom MP - Aubrey  window commitment -140528" xfId="23218" xr:uid="{00000000-0005-0000-0000-00007C460000}"/>
    <cellStyle name="Normal 3 7 60" xfId="23200" xr:uid="{00000000-0005-0000-0000-00007D460000}"/>
    <cellStyle name="Normal 3 7 61" xfId="13494" xr:uid="{00000000-0005-0000-0000-00007E460000}"/>
    <cellStyle name="Normal 3 7 62" xfId="23202" xr:uid="{00000000-0005-0000-0000-00007F460000}"/>
    <cellStyle name="Normal 3 7 63" xfId="23205" xr:uid="{00000000-0005-0000-0000-000080460000}"/>
    <cellStyle name="Normal 3 7 64" xfId="23207" xr:uid="{00000000-0005-0000-0000-000081460000}"/>
    <cellStyle name="Normal 3 7 65" xfId="23219" xr:uid="{00000000-0005-0000-0000-000082460000}"/>
    <cellStyle name="Normal 3 7 66" xfId="23221" xr:uid="{00000000-0005-0000-0000-000083460000}"/>
    <cellStyle name="Normal 3 7 67" xfId="16523" xr:uid="{00000000-0005-0000-0000-000084460000}"/>
    <cellStyle name="Normal 3 7 68" xfId="23223" xr:uid="{00000000-0005-0000-0000-000085460000}"/>
    <cellStyle name="Normal 3 7 69" xfId="23225" xr:uid="{00000000-0005-0000-0000-000086460000}"/>
    <cellStyle name="Normal 3 7 7" xfId="13213" xr:uid="{00000000-0005-0000-0000-000087460000}"/>
    <cellStyle name="Normal 3 7 7 2" xfId="17545" xr:uid="{00000000-0005-0000-0000-000088460000}"/>
    <cellStyle name="Normal 3 7 7 2 2" xfId="22052" xr:uid="{00000000-0005-0000-0000-000089460000}"/>
    <cellStyle name="Normal 3 7 7 2 2 2" xfId="22054" xr:uid="{00000000-0005-0000-0000-00008A460000}"/>
    <cellStyle name="Normal 3 7 7 2 3" xfId="22056" xr:uid="{00000000-0005-0000-0000-00008B460000}"/>
    <cellStyle name="Normal 3 7 7 2 3 2" xfId="23228" xr:uid="{00000000-0005-0000-0000-00008C460000}"/>
    <cellStyle name="Normal 3 7 7 2 4" xfId="23229" xr:uid="{00000000-0005-0000-0000-00008D460000}"/>
    <cellStyle name="Normal 3 7 7 2 4 2" xfId="23230" xr:uid="{00000000-0005-0000-0000-00008E460000}"/>
    <cellStyle name="Normal 3 7 7 2 5" xfId="15300" xr:uid="{00000000-0005-0000-0000-00008F460000}"/>
    <cellStyle name="Normal 3 7 7 2 6" xfId="23231" xr:uid="{00000000-0005-0000-0000-000090460000}"/>
    <cellStyle name="Normal 3 7 7 2 7" xfId="23233" xr:uid="{00000000-0005-0000-0000-000091460000}"/>
    <cellStyle name="Normal 3 7 7 2_Table_Product_ALL" xfId="22856" xr:uid="{00000000-0005-0000-0000-000092460000}"/>
    <cellStyle name="Normal 3 7 7 3" xfId="22059" xr:uid="{00000000-0005-0000-0000-000093460000}"/>
    <cellStyle name="Normal 3 7 7 3 2" xfId="22061" xr:uid="{00000000-0005-0000-0000-000094460000}"/>
    <cellStyle name="Normal 3 7 7 4" xfId="22064" xr:uid="{00000000-0005-0000-0000-000095460000}"/>
    <cellStyle name="Normal 3 7 7 4 2" xfId="23234" xr:uid="{00000000-0005-0000-0000-000096460000}"/>
    <cellStyle name="Normal 3 7 7 5" xfId="23235" xr:uid="{00000000-0005-0000-0000-000097460000}"/>
    <cellStyle name="Normal 3 7 7 5 2" xfId="23236" xr:uid="{00000000-0005-0000-0000-000098460000}"/>
    <cellStyle name="Normal 3 7 7 6" xfId="23237" xr:uid="{00000000-0005-0000-0000-000099460000}"/>
    <cellStyle name="Normal 3 7 7 7" xfId="13500" xr:uid="{00000000-0005-0000-0000-00009A460000}"/>
    <cellStyle name="Normal 3 7 7 8" xfId="13503" xr:uid="{00000000-0005-0000-0000-00009B460000}"/>
    <cellStyle name="Normal 3 7 7_C14  Copy of Ecom MP - Aubrey  window commitment -140528" xfId="20892" xr:uid="{00000000-0005-0000-0000-00009C460000}"/>
    <cellStyle name="Normal 3 7 70" xfId="23220" xr:uid="{00000000-0005-0000-0000-00009D460000}"/>
    <cellStyle name="Normal 3 7 71" xfId="23222" xr:uid="{00000000-0005-0000-0000-00009E460000}"/>
    <cellStyle name="Normal 3 7 72" xfId="16524" xr:uid="{00000000-0005-0000-0000-00009F460000}"/>
    <cellStyle name="Normal 3 7 73" xfId="23224" xr:uid="{00000000-0005-0000-0000-0000A0460000}"/>
    <cellStyle name="Normal 3 7 74" xfId="23226" xr:uid="{00000000-0005-0000-0000-0000A1460000}"/>
    <cellStyle name="Normal 3 7 75" xfId="23238" xr:uid="{00000000-0005-0000-0000-0000A2460000}"/>
    <cellStyle name="Normal 3 7 76" xfId="23241" xr:uid="{00000000-0005-0000-0000-0000A3460000}"/>
    <cellStyle name="Normal 3 7 77" xfId="23244" xr:uid="{00000000-0005-0000-0000-0000A4460000}"/>
    <cellStyle name="Normal 3 7 78" xfId="23247" xr:uid="{00000000-0005-0000-0000-0000A5460000}"/>
    <cellStyle name="Normal 3 7 79" xfId="23249" xr:uid="{00000000-0005-0000-0000-0000A6460000}"/>
    <cellStyle name="Normal 3 7 8" xfId="13216" xr:uid="{00000000-0005-0000-0000-0000A7460000}"/>
    <cellStyle name="Normal 3 7 8 2" xfId="8134" xr:uid="{00000000-0005-0000-0000-0000A8460000}"/>
    <cellStyle name="Normal 3 7 8 2 2" xfId="7727" xr:uid="{00000000-0005-0000-0000-0000A9460000}"/>
    <cellStyle name="Normal 3 7 8 2 2 2" xfId="12510" xr:uid="{00000000-0005-0000-0000-0000AA460000}"/>
    <cellStyle name="Normal 3 7 8 2 3" xfId="23251" xr:uid="{00000000-0005-0000-0000-0000AB460000}"/>
    <cellStyle name="Normal 3 7 8 2 3 2" xfId="22768" xr:uid="{00000000-0005-0000-0000-0000AC460000}"/>
    <cellStyle name="Normal 3 7 8 2 4" xfId="693" xr:uid="{00000000-0005-0000-0000-0000AD460000}"/>
    <cellStyle name="Normal 3 7 8 2 4 2" xfId="23252" xr:uid="{00000000-0005-0000-0000-0000AE460000}"/>
    <cellStyle name="Normal 3 7 8 2 5" xfId="23253" xr:uid="{00000000-0005-0000-0000-0000AF460000}"/>
    <cellStyle name="Normal 3 7 8 2 6" xfId="23254" xr:uid="{00000000-0005-0000-0000-0000B0460000}"/>
    <cellStyle name="Normal 3 7 8 2 7" xfId="23255" xr:uid="{00000000-0005-0000-0000-0000B1460000}"/>
    <cellStyle name="Normal 3 7 8 2_Table_Product_ALL" xfId="22759" xr:uid="{00000000-0005-0000-0000-0000B2460000}"/>
    <cellStyle name="Normal 3 7 8 3" xfId="8137" xr:uid="{00000000-0005-0000-0000-0000B3460000}"/>
    <cellStyle name="Normal 3 7 8 3 2" xfId="23256" xr:uid="{00000000-0005-0000-0000-0000B4460000}"/>
    <cellStyle name="Normal 3 7 8 4" xfId="8141" xr:uid="{00000000-0005-0000-0000-0000B5460000}"/>
    <cellStyle name="Normal 3 7 8 4 2" xfId="9515" xr:uid="{00000000-0005-0000-0000-0000B6460000}"/>
    <cellStyle name="Normal 3 7 8 5" xfId="7230" xr:uid="{00000000-0005-0000-0000-0000B7460000}"/>
    <cellStyle name="Normal 3 7 8 5 2" xfId="23258" xr:uid="{00000000-0005-0000-0000-0000B8460000}"/>
    <cellStyle name="Normal 3 7 8 6" xfId="8146" xr:uid="{00000000-0005-0000-0000-0000B9460000}"/>
    <cellStyle name="Normal 3 7 8 7" xfId="8150" xr:uid="{00000000-0005-0000-0000-0000BA460000}"/>
    <cellStyle name="Normal 3 7 8 8" xfId="8157" xr:uid="{00000000-0005-0000-0000-0000BB460000}"/>
    <cellStyle name="Normal 3 7 8_C14  Copy of Ecom MP - Aubrey  window commitment -140528" xfId="6997" xr:uid="{00000000-0005-0000-0000-0000BC460000}"/>
    <cellStyle name="Normal 3 7 80" xfId="23239" xr:uid="{00000000-0005-0000-0000-0000BD460000}"/>
    <cellStyle name="Normal 3 7 81" xfId="23242" xr:uid="{00000000-0005-0000-0000-0000BE460000}"/>
    <cellStyle name="Normal 3 7 82" xfId="23245" xr:uid="{00000000-0005-0000-0000-0000BF460000}"/>
    <cellStyle name="Normal 3 7 83" xfId="23248" xr:uid="{00000000-0005-0000-0000-0000C0460000}"/>
    <cellStyle name="Normal 3 7 84" xfId="23250" xr:uid="{00000000-0005-0000-0000-0000C1460000}"/>
    <cellStyle name="Normal 3 7 85" xfId="23259" xr:uid="{00000000-0005-0000-0000-0000C2460000}"/>
    <cellStyle name="Normal 3 7 86" xfId="23261" xr:uid="{00000000-0005-0000-0000-0000C3460000}"/>
    <cellStyle name="Normal 3 7 87" xfId="23263" xr:uid="{00000000-0005-0000-0000-0000C4460000}"/>
    <cellStyle name="Normal 3 7 88" xfId="23265" xr:uid="{00000000-0005-0000-0000-0000C5460000}"/>
    <cellStyle name="Normal 3 7 89" xfId="23267" xr:uid="{00000000-0005-0000-0000-0000C6460000}"/>
    <cellStyle name="Normal 3 7 9" xfId="13220" xr:uid="{00000000-0005-0000-0000-0000C7460000}"/>
    <cellStyle name="Normal 3 7 9 2" xfId="8186" xr:uid="{00000000-0005-0000-0000-0000C8460000}"/>
    <cellStyle name="Normal 3 7 9 2 2" xfId="11463" xr:uid="{00000000-0005-0000-0000-0000C9460000}"/>
    <cellStyle name="Normal 3 7 9 2 2 2" xfId="23269" xr:uid="{00000000-0005-0000-0000-0000CA460000}"/>
    <cellStyle name="Normal 3 7 9 2 3" xfId="23270" xr:uid="{00000000-0005-0000-0000-0000CB460000}"/>
    <cellStyle name="Normal 3 7 9 2 3 2" xfId="23271" xr:uid="{00000000-0005-0000-0000-0000CC460000}"/>
    <cellStyle name="Normal 3 7 9 2 4" xfId="23272" xr:uid="{00000000-0005-0000-0000-0000CD460000}"/>
    <cellStyle name="Normal 3 7 9 2 4 2" xfId="23273" xr:uid="{00000000-0005-0000-0000-0000CE460000}"/>
    <cellStyle name="Normal 3 7 9 2 5" xfId="23274" xr:uid="{00000000-0005-0000-0000-0000CF460000}"/>
    <cellStyle name="Normal 3 7 9 2 6" xfId="23275" xr:uid="{00000000-0005-0000-0000-0000D0460000}"/>
    <cellStyle name="Normal 3 7 9 2 7" xfId="23276" xr:uid="{00000000-0005-0000-0000-0000D1460000}"/>
    <cellStyle name="Normal 3 7 9 2_Table_Product_ALL" xfId="23277" xr:uid="{00000000-0005-0000-0000-0000D2460000}"/>
    <cellStyle name="Normal 3 7 9 3" xfId="8189" xr:uid="{00000000-0005-0000-0000-0000D3460000}"/>
    <cellStyle name="Normal 3 7 9 3 2" xfId="23281" xr:uid="{00000000-0005-0000-0000-0000D4460000}"/>
    <cellStyle name="Normal 3 7 9 4" xfId="8191" xr:uid="{00000000-0005-0000-0000-0000D5460000}"/>
    <cellStyle name="Normal 3 7 9 4 2" xfId="23282" xr:uid="{00000000-0005-0000-0000-0000D6460000}"/>
    <cellStyle name="Normal 3 7 9 5" xfId="8194" xr:uid="{00000000-0005-0000-0000-0000D7460000}"/>
    <cellStyle name="Normal 3 7 9 5 2" xfId="23285" xr:uid="{00000000-0005-0000-0000-0000D8460000}"/>
    <cellStyle name="Normal 3 7 9 6" xfId="8197" xr:uid="{00000000-0005-0000-0000-0000D9460000}"/>
    <cellStyle name="Normal 3 7 9 7" xfId="8202" xr:uid="{00000000-0005-0000-0000-0000DA460000}"/>
    <cellStyle name="Normal 3 7 9 8" xfId="23286" xr:uid="{00000000-0005-0000-0000-0000DB460000}"/>
    <cellStyle name="Normal 3 7 9_C14  Copy of Ecom MP - Aubrey  window commitment -140528" xfId="14104" xr:uid="{00000000-0005-0000-0000-0000DC460000}"/>
    <cellStyle name="Normal 3 7 90" xfId="23260" xr:uid="{00000000-0005-0000-0000-0000DD460000}"/>
    <cellStyle name="Normal 3 7 91" xfId="23262" xr:uid="{00000000-0005-0000-0000-0000DE460000}"/>
    <cellStyle name="Normal 3 7 92" xfId="23264" xr:uid="{00000000-0005-0000-0000-0000DF460000}"/>
    <cellStyle name="Normal 3 7 93" xfId="23266" xr:uid="{00000000-0005-0000-0000-0000E0460000}"/>
    <cellStyle name="Normal 3 7 94" xfId="23268" xr:uid="{00000000-0005-0000-0000-0000E1460000}"/>
    <cellStyle name="Normal 3 7 95" xfId="23288" xr:uid="{00000000-0005-0000-0000-0000E2460000}"/>
    <cellStyle name="Normal 3 7 96" xfId="7955" xr:uid="{00000000-0005-0000-0000-0000E3460000}"/>
    <cellStyle name="Normal 3 7 97" xfId="7958" xr:uid="{00000000-0005-0000-0000-0000E4460000}"/>
    <cellStyle name="Normal 3 7 98" xfId="23289" xr:uid="{00000000-0005-0000-0000-0000E5460000}"/>
    <cellStyle name="Normal 3 7 99" xfId="23290" xr:uid="{00000000-0005-0000-0000-0000E6460000}"/>
    <cellStyle name="Normal 3 7_BBB imperial silk commmitment sheet 07092012" xfId="8620" xr:uid="{00000000-0005-0000-0000-0000E7460000}"/>
    <cellStyle name="Normal 3 70" xfId="4640" xr:uid="{00000000-0005-0000-0000-0000E8460000}"/>
    <cellStyle name="Normal 3 71" xfId="23058" xr:uid="{00000000-0005-0000-0000-0000E9460000}"/>
    <cellStyle name="Normal 3 72" xfId="23063" xr:uid="{00000000-0005-0000-0000-0000EA460000}"/>
    <cellStyle name="Normal 3 73" xfId="7914" xr:uid="{00000000-0005-0000-0000-0000EB460000}"/>
    <cellStyle name="Normal 3 74" xfId="23067" xr:uid="{00000000-0005-0000-0000-0000EC460000}"/>
    <cellStyle name="Normal 3 75" xfId="23291" xr:uid="{00000000-0005-0000-0000-0000ED460000}"/>
    <cellStyle name="Normal 3 76" xfId="23294" xr:uid="{00000000-0005-0000-0000-0000EE460000}"/>
    <cellStyle name="Normal 3 77" xfId="23296" xr:uid="{00000000-0005-0000-0000-0000EF460000}"/>
    <cellStyle name="Normal 3 78" xfId="18294" xr:uid="{00000000-0005-0000-0000-0000F0460000}"/>
    <cellStyle name="Normal 3 79" xfId="23298" xr:uid="{00000000-0005-0000-0000-0000F1460000}"/>
    <cellStyle name="Normal 3 8" xfId="20160" xr:uid="{00000000-0005-0000-0000-0000F2460000}"/>
    <cellStyle name="Normal 3 8 2" xfId="23300" xr:uid="{00000000-0005-0000-0000-0000F3460000}"/>
    <cellStyle name="Normal 3 8 3" xfId="13249" xr:uid="{00000000-0005-0000-0000-0000F4460000}"/>
    <cellStyle name="Normal 3 8 4" xfId="13370" xr:uid="{00000000-0005-0000-0000-0000F5460000}"/>
    <cellStyle name="Normal 3 8 5" xfId="13427" xr:uid="{00000000-0005-0000-0000-0000F6460000}"/>
    <cellStyle name="Normal 3 8 6" xfId="13439" xr:uid="{00000000-0005-0000-0000-0000F7460000}"/>
    <cellStyle name="Normal 3 8 7" xfId="13443" xr:uid="{00000000-0005-0000-0000-0000F8460000}"/>
    <cellStyle name="Normal 3 8 8" xfId="13445" xr:uid="{00000000-0005-0000-0000-0000F9460000}"/>
    <cellStyle name="Normal 3 8 9" xfId="13447" xr:uid="{00000000-0005-0000-0000-0000FA460000}"/>
    <cellStyle name="Normal 3 8_Table_Product_ALL" xfId="14740" xr:uid="{00000000-0005-0000-0000-0000FB460000}"/>
    <cellStyle name="Normal 3 80" xfId="23292" xr:uid="{00000000-0005-0000-0000-0000FC460000}"/>
    <cellStyle name="Normal 3 81" xfId="23295" xr:uid="{00000000-0005-0000-0000-0000FD460000}"/>
    <cellStyle name="Normal 3 82" xfId="23297" xr:uid="{00000000-0005-0000-0000-0000FE460000}"/>
    <cellStyle name="Normal 3 83" xfId="18295" xr:uid="{00000000-0005-0000-0000-0000FF460000}"/>
    <cellStyle name="Normal 3 84" xfId="23299" xr:uid="{00000000-0005-0000-0000-000000470000}"/>
    <cellStyle name="Normal 3 85" xfId="6777" xr:uid="{00000000-0005-0000-0000-000001470000}"/>
    <cellStyle name="Normal 3 86" xfId="23303" xr:uid="{00000000-0005-0000-0000-000002470000}"/>
    <cellStyle name="Normal 3 87" xfId="23305" xr:uid="{00000000-0005-0000-0000-000003470000}"/>
    <cellStyle name="Normal 3 88" xfId="23308" xr:uid="{00000000-0005-0000-0000-000004470000}"/>
    <cellStyle name="Normal 3 89" xfId="4456" xr:uid="{00000000-0005-0000-0000-000005470000}"/>
    <cellStyle name="Normal 3 9" xfId="23311" xr:uid="{00000000-0005-0000-0000-000006470000}"/>
    <cellStyle name="Normal 3 9 2" xfId="23312" xr:uid="{00000000-0005-0000-0000-000007470000}"/>
    <cellStyle name="Normal 3 9 3" xfId="23316" xr:uid="{00000000-0005-0000-0000-000008470000}"/>
    <cellStyle name="Normal 3 9 4" xfId="23318" xr:uid="{00000000-0005-0000-0000-000009470000}"/>
    <cellStyle name="Normal 3 9 5" xfId="23321" xr:uid="{00000000-0005-0000-0000-00000A470000}"/>
    <cellStyle name="Normal 3 9 6" xfId="23324" xr:uid="{00000000-0005-0000-0000-00000B470000}"/>
    <cellStyle name="Normal 3 9 7" xfId="23327" xr:uid="{00000000-0005-0000-0000-00000C470000}"/>
    <cellStyle name="Normal 3 9 8" xfId="23330" xr:uid="{00000000-0005-0000-0000-00000D470000}"/>
    <cellStyle name="Normal 3 9 9" xfId="23333" xr:uid="{00000000-0005-0000-0000-00000E470000}"/>
    <cellStyle name="Normal 3 9_Table_Product_ALL" xfId="23335" xr:uid="{00000000-0005-0000-0000-00000F470000}"/>
    <cellStyle name="Normal 3 90" xfId="6778" xr:uid="{00000000-0005-0000-0000-000010470000}"/>
    <cellStyle name="Normal 3 91" xfId="23304" xr:uid="{00000000-0005-0000-0000-000011470000}"/>
    <cellStyle name="Normal 3 92" xfId="23306" xr:uid="{00000000-0005-0000-0000-000012470000}"/>
    <cellStyle name="Normal 3 93" xfId="23309" xr:uid="{00000000-0005-0000-0000-000013470000}"/>
    <cellStyle name="Normal 3 94" xfId="4457" xr:uid="{00000000-0005-0000-0000-000014470000}"/>
    <cellStyle name="Normal 3 95" xfId="23336" xr:uid="{00000000-0005-0000-0000-000015470000}"/>
    <cellStyle name="Normal 3 96" xfId="23338" xr:uid="{00000000-0005-0000-0000-000016470000}"/>
    <cellStyle name="Normal 3 97" xfId="23339" xr:uid="{00000000-0005-0000-0000-000017470000}"/>
    <cellStyle name="Normal 3 98" xfId="23340" xr:uid="{00000000-0005-0000-0000-000018470000}"/>
    <cellStyle name="Normal 3 99" xfId="23341" xr:uid="{00000000-0005-0000-0000-000019470000}"/>
    <cellStyle name="Normal 3_7th Ave marketfollow111011--H--111012" xfId="11637" xr:uid="{00000000-0005-0000-0000-00001A470000}"/>
    <cellStyle name="Normal 30" xfId="20109" xr:uid="{00000000-0005-0000-0000-00001B470000}"/>
    <cellStyle name="Normal 30 2" xfId="21064" xr:uid="{00000000-0005-0000-0000-00001C470000}"/>
    <cellStyle name="Normal 30 2 2" xfId="21067" xr:uid="{00000000-0005-0000-0000-00001D470000}"/>
    <cellStyle name="Normal 30 2 2 2" xfId="15534" xr:uid="{00000000-0005-0000-0000-00001E470000}"/>
    <cellStyle name="Normal 30 3" xfId="21075" xr:uid="{00000000-0005-0000-0000-00001F470000}"/>
    <cellStyle name="Normal 30 4" xfId="21078" xr:uid="{00000000-0005-0000-0000-000020470000}"/>
    <cellStyle name="Normal 30 5" xfId="21081" xr:uid="{00000000-0005-0000-0000-000021470000}"/>
    <cellStyle name="Normal 30 6" xfId="21083" xr:uid="{00000000-0005-0000-0000-000022470000}"/>
    <cellStyle name="Normal 30 7" xfId="21085" xr:uid="{00000000-0005-0000-0000-000023470000}"/>
    <cellStyle name="Normal 30 8" xfId="23342" xr:uid="{00000000-0005-0000-0000-000024470000}"/>
    <cellStyle name="Normal 30 9" xfId="31975" xr:uid="{00000000-0005-0000-0000-000025470000}"/>
    <cellStyle name="Normal 31" xfId="488" xr:uid="{00000000-0005-0000-0000-000026470000}"/>
    <cellStyle name="Normal 31 2" xfId="21128" xr:uid="{00000000-0005-0000-0000-000027470000}"/>
    <cellStyle name="Normal 31 3" xfId="2268" xr:uid="{00000000-0005-0000-0000-000028470000}"/>
    <cellStyle name="Normal 31 4" xfId="21145" xr:uid="{00000000-0005-0000-0000-000029470000}"/>
    <cellStyle name="Normal 31 5" xfId="21156" xr:uid="{00000000-0005-0000-0000-00002A470000}"/>
    <cellStyle name="Normal 31 6" xfId="21159" xr:uid="{00000000-0005-0000-0000-00002B470000}"/>
    <cellStyle name="Normal 31 7" xfId="21161" xr:uid="{00000000-0005-0000-0000-00002C470000}"/>
    <cellStyle name="Normal 31 8" xfId="21163" xr:uid="{00000000-0005-0000-0000-00002D470000}"/>
    <cellStyle name="Normal 31 9" xfId="31913" xr:uid="{00000000-0005-0000-0000-00002E470000}"/>
    <cellStyle name="Normal 32" xfId="8946" xr:uid="{00000000-0005-0000-0000-00002F470000}"/>
    <cellStyle name="Normal 32 2" xfId="21189" xr:uid="{00000000-0005-0000-0000-000030470000}"/>
    <cellStyle name="Normal 32 3" xfId="21199" xr:uid="{00000000-0005-0000-0000-000031470000}"/>
    <cellStyle name="Normal 32 4" xfId="31976" xr:uid="{00000000-0005-0000-0000-000032470000}"/>
    <cellStyle name="Normal 33" xfId="20115" xr:uid="{00000000-0005-0000-0000-000033470000}"/>
    <cellStyle name="Normal 33 2" xfId="21216" xr:uid="{00000000-0005-0000-0000-000034470000}"/>
    <cellStyle name="Normal 33 2 2" xfId="21218" xr:uid="{00000000-0005-0000-0000-000035470000}"/>
    <cellStyle name="Normal 33 3" xfId="21222" xr:uid="{00000000-0005-0000-0000-000036470000}"/>
    <cellStyle name="Normal 33 4" xfId="21225" xr:uid="{00000000-0005-0000-0000-000037470000}"/>
    <cellStyle name="Normal 33 5" xfId="10062" xr:uid="{00000000-0005-0000-0000-000038470000}"/>
    <cellStyle name="Normal 33 6" xfId="10068" xr:uid="{00000000-0005-0000-0000-000039470000}"/>
    <cellStyle name="Normal 33 7" xfId="10074" xr:uid="{00000000-0005-0000-0000-00003A470000}"/>
    <cellStyle name="Normal 34" xfId="4681" xr:uid="{00000000-0005-0000-0000-00003B470000}"/>
    <cellStyle name="Normal 34 2" xfId="21253" xr:uid="{00000000-0005-0000-0000-00003C470000}"/>
    <cellStyle name="Normal 34 2 2" xfId="21256" xr:uid="{00000000-0005-0000-0000-00003D470000}"/>
    <cellStyle name="Normal 34 2 3" xfId="21262" xr:uid="{00000000-0005-0000-0000-00003E470000}"/>
    <cellStyle name="Normal 34 2 4" xfId="21266" xr:uid="{00000000-0005-0000-0000-00003F470000}"/>
    <cellStyle name="Normal 34 3" xfId="21270" xr:uid="{00000000-0005-0000-0000-000040470000}"/>
    <cellStyle name="Normal 34 3 2" xfId="23343" xr:uid="{00000000-0005-0000-0000-000041470000}"/>
    <cellStyle name="Normal 34 3 2 2" xfId="15190" xr:uid="{00000000-0005-0000-0000-000042470000}"/>
    <cellStyle name="Normal 34 3 3" xfId="23345" xr:uid="{00000000-0005-0000-0000-000043470000}"/>
    <cellStyle name="Normal 34 3 3 2" xfId="23348" xr:uid="{00000000-0005-0000-0000-000044470000}"/>
    <cellStyle name="Normal 34 3 4" xfId="23350" xr:uid="{00000000-0005-0000-0000-000045470000}"/>
    <cellStyle name="Normal 34 4" xfId="1723" xr:uid="{00000000-0005-0000-0000-000046470000}"/>
    <cellStyle name="Normal 34 4 2" xfId="23353" xr:uid="{00000000-0005-0000-0000-000047470000}"/>
    <cellStyle name="Normal 34 5" xfId="21273" xr:uid="{00000000-0005-0000-0000-000048470000}"/>
    <cellStyle name="Normal 34 5 2" xfId="23354" xr:uid="{00000000-0005-0000-0000-000049470000}"/>
    <cellStyle name="Normal 34 6" xfId="21275" xr:uid="{00000000-0005-0000-0000-00004A470000}"/>
    <cellStyle name="Normal 34 7" xfId="21281" xr:uid="{00000000-0005-0000-0000-00004B470000}"/>
    <cellStyle name="Normal 35" xfId="20164" xr:uid="{00000000-0005-0000-0000-00004C470000}"/>
    <cellStyle name="Normal 35 2" xfId="23356" xr:uid="{00000000-0005-0000-0000-00004D470000}"/>
    <cellStyle name="Normal 35 2 2" xfId="23358" xr:uid="{00000000-0005-0000-0000-00004E470000}"/>
    <cellStyle name="Normal 35 2 2 2" xfId="23359" xr:uid="{00000000-0005-0000-0000-00004F470000}"/>
    <cellStyle name="Normal 35 2 3" xfId="23360" xr:uid="{00000000-0005-0000-0000-000050470000}"/>
    <cellStyle name="Normal 35 2 3 2" xfId="23362" xr:uid="{00000000-0005-0000-0000-000051470000}"/>
    <cellStyle name="Normal 35 2 4" xfId="23366" xr:uid="{00000000-0005-0000-0000-000052470000}"/>
    <cellStyle name="Normal 35 3" xfId="23368" xr:uid="{00000000-0005-0000-0000-000053470000}"/>
    <cellStyle name="Normal 35 3 2" xfId="23369" xr:uid="{00000000-0005-0000-0000-000054470000}"/>
    <cellStyle name="Normal 35 4" xfId="23370" xr:uid="{00000000-0005-0000-0000-000055470000}"/>
    <cellStyle name="Normal 35 4 2" xfId="23372" xr:uid="{00000000-0005-0000-0000-000056470000}"/>
    <cellStyle name="Normal 35 5" xfId="23373" xr:uid="{00000000-0005-0000-0000-000057470000}"/>
    <cellStyle name="Normal 36" xfId="20170" xr:uid="{00000000-0005-0000-0000-000058470000}"/>
    <cellStyle name="Normal 36 2" xfId="23374" xr:uid="{00000000-0005-0000-0000-000059470000}"/>
    <cellStyle name="Normal 36 2 2" xfId="2200" xr:uid="{00000000-0005-0000-0000-00005A470000}"/>
    <cellStyle name="Normal 36 3" xfId="23377" xr:uid="{00000000-0005-0000-0000-00005B470000}"/>
    <cellStyle name="Normal 37" xfId="20176" xr:uid="{00000000-0005-0000-0000-00005C470000}"/>
    <cellStyle name="Normal 37 2" xfId="23379" xr:uid="{00000000-0005-0000-0000-00005D470000}"/>
    <cellStyle name="Normal 37 3" xfId="15946" xr:uid="{00000000-0005-0000-0000-00005E470000}"/>
    <cellStyle name="Normal 38" xfId="20182" xr:uid="{00000000-0005-0000-0000-00005F470000}"/>
    <cellStyle name="Normal 38 2" xfId="904" xr:uid="{00000000-0005-0000-0000-000060470000}"/>
    <cellStyle name="Normal 39" xfId="20188" xr:uid="{00000000-0005-0000-0000-000061470000}"/>
    <cellStyle name="Normal 39 2" xfId="23381" xr:uid="{00000000-0005-0000-0000-000062470000}"/>
    <cellStyle name="Normal 4" xfId="20193" xr:uid="{00000000-0005-0000-0000-000063470000}"/>
    <cellStyle name="Normal 4 10" xfId="23385" xr:uid="{00000000-0005-0000-0000-000064470000}"/>
    <cellStyle name="Normal 4 10 2" xfId="23387" xr:uid="{00000000-0005-0000-0000-000065470000}"/>
    <cellStyle name="Normal 4 10 2 2" xfId="23388" xr:uid="{00000000-0005-0000-0000-000066470000}"/>
    <cellStyle name="Normal 4 10 2 2 2" xfId="9539" xr:uid="{00000000-0005-0000-0000-000067470000}"/>
    <cellStyle name="Normal 4 10 2 3" xfId="23389" xr:uid="{00000000-0005-0000-0000-000068470000}"/>
    <cellStyle name="Normal 4 10 2 3 2" xfId="23390" xr:uid="{00000000-0005-0000-0000-000069470000}"/>
    <cellStyle name="Normal 4 10 2 4" xfId="5031" xr:uid="{00000000-0005-0000-0000-00006A470000}"/>
    <cellStyle name="Normal 4 10 2 4 2" xfId="16200" xr:uid="{00000000-0005-0000-0000-00006B470000}"/>
    <cellStyle name="Normal 4 10 2 5" xfId="16216" xr:uid="{00000000-0005-0000-0000-00006C470000}"/>
    <cellStyle name="Normal 4 10 2 6" xfId="16218" xr:uid="{00000000-0005-0000-0000-00006D470000}"/>
    <cellStyle name="Normal 4 10 2 7" xfId="16220" xr:uid="{00000000-0005-0000-0000-00006E470000}"/>
    <cellStyle name="Normal 4 10 2_Table_Product_ALL" xfId="13950" xr:uid="{00000000-0005-0000-0000-00006F470000}"/>
    <cellStyle name="Normal 4 10 3" xfId="23392" xr:uid="{00000000-0005-0000-0000-000070470000}"/>
    <cellStyle name="Normal 4 10 3 2" xfId="23393" xr:uid="{00000000-0005-0000-0000-000071470000}"/>
    <cellStyle name="Normal 4 10 4" xfId="7091" xr:uid="{00000000-0005-0000-0000-000072470000}"/>
    <cellStyle name="Normal 4 10 4 2" xfId="23394" xr:uid="{00000000-0005-0000-0000-000073470000}"/>
    <cellStyle name="Normal 4 10 5" xfId="5375" xr:uid="{00000000-0005-0000-0000-000074470000}"/>
    <cellStyle name="Normal 4 10 5 2" xfId="23395" xr:uid="{00000000-0005-0000-0000-000075470000}"/>
    <cellStyle name="Normal 4 10 6" xfId="23398" xr:uid="{00000000-0005-0000-0000-000076470000}"/>
    <cellStyle name="Normal 4 10 7" xfId="23400" xr:uid="{00000000-0005-0000-0000-000077470000}"/>
    <cellStyle name="Normal 4 10 8" xfId="23402" xr:uid="{00000000-0005-0000-0000-000078470000}"/>
    <cellStyle name="Normal 4 10_C14  Copy of Ecom MP - Aubrey  window commitment -140528" xfId="23404" xr:uid="{00000000-0005-0000-0000-000079470000}"/>
    <cellStyle name="Normal 4 100" xfId="23405" xr:uid="{00000000-0005-0000-0000-00007A470000}"/>
    <cellStyle name="Normal 4 101" xfId="23407" xr:uid="{00000000-0005-0000-0000-00007B470000}"/>
    <cellStyle name="Normal 4 102" xfId="23409" xr:uid="{00000000-0005-0000-0000-00007C470000}"/>
    <cellStyle name="Normal 4 103" xfId="23411" xr:uid="{00000000-0005-0000-0000-00007D470000}"/>
    <cellStyle name="Normal 4 104" xfId="23413" xr:uid="{00000000-0005-0000-0000-00007E470000}"/>
    <cellStyle name="Normal 4 105" xfId="23414" xr:uid="{00000000-0005-0000-0000-00007F470000}"/>
    <cellStyle name="Normal 4 106" xfId="23416" xr:uid="{00000000-0005-0000-0000-000080470000}"/>
    <cellStyle name="Normal 4 107" xfId="23418" xr:uid="{00000000-0005-0000-0000-000081470000}"/>
    <cellStyle name="Normal 4 108" xfId="23420" xr:uid="{00000000-0005-0000-0000-000082470000}"/>
    <cellStyle name="Normal 4 109" xfId="23423" xr:uid="{00000000-0005-0000-0000-000083470000}"/>
    <cellStyle name="Normal 4 11" xfId="23425" xr:uid="{00000000-0005-0000-0000-000084470000}"/>
    <cellStyle name="Normal 4 11 2" xfId="13829" xr:uid="{00000000-0005-0000-0000-000085470000}"/>
    <cellStyle name="Normal 4 11 2 2" xfId="10837" xr:uid="{00000000-0005-0000-0000-000086470000}"/>
    <cellStyle name="Normal 4 11 2 2 2" xfId="3032" xr:uid="{00000000-0005-0000-0000-000087470000}"/>
    <cellStyle name="Normal 4 11 2 3" xfId="13831" xr:uid="{00000000-0005-0000-0000-000088470000}"/>
    <cellStyle name="Normal 4 11 2 3 2" xfId="23427" xr:uid="{00000000-0005-0000-0000-000089470000}"/>
    <cellStyle name="Normal 4 11 2 4" xfId="13833" xr:uid="{00000000-0005-0000-0000-00008A470000}"/>
    <cellStyle name="Normal 4 11 2 4 2" xfId="6016" xr:uid="{00000000-0005-0000-0000-00008B470000}"/>
    <cellStyle name="Normal 4 11 2 5" xfId="10479" xr:uid="{00000000-0005-0000-0000-00008C470000}"/>
    <cellStyle name="Normal 4 11 2 6" xfId="23428" xr:uid="{00000000-0005-0000-0000-00008D470000}"/>
    <cellStyle name="Normal 4 11 2 7" xfId="23429" xr:uid="{00000000-0005-0000-0000-00008E470000}"/>
    <cellStyle name="Normal 4 11 2_Table_Product_ALL" xfId="23431" xr:uid="{00000000-0005-0000-0000-00008F470000}"/>
    <cellStyle name="Normal 4 11 3" xfId="13835" xr:uid="{00000000-0005-0000-0000-000090470000}"/>
    <cellStyle name="Normal 4 11 3 2" xfId="13837" xr:uid="{00000000-0005-0000-0000-000091470000}"/>
    <cellStyle name="Normal 4 11 4" xfId="13841" xr:uid="{00000000-0005-0000-0000-000092470000}"/>
    <cellStyle name="Normal 4 11 4 2" xfId="13843" xr:uid="{00000000-0005-0000-0000-000093470000}"/>
    <cellStyle name="Normal 4 11 5" xfId="13847" xr:uid="{00000000-0005-0000-0000-000094470000}"/>
    <cellStyle name="Normal 4 11 5 2" xfId="13849" xr:uid="{00000000-0005-0000-0000-000095470000}"/>
    <cellStyle name="Normal 4 11 6" xfId="13853" xr:uid="{00000000-0005-0000-0000-000096470000}"/>
    <cellStyle name="Normal 4 11 7" xfId="23432" xr:uid="{00000000-0005-0000-0000-000097470000}"/>
    <cellStyle name="Normal 4 11 8" xfId="23433" xr:uid="{00000000-0005-0000-0000-000098470000}"/>
    <cellStyle name="Normal 4 11_C14  Copy of Ecom MP - Aubrey  window commitment -140528" xfId="23434" xr:uid="{00000000-0005-0000-0000-000099470000}"/>
    <cellStyle name="Normal 4 110" xfId="23415" xr:uid="{00000000-0005-0000-0000-00009A470000}"/>
    <cellStyle name="Normal 4 111" xfId="23417" xr:uid="{00000000-0005-0000-0000-00009B470000}"/>
    <cellStyle name="Normal 4 112" xfId="23419" xr:uid="{00000000-0005-0000-0000-00009C470000}"/>
    <cellStyle name="Normal 4 113" xfId="23421" xr:uid="{00000000-0005-0000-0000-00009D470000}"/>
    <cellStyle name="Normal 4 114" xfId="23424" xr:uid="{00000000-0005-0000-0000-00009E470000}"/>
    <cellStyle name="Normal 4 115" xfId="23435" xr:uid="{00000000-0005-0000-0000-00009F470000}"/>
    <cellStyle name="Normal 4 116" xfId="23437" xr:uid="{00000000-0005-0000-0000-0000A0470000}"/>
    <cellStyle name="Normal 4 117" xfId="23440" xr:uid="{00000000-0005-0000-0000-0000A1470000}"/>
    <cellStyle name="Normal 4 118" xfId="23443" xr:uid="{00000000-0005-0000-0000-0000A2470000}"/>
    <cellStyle name="Normal 4 119" xfId="23446" xr:uid="{00000000-0005-0000-0000-0000A3470000}"/>
    <cellStyle name="Normal 4 12" xfId="23449" xr:uid="{00000000-0005-0000-0000-0000A4470000}"/>
    <cellStyle name="Normal 4 12 2" xfId="13883" xr:uid="{00000000-0005-0000-0000-0000A5470000}"/>
    <cellStyle name="Normal 4 12 2 2" xfId="23450" xr:uid="{00000000-0005-0000-0000-0000A6470000}"/>
    <cellStyle name="Normal 4 12 2 2 2" xfId="23452" xr:uid="{00000000-0005-0000-0000-0000A7470000}"/>
    <cellStyle name="Normal 4 12 2 3" xfId="23453" xr:uid="{00000000-0005-0000-0000-0000A8470000}"/>
    <cellStyle name="Normal 4 12 2 3 2" xfId="23455" xr:uid="{00000000-0005-0000-0000-0000A9470000}"/>
    <cellStyle name="Normal 4 12 2 4" xfId="4127" xr:uid="{00000000-0005-0000-0000-0000AA470000}"/>
    <cellStyle name="Normal 4 12 2 4 2" xfId="23456" xr:uid="{00000000-0005-0000-0000-0000AB470000}"/>
    <cellStyle name="Normal 4 12 2 5" xfId="23458" xr:uid="{00000000-0005-0000-0000-0000AC470000}"/>
    <cellStyle name="Normal 4 12 2 6" xfId="23460" xr:uid="{00000000-0005-0000-0000-0000AD470000}"/>
    <cellStyle name="Normal 4 12 2 7" xfId="23461" xr:uid="{00000000-0005-0000-0000-0000AE470000}"/>
    <cellStyle name="Normal 4 12 2_Table_Product_ALL" xfId="23462" xr:uid="{00000000-0005-0000-0000-0000AF470000}"/>
    <cellStyle name="Normal 4 12 3" xfId="13885" xr:uid="{00000000-0005-0000-0000-0000B0470000}"/>
    <cellStyle name="Normal 4 12 3 2" xfId="23463" xr:uid="{00000000-0005-0000-0000-0000B1470000}"/>
    <cellStyle name="Normal 4 12 4" xfId="13888" xr:uid="{00000000-0005-0000-0000-0000B2470000}"/>
    <cellStyle name="Normal 4 12 4 2" xfId="23464" xr:uid="{00000000-0005-0000-0000-0000B3470000}"/>
    <cellStyle name="Normal 4 12 5" xfId="13892" xr:uid="{00000000-0005-0000-0000-0000B4470000}"/>
    <cellStyle name="Normal 4 12 5 2" xfId="23465" xr:uid="{00000000-0005-0000-0000-0000B5470000}"/>
    <cellStyle name="Normal 4 12 6" xfId="5900" xr:uid="{00000000-0005-0000-0000-0000B6470000}"/>
    <cellStyle name="Normal 4 12 7" xfId="23467" xr:uid="{00000000-0005-0000-0000-0000B7470000}"/>
    <cellStyle name="Normal 4 12 8" xfId="23468" xr:uid="{00000000-0005-0000-0000-0000B8470000}"/>
    <cellStyle name="Normal 4 12_C14  Copy of Ecom MP - Aubrey  window commitment -140528" xfId="7281" xr:uid="{00000000-0005-0000-0000-0000B9470000}"/>
    <cellStyle name="Normal 4 120" xfId="23436" xr:uid="{00000000-0005-0000-0000-0000BA470000}"/>
    <cellStyle name="Normal 4 121" xfId="23438" xr:uid="{00000000-0005-0000-0000-0000BB470000}"/>
    <cellStyle name="Normal 4 122" xfId="23441" xr:uid="{00000000-0005-0000-0000-0000BC470000}"/>
    <cellStyle name="Normal 4 123" xfId="23444" xr:uid="{00000000-0005-0000-0000-0000BD470000}"/>
    <cellStyle name="Normal 4 124" xfId="23447" xr:uid="{00000000-0005-0000-0000-0000BE470000}"/>
    <cellStyle name="Normal 4 125" xfId="23469" xr:uid="{00000000-0005-0000-0000-0000BF470000}"/>
    <cellStyle name="Normal 4 126" xfId="23472" xr:uid="{00000000-0005-0000-0000-0000C0470000}"/>
    <cellStyle name="Normal 4 127" xfId="23475" xr:uid="{00000000-0005-0000-0000-0000C1470000}"/>
    <cellStyle name="Normal 4 128" xfId="23478" xr:uid="{00000000-0005-0000-0000-0000C2470000}"/>
    <cellStyle name="Normal 4 129" xfId="23481" xr:uid="{00000000-0005-0000-0000-0000C3470000}"/>
    <cellStyle name="Normal 4 13" xfId="23483" xr:uid="{00000000-0005-0000-0000-0000C4470000}"/>
    <cellStyle name="Normal 4 13 2" xfId="13915" xr:uid="{00000000-0005-0000-0000-0000C5470000}"/>
    <cellStyle name="Normal 4 13 2 2" xfId="3074" xr:uid="{00000000-0005-0000-0000-0000C6470000}"/>
    <cellStyle name="Normal 4 13 2 2 2" xfId="23484" xr:uid="{00000000-0005-0000-0000-0000C7470000}"/>
    <cellStyle name="Normal 4 13 2 3" xfId="23487" xr:uid="{00000000-0005-0000-0000-0000C8470000}"/>
    <cellStyle name="Normal 4 13 2 3 2" xfId="23489" xr:uid="{00000000-0005-0000-0000-0000C9470000}"/>
    <cellStyle name="Normal 4 13 2 4" xfId="23490" xr:uid="{00000000-0005-0000-0000-0000CA470000}"/>
    <cellStyle name="Normal 4 13 2 4 2" xfId="23492" xr:uid="{00000000-0005-0000-0000-0000CB470000}"/>
    <cellStyle name="Normal 4 13 2 5" xfId="23493" xr:uid="{00000000-0005-0000-0000-0000CC470000}"/>
    <cellStyle name="Normal 4 13 2 6" xfId="299" xr:uid="{00000000-0005-0000-0000-0000CD470000}"/>
    <cellStyle name="Normal 4 13 2 7" xfId="15092" xr:uid="{00000000-0005-0000-0000-0000CE470000}"/>
    <cellStyle name="Normal 4 13 2_Table_Product_ALL" xfId="23495" xr:uid="{00000000-0005-0000-0000-0000CF470000}"/>
    <cellStyle name="Normal 4 13 3" xfId="18053" xr:uid="{00000000-0005-0000-0000-0000D0470000}"/>
    <cellStyle name="Normal 4 13 3 2" xfId="18055" xr:uid="{00000000-0005-0000-0000-0000D1470000}"/>
    <cellStyle name="Normal 4 13 4" xfId="6049" xr:uid="{00000000-0005-0000-0000-0000D2470000}"/>
    <cellStyle name="Normal 4 13 4 2" xfId="5288" xr:uid="{00000000-0005-0000-0000-0000D3470000}"/>
    <cellStyle name="Normal 4 13 5" xfId="18057" xr:uid="{00000000-0005-0000-0000-0000D4470000}"/>
    <cellStyle name="Normal 4 13 5 2" xfId="23496" xr:uid="{00000000-0005-0000-0000-0000D5470000}"/>
    <cellStyle name="Normal 4 13 6" xfId="18059" xr:uid="{00000000-0005-0000-0000-0000D6470000}"/>
    <cellStyle name="Normal 4 13 7" xfId="7768" xr:uid="{00000000-0005-0000-0000-0000D7470000}"/>
    <cellStyle name="Normal 4 13 8" xfId="23497" xr:uid="{00000000-0005-0000-0000-0000D8470000}"/>
    <cellStyle name="Normal 4 13_C14  Copy of Ecom MP - Aubrey  window commitment -140528" xfId="23499" xr:uid="{00000000-0005-0000-0000-0000D9470000}"/>
    <cellStyle name="Normal 4 130" xfId="23470" xr:uid="{00000000-0005-0000-0000-0000DA470000}"/>
    <cellStyle name="Normal 4 131" xfId="23473" xr:uid="{00000000-0005-0000-0000-0000DB470000}"/>
    <cellStyle name="Normal 4 132" xfId="23476" xr:uid="{00000000-0005-0000-0000-0000DC470000}"/>
    <cellStyle name="Normal 4 133" xfId="23479" xr:uid="{00000000-0005-0000-0000-0000DD470000}"/>
    <cellStyle name="Normal 4 134" xfId="23482" xr:uid="{00000000-0005-0000-0000-0000DE470000}"/>
    <cellStyle name="Normal 4 135" xfId="31968" xr:uid="{00000000-0005-0000-0000-0000DF470000}"/>
    <cellStyle name="Normal 4 14" xfId="23500" xr:uid="{00000000-0005-0000-0000-0000E0470000}"/>
    <cellStyle name="Normal 4 14 2" xfId="23502" xr:uid="{00000000-0005-0000-0000-0000E1470000}"/>
    <cellStyle name="Normal 4 14 2 2" xfId="5609" xr:uid="{00000000-0005-0000-0000-0000E2470000}"/>
    <cellStyle name="Normal 4 14 2 2 2" xfId="5612" xr:uid="{00000000-0005-0000-0000-0000E3470000}"/>
    <cellStyle name="Normal 4 14 2 3" xfId="23504" xr:uid="{00000000-0005-0000-0000-0000E4470000}"/>
    <cellStyle name="Normal 4 14 2 3 2" xfId="23505" xr:uid="{00000000-0005-0000-0000-0000E5470000}"/>
    <cellStyle name="Normal 4 14 2 4" xfId="23506" xr:uid="{00000000-0005-0000-0000-0000E6470000}"/>
    <cellStyle name="Normal 4 14 2 4 2" xfId="23507" xr:uid="{00000000-0005-0000-0000-0000E7470000}"/>
    <cellStyle name="Normal 4 14 2 5" xfId="23508" xr:uid="{00000000-0005-0000-0000-0000E8470000}"/>
    <cellStyle name="Normal 4 14 2 6" xfId="23510" xr:uid="{00000000-0005-0000-0000-0000E9470000}"/>
    <cellStyle name="Normal 4 14 2 7" xfId="23511" xr:uid="{00000000-0005-0000-0000-0000EA470000}"/>
    <cellStyle name="Normal 4 14 2_Table_Product_ALL" xfId="23512" xr:uid="{00000000-0005-0000-0000-0000EB470000}"/>
    <cellStyle name="Normal 4 14 3" xfId="23513" xr:uid="{00000000-0005-0000-0000-0000EC470000}"/>
    <cellStyle name="Normal 4 14 3 2" xfId="23515" xr:uid="{00000000-0005-0000-0000-0000ED470000}"/>
    <cellStyle name="Normal 4 14 4" xfId="23516" xr:uid="{00000000-0005-0000-0000-0000EE470000}"/>
    <cellStyle name="Normal 4 14 4 2" xfId="23519" xr:uid="{00000000-0005-0000-0000-0000EF470000}"/>
    <cellStyle name="Normal 4 14 5" xfId="23520" xr:uid="{00000000-0005-0000-0000-0000F0470000}"/>
    <cellStyle name="Normal 4 14 5 2" xfId="23521" xr:uid="{00000000-0005-0000-0000-0000F1470000}"/>
    <cellStyle name="Normal 4 14 6" xfId="23522" xr:uid="{00000000-0005-0000-0000-0000F2470000}"/>
    <cellStyle name="Normal 4 14 7" xfId="1327" xr:uid="{00000000-0005-0000-0000-0000F3470000}"/>
    <cellStyle name="Normal 4 14 8" xfId="23523" xr:uid="{00000000-0005-0000-0000-0000F4470000}"/>
    <cellStyle name="Normal 4 14_C14  Copy of Ecom MP - Aubrey  window commitment -140528" xfId="18507" xr:uid="{00000000-0005-0000-0000-0000F5470000}"/>
    <cellStyle name="Normal 4 15" xfId="23524" xr:uid="{00000000-0005-0000-0000-0000F6470000}"/>
    <cellStyle name="Normal 4 15 2" xfId="504" xr:uid="{00000000-0005-0000-0000-0000F7470000}"/>
    <cellStyle name="Normal 4 15 2 2" xfId="23526" xr:uid="{00000000-0005-0000-0000-0000F8470000}"/>
    <cellStyle name="Normal 4 15 2 2 2" xfId="3739" xr:uid="{00000000-0005-0000-0000-0000F9470000}"/>
    <cellStyle name="Normal 4 15 2 3" xfId="23528" xr:uid="{00000000-0005-0000-0000-0000FA470000}"/>
    <cellStyle name="Normal 4 15 2 3 2" xfId="23529" xr:uid="{00000000-0005-0000-0000-0000FB470000}"/>
    <cellStyle name="Normal 4 15 2 4" xfId="16840" xr:uid="{00000000-0005-0000-0000-0000FC470000}"/>
    <cellStyle name="Normal 4 15 2 4 2" xfId="2657" xr:uid="{00000000-0005-0000-0000-0000FD470000}"/>
    <cellStyle name="Normal 4 15 2 5" xfId="16853" xr:uid="{00000000-0005-0000-0000-0000FE470000}"/>
    <cellStyle name="Normal 4 15 2 6" xfId="16857" xr:uid="{00000000-0005-0000-0000-0000FF470000}"/>
    <cellStyle name="Normal 4 15 2 7" xfId="16863" xr:uid="{00000000-0005-0000-0000-000000480000}"/>
    <cellStyle name="Normal 4 15 2_Table_Product_ALL" xfId="2953" xr:uid="{00000000-0005-0000-0000-000001480000}"/>
    <cellStyle name="Normal 4 15 3" xfId="4648" xr:uid="{00000000-0005-0000-0000-000002480000}"/>
    <cellStyle name="Normal 4 15 3 2" xfId="4654" xr:uid="{00000000-0005-0000-0000-000003480000}"/>
    <cellStyle name="Normal 4 15 4" xfId="23530" xr:uid="{00000000-0005-0000-0000-000004480000}"/>
    <cellStyle name="Normal 4 15 4 2" xfId="23533" xr:uid="{00000000-0005-0000-0000-000005480000}"/>
    <cellStyle name="Normal 4 15 5" xfId="23534" xr:uid="{00000000-0005-0000-0000-000006480000}"/>
    <cellStyle name="Normal 4 15 5 2" xfId="23536" xr:uid="{00000000-0005-0000-0000-000007480000}"/>
    <cellStyle name="Normal 4 15 6" xfId="23537" xr:uid="{00000000-0005-0000-0000-000008480000}"/>
    <cellStyle name="Normal 4 15 7" xfId="23539" xr:uid="{00000000-0005-0000-0000-000009480000}"/>
    <cellStyle name="Normal 4 15 8" xfId="23540" xr:uid="{00000000-0005-0000-0000-00000A480000}"/>
    <cellStyle name="Normal 4 15_C14  Copy of Ecom MP - Aubrey  window commitment -140528" xfId="21798" xr:uid="{00000000-0005-0000-0000-00000B480000}"/>
    <cellStyle name="Normal 4 16" xfId="23542" xr:uid="{00000000-0005-0000-0000-00000C480000}"/>
    <cellStyle name="Normal 4 16 2" xfId="23544" xr:uid="{00000000-0005-0000-0000-00000D480000}"/>
    <cellStyle name="Normal 4 16 2 2" xfId="941" xr:uid="{00000000-0005-0000-0000-00000E480000}"/>
    <cellStyle name="Normal 4 16 2 2 2" xfId="23546" xr:uid="{00000000-0005-0000-0000-00000F480000}"/>
    <cellStyle name="Normal 4 16 2 3" xfId="6753" xr:uid="{00000000-0005-0000-0000-000010480000}"/>
    <cellStyle name="Normal 4 16 2 3 2" xfId="23547" xr:uid="{00000000-0005-0000-0000-000011480000}"/>
    <cellStyle name="Normal 4 16 2 4" xfId="23549" xr:uid="{00000000-0005-0000-0000-000012480000}"/>
    <cellStyle name="Normal 4 16 2 4 2" xfId="23551" xr:uid="{00000000-0005-0000-0000-000013480000}"/>
    <cellStyle name="Normal 4 16 2 5" xfId="10656" xr:uid="{00000000-0005-0000-0000-000014480000}"/>
    <cellStyle name="Normal 4 16 2 6" xfId="23552" xr:uid="{00000000-0005-0000-0000-000015480000}"/>
    <cellStyle name="Normal 4 16 2 7" xfId="23555" xr:uid="{00000000-0005-0000-0000-000016480000}"/>
    <cellStyle name="Normal 4 16 2_Table_Product_ALL" xfId="23558" xr:uid="{00000000-0005-0000-0000-000017480000}"/>
    <cellStyle name="Normal 4 16 3" xfId="23559" xr:uid="{00000000-0005-0000-0000-000018480000}"/>
    <cellStyle name="Normal 4 16 3 2" xfId="23560" xr:uid="{00000000-0005-0000-0000-000019480000}"/>
    <cellStyle name="Normal 4 16 4" xfId="23561" xr:uid="{00000000-0005-0000-0000-00001A480000}"/>
    <cellStyle name="Normal 4 16 4 2" xfId="14303" xr:uid="{00000000-0005-0000-0000-00001B480000}"/>
    <cellStyle name="Normal 4 16 5" xfId="23562" xr:uid="{00000000-0005-0000-0000-00001C480000}"/>
    <cellStyle name="Normal 4 16 5 2" xfId="23563" xr:uid="{00000000-0005-0000-0000-00001D480000}"/>
    <cellStyle name="Normal 4 16 6" xfId="23564" xr:uid="{00000000-0005-0000-0000-00001E480000}"/>
    <cellStyle name="Normal 4 16 7" xfId="23565" xr:uid="{00000000-0005-0000-0000-00001F480000}"/>
    <cellStyle name="Normal 4 16 8" xfId="23566" xr:uid="{00000000-0005-0000-0000-000020480000}"/>
    <cellStyle name="Normal 4 16_C14  Copy of Ecom MP - Aubrey  window commitment -140528" xfId="23567" xr:uid="{00000000-0005-0000-0000-000021480000}"/>
    <cellStyle name="Normal 4 17" xfId="23569" xr:uid="{00000000-0005-0000-0000-000022480000}"/>
    <cellStyle name="Normal 4 17 2" xfId="23571" xr:uid="{00000000-0005-0000-0000-000023480000}"/>
    <cellStyle name="Normal 4 17 2 2" xfId="23572" xr:uid="{00000000-0005-0000-0000-000024480000}"/>
    <cellStyle name="Normal 4 17 2 2 2" xfId="23573" xr:uid="{00000000-0005-0000-0000-000025480000}"/>
    <cellStyle name="Normal 4 17 2 3" xfId="23574" xr:uid="{00000000-0005-0000-0000-000026480000}"/>
    <cellStyle name="Normal 4 17 2 3 2" xfId="16517" xr:uid="{00000000-0005-0000-0000-000027480000}"/>
    <cellStyle name="Normal 4 17 2 4" xfId="23576" xr:uid="{00000000-0005-0000-0000-000028480000}"/>
    <cellStyle name="Normal 4 17 2 4 2" xfId="20094" xr:uid="{00000000-0005-0000-0000-000029480000}"/>
    <cellStyle name="Normal 4 17 2 5" xfId="23577" xr:uid="{00000000-0005-0000-0000-00002A480000}"/>
    <cellStyle name="Normal 4 17 2 6" xfId="1172" xr:uid="{00000000-0005-0000-0000-00002B480000}"/>
    <cellStyle name="Normal 4 17 2 7" xfId="23578" xr:uid="{00000000-0005-0000-0000-00002C480000}"/>
    <cellStyle name="Normal 4 17 2_Table_Product_ALL" xfId="23580" xr:uid="{00000000-0005-0000-0000-00002D480000}"/>
    <cellStyle name="Normal 4 17 3" xfId="23581" xr:uid="{00000000-0005-0000-0000-00002E480000}"/>
    <cellStyle name="Normal 4 17 3 2" xfId="23583" xr:uid="{00000000-0005-0000-0000-00002F480000}"/>
    <cellStyle name="Normal 4 17 4" xfId="23585" xr:uid="{00000000-0005-0000-0000-000030480000}"/>
    <cellStyle name="Normal 4 17 4 2" xfId="23587" xr:uid="{00000000-0005-0000-0000-000031480000}"/>
    <cellStyle name="Normal 4 17 5" xfId="23588" xr:uid="{00000000-0005-0000-0000-000032480000}"/>
    <cellStyle name="Normal 4 17 5 2" xfId="23589" xr:uid="{00000000-0005-0000-0000-000033480000}"/>
    <cellStyle name="Normal 4 17 6" xfId="23590" xr:uid="{00000000-0005-0000-0000-000034480000}"/>
    <cellStyle name="Normal 4 17 7" xfId="23591" xr:uid="{00000000-0005-0000-0000-000035480000}"/>
    <cellStyle name="Normal 4 17 8" xfId="5311" xr:uid="{00000000-0005-0000-0000-000036480000}"/>
    <cellStyle name="Normal 4 17_C14  Copy of Ecom MP - Aubrey  window commitment -140528" xfId="23592" xr:uid="{00000000-0005-0000-0000-000037480000}"/>
    <cellStyle name="Normal 4 18" xfId="23594" xr:uid="{00000000-0005-0000-0000-000038480000}"/>
    <cellStyle name="Normal 4 18 2" xfId="23596" xr:uid="{00000000-0005-0000-0000-000039480000}"/>
    <cellStyle name="Normal 4 18 2 2" xfId="23597" xr:uid="{00000000-0005-0000-0000-00003A480000}"/>
    <cellStyle name="Normal 4 18 2 2 2" xfId="15597" xr:uid="{00000000-0005-0000-0000-00003B480000}"/>
    <cellStyle name="Normal 4 18 2 3" xfId="23600" xr:uid="{00000000-0005-0000-0000-00003C480000}"/>
    <cellStyle name="Normal 4 18 2 3 2" xfId="17148" xr:uid="{00000000-0005-0000-0000-00003D480000}"/>
    <cellStyle name="Normal 4 18 2 4" xfId="23603" xr:uid="{00000000-0005-0000-0000-00003E480000}"/>
    <cellStyle name="Normal 4 18 2 4 2" xfId="23606" xr:uid="{00000000-0005-0000-0000-00003F480000}"/>
    <cellStyle name="Normal 4 18 2 5" xfId="23607" xr:uid="{00000000-0005-0000-0000-000040480000}"/>
    <cellStyle name="Normal 4 18 2 6" xfId="23612" xr:uid="{00000000-0005-0000-0000-000041480000}"/>
    <cellStyle name="Normal 4 18 2 7" xfId="23616" xr:uid="{00000000-0005-0000-0000-000042480000}"/>
    <cellStyle name="Normal 4 18 2_Table_Product_ALL" xfId="6905" xr:uid="{00000000-0005-0000-0000-000043480000}"/>
    <cellStyle name="Normal 4 18 3" xfId="23620" xr:uid="{00000000-0005-0000-0000-000044480000}"/>
    <cellStyle name="Normal 4 18 3 2" xfId="23621" xr:uid="{00000000-0005-0000-0000-000045480000}"/>
    <cellStyle name="Normal 4 18 4" xfId="23622" xr:uid="{00000000-0005-0000-0000-000046480000}"/>
    <cellStyle name="Normal 4 18 4 2" xfId="8654" xr:uid="{00000000-0005-0000-0000-000047480000}"/>
    <cellStyle name="Normal 4 18 5" xfId="23623" xr:uid="{00000000-0005-0000-0000-000048480000}"/>
    <cellStyle name="Normal 4 18 5 2" xfId="23624" xr:uid="{00000000-0005-0000-0000-000049480000}"/>
    <cellStyle name="Normal 4 18 6" xfId="10085" xr:uid="{00000000-0005-0000-0000-00004A480000}"/>
    <cellStyle name="Normal 4 18 7" xfId="23626" xr:uid="{00000000-0005-0000-0000-00004B480000}"/>
    <cellStyle name="Normal 4 18 8" xfId="23627" xr:uid="{00000000-0005-0000-0000-00004C480000}"/>
    <cellStyle name="Normal 4 18_C14  Copy of Ecom MP - Aubrey  window commitment -140528" xfId="23629" xr:uid="{00000000-0005-0000-0000-00004D480000}"/>
    <cellStyle name="Normal 4 19" xfId="23630" xr:uid="{00000000-0005-0000-0000-00004E480000}"/>
    <cellStyle name="Normal 4 19 2" xfId="23632" xr:uid="{00000000-0005-0000-0000-00004F480000}"/>
    <cellStyle name="Normal 4 19 3" xfId="23633" xr:uid="{00000000-0005-0000-0000-000050480000}"/>
    <cellStyle name="Normal 4 19 4" xfId="23635" xr:uid="{00000000-0005-0000-0000-000051480000}"/>
    <cellStyle name="Normal 4 2" xfId="20196" xr:uid="{00000000-0005-0000-0000-000052480000}"/>
    <cellStyle name="Normal 4 2 2" xfId="20198" xr:uid="{00000000-0005-0000-0000-000053480000}"/>
    <cellStyle name="Normal 4 2 2 2" xfId="19986" xr:uid="{00000000-0005-0000-0000-000054480000}"/>
    <cellStyle name="Normal 4 2 2 2 2" xfId="19988" xr:uid="{00000000-0005-0000-0000-000055480000}"/>
    <cellStyle name="Normal 4 2 2 3" xfId="19990" xr:uid="{00000000-0005-0000-0000-000056480000}"/>
    <cellStyle name="Normal 4 2 2 3 2" xfId="1871" xr:uid="{00000000-0005-0000-0000-000057480000}"/>
    <cellStyle name="Normal 4 2 2 4" xfId="19993" xr:uid="{00000000-0005-0000-0000-000058480000}"/>
    <cellStyle name="Normal 4 2 2 4 2" xfId="23637" xr:uid="{00000000-0005-0000-0000-000059480000}"/>
    <cellStyle name="Normal 4 2 2 5" xfId="19995" xr:uid="{00000000-0005-0000-0000-00005A480000}"/>
    <cellStyle name="Normal 4 2 2 6" xfId="1581" xr:uid="{00000000-0005-0000-0000-00005B480000}"/>
    <cellStyle name="Normal 4 2 2 7" xfId="12785" xr:uid="{00000000-0005-0000-0000-00005C480000}"/>
    <cellStyle name="Normal 4 2 2_Table_Product_ALL" xfId="23638" xr:uid="{00000000-0005-0000-0000-00005D480000}"/>
    <cellStyle name="Normal 4 2 3" xfId="20200" xr:uid="{00000000-0005-0000-0000-00005E480000}"/>
    <cellStyle name="Normal 4 2 3 2" xfId="4795" xr:uid="{00000000-0005-0000-0000-00005F480000}"/>
    <cellStyle name="Normal 4 2 3 2 2" xfId="23639" xr:uid="{00000000-0005-0000-0000-000060480000}"/>
    <cellStyle name="Normal 4 2 3 3" xfId="22738" xr:uid="{00000000-0005-0000-0000-000061480000}"/>
    <cellStyle name="Normal 4 2 3 4" xfId="23640" xr:uid="{00000000-0005-0000-0000-000062480000}"/>
    <cellStyle name="Normal 4 2 3 5" xfId="23641" xr:uid="{00000000-0005-0000-0000-000063480000}"/>
    <cellStyle name="Normal 4 2 3 6" xfId="12791" xr:uid="{00000000-0005-0000-0000-000064480000}"/>
    <cellStyle name="Normal 4 2 3 7" xfId="12793" xr:uid="{00000000-0005-0000-0000-000065480000}"/>
    <cellStyle name="Normal 4 2 3_Table_Product_ALL" xfId="9340" xr:uid="{00000000-0005-0000-0000-000066480000}"/>
    <cellStyle name="Normal 4 2 4" xfId="20202" xr:uid="{00000000-0005-0000-0000-000067480000}"/>
    <cellStyle name="Normal 4 2 4 2" xfId="20204" xr:uid="{00000000-0005-0000-0000-000068480000}"/>
    <cellStyle name="Normal 4 2 5" xfId="20206" xr:uid="{00000000-0005-0000-0000-000069480000}"/>
    <cellStyle name="Normal 4 2 5 2" xfId="23642" xr:uid="{00000000-0005-0000-0000-00006A480000}"/>
    <cellStyle name="Normal 4 2 6" xfId="13290" xr:uid="{00000000-0005-0000-0000-00006B480000}"/>
    <cellStyle name="Normal 4 2 6 2" xfId="13293" xr:uid="{00000000-0005-0000-0000-00006C480000}"/>
    <cellStyle name="Normal 4 2 7" xfId="20210" xr:uid="{00000000-0005-0000-0000-00006D480000}"/>
    <cellStyle name="Normal 4 2 8" xfId="23644" xr:uid="{00000000-0005-0000-0000-00006E480000}"/>
    <cellStyle name="Normal 4 2 9" xfId="23645" xr:uid="{00000000-0005-0000-0000-00006F480000}"/>
    <cellStyle name="Normal 4 2_C14  Copy of Ecom MP - Aubrey  window commitment -140528" xfId="23646" xr:uid="{00000000-0005-0000-0000-000070480000}"/>
    <cellStyle name="Normal 4 20" xfId="23525" xr:uid="{00000000-0005-0000-0000-000071480000}"/>
    <cellStyle name="Normal 4 20 2" xfId="503" xr:uid="{00000000-0005-0000-0000-000072480000}"/>
    <cellStyle name="Normal 4 20 2 2" xfId="23527" xr:uid="{00000000-0005-0000-0000-000073480000}"/>
    <cellStyle name="Normal 4 20 3" xfId="4649" xr:uid="{00000000-0005-0000-0000-000074480000}"/>
    <cellStyle name="Normal 4 21" xfId="23543" xr:uid="{00000000-0005-0000-0000-000075480000}"/>
    <cellStyle name="Normal 4 21 2" xfId="23545" xr:uid="{00000000-0005-0000-0000-000076480000}"/>
    <cellStyle name="Normal 4 22" xfId="23570" xr:uid="{00000000-0005-0000-0000-000077480000}"/>
    <cellStyle name="Normal 4 23" xfId="23595" xr:uid="{00000000-0005-0000-0000-000078480000}"/>
    <cellStyle name="Normal 4 24" xfId="23631" xr:uid="{00000000-0005-0000-0000-000079480000}"/>
    <cellStyle name="Normal 4 25" xfId="1412" xr:uid="{00000000-0005-0000-0000-00007A480000}"/>
    <cellStyle name="Normal 4 26" xfId="23648" xr:uid="{00000000-0005-0000-0000-00007B480000}"/>
    <cellStyle name="Normal 4 27" xfId="23652" xr:uid="{00000000-0005-0000-0000-00007C480000}"/>
    <cellStyle name="Normal 4 28" xfId="3482" xr:uid="{00000000-0005-0000-0000-00007D480000}"/>
    <cellStyle name="Normal 4 29" xfId="23656" xr:uid="{00000000-0005-0000-0000-00007E480000}"/>
    <cellStyle name="Normal 4 3" xfId="20216" xr:uid="{00000000-0005-0000-0000-00007F480000}"/>
    <cellStyle name="Normal 4 3 2" xfId="20218" xr:uid="{00000000-0005-0000-0000-000080480000}"/>
    <cellStyle name="Normal 4 3 2 2" xfId="23660" xr:uid="{00000000-0005-0000-0000-000081480000}"/>
    <cellStyle name="Normal 4 3 2 2 2" xfId="23661" xr:uid="{00000000-0005-0000-0000-000082480000}"/>
    <cellStyle name="Normal 4 3 2 3" xfId="10691" xr:uid="{00000000-0005-0000-0000-000083480000}"/>
    <cellStyle name="Normal 4 3 2 3 2" xfId="23662" xr:uid="{00000000-0005-0000-0000-000084480000}"/>
    <cellStyle name="Normal 4 3 2 4" xfId="23663" xr:uid="{00000000-0005-0000-0000-000085480000}"/>
    <cellStyle name="Normal 4 3 2 4 2" xfId="23664" xr:uid="{00000000-0005-0000-0000-000086480000}"/>
    <cellStyle name="Normal 4 3 2 5" xfId="23665" xr:uid="{00000000-0005-0000-0000-000087480000}"/>
    <cellStyle name="Normal 4 3 2 6" xfId="8441" xr:uid="{00000000-0005-0000-0000-000088480000}"/>
    <cellStyle name="Normal 4 3 2 7" xfId="23666" xr:uid="{00000000-0005-0000-0000-000089480000}"/>
    <cellStyle name="Normal 4 3 2_Table_Product_ALL" xfId="23667" xr:uid="{00000000-0005-0000-0000-00008A480000}"/>
    <cellStyle name="Normal 4 3 3" xfId="23668" xr:uid="{00000000-0005-0000-0000-00008B480000}"/>
    <cellStyle name="Normal 4 3 3 2" xfId="23669" xr:uid="{00000000-0005-0000-0000-00008C480000}"/>
    <cellStyle name="Normal 4 3 4" xfId="23670" xr:uid="{00000000-0005-0000-0000-00008D480000}"/>
    <cellStyle name="Normal 4 3 4 2" xfId="23671" xr:uid="{00000000-0005-0000-0000-00008E480000}"/>
    <cellStyle name="Normal 4 3 5" xfId="9395" xr:uid="{00000000-0005-0000-0000-00008F480000}"/>
    <cellStyle name="Normal 4 3 5 2" xfId="23672" xr:uid="{00000000-0005-0000-0000-000090480000}"/>
    <cellStyle name="Normal 4 3 6" xfId="23673" xr:uid="{00000000-0005-0000-0000-000091480000}"/>
    <cellStyle name="Normal 4 3 7" xfId="22853" xr:uid="{00000000-0005-0000-0000-000092480000}"/>
    <cellStyle name="Normal 4 3 8" xfId="23674" xr:uid="{00000000-0005-0000-0000-000093480000}"/>
    <cellStyle name="Normal 4 3_C14  Copy of Ecom MP - Aubrey  window commitment -140528" xfId="23675" xr:uid="{00000000-0005-0000-0000-000094480000}"/>
    <cellStyle name="Normal 4 30" xfId="1411" xr:uid="{00000000-0005-0000-0000-000095480000}"/>
    <cellStyle name="Normal 4 31" xfId="23649" xr:uid="{00000000-0005-0000-0000-000096480000}"/>
    <cellStyle name="Normal 4 32" xfId="23653" xr:uid="{00000000-0005-0000-0000-000097480000}"/>
    <cellStyle name="Normal 4 33" xfId="3481" xr:uid="{00000000-0005-0000-0000-000098480000}"/>
    <cellStyle name="Normal 4 34" xfId="23657" xr:uid="{00000000-0005-0000-0000-000099480000}"/>
    <cellStyle name="Normal 4 35" xfId="9205" xr:uid="{00000000-0005-0000-0000-00009A480000}"/>
    <cellStyle name="Normal 4 36" xfId="23676" xr:uid="{00000000-0005-0000-0000-00009B480000}"/>
    <cellStyle name="Normal 4 37" xfId="17692" xr:uid="{00000000-0005-0000-0000-00009C480000}"/>
    <cellStyle name="Normal 4 38" xfId="17748" xr:uid="{00000000-0005-0000-0000-00009D480000}"/>
    <cellStyle name="Normal 4 39" xfId="17837" xr:uid="{00000000-0005-0000-0000-00009E480000}"/>
    <cellStyle name="Normal 4 4" xfId="20221" xr:uid="{00000000-0005-0000-0000-00009F480000}"/>
    <cellStyle name="Normal 4 4 2" xfId="20223" xr:uid="{00000000-0005-0000-0000-0000A0480000}"/>
    <cellStyle name="Normal 4 4 2 2" xfId="23680" xr:uid="{00000000-0005-0000-0000-0000A1480000}"/>
    <cellStyle name="Normal 4 4 2 2 2" xfId="23681" xr:uid="{00000000-0005-0000-0000-0000A2480000}"/>
    <cellStyle name="Normal 4 4 2 3" xfId="606" xr:uid="{00000000-0005-0000-0000-0000A3480000}"/>
    <cellStyle name="Normal 4 4 2 3 2" xfId="17" xr:uid="{00000000-0005-0000-0000-0000A4480000}"/>
    <cellStyle name="Normal 4 4 2 4" xfId="23682" xr:uid="{00000000-0005-0000-0000-0000A5480000}"/>
    <cellStyle name="Normal 4 4 2 4 2" xfId="23683" xr:uid="{00000000-0005-0000-0000-0000A6480000}"/>
    <cellStyle name="Normal 4 4 2 5" xfId="9329" xr:uid="{00000000-0005-0000-0000-0000A7480000}"/>
    <cellStyle name="Normal 4 4 2 6" xfId="23684" xr:uid="{00000000-0005-0000-0000-0000A8480000}"/>
    <cellStyle name="Normal 4 4 2 7" xfId="11335" xr:uid="{00000000-0005-0000-0000-0000A9480000}"/>
    <cellStyle name="Normal 4 4 2_Table_Product_ALL" xfId="23685" xr:uid="{00000000-0005-0000-0000-0000AA480000}"/>
    <cellStyle name="Normal 4 4 3" xfId="23687" xr:uid="{00000000-0005-0000-0000-0000AB480000}"/>
    <cellStyle name="Normal 4 4 3 2" xfId="23688" xr:uid="{00000000-0005-0000-0000-0000AC480000}"/>
    <cellStyle name="Normal 4 4 4" xfId="23689" xr:uid="{00000000-0005-0000-0000-0000AD480000}"/>
    <cellStyle name="Normal 4 4 4 2" xfId="23690" xr:uid="{00000000-0005-0000-0000-0000AE480000}"/>
    <cellStyle name="Normal 4 4 5" xfId="23406" xr:uid="{00000000-0005-0000-0000-0000AF480000}"/>
    <cellStyle name="Normal 4 4 5 2" xfId="23691" xr:uid="{00000000-0005-0000-0000-0000B0480000}"/>
    <cellStyle name="Normal 4 4 6" xfId="23408" xr:uid="{00000000-0005-0000-0000-0000B1480000}"/>
    <cellStyle name="Normal 4 4 7" xfId="23410" xr:uid="{00000000-0005-0000-0000-0000B2480000}"/>
    <cellStyle name="Normal 4 4 8" xfId="23412" xr:uid="{00000000-0005-0000-0000-0000B3480000}"/>
    <cellStyle name="Normal 4 4_C14  Copy of Ecom MP - Aubrey  window commitment -140528" xfId="23692" xr:uid="{00000000-0005-0000-0000-0000B4480000}"/>
    <cellStyle name="Normal 4 40" xfId="9206" xr:uid="{00000000-0005-0000-0000-0000B5480000}"/>
    <cellStyle name="Normal 4 41" xfId="23677" xr:uid="{00000000-0005-0000-0000-0000B6480000}"/>
    <cellStyle name="Normal 4 42" xfId="17693" xr:uid="{00000000-0005-0000-0000-0000B7480000}"/>
    <cellStyle name="Normal 4 43" xfId="17749" xr:uid="{00000000-0005-0000-0000-0000B8480000}"/>
    <cellStyle name="Normal 4 44" xfId="17838" xr:uid="{00000000-0005-0000-0000-0000B9480000}"/>
    <cellStyle name="Normal 4 45" xfId="17859" xr:uid="{00000000-0005-0000-0000-0000BA480000}"/>
    <cellStyle name="Normal 4 46" xfId="17898" xr:uid="{00000000-0005-0000-0000-0000BB480000}"/>
    <cellStyle name="Normal 4 47" xfId="17937" xr:uid="{00000000-0005-0000-0000-0000BC480000}"/>
    <cellStyle name="Normal 4 48" xfId="17991" xr:uid="{00000000-0005-0000-0000-0000BD480000}"/>
    <cellStyle name="Normal 4 49" xfId="18047" xr:uid="{00000000-0005-0000-0000-0000BE480000}"/>
    <cellStyle name="Normal 4 5" xfId="16677" xr:uid="{00000000-0005-0000-0000-0000BF480000}"/>
    <cellStyle name="Normal 4 5 2" xfId="20225" xr:uid="{00000000-0005-0000-0000-0000C0480000}"/>
    <cellStyle name="Normal 4 5 2 2" xfId="7761" xr:uid="{00000000-0005-0000-0000-0000C1480000}"/>
    <cellStyle name="Normal 4 5 2 2 2" xfId="5068" xr:uid="{00000000-0005-0000-0000-0000C2480000}"/>
    <cellStyle name="Normal 4 5 2 3" xfId="23694" xr:uid="{00000000-0005-0000-0000-0000C3480000}"/>
    <cellStyle name="Normal 4 5 2 3 2" xfId="23695" xr:uid="{00000000-0005-0000-0000-0000C4480000}"/>
    <cellStyle name="Normal 4 5 2 4" xfId="23696" xr:uid="{00000000-0005-0000-0000-0000C5480000}"/>
    <cellStyle name="Normal 4 5 2 4 2" xfId="23697" xr:uid="{00000000-0005-0000-0000-0000C6480000}"/>
    <cellStyle name="Normal 4 5 2 5" xfId="23698" xr:uid="{00000000-0005-0000-0000-0000C7480000}"/>
    <cellStyle name="Normal 4 5 2 6" xfId="23699" xr:uid="{00000000-0005-0000-0000-0000C8480000}"/>
    <cellStyle name="Normal 4 5 2 7" xfId="23700" xr:uid="{00000000-0005-0000-0000-0000C9480000}"/>
    <cellStyle name="Normal 4 5 2_Table_Product_ALL" xfId="3177" xr:uid="{00000000-0005-0000-0000-0000CA480000}"/>
    <cellStyle name="Normal 4 5 3" xfId="23701" xr:uid="{00000000-0005-0000-0000-0000CB480000}"/>
    <cellStyle name="Normal 4 5 3 2" xfId="23703" xr:uid="{00000000-0005-0000-0000-0000CC480000}"/>
    <cellStyle name="Normal 4 5 4" xfId="23706" xr:uid="{00000000-0005-0000-0000-0000CD480000}"/>
    <cellStyle name="Normal 4 5 4 2" xfId="2967" xr:uid="{00000000-0005-0000-0000-0000CE480000}"/>
    <cellStyle name="Normal 4 5 5" xfId="23708" xr:uid="{00000000-0005-0000-0000-0000CF480000}"/>
    <cellStyle name="Normal 4 5 5 2" xfId="23710" xr:uid="{00000000-0005-0000-0000-0000D0480000}"/>
    <cellStyle name="Normal 4 5 6" xfId="23711" xr:uid="{00000000-0005-0000-0000-0000D1480000}"/>
    <cellStyle name="Normal 4 5 7" xfId="23712" xr:uid="{00000000-0005-0000-0000-0000D2480000}"/>
    <cellStyle name="Normal 4 5 8" xfId="23713" xr:uid="{00000000-0005-0000-0000-0000D3480000}"/>
    <cellStyle name="Normal 4 5_C14  Copy of Ecom MP - Aubrey  window commitment -140528" xfId="23714" xr:uid="{00000000-0005-0000-0000-0000D4480000}"/>
    <cellStyle name="Normal 4 50" xfId="17860" xr:uid="{00000000-0005-0000-0000-0000D5480000}"/>
    <cellStyle name="Normal 4 51" xfId="17899" xr:uid="{00000000-0005-0000-0000-0000D6480000}"/>
    <cellStyle name="Normal 4 52" xfId="17938" xr:uid="{00000000-0005-0000-0000-0000D7480000}"/>
    <cellStyle name="Normal 4 53" xfId="17992" xr:uid="{00000000-0005-0000-0000-0000D8480000}"/>
    <cellStyle name="Normal 4 54" xfId="18048" xr:uid="{00000000-0005-0000-0000-0000D9480000}"/>
    <cellStyle name="Normal 4 55" xfId="23718" xr:uid="{00000000-0005-0000-0000-0000DA480000}"/>
    <cellStyle name="Normal 4 56" xfId="23721" xr:uid="{00000000-0005-0000-0000-0000DB480000}"/>
    <cellStyle name="Normal 4 57" xfId="23723" xr:uid="{00000000-0005-0000-0000-0000DC480000}"/>
    <cellStyle name="Normal 4 58" xfId="23725" xr:uid="{00000000-0005-0000-0000-0000DD480000}"/>
    <cellStyle name="Normal 4 59" xfId="23727" xr:uid="{00000000-0005-0000-0000-0000DE480000}"/>
    <cellStyle name="Normal 4 6" xfId="16680" xr:uid="{00000000-0005-0000-0000-0000DF480000}"/>
    <cellStyle name="Normal 4 6 2" xfId="23729" xr:uid="{00000000-0005-0000-0000-0000E0480000}"/>
    <cellStyle name="Normal 4 6 2 2" xfId="23730" xr:uid="{00000000-0005-0000-0000-0000E1480000}"/>
    <cellStyle name="Normal 4 6 2 2 2" xfId="23731" xr:uid="{00000000-0005-0000-0000-0000E2480000}"/>
    <cellStyle name="Normal 4 6 2 3" xfId="23733" xr:uid="{00000000-0005-0000-0000-0000E3480000}"/>
    <cellStyle name="Normal 4 6 2 3 2" xfId="23734" xr:uid="{00000000-0005-0000-0000-0000E4480000}"/>
    <cellStyle name="Normal 4 6 2 4" xfId="23735" xr:uid="{00000000-0005-0000-0000-0000E5480000}"/>
    <cellStyle name="Normal 4 6 2 4 2" xfId="23736" xr:uid="{00000000-0005-0000-0000-0000E6480000}"/>
    <cellStyle name="Normal 4 6 2 5" xfId="23737" xr:uid="{00000000-0005-0000-0000-0000E7480000}"/>
    <cellStyle name="Normal 4 6 2 6" xfId="23738" xr:uid="{00000000-0005-0000-0000-0000E8480000}"/>
    <cellStyle name="Normal 4 6 2 7" xfId="23739" xr:uid="{00000000-0005-0000-0000-0000E9480000}"/>
    <cellStyle name="Normal 4 6 2_Table_Product_ALL" xfId="23740" xr:uid="{00000000-0005-0000-0000-0000EA480000}"/>
    <cellStyle name="Normal 4 6 3" xfId="23742" xr:uid="{00000000-0005-0000-0000-0000EB480000}"/>
    <cellStyle name="Normal 4 6 3 2" xfId="897" xr:uid="{00000000-0005-0000-0000-0000EC480000}"/>
    <cellStyle name="Normal 4 6 4" xfId="23743" xr:uid="{00000000-0005-0000-0000-0000ED480000}"/>
    <cellStyle name="Normal 4 6 4 2" xfId="8728" xr:uid="{00000000-0005-0000-0000-0000EE480000}"/>
    <cellStyle name="Normal 4 6 5" xfId="23744" xr:uid="{00000000-0005-0000-0000-0000EF480000}"/>
    <cellStyle name="Normal 4 6 5 2" xfId="23745" xr:uid="{00000000-0005-0000-0000-0000F0480000}"/>
    <cellStyle name="Normal 4 6 6" xfId="3889" xr:uid="{00000000-0005-0000-0000-0000F1480000}"/>
    <cellStyle name="Normal 4 6 7" xfId="737" xr:uid="{00000000-0005-0000-0000-0000F2480000}"/>
    <cellStyle name="Normal 4 6 8" xfId="353" xr:uid="{00000000-0005-0000-0000-0000F3480000}"/>
    <cellStyle name="Normal 4 6_C14  Copy of Ecom MP - Aubrey  window commitment -140528" xfId="23746" xr:uid="{00000000-0005-0000-0000-0000F4480000}"/>
    <cellStyle name="Normal 4 60" xfId="23719" xr:uid="{00000000-0005-0000-0000-0000F5480000}"/>
    <cellStyle name="Normal 4 61" xfId="23722" xr:uid="{00000000-0005-0000-0000-0000F6480000}"/>
    <cellStyle name="Normal 4 62" xfId="23724" xr:uid="{00000000-0005-0000-0000-0000F7480000}"/>
    <cellStyle name="Normal 4 63" xfId="23726" xr:uid="{00000000-0005-0000-0000-0000F8480000}"/>
    <cellStyle name="Normal 4 64" xfId="23728" xr:uid="{00000000-0005-0000-0000-0000F9480000}"/>
    <cellStyle name="Normal 4 65" xfId="23747" xr:uid="{00000000-0005-0000-0000-0000FA480000}"/>
    <cellStyle name="Normal 4 66" xfId="23749" xr:uid="{00000000-0005-0000-0000-0000FB480000}"/>
    <cellStyle name="Normal 4 67" xfId="23752" xr:uid="{00000000-0005-0000-0000-0000FC480000}"/>
    <cellStyle name="Normal 4 68" xfId="23754" xr:uid="{00000000-0005-0000-0000-0000FD480000}"/>
    <cellStyle name="Normal 4 69" xfId="23756" xr:uid="{00000000-0005-0000-0000-0000FE480000}"/>
    <cellStyle name="Normal 4 7" xfId="16683" xr:uid="{00000000-0005-0000-0000-0000FF480000}"/>
    <cellStyle name="Normal 4 7 2" xfId="23758" xr:uid="{00000000-0005-0000-0000-000000490000}"/>
    <cellStyle name="Normal 4 7 2 2" xfId="23759" xr:uid="{00000000-0005-0000-0000-000001490000}"/>
    <cellStyle name="Normal 4 7 2 2 2" xfId="23761" xr:uid="{00000000-0005-0000-0000-000002490000}"/>
    <cellStyle name="Normal 4 7 2 3" xfId="23762" xr:uid="{00000000-0005-0000-0000-000003490000}"/>
    <cellStyle name="Normal 4 7 2 3 2" xfId="23763" xr:uid="{00000000-0005-0000-0000-000004490000}"/>
    <cellStyle name="Normal 4 7 2 4" xfId="23765" xr:uid="{00000000-0005-0000-0000-000005490000}"/>
    <cellStyle name="Normal 4 7 2 4 2" xfId="9301" xr:uid="{00000000-0005-0000-0000-000006490000}"/>
    <cellStyle name="Normal 4 7 2 5" xfId="23766" xr:uid="{00000000-0005-0000-0000-000007490000}"/>
    <cellStyle name="Normal 4 7 2 6" xfId="4966" xr:uid="{00000000-0005-0000-0000-000008490000}"/>
    <cellStyle name="Normal 4 7 2 7" xfId="21024" xr:uid="{00000000-0005-0000-0000-000009490000}"/>
    <cellStyle name="Normal 4 7 2_Table_Product_ALL" xfId="23767" xr:uid="{00000000-0005-0000-0000-00000A490000}"/>
    <cellStyle name="Normal 4 7 3" xfId="23768" xr:uid="{00000000-0005-0000-0000-00000B490000}"/>
    <cellStyle name="Normal 4 7 3 2" xfId="23769" xr:uid="{00000000-0005-0000-0000-00000C490000}"/>
    <cellStyle name="Normal 4 7 4" xfId="23772" xr:uid="{00000000-0005-0000-0000-00000D490000}"/>
    <cellStyle name="Normal 4 7 4 2" xfId="23773" xr:uid="{00000000-0005-0000-0000-00000E490000}"/>
    <cellStyle name="Normal 4 7 5" xfId="23774" xr:uid="{00000000-0005-0000-0000-00000F490000}"/>
    <cellStyle name="Normal 4 7 5 2" xfId="23775" xr:uid="{00000000-0005-0000-0000-000010490000}"/>
    <cellStyle name="Normal 4 7 6" xfId="23776" xr:uid="{00000000-0005-0000-0000-000011490000}"/>
    <cellStyle name="Normal 4 7 7" xfId="23777" xr:uid="{00000000-0005-0000-0000-000012490000}"/>
    <cellStyle name="Normal 4 7 8" xfId="23778" xr:uid="{00000000-0005-0000-0000-000013490000}"/>
    <cellStyle name="Normal 4 7_C14  Copy of Ecom MP - Aubrey  window commitment -140528" xfId="23779" xr:uid="{00000000-0005-0000-0000-000014490000}"/>
    <cellStyle name="Normal 4 70" xfId="23748" xr:uid="{00000000-0005-0000-0000-000015490000}"/>
    <cellStyle name="Normal 4 71" xfId="23750" xr:uid="{00000000-0005-0000-0000-000016490000}"/>
    <cellStyle name="Normal 4 72" xfId="23753" xr:uid="{00000000-0005-0000-0000-000017490000}"/>
    <cellStyle name="Normal 4 73" xfId="23755" xr:uid="{00000000-0005-0000-0000-000018490000}"/>
    <cellStyle name="Normal 4 74" xfId="23757" xr:uid="{00000000-0005-0000-0000-000019490000}"/>
    <cellStyle name="Normal 4 75" xfId="1780" xr:uid="{00000000-0005-0000-0000-00001A490000}"/>
    <cellStyle name="Normal 4 76" xfId="23780" xr:uid="{00000000-0005-0000-0000-00001B490000}"/>
    <cellStyle name="Normal 4 77" xfId="23782" xr:uid="{00000000-0005-0000-0000-00001C490000}"/>
    <cellStyle name="Normal 4 78" xfId="10706" xr:uid="{00000000-0005-0000-0000-00001D490000}"/>
    <cellStyle name="Normal 4 79" xfId="10713" xr:uid="{00000000-0005-0000-0000-00001E490000}"/>
    <cellStyle name="Normal 4 8" xfId="16686" xr:uid="{00000000-0005-0000-0000-00001F490000}"/>
    <cellStyle name="Normal 4 8 2" xfId="17830" xr:uid="{00000000-0005-0000-0000-000020490000}"/>
    <cellStyle name="Normal 4 8 2 2" xfId="23785" xr:uid="{00000000-0005-0000-0000-000021490000}"/>
    <cellStyle name="Normal 4 8 2 2 2" xfId="23787" xr:uid="{00000000-0005-0000-0000-000022490000}"/>
    <cellStyle name="Normal 4 8 2 3" xfId="10865" xr:uid="{00000000-0005-0000-0000-000023490000}"/>
    <cellStyle name="Normal 4 8 2 3 2" xfId="23788" xr:uid="{00000000-0005-0000-0000-000024490000}"/>
    <cellStyle name="Normal 4 8 2 4" xfId="1190" xr:uid="{00000000-0005-0000-0000-000025490000}"/>
    <cellStyle name="Normal 4 8 2 4 2" xfId="1621" xr:uid="{00000000-0005-0000-0000-000026490000}"/>
    <cellStyle name="Normal 4 8 2 5" xfId="23789" xr:uid="{00000000-0005-0000-0000-000027490000}"/>
    <cellStyle name="Normal 4 8 2 6" xfId="23790" xr:uid="{00000000-0005-0000-0000-000028490000}"/>
    <cellStyle name="Normal 4 8 2 7" xfId="23791" xr:uid="{00000000-0005-0000-0000-000029490000}"/>
    <cellStyle name="Normal 4 8 2_Table_Product_ALL" xfId="23792" xr:uid="{00000000-0005-0000-0000-00002A490000}"/>
    <cellStyle name="Normal 4 8 3" xfId="7247" xr:uid="{00000000-0005-0000-0000-00002B490000}"/>
    <cellStyle name="Normal 4 8 3 2" xfId="23793" xr:uid="{00000000-0005-0000-0000-00002C490000}"/>
    <cellStyle name="Normal 4 8 4" xfId="17835" xr:uid="{00000000-0005-0000-0000-00002D490000}"/>
    <cellStyle name="Normal 4 8 4 2" xfId="23795" xr:uid="{00000000-0005-0000-0000-00002E490000}"/>
    <cellStyle name="Normal 4 8 5" xfId="17846" xr:uid="{00000000-0005-0000-0000-00002F490000}"/>
    <cellStyle name="Normal 4 8 5 2" xfId="23796" xr:uid="{00000000-0005-0000-0000-000030490000}"/>
    <cellStyle name="Normal 4 8 6" xfId="17849" xr:uid="{00000000-0005-0000-0000-000031490000}"/>
    <cellStyle name="Normal 4 8 7" xfId="17852" xr:uid="{00000000-0005-0000-0000-000032490000}"/>
    <cellStyle name="Normal 4 8 8" xfId="17855" xr:uid="{00000000-0005-0000-0000-000033490000}"/>
    <cellStyle name="Normal 4 8_C14  Copy of Ecom MP - Aubrey  window commitment -140528" xfId="16761" xr:uid="{00000000-0005-0000-0000-000034490000}"/>
    <cellStyle name="Normal 4 80" xfId="1779" xr:uid="{00000000-0005-0000-0000-000035490000}"/>
    <cellStyle name="Normal 4 81" xfId="23781" xr:uid="{00000000-0005-0000-0000-000036490000}"/>
    <cellStyle name="Normal 4 82" xfId="23783" xr:uid="{00000000-0005-0000-0000-000037490000}"/>
    <cellStyle name="Normal 4 83" xfId="10707" xr:uid="{00000000-0005-0000-0000-000038490000}"/>
    <cellStyle name="Normal 4 84" xfId="10714" xr:uid="{00000000-0005-0000-0000-000039490000}"/>
    <cellStyle name="Normal 4 85" xfId="10719" xr:uid="{00000000-0005-0000-0000-00003A490000}"/>
    <cellStyle name="Normal 4 86" xfId="10725" xr:uid="{00000000-0005-0000-0000-00003B490000}"/>
    <cellStyle name="Normal 4 87" xfId="10739" xr:uid="{00000000-0005-0000-0000-00003C490000}"/>
    <cellStyle name="Normal 4 88" xfId="10748" xr:uid="{00000000-0005-0000-0000-00003D490000}"/>
    <cellStyle name="Normal 4 89" xfId="2161" xr:uid="{00000000-0005-0000-0000-00003E490000}"/>
    <cellStyle name="Normal 4 9" xfId="16688" xr:uid="{00000000-0005-0000-0000-00003F490000}"/>
    <cellStyle name="Normal 4 9 2" xfId="18039" xr:uid="{00000000-0005-0000-0000-000040490000}"/>
    <cellStyle name="Normal 4 9 2 2" xfId="23797" xr:uid="{00000000-0005-0000-0000-000041490000}"/>
    <cellStyle name="Normal 4 9 2 2 2" xfId="23798" xr:uid="{00000000-0005-0000-0000-000042490000}"/>
    <cellStyle name="Normal 4 9 2 3" xfId="23799" xr:uid="{00000000-0005-0000-0000-000043490000}"/>
    <cellStyle name="Normal 4 9 2 3 2" xfId="23800" xr:uid="{00000000-0005-0000-0000-000044490000}"/>
    <cellStyle name="Normal 4 9 2 4" xfId="23801" xr:uid="{00000000-0005-0000-0000-000045490000}"/>
    <cellStyle name="Normal 4 9 2 4 2" xfId="23802" xr:uid="{00000000-0005-0000-0000-000046490000}"/>
    <cellStyle name="Normal 4 9 2 5" xfId="23803" xr:uid="{00000000-0005-0000-0000-000047490000}"/>
    <cellStyle name="Normal 4 9 2 6" xfId="23805" xr:uid="{00000000-0005-0000-0000-000048490000}"/>
    <cellStyle name="Normal 4 9 2 7" xfId="23806" xr:uid="{00000000-0005-0000-0000-000049490000}"/>
    <cellStyle name="Normal 4 9 2_Table_Product_ALL" xfId="13544" xr:uid="{00000000-0005-0000-0000-00004A490000}"/>
    <cellStyle name="Normal 4 9 3" xfId="2183" xr:uid="{00000000-0005-0000-0000-00004B490000}"/>
    <cellStyle name="Normal 4 9 3 2" xfId="23807" xr:uid="{00000000-0005-0000-0000-00004C490000}"/>
    <cellStyle name="Normal 4 9 4" xfId="18045" xr:uid="{00000000-0005-0000-0000-00004D490000}"/>
    <cellStyle name="Normal 4 9 4 2" xfId="3473" xr:uid="{00000000-0005-0000-0000-00004E490000}"/>
    <cellStyle name="Normal 4 9 5" xfId="18077" xr:uid="{00000000-0005-0000-0000-00004F490000}"/>
    <cellStyle name="Normal 4 9 5 2" xfId="23808" xr:uid="{00000000-0005-0000-0000-000050490000}"/>
    <cellStyle name="Normal 4 9 6" xfId="18079" xr:uid="{00000000-0005-0000-0000-000051490000}"/>
    <cellStyle name="Normal 4 9 7" xfId="608" xr:uid="{00000000-0005-0000-0000-000052490000}"/>
    <cellStyle name="Normal 4 9 8" xfId="18081" xr:uid="{00000000-0005-0000-0000-000053490000}"/>
    <cellStyle name="Normal 4 9_C14  Copy of Ecom MP - Aubrey  window commitment -140528" xfId="20841" xr:uid="{00000000-0005-0000-0000-000054490000}"/>
    <cellStyle name="Normal 4 90" xfId="10720" xr:uid="{00000000-0005-0000-0000-000055490000}"/>
    <cellStyle name="Normal 4 91" xfId="10726" xr:uid="{00000000-0005-0000-0000-000056490000}"/>
    <cellStyle name="Normal 4 92" xfId="10740" xr:uid="{00000000-0005-0000-0000-000057490000}"/>
    <cellStyle name="Normal 4 93" xfId="10749" xr:uid="{00000000-0005-0000-0000-000058490000}"/>
    <cellStyle name="Normal 4 94" xfId="2160" xr:uid="{00000000-0005-0000-0000-000059490000}"/>
    <cellStyle name="Normal 4 95" xfId="18457" xr:uid="{00000000-0005-0000-0000-00005A490000}"/>
    <cellStyle name="Normal 4 96" xfId="18484" xr:uid="{00000000-0005-0000-0000-00005B490000}"/>
    <cellStyle name="Normal 4 97" xfId="18508" xr:uid="{00000000-0005-0000-0000-00005C490000}"/>
    <cellStyle name="Normal 4 98" xfId="18535" xr:uid="{00000000-0005-0000-0000-00005D490000}"/>
    <cellStyle name="Normal 4 99" xfId="18565" xr:uid="{00000000-0005-0000-0000-00005E490000}"/>
    <cellStyle name="Normal 4_2014 SEARS - Clawback Printed Blanket WING" xfId="13024" xr:uid="{00000000-0005-0000-0000-00005F490000}"/>
    <cellStyle name="Normal 40" xfId="20165" xr:uid="{00000000-0005-0000-0000-000060490000}"/>
    <cellStyle name="Normal 40 2" xfId="23357" xr:uid="{00000000-0005-0000-0000-000061490000}"/>
    <cellStyle name="Normal 41" xfId="20171" xr:uid="{00000000-0005-0000-0000-000062490000}"/>
    <cellStyle name="Normal 41 2" xfId="23375" xr:uid="{00000000-0005-0000-0000-000063490000}"/>
    <cellStyle name="Normal 41 2 2" xfId="2199" xr:uid="{00000000-0005-0000-0000-000064490000}"/>
    <cellStyle name="Normal 41 2 3" xfId="22904" xr:uid="{00000000-0005-0000-0000-000065490000}"/>
    <cellStyle name="Normal 41 3" xfId="23378" xr:uid="{00000000-0005-0000-0000-000066490000}"/>
    <cellStyle name="Normal 41 3 2" xfId="23810" xr:uid="{00000000-0005-0000-0000-000067490000}"/>
    <cellStyle name="Normal 41 3 3" xfId="23811" xr:uid="{00000000-0005-0000-0000-000068490000}"/>
    <cellStyle name="Normal 41 4" xfId="23813" xr:uid="{00000000-0005-0000-0000-000069490000}"/>
    <cellStyle name="Normal 41 4 2" xfId="23815" xr:uid="{00000000-0005-0000-0000-00006A490000}"/>
    <cellStyle name="Normal 41 5" xfId="23816" xr:uid="{00000000-0005-0000-0000-00006B490000}"/>
    <cellStyle name="Normal 41 5 2" xfId="23817" xr:uid="{00000000-0005-0000-0000-00006C490000}"/>
    <cellStyle name="Normal 41 6" xfId="23818" xr:uid="{00000000-0005-0000-0000-00006D490000}"/>
    <cellStyle name="Normal 41 6 2" xfId="23819" xr:uid="{00000000-0005-0000-0000-00006E490000}"/>
    <cellStyle name="Normal 41 7" xfId="23820" xr:uid="{00000000-0005-0000-0000-00006F490000}"/>
    <cellStyle name="Normal 41 8" xfId="1527" xr:uid="{00000000-0005-0000-0000-000070490000}"/>
    <cellStyle name="Normal 41_Table_Product_ALL" xfId="23821" xr:uid="{00000000-0005-0000-0000-000071490000}"/>
    <cellStyle name="Normal 42" xfId="20177" xr:uid="{00000000-0005-0000-0000-000072490000}"/>
    <cellStyle name="Normal 42 2" xfId="23380" xr:uid="{00000000-0005-0000-0000-000073490000}"/>
    <cellStyle name="Normal 43" xfId="20183" xr:uid="{00000000-0005-0000-0000-000074490000}"/>
    <cellStyle name="Normal 43 2" xfId="903" xr:uid="{00000000-0005-0000-0000-000075490000}"/>
    <cellStyle name="Normal 43 2 2" xfId="7649" xr:uid="{00000000-0005-0000-0000-000076490000}"/>
    <cellStyle name="Normal 43 2 2 2" xfId="7653" xr:uid="{00000000-0005-0000-0000-000077490000}"/>
    <cellStyle name="Normal 43 2 2 2 2" xfId="14566" xr:uid="{00000000-0005-0000-0000-000078490000}"/>
    <cellStyle name="Normal 43 2 2 3" xfId="7657" xr:uid="{00000000-0005-0000-0000-000079490000}"/>
    <cellStyle name="Normal 43 2 3" xfId="23822" xr:uid="{00000000-0005-0000-0000-00007A490000}"/>
    <cellStyle name="Normal 43 2 3 2" xfId="23825" xr:uid="{00000000-0005-0000-0000-00007B490000}"/>
    <cellStyle name="Normal 43 2 4" xfId="23827" xr:uid="{00000000-0005-0000-0000-00007C490000}"/>
    <cellStyle name="Normal 44" xfId="20189" xr:uid="{00000000-0005-0000-0000-00007D490000}"/>
    <cellStyle name="Normal 44 2" xfId="23382" xr:uid="{00000000-0005-0000-0000-00007E490000}"/>
    <cellStyle name="Normal 44 2 2" xfId="23829" xr:uid="{00000000-0005-0000-0000-00007F490000}"/>
    <cellStyle name="Normal 44 2 2 2" xfId="23830" xr:uid="{00000000-0005-0000-0000-000080490000}"/>
    <cellStyle name="Normal 44 2 2 2 2" xfId="23831" xr:uid="{00000000-0005-0000-0000-000081490000}"/>
    <cellStyle name="Normal 44 2 2 3" xfId="23832" xr:uid="{00000000-0005-0000-0000-000082490000}"/>
    <cellStyle name="Normal 44 2 3" xfId="23833" xr:uid="{00000000-0005-0000-0000-000083490000}"/>
    <cellStyle name="Normal 44 2 3 2" xfId="23835" xr:uid="{00000000-0005-0000-0000-000084490000}"/>
    <cellStyle name="Normal 44 2 4" xfId="23837" xr:uid="{00000000-0005-0000-0000-000085490000}"/>
    <cellStyle name="Normal 45" xfId="20228" xr:uid="{00000000-0005-0000-0000-000086490000}"/>
    <cellStyle name="Normal 45 2" xfId="23840" xr:uid="{00000000-0005-0000-0000-000087490000}"/>
    <cellStyle name="Normal 45 2 2" xfId="23843" xr:uid="{00000000-0005-0000-0000-000088490000}"/>
    <cellStyle name="Normal 45 2 2 2" xfId="17055" xr:uid="{00000000-0005-0000-0000-000089490000}"/>
    <cellStyle name="Normal 45 2 2 2 2" xfId="23227" xr:uid="{00000000-0005-0000-0000-00008A490000}"/>
    <cellStyle name="Normal 45 2 2 3" xfId="2877" xr:uid="{00000000-0005-0000-0000-00008B490000}"/>
    <cellStyle name="Normal 45 2 3" xfId="18642" xr:uid="{00000000-0005-0000-0000-00008C490000}"/>
    <cellStyle name="Normal 45 2 3 2" xfId="17102" xr:uid="{00000000-0005-0000-0000-00008D490000}"/>
    <cellStyle name="Normal 45 2 4" xfId="18646" xr:uid="{00000000-0005-0000-0000-00008E490000}"/>
    <cellStyle name="Normal 46" xfId="20234" xr:uid="{00000000-0005-0000-0000-00008F490000}"/>
    <cellStyle name="Normal 46 2" xfId="9057" xr:uid="{00000000-0005-0000-0000-000090490000}"/>
    <cellStyle name="Normal 46 3" xfId="18324" xr:uid="{00000000-0005-0000-0000-000091490000}"/>
    <cellStyle name="Normal 46 4" xfId="8349" xr:uid="{00000000-0005-0000-0000-000092490000}"/>
    <cellStyle name="Normal 46 5" xfId="23845" xr:uid="{00000000-0005-0000-0000-000093490000}"/>
    <cellStyle name="Normal 46 6" xfId="23847" xr:uid="{00000000-0005-0000-0000-000094490000}"/>
    <cellStyle name="Normal 46 7" xfId="23849" xr:uid="{00000000-0005-0000-0000-000095490000}"/>
    <cellStyle name="Normal 46 8" xfId="13737" xr:uid="{00000000-0005-0000-0000-000096490000}"/>
    <cellStyle name="Normal 46 9" xfId="23851" xr:uid="{00000000-0005-0000-0000-000097490000}"/>
    <cellStyle name="Normal 46_Table_Product_ALL" xfId="16771" xr:uid="{00000000-0005-0000-0000-000098490000}"/>
    <cellStyle name="Normal 47" xfId="20241" xr:uid="{00000000-0005-0000-0000-000099490000}"/>
    <cellStyle name="Normal 47 2" xfId="23853" xr:uid="{00000000-0005-0000-0000-00009A490000}"/>
    <cellStyle name="Normal 47 3" xfId="23855" xr:uid="{00000000-0005-0000-0000-00009B490000}"/>
    <cellStyle name="Normal 47 4" xfId="23857" xr:uid="{00000000-0005-0000-0000-00009C490000}"/>
    <cellStyle name="Normal 47 5" xfId="23859" xr:uid="{00000000-0005-0000-0000-00009D490000}"/>
    <cellStyle name="Normal 47 6" xfId="838" xr:uid="{00000000-0005-0000-0000-00009E490000}"/>
    <cellStyle name="Normal 47 7" xfId="23861" xr:uid="{00000000-0005-0000-0000-00009F490000}"/>
    <cellStyle name="Normal 47 8" xfId="23863" xr:uid="{00000000-0005-0000-0000-0000A0490000}"/>
    <cellStyle name="Normal 47 9" xfId="23865" xr:uid="{00000000-0005-0000-0000-0000A1490000}"/>
    <cellStyle name="Normal 47_Table_Product_ALL" xfId="19360" xr:uid="{00000000-0005-0000-0000-0000A2490000}"/>
    <cellStyle name="Normal 48" xfId="20248" xr:uid="{00000000-0005-0000-0000-0000A3490000}"/>
    <cellStyle name="Normal 48 2" xfId="23867" xr:uid="{00000000-0005-0000-0000-0000A4490000}"/>
    <cellStyle name="Normal 48 3" xfId="23870" xr:uid="{00000000-0005-0000-0000-0000A5490000}"/>
    <cellStyle name="Normal 48 4" xfId="23872" xr:uid="{00000000-0005-0000-0000-0000A6490000}"/>
    <cellStyle name="Normal 48 5" xfId="23873" xr:uid="{00000000-0005-0000-0000-0000A7490000}"/>
    <cellStyle name="Normal 48 6" xfId="4773" xr:uid="{00000000-0005-0000-0000-0000A8490000}"/>
    <cellStyle name="Normal 48 7" xfId="23874" xr:uid="{00000000-0005-0000-0000-0000A9490000}"/>
    <cellStyle name="Normal 48 8" xfId="23875" xr:uid="{00000000-0005-0000-0000-0000AA490000}"/>
    <cellStyle name="Normal 48 9" xfId="23876" xr:uid="{00000000-0005-0000-0000-0000AB490000}"/>
    <cellStyle name="Normal 48_Table_Product_ALL" xfId="19294" xr:uid="{00000000-0005-0000-0000-0000AC490000}"/>
    <cellStyle name="Normal 49" xfId="20254" xr:uid="{00000000-0005-0000-0000-0000AD490000}"/>
    <cellStyle name="Normal 49 10" xfId="23877" xr:uid="{00000000-0005-0000-0000-0000AE490000}"/>
    <cellStyle name="Normal 49 10 2" xfId="20639" xr:uid="{00000000-0005-0000-0000-0000AF490000}"/>
    <cellStyle name="Normal 49 10 2 2" xfId="20641" xr:uid="{00000000-0005-0000-0000-0000B0490000}"/>
    <cellStyle name="Normal 49 10 2 2 2" xfId="23879" xr:uid="{00000000-0005-0000-0000-0000B1490000}"/>
    <cellStyle name="Normal 49 10 2 3" xfId="23881" xr:uid="{00000000-0005-0000-0000-0000B2490000}"/>
    <cellStyle name="Normal 49 10 3" xfId="20643" xr:uid="{00000000-0005-0000-0000-0000B3490000}"/>
    <cellStyle name="Normal 49 10 3 2" xfId="20645" xr:uid="{00000000-0005-0000-0000-0000B4490000}"/>
    <cellStyle name="Normal 49 10 4" xfId="20647" xr:uid="{00000000-0005-0000-0000-0000B5490000}"/>
    <cellStyle name="Normal 49 2" xfId="23882" xr:uid="{00000000-0005-0000-0000-0000B6490000}"/>
    <cellStyle name="Normal 49 2 2" xfId="23884" xr:uid="{00000000-0005-0000-0000-0000B7490000}"/>
    <cellStyle name="Normal 49 2 3" xfId="18694" xr:uid="{00000000-0005-0000-0000-0000B8490000}"/>
    <cellStyle name="Normal 49 2 4" xfId="18698" xr:uid="{00000000-0005-0000-0000-0000B9490000}"/>
    <cellStyle name="Normal 49 2 5" xfId="12906" xr:uid="{00000000-0005-0000-0000-0000BA490000}"/>
    <cellStyle name="Normal 49 2 6" xfId="916" xr:uid="{00000000-0005-0000-0000-0000BB490000}"/>
    <cellStyle name="Normal 49 2 7" xfId="8738" xr:uid="{00000000-0005-0000-0000-0000BC490000}"/>
    <cellStyle name="Normal 49 2 8" xfId="23886" xr:uid="{00000000-0005-0000-0000-0000BD490000}"/>
    <cellStyle name="Normal 49 2 9" xfId="20959" xr:uid="{00000000-0005-0000-0000-0000BE490000}"/>
    <cellStyle name="Normal 49 2_Table_Product_ALL" xfId="8333" xr:uid="{00000000-0005-0000-0000-0000BF490000}"/>
    <cellStyle name="Normal 49 3" xfId="23888" xr:uid="{00000000-0005-0000-0000-0000C0490000}"/>
    <cellStyle name="Normal 49 3 2" xfId="23891" xr:uid="{00000000-0005-0000-0000-0000C1490000}"/>
    <cellStyle name="Normal 49 3 3" xfId="18702" xr:uid="{00000000-0005-0000-0000-0000C2490000}"/>
    <cellStyle name="Normal 49 3 4" xfId="23894" xr:uid="{00000000-0005-0000-0000-0000C3490000}"/>
    <cellStyle name="Normal 49 3 5" xfId="23896" xr:uid="{00000000-0005-0000-0000-0000C4490000}"/>
    <cellStyle name="Normal 49 3 6" xfId="23898" xr:uid="{00000000-0005-0000-0000-0000C5490000}"/>
    <cellStyle name="Normal 49 3 7" xfId="23900" xr:uid="{00000000-0005-0000-0000-0000C6490000}"/>
    <cellStyle name="Normal 49 3 8" xfId="23902" xr:uid="{00000000-0005-0000-0000-0000C7490000}"/>
    <cellStyle name="Normal 49 3 9" xfId="2342" xr:uid="{00000000-0005-0000-0000-0000C8490000}"/>
    <cellStyle name="Normal 49 3_Table_Product_ALL" xfId="23904" xr:uid="{00000000-0005-0000-0000-0000C9490000}"/>
    <cellStyle name="Normal 49 4" xfId="23907" xr:uid="{00000000-0005-0000-0000-0000CA490000}"/>
    <cellStyle name="Normal 49 4 2" xfId="23908" xr:uid="{00000000-0005-0000-0000-0000CB490000}"/>
    <cellStyle name="Normal 49 4 2 2" xfId="23909" xr:uid="{00000000-0005-0000-0000-0000CC490000}"/>
    <cellStyle name="Normal 49 4 2 2 2" xfId="23911" xr:uid="{00000000-0005-0000-0000-0000CD490000}"/>
    <cellStyle name="Normal 49 4 2 3" xfId="2935" xr:uid="{00000000-0005-0000-0000-0000CE490000}"/>
    <cellStyle name="Normal 49 4 3" xfId="760" xr:uid="{00000000-0005-0000-0000-0000CF490000}"/>
    <cellStyle name="Normal 49 4 3 2" xfId="23912" xr:uid="{00000000-0005-0000-0000-0000D0490000}"/>
    <cellStyle name="Normal 49 4 4" xfId="23913" xr:uid="{00000000-0005-0000-0000-0000D1490000}"/>
    <cellStyle name="Normal 49 5" xfId="23914" xr:uid="{00000000-0005-0000-0000-0000D2490000}"/>
    <cellStyle name="Normal 49 5 2" xfId="23915" xr:uid="{00000000-0005-0000-0000-0000D3490000}"/>
    <cellStyle name="Normal 49 5 2 2" xfId="23916" xr:uid="{00000000-0005-0000-0000-0000D4490000}"/>
    <cellStyle name="Normal 49 5 2 2 2" xfId="789" xr:uid="{00000000-0005-0000-0000-0000D5490000}"/>
    <cellStyle name="Normal 49 5 2 3" xfId="23917" xr:uid="{00000000-0005-0000-0000-0000D6490000}"/>
    <cellStyle name="Normal 49 5 3" xfId="23918" xr:uid="{00000000-0005-0000-0000-0000D7490000}"/>
    <cellStyle name="Normal 49 5 3 2" xfId="1968" xr:uid="{00000000-0005-0000-0000-0000D8490000}"/>
    <cellStyle name="Normal 49 5 4" xfId="23919" xr:uid="{00000000-0005-0000-0000-0000D9490000}"/>
    <cellStyle name="Normal 49 6" xfId="4771" xr:uid="{00000000-0005-0000-0000-0000DA490000}"/>
    <cellStyle name="Normal 49 6 2" xfId="23921" xr:uid="{00000000-0005-0000-0000-0000DB490000}"/>
    <cellStyle name="Normal 49 6 2 2" xfId="23923" xr:uid="{00000000-0005-0000-0000-0000DC490000}"/>
    <cellStyle name="Normal 49 6 2 2 2" xfId="23924" xr:uid="{00000000-0005-0000-0000-0000DD490000}"/>
    <cellStyle name="Normal 49 6 2 3" xfId="23926" xr:uid="{00000000-0005-0000-0000-0000DE490000}"/>
    <cellStyle name="Normal 49 6 3" xfId="23927" xr:uid="{00000000-0005-0000-0000-0000DF490000}"/>
    <cellStyle name="Normal 49 6 3 2" xfId="23928" xr:uid="{00000000-0005-0000-0000-0000E0490000}"/>
    <cellStyle name="Normal 49 6 4" xfId="23929" xr:uid="{00000000-0005-0000-0000-0000E1490000}"/>
    <cellStyle name="Normal 49 7" xfId="23930" xr:uid="{00000000-0005-0000-0000-0000E2490000}"/>
    <cellStyle name="Normal 49 7 2" xfId="23931" xr:uid="{00000000-0005-0000-0000-0000E3490000}"/>
    <cellStyle name="Normal 49 7 2 2" xfId="23932" xr:uid="{00000000-0005-0000-0000-0000E4490000}"/>
    <cellStyle name="Normal 49 7 2 2 2" xfId="23934" xr:uid="{00000000-0005-0000-0000-0000E5490000}"/>
    <cellStyle name="Normal 49 7 2 3" xfId="15975" xr:uid="{00000000-0005-0000-0000-0000E6490000}"/>
    <cellStyle name="Normal 49 7 3" xfId="8674" xr:uid="{00000000-0005-0000-0000-0000E7490000}"/>
    <cellStyle name="Normal 49 7 3 2" xfId="19654" xr:uid="{00000000-0005-0000-0000-0000E8490000}"/>
    <cellStyle name="Normal 49 7 4" xfId="8676" xr:uid="{00000000-0005-0000-0000-0000E9490000}"/>
    <cellStyle name="Normal 49 8" xfId="23935" xr:uid="{00000000-0005-0000-0000-0000EA490000}"/>
    <cellStyle name="Normal 49 8 2" xfId="3491" xr:uid="{00000000-0005-0000-0000-0000EB490000}"/>
    <cellStyle name="Normal 49 8 2 2" xfId="3922" xr:uid="{00000000-0005-0000-0000-0000EC490000}"/>
    <cellStyle name="Normal 49 8 2 2 2" xfId="3263" xr:uid="{00000000-0005-0000-0000-0000ED490000}"/>
    <cellStyle name="Normal 49 8 2 3" xfId="3927" xr:uid="{00000000-0005-0000-0000-0000EE490000}"/>
    <cellStyle name="Normal 49 8 3" xfId="23937" xr:uid="{00000000-0005-0000-0000-0000EF490000}"/>
    <cellStyle name="Normal 49 8 3 2" xfId="23938" xr:uid="{00000000-0005-0000-0000-0000F0490000}"/>
    <cellStyle name="Normal 49 8 4" xfId="23939" xr:uid="{00000000-0005-0000-0000-0000F1490000}"/>
    <cellStyle name="Normal 49 9" xfId="23940" xr:uid="{00000000-0005-0000-0000-0000F2490000}"/>
    <cellStyle name="Normal 49 9 2" xfId="23941" xr:uid="{00000000-0005-0000-0000-0000F3490000}"/>
    <cellStyle name="Normal 49 9 2 2" xfId="23942" xr:uid="{00000000-0005-0000-0000-0000F4490000}"/>
    <cellStyle name="Normal 49 9 2 2 2" xfId="23944" xr:uid="{00000000-0005-0000-0000-0000F5490000}"/>
    <cellStyle name="Normal 49 9 2 3" xfId="4417" xr:uid="{00000000-0005-0000-0000-0000F6490000}"/>
    <cellStyle name="Normal 49 9 3" xfId="23946" xr:uid="{00000000-0005-0000-0000-0000F7490000}"/>
    <cellStyle name="Normal 49 9 3 2" xfId="23948" xr:uid="{00000000-0005-0000-0000-0000F8490000}"/>
    <cellStyle name="Normal 49 9 4" xfId="23949" xr:uid="{00000000-0005-0000-0000-0000F9490000}"/>
    <cellStyle name="Normal 5" xfId="20257" xr:uid="{00000000-0005-0000-0000-0000FA490000}"/>
    <cellStyle name="Normal 5 10" xfId="23950" xr:uid="{00000000-0005-0000-0000-0000FB490000}"/>
    <cellStyle name="Normal 5 10 2" xfId="23952" xr:uid="{00000000-0005-0000-0000-0000FC490000}"/>
    <cellStyle name="Normal 5 10 2 2" xfId="23953" xr:uid="{00000000-0005-0000-0000-0000FD490000}"/>
    <cellStyle name="Normal 5 10 2 2 2" xfId="13019" xr:uid="{00000000-0005-0000-0000-0000FE490000}"/>
    <cellStyle name="Normal 5 10 2 3" xfId="19169" xr:uid="{00000000-0005-0000-0000-0000FF490000}"/>
    <cellStyle name="Normal 5 10 2 3 2" xfId="857" xr:uid="{00000000-0005-0000-0000-0000004A0000}"/>
    <cellStyle name="Normal 5 10 2 4" xfId="19695" xr:uid="{00000000-0005-0000-0000-0000014A0000}"/>
    <cellStyle name="Normal 5 10 2 4 2" xfId="13028" xr:uid="{00000000-0005-0000-0000-0000024A0000}"/>
    <cellStyle name="Normal 5 10 2 5" xfId="19698" xr:uid="{00000000-0005-0000-0000-0000034A0000}"/>
    <cellStyle name="Normal 5 10 2 6" xfId="19701" xr:uid="{00000000-0005-0000-0000-0000044A0000}"/>
    <cellStyle name="Normal 5 10 2 7" xfId="19703" xr:uid="{00000000-0005-0000-0000-0000054A0000}"/>
    <cellStyle name="Normal 5 10 2_Table_Product_ALL" xfId="23954" xr:uid="{00000000-0005-0000-0000-0000064A0000}"/>
    <cellStyle name="Normal 5 10 3" xfId="23956" xr:uid="{00000000-0005-0000-0000-0000074A0000}"/>
    <cellStyle name="Normal 5 10 3 2" xfId="23957" xr:uid="{00000000-0005-0000-0000-0000084A0000}"/>
    <cellStyle name="Normal 5 10 4" xfId="23958" xr:uid="{00000000-0005-0000-0000-0000094A0000}"/>
    <cellStyle name="Normal 5 10 4 2" xfId="11097" xr:uid="{00000000-0005-0000-0000-00000A4A0000}"/>
    <cellStyle name="Normal 5 10 5" xfId="23959" xr:uid="{00000000-0005-0000-0000-00000B4A0000}"/>
    <cellStyle name="Normal 5 10 5 2" xfId="23961" xr:uid="{00000000-0005-0000-0000-00000C4A0000}"/>
    <cellStyle name="Normal 5 10 6" xfId="23964" xr:uid="{00000000-0005-0000-0000-00000D4A0000}"/>
    <cellStyle name="Normal 5 10 7" xfId="23966" xr:uid="{00000000-0005-0000-0000-00000E4A0000}"/>
    <cellStyle name="Normal 5 10 8" xfId="23968" xr:uid="{00000000-0005-0000-0000-00000F4A0000}"/>
    <cellStyle name="Normal 5 10_C14  Copy of Ecom MP - Aubrey  window commitment -140528" xfId="19935" xr:uid="{00000000-0005-0000-0000-0000104A0000}"/>
    <cellStyle name="Normal 5 100" xfId="23970" xr:uid="{00000000-0005-0000-0000-0000114A0000}"/>
    <cellStyle name="Normal 5 101" xfId="23972" xr:uid="{00000000-0005-0000-0000-0000124A0000}"/>
    <cellStyle name="Normal 5 102" xfId="23974" xr:uid="{00000000-0005-0000-0000-0000134A0000}"/>
    <cellStyle name="Normal 5 103" xfId="23976" xr:uid="{00000000-0005-0000-0000-0000144A0000}"/>
    <cellStyle name="Normal 5 104" xfId="23044" xr:uid="{00000000-0005-0000-0000-0000154A0000}"/>
    <cellStyle name="Normal 5 105" xfId="23979" xr:uid="{00000000-0005-0000-0000-0000164A0000}"/>
    <cellStyle name="Normal 5 106" xfId="23981" xr:uid="{00000000-0005-0000-0000-0000174A0000}"/>
    <cellStyle name="Normal 5 107" xfId="10814" xr:uid="{00000000-0005-0000-0000-0000184A0000}"/>
    <cellStyle name="Normal 5 108" xfId="7753" xr:uid="{00000000-0005-0000-0000-0000194A0000}"/>
    <cellStyle name="Normal 5 109" xfId="23983" xr:uid="{00000000-0005-0000-0000-00001A4A0000}"/>
    <cellStyle name="Normal 5 11" xfId="1514" xr:uid="{00000000-0005-0000-0000-00001B4A0000}"/>
    <cellStyle name="Normal 5 11 2" xfId="14788" xr:uid="{00000000-0005-0000-0000-00001C4A0000}"/>
    <cellStyle name="Normal 5 11 2 2" xfId="11006" xr:uid="{00000000-0005-0000-0000-00001D4A0000}"/>
    <cellStyle name="Normal 5 11 2 2 2" xfId="23985" xr:uid="{00000000-0005-0000-0000-00001E4A0000}"/>
    <cellStyle name="Normal 5 11 2 3" xfId="14792" xr:uid="{00000000-0005-0000-0000-00001F4A0000}"/>
    <cellStyle name="Normal 5 11 2 3 2" xfId="7300" xr:uid="{00000000-0005-0000-0000-0000204A0000}"/>
    <cellStyle name="Normal 5 11 2 4" xfId="14796" xr:uid="{00000000-0005-0000-0000-0000214A0000}"/>
    <cellStyle name="Normal 5 11 2 4 2" xfId="19187" xr:uid="{00000000-0005-0000-0000-0000224A0000}"/>
    <cellStyle name="Normal 5 11 2 5" xfId="14800" xr:uid="{00000000-0005-0000-0000-0000234A0000}"/>
    <cellStyle name="Normal 5 11 2 6" xfId="19192" xr:uid="{00000000-0005-0000-0000-0000244A0000}"/>
    <cellStyle name="Normal 5 11 2 7" xfId="19195" xr:uid="{00000000-0005-0000-0000-0000254A0000}"/>
    <cellStyle name="Normal 5 11 2_Table_Product_ALL" xfId="22992" xr:uid="{00000000-0005-0000-0000-0000264A0000}"/>
    <cellStyle name="Normal 5 11 3" xfId="14802" xr:uid="{00000000-0005-0000-0000-0000274A0000}"/>
    <cellStyle name="Normal 5 11 3 2" xfId="14804" xr:uid="{00000000-0005-0000-0000-0000284A0000}"/>
    <cellStyle name="Normal 5 11 4" xfId="14813" xr:uid="{00000000-0005-0000-0000-0000294A0000}"/>
    <cellStyle name="Normal 5 11 4 2" xfId="14815" xr:uid="{00000000-0005-0000-0000-00002A4A0000}"/>
    <cellStyle name="Normal 5 11 5" xfId="4730" xr:uid="{00000000-0005-0000-0000-00002B4A0000}"/>
    <cellStyle name="Normal 5 11 5 2" xfId="14827" xr:uid="{00000000-0005-0000-0000-00002C4A0000}"/>
    <cellStyle name="Normal 5 11 6" xfId="14842" xr:uid="{00000000-0005-0000-0000-00002D4A0000}"/>
    <cellStyle name="Normal 5 11 7" xfId="23986" xr:uid="{00000000-0005-0000-0000-00002E4A0000}"/>
    <cellStyle name="Normal 5 11 8" xfId="2972" xr:uid="{00000000-0005-0000-0000-00002F4A0000}"/>
    <cellStyle name="Normal 5 11_C14  Copy of Ecom MP - Aubrey  window commitment -140528" xfId="6063" xr:uid="{00000000-0005-0000-0000-0000304A0000}"/>
    <cellStyle name="Normal 5 110" xfId="23980" xr:uid="{00000000-0005-0000-0000-0000314A0000}"/>
    <cellStyle name="Normal 5 111" xfId="23982" xr:uid="{00000000-0005-0000-0000-0000324A0000}"/>
    <cellStyle name="Normal 5 112" xfId="10815" xr:uid="{00000000-0005-0000-0000-0000334A0000}"/>
    <cellStyle name="Normal 5 113" xfId="7754" xr:uid="{00000000-0005-0000-0000-0000344A0000}"/>
    <cellStyle name="Normal 5 114" xfId="23984" xr:uid="{00000000-0005-0000-0000-0000354A0000}"/>
    <cellStyle name="Normal 5 115" xfId="10341" xr:uid="{00000000-0005-0000-0000-0000364A0000}"/>
    <cellStyle name="Normal 5 116" xfId="23987" xr:uid="{00000000-0005-0000-0000-0000374A0000}"/>
    <cellStyle name="Normal 5 117" xfId="23990" xr:uid="{00000000-0005-0000-0000-0000384A0000}"/>
    <cellStyle name="Normal 5 118" xfId="23993" xr:uid="{00000000-0005-0000-0000-0000394A0000}"/>
    <cellStyle name="Normal 5 119" xfId="23996" xr:uid="{00000000-0005-0000-0000-00003A4A0000}"/>
    <cellStyle name="Normal 5 12" xfId="24000" xr:uid="{00000000-0005-0000-0000-00003B4A0000}"/>
    <cellStyle name="Normal 5 12 2" xfId="14882" xr:uid="{00000000-0005-0000-0000-00003C4A0000}"/>
    <cellStyle name="Normal 5 12 2 2" xfId="24001" xr:uid="{00000000-0005-0000-0000-00003D4A0000}"/>
    <cellStyle name="Normal 5 12 2 2 2" xfId="19623" xr:uid="{00000000-0005-0000-0000-00003E4A0000}"/>
    <cellStyle name="Normal 5 12 2 3" xfId="19720" xr:uid="{00000000-0005-0000-0000-00003F4A0000}"/>
    <cellStyle name="Normal 5 12 2 3 2" xfId="19723" xr:uid="{00000000-0005-0000-0000-0000404A0000}"/>
    <cellStyle name="Normal 5 12 2 4" xfId="19726" xr:uid="{00000000-0005-0000-0000-0000414A0000}"/>
    <cellStyle name="Normal 5 12 2 4 2" xfId="1586" xr:uid="{00000000-0005-0000-0000-0000424A0000}"/>
    <cellStyle name="Normal 5 12 2 5" xfId="19729" xr:uid="{00000000-0005-0000-0000-0000434A0000}"/>
    <cellStyle name="Normal 5 12 2 6" xfId="4463" xr:uid="{00000000-0005-0000-0000-0000444A0000}"/>
    <cellStyle name="Normal 5 12 2 7" xfId="19732" xr:uid="{00000000-0005-0000-0000-0000454A0000}"/>
    <cellStyle name="Normal 5 12 2_Table_Product_ALL" xfId="9919" xr:uid="{00000000-0005-0000-0000-0000464A0000}"/>
    <cellStyle name="Normal 5 12 3" xfId="14884" xr:uid="{00000000-0005-0000-0000-0000474A0000}"/>
    <cellStyle name="Normal 5 12 3 2" xfId="24003" xr:uid="{00000000-0005-0000-0000-0000484A0000}"/>
    <cellStyle name="Normal 5 12 4" xfId="6073" xr:uid="{00000000-0005-0000-0000-0000494A0000}"/>
    <cellStyle name="Normal 5 12 4 2" xfId="24004" xr:uid="{00000000-0005-0000-0000-00004A4A0000}"/>
    <cellStyle name="Normal 5 12 5" xfId="6078" xr:uid="{00000000-0005-0000-0000-00004B4A0000}"/>
    <cellStyle name="Normal 5 12 5 2" xfId="24005" xr:uid="{00000000-0005-0000-0000-00004C4A0000}"/>
    <cellStyle name="Normal 5 12 6" xfId="6081" xr:uid="{00000000-0005-0000-0000-00004D4A0000}"/>
    <cellStyle name="Normal 5 12 7" xfId="24007" xr:uid="{00000000-0005-0000-0000-00004E4A0000}"/>
    <cellStyle name="Normal 5 12 8" xfId="24008" xr:uid="{00000000-0005-0000-0000-00004F4A0000}"/>
    <cellStyle name="Normal 5 12_C14  Copy of Ecom MP - Aubrey  window commitment -140528" xfId="15540" xr:uid="{00000000-0005-0000-0000-0000504A0000}"/>
    <cellStyle name="Normal 5 120" xfId="10342" xr:uid="{00000000-0005-0000-0000-0000514A0000}"/>
    <cellStyle name="Normal 5 121" xfId="23988" xr:uid="{00000000-0005-0000-0000-0000524A0000}"/>
    <cellStyle name="Normal 5 122" xfId="23991" xr:uid="{00000000-0005-0000-0000-0000534A0000}"/>
    <cellStyle name="Normal 5 123" xfId="23994" xr:uid="{00000000-0005-0000-0000-0000544A0000}"/>
    <cellStyle name="Normal 5 124" xfId="23997" xr:uid="{00000000-0005-0000-0000-0000554A0000}"/>
    <cellStyle name="Normal 5 125" xfId="24009" xr:uid="{00000000-0005-0000-0000-0000564A0000}"/>
    <cellStyle name="Normal 5 126" xfId="1096" xr:uid="{00000000-0005-0000-0000-0000574A0000}"/>
    <cellStyle name="Normal 5 127" xfId="24012" xr:uid="{00000000-0005-0000-0000-0000584A0000}"/>
    <cellStyle name="Normal 5 128" xfId="24015" xr:uid="{00000000-0005-0000-0000-0000594A0000}"/>
    <cellStyle name="Normal 5 129" xfId="4114" xr:uid="{00000000-0005-0000-0000-00005A4A0000}"/>
    <cellStyle name="Normal 5 13" xfId="24017" xr:uid="{00000000-0005-0000-0000-00005B4A0000}"/>
    <cellStyle name="Normal 5 13 2" xfId="4155" xr:uid="{00000000-0005-0000-0000-00005C4A0000}"/>
    <cellStyle name="Normal 5 13 2 2" xfId="24018" xr:uid="{00000000-0005-0000-0000-00005D4A0000}"/>
    <cellStyle name="Normal 5 13 2 2 2" xfId="24020" xr:uid="{00000000-0005-0000-0000-00005E4A0000}"/>
    <cellStyle name="Normal 5 13 2 3" xfId="19763" xr:uid="{00000000-0005-0000-0000-00005F4A0000}"/>
    <cellStyle name="Normal 5 13 2 3 2" xfId="19766" xr:uid="{00000000-0005-0000-0000-0000604A0000}"/>
    <cellStyle name="Normal 5 13 2 4" xfId="19769" xr:uid="{00000000-0005-0000-0000-0000614A0000}"/>
    <cellStyle name="Normal 5 13 2 4 2" xfId="2832" xr:uid="{00000000-0005-0000-0000-0000624A0000}"/>
    <cellStyle name="Normal 5 13 2 5" xfId="19772" xr:uid="{00000000-0005-0000-0000-0000634A0000}"/>
    <cellStyle name="Normal 5 13 2 6" xfId="19778" xr:uid="{00000000-0005-0000-0000-0000644A0000}"/>
    <cellStyle name="Normal 5 13 2 7" xfId="19781" xr:uid="{00000000-0005-0000-0000-0000654A0000}"/>
    <cellStyle name="Normal 5 13 2_Table_Product_ALL" xfId="24021" xr:uid="{00000000-0005-0000-0000-0000664A0000}"/>
    <cellStyle name="Normal 5 13 3" xfId="24023" xr:uid="{00000000-0005-0000-0000-0000674A0000}"/>
    <cellStyle name="Normal 5 13 3 2" xfId="1299" xr:uid="{00000000-0005-0000-0000-0000684A0000}"/>
    <cellStyle name="Normal 5 13 4" xfId="24025" xr:uid="{00000000-0005-0000-0000-0000694A0000}"/>
    <cellStyle name="Normal 5 13 4 2" xfId="24029" xr:uid="{00000000-0005-0000-0000-00006A4A0000}"/>
    <cellStyle name="Normal 5 13 5" xfId="24030" xr:uid="{00000000-0005-0000-0000-00006B4A0000}"/>
    <cellStyle name="Normal 5 13 5 2" xfId="24031" xr:uid="{00000000-0005-0000-0000-00006C4A0000}"/>
    <cellStyle name="Normal 5 13 6" xfId="24032" xr:uid="{00000000-0005-0000-0000-00006D4A0000}"/>
    <cellStyle name="Normal 5 13 7" xfId="24034" xr:uid="{00000000-0005-0000-0000-00006E4A0000}"/>
    <cellStyle name="Normal 5 13 8" xfId="24035" xr:uid="{00000000-0005-0000-0000-00006F4A0000}"/>
    <cellStyle name="Normal 5 13_C14  Copy of Ecom MP - Aubrey  window commitment -140528" xfId="24036" xr:uid="{00000000-0005-0000-0000-0000704A0000}"/>
    <cellStyle name="Normal 5 14" xfId="24037" xr:uid="{00000000-0005-0000-0000-0000714A0000}"/>
    <cellStyle name="Normal 5 14 2" xfId="24039" xr:uid="{00000000-0005-0000-0000-0000724A0000}"/>
    <cellStyle name="Normal 5 14 2 2" xfId="24040" xr:uid="{00000000-0005-0000-0000-0000734A0000}"/>
    <cellStyle name="Normal 5 14 2 2 2" xfId="24043" xr:uid="{00000000-0005-0000-0000-0000744A0000}"/>
    <cellStyle name="Normal 5 14 2 3" xfId="19804" xr:uid="{00000000-0005-0000-0000-0000754A0000}"/>
    <cellStyle name="Normal 5 14 2 3 2" xfId="19806" xr:uid="{00000000-0005-0000-0000-0000764A0000}"/>
    <cellStyle name="Normal 5 14 2 4" xfId="19810" xr:uid="{00000000-0005-0000-0000-0000774A0000}"/>
    <cellStyle name="Normal 5 14 2 4 2" xfId="19812" xr:uid="{00000000-0005-0000-0000-0000784A0000}"/>
    <cellStyle name="Normal 5 14 2 5" xfId="19814" xr:uid="{00000000-0005-0000-0000-0000794A0000}"/>
    <cellStyle name="Normal 5 14 2 6" xfId="2257" xr:uid="{00000000-0005-0000-0000-00007A4A0000}"/>
    <cellStyle name="Normal 5 14 2 7" xfId="19816" xr:uid="{00000000-0005-0000-0000-00007B4A0000}"/>
    <cellStyle name="Normal 5 14 2_Table_Product_ALL" xfId="24044" xr:uid="{00000000-0005-0000-0000-00007C4A0000}"/>
    <cellStyle name="Normal 5 14 3" xfId="24045" xr:uid="{00000000-0005-0000-0000-00007D4A0000}"/>
    <cellStyle name="Normal 5 14 3 2" xfId="24046" xr:uid="{00000000-0005-0000-0000-00007E4A0000}"/>
    <cellStyle name="Normal 5 14 4" xfId="24047" xr:uid="{00000000-0005-0000-0000-00007F4A0000}"/>
    <cellStyle name="Normal 5 14 4 2" xfId="3394" xr:uid="{00000000-0005-0000-0000-0000804A0000}"/>
    <cellStyle name="Normal 5 14 5" xfId="24050" xr:uid="{00000000-0005-0000-0000-0000814A0000}"/>
    <cellStyle name="Normal 5 14 5 2" xfId="24051" xr:uid="{00000000-0005-0000-0000-0000824A0000}"/>
    <cellStyle name="Normal 5 14 6" xfId="24052" xr:uid="{00000000-0005-0000-0000-0000834A0000}"/>
    <cellStyle name="Normal 5 14 7" xfId="9293" xr:uid="{00000000-0005-0000-0000-0000844A0000}"/>
    <cellStyle name="Normal 5 14 8" xfId="24053" xr:uid="{00000000-0005-0000-0000-0000854A0000}"/>
    <cellStyle name="Normal 5 14_C14  Copy of Ecom MP - Aubrey  window commitment -140528" xfId="24055" xr:uid="{00000000-0005-0000-0000-0000864A0000}"/>
    <cellStyle name="Normal 5 15" xfId="24057" xr:uid="{00000000-0005-0000-0000-0000874A0000}"/>
    <cellStyle name="Normal 5 15 2" xfId="24059" xr:uid="{00000000-0005-0000-0000-0000884A0000}"/>
    <cellStyle name="Normal 5 15 2 2" xfId="24060" xr:uid="{00000000-0005-0000-0000-0000894A0000}"/>
    <cellStyle name="Normal 5 15 2 2 2" xfId="13266" xr:uid="{00000000-0005-0000-0000-00008A4A0000}"/>
    <cellStyle name="Normal 5 15 2 3" xfId="19839" xr:uid="{00000000-0005-0000-0000-00008B4A0000}"/>
    <cellStyle name="Normal 5 15 2 3 2" xfId="528" xr:uid="{00000000-0005-0000-0000-00008C4A0000}"/>
    <cellStyle name="Normal 5 15 2 4" xfId="10274" xr:uid="{00000000-0005-0000-0000-00008D4A0000}"/>
    <cellStyle name="Normal 5 15 2 4 2" xfId="13280" xr:uid="{00000000-0005-0000-0000-00008E4A0000}"/>
    <cellStyle name="Normal 5 15 2 5" xfId="10277" xr:uid="{00000000-0005-0000-0000-00008F4A0000}"/>
    <cellStyle name="Normal 5 15 2 6" xfId="3756" xr:uid="{00000000-0005-0000-0000-0000904A0000}"/>
    <cellStyle name="Normal 5 15 2 7" xfId="10282" xr:uid="{00000000-0005-0000-0000-0000914A0000}"/>
    <cellStyle name="Normal 5 15 2_Table_Product_ALL" xfId="21177" xr:uid="{00000000-0005-0000-0000-0000924A0000}"/>
    <cellStyle name="Normal 5 15 3" xfId="24062" xr:uid="{00000000-0005-0000-0000-0000934A0000}"/>
    <cellStyle name="Normal 5 15 3 2" xfId="24064" xr:uid="{00000000-0005-0000-0000-0000944A0000}"/>
    <cellStyle name="Normal 5 15 4" xfId="24066" xr:uid="{00000000-0005-0000-0000-0000954A0000}"/>
    <cellStyle name="Normal 5 15 4 2" xfId="24070" xr:uid="{00000000-0005-0000-0000-0000964A0000}"/>
    <cellStyle name="Normal 5 15 5" xfId="23715" xr:uid="{00000000-0005-0000-0000-0000974A0000}"/>
    <cellStyle name="Normal 5 15 5 2" xfId="24072" xr:uid="{00000000-0005-0000-0000-0000984A0000}"/>
    <cellStyle name="Normal 5 15 6" xfId="10516" xr:uid="{00000000-0005-0000-0000-0000994A0000}"/>
    <cellStyle name="Normal 5 15 7" xfId="24074" xr:uid="{00000000-0005-0000-0000-00009A4A0000}"/>
    <cellStyle name="Normal 5 15 8" xfId="24076" xr:uid="{00000000-0005-0000-0000-00009B4A0000}"/>
    <cellStyle name="Normal 5 15_C14  Copy of Ecom MP - Aubrey  window commitment -140528" xfId="24078" xr:uid="{00000000-0005-0000-0000-00009C4A0000}"/>
    <cellStyle name="Normal 5 16" xfId="24079" xr:uid="{00000000-0005-0000-0000-00009D4A0000}"/>
    <cellStyle name="Normal 5 16 2" xfId="22643" xr:uid="{00000000-0005-0000-0000-00009E4A0000}"/>
    <cellStyle name="Normal 5 16 2 2" xfId="22645" xr:uid="{00000000-0005-0000-0000-00009F4A0000}"/>
    <cellStyle name="Normal 5 16 2 2 2" xfId="24081" xr:uid="{00000000-0005-0000-0000-0000A04A0000}"/>
    <cellStyle name="Normal 5 16 2 3" xfId="19856" xr:uid="{00000000-0005-0000-0000-0000A14A0000}"/>
    <cellStyle name="Normal 5 16 2 3 2" xfId="19858" xr:uid="{00000000-0005-0000-0000-0000A24A0000}"/>
    <cellStyle name="Normal 5 16 2 4" xfId="9587" xr:uid="{00000000-0005-0000-0000-0000A34A0000}"/>
    <cellStyle name="Normal 5 16 2 4 2" xfId="19860" xr:uid="{00000000-0005-0000-0000-0000A44A0000}"/>
    <cellStyle name="Normal 5 16 2 5" xfId="19862" xr:uid="{00000000-0005-0000-0000-0000A54A0000}"/>
    <cellStyle name="Normal 5 16 2 6" xfId="19865" xr:uid="{00000000-0005-0000-0000-0000A64A0000}"/>
    <cellStyle name="Normal 5 16 2 7" xfId="19867" xr:uid="{00000000-0005-0000-0000-0000A74A0000}"/>
    <cellStyle name="Normal 5 16 2_Table_Product_ALL" xfId="7611" xr:uid="{00000000-0005-0000-0000-0000A84A0000}"/>
    <cellStyle name="Normal 5 16 3" xfId="22648" xr:uid="{00000000-0005-0000-0000-0000A94A0000}"/>
    <cellStyle name="Normal 5 16 3 2" xfId="24082" xr:uid="{00000000-0005-0000-0000-0000AA4A0000}"/>
    <cellStyle name="Normal 5 16 4" xfId="22651" xr:uid="{00000000-0005-0000-0000-0000AB4A0000}"/>
    <cellStyle name="Normal 5 16 4 2" xfId="24083" xr:uid="{00000000-0005-0000-0000-0000AC4A0000}"/>
    <cellStyle name="Normal 5 16 5" xfId="22653" xr:uid="{00000000-0005-0000-0000-0000AD4A0000}"/>
    <cellStyle name="Normal 5 16 5 2" xfId="24084" xr:uid="{00000000-0005-0000-0000-0000AE4A0000}"/>
    <cellStyle name="Normal 5 16 6" xfId="24086" xr:uid="{00000000-0005-0000-0000-0000AF4A0000}"/>
    <cellStyle name="Normal 5 16 7" xfId="24087" xr:uid="{00000000-0005-0000-0000-0000B04A0000}"/>
    <cellStyle name="Normal 5 16 8" xfId="7179" xr:uid="{00000000-0005-0000-0000-0000B14A0000}"/>
    <cellStyle name="Normal 5 16_C14  Copy of Ecom MP - Aubrey  window commitment -140528" xfId="2950" xr:uid="{00000000-0005-0000-0000-0000B24A0000}"/>
    <cellStyle name="Normal 5 17" xfId="24089" xr:uid="{00000000-0005-0000-0000-0000B34A0000}"/>
    <cellStyle name="Normal 5 17 2" xfId="24091" xr:uid="{00000000-0005-0000-0000-0000B44A0000}"/>
    <cellStyle name="Normal 5 17 2 2" xfId="24092" xr:uid="{00000000-0005-0000-0000-0000B54A0000}"/>
    <cellStyle name="Normal 5 17 2 2 2" xfId="24077" xr:uid="{00000000-0005-0000-0000-0000B64A0000}"/>
    <cellStyle name="Normal 5 17 2 3" xfId="24094" xr:uid="{00000000-0005-0000-0000-0000B74A0000}"/>
    <cellStyle name="Normal 5 17 2 3 2" xfId="7180" xr:uid="{00000000-0005-0000-0000-0000B84A0000}"/>
    <cellStyle name="Normal 5 17 2 4" xfId="24095" xr:uid="{00000000-0005-0000-0000-0000B94A0000}"/>
    <cellStyle name="Normal 5 17 2 4 2" xfId="24097" xr:uid="{00000000-0005-0000-0000-0000BA4A0000}"/>
    <cellStyle name="Normal 5 17 2 5" xfId="24099" xr:uid="{00000000-0005-0000-0000-0000BB4A0000}"/>
    <cellStyle name="Normal 5 17 2 6" xfId="24100" xr:uid="{00000000-0005-0000-0000-0000BC4A0000}"/>
    <cellStyle name="Normal 5 17 2 7" xfId="24102" xr:uid="{00000000-0005-0000-0000-0000BD4A0000}"/>
    <cellStyle name="Normal 5 17 2_Table_Product_ALL" xfId="17811" xr:uid="{00000000-0005-0000-0000-0000BE4A0000}"/>
    <cellStyle name="Normal 5 17 3" xfId="24104" xr:uid="{00000000-0005-0000-0000-0000BF4A0000}"/>
    <cellStyle name="Normal 5 17 3 2" xfId="24106" xr:uid="{00000000-0005-0000-0000-0000C04A0000}"/>
    <cellStyle name="Normal 5 17 4" xfId="24108" xr:uid="{00000000-0005-0000-0000-0000C14A0000}"/>
    <cellStyle name="Normal 5 17 4 2" xfId="24109" xr:uid="{00000000-0005-0000-0000-0000C24A0000}"/>
    <cellStyle name="Normal 5 17 5" xfId="24110" xr:uid="{00000000-0005-0000-0000-0000C34A0000}"/>
    <cellStyle name="Normal 5 17 5 2" xfId="24111" xr:uid="{00000000-0005-0000-0000-0000C44A0000}"/>
    <cellStyle name="Normal 5 17 6" xfId="24112" xr:uid="{00000000-0005-0000-0000-0000C54A0000}"/>
    <cellStyle name="Normal 5 17 7" xfId="24113" xr:uid="{00000000-0005-0000-0000-0000C64A0000}"/>
    <cellStyle name="Normal 5 17 8" xfId="24098" xr:uid="{00000000-0005-0000-0000-0000C74A0000}"/>
    <cellStyle name="Normal 5 17_C14  Copy of Ecom MP - Aubrey  window commitment -140528" xfId="24114" xr:uid="{00000000-0005-0000-0000-0000C84A0000}"/>
    <cellStyle name="Normal 5 18" xfId="12842" xr:uid="{00000000-0005-0000-0000-0000C94A0000}"/>
    <cellStyle name="Normal 5 18 2" xfId="24115" xr:uid="{00000000-0005-0000-0000-0000CA4A0000}"/>
    <cellStyle name="Normal 5 18 2 2" xfId="24116" xr:uid="{00000000-0005-0000-0000-0000CB4A0000}"/>
    <cellStyle name="Normal 5 18 2 2 2" xfId="24117" xr:uid="{00000000-0005-0000-0000-0000CC4A0000}"/>
    <cellStyle name="Normal 5 18 2 3" xfId="24118" xr:uid="{00000000-0005-0000-0000-0000CD4A0000}"/>
    <cellStyle name="Normal 5 18 2 3 2" xfId="24119" xr:uid="{00000000-0005-0000-0000-0000CE4A0000}"/>
    <cellStyle name="Normal 5 18 2 4" xfId="24120" xr:uid="{00000000-0005-0000-0000-0000CF4A0000}"/>
    <cellStyle name="Normal 5 18 2 4 2" xfId="24121" xr:uid="{00000000-0005-0000-0000-0000D04A0000}"/>
    <cellStyle name="Normal 5 18 2 5" xfId="24122" xr:uid="{00000000-0005-0000-0000-0000D14A0000}"/>
    <cellStyle name="Normal 5 18 2 6" xfId="19047" xr:uid="{00000000-0005-0000-0000-0000D24A0000}"/>
    <cellStyle name="Normal 5 18 2 7" xfId="24124" xr:uid="{00000000-0005-0000-0000-0000D34A0000}"/>
    <cellStyle name="Normal 5 18 2_Table_Product_ALL" xfId="24125" xr:uid="{00000000-0005-0000-0000-0000D44A0000}"/>
    <cellStyle name="Normal 5 18 3" xfId="9295" xr:uid="{00000000-0005-0000-0000-0000D54A0000}"/>
    <cellStyle name="Normal 5 18 3 2" xfId="24126" xr:uid="{00000000-0005-0000-0000-0000D64A0000}"/>
    <cellStyle name="Normal 5 18 4" xfId="24127" xr:uid="{00000000-0005-0000-0000-0000D74A0000}"/>
    <cellStyle name="Normal 5 18 4 2" xfId="24128" xr:uid="{00000000-0005-0000-0000-0000D84A0000}"/>
    <cellStyle name="Normal 5 18 5" xfId="2368" xr:uid="{00000000-0005-0000-0000-0000D94A0000}"/>
    <cellStyle name="Normal 5 18 5 2" xfId="5367" xr:uid="{00000000-0005-0000-0000-0000DA4A0000}"/>
    <cellStyle name="Normal 5 18 6" xfId="24129" xr:uid="{00000000-0005-0000-0000-0000DB4A0000}"/>
    <cellStyle name="Normal 5 18 7" xfId="24130" xr:uid="{00000000-0005-0000-0000-0000DC4A0000}"/>
    <cellStyle name="Normal 5 18 8" xfId="571" xr:uid="{00000000-0005-0000-0000-0000DD4A0000}"/>
    <cellStyle name="Normal 5 18_C14  Copy of Ecom MP - Aubrey  window commitment -140528" xfId="24131" xr:uid="{00000000-0005-0000-0000-0000DE4A0000}"/>
    <cellStyle name="Normal 5 19" xfId="12845" xr:uid="{00000000-0005-0000-0000-0000DF4A0000}"/>
    <cellStyle name="Normal 5 19 2" xfId="11280" xr:uid="{00000000-0005-0000-0000-0000E04A0000}"/>
    <cellStyle name="Normal 5 2" xfId="18089" xr:uid="{00000000-0005-0000-0000-0000E14A0000}"/>
    <cellStyle name="Normal 5 2 2" xfId="6424" xr:uid="{00000000-0005-0000-0000-0000E24A0000}"/>
    <cellStyle name="Normal 5 2 2 2" xfId="20261" xr:uid="{00000000-0005-0000-0000-0000E34A0000}"/>
    <cellStyle name="Normal 5 2 2 2 2" xfId="24132" xr:uid="{00000000-0005-0000-0000-0000E44A0000}"/>
    <cellStyle name="Normal 5 2 2 3" xfId="21220" xr:uid="{00000000-0005-0000-0000-0000E54A0000}"/>
    <cellStyle name="Normal 5 2 2 3 2" xfId="24134" xr:uid="{00000000-0005-0000-0000-0000E64A0000}"/>
    <cellStyle name="Normal 5 2 2 4" xfId="24136" xr:uid="{00000000-0005-0000-0000-0000E74A0000}"/>
    <cellStyle name="Normal 5 2 2 4 2" xfId="24137" xr:uid="{00000000-0005-0000-0000-0000E84A0000}"/>
    <cellStyle name="Normal 5 2 2 5" xfId="24139" xr:uid="{00000000-0005-0000-0000-0000E94A0000}"/>
    <cellStyle name="Normal 5 2 2 6" xfId="13083" xr:uid="{00000000-0005-0000-0000-0000EA4A0000}"/>
    <cellStyle name="Normal 5 2 2 7" xfId="13086" xr:uid="{00000000-0005-0000-0000-0000EB4A0000}"/>
    <cellStyle name="Normal 5 2 2_Table_Product_ALL" xfId="9998" xr:uid="{00000000-0005-0000-0000-0000EC4A0000}"/>
    <cellStyle name="Normal 5 2 3" xfId="20264" xr:uid="{00000000-0005-0000-0000-0000ED4A0000}"/>
    <cellStyle name="Normal 5 2 3 2" xfId="20267" xr:uid="{00000000-0005-0000-0000-0000EE4A0000}"/>
    <cellStyle name="Normal 5 2 3 3" xfId="1734" xr:uid="{00000000-0005-0000-0000-0000EF4A0000}"/>
    <cellStyle name="Normal 5 2 4" xfId="6142" xr:uid="{00000000-0005-0000-0000-0000F04A0000}"/>
    <cellStyle name="Normal 5 2 4 2" xfId="9119" xr:uid="{00000000-0005-0000-0000-0000F14A0000}"/>
    <cellStyle name="Normal 5 2 5" xfId="20269" xr:uid="{00000000-0005-0000-0000-0000F24A0000}"/>
    <cellStyle name="Normal 5 2 5 2" xfId="10065" xr:uid="{00000000-0005-0000-0000-0000F34A0000}"/>
    <cellStyle name="Normal 5 2 6" xfId="20272" xr:uid="{00000000-0005-0000-0000-0000F44A0000}"/>
    <cellStyle name="Normal 5 2 7" xfId="20275" xr:uid="{00000000-0005-0000-0000-0000F54A0000}"/>
    <cellStyle name="Normal 5 2 8" xfId="24140" xr:uid="{00000000-0005-0000-0000-0000F64A0000}"/>
    <cellStyle name="Normal 5 2_C14  Copy of Ecom MP - Aubrey  window commitment -140528" xfId="24141" xr:uid="{00000000-0005-0000-0000-0000F74A0000}"/>
    <cellStyle name="Normal 5 20" xfId="24058" xr:uid="{00000000-0005-0000-0000-0000F84A0000}"/>
    <cellStyle name="Normal 5 21" xfId="24080" xr:uid="{00000000-0005-0000-0000-0000F94A0000}"/>
    <cellStyle name="Normal 5 22" xfId="24090" xr:uid="{00000000-0005-0000-0000-0000FA4A0000}"/>
    <cellStyle name="Normal 5 23" xfId="12843" xr:uid="{00000000-0005-0000-0000-0000FB4A0000}"/>
    <cellStyle name="Normal 5 24" xfId="12846" xr:uid="{00000000-0005-0000-0000-0000FC4A0000}"/>
    <cellStyle name="Normal 5 25" xfId="12848" xr:uid="{00000000-0005-0000-0000-0000FD4A0000}"/>
    <cellStyle name="Normal 5 26" xfId="12852" xr:uid="{00000000-0005-0000-0000-0000FE4A0000}"/>
    <cellStyle name="Normal 5 27" xfId="24142" xr:uid="{00000000-0005-0000-0000-0000FF4A0000}"/>
    <cellStyle name="Normal 5 28" xfId="24144" xr:uid="{00000000-0005-0000-0000-0000004B0000}"/>
    <cellStyle name="Normal 5 29" xfId="24146" xr:uid="{00000000-0005-0000-0000-0000014B0000}"/>
    <cellStyle name="Normal 5 3" xfId="18094" xr:uid="{00000000-0005-0000-0000-0000024B0000}"/>
    <cellStyle name="Normal 5 3 2" xfId="20278" xr:uid="{00000000-0005-0000-0000-0000034B0000}"/>
    <cellStyle name="Normal 5 3 2 2" xfId="21263" xr:uid="{00000000-0005-0000-0000-0000044B0000}"/>
    <cellStyle name="Normal 5 3 2 2 2" xfId="24148" xr:uid="{00000000-0005-0000-0000-0000054B0000}"/>
    <cellStyle name="Normal 5 3 2 3" xfId="21267" xr:uid="{00000000-0005-0000-0000-0000064B0000}"/>
    <cellStyle name="Normal 5 3 2 3 2" xfId="15525" xr:uid="{00000000-0005-0000-0000-0000074B0000}"/>
    <cellStyle name="Normal 5 3 2 4" xfId="118" xr:uid="{00000000-0005-0000-0000-0000084B0000}"/>
    <cellStyle name="Normal 5 3 2 4 2" xfId="128" xr:uid="{00000000-0005-0000-0000-0000094B0000}"/>
    <cellStyle name="Normal 5 3 2 5" xfId="24149" xr:uid="{00000000-0005-0000-0000-00000A4B0000}"/>
    <cellStyle name="Normal 5 3 2 6" xfId="24150" xr:uid="{00000000-0005-0000-0000-00000B4B0000}"/>
    <cellStyle name="Normal 5 3 2 7" xfId="24151" xr:uid="{00000000-0005-0000-0000-00000C4B0000}"/>
    <cellStyle name="Normal 5 3 2_Table_Product_ALL" xfId="2631" xr:uid="{00000000-0005-0000-0000-00000D4B0000}"/>
    <cellStyle name="Normal 5 3 3" xfId="7693" xr:uid="{00000000-0005-0000-0000-00000E4B0000}"/>
    <cellStyle name="Normal 5 3 3 2" xfId="23346" xr:uid="{00000000-0005-0000-0000-00000F4B0000}"/>
    <cellStyle name="Normal 5 3 4" xfId="7695" xr:uid="{00000000-0005-0000-0000-0000104B0000}"/>
    <cellStyle name="Normal 5 3 4 2" xfId="24152" xr:uid="{00000000-0005-0000-0000-0000114B0000}"/>
    <cellStyle name="Normal 5 3 5" xfId="7697" xr:uid="{00000000-0005-0000-0000-0000124B0000}"/>
    <cellStyle name="Normal 5 3 5 2" xfId="6272" xr:uid="{00000000-0005-0000-0000-0000134B0000}"/>
    <cellStyle name="Normal 5 3 6" xfId="24153" xr:uid="{00000000-0005-0000-0000-0000144B0000}"/>
    <cellStyle name="Normal 5 3 7" xfId="22882" xr:uid="{00000000-0005-0000-0000-0000154B0000}"/>
    <cellStyle name="Normal 5 3 8" xfId="24154" xr:uid="{00000000-0005-0000-0000-0000164B0000}"/>
    <cellStyle name="Normal 5 3_C14  Copy of Ecom MP - Aubrey  window commitment -140528" xfId="24155" xr:uid="{00000000-0005-0000-0000-0000174B0000}"/>
    <cellStyle name="Normal 5 30" xfId="12849" xr:uid="{00000000-0005-0000-0000-0000184B0000}"/>
    <cellStyle name="Normal 5 31" xfId="12853" xr:uid="{00000000-0005-0000-0000-0000194B0000}"/>
    <cellStyle name="Normal 5 32" xfId="24143" xr:uid="{00000000-0005-0000-0000-00001A4B0000}"/>
    <cellStyle name="Normal 5 33" xfId="24145" xr:uid="{00000000-0005-0000-0000-00001B4B0000}"/>
    <cellStyle name="Normal 5 34" xfId="24147" xr:uid="{00000000-0005-0000-0000-00001C4B0000}"/>
    <cellStyle name="Normal 5 35" xfId="24156" xr:uid="{00000000-0005-0000-0000-00001D4B0000}"/>
    <cellStyle name="Normal 5 36" xfId="24158" xr:uid="{00000000-0005-0000-0000-00001E4B0000}"/>
    <cellStyle name="Normal 5 37" xfId="18809" xr:uid="{00000000-0005-0000-0000-00001F4B0000}"/>
    <cellStyle name="Normal 5 38" xfId="18817" xr:uid="{00000000-0005-0000-0000-0000204B0000}"/>
    <cellStyle name="Normal 5 39" xfId="18821" xr:uid="{00000000-0005-0000-0000-0000214B0000}"/>
    <cellStyle name="Normal 5 4" xfId="18099" xr:uid="{00000000-0005-0000-0000-0000224B0000}"/>
    <cellStyle name="Normal 5 4 2" xfId="6543" xr:uid="{00000000-0005-0000-0000-0000234B0000}"/>
    <cellStyle name="Normal 5 4 2 2" xfId="23361" xr:uid="{00000000-0005-0000-0000-0000244B0000}"/>
    <cellStyle name="Normal 5 4 2 2 2" xfId="23363" xr:uid="{00000000-0005-0000-0000-0000254B0000}"/>
    <cellStyle name="Normal 5 4 2 3" xfId="23367" xr:uid="{00000000-0005-0000-0000-0000264B0000}"/>
    <cellStyle name="Normal 5 4 2 3 2" xfId="24160" xr:uid="{00000000-0005-0000-0000-0000274B0000}"/>
    <cellStyle name="Normal 5 4 2 4" xfId="24162" xr:uid="{00000000-0005-0000-0000-0000284B0000}"/>
    <cellStyle name="Normal 5 4 2 4 2" xfId="24163" xr:uid="{00000000-0005-0000-0000-0000294B0000}"/>
    <cellStyle name="Normal 5 4 2 5" xfId="24164" xr:uid="{00000000-0005-0000-0000-00002A4B0000}"/>
    <cellStyle name="Normal 5 4 2 6" xfId="24165" xr:uid="{00000000-0005-0000-0000-00002B4B0000}"/>
    <cellStyle name="Normal 5 4 2 7" xfId="24166" xr:uid="{00000000-0005-0000-0000-00002C4B0000}"/>
    <cellStyle name="Normal 5 4 2_Table_Product_ALL" xfId="14186" xr:uid="{00000000-0005-0000-0000-00002D4B0000}"/>
    <cellStyle name="Normal 5 4 3" xfId="24167" xr:uid="{00000000-0005-0000-0000-00002E4B0000}"/>
    <cellStyle name="Normal 5 4 3 2" xfId="4845" xr:uid="{00000000-0005-0000-0000-00002F4B0000}"/>
    <cellStyle name="Normal 5 4 4" xfId="7729" xr:uid="{00000000-0005-0000-0000-0000304B0000}"/>
    <cellStyle name="Normal 5 4 4 2" xfId="7731" xr:uid="{00000000-0005-0000-0000-0000314B0000}"/>
    <cellStyle name="Normal 5 4 5" xfId="23971" xr:uid="{00000000-0005-0000-0000-0000324B0000}"/>
    <cellStyle name="Normal 5 4 5 2" xfId="24168" xr:uid="{00000000-0005-0000-0000-0000334B0000}"/>
    <cellStyle name="Normal 5 4 6" xfId="23973" xr:uid="{00000000-0005-0000-0000-0000344B0000}"/>
    <cellStyle name="Normal 5 4 7" xfId="23975" xr:uid="{00000000-0005-0000-0000-0000354B0000}"/>
    <cellStyle name="Normal 5 4 8" xfId="23977" xr:uid="{00000000-0005-0000-0000-0000364B0000}"/>
    <cellStyle name="Normal 5 4_C14  Copy of Ecom MP - Aubrey  window commitment -140528" xfId="11127" xr:uid="{00000000-0005-0000-0000-0000374B0000}"/>
    <cellStyle name="Normal 5 40" xfId="24157" xr:uid="{00000000-0005-0000-0000-0000384B0000}"/>
    <cellStyle name="Normal 5 41" xfId="24159" xr:uid="{00000000-0005-0000-0000-0000394B0000}"/>
    <cellStyle name="Normal 5 42" xfId="18810" xr:uid="{00000000-0005-0000-0000-00003A4B0000}"/>
    <cellStyle name="Normal 5 43" xfId="18818" xr:uid="{00000000-0005-0000-0000-00003B4B0000}"/>
    <cellStyle name="Normal 5 44" xfId="18822" xr:uid="{00000000-0005-0000-0000-00003C4B0000}"/>
    <cellStyle name="Normal 5 45" xfId="18825" xr:uid="{00000000-0005-0000-0000-00003D4B0000}"/>
    <cellStyle name="Normal 5 46" xfId="18829" xr:uid="{00000000-0005-0000-0000-00003E4B0000}"/>
    <cellStyle name="Normal 5 47" xfId="18834" xr:uid="{00000000-0005-0000-0000-00003F4B0000}"/>
    <cellStyle name="Normal 5 48" xfId="21055" xr:uid="{00000000-0005-0000-0000-0000404B0000}"/>
    <cellStyle name="Normal 5 49" xfId="21060" xr:uid="{00000000-0005-0000-0000-0000414B0000}"/>
    <cellStyle name="Normal 5 5" xfId="188" xr:uid="{00000000-0005-0000-0000-0000424B0000}"/>
    <cellStyle name="Normal 5 5 2" xfId="14548" xr:uid="{00000000-0005-0000-0000-0000434B0000}"/>
    <cellStyle name="Normal 5 5 2 2" xfId="22905" xr:uid="{00000000-0005-0000-0000-0000444B0000}"/>
    <cellStyle name="Normal 5 5 2 2 2" xfId="6881" xr:uid="{00000000-0005-0000-0000-0000454B0000}"/>
    <cellStyle name="Normal 5 5 2 3" xfId="24169" xr:uid="{00000000-0005-0000-0000-0000464B0000}"/>
    <cellStyle name="Normal 5 5 2 3 2" xfId="24170" xr:uid="{00000000-0005-0000-0000-0000474B0000}"/>
    <cellStyle name="Normal 5 5 2 4" xfId="24171" xr:uid="{00000000-0005-0000-0000-0000484B0000}"/>
    <cellStyle name="Normal 5 5 2 4 2" xfId="24172" xr:uid="{00000000-0005-0000-0000-0000494B0000}"/>
    <cellStyle name="Normal 5 5 2 5" xfId="24173" xr:uid="{00000000-0005-0000-0000-00004A4B0000}"/>
    <cellStyle name="Normal 5 5 2 6" xfId="24175" xr:uid="{00000000-0005-0000-0000-00004B4B0000}"/>
    <cellStyle name="Normal 5 5 2 7" xfId="24176" xr:uid="{00000000-0005-0000-0000-00004C4B0000}"/>
    <cellStyle name="Normal 5 5 2_Table_Product_ALL" xfId="24177" xr:uid="{00000000-0005-0000-0000-00004D4B0000}"/>
    <cellStyle name="Normal 5 5 3" xfId="14551" xr:uid="{00000000-0005-0000-0000-00004E4B0000}"/>
    <cellStyle name="Normal 5 5 3 2" xfId="23812" xr:uid="{00000000-0005-0000-0000-00004F4B0000}"/>
    <cellStyle name="Normal 5 5 4" xfId="14553" xr:uid="{00000000-0005-0000-0000-0000504B0000}"/>
    <cellStyle name="Normal 5 5 4 2" xfId="24178" xr:uid="{00000000-0005-0000-0000-0000514B0000}"/>
    <cellStyle name="Normal 5 5 5" xfId="14555" xr:uid="{00000000-0005-0000-0000-0000524B0000}"/>
    <cellStyle name="Normal 5 5 5 2" xfId="24179" xr:uid="{00000000-0005-0000-0000-0000534B0000}"/>
    <cellStyle name="Normal 5 5 6" xfId="14557" xr:uid="{00000000-0005-0000-0000-0000544B0000}"/>
    <cellStyle name="Normal 5 5 7" xfId="14559" xr:uid="{00000000-0005-0000-0000-0000554B0000}"/>
    <cellStyle name="Normal 5 5 8" xfId="24180" xr:uid="{00000000-0005-0000-0000-0000564B0000}"/>
    <cellStyle name="Normal 5 5_C14  Copy of Ecom MP - Aubrey  window commitment -140528" xfId="23910" xr:uid="{00000000-0005-0000-0000-0000574B0000}"/>
    <cellStyle name="Normal 5 50" xfId="18826" xr:uid="{00000000-0005-0000-0000-0000584B0000}"/>
    <cellStyle name="Normal 5 51" xfId="18830" xr:uid="{00000000-0005-0000-0000-0000594B0000}"/>
    <cellStyle name="Normal 5 52" xfId="18835" xr:uid="{00000000-0005-0000-0000-00005A4B0000}"/>
    <cellStyle name="Normal 5 53" xfId="21056" xr:uid="{00000000-0005-0000-0000-00005B4B0000}"/>
    <cellStyle name="Normal 5 54" xfId="21061" xr:uid="{00000000-0005-0000-0000-00005C4B0000}"/>
    <cellStyle name="Normal 5 55" xfId="24181" xr:uid="{00000000-0005-0000-0000-00005D4B0000}"/>
    <cellStyle name="Normal 5 56" xfId="24184" xr:uid="{00000000-0005-0000-0000-00005E4B0000}"/>
    <cellStyle name="Normal 5 57" xfId="24186" xr:uid="{00000000-0005-0000-0000-00005F4B0000}"/>
    <cellStyle name="Normal 5 58" xfId="24188" xr:uid="{00000000-0005-0000-0000-0000604B0000}"/>
    <cellStyle name="Normal 5 59" xfId="22581" xr:uid="{00000000-0005-0000-0000-0000614B0000}"/>
    <cellStyle name="Normal 5 6" xfId="18603" xr:uid="{00000000-0005-0000-0000-0000624B0000}"/>
    <cellStyle name="Normal 5 6 2" xfId="14563" xr:uid="{00000000-0005-0000-0000-0000634B0000}"/>
    <cellStyle name="Normal 5 6 2 2" xfId="9656" xr:uid="{00000000-0005-0000-0000-0000644B0000}"/>
    <cellStyle name="Normal 5 6 2 2 2" xfId="24190" xr:uid="{00000000-0005-0000-0000-0000654B0000}"/>
    <cellStyle name="Normal 5 6 2 3" xfId="24191" xr:uid="{00000000-0005-0000-0000-0000664B0000}"/>
    <cellStyle name="Normal 5 6 2 3 2" xfId="24192" xr:uid="{00000000-0005-0000-0000-0000674B0000}"/>
    <cellStyle name="Normal 5 6 2 4" xfId="24193" xr:uid="{00000000-0005-0000-0000-0000684B0000}"/>
    <cellStyle name="Normal 5 6 2 4 2" xfId="24194" xr:uid="{00000000-0005-0000-0000-0000694B0000}"/>
    <cellStyle name="Normal 5 6 2 5" xfId="24195" xr:uid="{00000000-0005-0000-0000-00006A4B0000}"/>
    <cellStyle name="Normal 5 6 2 6" xfId="5293" xr:uid="{00000000-0005-0000-0000-00006B4B0000}"/>
    <cellStyle name="Normal 5 6 2 7" xfId="24196" xr:uid="{00000000-0005-0000-0000-00006C4B0000}"/>
    <cellStyle name="Normal 5 6 2_Table_Product_ALL" xfId="7269" xr:uid="{00000000-0005-0000-0000-00006D4B0000}"/>
    <cellStyle name="Normal 5 6 3" xfId="2517" xr:uid="{00000000-0005-0000-0000-00006E4B0000}"/>
    <cellStyle name="Normal 5 6 3 2" xfId="9770" xr:uid="{00000000-0005-0000-0000-00006F4B0000}"/>
    <cellStyle name="Normal 5 6 4" xfId="2520" xr:uid="{00000000-0005-0000-0000-0000704B0000}"/>
    <cellStyle name="Normal 5 6 4 2" xfId="9880" xr:uid="{00000000-0005-0000-0000-0000714B0000}"/>
    <cellStyle name="Normal 5 6 5" xfId="2523" xr:uid="{00000000-0005-0000-0000-0000724B0000}"/>
    <cellStyle name="Normal 5 6 5 2" xfId="6815" xr:uid="{00000000-0005-0000-0000-0000734B0000}"/>
    <cellStyle name="Normal 5 6 6" xfId="2526" xr:uid="{00000000-0005-0000-0000-0000744B0000}"/>
    <cellStyle name="Normal 5 6 7" xfId="2528" xr:uid="{00000000-0005-0000-0000-0000754B0000}"/>
    <cellStyle name="Normal 5 6 8" xfId="2531" xr:uid="{00000000-0005-0000-0000-0000764B0000}"/>
    <cellStyle name="Normal 5 6_C14  Copy of Ecom MP - Aubrey  window commitment -140528" xfId="5105" xr:uid="{00000000-0005-0000-0000-0000774B0000}"/>
    <cellStyle name="Normal 5 60" xfId="24182" xr:uid="{00000000-0005-0000-0000-0000784B0000}"/>
    <cellStyle name="Normal 5 61" xfId="24185" xr:uid="{00000000-0005-0000-0000-0000794B0000}"/>
    <cellStyle name="Normal 5 62" xfId="24187" xr:uid="{00000000-0005-0000-0000-00007A4B0000}"/>
    <cellStyle name="Normal 5 63" xfId="24189" xr:uid="{00000000-0005-0000-0000-00007B4B0000}"/>
    <cellStyle name="Normal 5 64" xfId="22582" xr:uid="{00000000-0005-0000-0000-00007C4B0000}"/>
    <cellStyle name="Normal 5 65" xfId="23278" xr:uid="{00000000-0005-0000-0000-00007D4B0000}"/>
    <cellStyle name="Normal 5 66" xfId="24197" xr:uid="{00000000-0005-0000-0000-00007E4B0000}"/>
    <cellStyle name="Normal 5 67" xfId="24199" xr:uid="{00000000-0005-0000-0000-00007F4B0000}"/>
    <cellStyle name="Normal 5 68" xfId="12858" xr:uid="{00000000-0005-0000-0000-0000804B0000}"/>
    <cellStyle name="Normal 5 69" xfId="24201" xr:uid="{00000000-0005-0000-0000-0000814B0000}"/>
    <cellStyle name="Normal 5 7" xfId="18610" xr:uid="{00000000-0005-0000-0000-0000824B0000}"/>
    <cellStyle name="Normal 5 7 2" xfId="2600" xr:uid="{00000000-0005-0000-0000-0000834B0000}"/>
    <cellStyle name="Normal 5 7 2 2" xfId="23823" xr:uid="{00000000-0005-0000-0000-0000844B0000}"/>
    <cellStyle name="Normal 5 7 2 2 2" xfId="23826" xr:uid="{00000000-0005-0000-0000-0000854B0000}"/>
    <cellStyle name="Normal 5 7 2 3" xfId="23828" xr:uid="{00000000-0005-0000-0000-0000864B0000}"/>
    <cellStyle name="Normal 5 7 2 3 2" xfId="24203" xr:uid="{00000000-0005-0000-0000-0000874B0000}"/>
    <cellStyle name="Normal 5 7 2 4" xfId="24204" xr:uid="{00000000-0005-0000-0000-0000884B0000}"/>
    <cellStyle name="Normal 5 7 2 4 2" xfId="24206" xr:uid="{00000000-0005-0000-0000-0000894B0000}"/>
    <cellStyle name="Normal 5 7 2 5" xfId="24207" xr:uid="{00000000-0005-0000-0000-00008A4B0000}"/>
    <cellStyle name="Normal 5 7 2 6" xfId="24209" xr:uid="{00000000-0005-0000-0000-00008B4B0000}"/>
    <cellStyle name="Normal 5 7 2 7" xfId="24210" xr:uid="{00000000-0005-0000-0000-00008C4B0000}"/>
    <cellStyle name="Normal 5 7 2_Table_Product_ALL" xfId="24211" xr:uid="{00000000-0005-0000-0000-00008D4B0000}"/>
    <cellStyle name="Normal 5 7 3" xfId="1900" xr:uid="{00000000-0005-0000-0000-00008E4B0000}"/>
    <cellStyle name="Normal 5 7 3 2" xfId="24213" xr:uid="{00000000-0005-0000-0000-00008F4B0000}"/>
    <cellStyle name="Normal 5 7 4" xfId="2604" xr:uid="{00000000-0005-0000-0000-0000904B0000}"/>
    <cellStyle name="Normal 5 7 4 2" xfId="3635" xr:uid="{00000000-0005-0000-0000-0000914B0000}"/>
    <cellStyle name="Normal 5 7 5" xfId="2608" xr:uid="{00000000-0005-0000-0000-0000924B0000}"/>
    <cellStyle name="Normal 5 7 5 2" xfId="6493" xr:uid="{00000000-0005-0000-0000-0000934B0000}"/>
    <cellStyle name="Normal 5 7 6" xfId="2612" xr:uid="{00000000-0005-0000-0000-0000944B0000}"/>
    <cellStyle name="Normal 5 7 7" xfId="2616" xr:uid="{00000000-0005-0000-0000-0000954B0000}"/>
    <cellStyle name="Normal 5 7 8" xfId="2623" xr:uid="{00000000-0005-0000-0000-0000964B0000}"/>
    <cellStyle name="Normal 5 7_C14  Copy of Ecom MP - Aubrey  window commitment -140528" xfId="17410" xr:uid="{00000000-0005-0000-0000-0000974B0000}"/>
    <cellStyle name="Normal 5 70" xfId="23279" xr:uid="{00000000-0005-0000-0000-0000984B0000}"/>
    <cellStyle name="Normal 5 71" xfId="24198" xr:uid="{00000000-0005-0000-0000-0000994B0000}"/>
    <cellStyle name="Normal 5 72" xfId="24200" xr:uid="{00000000-0005-0000-0000-00009A4B0000}"/>
    <cellStyle name="Normal 5 73" xfId="12859" xr:uid="{00000000-0005-0000-0000-00009B4B0000}"/>
    <cellStyle name="Normal 5 74" xfId="24202" xr:uid="{00000000-0005-0000-0000-00009C4B0000}"/>
    <cellStyle name="Normal 5 75" xfId="24214" xr:uid="{00000000-0005-0000-0000-00009D4B0000}"/>
    <cellStyle name="Normal 5 76" xfId="24216" xr:uid="{00000000-0005-0000-0000-00009E4B0000}"/>
    <cellStyle name="Normal 5 77" xfId="6367" xr:uid="{00000000-0005-0000-0000-00009F4B0000}"/>
    <cellStyle name="Normal 5 78" xfId="9901" xr:uid="{00000000-0005-0000-0000-0000A04B0000}"/>
    <cellStyle name="Normal 5 79" xfId="9905" xr:uid="{00000000-0005-0000-0000-0000A14B0000}"/>
    <cellStyle name="Normal 5 8" xfId="18616" xr:uid="{00000000-0005-0000-0000-0000A24B0000}"/>
    <cellStyle name="Normal 5 8 2" xfId="14573" xr:uid="{00000000-0005-0000-0000-0000A34B0000}"/>
    <cellStyle name="Normal 5 8 2 2" xfId="23834" xr:uid="{00000000-0005-0000-0000-0000A44B0000}"/>
    <cellStyle name="Normal 5 8 2 2 2" xfId="23836" xr:uid="{00000000-0005-0000-0000-0000A54B0000}"/>
    <cellStyle name="Normal 5 8 2 3" xfId="23838" xr:uid="{00000000-0005-0000-0000-0000A64B0000}"/>
    <cellStyle name="Normal 5 8 2 3 2" xfId="24218" xr:uid="{00000000-0005-0000-0000-0000A74B0000}"/>
    <cellStyle name="Normal 5 8 2 4" xfId="12608" xr:uid="{00000000-0005-0000-0000-0000A84B0000}"/>
    <cellStyle name="Normal 5 8 2 4 2" xfId="24219" xr:uid="{00000000-0005-0000-0000-0000A94B0000}"/>
    <cellStyle name="Normal 5 8 2 5" xfId="4851" xr:uid="{00000000-0005-0000-0000-0000AA4B0000}"/>
    <cellStyle name="Normal 5 8 2 6" xfId="3376" xr:uid="{00000000-0005-0000-0000-0000AB4B0000}"/>
    <cellStyle name="Normal 5 8 2 7" xfId="24221" xr:uid="{00000000-0005-0000-0000-0000AC4B0000}"/>
    <cellStyle name="Normal 5 8 2_Table_Product_ALL" xfId="9063" xr:uid="{00000000-0005-0000-0000-0000AD4B0000}"/>
    <cellStyle name="Normal 5 8 3" xfId="14577" xr:uid="{00000000-0005-0000-0000-0000AE4B0000}"/>
    <cellStyle name="Normal 5 8 3 2" xfId="8098" xr:uid="{00000000-0005-0000-0000-0000AF4B0000}"/>
    <cellStyle name="Normal 5 8 4" xfId="14579" xr:uid="{00000000-0005-0000-0000-0000B04B0000}"/>
    <cellStyle name="Normal 5 8 4 2" xfId="8305" xr:uid="{00000000-0005-0000-0000-0000B14B0000}"/>
    <cellStyle name="Normal 5 8 5" xfId="24222" xr:uid="{00000000-0005-0000-0000-0000B24B0000}"/>
    <cellStyle name="Normal 5 8 5 2" xfId="24223" xr:uid="{00000000-0005-0000-0000-0000B34B0000}"/>
    <cellStyle name="Normal 5 8 6" xfId="24224" xr:uid="{00000000-0005-0000-0000-0000B44B0000}"/>
    <cellStyle name="Normal 5 8 7" xfId="24225" xr:uid="{00000000-0005-0000-0000-0000B54B0000}"/>
    <cellStyle name="Normal 5 8 8" xfId="24226" xr:uid="{00000000-0005-0000-0000-0000B64B0000}"/>
    <cellStyle name="Normal 5 8_C14  Copy of Ecom MP - Aubrey  window commitment -140528" xfId="3567" xr:uid="{00000000-0005-0000-0000-0000B74B0000}"/>
    <cellStyle name="Normal 5 80" xfId="24215" xr:uid="{00000000-0005-0000-0000-0000B84B0000}"/>
    <cellStyle name="Normal 5 81" xfId="24217" xr:uid="{00000000-0005-0000-0000-0000B94B0000}"/>
    <cellStyle name="Normal 5 82" xfId="6368" xr:uid="{00000000-0005-0000-0000-0000BA4B0000}"/>
    <cellStyle name="Normal 5 83" xfId="9902" xr:uid="{00000000-0005-0000-0000-0000BB4B0000}"/>
    <cellStyle name="Normal 5 84" xfId="9906" xr:uid="{00000000-0005-0000-0000-0000BC4B0000}"/>
    <cellStyle name="Normal 5 85" xfId="24227" xr:uid="{00000000-0005-0000-0000-0000BD4B0000}"/>
    <cellStyle name="Normal 5 86" xfId="24229" xr:uid="{00000000-0005-0000-0000-0000BE4B0000}"/>
    <cellStyle name="Normal 5 87" xfId="18867" xr:uid="{00000000-0005-0000-0000-0000BF4B0000}"/>
    <cellStyle name="Normal 5 88" xfId="18880" xr:uid="{00000000-0005-0000-0000-0000C04B0000}"/>
    <cellStyle name="Normal 5 89" xfId="18884" xr:uid="{00000000-0005-0000-0000-0000C14B0000}"/>
    <cellStyle name="Normal 5 9" xfId="9053" xr:uid="{00000000-0005-0000-0000-0000C24B0000}"/>
    <cellStyle name="Normal 5 9 2" xfId="14583" xr:uid="{00000000-0005-0000-0000-0000C34B0000}"/>
    <cellStyle name="Normal 5 9 2 2" xfId="18643" xr:uid="{00000000-0005-0000-0000-0000C44B0000}"/>
    <cellStyle name="Normal 5 9 2 2 2" xfId="17103" xr:uid="{00000000-0005-0000-0000-0000C54B0000}"/>
    <cellStyle name="Normal 5 9 2 3" xfId="18647" xr:uid="{00000000-0005-0000-0000-0000C64B0000}"/>
    <cellStyle name="Normal 5 9 2 3 2" xfId="16766" xr:uid="{00000000-0005-0000-0000-0000C74B0000}"/>
    <cellStyle name="Normal 5 9 2 4" xfId="24231" xr:uid="{00000000-0005-0000-0000-0000C84B0000}"/>
    <cellStyle name="Normal 5 9 2 4 2" xfId="17171" xr:uid="{00000000-0005-0000-0000-0000C94B0000}"/>
    <cellStyle name="Normal 5 9 2 5" xfId="24233" xr:uid="{00000000-0005-0000-0000-0000CA4B0000}"/>
    <cellStyle name="Normal 5 9 2 6" xfId="24235" xr:uid="{00000000-0005-0000-0000-0000CB4B0000}"/>
    <cellStyle name="Normal 5 9 2 7" xfId="24237" xr:uid="{00000000-0005-0000-0000-0000CC4B0000}"/>
    <cellStyle name="Normal 5 9 2_Table_Product_ALL" xfId="24239" xr:uid="{00000000-0005-0000-0000-0000CD4B0000}"/>
    <cellStyle name="Normal 5 9 3" xfId="14588" xr:uid="{00000000-0005-0000-0000-0000CE4B0000}"/>
    <cellStyle name="Normal 5 9 3 2" xfId="18650" xr:uid="{00000000-0005-0000-0000-0000CF4B0000}"/>
    <cellStyle name="Normal 5 9 4" xfId="14591" xr:uid="{00000000-0005-0000-0000-0000D04B0000}"/>
    <cellStyle name="Normal 5 9 4 2" xfId="24240" xr:uid="{00000000-0005-0000-0000-0000D14B0000}"/>
    <cellStyle name="Normal 5 9 5" xfId="24242" xr:uid="{00000000-0005-0000-0000-0000D24B0000}"/>
    <cellStyle name="Normal 5 9 5 2" xfId="13515" xr:uid="{00000000-0005-0000-0000-0000D34B0000}"/>
    <cellStyle name="Normal 5 9 6" xfId="24243" xr:uid="{00000000-0005-0000-0000-0000D44B0000}"/>
    <cellStyle name="Normal 5 9 7" xfId="24244" xr:uid="{00000000-0005-0000-0000-0000D54B0000}"/>
    <cellStyle name="Normal 5 9 8" xfId="24245" xr:uid="{00000000-0005-0000-0000-0000D64B0000}"/>
    <cellStyle name="Normal 5 9_C14  Copy of Ecom MP - Aubrey  window commitment -140528" xfId="24246" xr:uid="{00000000-0005-0000-0000-0000D74B0000}"/>
    <cellStyle name="Normal 5 90" xfId="24228" xr:uid="{00000000-0005-0000-0000-0000D84B0000}"/>
    <cellStyle name="Normal 5 91" xfId="24230" xr:uid="{00000000-0005-0000-0000-0000D94B0000}"/>
    <cellStyle name="Normal 5 92" xfId="18868" xr:uid="{00000000-0005-0000-0000-0000DA4B0000}"/>
    <cellStyle name="Normal 5 93" xfId="18881" xr:uid="{00000000-0005-0000-0000-0000DB4B0000}"/>
    <cellStyle name="Normal 5 94" xfId="18885" xr:uid="{00000000-0005-0000-0000-0000DC4B0000}"/>
    <cellStyle name="Normal 5 95" xfId="18888" xr:uid="{00000000-0005-0000-0000-0000DD4B0000}"/>
    <cellStyle name="Normal 5 96" xfId="18891" xr:uid="{00000000-0005-0000-0000-0000DE4B0000}"/>
    <cellStyle name="Normal 5 97" xfId="18895" xr:uid="{00000000-0005-0000-0000-0000DF4B0000}"/>
    <cellStyle name="Normal 5 98" xfId="18898" xr:uid="{00000000-0005-0000-0000-0000E04B0000}"/>
    <cellStyle name="Normal 5 99" xfId="18902" xr:uid="{00000000-0005-0000-0000-0000E14B0000}"/>
    <cellStyle name="Normal 5_2014 SEARS - Clawback Printed Blanket WING" xfId="16070" xr:uid="{00000000-0005-0000-0000-0000E24B0000}"/>
    <cellStyle name="Normal 50" xfId="20229" xr:uid="{00000000-0005-0000-0000-0000E34B0000}"/>
    <cellStyle name="Normal 50 10" xfId="8435" xr:uid="{00000000-0005-0000-0000-0000E44B0000}"/>
    <cellStyle name="Normal 50 10 2" xfId="23702" xr:uid="{00000000-0005-0000-0000-0000E54B0000}"/>
    <cellStyle name="Normal 50 10 2 2" xfId="23704" xr:uid="{00000000-0005-0000-0000-0000E64B0000}"/>
    <cellStyle name="Normal 50 10 2 2 2" xfId="24247" xr:uid="{00000000-0005-0000-0000-0000E74B0000}"/>
    <cellStyle name="Normal 50 10 2 3" xfId="24248" xr:uid="{00000000-0005-0000-0000-0000E84B0000}"/>
    <cellStyle name="Normal 50 10 3" xfId="23707" xr:uid="{00000000-0005-0000-0000-0000E94B0000}"/>
    <cellStyle name="Normal 50 10 3 2" xfId="2966" xr:uid="{00000000-0005-0000-0000-0000EA4B0000}"/>
    <cellStyle name="Normal 50 10 4" xfId="23709" xr:uid="{00000000-0005-0000-0000-0000EB4B0000}"/>
    <cellStyle name="Normal 50 2" xfId="23841" xr:uid="{00000000-0005-0000-0000-0000EC4B0000}"/>
    <cellStyle name="Normal 50 2 2" xfId="23844" xr:uid="{00000000-0005-0000-0000-0000ED4B0000}"/>
    <cellStyle name="Normal 50 2 3" xfId="18644" xr:uid="{00000000-0005-0000-0000-0000EE4B0000}"/>
    <cellStyle name="Normal 50 2 4" xfId="18648" xr:uid="{00000000-0005-0000-0000-0000EF4B0000}"/>
    <cellStyle name="Normal 50 2 5" xfId="24232" xr:uid="{00000000-0005-0000-0000-0000F04B0000}"/>
    <cellStyle name="Normal 50 2 6" xfId="24234" xr:uid="{00000000-0005-0000-0000-0000F14B0000}"/>
    <cellStyle name="Normal 50 2 7" xfId="24236" xr:uid="{00000000-0005-0000-0000-0000F24B0000}"/>
    <cellStyle name="Normal 50 2 8" xfId="24238" xr:uid="{00000000-0005-0000-0000-0000F34B0000}"/>
    <cellStyle name="Normal 50 2 9" xfId="7263" xr:uid="{00000000-0005-0000-0000-0000F44B0000}"/>
    <cellStyle name="Normal 50 2_Table_Product_ALL" xfId="24249" xr:uid="{00000000-0005-0000-0000-0000F54B0000}"/>
    <cellStyle name="Normal 50 3" xfId="24250" xr:uid="{00000000-0005-0000-0000-0000F64B0000}"/>
    <cellStyle name="Normal 50 3 2" xfId="24251" xr:uid="{00000000-0005-0000-0000-0000F74B0000}"/>
    <cellStyle name="Normal 50 3 3" xfId="18651" xr:uid="{00000000-0005-0000-0000-0000F84B0000}"/>
    <cellStyle name="Normal 50 3 4" xfId="24253" xr:uid="{00000000-0005-0000-0000-0000F94B0000}"/>
    <cellStyle name="Normal 50 3 5" xfId="24254" xr:uid="{00000000-0005-0000-0000-0000FA4B0000}"/>
    <cellStyle name="Normal 50 3 6" xfId="24255" xr:uid="{00000000-0005-0000-0000-0000FB4B0000}"/>
    <cellStyle name="Normal 50 3 7" xfId="4833" xr:uid="{00000000-0005-0000-0000-0000FC4B0000}"/>
    <cellStyle name="Normal 50 3 8" xfId="24256" xr:uid="{00000000-0005-0000-0000-0000FD4B0000}"/>
    <cellStyle name="Normal 50 3 9" xfId="24257" xr:uid="{00000000-0005-0000-0000-0000FE4B0000}"/>
    <cellStyle name="Normal 50 3_Table_Product_ALL" xfId="24258" xr:uid="{00000000-0005-0000-0000-0000FF4B0000}"/>
    <cellStyle name="Normal 50 4" xfId="14989" xr:uid="{00000000-0005-0000-0000-0000004C0000}"/>
    <cellStyle name="Normal 50 4 2" xfId="24259" xr:uid="{00000000-0005-0000-0000-0000014C0000}"/>
    <cellStyle name="Normal 50 4 2 2" xfId="17718" xr:uid="{00000000-0005-0000-0000-0000024C0000}"/>
    <cellStyle name="Normal 50 4 2 2 2" xfId="24260" xr:uid="{00000000-0005-0000-0000-0000034C0000}"/>
    <cellStyle name="Normal 50 4 2 3" xfId="17721" xr:uid="{00000000-0005-0000-0000-0000044C0000}"/>
    <cellStyle name="Normal 50 4 3" xfId="24241" xr:uid="{00000000-0005-0000-0000-0000054C0000}"/>
    <cellStyle name="Normal 50 4 3 2" xfId="17777" xr:uid="{00000000-0005-0000-0000-0000064C0000}"/>
    <cellStyle name="Normal 50 4 4" xfId="24261" xr:uid="{00000000-0005-0000-0000-0000074C0000}"/>
    <cellStyle name="Normal 50 5" xfId="24262" xr:uid="{00000000-0005-0000-0000-0000084C0000}"/>
    <cellStyle name="Normal 50 5 2" xfId="13491" xr:uid="{00000000-0005-0000-0000-0000094C0000}"/>
    <cellStyle name="Normal 50 5 2 2" xfId="13497" xr:uid="{00000000-0005-0000-0000-00000A4C0000}"/>
    <cellStyle name="Normal 50 5 2 2 2" xfId="13501" xr:uid="{00000000-0005-0000-0000-00000B4C0000}"/>
    <cellStyle name="Normal 50 5 2 3" xfId="13506" xr:uid="{00000000-0005-0000-0000-00000C4C0000}"/>
    <cellStyle name="Normal 50 5 3" xfId="13516" xr:uid="{00000000-0005-0000-0000-00000D4C0000}"/>
    <cellStyle name="Normal 50 5 3 2" xfId="5580" xr:uid="{00000000-0005-0000-0000-00000E4C0000}"/>
    <cellStyle name="Normal 50 5 4" xfId="13523" xr:uid="{00000000-0005-0000-0000-00000F4C0000}"/>
    <cellStyle name="Normal 50 6" xfId="24263" xr:uid="{00000000-0005-0000-0000-0000104C0000}"/>
    <cellStyle name="Normal 50 6 2" xfId="13533" xr:uid="{00000000-0005-0000-0000-0000114C0000}"/>
    <cellStyle name="Normal 50 6 2 2" xfId="5626" xr:uid="{00000000-0005-0000-0000-0000124C0000}"/>
    <cellStyle name="Normal 50 6 2 2 2" xfId="13537" xr:uid="{00000000-0005-0000-0000-0000134C0000}"/>
    <cellStyle name="Normal 50 6 2 3" xfId="13540" xr:uid="{00000000-0005-0000-0000-0000144C0000}"/>
    <cellStyle name="Normal 50 6 3" xfId="13556" xr:uid="{00000000-0005-0000-0000-0000154C0000}"/>
    <cellStyle name="Normal 50 6 3 2" xfId="13558" xr:uid="{00000000-0005-0000-0000-0000164C0000}"/>
    <cellStyle name="Normal 50 6 4" xfId="12355" xr:uid="{00000000-0005-0000-0000-0000174C0000}"/>
    <cellStyle name="Normal 50 7" xfId="24264" xr:uid="{00000000-0005-0000-0000-0000184C0000}"/>
    <cellStyle name="Normal 50 7 2" xfId="13581" xr:uid="{00000000-0005-0000-0000-0000194C0000}"/>
    <cellStyle name="Normal 50 7 2 2" xfId="13587" xr:uid="{00000000-0005-0000-0000-00001A4C0000}"/>
    <cellStyle name="Normal 50 7 2 2 2" xfId="13589" xr:uid="{00000000-0005-0000-0000-00001B4C0000}"/>
    <cellStyle name="Normal 50 7 2 3" xfId="13592" xr:uid="{00000000-0005-0000-0000-00001C4C0000}"/>
    <cellStyle name="Normal 50 7 3" xfId="13601" xr:uid="{00000000-0005-0000-0000-00001D4C0000}"/>
    <cellStyle name="Normal 50 7 3 2" xfId="13603" xr:uid="{00000000-0005-0000-0000-00001E4C0000}"/>
    <cellStyle name="Normal 50 7 4" xfId="13618" xr:uid="{00000000-0005-0000-0000-00001F4C0000}"/>
    <cellStyle name="Normal 50 8" xfId="24265" xr:uid="{00000000-0005-0000-0000-0000204C0000}"/>
    <cellStyle name="Normal 50 8 2" xfId="13628" xr:uid="{00000000-0005-0000-0000-0000214C0000}"/>
    <cellStyle name="Normal 50 8 2 2" xfId="13630" xr:uid="{00000000-0005-0000-0000-0000224C0000}"/>
    <cellStyle name="Normal 50 8 2 2 2" xfId="13632" xr:uid="{00000000-0005-0000-0000-0000234C0000}"/>
    <cellStyle name="Normal 50 8 2 3" xfId="13637" xr:uid="{00000000-0005-0000-0000-0000244C0000}"/>
    <cellStyle name="Normal 50 8 3" xfId="13644" xr:uid="{00000000-0005-0000-0000-0000254C0000}"/>
    <cellStyle name="Normal 50 8 3 2" xfId="13646" xr:uid="{00000000-0005-0000-0000-0000264C0000}"/>
    <cellStyle name="Normal 50 8 4" xfId="13653" xr:uid="{00000000-0005-0000-0000-0000274C0000}"/>
    <cellStyle name="Normal 50 9" xfId="7834" xr:uid="{00000000-0005-0000-0000-0000284C0000}"/>
    <cellStyle name="Normal 50 9 2" xfId="7838" xr:uid="{00000000-0005-0000-0000-0000294C0000}"/>
    <cellStyle name="Normal 50 9 2 2" xfId="13663" xr:uid="{00000000-0005-0000-0000-00002A4C0000}"/>
    <cellStyle name="Normal 50 9 2 2 2" xfId="13665" xr:uid="{00000000-0005-0000-0000-00002B4C0000}"/>
    <cellStyle name="Normal 50 9 2 3" xfId="13668" xr:uid="{00000000-0005-0000-0000-00002C4C0000}"/>
    <cellStyle name="Normal 50 9 3" xfId="13679" xr:uid="{00000000-0005-0000-0000-00002D4C0000}"/>
    <cellStyle name="Normal 50 9 3 2" xfId="13682" xr:uid="{00000000-0005-0000-0000-00002E4C0000}"/>
    <cellStyle name="Normal 50 9 4" xfId="13693" xr:uid="{00000000-0005-0000-0000-00002F4C0000}"/>
    <cellStyle name="Normal 51" xfId="20235" xr:uid="{00000000-0005-0000-0000-0000304C0000}"/>
    <cellStyle name="Normal 51 10" xfId="6237" xr:uid="{00000000-0005-0000-0000-0000314C0000}"/>
    <cellStyle name="Normal 51 10 2" xfId="24267" xr:uid="{00000000-0005-0000-0000-0000324C0000}"/>
    <cellStyle name="Normal 51 10 2 2" xfId="24270" xr:uid="{00000000-0005-0000-0000-0000334C0000}"/>
    <cellStyle name="Normal 51 10 2 2 2" xfId="24273" xr:uid="{00000000-0005-0000-0000-0000344C0000}"/>
    <cellStyle name="Normal 51 10 2 3" xfId="24274" xr:uid="{00000000-0005-0000-0000-0000354C0000}"/>
    <cellStyle name="Normal 51 10 3" xfId="24275" xr:uid="{00000000-0005-0000-0000-0000364C0000}"/>
    <cellStyle name="Normal 51 10 3 2" xfId="24279" xr:uid="{00000000-0005-0000-0000-0000374C0000}"/>
    <cellStyle name="Normal 51 10 4" xfId="24283" xr:uid="{00000000-0005-0000-0000-0000384C0000}"/>
    <cellStyle name="Normal 51 2" xfId="9058" xr:uid="{00000000-0005-0000-0000-0000394C0000}"/>
    <cellStyle name="Normal 51 2 2" xfId="24287" xr:uid="{00000000-0005-0000-0000-00003A4C0000}"/>
    <cellStyle name="Normal 51 2 3" xfId="18658" xr:uid="{00000000-0005-0000-0000-00003B4C0000}"/>
    <cellStyle name="Normal 51 2 4" xfId="18660" xr:uid="{00000000-0005-0000-0000-00003C4C0000}"/>
    <cellStyle name="Normal 51 2 5" xfId="24289" xr:uid="{00000000-0005-0000-0000-00003D4C0000}"/>
    <cellStyle name="Normal 51 2 6" xfId="24290" xr:uid="{00000000-0005-0000-0000-00003E4C0000}"/>
    <cellStyle name="Normal 51 2 7" xfId="24291" xr:uid="{00000000-0005-0000-0000-00003F4C0000}"/>
    <cellStyle name="Normal 51 2 8" xfId="24294" xr:uid="{00000000-0005-0000-0000-0000404C0000}"/>
    <cellStyle name="Normal 51 2 9" xfId="24296" xr:uid="{00000000-0005-0000-0000-0000414C0000}"/>
    <cellStyle name="Normal 51 2_Table_Product_ALL" xfId="1909" xr:uid="{00000000-0005-0000-0000-0000424C0000}"/>
    <cellStyle name="Normal 51 3" xfId="18325" xr:uid="{00000000-0005-0000-0000-0000434C0000}"/>
    <cellStyle name="Normal 51 3 2" xfId="24299" xr:uid="{00000000-0005-0000-0000-0000444C0000}"/>
    <cellStyle name="Normal 51 3 3" xfId="18662" xr:uid="{00000000-0005-0000-0000-0000454C0000}"/>
    <cellStyle name="Normal 51 3 4" xfId="868" xr:uid="{00000000-0005-0000-0000-0000464C0000}"/>
    <cellStyle name="Normal 51 3 5" xfId="24301" xr:uid="{00000000-0005-0000-0000-0000474C0000}"/>
    <cellStyle name="Normal 51 3 6" xfId="24302" xr:uid="{00000000-0005-0000-0000-0000484C0000}"/>
    <cellStyle name="Normal 51 3 7" xfId="24303" xr:uid="{00000000-0005-0000-0000-0000494C0000}"/>
    <cellStyle name="Normal 51 3 8" xfId="24305" xr:uid="{00000000-0005-0000-0000-00004A4C0000}"/>
    <cellStyle name="Normal 51 3 9" xfId="24307" xr:uid="{00000000-0005-0000-0000-00004B4C0000}"/>
    <cellStyle name="Normal 51 3_Table_Product_ALL" xfId="24309" xr:uid="{00000000-0005-0000-0000-00004C4C0000}"/>
    <cellStyle name="Normal 51 4" xfId="8350" xr:uid="{00000000-0005-0000-0000-00004D4C0000}"/>
    <cellStyle name="Normal 51 4 2" xfId="8354" xr:uid="{00000000-0005-0000-0000-00004E4C0000}"/>
    <cellStyle name="Normal 51 4 2 2" xfId="24310" xr:uid="{00000000-0005-0000-0000-00004F4C0000}"/>
    <cellStyle name="Normal 51 4 2 2 2" xfId="3246" xr:uid="{00000000-0005-0000-0000-0000504C0000}"/>
    <cellStyle name="Normal 51 4 2 3" xfId="24313" xr:uid="{00000000-0005-0000-0000-0000514C0000}"/>
    <cellStyle name="Normal 51 4 3" xfId="24317" xr:uid="{00000000-0005-0000-0000-0000524C0000}"/>
    <cellStyle name="Normal 51 4 3 2" xfId="15969" xr:uid="{00000000-0005-0000-0000-0000534C0000}"/>
    <cellStyle name="Normal 51 4 4" xfId="3176" xr:uid="{00000000-0005-0000-0000-0000544C0000}"/>
    <cellStyle name="Normal 51 5" xfId="23846" xr:uid="{00000000-0005-0000-0000-0000554C0000}"/>
    <cellStyle name="Normal 51 5 2" xfId="6726" xr:uid="{00000000-0005-0000-0000-0000564C0000}"/>
    <cellStyle name="Normal 51 5 2 2" xfId="6729" xr:uid="{00000000-0005-0000-0000-0000574C0000}"/>
    <cellStyle name="Normal 51 5 2 2 2" xfId="24318" xr:uid="{00000000-0005-0000-0000-0000584C0000}"/>
    <cellStyle name="Normal 51 5 2 3" xfId="24319" xr:uid="{00000000-0005-0000-0000-0000594C0000}"/>
    <cellStyle name="Normal 51 5 3" xfId="2735" xr:uid="{00000000-0005-0000-0000-00005A4C0000}"/>
    <cellStyle name="Normal 51 5 3 2" xfId="6733" xr:uid="{00000000-0005-0000-0000-00005B4C0000}"/>
    <cellStyle name="Normal 51 5 4" xfId="24323" xr:uid="{00000000-0005-0000-0000-00005C4C0000}"/>
    <cellStyle name="Normal 51 6" xfId="23848" xr:uid="{00000000-0005-0000-0000-00005D4C0000}"/>
    <cellStyle name="Normal 51 6 2" xfId="24324" xr:uid="{00000000-0005-0000-0000-00005E4C0000}"/>
    <cellStyle name="Normal 51 6 2 2" xfId="24325" xr:uid="{00000000-0005-0000-0000-00005F4C0000}"/>
    <cellStyle name="Normal 51 6 2 2 2" xfId="21271" xr:uid="{00000000-0005-0000-0000-0000604C0000}"/>
    <cellStyle name="Normal 51 6 2 3" xfId="24328" xr:uid="{00000000-0005-0000-0000-0000614C0000}"/>
    <cellStyle name="Normal 51 6 3" xfId="24331" xr:uid="{00000000-0005-0000-0000-0000624C0000}"/>
    <cellStyle name="Normal 51 6 3 2" xfId="24332" xr:uid="{00000000-0005-0000-0000-0000634C0000}"/>
    <cellStyle name="Normal 51 6 4" xfId="24335" xr:uid="{00000000-0005-0000-0000-0000644C0000}"/>
    <cellStyle name="Normal 51 7" xfId="23850" xr:uid="{00000000-0005-0000-0000-0000654C0000}"/>
    <cellStyle name="Normal 51 7 2" xfId="3111" xr:uid="{00000000-0005-0000-0000-0000664C0000}"/>
    <cellStyle name="Normal 51 7 2 2" xfId="22776" xr:uid="{00000000-0005-0000-0000-0000674C0000}"/>
    <cellStyle name="Normal 51 7 2 2 2" xfId="11823" xr:uid="{00000000-0005-0000-0000-0000684C0000}"/>
    <cellStyle name="Normal 51 7 2 3" xfId="24336" xr:uid="{00000000-0005-0000-0000-0000694C0000}"/>
    <cellStyle name="Normal 51 7 3" xfId="22782" xr:uid="{00000000-0005-0000-0000-00006A4C0000}"/>
    <cellStyle name="Normal 51 7 3 2" xfId="6416" xr:uid="{00000000-0005-0000-0000-00006B4C0000}"/>
    <cellStyle name="Normal 51 7 4" xfId="22784" xr:uid="{00000000-0005-0000-0000-00006C4C0000}"/>
    <cellStyle name="Normal 51 8" xfId="13738" xr:uid="{00000000-0005-0000-0000-00006D4C0000}"/>
    <cellStyle name="Normal 51 8 2" xfId="24342" xr:uid="{00000000-0005-0000-0000-00006E4C0000}"/>
    <cellStyle name="Normal 51 8 2 2" xfId="24343" xr:uid="{00000000-0005-0000-0000-00006F4C0000}"/>
    <cellStyle name="Normal 51 8 2 2 2" xfId="24346" xr:uid="{00000000-0005-0000-0000-0000704C0000}"/>
    <cellStyle name="Normal 51 8 2 3" xfId="22611" xr:uid="{00000000-0005-0000-0000-0000714C0000}"/>
    <cellStyle name="Normal 51 8 3" xfId="24347" xr:uid="{00000000-0005-0000-0000-0000724C0000}"/>
    <cellStyle name="Normal 51 8 3 2" xfId="24348" xr:uid="{00000000-0005-0000-0000-0000734C0000}"/>
    <cellStyle name="Normal 51 8 4" xfId="7570" xr:uid="{00000000-0005-0000-0000-0000744C0000}"/>
    <cellStyle name="Normal 51 9" xfId="23852" xr:uid="{00000000-0005-0000-0000-0000754C0000}"/>
    <cellStyle name="Normal 51 9 2" xfId="15618" xr:uid="{00000000-0005-0000-0000-0000764C0000}"/>
    <cellStyle name="Normal 51 9 2 2" xfId="5966" xr:uid="{00000000-0005-0000-0000-0000774C0000}"/>
    <cellStyle name="Normal 51 9 2 2 2" xfId="24351" xr:uid="{00000000-0005-0000-0000-0000784C0000}"/>
    <cellStyle name="Normal 51 9 2 3" xfId="24352" xr:uid="{00000000-0005-0000-0000-0000794C0000}"/>
    <cellStyle name="Normal 51 9 3" xfId="15620" xr:uid="{00000000-0005-0000-0000-00007A4C0000}"/>
    <cellStyle name="Normal 51 9 3 2" xfId="15622" xr:uid="{00000000-0005-0000-0000-00007B4C0000}"/>
    <cellStyle name="Normal 51 9 4" xfId="24355" xr:uid="{00000000-0005-0000-0000-00007C4C0000}"/>
    <cellStyle name="Normal 52" xfId="20242" xr:uid="{00000000-0005-0000-0000-00007D4C0000}"/>
    <cellStyle name="Normal 52 10" xfId="24356" xr:uid="{00000000-0005-0000-0000-00007E4C0000}"/>
    <cellStyle name="Normal 52 10 2" xfId="24357" xr:uid="{00000000-0005-0000-0000-00007F4C0000}"/>
    <cellStyle name="Normal 52 10 2 2" xfId="24359" xr:uid="{00000000-0005-0000-0000-0000804C0000}"/>
    <cellStyle name="Normal 52 10 2 2 2" xfId="12706" xr:uid="{00000000-0005-0000-0000-0000814C0000}"/>
    <cellStyle name="Normal 52 10 2 3" xfId="24360" xr:uid="{00000000-0005-0000-0000-0000824C0000}"/>
    <cellStyle name="Normal 52 10 3" xfId="24361" xr:uid="{00000000-0005-0000-0000-0000834C0000}"/>
    <cellStyle name="Normal 52 10 3 2" xfId="24362" xr:uid="{00000000-0005-0000-0000-0000844C0000}"/>
    <cellStyle name="Normal 52 10 4" xfId="24363" xr:uid="{00000000-0005-0000-0000-0000854C0000}"/>
    <cellStyle name="Normal 52 2" xfId="23854" xr:uid="{00000000-0005-0000-0000-0000864C0000}"/>
    <cellStyle name="Normal 52 2 2" xfId="24364" xr:uid="{00000000-0005-0000-0000-0000874C0000}"/>
    <cellStyle name="Normal 52 2 3" xfId="18669" xr:uid="{00000000-0005-0000-0000-0000884C0000}"/>
    <cellStyle name="Normal 52 2 4" xfId="18673" xr:uid="{00000000-0005-0000-0000-0000894C0000}"/>
    <cellStyle name="Normal 52 2 5" xfId="19442" xr:uid="{00000000-0005-0000-0000-00008A4C0000}"/>
    <cellStyle name="Normal 52 2 6" xfId="24365" xr:uid="{00000000-0005-0000-0000-00008B4C0000}"/>
    <cellStyle name="Normal 52 2 7" xfId="24366" xr:uid="{00000000-0005-0000-0000-00008C4C0000}"/>
    <cellStyle name="Normal 52 2 8" xfId="24368" xr:uid="{00000000-0005-0000-0000-00008D4C0000}"/>
    <cellStyle name="Normal 52 2 9" xfId="24369" xr:uid="{00000000-0005-0000-0000-00008E4C0000}"/>
    <cellStyle name="Normal 52 2_Table_Product_ALL" xfId="24370" xr:uid="{00000000-0005-0000-0000-00008F4C0000}"/>
    <cellStyle name="Normal 52 3" xfId="23856" xr:uid="{00000000-0005-0000-0000-0000904C0000}"/>
    <cellStyle name="Normal 52 3 2" xfId="24371" xr:uid="{00000000-0005-0000-0000-0000914C0000}"/>
    <cellStyle name="Normal 52 3 3" xfId="18675" xr:uid="{00000000-0005-0000-0000-0000924C0000}"/>
    <cellStyle name="Normal 52 3 4" xfId="24372" xr:uid="{00000000-0005-0000-0000-0000934C0000}"/>
    <cellStyle name="Normal 52 3 5" xfId="4390" xr:uid="{00000000-0005-0000-0000-0000944C0000}"/>
    <cellStyle name="Normal 52 3 6" xfId="4393" xr:uid="{00000000-0005-0000-0000-0000954C0000}"/>
    <cellStyle name="Normal 52 3 7" xfId="24374" xr:uid="{00000000-0005-0000-0000-0000964C0000}"/>
    <cellStyle name="Normal 52 3 8" xfId="3292" xr:uid="{00000000-0005-0000-0000-0000974C0000}"/>
    <cellStyle name="Normal 52 3 9" xfId="3775" xr:uid="{00000000-0005-0000-0000-0000984C0000}"/>
    <cellStyle name="Normal 52 3_Table_Product_ALL" xfId="24377" xr:uid="{00000000-0005-0000-0000-0000994C0000}"/>
    <cellStyle name="Normal 52 4" xfId="23858" xr:uid="{00000000-0005-0000-0000-00009A4C0000}"/>
    <cellStyle name="Normal 52 4 2" xfId="24378" xr:uid="{00000000-0005-0000-0000-00009B4C0000}"/>
    <cellStyle name="Normal 52 4 2 2" xfId="24380" xr:uid="{00000000-0005-0000-0000-00009C4C0000}"/>
    <cellStyle name="Normal 52 4 2 2 2" xfId="24382" xr:uid="{00000000-0005-0000-0000-00009D4C0000}"/>
    <cellStyle name="Normal 52 4 2 3" xfId="24002" xr:uid="{00000000-0005-0000-0000-00009E4C0000}"/>
    <cellStyle name="Normal 52 4 3" xfId="24384" xr:uid="{00000000-0005-0000-0000-00009F4C0000}"/>
    <cellStyle name="Normal 52 4 3 2" xfId="24386" xr:uid="{00000000-0005-0000-0000-0000A04C0000}"/>
    <cellStyle name="Normal 52 4 4" xfId="24388" xr:uid="{00000000-0005-0000-0000-0000A14C0000}"/>
    <cellStyle name="Normal 52 5" xfId="23860" xr:uid="{00000000-0005-0000-0000-0000A24C0000}"/>
    <cellStyle name="Normal 52 5 2" xfId="24389" xr:uid="{00000000-0005-0000-0000-0000A34C0000}"/>
    <cellStyle name="Normal 52 5 2 2" xfId="24390" xr:uid="{00000000-0005-0000-0000-0000A44C0000}"/>
    <cellStyle name="Normal 52 5 2 2 2" xfId="24391" xr:uid="{00000000-0005-0000-0000-0000A54C0000}"/>
    <cellStyle name="Normal 52 5 2 3" xfId="24019" xr:uid="{00000000-0005-0000-0000-0000A64C0000}"/>
    <cellStyle name="Normal 52 5 3" xfId="24392" xr:uid="{00000000-0005-0000-0000-0000A74C0000}"/>
    <cellStyle name="Normal 52 5 3 2" xfId="5210" xr:uid="{00000000-0005-0000-0000-0000A84C0000}"/>
    <cellStyle name="Normal 52 5 4" xfId="4032" xr:uid="{00000000-0005-0000-0000-0000A94C0000}"/>
    <cellStyle name="Normal 52 6" xfId="837" xr:uid="{00000000-0005-0000-0000-0000AA4C0000}"/>
    <cellStyle name="Normal 52 6 2" xfId="24393" xr:uid="{00000000-0005-0000-0000-0000AB4C0000}"/>
    <cellStyle name="Normal 52 6 2 2" xfId="24394" xr:uid="{00000000-0005-0000-0000-0000AC4C0000}"/>
    <cellStyle name="Normal 52 6 2 2 2" xfId="14721" xr:uid="{00000000-0005-0000-0000-0000AD4C0000}"/>
    <cellStyle name="Normal 52 6 2 3" xfId="24041" xr:uid="{00000000-0005-0000-0000-0000AE4C0000}"/>
    <cellStyle name="Normal 52 6 3" xfId="24396" xr:uid="{00000000-0005-0000-0000-0000AF4C0000}"/>
    <cellStyle name="Normal 52 6 3 2" xfId="24397" xr:uid="{00000000-0005-0000-0000-0000B04C0000}"/>
    <cellStyle name="Normal 52 6 4" xfId="24398" xr:uid="{00000000-0005-0000-0000-0000B14C0000}"/>
    <cellStyle name="Normal 52 7" xfId="23862" xr:uid="{00000000-0005-0000-0000-0000B24C0000}"/>
    <cellStyle name="Normal 52 7 2" xfId="24399" xr:uid="{00000000-0005-0000-0000-0000B34C0000}"/>
    <cellStyle name="Normal 52 7 2 2" xfId="24400" xr:uid="{00000000-0005-0000-0000-0000B44C0000}"/>
    <cellStyle name="Normal 52 7 2 2 2" xfId="13259" xr:uid="{00000000-0005-0000-0000-0000B54C0000}"/>
    <cellStyle name="Normal 52 7 2 3" xfId="24061" xr:uid="{00000000-0005-0000-0000-0000B64C0000}"/>
    <cellStyle name="Normal 52 7 3" xfId="24401" xr:uid="{00000000-0005-0000-0000-0000B74C0000}"/>
    <cellStyle name="Normal 52 7 3 2" xfId="24403" xr:uid="{00000000-0005-0000-0000-0000B84C0000}"/>
    <cellStyle name="Normal 52 7 4" xfId="24404" xr:uid="{00000000-0005-0000-0000-0000B94C0000}"/>
    <cellStyle name="Normal 52 8" xfId="23864" xr:uid="{00000000-0005-0000-0000-0000BA4C0000}"/>
    <cellStyle name="Normal 52 8 2" xfId="24406" xr:uid="{00000000-0005-0000-0000-0000BB4C0000}"/>
    <cellStyle name="Normal 52 8 2 2" xfId="24407" xr:uid="{00000000-0005-0000-0000-0000BC4C0000}"/>
    <cellStyle name="Normal 52 8 2 2 2" xfId="24408" xr:uid="{00000000-0005-0000-0000-0000BD4C0000}"/>
    <cellStyle name="Normal 52 8 2 3" xfId="22646" xr:uid="{00000000-0005-0000-0000-0000BE4C0000}"/>
    <cellStyle name="Normal 52 8 3" xfId="24409" xr:uid="{00000000-0005-0000-0000-0000BF4C0000}"/>
    <cellStyle name="Normal 52 8 3 2" xfId="24410" xr:uid="{00000000-0005-0000-0000-0000C04C0000}"/>
    <cellStyle name="Normal 52 8 4" xfId="24411" xr:uid="{00000000-0005-0000-0000-0000C14C0000}"/>
    <cellStyle name="Normal 52 9" xfId="23866" xr:uid="{00000000-0005-0000-0000-0000C24C0000}"/>
    <cellStyle name="Normal 52 9 2" xfId="24413" xr:uid="{00000000-0005-0000-0000-0000C34C0000}"/>
    <cellStyle name="Normal 52 9 2 2" xfId="24414" xr:uid="{00000000-0005-0000-0000-0000C44C0000}"/>
    <cellStyle name="Normal 52 9 2 2 2" xfId="24054" xr:uid="{00000000-0005-0000-0000-0000C54C0000}"/>
    <cellStyle name="Normal 52 9 2 3" xfId="24093" xr:uid="{00000000-0005-0000-0000-0000C64C0000}"/>
    <cellStyle name="Normal 52 9 3" xfId="24415" xr:uid="{00000000-0005-0000-0000-0000C74C0000}"/>
    <cellStyle name="Normal 52 9 3 2" xfId="24416" xr:uid="{00000000-0005-0000-0000-0000C84C0000}"/>
    <cellStyle name="Normal 52 9 4" xfId="24418" xr:uid="{00000000-0005-0000-0000-0000C94C0000}"/>
    <cellStyle name="Normal 53" xfId="20249" xr:uid="{00000000-0005-0000-0000-0000CA4C0000}"/>
    <cellStyle name="Normal 53 2" xfId="23868" xr:uid="{00000000-0005-0000-0000-0000CB4C0000}"/>
    <cellStyle name="Normal 53 2 2" xfId="24419" xr:uid="{00000000-0005-0000-0000-0000CC4C0000}"/>
    <cellStyle name="Normal 53 2 3" xfId="18677" xr:uid="{00000000-0005-0000-0000-0000CD4C0000}"/>
    <cellStyle name="Normal 53 2 4" xfId="18680" xr:uid="{00000000-0005-0000-0000-0000CE4C0000}"/>
    <cellStyle name="Normal 53 2 5" xfId="24420" xr:uid="{00000000-0005-0000-0000-0000CF4C0000}"/>
    <cellStyle name="Normal 53 2 6" xfId="24421" xr:uid="{00000000-0005-0000-0000-0000D04C0000}"/>
    <cellStyle name="Normal 53 2 7" xfId="24422" xr:uid="{00000000-0005-0000-0000-0000D14C0000}"/>
    <cellStyle name="Normal 53 2 8" xfId="24423" xr:uid="{00000000-0005-0000-0000-0000D24C0000}"/>
    <cellStyle name="Normal 53 2 9" xfId="24424" xr:uid="{00000000-0005-0000-0000-0000D34C0000}"/>
    <cellStyle name="Normal 53 2_Table_Product_ALL" xfId="24425" xr:uid="{00000000-0005-0000-0000-0000D44C0000}"/>
    <cellStyle name="Normal 53 3" xfId="23871" xr:uid="{00000000-0005-0000-0000-0000D54C0000}"/>
    <cellStyle name="Normal 53 3 2" xfId="24426" xr:uid="{00000000-0005-0000-0000-0000D64C0000}"/>
    <cellStyle name="Normal 53 3 3" xfId="18683" xr:uid="{00000000-0005-0000-0000-0000D74C0000}"/>
    <cellStyle name="Normal 53 3 4" xfId="24427" xr:uid="{00000000-0005-0000-0000-0000D84C0000}"/>
    <cellStyle name="Normal 53 3 5" xfId="22801" xr:uid="{00000000-0005-0000-0000-0000D94C0000}"/>
    <cellStyle name="Normal 53 3 6" xfId="22817" xr:uid="{00000000-0005-0000-0000-0000DA4C0000}"/>
    <cellStyle name="Normal 53 3 7" xfId="22821" xr:uid="{00000000-0005-0000-0000-0000DB4C0000}"/>
    <cellStyle name="Normal 53 3 8" xfId="22823" xr:uid="{00000000-0005-0000-0000-0000DC4C0000}"/>
    <cellStyle name="Normal 53 3 9" xfId="22825" xr:uid="{00000000-0005-0000-0000-0000DD4C0000}"/>
    <cellStyle name="Normal 53 3_Table_Product_ALL" xfId="24429" xr:uid="{00000000-0005-0000-0000-0000DE4C0000}"/>
    <cellStyle name="Normal 54" xfId="20255" xr:uid="{00000000-0005-0000-0000-0000DF4C0000}"/>
    <cellStyle name="Normal 54 2" xfId="23883" xr:uid="{00000000-0005-0000-0000-0000E04C0000}"/>
    <cellStyle name="Normal 54 2 2" xfId="23885" xr:uid="{00000000-0005-0000-0000-0000E14C0000}"/>
    <cellStyle name="Normal 54 2 3" xfId="18695" xr:uid="{00000000-0005-0000-0000-0000E24C0000}"/>
    <cellStyle name="Normal 54 2 4" xfId="18699" xr:uid="{00000000-0005-0000-0000-0000E34C0000}"/>
    <cellStyle name="Normal 54 2 5" xfId="12907" xr:uid="{00000000-0005-0000-0000-0000E44C0000}"/>
    <cellStyle name="Normal 54 2 6" xfId="915" xr:uid="{00000000-0005-0000-0000-0000E54C0000}"/>
    <cellStyle name="Normal 54 2 7" xfId="8739" xr:uid="{00000000-0005-0000-0000-0000E64C0000}"/>
    <cellStyle name="Normal 54 2 8" xfId="23887" xr:uid="{00000000-0005-0000-0000-0000E74C0000}"/>
    <cellStyle name="Normal 54 2 9" xfId="20960" xr:uid="{00000000-0005-0000-0000-0000E84C0000}"/>
    <cellStyle name="Normal 54 2_Table_Product_ALL" xfId="8334" xr:uid="{00000000-0005-0000-0000-0000E94C0000}"/>
    <cellStyle name="Normal 54 3" xfId="23889" xr:uid="{00000000-0005-0000-0000-0000EA4C0000}"/>
    <cellStyle name="Normal 54 3 2" xfId="23892" xr:uid="{00000000-0005-0000-0000-0000EB4C0000}"/>
    <cellStyle name="Normal 54 3 3" xfId="18703" xr:uid="{00000000-0005-0000-0000-0000EC4C0000}"/>
    <cellStyle name="Normal 54 3 4" xfId="23895" xr:uid="{00000000-0005-0000-0000-0000ED4C0000}"/>
    <cellStyle name="Normal 54 3 5" xfId="23897" xr:uid="{00000000-0005-0000-0000-0000EE4C0000}"/>
    <cellStyle name="Normal 54 3 6" xfId="23899" xr:uid="{00000000-0005-0000-0000-0000EF4C0000}"/>
    <cellStyle name="Normal 54 3 7" xfId="23901" xr:uid="{00000000-0005-0000-0000-0000F04C0000}"/>
    <cellStyle name="Normal 54 3 8" xfId="23903" xr:uid="{00000000-0005-0000-0000-0000F14C0000}"/>
    <cellStyle name="Normal 54 3 9" xfId="2341" xr:uid="{00000000-0005-0000-0000-0000F24C0000}"/>
    <cellStyle name="Normal 54 3_Table_Product_ALL" xfId="23905" xr:uid="{00000000-0005-0000-0000-0000F34C0000}"/>
    <cellStyle name="Normal 54_Ecom 100 grams soft spun sheets commitment 12262012" xfId="24430" xr:uid="{00000000-0005-0000-0000-0000F44C0000}"/>
    <cellStyle name="Normal 55" xfId="20283" xr:uid="{00000000-0005-0000-0000-0000F54C0000}"/>
    <cellStyle name="Normal 55 2" xfId="24431" xr:uid="{00000000-0005-0000-0000-0000F64C0000}"/>
    <cellStyle name="Normal 55 2 2" xfId="3788" xr:uid="{00000000-0005-0000-0000-0000F74C0000}"/>
    <cellStyle name="Normal 55 2 3" xfId="21034" xr:uid="{00000000-0005-0000-0000-0000F84C0000}"/>
    <cellStyle name="Normal 55 2 4" xfId="21040" xr:uid="{00000000-0005-0000-0000-0000F94C0000}"/>
    <cellStyle name="Normal 55 2 5" xfId="24435" xr:uid="{00000000-0005-0000-0000-0000FA4C0000}"/>
    <cellStyle name="Normal 55 2 6" xfId="24437" xr:uid="{00000000-0005-0000-0000-0000FB4C0000}"/>
    <cellStyle name="Normal 55 2 7" xfId="9113" xr:uid="{00000000-0005-0000-0000-0000FC4C0000}"/>
    <cellStyle name="Normal 55 2 8" xfId="285" xr:uid="{00000000-0005-0000-0000-0000FD4C0000}"/>
    <cellStyle name="Normal 55 2 9" xfId="23301" xr:uid="{00000000-0005-0000-0000-0000FE4C0000}"/>
    <cellStyle name="Normal 55 2_Table_Product_ALL" xfId="24439" xr:uid="{00000000-0005-0000-0000-0000FF4C0000}"/>
    <cellStyle name="Normal 55 3" xfId="24441" xr:uid="{00000000-0005-0000-0000-0000004D0000}"/>
    <cellStyle name="Normal 55 3 2" xfId="5112" xr:uid="{00000000-0005-0000-0000-0000014D0000}"/>
    <cellStyle name="Normal 55 3 3" xfId="21045" xr:uid="{00000000-0005-0000-0000-0000024D0000}"/>
    <cellStyle name="Normal 55 3 4" xfId="24445" xr:uid="{00000000-0005-0000-0000-0000034D0000}"/>
    <cellStyle name="Normal 55 3 5" xfId="24449" xr:uid="{00000000-0005-0000-0000-0000044D0000}"/>
    <cellStyle name="Normal 55 3 6" xfId="24452" xr:uid="{00000000-0005-0000-0000-0000054D0000}"/>
    <cellStyle name="Normal 55 3 7" xfId="24454" xr:uid="{00000000-0005-0000-0000-0000064D0000}"/>
    <cellStyle name="Normal 55 3 8" xfId="24457" xr:uid="{00000000-0005-0000-0000-0000074D0000}"/>
    <cellStyle name="Normal 55 3 9" xfId="23313" xr:uid="{00000000-0005-0000-0000-0000084D0000}"/>
    <cellStyle name="Normal 55 3_Table_Product_ALL" xfId="4159" xr:uid="{00000000-0005-0000-0000-0000094D0000}"/>
    <cellStyle name="Normal 56" xfId="20287" xr:uid="{00000000-0005-0000-0000-00000A4D0000}"/>
    <cellStyle name="Normal 56 2" xfId="24460" xr:uid="{00000000-0005-0000-0000-00000B4D0000}"/>
    <cellStyle name="Normal 56 2 2" xfId="17726" xr:uid="{00000000-0005-0000-0000-00000C4D0000}"/>
    <cellStyle name="Normal 56 2 3" xfId="17730" xr:uid="{00000000-0005-0000-0000-00000D4D0000}"/>
    <cellStyle name="Normal 56 2 4" xfId="17734" xr:uid="{00000000-0005-0000-0000-00000E4D0000}"/>
    <cellStyle name="Normal 56 2 5" xfId="17739" xr:uid="{00000000-0005-0000-0000-00000F4D0000}"/>
    <cellStyle name="Normal 56 2 6" xfId="17744" xr:uid="{00000000-0005-0000-0000-0000104D0000}"/>
    <cellStyle name="Normal 56 2 7" xfId="17822" xr:uid="{00000000-0005-0000-0000-0000114D0000}"/>
    <cellStyle name="Normal 56 2 8" xfId="17826" xr:uid="{00000000-0005-0000-0000-0000124D0000}"/>
    <cellStyle name="Normal 56 2 9" xfId="17831" xr:uid="{00000000-0005-0000-0000-0000134D0000}"/>
    <cellStyle name="Normal 56 2_Table_Product_ALL" xfId="7950" xr:uid="{00000000-0005-0000-0000-0000144D0000}"/>
    <cellStyle name="Normal 56 3" xfId="2437" xr:uid="{00000000-0005-0000-0000-0000154D0000}"/>
    <cellStyle name="Normal 56 3 2" xfId="17967" xr:uid="{00000000-0005-0000-0000-0000164D0000}"/>
    <cellStyle name="Normal 56 3 3" xfId="17972" xr:uid="{00000000-0005-0000-0000-0000174D0000}"/>
    <cellStyle name="Normal 56 3 4" xfId="17976" xr:uid="{00000000-0005-0000-0000-0000184D0000}"/>
    <cellStyle name="Normal 56 3 5" xfId="17981" xr:uid="{00000000-0005-0000-0000-0000194D0000}"/>
    <cellStyle name="Normal 56 3 6" xfId="17986" xr:uid="{00000000-0005-0000-0000-00001A4D0000}"/>
    <cellStyle name="Normal 56 3 7" xfId="18029" xr:uid="{00000000-0005-0000-0000-00001B4D0000}"/>
    <cellStyle name="Normal 56 3 8" xfId="18034" xr:uid="{00000000-0005-0000-0000-00001C4D0000}"/>
    <cellStyle name="Normal 56 3 9" xfId="18040" xr:uid="{00000000-0005-0000-0000-00001D4D0000}"/>
    <cellStyle name="Normal 56 3_Table_Product_ALL" xfId="3725" xr:uid="{00000000-0005-0000-0000-00001E4D0000}"/>
    <cellStyle name="Normal 57" xfId="20292" xr:uid="{00000000-0005-0000-0000-00001F4D0000}"/>
    <cellStyle name="Normal 57 2" xfId="3038" xr:uid="{00000000-0005-0000-0000-0000204D0000}"/>
    <cellStyle name="Normal 57 2 2" xfId="3041" xr:uid="{00000000-0005-0000-0000-0000214D0000}"/>
    <cellStyle name="Normal 57 2 3" xfId="24462" xr:uid="{00000000-0005-0000-0000-0000224D0000}"/>
    <cellStyle name="Normal 57 2 4" xfId="24464" xr:uid="{00000000-0005-0000-0000-0000234D0000}"/>
    <cellStyle name="Normal 57 2 5" xfId="24466" xr:uid="{00000000-0005-0000-0000-0000244D0000}"/>
    <cellStyle name="Normal 57 2 6" xfId="24468" xr:uid="{00000000-0005-0000-0000-0000254D0000}"/>
    <cellStyle name="Normal 57 2 7" xfId="24470" xr:uid="{00000000-0005-0000-0000-0000264D0000}"/>
    <cellStyle name="Normal 57 2 8" xfId="14570" xr:uid="{00000000-0005-0000-0000-0000274D0000}"/>
    <cellStyle name="Normal 57 2 9" xfId="14574" xr:uid="{00000000-0005-0000-0000-0000284D0000}"/>
    <cellStyle name="Normal 57 2_Table_Product_ALL" xfId="24472" xr:uid="{00000000-0005-0000-0000-0000294D0000}"/>
    <cellStyle name="Normal 57 3" xfId="24474" xr:uid="{00000000-0005-0000-0000-00002A4D0000}"/>
    <cellStyle name="Normal 57 3 2" xfId="24476" xr:uid="{00000000-0005-0000-0000-00002B4D0000}"/>
    <cellStyle name="Normal 57 3 3" xfId="24478" xr:uid="{00000000-0005-0000-0000-00002C4D0000}"/>
    <cellStyle name="Normal 57 3 4" xfId="24480" xr:uid="{00000000-0005-0000-0000-00002D4D0000}"/>
    <cellStyle name="Normal 57 3 5" xfId="24482" xr:uid="{00000000-0005-0000-0000-00002E4D0000}"/>
    <cellStyle name="Normal 57 3 6" xfId="24484" xr:uid="{00000000-0005-0000-0000-00002F4D0000}"/>
    <cellStyle name="Normal 57 3 7" xfId="24487" xr:uid="{00000000-0005-0000-0000-0000304D0000}"/>
    <cellStyle name="Normal 57 3 8" xfId="9236" xr:uid="{00000000-0005-0000-0000-0000314D0000}"/>
    <cellStyle name="Normal 57 3 9" xfId="14584" xr:uid="{00000000-0005-0000-0000-0000324D0000}"/>
    <cellStyle name="Normal 57 3_Table_Product_ALL" xfId="15027" xr:uid="{00000000-0005-0000-0000-0000334D0000}"/>
    <cellStyle name="Normal 58" xfId="20297" xr:uid="{00000000-0005-0000-0000-0000344D0000}"/>
    <cellStyle name="Normal 58 2" xfId="24490" xr:uid="{00000000-0005-0000-0000-0000354D0000}"/>
    <cellStyle name="Normal 58 2 2" xfId="24494" xr:uid="{00000000-0005-0000-0000-0000364D0000}"/>
    <cellStyle name="Normal 58 2 3" xfId="18771" xr:uid="{00000000-0005-0000-0000-0000374D0000}"/>
    <cellStyle name="Normal 58 2 4" xfId="18776" xr:uid="{00000000-0005-0000-0000-0000384D0000}"/>
    <cellStyle name="Normal 58 2 5" xfId="24496" xr:uid="{00000000-0005-0000-0000-0000394D0000}"/>
    <cellStyle name="Normal 58 2 6" xfId="24498" xr:uid="{00000000-0005-0000-0000-00003A4D0000}"/>
    <cellStyle name="Normal 58 2 7" xfId="24311" xr:uid="{00000000-0005-0000-0000-00003B4D0000}"/>
    <cellStyle name="Normal 58 2 8" xfId="24314" xr:uid="{00000000-0005-0000-0000-00003C4D0000}"/>
    <cellStyle name="Normal 58 2 9" xfId="24500" xr:uid="{00000000-0005-0000-0000-00003D4D0000}"/>
    <cellStyle name="Normal 58 2_Table_Product_ALL" xfId="24502" xr:uid="{00000000-0005-0000-0000-00003E4D0000}"/>
    <cellStyle name="Normal 58 3" xfId="24504" xr:uid="{00000000-0005-0000-0000-00003F4D0000}"/>
    <cellStyle name="Normal 58 3 2" xfId="24506" xr:uid="{00000000-0005-0000-0000-0000404D0000}"/>
    <cellStyle name="Normal 58 3 3" xfId="18783" xr:uid="{00000000-0005-0000-0000-0000414D0000}"/>
    <cellStyle name="Normal 58 3 4" xfId="7455" xr:uid="{00000000-0005-0000-0000-0000424D0000}"/>
    <cellStyle name="Normal 58 3 5" xfId="23071" xr:uid="{00000000-0005-0000-0000-0000434D0000}"/>
    <cellStyle name="Normal 58 3 6" xfId="23074" xr:uid="{00000000-0005-0000-0000-0000444D0000}"/>
    <cellStyle name="Normal 58 3 7" xfId="15970" xr:uid="{00000000-0005-0000-0000-0000454D0000}"/>
    <cellStyle name="Normal 58 3 8" xfId="23077" xr:uid="{00000000-0005-0000-0000-0000464D0000}"/>
    <cellStyle name="Normal 58 3 9" xfId="23082" xr:uid="{00000000-0005-0000-0000-0000474D0000}"/>
    <cellStyle name="Normal 58 3_Table_Product_ALL" xfId="24508" xr:uid="{00000000-0005-0000-0000-0000484D0000}"/>
    <cellStyle name="Normal 59" xfId="20302" xr:uid="{00000000-0005-0000-0000-0000494D0000}"/>
    <cellStyle name="Normal 59 2" xfId="24511" xr:uid="{00000000-0005-0000-0000-00004A4D0000}"/>
    <cellStyle name="Normal 59 2 2" xfId="24513" xr:uid="{00000000-0005-0000-0000-00004B4D0000}"/>
    <cellStyle name="Normal 59 2 3" xfId="24515" xr:uid="{00000000-0005-0000-0000-00004C4D0000}"/>
    <cellStyle name="Normal 59 2 4" xfId="24517" xr:uid="{00000000-0005-0000-0000-00004D4D0000}"/>
    <cellStyle name="Normal 59 2 5" xfId="13199" xr:uid="{00000000-0005-0000-0000-00004E4D0000}"/>
    <cellStyle name="Normal 59 2 6" xfId="6547" xr:uid="{00000000-0005-0000-0000-00004F4D0000}"/>
    <cellStyle name="Normal 59 2 7" xfId="6730" xr:uid="{00000000-0005-0000-0000-0000504D0000}"/>
    <cellStyle name="Normal 59 2 8" xfId="24320" xr:uid="{00000000-0005-0000-0000-0000514D0000}"/>
    <cellStyle name="Normal 59 2 9" xfId="24519" xr:uid="{00000000-0005-0000-0000-0000524D0000}"/>
    <cellStyle name="Normal 59 2_Table_Product_ALL" xfId="24523" xr:uid="{00000000-0005-0000-0000-0000534D0000}"/>
    <cellStyle name="Normal 59 3" xfId="7063" xr:uid="{00000000-0005-0000-0000-0000544D0000}"/>
    <cellStyle name="Normal 59 3 2" xfId="24525" xr:uid="{00000000-0005-0000-0000-0000554D0000}"/>
    <cellStyle name="Normal 59 3 3" xfId="24527" xr:uid="{00000000-0005-0000-0000-0000564D0000}"/>
    <cellStyle name="Normal 59 3 4" xfId="24529" xr:uid="{00000000-0005-0000-0000-0000574D0000}"/>
    <cellStyle name="Normal 59 3 5" xfId="24531" xr:uid="{00000000-0005-0000-0000-0000584D0000}"/>
    <cellStyle name="Normal 59 3 6" xfId="24533" xr:uid="{00000000-0005-0000-0000-0000594D0000}"/>
    <cellStyle name="Normal 59 3 7" xfId="6734" xr:uid="{00000000-0005-0000-0000-00005A4D0000}"/>
    <cellStyle name="Normal 59 3 8" xfId="24535" xr:uid="{00000000-0005-0000-0000-00005B4D0000}"/>
    <cellStyle name="Normal 59 3 9" xfId="24537" xr:uid="{00000000-0005-0000-0000-00005C4D0000}"/>
    <cellStyle name="Normal 59 3_Table_Product_ALL" xfId="21844" xr:uid="{00000000-0005-0000-0000-00005D4D0000}"/>
    <cellStyle name="Normal 6" xfId="20305" xr:uid="{00000000-0005-0000-0000-00005E4D0000}"/>
    <cellStyle name="Normal 6 10" xfId="800" xr:uid="{00000000-0005-0000-0000-00005F4D0000}"/>
    <cellStyle name="Normal 6 11" xfId="24540" xr:uid="{00000000-0005-0000-0000-0000604D0000}"/>
    <cellStyle name="Normal 6 12" xfId="24542" xr:uid="{00000000-0005-0000-0000-0000614D0000}"/>
    <cellStyle name="Normal 6 13" xfId="977" xr:uid="{00000000-0005-0000-0000-0000624D0000}"/>
    <cellStyle name="Normal 6 2" xfId="18851" xr:uid="{00000000-0005-0000-0000-0000634D0000}"/>
    <cellStyle name="Normal 6 2 2" xfId="16730" xr:uid="{00000000-0005-0000-0000-0000644D0000}"/>
    <cellStyle name="Normal 6 2 3" xfId="16734" xr:uid="{00000000-0005-0000-0000-0000654D0000}"/>
    <cellStyle name="Normal 6 2 4" xfId="16740" xr:uid="{00000000-0005-0000-0000-0000664D0000}"/>
    <cellStyle name="Normal 6 2 5" xfId="20315" xr:uid="{00000000-0005-0000-0000-0000674D0000}"/>
    <cellStyle name="Normal 6 2_BBB Meeting Quote 1-29-13" xfId="24543" xr:uid="{00000000-0005-0000-0000-0000684D0000}"/>
    <cellStyle name="Normal 6 3" xfId="1249" xr:uid="{00000000-0005-0000-0000-0000694D0000}"/>
    <cellStyle name="Normal 6 3 2" xfId="20322" xr:uid="{00000000-0005-0000-0000-00006A4D0000}"/>
    <cellStyle name="Normal 6 4" xfId="18857" xr:uid="{00000000-0005-0000-0000-00006B4D0000}"/>
    <cellStyle name="Normal 6 5" xfId="6407" xr:uid="{00000000-0005-0000-0000-00006C4D0000}"/>
    <cellStyle name="Normal 6 6" xfId="6413" xr:uid="{00000000-0005-0000-0000-00006D4D0000}"/>
    <cellStyle name="Normal 6 7" xfId="18911" xr:uid="{00000000-0005-0000-0000-00006E4D0000}"/>
    <cellStyle name="Normal 6 8" xfId="18916" xr:uid="{00000000-0005-0000-0000-00006F4D0000}"/>
    <cellStyle name="Normal 6 9" xfId="18920" xr:uid="{00000000-0005-0000-0000-0000704D0000}"/>
    <cellStyle name="Normal 6_EE quotation sheet for SNG-110222" xfId="24546" xr:uid="{00000000-0005-0000-0000-0000714D0000}"/>
    <cellStyle name="Normal 60" xfId="20284" xr:uid="{00000000-0005-0000-0000-0000724D0000}"/>
    <cellStyle name="Normal 60 2" xfId="24432" xr:uid="{00000000-0005-0000-0000-0000734D0000}"/>
    <cellStyle name="Normal 60 2 2" xfId="3787" xr:uid="{00000000-0005-0000-0000-0000744D0000}"/>
    <cellStyle name="Normal 60 2 3" xfId="21035" xr:uid="{00000000-0005-0000-0000-0000754D0000}"/>
    <cellStyle name="Normal 60 2 4" xfId="21041" xr:uid="{00000000-0005-0000-0000-0000764D0000}"/>
    <cellStyle name="Normal 60 2 5" xfId="24436" xr:uid="{00000000-0005-0000-0000-0000774D0000}"/>
    <cellStyle name="Normal 60 2 6" xfId="24438" xr:uid="{00000000-0005-0000-0000-0000784D0000}"/>
    <cellStyle name="Normal 60 2 7" xfId="9114" xr:uid="{00000000-0005-0000-0000-0000794D0000}"/>
    <cellStyle name="Normal 60 2 8" xfId="286" xr:uid="{00000000-0005-0000-0000-00007A4D0000}"/>
    <cellStyle name="Normal 60 2 9" xfId="23302" xr:uid="{00000000-0005-0000-0000-00007B4D0000}"/>
    <cellStyle name="Normal 60 2_Table_Product_ALL" xfId="24440" xr:uid="{00000000-0005-0000-0000-00007C4D0000}"/>
    <cellStyle name="Normal 60 3" xfId="24442" xr:uid="{00000000-0005-0000-0000-00007D4D0000}"/>
    <cellStyle name="Normal 60 3 2" xfId="5113" xr:uid="{00000000-0005-0000-0000-00007E4D0000}"/>
    <cellStyle name="Normal 60 3 3" xfId="21046" xr:uid="{00000000-0005-0000-0000-00007F4D0000}"/>
    <cellStyle name="Normal 60 3 4" xfId="24446" xr:uid="{00000000-0005-0000-0000-0000804D0000}"/>
    <cellStyle name="Normal 60 3 5" xfId="24450" xr:uid="{00000000-0005-0000-0000-0000814D0000}"/>
    <cellStyle name="Normal 60 3 6" xfId="24453" xr:uid="{00000000-0005-0000-0000-0000824D0000}"/>
    <cellStyle name="Normal 60 3 7" xfId="24455" xr:uid="{00000000-0005-0000-0000-0000834D0000}"/>
    <cellStyle name="Normal 60 3 8" xfId="24458" xr:uid="{00000000-0005-0000-0000-0000844D0000}"/>
    <cellStyle name="Normal 60 3 9" xfId="23314" xr:uid="{00000000-0005-0000-0000-0000854D0000}"/>
    <cellStyle name="Normal 60 3_Table_Product_ALL" xfId="4160" xr:uid="{00000000-0005-0000-0000-0000864D0000}"/>
    <cellStyle name="Normal 61" xfId="20288" xr:uid="{00000000-0005-0000-0000-0000874D0000}"/>
    <cellStyle name="Normal 61 2" xfId="24461" xr:uid="{00000000-0005-0000-0000-0000884D0000}"/>
    <cellStyle name="Normal 61 2 2" xfId="17727" xr:uid="{00000000-0005-0000-0000-0000894D0000}"/>
    <cellStyle name="Normal 61 2 3" xfId="17731" xr:uid="{00000000-0005-0000-0000-00008A4D0000}"/>
    <cellStyle name="Normal 61 2 4" xfId="17735" xr:uid="{00000000-0005-0000-0000-00008B4D0000}"/>
    <cellStyle name="Normal 61 2 5" xfId="17740" xr:uid="{00000000-0005-0000-0000-00008C4D0000}"/>
    <cellStyle name="Normal 61 2 6" xfId="17745" xr:uid="{00000000-0005-0000-0000-00008D4D0000}"/>
    <cellStyle name="Normal 61 2 7" xfId="17823" xr:uid="{00000000-0005-0000-0000-00008E4D0000}"/>
    <cellStyle name="Normal 61 2 8" xfId="17827" xr:uid="{00000000-0005-0000-0000-00008F4D0000}"/>
    <cellStyle name="Normal 61 2 9" xfId="17832" xr:uid="{00000000-0005-0000-0000-0000904D0000}"/>
    <cellStyle name="Normal 61 2_Table_Product_ALL" xfId="7951" xr:uid="{00000000-0005-0000-0000-0000914D0000}"/>
    <cellStyle name="Normal 61 3" xfId="2436" xr:uid="{00000000-0005-0000-0000-0000924D0000}"/>
    <cellStyle name="Normal 61 3 2" xfId="17968" xr:uid="{00000000-0005-0000-0000-0000934D0000}"/>
    <cellStyle name="Normal 61 3 3" xfId="17973" xr:uid="{00000000-0005-0000-0000-0000944D0000}"/>
    <cellStyle name="Normal 61 3 4" xfId="17977" xr:uid="{00000000-0005-0000-0000-0000954D0000}"/>
    <cellStyle name="Normal 61 3 5" xfId="17982" xr:uid="{00000000-0005-0000-0000-0000964D0000}"/>
    <cellStyle name="Normal 61 3 6" xfId="17987" xr:uid="{00000000-0005-0000-0000-0000974D0000}"/>
    <cellStyle name="Normal 61 3 7" xfId="18030" xr:uid="{00000000-0005-0000-0000-0000984D0000}"/>
    <cellStyle name="Normal 61 3 8" xfId="18035" xr:uid="{00000000-0005-0000-0000-0000994D0000}"/>
    <cellStyle name="Normal 61 3 9" xfId="18041" xr:uid="{00000000-0005-0000-0000-00009A4D0000}"/>
    <cellStyle name="Normal 61 3_Table_Product_ALL" xfId="3724" xr:uid="{00000000-0005-0000-0000-00009B4D0000}"/>
    <cellStyle name="Normal 62" xfId="20293" xr:uid="{00000000-0005-0000-0000-00009C4D0000}"/>
    <cellStyle name="Normal 62 2" xfId="3037" xr:uid="{00000000-0005-0000-0000-00009D4D0000}"/>
    <cellStyle name="Normal 62 2 2" xfId="3040" xr:uid="{00000000-0005-0000-0000-00009E4D0000}"/>
    <cellStyle name="Normal 62 2 3" xfId="24463" xr:uid="{00000000-0005-0000-0000-00009F4D0000}"/>
    <cellStyle name="Normal 62 2 4" xfId="24465" xr:uid="{00000000-0005-0000-0000-0000A04D0000}"/>
    <cellStyle name="Normal 62 2 5" xfId="24467" xr:uid="{00000000-0005-0000-0000-0000A14D0000}"/>
    <cellStyle name="Normal 62 2 6" xfId="24469" xr:uid="{00000000-0005-0000-0000-0000A24D0000}"/>
    <cellStyle name="Normal 62 2 7" xfId="24471" xr:uid="{00000000-0005-0000-0000-0000A34D0000}"/>
    <cellStyle name="Normal 62 2 8" xfId="14571" xr:uid="{00000000-0005-0000-0000-0000A44D0000}"/>
    <cellStyle name="Normal 62 2 9" xfId="14575" xr:uid="{00000000-0005-0000-0000-0000A54D0000}"/>
    <cellStyle name="Normal 62 2_Table_Product_ALL" xfId="24473" xr:uid="{00000000-0005-0000-0000-0000A64D0000}"/>
    <cellStyle name="Normal 62 3" xfId="24475" xr:uid="{00000000-0005-0000-0000-0000A74D0000}"/>
    <cellStyle name="Normal 62 3 2" xfId="24477" xr:uid="{00000000-0005-0000-0000-0000A84D0000}"/>
    <cellStyle name="Normal 62 3 3" xfId="24479" xr:uid="{00000000-0005-0000-0000-0000A94D0000}"/>
    <cellStyle name="Normal 62 3 4" xfId="24481" xr:uid="{00000000-0005-0000-0000-0000AA4D0000}"/>
    <cellStyle name="Normal 62 3 5" xfId="24483" xr:uid="{00000000-0005-0000-0000-0000AB4D0000}"/>
    <cellStyle name="Normal 62 3 6" xfId="24485" xr:uid="{00000000-0005-0000-0000-0000AC4D0000}"/>
    <cellStyle name="Normal 62 3 7" xfId="24488" xr:uid="{00000000-0005-0000-0000-0000AD4D0000}"/>
    <cellStyle name="Normal 62 3 8" xfId="9237" xr:uid="{00000000-0005-0000-0000-0000AE4D0000}"/>
    <cellStyle name="Normal 62 3 9" xfId="14585" xr:uid="{00000000-0005-0000-0000-0000AF4D0000}"/>
    <cellStyle name="Normal 62 3_Table_Product_ALL" xfId="15028" xr:uid="{00000000-0005-0000-0000-0000B04D0000}"/>
    <cellStyle name="Normal 63" xfId="20298" xr:uid="{00000000-0005-0000-0000-0000B14D0000}"/>
    <cellStyle name="Normal 63 2" xfId="24491" xr:uid="{00000000-0005-0000-0000-0000B24D0000}"/>
    <cellStyle name="Normal 63 2 2" xfId="24495" xr:uid="{00000000-0005-0000-0000-0000B34D0000}"/>
    <cellStyle name="Normal 63 2 3" xfId="18772" xr:uid="{00000000-0005-0000-0000-0000B44D0000}"/>
    <cellStyle name="Normal 63 2 4" xfId="18777" xr:uid="{00000000-0005-0000-0000-0000B54D0000}"/>
    <cellStyle name="Normal 63 2 5" xfId="24497" xr:uid="{00000000-0005-0000-0000-0000B64D0000}"/>
    <cellStyle name="Normal 63 2 6" xfId="24499" xr:uid="{00000000-0005-0000-0000-0000B74D0000}"/>
    <cellStyle name="Normal 63 2 7" xfId="24312" xr:uid="{00000000-0005-0000-0000-0000B84D0000}"/>
    <cellStyle name="Normal 63 2 8" xfId="24315" xr:uid="{00000000-0005-0000-0000-0000B94D0000}"/>
    <cellStyle name="Normal 63 2 9" xfId="24501" xr:uid="{00000000-0005-0000-0000-0000BA4D0000}"/>
    <cellStyle name="Normal 63 2_Table_Product_ALL" xfId="24503" xr:uid="{00000000-0005-0000-0000-0000BB4D0000}"/>
    <cellStyle name="Normal 63 3" xfId="24505" xr:uid="{00000000-0005-0000-0000-0000BC4D0000}"/>
    <cellStyle name="Normal 63 3 2" xfId="24507" xr:uid="{00000000-0005-0000-0000-0000BD4D0000}"/>
    <cellStyle name="Normal 63 3 3" xfId="18784" xr:uid="{00000000-0005-0000-0000-0000BE4D0000}"/>
    <cellStyle name="Normal 63 3 4" xfId="7456" xr:uid="{00000000-0005-0000-0000-0000BF4D0000}"/>
    <cellStyle name="Normal 63 3 5" xfId="23072" xr:uid="{00000000-0005-0000-0000-0000C04D0000}"/>
    <cellStyle name="Normal 63 3 6" xfId="23075" xr:uid="{00000000-0005-0000-0000-0000C14D0000}"/>
    <cellStyle name="Normal 63 3 7" xfId="15971" xr:uid="{00000000-0005-0000-0000-0000C24D0000}"/>
    <cellStyle name="Normal 63 3 8" xfId="23078" xr:uid="{00000000-0005-0000-0000-0000C34D0000}"/>
    <cellStyle name="Normal 63 3 9" xfId="23083" xr:uid="{00000000-0005-0000-0000-0000C44D0000}"/>
    <cellStyle name="Normal 63 3_Table_Product_ALL" xfId="24509" xr:uid="{00000000-0005-0000-0000-0000C54D0000}"/>
    <cellStyle name="Normal 64" xfId="20303" xr:uid="{00000000-0005-0000-0000-0000C64D0000}"/>
    <cellStyle name="Normal 64 2" xfId="24512" xr:uid="{00000000-0005-0000-0000-0000C74D0000}"/>
    <cellStyle name="Normal 64 2 2" xfId="24514" xr:uid="{00000000-0005-0000-0000-0000C84D0000}"/>
    <cellStyle name="Normal 64 2 3" xfId="24516" xr:uid="{00000000-0005-0000-0000-0000C94D0000}"/>
    <cellStyle name="Normal 64 2 4" xfId="24518" xr:uid="{00000000-0005-0000-0000-0000CA4D0000}"/>
    <cellStyle name="Normal 64 2 5" xfId="13200" xr:uid="{00000000-0005-0000-0000-0000CB4D0000}"/>
    <cellStyle name="Normal 64 2 6" xfId="6548" xr:uid="{00000000-0005-0000-0000-0000CC4D0000}"/>
    <cellStyle name="Normal 64 2 7" xfId="6731" xr:uid="{00000000-0005-0000-0000-0000CD4D0000}"/>
    <cellStyle name="Normal 64 2 8" xfId="24321" xr:uid="{00000000-0005-0000-0000-0000CE4D0000}"/>
    <cellStyle name="Normal 64 2 9" xfId="24520" xr:uid="{00000000-0005-0000-0000-0000CF4D0000}"/>
    <cellStyle name="Normal 64 2_Table_Product_ALL" xfId="24524" xr:uid="{00000000-0005-0000-0000-0000D04D0000}"/>
    <cellStyle name="Normal 64 3" xfId="7064" xr:uid="{00000000-0005-0000-0000-0000D14D0000}"/>
    <cellStyle name="Normal 64 3 2" xfId="24526" xr:uid="{00000000-0005-0000-0000-0000D24D0000}"/>
    <cellStyle name="Normal 64 3 3" xfId="24528" xr:uid="{00000000-0005-0000-0000-0000D34D0000}"/>
    <cellStyle name="Normal 64 3 4" xfId="24530" xr:uid="{00000000-0005-0000-0000-0000D44D0000}"/>
    <cellStyle name="Normal 64 3 5" xfId="24532" xr:uid="{00000000-0005-0000-0000-0000D54D0000}"/>
    <cellStyle name="Normal 64 3 6" xfId="24534" xr:uid="{00000000-0005-0000-0000-0000D64D0000}"/>
    <cellStyle name="Normal 64 3 7" xfId="6735" xr:uid="{00000000-0005-0000-0000-0000D74D0000}"/>
    <cellStyle name="Normal 64 3 8" xfId="24536" xr:uid="{00000000-0005-0000-0000-0000D84D0000}"/>
    <cellStyle name="Normal 64 3 9" xfId="24538" xr:uid="{00000000-0005-0000-0000-0000D94D0000}"/>
    <cellStyle name="Normal 64 3_Table_Product_ALL" xfId="21845" xr:uid="{00000000-0005-0000-0000-0000DA4D0000}"/>
    <cellStyle name="Normal 65" xfId="19660" xr:uid="{00000000-0005-0000-0000-0000DB4D0000}"/>
    <cellStyle name="Normal 65 2" xfId="7517" xr:uid="{00000000-0005-0000-0000-0000DC4D0000}"/>
    <cellStyle name="Normal 65 2 2" xfId="24547" xr:uid="{00000000-0005-0000-0000-0000DD4D0000}"/>
    <cellStyle name="Normal 65 2 3" xfId="24549" xr:uid="{00000000-0005-0000-0000-0000DE4D0000}"/>
    <cellStyle name="Normal 65 2 4" xfId="4745" xr:uid="{00000000-0005-0000-0000-0000DF4D0000}"/>
    <cellStyle name="Normal 65 2 5" xfId="16673" xr:uid="{00000000-0005-0000-0000-0000E04D0000}"/>
    <cellStyle name="Normal 65 2 6" xfId="24551" xr:uid="{00000000-0005-0000-0000-0000E14D0000}"/>
    <cellStyle name="Normal 65 2 7" xfId="24326" xr:uid="{00000000-0005-0000-0000-0000E24D0000}"/>
    <cellStyle name="Normal 65 2 8" xfId="24329" xr:uid="{00000000-0005-0000-0000-0000E34D0000}"/>
    <cellStyle name="Normal 65 2 9" xfId="24553" xr:uid="{00000000-0005-0000-0000-0000E44D0000}"/>
    <cellStyle name="Normal 65 2_Table_Product_ALL" xfId="3432" xr:uid="{00000000-0005-0000-0000-0000E54D0000}"/>
    <cellStyle name="Normal 65 3" xfId="24555" xr:uid="{00000000-0005-0000-0000-0000E64D0000}"/>
    <cellStyle name="Normal 65 3 2" xfId="24557" xr:uid="{00000000-0005-0000-0000-0000E74D0000}"/>
    <cellStyle name="Normal 65 3 3" xfId="24559" xr:uid="{00000000-0005-0000-0000-0000E84D0000}"/>
    <cellStyle name="Normal 65 3 4" xfId="8374" xr:uid="{00000000-0005-0000-0000-0000E94D0000}"/>
    <cellStyle name="Normal 65 3 5" xfId="8392" xr:uid="{00000000-0005-0000-0000-0000EA4D0000}"/>
    <cellStyle name="Normal 65 3 6" xfId="24561" xr:uid="{00000000-0005-0000-0000-0000EB4D0000}"/>
    <cellStyle name="Normal 65 3 7" xfId="24333" xr:uid="{00000000-0005-0000-0000-0000EC4D0000}"/>
    <cellStyle name="Normal 65 3 8" xfId="24563" xr:uid="{00000000-0005-0000-0000-0000ED4D0000}"/>
    <cellStyle name="Normal 65 3 9" xfId="24565" xr:uid="{00000000-0005-0000-0000-0000EE4D0000}"/>
    <cellStyle name="Normal 65 3_Table_Product_ALL" xfId="24567" xr:uid="{00000000-0005-0000-0000-0000EF4D0000}"/>
    <cellStyle name="Normal 66" xfId="20325" xr:uid="{00000000-0005-0000-0000-0000F04D0000}"/>
    <cellStyle name="Normal 66 2" xfId="24569" xr:uid="{00000000-0005-0000-0000-0000F14D0000}"/>
    <cellStyle name="Normal 66 2 2" xfId="16308" xr:uid="{00000000-0005-0000-0000-0000F24D0000}"/>
    <cellStyle name="Normal 66 2 3" xfId="24571" xr:uid="{00000000-0005-0000-0000-0000F34D0000}"/>
    <cellStyle name="Normal 66 2 4" xfId="24575" xr:uid="{00000000-0005-0000-0000-0000F44D0000}"/>
    <cellStyle name="Normal 66 2 5" xfId="24579" xr:uid="{00000000-0005-0000-0000-0000F54D0000}"/>
    <cellStyle name="Normal 66 2 6" xfId="24583" xr:uid="{00000000-0005-0000-0000-0000F64D0000}"/>
    <cellStyle name="Normal 66 2 7" xfId="22777" xr:uid="{00000000-0005-0000-0000-0000F74D0000}"/>
    <cellStyle name="Normal 66 2 8" xfId="24337" xr:uid="{00000000-0005-0000-0000-0000F84D0000}"/>
    <cellStyle name="Normal 66 2 9" xfId="24587" xr:uid="{00000000-0005-0000-0000-0000F94D0000}"/>
    <cellStyle name="Normal 66 2_Table_Product_ALL" xfId="24590" xr:uid="{00000000-0005-0000-0000-0000FA4D0000}"/>
    <cellStyle name="Normal 66 3" xfId="24592" xr:uid="{00000000-0005-0000-0000-0000FB4D0000}"/>
    <cellStyle name="Normal 66 3 2" xfId="16347" xr:uid="{00000000-0005-0000-0000-0000FC4D0000}"/>
    <cellStyle name="Normal 66 3 3" xfId="24595" xr:uid="{00000000-0005-0000-0000-0000FD4D0000}"/>
    <cellStyle name="Normal 66 3 4" xfId="24598" xr:uid="{00000000-0005-0000-0000-0000FE4D0000}"/>
    <cellStyle name="Normal 66 3 5" xfId="24601" xr:uid="{00000000-0005-0000-0000-0000FF4D0000}"/>
    <cellStyle name="Normal 66 3 6" xfId="24604" xr:uid="{00000000-0005-0000-0000-0000004E0000}"/>
    <cellStyle name="Normal 66 3 7" xfId="6417" xr:uid="{00000000-0005-0000-0000-0000014E0000}"/>
    <cellStyle name="Normal 66 3 8" xfId="24607" xr:uid="{00000000-0005-0000-0000-0000024E0000}"/>
    <cellStyle name="Normal 66 3 9" xfId="24610" xr:uid="{00000000-0005-0000-0000-0000034E0000}"/>
    <cellStyle name="Normal 66 3_Table_Product_ALL" xfId="24613" xr:uid="{00000000-0005-0000-0000-0000044E0000}"/>
    <cellStyle name="Normal 67" xfId="20328" xr:uid="{00000000-0005-0000-0000-0000054E0000}"/>
    <cellStyle name="Normal 67 2" xfId="2883" xr:uid="{00000000-0005-0000-0000-0000064E0000}"/>
    <cellStyle name="Normal 67 2 2" xfId="24616" xr:uid="{00000000-0005-0000-0000-0000074E0000}"/>
    <cellStyle name="Normal 67 2 3" xfId="24618" xr:uid="{00000000-0005-0000-0000-0000084E0000}"/>
    <cellStyle name="Normal 67 2 4" xfId="24620" xr:uid="{00000000-0005-0000-0000-0000094E0000}"/>
    <cellStyle name="Normal 67 2 5" xfId="24622" xr:uid="{00000000-0005-0000-0000-00000A4E0000}"/>
    <cellStyle name="Normal 67 2 6" xfId="24624" xr:uid="{00000000-0005-0000-0000-00000B4E0000}"/>
    <cellStyle name="Normal 67 2 7" xfId="24344" xr:uid="{00000000-0005-0000-0000-00000C4E0000}"/>
    <cellStyle name="Normal 67 2 8" xfId="22612" xr:uid="{00000000-0005-0000-0000-00000D4E0000}"/>
    <cellStyle name="Normal 67 2 9" xfId="24626" xr:uid="{00000000-0005-0000-0000-00000E4E0000}"/>
    <cellStyle name="Normal 67 2_Table_Product_ALL" xfId="24628" xr:uid="{00000000-0005-0000-0000-00000F4E0000}"/>
    <cellStyle name="Normal 67 3" xfId="6342" xr:uid="{00000000-0005-0000-0000-0000104E0000}"/>
    <cellStyle name="Normal 67 3 2" xfId="24630" xr:uid="{00000000-0005-0000-0000-0000114E0000}"/>
    <cellStyle name="Normal 67 3 3" xfId="24633" xr:uid="{00000000-0005-0000-0000-0000124E0000}"/>
    <cellStyle name="Normal 67 3 4" xfId="24635" xr:uid="{00000000-0005-0000-0000-0000134E0000}"/>
    <cellStyle name="Normal 67 3 5" xfId="24638" xr:uid="{00000000-0005-0000-0000-0000144E0000}"/>
    <cellStyle name="Normal 67 3 6" xfId="24640" xr:uid="{00000000-0005-0000-0000-0000154E0000}"/>
    <cellStyle name="Normal 67 3 7" xfId="24349" xr:uid="{00000000-0005-0000-0000-0000164E0000}"/>
    <cellStyle name="Normal 67 3 8" xfId="24642" xr:uid="{00000000-0005-0000-0000-0000174E0000}"/>
    <cellStyle name="Normal 67 3 9" xfId="24644" xr:uid="{00000000-0005-0000-0000-0000184E0000}"/>
    <cellStyle name="Normal 67 3_Table_Product_ALL" xfId="24646" xr:uid="{00000000-0005-0000-0000-0000194E0000}"/>
    <cellStyle name="Normal 68" xfId="20331" xr:uid="{00000000-0005-0000-0000-00001A4E0000}"/>
    <cellStyle name="Normal 68 2" xfId="24648" xr:uid="{00000000-0005-0000-0000-00001B4E0000}"/>
    <cellStyle name="Normal 68 2 2" xfId="15978" xr:uid="{00000000-0005-0000-0000-00001C4E0000}"/>
    <cellStyle name="Normal 68 2 3" xfId="24651" xr:uid="{00000000-0005-0000-0000-00001D4E0000}"/>
    <cellStyle name="Normal 68 2 4" xfId="24653" xr:uid="{00000000-0005-0000-0000-00001E4E0000}"/>
    <cellStyle name="Normal 68 2 5" xfId="24655" xr:uid="{00000000-0005-0000-0000-00001F4E0000}"/>
    <cellStyle name="Normal 68 2 6" xfId="24657" xr:uid="{00000000-0005-0000-0000-0000204E0000}"/>
    <cellStyle name="Normal 68 2 7" xfId="5967" xr:uid="{00000000-0005-0000-0000-0000214E0000}"/>
    <cellStyle name="Normal 68 2 8" xfId="24353" xr:uid="{00000000-0005-0000-0000-0000224E0000}"/>
    <cellStyle name="Normal 68 2 9" xfId="24659" xr:uid="{00000000-0005-0000-0000-0000234E0000}"/>
    <cellStyle name="Normal 68 2_Table_Product_ALL" xfId="24661" xr:uid="{00000000-0005-0000-0000-0000244E0000}"/>
    <cellStyle name="Normal 68 3" xfId="24665" xr:uid="{00000000-0005-0000-0000-0000254E0000}"/>
    <cellStyle name="Normal 68 3 2" xfId="24667" xr:uid="{00000000-0005-0000-0000-0000264E0000}"/>
    <cellStyle name="Normal 68 3 3" xfId="24669" xr:uid="{00000000-0005-0000-0000-0000274E0000}"/>
    <cellStyle name="Normal 68 3 4" xfId="24671" xr:uid="{00000000-0005-0000-0000-0000284E0000}"/>
    <cellStyle name="Normal 68 3 5" xfId="24673" xr:uid="{00000000-0005-0000-0000-0000294E0000}"/>
    <cellStyle name="Normal 68 3 6" xfId="24675" xr:uid="{00000000-0005-0000-0000-00002A4E0000}"/>
    <cellStyle name="Normal 68 3 7" xfId="15623" xr:uid="{00000000-0005-0000-0000-00002B4E0000}"/>
    <cellStyle name="Normal 68 3 8" xfId="15626" xr:uid="{00000000-0005-0000-0000-00002C4E0000}"/>
    <cellStyle name="Normal 68 3 9" xfId="15629" xr:uid="{00000000-0005-0000-0000-00002D4E0000}"/>
    <cellStyle name="Normal 68 3_Table_Product_ALL" xfId="24677" xr:uid="{00000000-0005-0000-0000-00002E4E0000}"/>
    <cellStyle name="Normal 69" xfId="20335" xr:uid="{00000000-0005-0000-0000-00002F4E0000}"/>
    <cellStyle name="Normal 69 2" xfId="24679" xr:uid="{00000000-0005-0000-0000-0000304E0000}"/>
    <cellStyle name="Normal 69 2 2" xfId="24682" xr:uid="{00000000-0005-0000-0000-0000314E0000}"/>
    <cellStyle name="Normal 69 2 3" xfId="24684" xr:uid="{00000000-0005-0000-0000-0000324E0000}"/>
    <cellStyle name="Normal 69 2 4" xfId="24686" xr:uid="{00000000-0005-0000-0000-0000334E0000}"/>
    <cellStyle name="Normal 69 2 5" xfId="13422" xr:uid="{00000000-0005-0000-0000-0000344E0000}"/>
    <cellStyle name="Normal 69 2 6" xfId="24688" xr:uid="{00000000-0005-0000-0000-0000354E0000}"/>
    <cellStyle name="Normal 69 2 7" xfId="7850" xr:uid="{00000000-0005-0000-0000-0000364E0000}"/>
    <cellStyle name="Normal 69 2 8" xfId="9012" xr:uid="{00000000-0005-0000-0000-0000374E0000}"/>
    <cellStyle name="Normal 69 2 9" xfId="9015" xr:uid="{00000000-0005-0000-0000-0000384E0000}"/>
    <cellStyle name="Normal 69 2_Table_Product_ALL" xfId="24690" xr:uid="{00000000-0005-0000-0000-0000394E0000}"/>
    <cellStyle name="Normal 69 3" xfId="1077" xr:uid="{00000000-0005-0000-0000-00003A4E0000}"/>
    <cellStyle name="Normal 69 3 2" xfId="24693" xr:uid="{00000000-0005-0000-0000-00003B4E0000}"/>
    <cellStyle name="Normal 69 3 3" xfId="24695" xr:uid="{00000000-0005-0000-0000-00003C4E0000}"/>
    <cellStyle name="Normal 69 3 4" xfId="24698" xr:uid="{00000000-0005-0000-0000-00003D4E0000}"/>
    <cellStyle name="Normal 69 3 5" xfId="24700" xr:uid="{00000000-0005-0000-0000-00003E4E0000}"/>
    <cellStyle name="Normal 69 3 6" xfId="24703" xr:uid="{00000000-0005-0000-0000-00003F4E0000}"/>
    <cellStyle name="Normal 69 3 7" xfId="11662" xr:uid="{00000000-0005-0000-0000-0000404E0000}"/>
    <cellStyle name="Normal 69 3 8" xfId="24705" xr:uid="{00000000-0005-0000-0000-0000414E0000}"/>
    <cellStyle name="Normal 69 3 9" xfId="24708" xr:uid="{00000000-0005-0000-0000-0000424E0000}"/>
    <cellStyle name="Normal 69 3_Table_Product_ALL" xfId="24711" xr:uid="{00000000-0005-0000-0000-0000434E0000}"/>
    <cellStyle name="Normal 7" xfId="718" xr:uid="{00000000-0005-0000-0000-0000444E0000}"/>
    <cellStyle name="Normal 7 10" xfId="24713" xr:uid="{00000000-0005-0000-0000-0000454E0000}"/>
    <cellStyle name="Normal 7 10 2" xfId="618" xr:uid="{00000000-0005-0000-0000-0000464E0000}"/>
    <cellStyle name="Normal 7 10 2 2" xfId="11318" xr:uid="{00000000-0005-0000-0000-0000474E0000}"/>
    <cellStyle name="Normal 7 10 2 2 2" xfId="15585" xr:uid="{00000000-0005-0000-0000-0000484E0000}"/>
    <cellStyle name="Normal 7 10 2 3" xfId="23598" xr:uid="{00000000-0005-0000-0000-0000494E0000}"/>
    <cellStyle name="Normal 7 10 2 3 2" xfId="15598" xr:uid="{00000000-0005-0000-0000-00004A4E0000}"/>
    <cellStyle name="Normal 7 10 2 4" xfId="23601" xr:uid="{00000000-0005-0000-0000-00004B4E0000}"/>
    <cellStyle name="Normal 7 10 2 4 2" xfId="17149" xr:uid="{00000000-0005-0000-0000-00004C4E0000}"/>
    <cellStyle name="Normal 7 10 2 5" xfId="23604" xr:uid="{00000000-0005-0000-0000-00004D4E0000}"/>
    <cellStyle name="Normal 7 10 2 6" xfId="23608" xr:uid="{00000000-0005-0000-0000-00004E4E0000}"/>
    <cellStyle name="Normal 7 10 2 7" xfId="23613" xr:uid="{00000000-0005-0000-0000-00004F4E0000}"/>
    <cellStyle name="Normal 7 10 2_Table_Product_ALL" xfId="23978" xr:uid="{00000000-0005-0000-0000-0000504E0000}"/>
    <cellStyle name="Normal 7 10 3" xfId="11321" xr:uid="{00000000-0005-0000-0000-0000514E0000}"/>
    <cellStyle name="Normal 7 10 3 2" xfId="11323" xr:uid="{00000000-0005-0000-0000-0000524E0000}"/>
    <cellStyle name="Normal 7 10 4" xfId="11325" xr:uid="{00000000-0005-0000-0000-0000534E0000}"/>
    <cellStyle name="Normal 7 10 4 2" xfId="6459" xr:uid="{00000000-0005-0000-0000-0000544E0000}"/>
    <cellStyle name="Normal 7 10 5" xfId="11329" xr:uid="{00000000-0005-0000-0000-0000554E0000}"/>
    <cellStyle name="Normal 7 10 5 2" xfId="24714" xr:uid="{00000000-0005-0000-0000-0000564E0000}"/>
    <cellStyle name="Normal 7 10 6" xfId="2127" xr:uid="{00000000-0005-0000-0000-0000574E0000}"/>
    <cellStyle name="Normal 7 10 7" xfId="11332" xr:uid="{00000000-0005-0000-0000-0000584E0000}"/>
    <cellStyle name="Normal 7 10 8" xfId="24716" xr:uid="{00000000-0005-0000-0000-0000594E0000}"/>
    <cellStyle name="Normal 7 10_C14  Copy of Ecom MP - Aubrey  window commitment -140528" xfId="10086" xr:uid="{00000000-0005-0000-0000-00005A4E0000}"/>
    <cellStyle name="Normal 7 100" xfId="24718" xr:uid="{00000000-0005-0000-0000-00005B4E0000}"/>
    <cellStyle name="Normal 7 101" xfId="24720" xr:uid="{00000000-0005-0000-0000-00005C4E0000}"/>
    <cellStyle name="Normal 7 102" xfId="24722" xr:uid="{00000000-0005-0000-0000-00005D4E0000}"/>
    <cellStyle name="Normal 7 103" xfId="24724" xr:uid="{00000000-0005-0000-0000-00005E4E0000}"/>
    <cellStyle name="Normal 7 104" xfId="24726" xr:uid="{00000000-0005-0000-0000-00005F4E0000}"/>
    <cellStyle name="Normal 7 105" xfId="24727" xr:uid="{00000000-0005-0000-0000-0000604E0000}"/>
    <cellStyle name="Normal 7 106" xfId="24729" xr:uid="{00000000-0005-0000-0000-0000614E0000}"/>
    <cellStyle name="Normal 7 107" xfId="24731" xr:uid="{00000000-0005-0000-0000-0000624E0000}"/>
    <cellStyle name="Normal 7 108" xfId="24734" xr:uid="{00000000-0005-0000-0000-0000634E0000}"/>
    <cellStyle name="Normal 7 109" xfId="24736" xr:uid="{00000000-0005-0000-0000-0000644E0000}"/>
    <cellStyle name="Normal 7 11" xfId="22417" xr:uid="{00000000-0005-0000-0000-0000654E0000}"/>
    <cellStyle name="Normal 7 11 2" xfId="11349" xr:uid="{00000000-0005-0000-0000-0000664E0000}"/>
    <cellStyle name="Normal 7 11 2 2" xfId="24738" xr:uid="{00000000-0005-0000-0000-0000674E0000}"/>
    <cellStyle name="Normal 7 11 2 2 2" xfId="24739" xr:uid="{00000000-0005-0000-0000-0000684E0000}"/>
    <cellStyle name="Normal 7 11 2 3" xfId="24740" xr:uid="{00000000-0005-0000-0000-0000694E0000}"/>
    <cellStyle name="Normal 7 11 2 3 2" xfId="24741" xr:uid="{00000000-0005-0000-0000-00006A4E0000}"/>
    <cellStyle name="Normal 7 11 2 4" xfId="4838" xr:uid="{00000000-0005-0000-0000-00006B4E0000}"/>
    <cellStyle name="Normal 7 11 2 4 2" xfId="23422" xr:uid="{00000000-0005-0000-0000-00006C4E0000}"/>
    <cellStyle name="Normal 7 11 2 5" xfId="24742" xr:uid="{00000000-0005-0000-0000-00006D4E0000}"/>
    <cellStyle name="Normal 7 11 2 6" xfId="24743" xr:uid="{00000000-0005-0000-0000-00006E4E0000}"/>
    <cellStyle name="Normal 7 11 2 7" xfId="24745" xr:uid="{00000000-0005-0000-0000-00006F4E0000}"/>
    <cellStyle name="Normal 7 11 2_Table_Product_ALL" xfId="24746" xr:uid="{00000000-0005-0000-0000-0000704E0000}"/>
    <cellStyle name="Normal 7 11 3" xfId="8009" xr:uid="{00000000-0005-0000-0000-0000714E0000}"/>
    <cellStyle name="Normal 7 11 3 2" xfId="24747" xr:uid="{00000000-0005-0000-0000-0000724E0000}"/>
    <cellStyle name="Normal 7 11 4" xfId="24748" xr:uid="{00000000-0005-0000-0000-0000734E0000}"/>
    <cellStyle name="Normal 7 11 4 2" xfId="24749" xr:uid="{00000000-0005-0000-0000-0000744E0000}"/>
    <cellStyle name="Normal 7 11 5" xfId="19681" xr:uid="{00000000-0005-0000-0000-0000754E0000}"/>
    <cellStyle name="Normal 7 11 5 2" xfId="24750" xr:uid="{00000000-0005-0000-0000-0000764E0000}"/>
    <cellStyle name="Normal 7 11 6" xfId="19248" xr:uid="{00000000-0005-0000-0000-0000774E0000}"/>
    <cellStyle name="Normal 7 11 7" xfId="3171" xr:uid="{00000000-0005-0000-0000-0000784E0000}"/>
    <cellStyle name="Normal 7 11 8" xfId="24751" xr:uid="{00000000-0005-0000-0000-0000794E0000}"/>
    <cellStyle name="Normal 7 11_C14  Copy of Ecom MP - Aubrey  window commitment -140528" xfId="24752" xr:uid="{00000000-0005-0000-0000-00007A4E0000}"/>
    <cellStyle name="Normal 7 110" xfId="24728" xr:uid="{00000000-0005-0000-0000-00007B4E0000}"/>
    <cellStyle name="Normal 7 111" xfId="24730" xr:uid="{00000000-0005-0000-0000-00007C4E0000}"/>
    <cellStyle name="Normal 7 112" xfId="24732" xr:uid="{00000000-0005-0000-0000-00007D4E0000}"/>
    <cellStyle name="Normal 7 113" xfId="24735" xr:uid="{00000000-0005-0000-0000-00007E4E0000}"/>
    <cellStyle name="Normal 7 114" xfId="24737" xr:uid="{00000000-0005-0000-0000-00007F4E0000}"/>
    <cellStyle name="Normal 7 115" xfId="24753" xr:uid="{00000000-0005-0000-0000-0000804E0000}"/>
    <cellStyle name="Normal 7 116" xfId="24755" xr:uid="{00000000-0005-0000-0000-0000814E0000}"/>
    <cellStyle name="Normal 7 117" xfId="24758" xr:uid="{00000000-0005-0000-0000-0000824E0000}"/>
    <cellStyle name="Normal 7 118" xfId="24761" xr:uid="{00000000-0005-0000-0000-0000834E0000}"/>
    <cellStyle name="Normal 7 119" xfId="24764" xr:uid="{00000000-0005-0000-0000-0000844E0000}"/>
    <cellStyle name="Normal 7 12" xfId="22419" xr:uid="{00000000-0005-0000-0000-0000854E0000}"/>
    <cellStyle name="Normal 7 12 2" xfId="22421" xr:uid="{00000000-0005-0000-0000-0000864E0000}"/>
    <cellStyle name="Normal 7 12 2 2" xfId="15768" xr:uid="{00000000-0005-0000-0000-0000874E0000}"/>
    <cellStyle name="Normal 7 12 2 2 2" xfId="24767" xr:uid="{00000000-0005-0000-0000-0000884E0000}"/>
    <cellStyle name="Normal 7 12 2 3" xfId="15773" xr:uid="{00000000-0005-0000-0000-0000894E0000}"/>
    <cellStyle name="Normal 7 12 2 3 2" xfId="24769" xr:uid="{00000000-0005-0000-0000-00008A4E0000}"/>
    <cellStyle name="Normal 7 12 2 4" xfId="15779" xr:uid="{00000000-0005-0000-0000-00008B4E0000}"/>
    <cellStyle name="Normal 7 12 2 4 2" xfId="17865" xr:uid="{00000000-0005-0000-0000-00008C4E0000}"/>
    <cellStyle name="Normal 7 12 2 5" xfId="22797" xr:uid="{00000000-0005-0000-0000-00008D4E0000}"/>
    <cellStyle name="Normal 7 12 2 6" xfId="4641" xr:uid="{00000000-0005-0000-0000-00008E4E0000}"/>
    <cellStyle name="Normal 7 12 2 7" xfId="23059" xr:uid="{00000000-0005-0000-0000-00008F4E0000}"/>
    <cellStyle name="Normal 7 12 2_Table_Product_ALL" xfId="19147" xr:uid="{00000000-0005-0000-0000-0000904E0000}"/>
    <cellStyle name="Normal 7 12 3" xfId="24771" xr:uid="{00000000-0005-0000-0000-0000914E0000}"/>
    <cellStyle name="Normal 7 12 3 2" xfId="24772" xr:uid="{00000000-0005-0000-0000-0000924E0000}"/>
    <cellStyle name="Normal 7 12 4" xfId="24773" xr:uid="{00000000-0005-0000-0000-0000934E0000}"/>
    <cellStyle name="Normal 7 12 4 2" xfId="1891" xr:uid="{00000000-0005-0000-0000-0000944E0000}"/>
    <cellStyle name="Normal 7 12 5" xfId="2315" xr:uid="{00000000-0005-0000-0000-0000954E0000}"/>
    <cellStyle name="Normal 7 12 5 2" xfId="2322" xr:uid="{00000000-0005-0000-0000-0000964E0000}"/>
    <cellStyle name="Normal 7 12 6" xfId="19251" xr:uid="{00000000-0005-0000-0000-0000974E0000}"/>
    <cellStyle name="Normal 7 12 7" xfId="24774" xr:uid="{00000000-0005-0000-0000-0000984E0000}"/>
    <cellStyle name="Normal 7 12 8" xfId="24775" xr:uid="{00000000-0005-0000-0000-0000994E0000}"/>
    <cellStyle name="Normal 7 12_C14  Copy of Ecom MP - Aubrey  window commitment -140528" xfId="24776" xr:uid="{00000000-0005-0000-0000-00009A4E0000}"/>
    <cellStyle name="Normal 7 120" xfId="24754" xr:uid="{00000000-0005-0000-0000-00009B4E0000}"/>
    <cellStyle name="Normal 7 121" xfId="24756" xr:uid="{00000000-0005-0000-0000-00009C4E0000}"/>
    <cellStyle name="Normal 7 122" xfId="24759" xr:uid="{00000000-0005-0000-0000-00009D4E0000}"/>
    <cellStyle name="Normal 7 123" xfId="24762" xr:uid="{00000000-0005-0000-0000-00009E4E0000}"/>
    <cellStyle name="Normal 7 124" xfId="24765" xr:uid="{00000000-0005-0000-0000-00009F4E0000}"/>
    <cellStyle name="Normal 7 125" xfId="24780" xr:uid="{00000000-0005-0000-0000-0000A04E0000}"/>
    <cellStyle name="Normal 7 126" xfId="24782" xr:uid="{00000000-0005-0000-0000-0000A14E0000}"/>
    <cellStyle name="Normal 7 127" xfId="21333" xr:uid="{00000000-0005-0000-0000-0000A24E0000}"/>
    <cellStyle name="Normal 7 128" xfId="13202" xr:uid="{00000000-0005-0000-0000-0000A34E0000}"/>
    <cellStyle name="Normal 7 129" xfId="16788" xr:uid="{00000000-0005-0000-0000-0000A44E0000}"/>
    <cellStyle name="Normal 7 13" xfId="22423" xr:uid="{00000000-0005-0000-0000-0000A54E0000}"/>
    <cellStyle name="Normal 7 13 2" xfId="22426" xr:uid="{00000000-0005-0000-0000-0000A64E0000}"/>
    <cellStyle name="Normal 7 13 2 2" xfId="24784" xr:uid="{00000000-0005-0000-0000-0000A74E0000}"/>
    <cellStyle name="Normal 7 13 2 2 2" xfId="24785" xr:uid="{00000000-0005-0000-0000-0000A84E0000}"/>
    <cellStyle name="Normal 7 13 2 3" xfId="24786" xr:uid="{00000000-0005-0000-0000-0000A94E0000}"/>
    <cellStyle name="Normal 7 13 2 3 2" xfId="24787" xr:uid="{00000000-0005-0000-0000-0000AA4E0000}"/>
    <cellStyle name="Normal 7 13 2 4" xfId="4892" xr:uid="{00000000-0005-0000-0000-0000AB4E0000}"/>
    <cellStyle name="Normal 7 13 2 4 2" xfId="18462" xr:uid="{00000000-0005-0000-0000-0000AC4E0000}"/>
    <cellStyle name="Normal 7 13 2 5" xfId="24788" xr:uid="{00000000-0005-0000-0000-0000AD4E0000}"/>
    <cellStyle name="Normal 7 13 2 6" xfId="10829" xr:uid="{00000000-0005-0000-0000-0000AE4E0000}"/>
    <cellStyle name="Normal 7 13 2 7" xfId="24790" xr:uid="{00000000-0005-0000-0000-0000AF4E0000}"/>
    <cellStyle name="Normal 7 13 2_Table_Product_ALL" xfId="24791" xr:uid="{00000000-0005-0000-0000-0000B04E0000}"/>
    <cellStyle name="Normal 7 13 3" xfId="24793" xr:uid="{00000000-0005-0000-0000-0000B14E0000}"/>
    <cellStyle name="Normal 7 13 3 2" xfId="24794" xr:uid="{00000000-0005-0000-0000-0000B24E0000}"/>
    <cellStyle name="Normal 7 13 4" xfId="24795" xr:uid="{00000000-0005-0000-0000-0000B34E0000}"/>
    <cellStyle name="Normal 7 13 4 2" xfId="24796" xr:uid="{00000000-0005-0000-0000-0000B44E0000}"/>
    <cellStyle name="Normal 7 13 5" xfId="24797" xr:uid="{00000000-0005-0000-0000-0000B54E0000}"/>
    <cellStyle name="Normal 7 13 5 2" xfId="465" xr:uid="{00000000-0005-0000-0000-0000B64E0000}"/>
    <cellStyle name="Normal 7 13 6" xfId="24798" xr:uid="{00000000-0005-0000-0000-0000B74E0000}"/>
    <cellStyle name="Normal 7 13 7" xfId="24799" xr:uid="{00000000-0005-0000-0000-0000B84E0000}"/>
    <cellStyle name="Normal 7 13 8" xfId="24800" xr:uid="{00000000-0005-0000-0000-0000B94E0000}"/>
    <cellStyle name="Normal 7 13_C14  Copy of Ecom MP - Aubrey  window commitment -140528" xfId="24801" xr:uid="{00000000-0005-0000-0000-0000BA4E0000}"/>
    <cellStyle name="Normal 7 14" xfId="22428" xr:uid="{00000000-0005-0000-0000-0000BB4E0000}"/>
    <cellStyle name="Normal 7 14 2" xfId="12194" xr:uid="{00000000-0005-0000-0000-0000BC4E0000}"/>
    <cellStyle name="Normal 7 14 2 2" xfId="12197" xr:uid="{00000000-0005-0000-0000-0000BD4E0000}"/>
    <cellStyle name="Normal 7 14 2 2 2" xfId="19390" xr:uid="{00000000-0005-0000-0000-0000BE4E0000}"/>
    <cellStyle name="Normal 7 14 2 3" xfId="12200" xr:uid="{00000000-0005-0000-0000-0000BF4E0000}"/>
    <cellStyle name="Normal 7 14 2 3 2" xfId="24804" xr:uid="{00000000-0005-0000-0000-0000C04E0000}"/>
    <cellStyle name="Normal 7 14 2 4" xfId="12203" xr:uid="{00000000-0005-0000-0000-0000C14E0000}"/>
    <cellStyle name="Normal 7 14 2 4 2" xfId="24805" xr:uid="{00000000-0005-0000-0000-0000C24E0000}"/>
    <cellStyle name="Normal 7 14 2 5" xfId="12207" xr:uid="{00000000-0005-0000-0000-0000C34E0000}"/>
    <cellStyle name="Normal 7 14 2 6" xfId="24807" xr:uid="{00000000-0005-0000-0000-0000C44E0000}"/>
    <cellStyle name="Normal 7 14 2 7" xfId="24808" xr:uid="{00000000-0005-0000-0000-0000C54E0000}"/>
    <cellStyle name="Normal 7 14 2_Table_Product_ALL" xfId="24809" xr:uid="{00000000-0005-0000-0000-0000C64E0000}"/>
    <cellStyle name="Normal 7 14 3" xfId="12209" xr:uid="{00000000-0005-0000-0000-0000C74E0000}"/>
    <cellStyle name="Normal 7 14 3 2" xfId="12212" xr:uid="{00000000-0005-0000-0000-0000C84E0000}"/>
    <cellStyle name="Normal 7 14 4" xfId="24810" xr:uid="{00000000-0005-0000-0000-0000C94E0000}"/>
    <cellStyle name="Normal 7 14 4 2" xfId="19261" xr:uid="{00000000-0005-0000-0000-0000CA4E0000}"/>
    <cellStyle name="Normal 7 14 5" xfId="24811" xr:uid="{00000000-0005-0000-0000-0000CB4E0000}"/>
    <cellStyle name="Normal 7 14 5 2" xfId="19489" xr:uid="{00000000-0005-0000-0000-0000CC4E0000}"/>
    <cellStyle name="Normal 7 14 6" xfId="24812" xr:uid="{00000000-0005-0000-0000-0000CD4E0000}"/>
    <cellStyle name="Normal 7 14 7" xfId="24813" xr:uid="{00000000-0005-0000-0000-0000CE4E0000}"/>
    <cellStyle name="Normal 7 14 8" xfId="24814" xr:uid="{00000000-0005-0000-0000-0000CF4E0000}"/>
    <cellStyle name="Normal 7 14_C14  Copy of Ecom MP - Aubrey  window commitment -140528" xfId="24815" xr:uid="{00000000-0005-0000-0000-0000D04E0000}"/>
    <cellStyle name="Normal 7 15" xfId="10818" xr:uid="{00000000-0005-0000-0000-0000D14E0000}"/>
    <cellStyle name="Normal 7 15 2" xfId="12286" xr:uid="{00000000-0005-0000-0000-0000D24E0000}"/>
    <cellStyle name="Normal 7 15 2 2" xfId="20049" xr:uid="{00000000-0005-0000-0000-0000D34E0000}"/>
    <cellStyle name="Normal 7 15 2 2 2" xfId="24816" xr:uid="{00000000-0005-0000-0000-0000D44E0000}"/>
    <cellStyle name="Normal 7 15 2 3" xfId="1121" xr:uid="{00000000-0005-0000-0000-0000D54E0000}"/>
    <cellStyle name="Normal 7 15 2 3 2" xfId="24818" xr:uid="{00000000-0005-0000-0000-0000D64E0000}"/>
    <cellStyle name="Normal 7 15 2 4" xfId="20051" xr:uid="{00000000-0005-0000-0000-0000D74E0000}"/>
    <cellStyle name="Normal 7 15 2 4 2" xfId="24297" xr:uid="{00000000-0005-0000-0000-0000D84E0000}"/>
    <cellStyle name="Normal 7 15 2 5" xfId="24820" xr:uid="{00000000-0005-0000-0000-0000D94E0000}"/>
    <cellStyle name="Normal 7 15 2 6" xfId="24821" xr:uid="{00000000-0005-0000-0000-0000DA4E0000}"/>
    <cellStyle name="Normal 7 15 2 7" xfId="24822" xr:uid="{00000000-0005-0000-0000-0000DB4E0000}"/>
    <cellStyle name="Normal 7 15 2_Table_Product_ALL" xfId="21763" xr:uid="{00000000-0005-0000-0000-0000DC4E0000}"/>
    <cellStyle name="Normal 7 15 3" xfId="6091" xr:uid="{00000000-0005-0000-0000-0000DD4E0000}"/>
    <cellStyle name="Normal 7 15 3 2" xfId="20082" xr:uid="{00000000-0005-0000-0000-0000DE4E0000}"/>
    <cellStyle name="Normal 7 15 4" xfId="22329" xr:uid="{00000000-0005-0000-0000-0000DF4E0000}"/>
    <cellStyle name="Normal 7 15 4 2" xfId="16077" xr:uid="{00000000-0005-0000-0000-0000E04E0000}"/>
    <cellStyle name="Normal 7 15 5" xfId="677" xr:uid="{00000000-0005-0000-0000-0000E14E0000}"/>
    <cellStyle name="Normal 7 15 5 2" xfId="689" xr:uid="{00000000-0005-0000-0000-0000E24E0000}"/>
    <cellStyle name="Normal 7 15 6" xfId="22332" xr:uid="{00000000-0005-0000-0000-0000E34E0000}"/>
    <cellStyle name="Normal 7 15 7" xfId="22336" xr:uid="{00000000-0005-0000-0000-0000E44E0000}"/>
    <cellStyle name="Normal 7 15 8" xfId="22339" xr:uid="{00000000-0005-0000-0000-0000E54E0000}"/>
    <cellStyle name="Normal 7 15_C14  Copy of Ecom MP - Aubrey  window commitment -140528" xfId="24823" xr:uid="{00000000-0005-0000-0000-0000E64E0000}"/>
    <cellStyle name="Normal 7 16" xfId="22430" xr:uid="{00000000-0005-0000-0000-0000E74E0000}"/>
    <cellStyle name="Normal 7 16 2" xfId="22468" xr:uid="{00000000-0005-0000-0000-0000E84E0000}"/>
    <cellStyle name="Normal 7 16 2 2" xfId="20662" xr:uid="{00000000-0005-0000-0000-0000E94E0000}"/>
    <cellStyle name="Normal 7 16 2 2 2" xfId="9315" xr:uid="{00000000-0005-0000-0000-0000EA4E0000}"/>
    <cellStyle name="Normal 7 16 2 3" xfId="20684" xr:uid="{00000000-0005-0000-0000-0000EB4E0000}"/>
    <cellStyle name="Normal 7 16 2 3 2" xfId="20686" xr:uid="{00000000-0005-0000-0000-0000EC4E0000}"/>
    <cellStyle name="Normal 7 16 2 4" xfId="386" xr:uid="{00000000-0005-0000-0000-0000ED4E0000}"/>
    <cellStyle name="Normal 7 16 2 4 2" xfId="6350" xr:uid="{00000000-0005-0000-0000-0000EE4E0000}"/>
    <cellStyle name="Normal 7 16 2 5" xfId="19011" xr:uid="{00000000-0005-0000-0000-0000EF4E0000}"/>
    <cellStyle name="Normal 7 16 2 6" xfId="19015" xr:uid="{00000000-0005-0000-0000-0000F04E0000}"/>
    <cellStyle name="Normal 7 16 2 7" xfId="19019" xr:uid="{00000000-0005-0000-0000-0000F14E0000}"/>
    <cellStyle name="Normal 7 16 2_Table_Product_ALL" xfId="24824" xr:uid="{00000000-0005-0000-0000-0000F24E0000}"/>
    <cellStyle name="Normal 7 16 3" xfId="4871" xr:uid="{00000000-0005-0000-0000-0000F34E0000}"/>
    <cellStyle name="Normal 7 16 3 2" xfId="20803" xr:uid="{00000000-0005-0000-0000-0000F44E0000}"/>
    <cellStyle name="Normal 7 16 4" xfId="24825" xr:uid="{00000000-0005-0000-0000-0000F54E0000}"/>
    <cellStyle name="Normal 7 16 4 2" xfId="6568" xr:uid="{00000000-0005-0000-0000-0000F64E0000}"/>
    <cellStyle name="Normal 7 16 5" xfId="24826" xr:uid="{00000000-0005-0000-0000-0000F74E0000}"/>
    <cellStyle name="Normal 7 16 5 2" xfId="20821" xr:uid="{00000000-0005-0000-0000-0000F84E0000}"/>
    <cellStyle name="Normal 7 16 6" xfId="24827" xr:uid="{00000000-0005-0000-0000-0000F94E0000}"/>
    <cellStyle name="Normal 7 16 7" xfId="1948" xr:uid="{00000000-0005-0000-0000-0000FA4E0000}"/>
    <cellStyle name="Normal 7 16 8" xfId="7895" xr:uid="{00000000-0005-0000-0000-0000FB4E0000}"/>
    <cellStyle name="Normal 7 16_C14  Copy of Ecom MP - Aubrey  window commitment -140528" xfId="24828" xr:uid="{00000000-0005-0000-0000-0000FC4E0000}"/>
    <cellStyle name="Normal 7 17" xfId="24829" xr:uid="{00000000-0005-0000-0000-0000FD4E0000}"/>
    <cellStyle name="Normal 7 17 2" xfId="824" xr:uid="{00000000-0005-0000-0000-0000FE4E0000}"/>
    <cellStyle name="Normal 7 17 2 2" xfId="20481" xr:uid="{00000000-0005-0000-0000-0000FF4E0000}"/>
    <cellStyle name="Normal 7 17 2 2 2" xfId="24831" xr:uid="{00000000-0005-0000-0000-0000004F0000}"/>
    <cellStyle name="Normal 7 17 2 3" xfId="20484" xr:uid="{00000000-0005-0000-0000-0000014F0000}"/>
    <cellStyle name="Normal 7 17 2 3 2" xfId="22633" xr:uid="{00000000-0005-0000-0000-0000024F0000}"/>
    <cellStyle name="Normal 7 17 2 4" xfId="20487" xr:uid="{00000000-0005-0000-0000-0000034F0000}"/>
    <cellStyle name="Normal 7 17 2 4 2" xfId="24832" xr:uid="{00000000-0005-0000-0000-0000044F0000}"/>
    <cellStyle name="Normal 7 17 2 5" xfId="17478" xr:uid="{00000000-0005-0000-0000-0000054F0000}"/>
    <cellStyle name="Normal 7 17 2 6" xfId="17485" xr:uid="{00000000-0005-0000-0000-0000064F0000}"/>
    <cellStyle name="Normal 7 17 2 7" xfId="17491" xr:uid="{00000000-0005-0000-0000-0000074F0000}"/>
    <cellStyle name="Normal 7 17 2_Table_Product_ALL" xfId="7560" xr:uid="{00000000-0005-0000-0000-0000084F0000}"/>
    <cellStyle name="Normal 7 17 3" xfId="24834" xr:uid="{00000000-0005-0000-0000-0000094F0000}"/>
    <cellStyle name="Normal 7 17 3 2" xfId="24835" xr:uid="{00000000-0005-0000-0000-00000A4F0000}"/>
    <cellStyle name="Normal 7 17 4" xfId="24836" xr:uid="{00000000-0005-0000-0000-00000B4F0000}"/>
    <cellStyle name="Normal 7 17 4 2" xfId="24837" xr:uid="{00000000-0005-0000-0000-00000C4F0000}"/>
    <cellStyle name="Normal 7 17 5" xfId="24838" xr:uid="{00000000-0005-0000-0000-00000D4F0000}"/>
    <cellStyle name="Normal 7 17 5 2" xfId="24839" xr:uid="{00000000-0005-0000-0000-00000E4F0000}"/>
    <cellStyle name="Normal 7 17 6" xfId="24840" xr:uid="{00000000-0005-0000-0000-00000F4F0000}"/>
    <cellStyle name="Normal 7 17 7" xfId="24841" xr:uid="{00000000-0005-0000-0000-0000104F0000}"/>
    <cellStyle name="Normal 7 17 8" xfId="7716" xr:uid="{00000000-0005-0000-0000-0000114F0000}"/>
    <cellStyle name="Normal 7 17_C14  Copy of Ecom MP - Aubrey  window commitment -140528" xfId="24842" xr:uid="{00000000-0005-0000-0000-0000124F0000}"/>
    <cellStyle name="Normal 7 18" xfId="24844" xr:uid="{00000000-0005-0000-0000-0000134F0000}"/>
    <cellStyle name="Normal 7 18 2" xfId="22510" xr:uid="{00000000-0005-0000-0000-0000144F0000}"/>
    <cellStyle name="Normal 7 18 2 2" xfId="24846" xr:uid="{00000000-0005-0000-0000-0000154F0000}"/>
    <cellStyle name="Normal 7 18 2 2 2" xfId="24847" xr:uid="{00000000-0005-0000-0000-0000164F0000}"/>
    <cellStyle name="Normal 7 18 2 3" xfId="24849" xr:uid="{00000000-0005-0000-0000-0000174F0000}"/>
    <cellStyle name="Normal 7 18 2 3 2" xfId="24850" xr:uid="{00000000-0005-0000-0000-0000184F0000}"/>
    <cellStyle name="Normal 7 18 2 4" xfId="24851" xr:uid="{00000000-0005-0000-0000-0000194F0000}"/>
    <cellStyle name="Normal 7 18 2 4 2" xfId="24852" xr:uid="{00000000-0005-0000-0000-00001A4F0000}"/>
    <cellStyle name="Normal 7 18 2 5" xfId="24853" xr:uid="{00000000-0005-0000-0000-00001B4F0000}"/>
    <cellStyle name="Normal 7 18 2 6" xfId="10997" xr:uid="{00000000-0005-0000-0000-00001C4F0000}"/>
    <cellStyle name="Normal 7 18 2 7" xfId="24855" xr:uid="{00000000-0005-0000-0000-00001D4F0000}"/>
    <cellStyle name="Normal 7 18 2_Table_Product_ALL" xfId="24856" xr:uid="{00000000-0005-0000-0000-00001E4F0000}"/>
    <cellStyle name="Normal 7 18 3" xfId="24857" xr:uid="{00000000-0005-0000-0000-00001F4F0000}"/>
    <cellStyle name="Normal 7 18 3 2" xfId="24858" xr:uid="{00000000-0005-0000-0000-0000204F0000}"/>
    <cellStyle name="Normal 7 18 4" xfId="24859" xr:uid="{00000000-0005-0000-0000-0000214F0000}"/>
    <cellStyle name="Normal 7 18 4 2" xfId="24861" xr:uid="{00000000-0005-0000-0000-0000224F0000}"/>
    <cellStyle name="Normal 7 18 5" xfId="24863" xr:uid="{00000000-0005-0000-0000-0000234F0000}"/>
    <cellStyle name="Normal 7 18 5 2" xfId="24864" xr:uid="{00000000-0005-0000-0000-0000244F0000}"/>
    <cellStyle name="Normal 7 18 6" xfId="24865" xr:uid="{00000000-0005-0000-0000-0000254F0000}"/>
    <cellStyle name="Normal 7 18 7" xfId="24866" xr:uid="{00000000-0005-0000-0000-0000264F0000}"/>
    <cellStyle name="Normal 7 18 8" xfId="24867" xr:uid="{00000000-0005-0000-0000-0000274F0000}"/>
    <cellStyle name="Normal 7 18_C14  Copy of Ecom MP - Aubrey  window commitment -140528" xfId="14534" xr:uid="{00000000-0005-0000-0000-0000284F0000}"/>
    <cellStyle name="Normal 7 19" xfId="24868" xr:uid="{00000000-0005-0000-0000-0000294F0000}"/>
    <cellStyle name="Normal 7 19 2" xfId="22527" xr:uid="{00000000-0005-0000-0000-00002A4F0000}"/>
    <cellStyle name="Normal 7 2" xfId="55" xr:uid="{00000000-0005-0000-0000-00002B4F0000}"/>
    <cellStyle name="Normal 7 2 2" xfId="15783" xr:uid="{00000000-0005-0000-0000-00002C4F0000}"/>
    <cellStyle name="Normal 7 2 2 2" xfId="15785" xr:uid="{00000000-0005-0000-0000-00002D4F0000}"/>
    <cellStyle name="Normal 7 2 2 2 2" xfId="24870" xr:uid="{00000000-0005-0000-0000-00002E4F0000}"/>
    <cellStyle name="Normal 7 2 2 3" xfId="15787" xr:uid="{00000000-0005-0000-0000-00002F4F0000}"/>
    <cellStyle name="Normal 7 2 2 3 2" xfId="24871" xr:uid="{00000000-0005-0000-0000-0000304F0000}"/>
    <cellStyle name="Normal 7 2 2 4" xfId="15789" xr:uid="{00000000-0005-0000-0000-0000314F0000}"/>
    <cellStyle name="Normal 7 2 2 4 2" xfId="24874" xr:uid="{00000000-0005-0000-0000-0000324F0000}"/>
    <cellStyle name="Normal 7 2 2 5" xfId="14633" xr:uid="{00000000-0005-0000-0000-0000334F0000}"/>
    <cellStyle name="Normal 7 2 2 6" xfId="3287" xr:uid="{00000000-0005-0000-0000-0000344F0000}"/>
    <cellStyle name="Normal 7 2 2 7" xfId="24876" xr:uid="{00000000-0005-0000-0000-0000354F0000}"/>
    <cellStyle name="Normal 7 2 2_Table_Product_ALL" xfId="24878" xr:uid="{00000000-0005-0000-0000-0000364F0000}"/>
    <cellStyle name="Normal 7 2 3" xfId="15793" xr:uid="{00000000-0005-0000-0000-0000374F0000}"/>
    <cellStyle name="Normal 7 2 3 2" xfId="24881" xr:uid="{00000000-0005-0000-0000-0000384F0000}"/>
    <cellStyle name="Normal 7 2 3 3" xfId="24882" xr:uid="{00000000-0005-0000-0000-0000394F0000}"/>
    <cellStyle name="Normal 7 2 3 4" xfId="24883" xr:uid="{00000000-0005-0000-0000-00003A4F0000}"/>
    <cellStyle name="Normal 7 2 4" xfId="15796" xr:uid="{00000000-0005-0000-0000-00003B4F0000}"/>
    <cellStyle name="Normal 7 2 4 2" xfId="24885" xr:uid="{00000000-0005-0000-0000-00003C4F0000}"/>
    <cellStyle name="Normal 7 2 5" xfId="15799" xr:uid="{00000000-0005-0000-0000-00003D4F0000}"/>
    <cellStyle name="Normal 7 2 5 2" xfId="15986" xr:uid="{00000000-0005-0000-0000-00003E4F0000}"/>
    <cellStyle name="Normal 7 2 6" xfId="24886" xr:uid="{00000000-0005-0000-0000-00003F4F0000}"/>
    <cellStyle name="Normal 7 2 7" xfId="5494" xr:uid="{00000000-0005-0000-0000-0000404F0000}"/>
    <cellStyle name="Normal 7 2 8" xfId="24887" xr:uid="{00000000-0005-0000-0000-0000414F0000}"/>
    <cellStyle name="Normal 7 2_C14  Copy of Ecom MP - Aubrey  window commitment -140528" xfId="24888" xr:uid="{00000000-0005-0000-0000-0000424F0000}"/>
    <cellStyle name="Normal 7 20" xfId="10819" xr:uid="{00000000-0005-0000-0000-0000434F0000}"/>
    <cellStyle name="Normal 7 21" xfId="22431" xr:uid="{00000000-0005-0000-0000-0000444F0000}"/>
    <cellStyle name="Normal 7 22" xfId="24830" xr:uid="{00000000-0005-0000-0000-0000454F0000}"/>
    <cellStyle name="Normal 7 23" xfId="24845" xr:uid="{00000000-0005-0000-0000-0000464F0000}"/>
    <cellStyle name="Normal 7 24" xfId="24869" xr:uid="{00000000-0005-0000-0000-0000474F0000}"/>
    <cellStyle name="Normal 7 25" xfId="24889" xr:uid="{00000000-0005-0000-0000-0000484F0000}"/>
    <cellStyle name="Normal 7 26" xfId="24891" xr:uid="{00000000-0005-0000-0000-0000494F0000}"/>
    <cellStyle name="Normal 7 27" xfId="24893" xr:uid="{00000000-0005-0000-0000-00004A4F0000}"/>
    <cellStyle name="Normal 7 28" xfId="24895" xr:uid="{00000000-0005-0000-0000-00004B4F0000}"/>
    <cellStyle name="Normal 7 29" xfId="5379" xr:uid="{00000000-0005-0000-0000-00004C4F0000}"/>
    <cellStyle name="Normal 7 3" xfId="21249" xr:uid="{00000000-0005-0000-0000-00004D4F0000}"/>
    <cellStyle name="Normal 7 3 2" xfId="9424" xr:uid="{00000000-0005-0000-0000-00004E4F0000}"/>
    <cellStyle name="Normal 7 3 2 2" xfId="24897" xr:uid="{00000000-0005-0000-0000-00004F4F0000}"/>
    <cellStyle name="Normal 7 3 2 2 2" xfId="16447" xr:uid="{00000000-0005-0000-0000-0000504F0000}"/>
    <cellStyle name="Normal 7 3 2 3" xfId="24899" xr:uid="{00000000-0005-0000-0000-0000514F0000}"/>
    <cellStyle name="Normal 7 3 2 3 2" xfId="16489" xr:uid="{00000000-0005-0000-0000-0000524F0000}"/>
    <cellStyle name="Normal 7 3 2 4" xfId="24901" xr:uid="{00000000-0005-0000-0000-0000534F0000}"/>
    <cellStyle name="Normal 7 3 2 4 2" xfId="16529" xr:uid="{00000000-0005-0000-0000-0000544F0000}"/>
    <cellStyle name="Normal 7 3 2 5" xfId="24903" xr:uid="{00000000-0005-0000-0000-0000554F0000}"/>
    <cellStyle name="Normal 7 3 2 6" xfId="24905" xr:uid="{00000000-0005-0000-0000-0000564F0000}"/>
    <cellStyle name="Normal 7 3 2 7" xfId="24906" xr:uid="{00000000-0005-0000-0000-0000574F0000}"/>
    <cellStyle name="Normal 7 3 2_Table_Product_ALL" xfId="24907" xr:uid="{00000000-0005-0000-0000-0000584F0000}"/>
    <cellStyle name="Normal 7 3 3" xfId="24908" xr:uid="{00000000-0005-0000-0000-0000594F0000}"/>
    <cellStyle name="Normal 7 3 3 2" xfId="24909" xr:uid="{00000000-0005-0000-0000-00005A4F0000}"/>
    <cellStyle name="Normal 7 3 4" xfId="5737" xr:uid="{00000000-0005-0000-0000-00005B4F0000}"/>
    <cellStyle name="Normal 7 3 4 2" xfId="24910" xr:uid="{00000000-0005-0000-0000-00005C4F0000}"/>
    <cellStyle name="Normal 7 3 5" xfId="2985" xr:uid="{00000000-0005-0000-0000-00005D4F0000}"/>
    <cellStyle name="Normal 7 3 5 2" xfId="24911" xr:uid="{00000000-0005-0000-0000-00005E4F0000}"/>
    <cellStyle name="Normal 7 3 6" xfId="24912" xr:uid="{00000000-0005-0000-0000-00005F4F0000}"/>
    <cellStyle name="Normal 7 3 7" xfId="24913" xr:uid="{00000000-0005-0000-0000-0000604F0000}"/>
    <cellStyle name="Normal 7 3 8" xfId="558" xr:uid="{00000000-0005-0000-0000-0000614F0000}"/>
    <cellStyle name="Normal 7 3_C14  Copy of Ecom MP - Aubrey  window commitment -140528" xfId="2299" xr:uid="{00000000-0005-0000-0000-0000624F0000}"/>
    <cellStyle name="Normal 7 30" xfId="24890" xr:uid="{00000000-0005-0000-0000-0000634F0000}"/>
    <cellStyle name="Normal 7 31" xfId="24892" xr:uid="{00000000-0005-0000-0000-0000644F0000}"/>
    <cellStyle name="Normal 7 32" xfId="24894" xr:uid="{00000000-0005-0000-0000-0000654F0000}"/>
    <cellStyle name="Normal 7 33" xfId="24896" xr:uid="{00000000-0005-0000-0000-0000664F0000}"/>
    <cellStyle name="Normal 7 34" xfId="5380" xr:uid="{00000000-0005-0000-0000-0000674F0000}"/>
    <cellStyle name="Normal 7 35" xfId="5386" xr:uid="{00000000-0005-0000-0000-0000684F0000}"/>
    <cellStyle name="Normal 7 36" xfId="3062" xr:uid="{00000000-0005-0000-0000-0000694F0000}"/>
    <cellStyle name="Normal 7 37" xfId="902" xr:uid="{00000000-0005-0000-0000-00006A4F0000}"/>
    <cellStyle name="Normal 7 38" xfId="19927" xr:uid="{00000000-0005-0000-0000-00006B4F0000}"/>
    <cellStyle name="Normal 7 39" xfId="24914" xr:uid="{00000000-0005-0000-0000-00006C4F0000}"/>
    <cellStyle name="Normal 7 4" xfId="24916" xr:uid="{00000000-0005-0000-0000-00006D4F0000}"/>
    <cellStyle name="Normal 7 4 2" xfId="24917" xr:uid="{00000000-0005-0000-0000-00006E4F0000}"/>
    <cellStyle name="Normal 7 4 2 2" xfId="24918" xr:uid="{00000000-0005-0000-0000-00006F4F0000}"/>
    <cellStyle name="Normal 7 4 2 2 2" xfId="24447" xr:uid="{00000000-0005-0000-0000-0000704F0000}"/>
    <cellStyle name="Normal 7 4 2 3" xfId="24919" xr:uid="{00000000-0005-0000-0000-0000714F0000}"/>
    <cellStyle name="Normal 7 4 2 3 2" xfId="24920" xr:uid="{00000000-0005-0000-0000-0000724F0000}"/>
    <cellStyle name="Normal 7 4 2 4" xfId="24922" xr:uid="{00000000-0005-0000-0000-0000734F0000}"/>
    <cellStyle name="Normal 7 4 2 4 2" xfId="24923" xr:uid="{00000000-0005-0000-0000-0000744F0000}"/>
    <cellStyle name="Normal 7 4 2 5" xfId="24925" xr:uid="{00000000-0005-0000-0000-0000754F0000}"/>
    <cellStyle name="Normal 7 4 2 6" xfId="24926" xr:uid="{00000000-0005-0000-0000-0000764F0000}"/>
    <cellStyle name="Normal 7 4 2 7" xfId="24927" xr:uid="{00000000-0005-0000-0000-0000774F0000}"/>
    <cellStyle name="Normal 7 4 2_Table_Product_ALL" xfId="24928" xr:uid="{00000000-0005-0000-0000-0000784F0000}"/>
    <cellStyle name="Normal 7 4 3" xfId="24930" xr:uid="{00000000-0005-0000-0000-0000794F0000}"/>
    <cellStyle name="Normal 7 4 3 2" xfId="24931" xr:uid="{00000000-0005-0000-0000-00007A4F0000}"/>
    <cellStyle name="Normal 7 4 4" xfId="24934" xr:uid="{00000000-0005-0000-0000-00007B4F0000}"/>
    <cellStyle name="Normal 7 4 4 2" xfId="24935" xr:uid="{00000000-0005-0000-0000-00007C4F0000}"/>
    <cellStyle name="Normal 7 4 5" xfId="24719" xr:uid="{00000000-0005-0000-0000-00007D4F0000}"/>
    <cellStyle name="Normal 7 4 5 2" xfId="24936" xr:uid="{00000000-0005-0000-0000-00007E4F0000}"/>
    <cellStyle name="Normal 7 4 6" xfId="24721" xr:uid="{00000000-0005-0000-0000-00007F4F0000}"/>
    <cellStyle name="Normal 7 4 7" xfId="24723" xr:uid="{00000000-0005-0000-0000-0000804F0000}"/>
    <cellStyle name="Normal 7 4 8" xfId="24725" xr:uid="{00000000-0005-0000-0000-0000814F0000}"/>
    <cellStyle name="Normal 7 4_C14  Copy of Ecom MP - Aubrey  window commitment -140528" xfId="24938" xr:uid="{00000000-0005-0000-0000-0000824F0000}"/>
    <cellStyle name="Normal 7 40" xfId="5387" xr:uid="{00000000-0005-0000-0000-0000834F0000}"/>
    <cellStyle name="Normal 7 41" xfId="3061" xr:uid="{00000000-0005-0000-0000-0000844F0000}"/>
    <cellStyle name="Normal 7 42" xfId="901" xr:uid="{00000000-0005-0000-0000-0000854F0000}"/>
    <cellStyle name="Normal 7 43" xfId="19928" xr:uid="{00000000-0005-0000-0000-0000864F0000}"/>
    <cellStyle name="Normal 7 44" xfId="24915" xr:uid="{00000000-0005-0000-0000-0000874F0000}"/>
    <cellStyle name="Normal 7 45" xfId="24939" xr:uid="{00000000-0005-0000-0000-0000884F0000}"/>
    <cellStyle name="Normal 7 46" xfId="24941" xr:uid="{00000000-0005-0000-0000-0000894F0000}"/>
    <cellStyle name="Normal 7 47" xfId="24943" xr:uid="{00000000-0005-0000-0000-00008A4F0000}"/>
    <cellStyle name="Normal 7 48" xfId="24945" xr:uid="{00000000-0005-0000-0000-00008B4F0000}"/>
    <cellStyle name="Normal 7 49" xfId="24948" xr:uid="{00000000-0005-0000-0000-00008C4F0000}"/>
    <cellStyle name="Normal 7 5" xfId="24951" xr:uid="{00000000-0005-0000-0000-00008D4F0000}"/>
    <cellStyle name="Normal 7 5 2" xfId="24952" xr:uid="{00000000-0005-0000-0000-00008E4F0000}"/>
    <cellStyle name="Normal 7 5 2 2" xfId="24953" xr:uid="{00000000-0005-0000-0000-00008F4F0000}"/>
    <cellStyle name="Normal 7 5 2 2 2" xfId="22571" xr:uid="{00000000-0005-0000-0000-0000904F0000}"/>
    <cellStyle name="Normal 7 5 2 3" xfId="24954" xr:uid="{00000000-0005-0000-0000-0000914F0000}"/>
    <cellStyle name="Normal 7 5 2 3 2" xfId="22701" xr:uid="{00000000-0005-0000-0000-0000924F0000}"/>
    <cellStyle name="Normal 7 5 2 4" xfId="24955" xr:uid="{00000000-0005-0000-0000-0000934F0000}"/>
    <cellStyle name="Normal 7 5 2 4 2" xfId="24956" xr:uid="{00000000-0005-0000-0000-0000944F0000}"/>
    <cellStyle name="Normal 7 5 2 5" xfId="24957" xr:uid="{00000000-0005-0000-0000-0000954F0000}"/>
    <cellStyle name="Normal 7 5 2 6" xfId="24958" xr:uid="{00000000-0005-0000-0000-0000964F0000}"/>
    <cellStyle name="Normal 7 5 2 7" xfId="24959" xr:uid="{00000000-0005-0000-0000-0000974F0000}"/>
    <cellStyle name="Normal 7 5 2_Table_Product_ALL" xfId="24961" xr:uid="{00000000-0005-0000-0000-0000984F0000}"/>
    <cellStyle name="Normal 7 5 3" xfId="9692" xr:uid="{00000000-0005-0000-0000-0000994F0000}"/>
    <cellStyle name="Normal 7 5 3 2" xfId="24963" xr:uid="{00000000-0005-0000-0000-00009A4F0000}"/>
    <cellStyle name="Normal 7 5 4" xfId="24964" xr:uid="{00000000-0005-0000-0000-00009B4F0000}"/>
    <cellStyle name="Normal 7 5 4 2" xfId="24965" xr:uid="{00000000-0005-0000-0000-00009C4F0000}"/>
    <cellStyle name="Normal 7 5 5" xfId="24966" xr:uid="{00000000-0005-0000-0000-00009D4F0000}"/>
    <cellStyle name="Normal 7 5 5 2" xfId="24967" xr:uid="{00000000-0005-0000-0000-00009E4F0000}"/>
    <cellStyle name="Normal 7 5 6" xfId="14297" xr:uid="{00000000-0005-0000-0000-00009F4F0000}"/>
    <cellStyle name="Normal 7 5 7" xfId="24968" xr:uid="{00000000-0005-0000-0000-0000A04F0000}"/>
    <cellStyle name="Normal 7 5 8" xfId="24969" xr:uid="{00000000-0005-0000-0000-0000A14F0000}"/>
    <cellStyle name="Normal 7 5_C14  Copy of Ecom MP - Aubrey  window commitment -140528" xfId="13827" xr:uid="{00000000-0005-0000-0000-0000A24F0000}"/>
    <cellStyle name="Normal 7 50" xfId="24940" xr:uid="{00000000-0005-0000-0000-0000A34F0000}"/>
    <cellStyle name="Normal 7 51" xfId="24942" xr:uid="{00000000-0005-0000-0000-0000A44F0000}"/>
    <cellStyle name="Normal 7 52" xfId="24944" xr:uid="{00000000-0005-0000-0000-0000A54F0000}"/>
    <cellStyle name="Normal 7 53" xfId="24946" xr:uid="{00000000-0005-0000-0000-0000A64F0000}"/>
    <cellStyle name="Normal 7 54" xfId="24949" xr:uid="{00000000-0005-0000-0000-0000A74F0000}"/>
    <cellStyle name="Normal 7 55" xfId="24970" xr:uid="{00000000-0005-0000-0000-0000A84F0000}"/>
    <cellStyle name="Normal 7 56" xfId="22435" xr:uid="{00000000-0005-0000-0000-0000A94F0000}"/>
    <cellStyle name="Normal 7 57" xfId="24973" xr:uid="{00000000-0005-0000-0000-0000AA4F0000}"/>
    <cellStyle name="Normal 7 58" xfId="24975" xr:uid="{00000000-0005-0000-0000-0000AB4F0000}"/>
    <cellStyle name="Normal 7 59" xfId="24977" xr:uid="{00000000-0005-0000-0000-0000AC4F0000}"/>
    <cellStyle name="Normal 7 6" xfId="24979" xr:uid="{00000000-0005-0000-0000-0000AD4F0000}"/>
    <cellStyle name="Normal 7 6 2" xfId="8115" xr:uid="{00000000-0005-0000-0000-0000AE4F0000}"/>
    <cellStyle name="Normal 7 6 2 2" xfId="24980" xr:uid="{00000000-0005-0000-0000-0000AF4F0000}"/>
    <cellStyle name="Normal 7 6 2 2 2" xfId="24981" xr:uid="{00000000-0005-0000-0000-0000B04F0000}"/>
    <cellStyle name="Normal 7 6 2 3" xfId="24982" xr:uid="{00000000-0005-0000-0000-0000B14F0000}"/>
    <cellStyle name="Normal 7 6 2 3 2" xfId="11570" xr:uid="{00000000-0005-0000-0000-0000B24F0000}"/>
    <cellStyle name="Normal 7 6 2 4" xfId="24984" xr:uid="{00000000-0005-0000-0000-0000B34F0000}"/>
    <cellStyle name="Normal 7 6 2 4 2" xfId="24985" xr:uid="{00000000-0005-0000-0000-0000B44F0000}"/>
    <cellStyle name="Normal 7 6 2 5" xfId="24986" xr:uid="{00000000-0005-0000-0000-0000B54F0000}"/>
    <cellStyle name="Normal 7 6 2 6" xfId="9211" xr:uid="{00000000-0005-0000-0000-0000B64F0000}"/>
    <cellStyle name="Normal 7 6 2 7" xfId="24987" xr:uid="{00000000-0005-0000-0000-0000B74F0000}"/>
    <cellStyle name="Normal 7 6 2_Table_Product_ALL" xfId="14231" xr:uid="{00000000-0005-0000-0000-0000B84F0000}"/>
    <cellStyle name="Normal 7 6 3" xfId="8120" xr:uid="{00000000-0005-0000-0000-0000B94F0000}"/>
    <cellStyle name="Normal 7 6 3 2" xfId="24988" xr:uid="{00000000-0005-0000-0000-0000BA4F0000}"/>
    <cellStyle name="Normal 7 6 4" xfId="8124" xr:uid="{00000000-0005-0000-0000-0000BB4F0000}"/>
    <cellStyle name="Normal 7 6 4 2" xfId="24989" xr:uid="{00000000-0005-0000-0000-0000BC4F0000}"/>
    <cellStyle name="Normal 7 6 5" xfId="8127" xr:uid="{00000000-0005-0000-0000-0000BD4F0000}"/>
    <cellStyle name="Normal 7 6 5 2" xfId="24991" xr:uid="{00000000-0005-0000-0000-0000BE4F0000}"/>
    <cellStyle name="Normal 7 6 6" xfId="24992" xr:uid="{00000000-0005-0000-0000-0000BF4F0000}"/>
    <cellStyle name="Normal 7 6 7" xfId="24993" xr:uid="{00000000-0005-0000-0000-0000C04F0000}"/>
    <cellStyle name="Normal 7 6 8" xfId="24994" xr:uid="{00000000-0005-0000-0000-0000C14F0000}"/>
    <cellStyle name="Normal 7 6_C14  Copy of Ecom MP - Aubrey  window commitment -140528" xfId="24995" xr:uid="{00000000-0005-0000-0000-0000C24F0000}"/>
    <cellStyle name="Normal 7 60" xfId="24971" xr:uid="{00000000-0005-0000-0000-0000C34F0000}"/>
    <cellStyle name="Normal 7 61" xfId="22436" xr:uid="{00000000-0005-0000-0000-0000C44F0000}"/>
    <cellStyle name="Normal 7 62" xfId="24974" xr:uid="{00000000-0005-0000-0000-0000C54F0000}"/>
    <cellStyle name="Normal 7 63" xfId="24976" xr:uid="{00000000-0005-0000-0000-0000C64F0000}"/>
    <cellStyle name="Normal 7 64" xfId="24978" xr:uid="{00000000-0005-0000-0000-0000C74F0000}"/>
    <cellStyle name="Normal 7 65" xfId="10699" xr:uid="{00000000-0005-0000-0000-0000C84F0000}"/>
    <cellStyle name="Normal 7 66" xfId="24996" xr:uid="{00000000-0005-0000-0000-0000C94F0000}"/>
    <cellStyle name="Normal 7 67" xfId="24998" xr:uid="{00000000-0005-0000-0000-0000CA4F0000}"/>
    <cellStyle name="Normal 7 68" xfId="25000" xr:uid="{00000000-0005-0000-0000-0000CB4F0000}"/>
    <cellStyle name="Normal 7 69" xfId="25002" xr:uid="{00000000-0005-0000-0000-0000CC4F0000}"/>
    <cellStyle name="Normal 7 7" xfId="25004" xr:uid="{00000000-0005-0000-0000-0000CD4F0000}"/>
    <cellStyle name="Normal 7 7 2" xfId="25005" xr:uid="{00000000-0005-0000-0000-0000CE4F0000}"/>
    <cellStyle name="Normal 7 7 2 2" xfId="25007" xr:uid="{00000000-0005-0000-0000-0000CF4F0000}"/>
    <cellStyle name="Normal 7 7 2 2 2" xfId="25009" xr:uid="{00000000-0005-0000-0000-0000D04F0000}"/>
    <cellStyle name="Normal 7 7 2 3" xfId="25010" xr:uid="{00000000-0005-0000-0000-0000D14F0000}"/>
    <cellStyle name="Normal 7 7 2 3 2" xfId="25011" xr:uid="{00000000-0005-0000-0000-0000D24F0000}"/>
    <cellStyle name="Normal 7 7 2 4" xfId="18932" xr:uid="{00000000-0005-0000-0000-0000D34F0000}"/>
    <cellStyle name="Normal 7 7 2 4 2" xfId="25014" xr:uid="{00000000-0005-0000-0000-0000D44F0000}"/>
    <cellStyle name="Normal 7 7 2 5" xfId="14856" xr:uid="{00000000-0005-0000-0000-0000D54F0000}"/>
    <cellStyle name="Normal 7 7 2 6" xfId="25015" xr:uid="{00000000-0005-0000-0000-0000D64F0000}"/>
    <cellStyle name="Normal 7 7 2 7" xfId="1931" xr:uid="{00000000-0005-0000-0000-0000D74F0000}"/>
    <cellStyle name="Normal 7 7 2_Table_Product_ALL" xfId="15198" xr:uid="{00000000-0005-0000-0000-0000D84F0000}"/>
    <cellStyle name="Normal 7 7 3" xfId="9699" xr:uid="{00000000-0005-0000-0000-0000D94F0000}"/>
    <cellStyle name="Normal 7 7 3 2" xfId="25016" xr:uid="{00000000-0005-0000-0000-0000DA4F0000}"/>
    <cellStyle name="Normal 7 7 4" xfId="25017" xr:uid="{00000000-0005-0000-0000-0000DB4F0000}"/>
    <cellStyle name="Normal 7 7 4 2" xfId="6702" xr:uid="{00000000-0005-0000-0000-0000DC4F0000}"/>
    <cellStyle name="Normal 7 7 5" xfId="25018" xr:uid="{00000000-0005-0000-0000-0000DD4F0000}"/>
    <cellStyle name="Normal 7 7 5 2" xfId="3467" xr:uid="{00000000-0005-0000-0000-0000DE4F0000}"/>
    <cellStyle name="Normal 7 7 6" xfId="8923" xr:uid="{00000000-0005-0000-0000-0000DF4F0000}"/>
    <cellStyle name="Normal 7 7 7" xfId="8930" xr:uid="{00000000-0005-0000-0000-0000E04F0000}"/>
    <cellStyle name="Normal 7 7 8" xfId="8932" xr:uid="{00000000-0005-0000-0000-0000E14F0000}"/>
    <cellStyle name="Normal 7 7_C14  Copy of Ecom MP - Aubrey  window commitment -140528" xfId="25019" xr:uid="{00000000-0005-0000-0000-0000E24F0000}"/>
    <cellStyle name="Normal 7 70" xfId="10700" xr:uid="{00000000-0005-0000-0000-0000E34F0000}"/>
    <cellStyle name="Normal 7 71" xfId="24997" xr:uid="{00000000-0005-0000-0000-0000E44F0000}"/>
    <cellStyle name="Normal 7 72" xfId="24999" xr:uid="{00000000-0005-0000-0000-0000E54F0000}"/>
    <cellStyle name="Normal 7 73" xfId="25001" xr:uid="{00000000-0005-0000-0000-0000E64F0000}"/>
    <cellStyle name="Normal 7 74" xfId="25003" xr:uid="{00000000-0005-0000-0000-0000E74F0000}"/>
    <cellStyle name="Normal 7 75" xfId="25020" xr:uid="{00000000-0005-0000-0000-0000E84F0000}"/>
    <cellStyle name="Normal 7 76" xfId="25022" xr:uid="{00000000-0005-0000-0000-0000E94F0000}"/>
    <cellStyle name="Normal 7 77" xfId="3621" xr:uid="{00000000-0005-0000-0000-0000EA4F0000}"/>
    <cellStyle name="Normal 7 78" xfId="21686" xr:uid="{00000000-0005-0000-0000-0000EB4F0000}"/>
    <cellStyle name="Normal 7 79" xfId="25024" xr:uid="{00000000-0005-0000-0000-0000EC4F0000}"/>
    <cellStyle name="Normal 7 8" xfId="25026" xr:uid="{00000000-0005-0000-0000-0000ED4F0000}"/>
    <cellStyle name="Normal 7 8 2" xfId="24521" xr:uid="{00000000-0005-0000-0000-0000EE4F0000}"/>
    <cellStyle name="Normal 7 8 2 2" xfId="25027" xr:uid="{00000000-0005-0000-0000-0000EF4F0000}"/>
    <cellStyle name="Normal 7 8 2 2 2" xfId="25028" xr:uid="{00000000-0005-0000-0000-0000F04F0000}"/>
    <cellStyle name="Normal 7 8 2 3" xfId="25029" xr:uid="{00000000-0005-0000-0000-0000F14F0000}"/>
    <cellStyle name="Normal 7 8 2 3 2" xfId="25030" xr:uid="{00000000-0005-0000-0000-0000F24F0000}"/>
    <cellStyle name="Normal 7 8 2 4" xfId="25032" xr:uid="{00000000-0005-0000-0000-0000F34F0000}"/>
    <cellStyle name="Normal 7 8 2 4 2" xfId="25033" xr:uid="{00000000-0005-0000-0000-0000F44F0000}"/>
    <cellStyle name="Normal 7 8 2 5" xfId="25034" xr:uid="{00000000-0005-0000-0000-0000F54F0000}"/>
    <cellStyle name="Normal 7 8 2 6" xfId="6507" xr:uid="{00000000-0005-0000-0000-0000F64F0000}"/>
    <cellStyle name="Normal 7 8 2 7" xfId="25035" xr:uid="{00000000-0005-0000-0000-0000F74F0000}"/>
    <cellStyle name="Normal 7 8 2_Table_Product_ALL" xfId="25036" xr:uid="{00000000-0005-0000-0000-0000F84F0000}"/>
    <cellStyle name="Normal 7 8 3" xfId="25037" xr:uid="{00000000-0005-0000-0000-0000F94F0000}"/>
    <cellStyle name="Normal 7 8 3 2" xfId="25038" xr:uid="{00000000-0005-0000-0000-0000FA4F0000}"/>
    <cellStyle name="Normal 7 8 4" xfId="25039" xr:uid="{00000000-0005-0000-0000-0000FB4F0000}"/>
    <cellStyle name="Normal 7 8 4 2" xfId="25040" xr:uid="{00000000-0005-0000-0000-0000FC4F0000}"/>
    <cellStyle name="Normal 7 8 5" xfId="25041" xr:uid="{00000000-0005-0000-0000-0000FD4F0000}"/>
    <cellStyle name="Normal 7 8 5 2" xfId="2115" xr:uid="{00000000-0005-0000-0000-0000FE4F0000}"/>
    <cellStyle name="Normal 7 8 6" xfId="20075" xr:uid="{00000000-0005-0000-0000-0000FF4F0000}"/>
    <cellStyle name="Normal 7 8 7" xfId="25042" xr:uid="{00000000-0005-0000-0000-000000500000}"/>
    <cellStyle name="Normal 7 8 8" xfId="25043" xr:uid="{00000000-0005-0000-0000-000001500000}"/>
    <cellStyle name="Normal 7 8_C14  Copy of Ecom MP - Aubrey  window commitment -140528" xfId="22661" xr:uid="{00000000-0005-0000-0000-000002500000}"/>
    <cellStyle name="Normal 7 80" xfId="25021" xr:uid="{00000000-0005-0000-0000-000003500000}"/>
    <cellStyle name="Normal 7 81" xfId="25023" xr:uid="{00000000-0005-0000-0000-000004500000}"/>
    <cellStyle name="Normal 7 82" xfId="3620" xr:uid="{00000000-0005-0000-0000-000005500000}"/>
    <cellStyle name="Normal 7 83" xfId="21687" xr:uid="{00000000-0005-0000-0000-000006500000}"/>
    <cellStyle name="Normal 7 84" xfId="25025" xr:uid="{00000000-0005-0000-0000-000007500000}"/>
    <cellStyle name="Normal 7 85" xfId="22234" xr:uid="{00000000-0005-0000-0000-000008500000}"/>
    <cellStyle name="Normal 7 86" xfId="25044" xr:uid="{00000000-0005-0000-0000-000009500000}"/>
    <cellStyle name="Normal 7 87" xfId="23383" xr:uid="{00000000-0005-0000-0000-00000A500000}"/>
    <cellStyle name="Normal 7 88" xfId="25046" xr:uid="{00000000-0005-0000-0000-00000B500000}"/>
    <cellStyle name="Normal 7 89" xfId="25048" xr:uid="{00000000-0005-0000-0000-00000C500000}"/>
    <cellStyle name="Normal 7 9" xfId="25050" xr:uid="{00000000-0005-0000-0000-00000D500000}"/>
    <cellStyle name="Normal 7 9 2" xfId="24539" xr:uid="{00000000-0005-0000-0000-00000E500000}"/>
    <cellStyle name="Normal 7 9 2 2" xfId="25051" xr:uid="{00000000-0005-0000-0000-00000F500000}"/>
    <cellStyle name="Normal 7 9 2 2 2" xfId="25052" xr:uid="{00000000-0005-0000-0000-000010500000}"/>
    <cellStyle name="Normal 7 9 2 3" xfId="25053" xr:uid="{00000000-0005-0000-0000-000011500000}"/>
    <cellStyle name="Normal 7 9 2 3 2" xfId="25054" xr:uid="{00000000-0005-0000-0000-000012500000}"/>
    <cellStyle name="Normal 7 9 2 4" xfId="25055" xr:uid="{00000000-0005-0000-0000-000013500000}"/>
    <cellStyle name="Normal 7 9 2 4 2" xfId="25056" xr:uid="{00000000-0005-0000-0000-000014500000}"/>
    <cellStyle name="Normal 7 9 2 5" xfId="4045" xr:uid="{00000000-0005-0000-0000-000015500000}"/>
    <cellStyle name="Normal 7 9 2 6" xfId="25057" xr:uid="{00000000-0005-0000-0000-000016500000}"/>
    <cellStyle name="Normal 7 9 2 7" xfId="25058" xr:uid="{00000000-0005-0000-0000-000017500000}"/>
    <cellStyle name="Normal 7 9 2_Table_Product_ALL" xfId="25060" xr:uid="{00000000-0005-0000-0000-000018500000}"/>
    <cellStyle name="Normal 7 9 3" xfId="25061" xr:uid="{00000000-0005-0000-0000-000019500000}"/>
    <cellStyle name="Normal 7 9 3 2" xfId="6164" xr:uid="{00000000-0005-0000-0000-00001A500000}"/>
    <cellStyle name="Normal 7 9 4" xfId="2458" xr:uid="{00000000-0005-0000-0000-00001B500000}"/>
    <cellStyle name="Normal 7 9 4 2" xfId="1115" xr:uid="{00000000-0005-0000-0000-00001C500000}"/>
    <cellStyle name="Normal 7 9 5" xfId="23925" xr:uid="{00000000-0005-0000-0000-00001D500000}"/>
    <cellStyle name="Normal 7 9 5 2" xfId="25062" xr:uid="{00000000-0005-0000-0000-00001E500000}"/>
    <cellStyle name="Normal 7 9 6" xfId="25064" xr:uid="{00000000-0005-0000-0000-00001F500000}"/>
    <cellStyle name="Normal 7 9 7" xfId="25065" xr:uid="{00000000-0005-0000-0000-000020500000}"/>
    <cellStyle name="Normal 7 9 8" xfId="178" xr:uid="{00000000-0005-0000-0000-000021500000}"/>
    <cellStyle name="Normal 7 9_C14  Copy of Ecom MP - Aubrey  window commitment -140528" xfId="25066" xr:uid="{00000000-0005-0000-0000-000022500000}"/>
    <cellStyle name="Normal 7 90" xfId="22235" xr:uid="{00000000-0005-0000-0000-000023500000}"/>
    <cellStyle name="Normal 7 91" xfId="25045" xr:uid="{00000000-0005-0000-0000-000024500000}"/>
    <cellStyle name="Normal 7 92" xfId="23384" xr:uid="{00000000-0005-0000-0000-000025500000}"/>
    <cellStyle name="Normal 7 93" xfId="25047" xr:uid="{00000000-0005-0000-0000-000026500000}"/>
    <cellStyle name="Normal 7 94" xfId="25049" xr:uid="{00000000-0005-0000-0000-000027500000}"/>
    <cellStyle name="Normal 7 95" xfId="25068" xr:uid="{00000000-0005-0000-0000-000028500000}"/>
    <cellStyle name="Normal 7 96" xfId="25069" xr:uid="{00000000-0005-0000-0000-000029500000}"/>
    <cellStyle name="Normal 7 97" xfId="25070" xr:uid="{00000000-0005-0000-0000-00002A500000}"/>
    <cellStyle name="Normal 7 98" xfId="25071" xr:uid="{00000000-0005-0000-0000-00002B500000}"/>
    <cellStyle name="Normal 7 99" xfId="25072" xr:uid="{00000000-0005-0000-0000-00002C500000}"/>
    <cellStyle name="Normal 7_CCD SteinMart  Throw 130401" xfId="25073" xr:uid="{00000000-0005-0000-0000-00002D500000}"/>
    <cellStyle name="Normal 70" xfId="19661" xr:uid="{00000000-0005-0000-0000-00002E500000}"/>
    <cellStyle name="Normal 70 2" xfId="7518" xr:uid="{00000000-0005-0000-0000-00002F500000}"/>
    <cellStyle name="Normal 70 2 2" xfId="24548" xr:uid="{00000000-0005-0000-0000-000030500000}"/>
    <cellStyle name="Normal 70 2 3" xfId="24550" xr:uid="{00000000-0005-0000-0000-000031500000}"/>
    <cellStyle name="Normal 70 2 4" xfId="4746" xr:uid="{00000000-0005-0000-0000-000032500000}"/>
    <cellStyle name="Normal 70 2 5" xfId="16674" xr:uid="{00000000-0005-0000-0000-000033500000}"/>
    <cellStyle name="Normal 70 2 6" xfId="24552" xr:uid="{00000000-0005-0000-0000-000034500000}"/>
    <cellStyle name="Normal 70 2 7" xfId="24327" xr:uid="{00000000-0005-0000-0000-000035500000}"/>
    <cellStyle name="Normal 70 2 8" xfId="24330" xr:uid="{00000000-0005-0000-0000-000036500000}"/>
    <cellStyle name="Normal 70 2 9" xfId="24554" xr:uid="{00000000-0005-0000-0000-000037500000}"/>
    <cellStyle name="Normal 70 2_Table_Product_ALL" xfId="3431" xr:uid="{00000000-0005-0000-0000-000038500000}"/>
    <cellStyle name="Normal 70 3" xfId="24556" xr:uid="{00000000-0005-0000-0000-000039500000}"/>
    <cellStyle name="Normal 70 3 2" xfId="24558" xr:uid="{00000000-0005-0000-0000-00003A500000}"/>
    <cellStyle name="Normal 70 3 3" xfId="24560" xr:uid="{00000000-0005-0000-0000-00003B500000}"/>
    <cellStyle name="Normal 70 3 4" xfId="8375" xr:uid="{00000000-0005-0000-0000-00003C500000}"/>
    <cellStyle name="Normal 70 3 5" xfId="8393" xr:uid="{00000000-0005-0000-0000-00003D500000}"/>
    <cellStyle name="Normal 70 3 6" xfId="24562" xr:uid="{00000000-0005-0000-0000-00003E500000}"/>
    <cellStyle name="Normal 70 3 7" xfId="24334" xr:uid="{00000000-0005-0000-0000-00003F500000}"/>
    <cellStyle name="Normal 70 3 8" xfId="24564" xr:uid="{00000000-0005-0000-0000-000040500000}"/>
    <cellStyle name="Normal 70 3 9" xfId="24566" xr:uid="{00000000-0005-0000-0000-000041500000}"/>
    <cellStyle name="Normal 70 3_Table_Product_ALL" xfId="24568" xr:uid="{00000000-0005-0000-0000-000042500000}"/>
    <cellStyle name="Normal 71" xfId="20326" xr:uid="{00000000-0005-0000-0000-000043500000}"/>
    <cellStyle name="Normal 71 2" xfId="24570" xr:uid="{00000000-0005-0000-0000-000044500000}"/>
    <cellStyle name="Normal 71 2 2" xfId="16309" xr:uid="{00000000-0005-0000-0000-000045500000}"/>
    <cellStyle name="Normal 71 2 3" xfId="24572" xr:uid="{00000000-0005-0000-0000-000046500000}"/>
    <cellStyle name="Normal 71 2 4" xfId="24576" xr:uid="{00000000-0005-0000-0000-000047500000}"/>
    <cellStyle name="Normal 71 2 5" xfId="24580" xr:uid="{00000000-0005-0000-0000-000048500000}"/>
    <cellStyle name="Normal 71 2 6" xfId="24584" xr:uid="{00000000-0005-0000-0000-000049500000}"/>
    <cellStyle name="Normal 71 2 7" xfId="22778" xr:uid="{00000000-0005-0000-0000-00004A500000}"/>
    <cellStyle name="Normal 71 2 8" xfId="24338" xr:uid="{00000000-0005-0000-0000-00004B500000}"/>
    <cellStyle name="Normal 71 2 9" xfId="24588" xr:uid="{00000000-0005-0000-0000-00004C500000}"/>
    <cellStyle name="Normal 71 2_Table_Product_ALL" xfId="24591" xr:uid="{00000000-0005-0000-0000-00004D500000}"/>
    <cellStyle name="Normal 71 3" xfId="24593" xr:uid="{00000000-0005-0000-0000-00004E500000}"/>
    <cellStyle name="Normal 71 3 2" xfId="16348" xr:uid="{00000000-0005-0000-0000-00004F500000}"/>
    <cellStyle name="Normal 71 3 3" xfId="24596" xr:uid="{00000000-0005-0000-0000-000050500000}"/>
    <cellStyle name="Normal 71 3 4" xfId="24599" xr:uid="{00000000-0005-0000-0000-000051500000}"/>
    <cellStyle name="Normal 71 3 5" xfId="24602" xr:uid="{00000000-0005-0000-0000-000052500000}"/>
    <cellStyle name="Normal 71 3 6" xfId="24605" xr:uid="{00000000-0005-0000-0000-000053500000}"/>
    <cellStyle name="Normal 71 3 7" xfId="6418" xr:uid="{00000000-0005-0000-0000-000054500000}"/>
    <cellStyle name="Normal 71 3 8" xfId="24608" xr:uid="{00000000-0005-0000-0000-000055500000}"/>
    <cellStyle name="Normal 71 3 9" xfId="24611" xr:uid="{00000000-0005-0000-0000-000056500000}"/>
    <cellStyle name="Normal 71 3_Table_Product_ALL" xfId="24614" xr:uid="{00000000-0005-0000-0000-000057500000}"/>
    <cellStyle name="Normal 72" xfId="20329" xr:uid="{00000000-0005-0000-0000-000058500000}"/>
    <cellStyle name="Normal 72 2" xfId="2882" xr:uid="{00000000-0005-0000-0000-000059500000}"/>
    <cellStyle name="Normal 72 2 2" xfId="24617" xr:uid="{00000000-0005-0000-0000-00005A500000}"/>
    <cellStyle name="Normal 72 2 3" xfId="24619" xr:uid="{00000000-0005-0000-0000-00005B500000}"/>
    <cellStyle name="Normal 72 2 4" xfId="24621" xr:uid="{00000000-0005-0000-0000-00005C500000}"/>
    <cellStyle name="Normal 72 2 5" xfId="24623" xr:uid="{00000000-0005-0000-0000-00005D500000}"/>
    <cellStyle name="Normal 72 2 6" xfId="24625" xr:uid="{00000000-0005-0000-0000-00005E500000}"/>
    <cellStyle name="Normal 72 2 7" xfId="24345" xr:uid="{00000000-0005-0000-0000-00005F500000}"/>
    <cellStyle name="Normal 72 2 8" xfId="22613" xr:uid="{00000000-0005-0000-0000-000060500000}"/>
    <cellStyle name="Normal 72 2 9" xfId="24627" xr:uid="{00000000-0005-0000-0000-000061500000}"/>
    <cellStyle name="Normal 72 2_Table_Product_ALL" xfId="24629" xr:uid="{00000000-0005-0000-0000-000062500000}"/>
    <cellStyle name="Normal 72 3" xfId="6343" xr:uid="{00000000-0005-0000-0000-000063500000}"/>
    <cellStyle name="Normal 72 3 2" xfId="24631" xr:uid="{00000000-0005-0000-0000-000064500000}"/>
    <cellStyle name="Normal 72 3 3" xfId="24634" xr:uid="{00000000-0005-0000-0000-000065500000}"/>
    <cellStyle name="Normal 72 3 4" xfId="24636" xr:uid="{00000000-0005-0000-0000-000066500000}"/>
    <cellStyle name="Normal 72 3 5" xfId="24639" xr:uid="{00000000-0005-0000-0000-000067500000}"/>
    <cellStyle name="Normal 72 3 6" xfId="24641" xr:uid="{00000000-0005-0000-0000-000068500000}"/>
    <cellStyle name="Normal 72 3 7" xfId="24350" xr:uid="{00000000-0005-0000-0000-000069500000}"/>
    <cellStyle name="Normal 72 3 8" xfId="24643" xr:uid="{00000000-0005-0000-0000-00006A500000}"/>
    <cellStyle name="Normal 72 3 9" xfId="24645" xr:uid="{00000000-0005-0000-0000-00006B500000}"/>
    <cellStyle name="Normal 72 3_Table_Product_ALL" xfId="24647" xr:uid="{00000000-0005-0000-0000-00006C500000}"/>
    <cellStyle name="Normal 73" xfId="20332" xr:uid="{00000000-0005-0000-0000-00006D500000}"/>
    <cellStyle name="Normal 73 2" xfId="24649" xr:uid="{00000000-0005-0000-0000-00006E500000}"/>
    <cellStyle name="Normal 73 2 2" xfId="15979" xr:uid="{00000000-0005-0000-0000-00006F500000}"/>
    <cellStyle name="Normal 73 2 3" xfId="24652" xr:uid="{00000000-0005-0000-0000-000070500000}"/>
    <cellStyle name="Normal 73 2 4" xfId="24654" xr:uid="{00000000-0005-0000-0000-000071500000}"/>
    <cellStyle name="Normal 73 2 5" xfId="24656" xr:uid="{00000000-0005-0000-0000-000072500000}"/>
    <cellStyle name="Normal 73 2 6" xfId="24658" xr:uid="{00000000-0005-0000-0000-000073500000}"/>
    <cellStyle name="Normal 73 2 7" xfId="5968" xr:uid="{00000000-0005-0000-0000-000074500000}"/>
    <cellStyle name="Normal 73 2 8" xfId="24354" xr:uid="{00000000-0005-0000-0000-000075500000}"/>
    <cellStyle name="Normal 73 2 9" xfId="24660" xr:uid="{00000000-0005-0000-0000-000076500000}"/>
    <cellStyle name="Normal 73 2_Table_Product_ALL" xfId="24662" xr:uid="{00000000-0005-0000-0000-000077500000}"/>
    <cellStyle name="Normal 73 3" xfId="24666" xr:uid="{00000000-0005-0000-0000-000078500000}"/>
    <cellStyle name="Normal 73 3 2" xfId="24668" xr:uid="{00000000-0005-0000-0000-000079500000}"/>
    <cellStyle name="Normal 73 3 3" xfId="24670" xr:uid="{00000000-0005-0000-0000-00007A500000}"/>
    <cellStyle name="Normal 73 3 4" xfId="24672" xr:uid="{00000000-0005-0000-0000-00007B500000}"/>
    <cellStyle name="Normal 73 3 5" xfId="24674" xr:uid="{00000000-0005-0000-0000-00007C500000}"/>
    <cellStyle name="Normal 73 3 6" xfId="24676" xr:uid="{00000000-0005-0000-0000-00007D500000}"/>
    <cellStyle name="Normal 73 3 7" xfId="15624" xr:uid="{00000000-0005-0000-0000-00007E500000}"/>
    <cellStyle name="Normal 73 3 8" xfId="15627" xr:uid="{00000000-0005-0000-0000-00007F500000}"/>
    <cellStyle name="Normal 73 3 9" xfId="15630" xr:uid="{00000000-0005-0000-0000-000080500000}"/>
    <cellStyle name="Normal 73 3_Table_Product_ALL" xfId="24678" xr:uid="{00000000-0005-0000-0000-000081500000}"/>
    <cellStyle name="Normal 73 4" xfId="25075" xr:uid="{00000000-0005-0000-0000-000082500000}"/>
    <cellStyle name="Normal 73 4 2" xfId="25076" xr:uid="{00000000-0005-0000-0000-000083500000}"/>
    <cellStyle name="Normal 73 4 2 2" xfId="25079" xr:uid="{00000000-0005-0000-0000-000084500000}"/>
    <cellStyle name="Normal 73 4 3" xfId="25081" xr:uid="{00000000-0005-0000-0000-000085500000}"/>
    <cellStyle name="Normal 74" xfId="20336" xr:uid="{00000000-0005-0000-0000-000086500000}"/>
    <cellStyle name="Normal 74 2" xfId="24680" xr:uid="{00000000-0005-0000-0000-000087500000}"/>
    <cellStyle name="Normal 74 2 2" xfId="24683" xr:uid="{00000000-0005-0000-0000-000088500000}"/>
    <cellStyle name="Normal 74 2 3" xfId="24685" xr:uid="{00000000-0005-0000-0000-000089500000}"/>
    <cellStyle name="Normal 74 2 4" xfId="24687" xr:uid="{00000000-0005-0000-0000-00008A500000}"/>
    <cellStyle name="Normal 74 2 5" xfId="13423" xr:uid="{00000000-0005-0000-0000-00008B500000}"/>
    <cellStyle name="Normal 74 2 6" xfId="24689" xr:uid="{00000000-0005-0000-0000-00008C500000}"/>
    <cellStyle name="Normal 74 2 7" xfId="7851" xr:uid="{00000000-0005-0000-0000-00008D500000}"/>
    <cellStyle name="Normal 74 2 8" xfId="9013" xr:uid="{00000000-0005-0000-0000-00008E500000}"/>
    <cellStyle name="Normal 74 2 9" xfId="9016" xr:uid="{00000000-0005-0000-0000-00008F500000}"/>
    <cellStyle name="Normal 74 2_Table_Product_ALL" xfId="24691" xr:uid="{00000000-0005-0000-0000-000090500000}"/>
    <cellStyle name="Normal 74 3" xfId="1076" xr:uid="{00000000-0005-0000-0000-000091500000}"/>
    <cellStyle name="Normal 74 3 2" xfId="24694" xr:uid="{00000000-0005-0000-0000-000092500000}"/>
    <cellStyle name="Normal 74 3 3" xfId="24696" xr:uid="{00000000-0005-0000-0000-000093500000}"/>
    <cellStyle name="Normal 74 3 4" xfId="24699" xr:uid="{00000000-0005-0000-0000-000094500000}"/>
    <cellStyle name="Normal 74 3 5" xfId="24701" xr:uid="{00000000-0005-0000-0000-000095500000}"/>
    <cellStyle name="Normal 74 3 6" xfId="24704" xr:uid="{00000000-0005-0000-0000-000096500000}"/>
    <cellStyle name="Normal 74 3 7" xfId="11663" xr:uid="{00000000-0005-0000-0000-000097500000}"/>
    <cellStyle name="Normal 74 3 8" xfId="24706" xr:uid="{00000000-0005-0000-0000-000098500000}"/>
    <cellStyle name="Normal 74 3 9" xfId="24709" xr:uid="{00000000-0005-0000-0000-000099500000}"/>
    <cellStyle name="Normal 74 3_Table_Product_ALL" xfId="24712" xr:uid="{00000000-0005-0000-0000-00009A500000}"/>
    <cellStyle name="Normal 75" xfId="25083" xr:uid="{00000000-0005-0000-0000-00009B500000}"/>
    <cellStyle name="Normal 75 2" xfId="3521" xr:uid="{00000000-0005-0000-0000-00009C500000}"/>
    <cellStyle name="Normal 75 2 2" xfId="25086" xr:uid="{00000000-0005-0000-0000-00009D500000}"/>
    <cellStyle name="Normal 75 2 3" xfId="25088" xr:uid="{00000000-0005-0000-0000-00009E500000}"/>
    <cellStyle name="Normal 75 2 4" xfId="25090" xr:uid="{00000000-0005-0000-0000-00009F500000}"/>
    <cellStyle name="Normal 75 2 5" xfId="25092" xr:uid="{00000000-0005-0000-0000-0000A0500000}"/>
    <cellStyle name="Normal 75 2 6" xfId="25094" xr:uid="{00000000-0005-0000-0000-0000A1500000}"/>
    <cellStyle name="Normal 75 2 7" xfId="25096" xr:uid="{00000000-0005-0000-0000-0000A2500000}"/>
    <cellStyle name="Normal 75 2 8" xfId="25098" xr:uid="{00000000-0005-0000-0000-0000A3500000}"/>
    <cellStyle name="Normal 75 2 9" xfId="25100" xr:uid="{00000000-0005-0000-0000-0000A4500000}"/>
    <cellStyle name="Normal 75 2_Table_Product_ALL" xfId="9616" xr:uid="{00000000-0005-0000-0000-0000A5500000}"/>
    <cellStyle name="Normal 75 3" xfId="25101" xr:uid="{00000000-0005-0000-0000-0000A6500000}"/>
    <cellStyle name="Normal 75 3 2" xfId="25103" xr:uid="{00000000-0005-0000-0000-0000A7500000}"/>
    <cellStyle name="Normal 75 3 3" xfId="25105" xr:uid="{00000000-0005-0000-0000-0000A8500000}"/>
    <cellStyle name="Normal 75 3 4" xfId="25108" xr:uid="{00000000-0005-0000-0000-0000A9500000}"/>
    <cellStyle name="Normal 75 3 5" xfId="25111" xr:uid="{00000000-0005-0000-0000-0000AA500000}"/>
    <cellStyle name="Normal 75 3 6" xfId="25114" xr:uid="{00000000-0005-0000-0000-0000AB500000}"/>
    <cellStyle name="Normal 75 3 7" xfId="25116" xr:uid="{00000000-0005-0000-0000-0000AC500000}"/>
    <cellStyle name="Normal 75 3 8" xfId="25118" xr:uid="{00000000-0005-0000-0000-0000AD500000}"/>
    <cellStyle name="Normal 75 3 9" xfId="23732" xr:uid="{00000000-0005-0000-0000-0000AE500000}"/>
    <cellStyle name="Normal 75 3_Table_Product_ALL" xfId="1665" xr:uid="{00000000-0005-0000-0000-0000AF500000}"/>
    <cellStyle name="Normal 76" xfId="25120" xr:uid="{00000000-0005-0000-0000-0000B0500000}"/>
    <cellStyle name="Normal 76 2" xfId="25123" xr:uid="{00000000-0005-0000-0000-0000B1500000}"/>
    <cellStyle name="Normal 76 2 2" xfId="16947" xr:uid="{00000000-0005-0000-0000-0000B2500000}"/>
    <cellStyle name="Normal 76 2 3" xfId="25125" xr:uid="{00000000-0005-0000-0000-0000B3500000}"/>
    <cellStyle name="Normal 76 2 4" xfId="25127" xr:uid="{00000000-0005-0000-0000-0000B4500000}"/>
    <cellStyle name="Normal 76 2 5" xfId="25129" xr:uid="{00000000-0005-0000-0000-0000B5500000}"/>
    <cellStyle name="Normal 76 2 6" xfId="25133" xr:uid="{00000000-0005-0000-0000-0000B6500000}"/>
    <cellStyle name="Normal 76 2 7" xfId="25137" xr:uid="{00000000-0005-0000-0000-0000B7500000}"/>
    <cellStyle name="Normal 76 2 8" xfId="25141" xr:uid="{00000000-0005-0000-0000-0000B8500000}"/>
    <cellStyle name="Normal 76 2 9" xfId="25145" xr:uid="{00000000-0005-0000-0000-0000B9500000}"/>
    <cellStyle name="Normal 76 2_Table_Product_ALL" xfId="25148" xr:uid="{00000000-0005-0000-0000-0000BA500000}"/>
    <cellStyle name="Normal 76 3" xfId="8379" xr:uid="{00000000-0005-0000-0000-0000BB500000}"/>
    <cellStyle name="Normal 76 3 2" xfId="16977" xr:uid="{00000000-0005-0000-0000-0000BC500000}"/>
    <cellStyle name="Normal 76 3 3" xfId="25150" xr:uid="{00000000-0005-0000-0000-0000BD500000}"/>
    <cellStyle name="Normal 76 3 4" xfId="25152" xr:uid="{00000000-0005-0000-0000-0000BE500000}"/>
    <cellStyle name="Normal 76 3 5" xfId="25154" xr:uid="{00000000-0005-0000-0000-0000BF500000}"/>
    <cellStyle name="Normal 76 3 6" xfId="25157" xr:uid="{00000000-0005-0000-0000-0000C0500000}"/>
    <cellStyle name="Normal 76 3 7" xfId="25160" xr:uid="{00000000-0005-0000-0000-0000C1500000}"/>
    <cellStyle name="Normal 76 3 8" xfId="25163" xr:uid="{00000000-0005-0000-0000-0000C2500000}"/>
    <cellStyle name="Normal 76 3 9" xfId="25166" xr:uid="{00000000-0005-0000-0000-0000C3500000}"/>
    <cellStyle name="Normal 76 3_Table_Product_ALL" xfId="25168" xr:uid="{00000000-0005-0000-0000-0000C4500000}"/>
    <cellStyle name="Normal 77" xfId="17017" xr:uid="{00000000-0005-0000-0000-0000C5500000}"/>
    <cellStyle name="Normal 77 2" xfId="25170" xr:uid="{00000000-0005-0000-0000-0000C6500000}"/>
    <cellStyle name="Normal 77 2 2" xfId="25172" xr:uid="{00000000-0005-0000-0000-0000C7500000}"/>
    <cellStyle name="Normal 77 2 3" xfId="25174" xr:uid="{00000000-0005-0000-0000-0000C8500000}"/>
    <cellStyle name="Normal 77 2 4" xfId="25176" xr:uid="{00000000-0005-0000-0000-0000C9500000}"/>
    <cellStyle name="Normal 77 2 5" xfId="25178" xr:uid="{00000000-0005-0000-0000-0000CA500000}"/>
    <cellStyle name="Normal 77 2 6" xfId="25180" xr:uid="{00000000-0005-0000-0000-0000CB500000}"/>
    <cellStyle name="Normal 77 2 7" xfId="18402" xr:uid="{00000000-0005-0000-0000-0000CC500000}"/>
    <cellStyle name="Normal 77 2 8" xfId="25182" xr:uid="{00000000-0005-0000-0000-0000CD500000}"/>
    <cellStyle name="Normal 77 2 9" xfId="25184" xr:uid="{00000000-0005-0000-0000-0000CE500000}"/>
    <cellStyle name="Normal 77 2_Table_Product_ALL" xfId="25186" xr:uid="{00000000-0005-0000-0000-0000CF500000}"/>
    <cellStyle name="Normal 77 3" xfId="8396" xr:uid="{00000000-0005-0000-0000-0000D0500000}"/>
    <cellStyle name="Normal 77 3 2" xfId="25188" xr:uid="{00000000-0005-0000-0000-0000D1500000}"/>
    <cellStyle name="Normal 77 3 3" xfId="2303" xr:uid="{00000000-0005-0000-0000-0000D2500000}"/>
    <cellStyle name="Normal 77 3 4" xfId="5455" xr:uid="{00000000-0005-0000-0000-0000D3500000}"/>
    <cellStyle name="Normal 77 3 5" xfId="5459" xr:uid="{00000000-0005-0000-0000-0000D4500000}"/>
    <cellStyle name="Normal 77 3 6" xfId="25190" xr:uid="{00000000-0005-0000-0000-0000D5500000}"/>
    <cellStyle name="Normal 77 3 7" xfId="11934" xr:uid="{00000000-0005-0000-0000-0000D6500000}"/>
    <cellStyle name="Normal 77 3 8" xfId="25192" xr:uid="{00000000-0005-0000-0000-0000D7500000}"/>
    <cellStyle name="Normal 77 3 9" xfId="8730" xr:uid="{00000000-0005-0000-0000-0000D8500000}"/>
    <cellStyle name="Normal 77 3_Table_Product_ALL" xfId="25194" xr:uid="{00000000-0005-0000-0000-0000D9500000}"/>
    <cellStyle name="Normal 78" xfId="25196" xr:uid="{00000000-0005-0000-0000-0000DA500000}"/>
    <cellStyle name="Normal 78 2" xfId="25199" xr:uid="{00000000-0005-0000-0000-0000DB500000}"/>
    <cellStyle name="Normal 78 2 2" xfId="25201" xr:uid="{00000000-0005-0000-0000-0000DC500000}"/>
    <cellStyle name="Normal 78 2 3" xfId="20308" xr:uid="{00000000-0005-0000-0000-0000DD500000}"/>
    <cellStyle name="Normal 78 2 4" xfId="25203" xr:uid="{00000000-0005-0000-0000-0000DE500000}"/>
    <cellStyle name="Normal 78 2 5" xfId="25205" xr:uid="{00000000-0005-0000-0000-0000DF500000}"/>
    <cellStyle name="Normal 78 2 6" xfId="7476" xr:uid="{00000000-0005-0000-0000-0000E0500000}"/>
    <cellStyle name="Normal 78 2 7" xfId="7483" xr:uid="{00000000-0005-0000-0000-0000E1500000}"/>
    <cellStyle name="Normal 78 2 8" xfId="13328" xr:uid="{00000000-0005-0000-0000-0000E2500000}"/>
    <cellStyle name="Normal 78 2 9" xfId="13331" xr:uid="{00000000-0005-0000-0000-0000E3500000}"/>
    <cellStyle name="Normal 78 2_Table_Product_ALL" xfId="25207" xr:uid="{00000000-0005-0000-0000-0000E4500000}"/>
    <cellStyle name="Normal 78 3" xfId="25209" xr:uid="{00000000-0005-0000-0000-0000E5500000}"/>
    <cellStyle name="Normal 78 3 2" xfId="25211" xr:uid="{00000000-0005-0000-0000-0000E6500000}"/>
    <cellStyle name="Normal 78 3 3" xfId="20311" xr:uid="{00000000-0005-0000-0000-0000E7500000}"/>
    <cellStyle name="Normal 78 3 4" xfId="25213" xr:uid="{00000000-0005-0000-0000-0000E8500000}"/>
    <cellStyle name="Normal 78 3 5" xfId="25215" xr:uid="{00000000-0005-0000-0000-0000E9500000}"/>
    <cellStyle name="Normal 78 3 6" xfId="25217" xr:uid="{00000000-0005-0000-0000-0000EA500000}"/>
    <cellStyle name="Normal 78 3 7" xfId="13336" xr:uid="{00000000-0005-0000-0000-0000EB500000}"/>
    <cellStyle name="Normal 78 3 8" xfId="13339" xr:uid="{00000000-0005-0000-0000-0000EC500000}"/>
    <cellStyle name="Normal 78 3 9" xfId="13342" xr:uid="{00000000-0005-0000-0000-0000ED500000}"/>
    <cellStyle name="Normal 78 3_Table_Product_ALL" xfId="25219" xr:uid="{00000000-0005-0000-0000-0000EE500000}"/>
    <cellStyle name="Normal 79" xfId="25221" xr:uid="{00000000-0005-0000-0000-0000EF500000}"/>
    <cellStyle name="Normal 79 10" xfId="3845" xr:uid="{00000000-0005-0000-0000-0000F0500000}"/>
    <cellStyle name="Normal 79 2" xfId="25224" xr:uid="{00000000-0005-0000-0000-0000F1500000}"/>
    <cellStyle name="Normal 79 2 2" xfId="25226" xr:uid="{00000000-0005-0000-0000-0000F2500000}"/>
    <cellStyle name="Normal 79 2 2 2" xfId="25228" xr:uid="{00000000-0005-0000-0000-0000F3500000}"/>
    <cellStyle name="Normal 79 2 2 2 2" xfId="25229" xr:uid="{00000000-0005-0000-0000-0000F4500000}"/>
    <cellStyle name="Normal 79 2 2 3" xfId="25231" xr:uid="{00000000-0005-0000-0000-0000F5500000}"/>
    <cellStyle name="Normal 79 2 2 3 2" xfId="25233" xr:uid="{00000000-0005-0000-0000-0000F6500000}"/>
    <cellStyle name="Normal 79 2 2 4" xfId="25234" xr:uid="{00000000-0005-0000-0000-0000F7500000}"/>
    <cellStyle name="Normal 79 2 2 4 2" xfId="4369" xr:uid="{00000000-0005-0000-0000-0000F8500000}"/>
    <cellStyle name="Normal 79 2 2 5" xfId="25235" xr:uid="{00000000-0005-0000-0000-0000F9500000}"/>
    <cellStyle name="Normal 79 2 2 6" xfId="25236" xr:uid="{00000000-0005-0000-0000-0000FA500000}"/>
    <cellStyle name="Normal 79 2 2 7" xfId="25237" xr:uid="{00000000-0005-0000-0000-0000FB500000}"/>
    <cellStyle name="Normal 79 2 2_Table_Product_ALL" xfId="25238" xr:uid="{00000000-0005-0000-0000-0000FC500000}"/>
    <cellStyle name="Normal 79 2 3" xfId="25239" xr:uid="{00000000-0005-0000-0000-0000FD500000}"/>
    <cellStyle name="Normal 79 2 3 2" xfId="25241" xr:uid="{00000000-0005-0000-0000-0000FE500000}"/>
    <cellStyle name="Normal 79 2 4" xfId="25242" xr:uid="{00000000-0005-0000-0000-0000FF500000}"/>
    <cellStyle name="Normal 79 2 4 2" xfId="25244" xr:uid="{00000000-0005-0000-0000-000000510000}"/>
    <cellStyle name="Normal 79 2 5" xfId="25246" xr:uid="{00000000-0005-0000-0000-000001510000}"/>
    <cellStyle name="Normal 79 2 5 2" xfId="2297" xr:uid="{00000000-0005-0000-0000-000002510000}"/>
    <cellStyle name="Normal 79 2 6" xfId="25248" xr:uid="{00000000-0005-0000-0000-000003510000}"/>
    <cellStyle name="Normal 79 2 7" xfId="25250" xr:uid="{00000000-0005-0000-0000-000004510000}"/>
    <cellStyle name="Normal 79 2 8" xfId="25252" xr:uid="{00000000-0005-0000-0000-000005510000}"/>
    <cellStyle name="Normal 79 2_C14  Copy of Ecom MP - Aubrey  window commitment -140528" xfId="25254" xr:uid="{00000000-0005-0000-0000-000006510000}"/>
    <cellStyle name="Normal 79 3" xfId="25255" xr:uid="{00000000-0005-0000-0000-000007510000}"/>
    <cellStyle name="Normal 79 3 2" xfId="25257" xr:uid="{00000000-0005-0000-0000-000008510000}"/>
    <cellStyle name="Normal 79 3 2 2" xfId="25259" xr:uid="{00000000-0005-0000-0000-000009510000}"/>
    <cellStyle name="Normal 79 3 2 2 2" xfId="25260" xr:uid="{00000000-0005-0000-0000-00000A510000}"/>
    <cellStyle name="Normal 79 3 2 3" xfId="25261" xr:uid="{00000000-0005-0000-0000-00000B510000}"/>
    <cellStyle name="Normal 79 3 2 3 2" xfId="5956" xr:uid="{00000000-0005-0000-0000-00000C510000}"/>
    <cellStyle name="Normal 79 3 2 4" xfId="23052" xr:uid="{00000000-0005-0000-0000-00000D510000}"/>
    <cellStyle name="Normal 79 3 2 4 2" xfId="25262" xr:uid="{00000000-0005-0000-0000-00000E510000}"/>
    <cellStyle name="Normal 79 3 2 5" xfId="25264" xr:uid="{00000000-0005-0000-0000-00000F510000}"/>
    <cellStyle name="Normal 79 3 2 6" xfId="25265" xr:uid="{00000000-0005-0000-0000-000010510000}"/>
    <cellStyle name="Normal 79 3 2 7" xfId="25266" xr:uid="{00000000-0005-0000-0000-000011510000}"/>
    <cellStyle name="Normal 79 3 2_Table_Product_ALL" xfId="14523" xr:uid="{00000000-0005-0000-0000-000012510000}"/>
    <cellStyle name="Normal 79 3 3" xfId="25267" xr:uid="{00000000-0005-0000-0000-000013510000}"/>
    <cellStyle name="Normal 79 3 3 2" xfId="25269" xr:uid="{00000000-0005-0000-0000-000014510000}"/>
    <cellStyle name="Normal 79 3 4" xfId="25270" xr:uid="{00000000-0005-0000-0000-000015510000}"/>
    <cellStyle name="Normal 79 3 4 2" xfId="25274" xr:uid="{00000000-0005-0000-0000-000016510000}"/>
    <cellStyle name="Normal 79 3 5" xfId="25276" xr:uid="{00000000-0005-0000-0000-000017510000}"/>
    <cellStyle name="Normal 79 3 5 2" xfId="25278" xr:uid="{00000000-0005-0000-0000-000018510000}"/>
    <cellStyle name="Normal 79 3 6" xfId="735" xr:uid="{00000000-0005-0000-0000-000019510000}"/>
    <cellStyle name="Normal 79 3 7" xfId="25279" xr:uid="{00000000-0005-0000-0000-00001A510000}"/>
    <cellStyle name="Normal 79 3 8" xfId="25281" xr:uid="{00000000-0005-0000-0000-00001B510000}"/>
    <cellStyle name="Normal 79 3_C14  Copy of Ecom MP - Aubrey  window commitment -140528" xfId="25283" xr:uid="{00000000-0005-0000-0000-00001C510000}"/>
    <cellStyle name="Normal 79 4" xfId="25284" xr:uid="{00000000-0005-0000-0000-00001D510000}"/>
    <cellStyle name="Normal 79 4 2" xfId="25286" xr:uid="{00000000-0005-0000-0000-00001E510000}"/>
    <cellStyle name="Normal 79 4 2 2" xfId="25288" xr:uid="{00000000-0005-0000-0000-00001F510000}"/>
    <cellStyle name="Normal 79 4 3" xfId="25289" xr:uid="{00000000-0005-0000-0000-000020510000}"/>
    <cellStyle name="Normal 79 4 3 2" xfId="25290" xr:uid="{00000000-0005-0000-0000-000021510000}"/>
    <cellStyle name="Normal 79 4 4" xfId="25292" xr:uid="{00000000-0005-0000-0000-000022510000}"/>
    <cellStyle name="Normal 79 4 4 2" xfId="25293" xr:uid="{00000000-0005-0000-0000-000023510000}"/>
    <cellStyle name="Normal 79 4 5" xfId="3260" xr:uid="{00000000-0005-0000-0000-000024510000}"/>
    <cellStyle name="Normal 79 4 6" xfId="25294" xr:uid="{00000000-0005-0000-0000-000025510000}"/>
    <cellStyle name="Normal 79 4 7" xfId="25295" xr:uid="{00000000-0005-0000-0000-000026510000}"/>
    <cellStyle name="Normal 79 4_Table_Product_ALL" xfId="25296" xr:uid="{00000000-0005-0000-0000-000027510000}"/>
    <cellStyle name="Normal 79 5" xfId="4070" xr:uid="{00000000-0005-0000-0000-000028510000}"/>
    <cellStyle name="Normal 79 5 2" xfId="4074" xr:uid="{00000000-0005-0000-0000-000029510000}"/>
    <cellStyle name="Normal 79 6" xfId="2180" xr:uid="{00000000-0005-0000-0000-00002A510000}"/>
    <cellStyle name="Normal 79 6 2" xfId="25297" xr:uid="{00000000-0005-0000-0000-00002B510000}"/>
    <cellStyle name="Normal 79 7" xfId="24663" xr:uid="{00000000-0005-0000-0000-00002C510000}"/>
    <cellStyle name="Normal 79 7 2" xfId="22918" xr:uid="{00000000-0005-0000-0000-00002D510000}"/>
    <cellStyle name="Normal 79 8" xfId="25298" xr:uid="{00000000-0005-0000-0000-00002E510000}"/>
    <cellStyle name="Normal 79 9" xfId="4868" xr:uid="{00000000-0005-0000-0000-00002F510000}"/>
    <cellStyle name="Normal 79_C14  Copy of Ecom MP - Aubrey  window commitment -140528" xfId="25300" xr:uid="{00000000-0005-0000-0000-000030510000}"/>
    <cellStyle name="Normal 8" xfId="25301" xr:uid="{00000000-0005-0000-0000-000031510000}"/>
    <cellStyle name="Normal 8 10" xfId="25303" xr:uid="{00000000-0005-0000-0000-000032510000}"/>
    <cellStyle name="Normal 8 11" xfId="25304" xr:uid="{00000000-0005-0000-0000-000033510000}"/>
    <cellStyle name="Normal 8 12" xfId="25305" xr:uid="{00000000-0005-0000-0000-000034510000}"/>
    <cellStyle name="Normal 8 13" xfId="25306" xr:uid="{00000000-0005-0000-0000-000035510000}"/>
    <cellStyle name="Normal 8 14" xfId="25307" xr:uid="{00000000-0005-0000-0000-000036510000}"/>
    <cellStyle name="Normal 8 2" xfId="25308" xr:uid="{00000000-0005-0000-0000-000037510000}"/>
    <cellStyle name="Normal 8 2 2" xfId="16817" xr:uid="{00000000-0005-0000-0000-000038510000}"/>
    <cellStyle name="Normal 8 2 2 2" xfId="25309" xr:uid="{00000000-0005-0000-0000-000039510000}"/>
    <cellStyle name="Normal 8 2 2 2 2" xfId="25310" xr:uid="{00000000-0005-0000-0000-00003A510000}"/>
    <cellStyle name="Normal 8 2 2 3" xfId="25312" xr:uid="{00000000-0005-0000-0000-00003B510000}"/>
    <cellStyle name="Normal 8 2 2 3 2" xfId="25313" xr:uid="{00000000-0005-0000-0000-00003C510000}"/>
    <cellStyle name="Normal 8 2 2 4" xfId="25315" xr:uid="{00000000-0005-0000-0000-00003D510000}"/>
    <cellStyle name="Normal 8 2 2 4 2" xfId="25316" xr:uid="{00000000-0005-0000-0000-00003E510000}"/>
    <cellStyle name="Normal 8 2 2 5" xfId="5325" xr:uid="{00000000-0005-0000-0000-00003F510000}"/>
    <cellStyle name="Normal 8 2 2 6" xfId="5329" xr:uid="{00000000-0005-0000-0000-000040510000}"/>
    <cellStyle name="Normal 8 2 2 7" xfId="5333" xr:uid="{00000000-0005-0000-0000-000041510000}"/>
    <cellStyle name="Normal 8 2 2_Table_Product_ALL" xfId="7865" xr:uid="{00000000-0005-0000-0000-000042510000}"/>
    <cellStyle name="Normal 8 2 3" xfId="16821" xr:uid="{00000000-0005-0000-0000-000043510000}"/>
    <cellStyle name="Normal 8 2 3 2" xfId="25317" xr:uid="{00000000-0005-0000-0000-000044510000}"/>
    <cellStyle name="Normal 8 2 4" xfId="16823" xr:uid="{00000000-0005-0000-0000-000045510000}"/>
    <cellStyle name="Normal 8 2 4 2" xfId="25318" xr:uid="{00000000-0005-0000-0000-000046510000}"/>
    <cellStyle name="Normal 8 2 5" xfId="25319" xr:uid="{00000000-0005-0000-0000-000047510000}"/>
    <cellStyle name="Normal 8 2 5 2" xfId="25321" xr:uid="{00000000-0005-0000-0000-000048510000}"/>
    <cellStyle name="Normal 8 2 6" xfId="25322" xr:uid="{00000000-0005-0000-0000-000049510000}"/>
    <cellStyle name="Normal 8 2 7" xfId="3445" xr:uid="{00000000-0005-0000-0000-00004A510000}"/>
    <cellStyle name="Normal 8 2 8" xfId="25323" xr:uid="{00000000-0005-0000-0000-00004B510000}"/>
    <cellStyle name="Normal 8 2_C14  Copy of Ecom MP - Aubrey  window commitment -140528" xfId="25324" xr:uid="{00000000-0005-0000-0000-00004C510000}"/>
    <cellStyle name="Normal 8 3" xfId="25326" xr:uid="{00000000-0005-0000-0000-00004D510000}"/>
    <cellStyle name="Normal 8 3 2" xfId="25329" xr:uid="{00000000-0005-0000-0000-00004E510000}"/>
    <cellStyle name="Normal 8 3 2 2" xfId="25330" xr:uid="{00000000-0005-0000-0000-00004F510000}"/>
    <cellStyle name="Normal 8 3 2 2 2" xfId="25331" xr:uid="{00000000-0005-0000-0000-000050510000}"/>
    <cellStyle name="Normal 8 3 2 3" xfId="25332" xr:uid="{00000000-0005-0000-0000-000051510000}"/>
    <cellStyle name="Normal 8 3 2 3 2" xfId="25333" xr:uid="{00000000-0005-0000-0000-000052510000}"/>
    <cellStyle name="Normal 8 3 2 4" xfId="25334" xr:uid="{00000000-0005-0000-0000-000053510000}"/>
    <cellStyle name="Normal 8 3 2 4 2" xfId="25335" xr:uid="{00000000-0005-0000-0000-000054510000}"/>
    <cellStyle name="Normal 8 3 2 5" xfId="25336" xr:uid="{00000000-0005-0000-0000-000055510000}"/>
    <cellStyle name="Normal 8 3 2 6" xfId="25337" xr:uid="{00000000-0005-0000-0000-000056510000}"/>
    <cellStyle name="Normal 8 3 2 7" xfId="25338" xr:uid="{00000000-0005-0000-0000-000057510000}"/>
    <cellStyle name="Normal 8 3 2_Table_Product_ALL" xfId="25339" xr:uid="{00000000-0005-0000-0000-000058510000}"/>
    <cellStyle name="Normal 8 3 3" xfId="7328" xr:uid="{00000000-0005-0000-0000-000059510000}"/>
    <cellStyle name="Normal 8 3 3 2" xfId="25340" xr:uid="{00000000-0005-0000-0000-00005A510000}"/>
    <cellStyle name="Normal 8 3 4" xfId="3316" xr:uid="{00000000-0005-0000-0000-00005B510000}"/>
    <cellStyle name="Normal 8 3 4 2" xfId="8642" xr:uid="{00000000-0005-0000-0000-00005C510000}"/>
    <cellStyle name="Normal 8 3 5" xfId="25341" xr:uid="{00000000-0005-0000-0000-00005D510000}"/>
    <cellStyle name="Normal 8 3 5 2" xfId="3548" xr:uid="{00000000-0005-0000-0000-00005E510000}"/>
    <cellStyle name="Normal 8 3 6" xfId="25342" xr:uid="{00000000-0005-0000-0000-00005F510000}"/>
    <cellStyle name="Normal 8 3 7" xfId="8714" xr:uid="{00000000-0005-0000-0000-000060510000}"/>
    <cellStyle name="Normal 8 3 8" xfId="25343" xr:uid="{00000000-0005-0000-0000-000061510000}"/>
    <cellStyle name="Normal 8 3_C14  Copy of Ecom MP - Aubrey  window commitment -140528" xfId="15868" xr:uid="{00000000-0005-0000-0000-000062510000}"/>
    <cellStyle name="Normal 8 4" xfId="25344" xr:uid="{00000000-0005-0000-0000-000063510000}"/>
    <cellStyle name="Normal 8 4 2" xfId="25345" xr:uid="{00000000-0005-0000-0000-000064510000}"/>
    <cellStyle name="Normal 8 4 2 2" xfId="25346" xr:uid="{00000000-0005-0000-0000-000065510000}"/>
    <cellStyle name="Normal 8 4 2 2 2" xfId="25347" xr:uid="{00000000-0005-0000-0000-000066510000}"/>
    <cellStyle name="Normal 8 4 2 3" xfId="25348" xr:uid="{00000000-0005-0000-0000-000067510000}"/>
    <cellStyle name="Normal 8 4 2 3 2" xfId="25349" xr:uid="{00000000-0005-0000-0000-000068510000}"/>
    <cellStyle name="Normal 8 4 2 4" xfId="25351" xr:uid="{00000000-0005-0000-0000-000069510000}"/>
    <cellStyle name="Normal 8 4 2 4 2" xfId="25352" xr:uid="{00000000-0005-0000-0000-00006A510000}"/>
    <cellStyle name="Normal 8 4 2 5" xfId="25353" xr:uid="{00000000-0005-0000-0000-00006B510000}"/>
    <cellStyle name="Normal 8 4 2 6" xfId="25354" xr:uid="{00000000-0005-0000-0000-00006C510000}"/>
    <cellStyle name="Normal 8 4 2 7" xfId="25355" xr:uid="{00000000-0005-0000-0000-00006D510000}"/>
    <cellStyle name="Normal 8 4 2_Table_Product_ALL" xfId="25356" xr:uid="{00000000-0005-0000-0000-00006E510000}"/>
    <cellStyle name="Normal 8 4 3" xfId="4383" xr:uid="{00000000-0005-0000-0000-00006F510000}"/>
    <cellStyle name="Normal 8 4 3 2" xfId="4385" xr:uid="{00000000-0005-0000-0000-000070510000}"/>
    <cellStyle name="Normal 8 4 4" xfId="5794" xr:uid="{00000000-0005-0000-0000-000071510000}"/>
    <cellStyle name="Normal 8 4 4 2" xfId="25359" xr:uid="{00000000-0005-0000-0000-000072510000}"/>
    <cellStyle name="Normal 8 4 5" xfId="25360" xr:uid="{00000000-0005-0000-0000-000073510000}"/>
    <cellStyle name="Normal 8 4 5 2" xfId="8846" xr:uid="{00000000-0005-0000-0000-000074510000}"/>
    <cellStyle name="Normal 8 4 6" xfId="25361" xr:uid="{00000000-0005-0000-0000-000075510000}"/>
    <cellStyle name="Normal 8 4 7" xfId="25363" xr:uid="{00000000-0005-0000-0000-000076510000}"/>
    <cellStyle name="Normal 8 4 8" xfId="25364" xr:uid="{00000000-0005-0000-0000-000077510000}"/>
    <cellStyle name="Normal 8 4_C14  Copy of Ecom MP - Aubrey  window commitment -140528" xfId="25365" xr:uid="{00000000-0005-0000-0000-000078510000}"/>
    <cellStyle name="Normal 8 5" xfId="25366" xr:uid="{00000000-0005-0000-0000-000079510000}"/>
    <cellStyle name="Normal 8 5 2" xfId="25367" xr:uid="{00000000-0005-0000-0000-00007A510000}"/>
    <cellStyle name="Normal 8 5 2 2" xfId="25368" xr:uid="{00000000-0005-0000-0000-00007B510000}"/>
    <cellStyle name="Normal 8 5 2 2 2" xfId="9202" xr:uid="{00000000-0005-0000-0000-00007C510000}"/>
    <cellStyle name="Normal 8 5 2 3" xfId="25369" xr:uid="{00000000-0005-0000-0000-00007D510000}"/>
    <cellStyle name="Normal 8 5 2 3 2" xfId="20673" xr:uid="{00000000-0005-0000-0000-00007E510000}"/>
    <cellStyle name="Normal 8 5 2 4" xfId="25370" xr:uid="{00000000-0005-0000-0000-00007F510000}"/>
    <cellStyle name="Normal 8 5 2 4 2" xfId="20709" xr:uid="{00000000-0005-0000-0000-000080510000}"/>
    <cellStyle name="Normal 8 5 2 5" xfId="25372" xr:uid="{00000000-0005-0000-0000-000081510000}"/>
    <cellStyle name="Normal 8 5 2 6" xfId="25373" xr:uid="{00000000-0005-0000-0000-000082510000}"/>
    <cellStyle name="Normal 8 5 2 7" xfId="25374" xr:uid="{00000000-0005-0000-0000-000083510000}"/>
    <cellStyle name="Normal 8 5 2_Table_Product_ALL" xfId="25375" xr:uid="{00000000-0005-0000-0000-000084510000}"/>
    <cellStyle name="Normal 8 5 3" xfId="25377" xr:uid="{00000000-0005-0000-0000-000085510000}"/>
    <cellStyle name="Normal 8 5 3 2" xfId="25378" xr:uid="{00000000-0005-0000-0000-000086510000}"/>
    <cellStyle name="Normal 8 5 4" xfId="25379" xr:uid="{00000000-0005-0000-0000-000087510000}"/>
    <cellStyle name="Normal 8 5 4 2" xfId="25380" xr:uid="{00000000-0005-0000-0000-000088510000}"/>
    <cellStyle name="Normal 8 5 5" xfId="25381" xr:uid="{00000000-0005-0000-0000-000089510000}"/>
    <cellStyle name="Normal 8 5 5 2" xfId="25382" xr:uid="{00000000-0005-0000-0000-00008A510000}"/>
    <cellStyle name="Normal 8 5 6" xfId="25383" xr:uid="{00000000-0005-0000-0000-00008B510000}"/>
    <cellStyle name="Normal 8 5 7" xfId="25384" xr:uid="{00000000-0005-0000-0000-00008C510000}"/>
    <cellStyle name="Normal 8 5 8" xfId="25385" xr:uid="{00000000-0005-0000-0000-00008D510000}"/>
    <cellStyle name="Normal 8 5_C14  Copy of Ecom MP - Aubrey  window commitment -140528" xfId="25386" xr:uid="{00000000-0005-0000-0000-00008E510000}"/>
    <cellStyle name="Normal 8 6" xfId="25388" xr:uid="{00000000-0005-0000-0000-00008F510000}"/>
    <cellStyle name="Normal 8 6 2" xfId="25390" xr:uid="{00000000-0005-0000-0000-000090510000}"/>
    <cellStyle name="Normal 8 7" xfId="833" xr:uid="{00000000-0005-0000-0000-000091510000}"/>
    <cellStyle name="Normal 8 8" xfId="25391" xr:uid="{00000000-0005-0000-0000-000092510000}"/>
    <cellStyle name="Normal 8 9" xfId="25392" xr:uid="{00000000-0005-0000-0000-000093510000}"/>
    <cellStyle name="Normal 8_CCD SteinMart  Throw 130401" xfId="17166" xr:uid="{00000000-0005-0000-0000-000094510000}"/>
    <cellStyle name="Normal 80" xfId="25084" xr:uid="{00000000-0005-0000-0000-000095510000}"/>
    <cellStyle name="Normal 80 10" xfId="25393" xr:uid="{00000000-0005-0000-0000-000096510000}"/>
    <cellStyle name="Normal 80 2" xfId="3520" xr:uid="{00000000-0005-0000-0000-000097510000}"/>
    <cellStyle name="Normal 80 2 2" xfId="25087" xr:uid="{00000000-0005-0000-0000-000098510000}"/>
    <cellStyle name="Normal 80 2 2 2" xfId="18877" xr:uid="{00000000-0005-0000-0000-000099510000}"/>
    <cellStyle name="Normal 80 2 2 2 2" xfId="15661" xr:uid="{00000000-0005-0000-0000-00009A510000}"/>
    <cellStyle name="Normal 80 2 2 3" xfId="11587" xr:uid="{00000000-0005-0000-0000-00009B510000}"/>
    <cellStyle name="Normal 80 2 2 3 2" xfId="13719" xr:uid="{00000000-0005-0000-0000-00009C510000}"/>
    <cellStyle name="Normal 80 2 2 4" xfId="13723" xr:uid="{00000000-0005-0000-0000-00009D510000}"/>
    <cellStyle name="Normal 80 2 2 4 2" xfId="15723" xr:uid="{00000000-0005-0000-0000-00009E510000}"/>
    <cellStyle name="Normal 80 2 2 5" xfId="13725" xr:uid="{00000000-0005-0000-0000-00009F510000}"/>
    <cellStyle name="Normal 80 2 2 6" xfId="13727" xr:uid="{00000000-0005-0000-0000-0000A0510000}"/>
    <cellStyle name="Normal 80 2 2 7" xfId="13729" xr:uid="{00000000-0005-0000-0000-0000A1510000}"/>
    <cellStyle name="Normal 80 2 2_Table_Product_ALL" xfId="24033" xr:uid="{00000000-0005-0000-0000-0000A2510000}"/>
    <cellStyle name="Normal 80 2 3" xfId="25089" xr:uid="{00000000-0005-0000-0000-0000A3510000}"/>
    <cellStyle name="Normal 80 2 3 2" xfId="25394" xr:uid="{00000000-0005-0000-0000-0000A4510000}"/>
    <cellStyle name="Normal 80 2 4" xfId="25091" xr:uid="{00000000-0005-0000-0000-0000A5510000}"/>
    <cellStyle name="Normal 80 2 4 2" xfId="25396" xr:uid="{00000000-0005-0000-0000-0000A6510000}"/>
    <cellStyle name="Normal 80 2 5" xfId="25093" xr:uid="{00000000-0005-0000-0000-0000A7510000}"/>
    <cellStyle name="Normal 80 2 5 2" xfId="25397" xr:uid="{00000000-0005-0000-0000-0000A8510000}"/>
    <cellStyle name="Normal 80 2 6" xfId="25095" xr:uid="{00000000-0005-0000-0000-0000A9510000}"/>
    <cellStyle name="Normal 80 2 7" xfId="25097" xr:uid="{00000000-0005-0000-0000-0000AA510000}"/>
    <cellStyle name="Normal 80 2 8" xfId="25099" xr:uid="{00000000-0005-0000-0000-0000AB510000}"/>
    <cellStyle name="Normal 80 2_C14  Copy of Ecom MP - Aubrey  window commitment -140528" xfId="25398" xr:uid="{00000000-0005-0000-0000-0000AC510000}"/>
    <cellStyle name="Normal 80 3" xfId="25102" xr:uid="{00000000-0005-0000-0000-0000AD510000}"/>
    <cellStyle name="Normal 80 3 2" xfId="25104" xr:uid="{00000000-0005-0000-0000-0000AE510000}"/>
    <cellStyle name="Normal 80 3 2 2" xfId="25399" xr:uid="{00000000-0005-0000-0000-0000AF510000}"/>
    <cellStyle name="Normal 80 3 2 2 2" xfId="25400" xr:uid="{00000000-0005-0000-0000-0000B0510000}"/>
    <cellStyle name="Normal 80 3 2 3" xfId="25401" xr:uid="{00000000-0005-0000-0000-0000B1510000}"/>
    <cellStyle name="Normal 80 3 2 3 2" xfId="25402" xr:uid="{00000000-0005-0000-0000-0000B2510000}"/>
    <cellStyle name="Normal 80 3 2 4" xfId="25403" xr:uid="{00000000-0005-0000-0000-0000B3510000}"/>
    <cellStyle name="Normal 80 3 2 4 2" xfId="25405" xr:uid="{00000000-0005-0000-0000-0000B4510000}"/>
    <cellStyle name="Normal 80 3 2 5" xfId="25406" xr:uid="{00000000-0005-0000-0000-0000B5510000}"/>
    <cellStyle name="Normal 80 3 2 6" xfId="25407" xr:uid="{00000000-0005-0000-0000-0000B6510000}"/>
    <cellStyle name="Normal 80 3 2 7" xfId="25409" xr:uid="{00000000-0005-0000-0000-0000B7510000}"/>
    <cellStyle name="Normal 80 3 2_Table_Product_ALL" xfId="12181" xr:uid="{00000000-0005-0000-0000-0000B8510000}"/>
    <cellStyle name="Normal 80 3 3" xfId="25106" xr:uid="{00000000-0005-0000-0000-0000B9510000}"/>
    <cellStyle name="Normal 80 3 3 2" xfId="25410" xr:uid="{00000000-0005-0000-0000-0000BA510000}"/>
    <cellStyle name="Normal 80 3 4" xfId="25109" xr:uid="{00000000-0005-0000-0000-0000BB510000}"/>
    <cellStyle name="Normal 80 3 4 2" xfId="25412" xr:uid="{00000000-0005-0000-0000-0000BC510000}"/>
    <cellStyle name="Normal 80 3 5" xfId="25112" xr:uid="{00000000-0005-0000-0000-0000BD510000}"/>
    <cellStyle name="Normal 80 3 5 2" xfId="25414" xr:uid="{00000000-0005-0000-0000-0000BE510000}"/>
    <cellStyle name="Normal 80 3 6" xfId="25115" xr:uid="{00000000-0005-0000-0000-0000BF510000}"/>
    <cellStyle name="Normal 80 3 7" xfId="25117" xr:uid="{00000000-0005-0000-0000-0000C0510000}"/>
    <cellStyle name="Normal 80 3 8" xfId="25119" xr:uid="{00000000-0005-0000-0000-0000C1510000}"/>
    <cellStyle name="Normal 80 3_C14  Copy of Ecom MP - Aubrey  window commitment -140528" xfId="24937" xr:uid="{00000000-0005-0000-0000-0000C2510000}"/>
    <cellStyle name="Normal 80 4" xfId="25416" xr:uid="{00000000-0005-0000-0000-0000C3510000}"/>
    <cellStyle name="Normal 80 4 2" xfId="25417" xr:uid="{00000000-0005-0000-0000-0000C4510000}"/>
    <cellStyle name="Normal 80 4 2 2" xfId="25418" xr:uid="{00000000-0005-0000-0000-0000C5510000}"/>
    <cellStyle name="Normal 80 4 3" xfId="25420" xr:uid="{00000000-0005-0000-0000-0000C6510000}"/>
    <cellStyle name="Normal 80 4 3 2" xfId="25421" xr:uid="{00000000-0005-0000-0000-0000C7510000}"/>
    <cellStyle name="Normal 80 4 4" xfId="25422" xr:uid="{00000000-0005-0000-0000-0000C8510000}"/>
    <cellStyle name="Normal 80 4 4 2" xfId="25423" xr:uid="{00000000-0005-0000-0000-0000C9510000}"/>
    <cellStyle name="Normal 80 4 5" xfId="25424" xr:uid="{00000000-0005-0000-0000-0000CA510000}"/>
    <cellStyle name="Normal 80 4 6" xfId="25425" xr:uid="{00000000-0005-0000-0000-0000CB510000}"/>
    <cellStyle name="Normal 80 4 7" xfId="25426" xr:uid="{00000000-0005-0000-0000-0000CC510000}"/>
    <cellStyle name="Normal 80 4_Table_Product_ALL" xfId="25427" xr:uid="{00000000-0005-0000-0000-0000CD510000}"/>
    <cellStyle name="Normal 80 5" xfId="25430" xr:uid="{00000000-0005-0000-0000-0000CE510000}"/>
    <cellStyle name="Normal 80 5 2" xfId="25431" xr:uid="{00000000-0005-0000-0000-0000CF510000}"/>
    <cellStyle name="Normal 80 6" xfId="19918" xr:uid="{00000000-0005-0000-0000-0000D0510000}"/>
    <cellStyle name="Normal 80 6 2" xfId="25432" xr:uid="{00000000-0005-0000-0000-0000D1510000}"/>
    <cellStyle name="Normal 80 7" xfId="25433" xr:uid="{00000000-0005-0000-0000-0000D2510000}"/>
    <cellStyle name="Normal 80 7 2" xfId="25434" xr:uid="{00000000-0005-0000-0000-0000D3510000}"/>
    <cellStyle name="Normal 80 8" xfId="25435" xr:uid="{00000000-0005-0000-0000-0000D4510000}"/>
    <cellStyle name="Normal 80 9" xfId="871" xr:uid="{00000000-0005-0000-0000-0000D5510000}"/>
    <cellStyle name="Normal 80_C14  Copy of Ecom MP - Aubrey  window commitment -140528" xfId="3729" xr:uid="{00000000-0005-0000-0000-0000D6510000}"/>
    <cellStyle name="Normal 81" xfId="25121" xr:uid="{00000000-0005-0000-0000-0000D7510000}"/>
    <cellStyle name="Normal 81 10" xfId="25436" xr:uid="{00000000-0005-0000-0000-0000D8510000}"/>
    <cellStyle name="Normal 81 11" xfId="10564" xr:uid="{00000000-0005-0000-0000-0000D9510000}"/>
    <cellStyle name="Normal 81 2" xfId="25124" xr:uid="{00000000-0005-0000-0000-0000DA510000}"/>
    <cellStyle name="Normal 81 2 2" xfId="16948" xr:uid="{00000000-0005-0000-0000-0000DB510000}"/>
    <cellStyle name="Normal 81 2 3" xfId="25126" xr:uid="{00000000-0005-0000-0000-0000DC510000}"/>
    <cellStyle name="Normal 81 2 4" xfId="25128" xr:uid="{00000000-0005-0000-0000-0000DD510000}"/>
    <cellStyle name="Normal 81 2 5" xfId="25130" xr:uid="{00000000-0005-0000-0000-0000DE510000}"/>
    <cellStyle name="Normal 81 2 6" xfId="25134" xr:uid="{00000000-0005-0000-0000-0000DF510000}"/>
    <cellStyle name="Normal 81 2 7" xfId="25138" xr:uid="{00000000-0005-0000-0000-0000E0510000}"/>
    <cellStyle name="Normal 81 2 8" xfId="25142" xr:uid="{00000000-0005-0000-0000-0000E1510000}"/>
    <cellStyle name="Normal 81 2 9" xfId="25146" xr:uid="{00000000-0005-0000-0000-0000E2510000}"/>
    <cellStyle name="Normal 81 2_Table_Product_ALL" xfId="25149" xr:uid="{00000000-0005-0000-0000-0000E3510000}"/>
    <cellStyle name="Normal 81 3" xfId="8380" xr:uid="{00000000-0005-0000-0000-0000E4510000}"/>
    <cellStyle name="Normal 81 3 2" xfId="16978" xr:uid="{00000000-0005-0000-0000-0000E5510000}"/>
    <cellStyle name="Normal 81 3 3" xfId="25151" xr:uid="{00000000-0005-0000-0000-0000E6510000}"/>
    <cellStyle name="Normal 81 3 4" xfId="25153" xr:uid="{00000000-0005-0000-0000-0000E7510000}"/>
    <cellStyle name="Normal 81 3 5" xfId="25155" xr:uid="{00000000-0005-0000-0000-0000E8510000}"/>
    <cellStyle name="Normal 81 3 6" xfId="25158" xr:uid="{00000000-0005-0000-0000-0000E9510000}"/>
    <cellStyle name="Normal 81 3 7" xfId="25161" xr:uid="{00000000-0005-0000-0000-0000EA510000}"/>
    <cellStyle name="Normal 81 3 8" xfId="25164" xr:uid="{00000000-0005-0000-0000-0000EB510000}"/>
    <cellStyle name="Normal 81 3 9" xfId="25167" xr:uid="{00000000-0005-0000-0000-0000EC510000}"/>
    <cellStyle name="Normal 81 3_Table_Product_ALL" xfId="25169" xr:uid="{00000000-0005-0000-0000-0000ED510000}"/>
    <cellStyle name="Normal 81 4" xfId="8385" xr:uid="{00000000-0005-0000-0000-0000EE510000}"/>
    <cellStyle name="Normal 81 5" xfId="25438" xr:uid="{00000000-0005-0000-0000-0000EF510000}"/>
    <cellStyle name="Normal 81 6" xfId="3411" xr:uid="{00000000-0005-0000-0000-0000F0510000}"/>
    <cellStyle name="Normal 81 7" xfId="25439" xr:uid="{00000000-0005-0000-0000-0000F1510000}"/>
    <cellStyle name="Normal 81 8" xfId="4937" xr:uid="{00000000-0005-0000-0000-0000F2510000}"/>
    <cellStyle name="Normal 81 9" xfId="25440" xr:uid="{00000000-0005-0000-0000-0000F3510000}"/>
    <cellStyle name="Normal 81_BBB imperial silk commmitment sheet 07092012" xfId="25441" xr:uid="{00000000-0005-0000-0000-0000F4510000}"/>
    <cellStyle name="Normal 82" xfId="17018" xr:uid="{00000000-0005-0000-0000-0000F5510000}"/>
    <cellStyle name="Normal 82 10" xfId="25444" xr:uid="{00000000-0005-0000-0000-0000F6510000}"/>
    <cellStyle name="Normal 82 11" xfId="5604" xr:uid="{00000000-0005-0000-0000-0000F7510000}"/>
    <cellStyle name="Normal 82 2" xfId="25171" xr:uid="{00000000-0005-0000-0000-0000F8510000}"/>
    <cellStyle name="Normal 82 2 2" xfId="25173" xr:uid="{00000000-0005-0000-0000-0000F9510000}"/>
    <cellStyle name="Normal 82 2 3" xfId="25175" xr:uid="{00000000-0005-0000-0000-0000FA510000}"/>
    <cellStyle name="Normal 82 2 4" xfId="25177" xr:uid="{00000000-0005-0000-0000-0000FB510000}"/>
    <cellStyle name="Normal 82 2 5" xfId="25179" xr:uid="{00000000-0005-0000-0000-0000FC510000}"/>
    <cellStyle name="Normal 82 2 6" xfId="25181" xr:uid="{00000000-0005-0000-0000-0000FD510000}"/>
    <cellStyle name="Normal 82 2 7" xfId="18403" xr:uid="{00000000-0005-0000-0000-0000FE510000}"/>
    <cellStyle name="Normal 82 2 8" xfId="25183" xr:uid="{00000000-0005-0000-0000-0000FF510000}"/>
    <cellStyle name="Normal 82 2 9" xfId="25185" xr:uid="{00000000-0005-0000-0000-000000520000}"/>
    <cellStyle name="Normal 82 2_Table_Product_ALL" xfId="25187" xr:uid="{00000000-0005-0000-0000-000001520000}"/>
    <cellStyle name="Normal 82 3" xfId="8397" xr:uid="{00000000-0005-0000-0000-000002520000}"/>
    <cellStyle name="Normal 82 3 2" xfId="25189" xr:uid="{00000000-0005-0000-0000-000003520000}"/>
    <cellStyle name="Normal 82 3 3" xfId="2302" xr:uid="{00000000-0005-0000-0000-000004520000}"/>
    <cellStyle name="Normal 82 3 4" xfId="5456" xr:uid="{00000000-0005-0000-0000-000005520000}"/>
    <cellStyle name="Normal 82 3 5" xfId="5460" xr:uid="{00000000-0005-0000-0000-000006520000}"/>
    <cellStyle name="Normal 82 3 6" xfId="25191" xr:uid="{00000000-0005-0000-0000-000007520000}"/>
    <cellStyle name="Normal 82 3 7" xfId="11935" xr:uid="{00000000-0005-0000-0000-000008520000}"/>
    <cellStyle name="Normal 82 3 8" xfId="25193" xr:uid="{00000000-0005-0000-0000-000009520000}"/>
    <cellStyle name="Normal 82 3 9" xfId="8731" xr:uid="{00000000-0005-0000-0000-00000A520000}"/>
    <cellStyle name="Normal 82 3_Table_Product_ALL" xfId="25195" xr:uid="{00000000-0005-0000-0000-00000B520000}"/>
    <cellStyle name="Normal 82 4" xfId="8400" xr:uid="{00000000-0005-0000-0000-00000C520000}"/>
    <cellStyle name="Normal 82 5" xfId="25445" xr:uid="{00000000-0005-0000-0000-00000D520000}"/>
    <cellStyle name="Normal 82 6" xfId="25447" xr:uid="{00000000-0005-0000-0000-00000E520000}"/>
    <cellStyle name="Normal 82 7" xfId="13864" xr:uid="{00000000-0005-0000-0000-00000F520000}"/>
    <cellStyle name="Normal 82 8" xfId="13866" xr:uid="{00000000-0005-0000-0000-000010520000}"/>
    <cellStyle name="Normal 82 9" xfId="25448" xr:uid="{00000000-0005-0000-0000-000011520000}"/>
    <cellStyle name="Normal 82_BBB imperial silk commmitment sheet 07092012" xfId="25449" xr:uid="{00000000-0005-0000-0000-000012520000}"/>
    <cellStyle name="Normal 83" xfId="25197" xr:uid="{00000000-0005-0000-0000-000013520000}"/>
    <cellStyle name="Normal 83 10" xfId="25450" xr:uid="{00000000-0005-0000-0000-000014520000}"/>
    <cellStyle name="Normal 83 11" xfId="25452" xr:uid="{00000000-0005-0000-0000-000015520000}"/>
    <cellStyle name="Normal 83 2" xfId="25200" xr:uid="{00000000-0005-0000-0000-000016520000}"/>
    <cellStyle name="Normal 83 2 2" xfId="25202" xr:uid="{00000000-0005-0000-0000-000017520000}"/>
    <cellStyle name="Normal 83 2 3" xfId="20309" xr:uid="{00000000-0005-0000-0000-000018520000}"/>
    <cellStyle name="Normal 83 2 4" xfId="25204" xr:uid="{00000000-0005-0000-0000-000019520000}"/>
    <cellStyle name="Normal 83 2 5" xfId="25206" xr:uid="{00000000-0005-0000-0000-00001A520000}"/>
    <cellStyle name="Normal 83 2 6" xfId="7477" xr:uid="{00000000-0005-0000-0000-00001B520000}"/>
    <cellStyle name="Normal 83 2 7" xfId="7484" xr:uid="{00000000-0005-0000-0000-00001C520000}"/>
    <cellStyle name="Normal 83 2 8" xfId="13329" xr:uid="{00000000-0005-0000-0000-00001D520000}"/>
    <cellStyle name="Normal 83 2 9" xfId="13332" xr:uid="{00000000-0005-0000-0000-00001E520000}"/>
    <cellStyle name="Normal 83 2_Table_Product_ALL" xfId="25208" xr:uid="{00000000-0005-0000-0000-00001F520000}"/>
    <cellStyle name="Normal 83 3" xfId="25210" xr:uid="{00000000-0005-0000-0000-000020520000}"/>
    <cellStyle name="Normal 83 3 2" xfId="25212" xr:uid="{00000000-0005-0000-0000-000021520000}"/>
    <cellStyle name="Normal 83 3 3" xfId="20312" xr:uid="{00000000-0005-0000-0000-000022520000}"/>
    <cellStyle name="Normal 83 3 4" xfId="25214" xr:uid="{00000000-0005-0000-0000-000023520000}"/>
    <cellStyle name="Normal 83 3 5" xfId="25216" xr:uid="{00000000-0005-0000-0000-000024520000}"/>
    <cellStyle name="Normal 83 3 6" xfId="25218" xr:uid="{00000000-0005-0000-0000-000025520000}"/>
    <cellStyle name="Normal 83 3 7" xfId="13337" xr:uid="{00000000-0005-0000-0000-000026520000}"/>
    <cellStyle name="Normal 83 3 8" xfId="13340" xr:uid="{00000000-0005-0000-0000-000027520000}"/>
    <cellStyle name="Normal 83 3 9" xfId="13343" xr:uid="{00000000-0005-0000-0000-000028520000}"/>
    <cellStyle name="Normal 83 3_Table_Product_ALL" xfId="25220" xr:uid="{00000000-0005-0000-0000-000029520000}"/>
    <cellStyle name="Normal 83 4" xfId="9191" xr:uid="{00000000-0005-0000-0000-00002A520000}"/>
    <cellStyle name="Normal 83 5" xfId="25453" xr:uid="{00000000-0005-0000-0000-00002B520000}"/>
    <cellStyle name="Normal 83 6" xfId="25454" xr:uid="{00000000-0005-0000-0000-00002C520000}"/>
    <cellStyle name="Normal 83 7" xfId="25455" xr:uid="{00000000-0005-0000-0000-00002D520000}"/>
    <cellStyle name="Normal 83 8" xfId="25456" xr:uid="{00000000-0005-0000-0000-00002E520000}"/>
    <cellStyle name="Normal 83 9" xfId="25457" xr:uid="{00000000-0005-0000-0000-00002F520000}"/>
    <cellStyle name="Normal 83_BBB imperial silk commmitment sheet 07092012" xfId="25458" xr:uid="{00000000-0005-0000-0000-000030520000}"/>
    <cellStyle name="Normal 84" xfId="25222" xr:uid="{00000000-0005-0000-0000-000031520000}"/>
    <cellStyle name="Normal 84 10" xfId="3844" xr:uid="{00000000-0005-0000-0000-000032520000}"/>
    <cellStyle name="Normal 84 11" xfId="25459" xr:uid="{00000000-0005-0000-0000-000033520000}"/>
    <cellStyle name="Normal 84 2" xfId="25225" xr:uid="{00000000-0005-0000-0000-000034520000}"/>
    <cellStyle name="Normal 84 2 2" xfId="25227" xr:uid="{00000000-0005-0000-0000-000035520000}"/>
    <cellStyle name="Normal 84 2 3" xfId="25240" xr:uid="{00000000-0005-0000-0000-000036520000}"/>
    <cellStyle name="Normal 84 2 4" xfId="25243" xr:uid="{00000000-0005-0000-0000-000037520000}"/>
    <cellStyle name="Normal 84 2 5" xfId="25247" xr:uid="{00000000-0005-0000-0000-000038520000}"/>
    <cellStyle name="Normal 84 2 6" xfId="25249" xr:uid="{00000000-0005-0000-0000-000039520000}"/>
    <cellStyle name="Normal 84 2 7" xfId="25251" xr:uid="{00000000-0005-0000-0000-00003A520000}"/>
    <cellStyle name="Normal 84 2 8" xfId="25253" xr:uid="{00000000-0005-0000-0000-00003B520000}"/>
    <cellStyle name="Normal 84 2 9" xfId="10463" xr:uid="{00000000-0005-0000-0000-00003C520000}"/>
    <cellStyle name="Normal 84 2_Table_Product_ALL" xfId="3562" xr:uid="{00000000-0005-0000-0000-00003D520000}"/>
    <cellStyle name="Normal 84 3" xfId="25256" xr:uid="{00000000-0005-0000-0000-00003E520000}"/>
    <cellStyle name="Normal 84 3 2" xfId="25258" xr:uid="{00000000-0005-0000-0000-00003F520000}"/>
    <cellStyle name="Normal 84 3 3" xfId="25268" xr:uid="{00000000-0005-0000-0000-000040520000}"/>
    <cellStyle name="Normal 84 3 4" xfId="25271" xr:uid="{00000000-0005-0000-0000-000041520000}"/>
    <cellStyle name="Normal 84 3 5" xfId="25277" xr:uid="{00000000-0005-0000-0000-000042520000}"/>
    <cellStyle name="Normal 84 3 6" xfId="734" xr:uid="{00000000-0005-0000-0000-000043520000}"/>
    <cellStyle name="Normal 84 3 7" xfId="25280" xr:uid="{00000000-0005-0000-0000-000044520000}"/>
    <cellStyle name="Normal 84 3 8" xfId="25282" xr:uid="{00000000-0005-0000-0000-000045520000}"/>
    <cellStyle name="Normal 84 3 9" xfId="2426" xr:uid="{00000000-0005-0000-0000-000046520000}"/>
    <cellStyle name="Normal 84 3_Table_Product_ALL" xfId="25460" xr:uid="{00000000-0005-0000-0000-000047520000}"/>
    <cellStyle name="Normal 84 4" xfId="25285" xr:uid="{00000000-0005-0000-0000-000048520000}"/>
    <cellStyle name="Normal 84 5" xfId="4071" xr:uid="{00000000-0005-0000-0000-000049520000}"/>
    <cellStyle name="Normal 84 6" xfId="2179" xr:uid="{00000000-0005-0000-0000-00004A520000}"/>
    <cellStyle name="Normal 84 7" xfId="24664" xr:uid="{00000000-0005-0000-0000-00004B520000}"/>
    <cellStyle name="Normal 84 8" xfId="25299" xr:uid="{00000000-0005-0000-0000-00004C520000}"/>
    <cellStyle name="Normal 84 9" xfId="4869" xr:uid="{00000000-0005-0000-0000-00004D520000}"/>
    <cellStyle name="Normal 84_BBB imperial silk commmitment sheet 07092012" xfId="25461" xr:uid="{00000000-0005-0000-0000-00004E520000}"/>
    <cellStyle name="Normal 85" xfId="25462" xr:uid="{00000000-0005-0000-0000-00004F520000}"/>
    <cellStyle name="Normal 85 10" xfId="25464" xr:uid="{00000000-0005-0000-0000-000050520000}"/>
    <cellStyle name="Normal 85 11" xfId="25466" xr:uid="{00000000-0005-0000-0000-000051520000}"/>
    <cellStyle name="Normal 85 2" xfId="25428" xr:uid="{00000000-0005-0000-0000-000052520000}"/>
    <cellStyle name="Normal 85 2 2" xfId="25468" xr:uid="{00000000-0005-0000-0000-000053520000}"/>
    <cellStyle name="Normal 85 2 3" xfId="25471" xr:uid="{00000000-0005-0000-0000-000054520000}"/>
    <cellStyle name="Normal 85 2 4" xfId="25474" xr:uid="{00000000-0005-0000-0000-000055520000}"/>
    <cellStyle name="Normal 85 2 5" xfId="25478" xr:uid="{00000000-0005-0000-0000-000056520000}"/>
    <cellStyle name="Normal 85 2 6" xfId="25482" xr:uid="{00000000-0005-0000-0000-000057520000}"/>
    <cellStyle name="Normal 85 2 7" xfId="25485" xr:uid="{00000000-0005-0000-0000-000058520000}"/>
    <cellStyle name="Normal 85 2 8" xfId="25488" xr:uid="{00000000-0005-0000-0000-000059520000}"/>
    <cellStyle name="Normal 85 2 9" xfId="22456" xr:uid="{00000000-0005-0000-0000-00005A520000}"/>
    <cellStyle name="Normal 85 2_Table_Product_ALL" xfId="25491" xr:uid="{00000000-0005-0000-0000-00005B520000}"/>
    <cellStyle name="Normal 85 3" xfId="25494" xr:uid="{00000000-0005-0000-0000-00005C520000}"/>
    <cellStyle name="Normal 85 3 2" xfId="25496" xr:uid="{00000000-0005-0000-0000-00005D520000}"/>
    <cellStyle name="Normal 85 3 3" xfId="25498" xr:uid="{00000000-0005-0000-0000-00005E520000}"/>
    <cellStyle name="Normal 85 3 4" xfId="25500" xr:uid="{00000000-0005-0000-0000-00005F520000}"/>
    <cellStyle name="Normal 85 3 5" xfId="25503" xr:uid="{00000000-0005-0000-0000-000060520000}"/>
    <cellStyle name="Normal 85 3 6" xfId="9198" xr:uid="{00000000-0005-0000-0000-000061520000}"/>
    <cellStyle name="Normal 85 3 7" xfId="25506" xr:uid="{00000000-0005-0000-0000-000062520000}"/>
    <cellStyle name="Normal 85 3 8" xfId="25508" xr:uid="{00000000-0005-0000-0000-000063520000}"/>
    <cellStyle name="Normal 85 3 9" xfId="25510" xr:uid="{00000000-0005-0000-0000-000064520000}"/>
    <cellStyle name="Normal 85 3_Table_Product_ALL" xfId="25513" xr:uid="{00000000-0005-0000-0000-000065520000}"/>
    <cellStyle name="Normal 85 4" xfId="4940" xr:uid="{00000000-0005-0000-0000-000066520000}"/>
    <cellStyle name="Normal 85 5" xfId="25515" xr:uid="{00000000-0005-0000-0000-000067520000}"/>
    <cellStyle name="Normal 85 6" xfId="25517" xr:uid="{00000000-0005-0000-0000-000068520000}"/>
    <cellStyle name="Normal 85 7" xfId="25519" xr:uid="{00000000-0005-0000-0000-000069520000}"/>
    <cellStyle name="Normal 85 8" xfId="25521" xr:uid="{00000000-0005-0000-0000-00006A520000}"/>
    <cellStyle name="Normal 85 9" xfId="25523" xr:uid="{00000000-0005-0000-0000-00006B520000}"/>
    <cellStyle name="Normal 85_BBB imperial silk commmitment sheet 07092012" xfId="2016" xr:uid="{00000000-0005-0000-0000-00006C520000}"/>
    <cellStyle name="Normal 86" xfId="25525" xr:uid="{00000000-0005-0000-0000-00006D520000}"/>
    <cellStyle name="Normal 86 10" xfId="25527" xr:uid="{00000000-0005-0000-0000-00006E520000}"/>
    <cellStyle name="Normal 86 11" xfId="1652" xr:uid="{00000000-0005-0000-0000-00006F520000}"/>
    <cellStyle name="Normal 86 2" xfId="25530" xr:uid="{00000000-0005-0000-0000-000070520000}"/>
    <cellStyle name="Normal 86 2 2" xfId="25532" xr:uid="{00000000-0005-0000-0000-000071520000}"/>
    <cellStyle name="Normal 86 2 3" xfId="25535" xr:uid="{00000000-0005-0000-0000-000072520000}"/>
    <cellStyle name="Normal 86 2 4" xfId="25537" xr:uid="{00000000-0005-0000-0000-000073520000}"/>
    <cellStyle name="Normal 86 2 5" xfId="7012" xr:uid="{00000000-0005-0000-0000-000074520000}"/>
    <cellStyle name="Normal 86 2 6" xfId="25539" xr:uid="{00000000-0005-0000-0000-000075520000}"/>
    <cellStyle name="Normal 86 2 7" xfId="25541" xr:uid="{00000000-0005-0000-0000-000076520000}"/>
    <cellStyle name="Normal 86 2 8" xfId="25543" xr:uid="{00000000-0005-0000-0000-000077520000}"/>
    <cellStyle name="Normal 86 2 9" xfId="15051" xr:uid="{00000000-0005-0000-0000-000078520000}"/>
    <cellStyle name="Normal 86 2_Table_Product_ALL" xfId="25545" xr:uid="{00000000-0005-0000-0000-000079520000}"/>
    <cellStyle name="Normal 86 3" xfId="25547" xr:uid="{00000000-0005-0000-0000-00007A520000}"/>
    <cellStyle name="Normal 86 3 2" xfId="1410" xr:uid="{00000000-0005-0000-0000-00007B520000}"/>
    <cellStyle name="Normal 86 3 3" xfId="23650" xr:uid="{00000000-0005-0000-0000-00007C520000}"/>
    <cellStyle name="Normal 86 3 4" xfId="23654" xr:uid="{00000000-0005-0000-0000-00007D520000}"/>
    <cellStyle name="Normal 86 3 5" xfId="3480" xr:uid="{00000000-0005-0000-0000-00007E520000}"/>
    <cellStyle name="Normal 86 3 6" xfId="23658" xr:uid="{00000000-0005-0000-0000-00007F520000}"/>
    <cellStyle name="Normal 86 3 7" xfId="9207" xr:uid="{00000000-0005-0000-0000-000080520000}"/>
    <cellStyle name="Normal 86 3 8" xfId="23678" xr:uid="{00000000-0005-0000-0000-000081520000}"/>
    <cellStyle name="Normal 86 3 9" xfId="17694" xr:uid="{00000000-0005-0000-0000-000082520000}"/>
    <cellStyle name="Normal 86 3_Table_Product_ALL" xfId="17297" xr:uid="{00000000-0005-0000-0000-000083520000}"/>
    <cellStyle name="Normal 86 4" xfId="25549" xr:uid="{00000000-0005-0000-0000-000084520000}"/>
    <cellStyle name="Normal 86 5" xfId="25551" xr:uid="{00000000-0005-0000-0000-000085520000}"/>
    <cellStyle name="Normal 86 6" xfId="25554" xr:uid="{00000000-0005-0000-0000-000086520000}"/>
    <cellStyle name="Normal 86 7" xfId="25556" xr:uid="{00000000-0005-0000-0000-000087520000}"/>
    <cellStyle name="Normal 86 8" xfId="25558" xr:uid="{00000000-0005-0000-0000-000088520000}"/>
    <cellStyle name="Normal 86 9" xfId="25560" xr:uid="{00000000-0005-0000-0000-000089520000}"/>
    <cellStyle name="Normal 86_BBB imperial silk commmitment sheet 07092012" xfId="6439" xr:uid="{00000000-0005-0000-0000-00008A520000}"/>
    <cellStyle name="Normal 87" xfId="25562" xr:uid="{00000000-0005-0000-0000-00008B520000}"/>
    <cellStyle name="Normal 87 10" xfId="25564" xr:uid="{00000000-0005-0000-0000-00008C520000}"/>
    <cellStyle name="Normal 87 11" xfId="9984" xr:uid="{00000000-0005-0000-0000-00008D520000}"/>
    <cellStyle name="Normal 87 2" xfId="25568" xr:uid="{00000000-0005-0000-0000-00008E520000}"/>
    <cellStyle name="Normal 87 2 2" xfId="25570" xr:uid="{00000000-0005-0000-0000-00008F520000}"/>
    <cellStyle name="Normal 87 2 3" xfId="25573" xr:uid="{00000000-0005-0000-0000-000090520000}"/>
    <cellStyle name="Normal 87 2 4" xfId="25575" xr:uid="{00000000-0005-0000-0000-000091520000}"/>
    <cellStyle name="Normal 87 2 5" xfId="25577" xr:uid="{00000000-0005-0000-0000-000092520000}"/>
    <cellStyle name="Normal 87 2 6" xfId="25579" xr:uid="{00000000-0005-0000-0000-000093520000}"/>
    <cellStyle name="Normal 87 2 7" xfId="9414" xr:uid="{00000000-0005-0000-0000-000094520000}"/>
    <cellStyle name="Normal 87 2 8" xfId="4593" xr:uid="{00000000-0005-0000-0000-000095520000}"/>
    <cellStyle name="Normal 87 2 9" xfId="3036" xr:uid="{00000000-0005-0000-0000-000096520000}"/>
    <cellStyle name="Normal 87 2_Table_Product_ALL" xfId="11607" xr:uid="{00000000-0005-0000-0000-000097520000}"/>
    <cellStyle name="Normal 87 3" xfId="25581" xr:uid="{00000000-0005-0000-0000-000098520000}"/>
    <cellStyle name="Normal 87 3 2" xfId="25583" xr:uid="{00000000-0005-0000-0000-000099520000}"/>
    <cellStyle name="Normal 87 3 3" xfId="25585" xr:uid="{00000000-0005-0000-0000-00009A520000}"/>
    <cellStyle name="Normal 87 3 4" xfId="25587" xr:uid="{00000000-0005-0000-0000-00009B520000}"/>
    <cellStyle name="Normal 87 3 5" xfId="2071" xr:uid="{00000000-0005-0000-0000-00009C520000}"/>
    <cellStyle name="Normal 87 3 6" xfId="25589" xr:uid="{00000000-0005-0000-0000-00009D520000}"/>
    <cellStyle name="Normal 87 3 7" xfId="12019" xr:uid="{00000000-0005-0000-0000-00009E520000}"/>
    <cellStyle name="Normal 87 3 8" xfId="25591" xr:uid="{00000000-0005-0000-0000-00009F520000}"/>
    <cellStyle name="Normal 87 3 9" xfId="24492" xr:uid="{00000000-0005-0000-0000-0000A0520000}"/>
    <cellStyle name="Normal 87 3_Table_Product_ALL" xfId="25593" xr:uid="{00000000-0005-0000-0000-0000A1520000}"/>
    <cellStyle name="Normal 87 4" xfId="25595" xr:uid="{00000000-0005-0000-0000-0000A2520000}"/>
    <cellStyle name="Normal 87 5" xfId="25598" xr:uid="{00000000-0005-0000-0000-0000A3520000}"/>
    <cellStyle name="Normal 87 6" xfId="15802" xr:uid="{00000000-0005-0000-0000-0000A4520000}"/>
    <cellStyle name="Normal 87 7" xfId="15805" xr:uid="{00000000-0005-0000-0000-0000A5520000}"/>
    <cellStyle name="Normal 87 8" xfId="6223" xr:uid="{00000000-0005-0000-0000-0000A6520000}"/>
    <cellStyle name="Normal 87 9" xfId="6230" xr:uid="{00000000-0005-0000-0000-0000A7520000}"/>
    <cellStyle name="Normal 87_BBB imperial silk commmitment sheet 07092012" xfId="25600" xr:uid="{00000000-0005-0000-0000-0000A8520000}"/>
    <cellStyle name="Normal 88" xfId="25603" xr:uid="{00000000-0005-0000-0000-0000A9520000}"/>
    <cellStyle name="Normal 88 10" xfId="25605" xr:uid="{00000000-0005-0000-0000-0000AA520000}"/>
    <cellStyle name="Normal 88 11" xfId="25607" xr:uid="{00000000-0005-0000-0000-0000AB520000}"/>
    <cellStyle name="Normal 88 2" xfId="25609" xr:uid="{00000000-0005-0000-0000-0000AC520000}"/>
    <cellStyle name="Normal 88 2 2" xfId="20011" xr:uid="{00000000-0005-0000-0000-0000AD520000}"/>
    <cellStyle name="Normal 88 2 3" xfId="25611" xr:uid="{00000000-0005-0000-0000-0000AE520000}"/>
    <cellStyle name="Normal 88 2 4" xfId="25614" xr:uid="{00000000-0005-0000-0000-0000AF520000}"/>
    <cellStyle name="Normal 88 2 5" xfId="25616" xr:uid="{00000000-0005-0000-0000-0000B0520000}"/>
    <cellStyle name="Normal 88 2 6" xfId="11484" xr:uid="{00000000-0005-0000-0000-0000B1520000}"/>
    <cellStyle name="Normal 88 2 7" xfId="25618" xr:uid="{00000000-0005-0000-0000-0000B2520000}"/>
    <cellStyle name="Normal 88 2 8" xfId="25620" xr:uid="{00000000-0005-0000-0000-0000B3520000}"/>
    <cellStyle name="Normal 88 2 9" xfId="1837" xr:uid="{00000000-0005-0000-0000-0000B4520000}"/>
    <cellStyle name="Normal 88 2_Table_Product_ALL" xfId="25622" xr:uid="{00000000-0005-0000-0000-0000B5520000}"/>
    <cellStyle name="Normal 88 3" xfId="25625" xr:uid="{00000000-0005-0000-0000-0000B6520000}"/>
    <cellStyle name="Normal 88 3 2" xfId="25627" xr:uid="{00000000-0005-0000-0000-0000B7520000}"/>
    <cellStyle name="Normal 88 3 3" xfId="25629" xr:uid="{00000000-0005-0000-0000-0000B8520000}"/>
    <cellStyle name="Normal 88 3 4" xfId="25631" xr:uid="{00000000-0005-0000-0000-0000B9520000}"/>
    <cellStyle name="Normal 88 3 5" xfId="25633" xr:uid="{00000000-0005-0000-0000-0000BA520000}"/>
    <cellStyle name="Normal 88 3 6" xfId="13896" xr:uid="{00000000-0005-0000-0000-0000BB520000}"/>
    <cellStyle name="Normal 88 3 7" xfId="25635" xr:uid="{00000000-0005-0000-0000-0000BC520000}"/>
    <cellStyle name="Normal 88 3 8" xfId="25637" xr:uid="{00000000-0005-0000-0000-0000BD520000}"/>
    <cellStyle name="Normal 88 3 9" xfId="25639" xr:uid="{00000000-0005-0000-0000-0000BE520000}"/>
    <cellStyle name="Normal 88 3_Table_Product_ALL" xfId="25641" xr:uid="{00000000-0005-0000-0000-0000BF520000}"/>
    <cellStyle name="Normal 88 4" xfId="25643" xr:uid="{00000000-0005-0000-0000-0000C0520000}"/>
    <cellStyle name="Normal 88 5" xfId="1278" xr:uid="{00000000-0005-0000-0000-0000C1520000}"/>
    <cellStyle name="Normal 88 6" xfId="25645" xr:uid="{00000000-0005-0000-0000-0000C2520000}"/>
    <cellStyle name="Normal 88 7" xfId="25647" xr:uid="{00000000-0005-0000-0000-0000C3520000}"/>
    <cellStyle name="Normal 88 8" xfId="25649" xr:uid="{00000000-0005-0000-0000-0000C4520000}"/>
    <cellStyle name="Normal 88 9" xfId="25651" xr:uid="{00000000-0005-0000-0000-0000C5520000}"/>
    <cellStyle name="Normal 88_BBB imperial silk commmitment sheet 07092012" xfId="12029" xr:uid="{00000000-0005-0000-0000-0000C6520000}"/>
    <cellStyle name="Normal 89" xfId="25653" xr:uid="{00000000-0005-0000-0000-0000C7520000}"/>
    <cellStyle name="Normal 89 10" xfId="25655" xr:uid="{00000000-0005-0000-0000-0000C8520000}"/>
    <cellStyle name="Normal 89 11" xfId="25657" xr:uid="{00000000-0005-0000-0000-0000C9520000}"/>
    <cellStyle name="Normal 89 2" xfId="25659" xr:uid="{00000000-0005-0000-0000-0000CA520000}"/>
    <cellStyle name="Normal 89 2 2" xfId="25661" xr:uid="{00000000-0005-0000-0000-0000CB520000}"/>
    <cellStyle name="Normal 89 2 3" xfId="25663" xr:uid="{00000000-0005-0000-0000-0000CC520000}"/>
    <cellStyle name="Normal 89 2 4" xfId="25666" xr:uid="{00000000-0005-0000-0000-0000CD520000}"/>
    <cellStyle name="Normal 89 2 5" xfId="25670" xr:uid="{00000000-0005-0000-0000-0000CE520000}"/>
    <cellStyle name="Normal 89 2 6" xfId="25674" xr:uid="{00000000-0005-0000-0000-0000CF520000}"/>
    <cellStyle name="Normal 89 2 7" xfId="25678" xr:uid="{00000000-0005-0000-0000-0000D0520000}"/>
    <cellStyle name="Normal 89 2 8" xfId="25682" xr:uid="{00000000-0005-0000-0000-0000D1520000}"/>
    <cellStyle name="Normal 89 2 9" xfId="10489" xr:uid="{00000000-0005-0000-0000-0000D2520000}"/>
    <cellStyle name="Normal 89 2_Table_Product_ALL" xfId="25686" xr:uid="{00000000-0005-0000-0000-0000D3520000}"/>
    <cellStyle name="Normal 89 3" xfId="25688" xr:uid="{00000000-0005-0000-0000-0000D4520000}"/>
    <cellStyle name="Normal 89 3 2" xfId="25690" xr:uid="{00000000-0005-0000-0000-0000D5520000}"/>
    <cellStyle name="Normal 89 3 3" xfId="25693" xr:uid="{00000000-0005-0000-0000-0000D6520000}"/>
    <cellStyle name="Normal 89 3 4" xfId="25695" xr:uid="{00000000-0005-0000-0000-0000D7520000}"/>
    <cellStyle name="Normal 89 3 5" xfId="25698" xr:uid="{00000000-0005-0000-0000-0000D8520000}"/>
    <cellStyle name="Normal 89 3 6" xfId="25701" xr:uid="{00000000-0005-0000-0000-0000D9520000}"/>
    <cellStyle name="Normal 89 3 7" xfId="25704" xr:uid="{00000000-0005-0000-0000-0000DA520000}"/>
    <cellStyle name="Normal 89 3 8" xfId="25707" xr:uid="{00000000-0005-0000-0000-0000DB520000}"/>
    <cellStyle name="Normal 89 3 9" xfId="25710" xr:uid="{00000000-0005-0000-0000-0000DC520000}"/>
    <cellStyle name="Normal 89 3_Table_Product_ALL" xfId="76" xr:uid="{00000000-0005-0000-0000-0000DD520000}"/>
    <cellStyle name="Normal 89 4" xfId="25713" xr:uid="{00000000-0005-0000-0000-0000DE520000}"/>
    <cellStyle name="Normal 89 5" xfId="7733" xr:uid="{00000000-0005-0000-0000-0000DF520000}"/>
    <cellStyle name="Normal 89 6" xfId="25715" xr:uid="{00000000-0005-0000-0000-0000E0520000}"/>
    <cellStyle name="Normal 89 7" xfId="25717" xr:uid="{00000000-0005-0000-0000-0000E1520000}"/>
    <cellStyle name="Normal 89 8" xfId="25720" xr:uid="{00000000-0005-0000-0000-0000E2520000}"/>
    <cellStyle name="Normal 89 9" xfId="25722" xr:uid="{00000000-0005-0000-0000-0000E3520000}"/>
    <cellStyle name="Normal 89_BBB imperial silk commmitment sheet 07092012" xfId="25724" xr:uid="{00000000-0005-0000-0000-0000E4520000}"/>
    <cellStyle name="Normal 9" xfId="25727" xr:uid="{00000000-0005-0000-0000-0000E5520000}"/>
    <cellStyle name="Normal 9 10" xfId="25729" xr:uid="{00000000-0005-0000-0000-0000E6520000}"/>
    <cellStyle name="Normal 9 11" xfId="25731" xr:uid="{00000000-0005-0000-0000-0000E7520000}"/>
    <cellStyle name="Normal 9 12" xfId="25732" xr:uid="{00000000-0005-0000-0000-0000E8520000}"/>
    <cellStyle name="Normal 9 13" xfId="25733" xr:uid="{00000000-0005-0000-0000-0000E9520000}"/>
    <cellStyle name="Normal 9 14" xfId="16895" xr:uid="{00000000-0005-0000-0000-0000EA520000}"/>
    <cellStyle name="Normal 9 2" xfId="25734" xr:uid="{00000000-0005-0000-0000-0000EB520000}"/>
    <cellStyle name="Normal 9 2 2" xfId="16848" xr:uid="{00000000-0005-0000-0000-0000EC520000}"/>
    <cellStyle name="Normal 9 2 2 2" xfId="25735" xr:uid="{00000000-0005-0000-0000-0000ED520000}"/>
    <cellStyle name="Normal 9 2 2 2 2" xfId="25736" xr:uid="{00000000-0005-0000-0000-0000EE520000}"/>
    <cellStyle name="Normal 9 2 2 3" xfId="25737" xr:uid="{00000000-0005-0000-0000-0000EF520000}"/>
    <cellStyle name="Normal 9 2 2 3 2" xfId="1043" xr:uid="{00000000-0005-0000-0000-0000F0520000}"/>
    <cellStyle name="Normal 9 2 2 4" xfId="25738" xr:uid="{00000000-0005-0000-0000-0000F1520000}"/>
    <cellStyle name="Normal 9 2 2 4 2" xfId="25740" xr:uid="{00000000-0005-0000-0000-0000F2520000}"/>
    <cellStyle name="Normal 9 2 2 5" xfId="25742" xr:uid="{00000000-0005-0000-0000-0000F3520000}"/>
    <cellStyle name="Normal 9 2 2 6" xfId="25745" xr:uid="{00000000-0005-0000-0000-0000F4520000}"/>
    <cellStyle name="Normal 9 2 2 7" xfId="25746" xr:uid="{00000000-0005-0000-0000-0000F5520000}"/>
    <cellStyle name="Normal 9 2 2_Table_Product_ALL" xfId="24322" xr:uid="{00000000-0005-0000-0000-0000F6520000}"/>
    <cellStyle name="Normal 9 2 3" xfId="8569" xr:uid="{00000000-0005-0000-0000-0000F7520000}"/>
    <cellStyle name="Normal 9 2 3 2" xfId="8571" xr:uid="{00000000-0005-0000-0000-0000F8520000}"/>
    <cellStyle name="Normal 9 2 4" xfId="16850" xr:uid="{00000000-0005-0000-0000-0000F9520000}"/>
    <cellStyle name="Normal 9 2 4 2" xfId="25748" xr:uid="{00000000-0005-0000-0000-0000FA520000}"/>
    <cellStyle name="Normal 9 2 5" xfId="25750" xr:uid="{00000000-0005-0000-0000-0000FB520000}"/>
    <cellStyle name="Normal 9 2 5 2" xfId="25751" xr:uid="{00000000-0005-0000-0000-0000FC520000}"/>
    <cellStyle name="Normal 9 2 6" xfId="25752" xr:uid="{00000000-0005-0000-0000-0000FD520000}"/>
    <cellStyle name="Normal 9 2 7" xfId="25753" xr:uid="{00000000-0005-0000-0000-0000FE520000}"/>
    <cellStyle name="Normal 9 2 8" xfId="25754" xr:uid="{00000000-0005-0000-0000-0000FF520000}"/>
    <cellStyle name="Normal 9 2_C14  Copy of Ecom MP - Aubrey  window commitment -140528" xfId="25755" xr:uid="{00000000-0005-0000-0000-000000530000}"/>
    <cellStyle name="Normal 9 3" xfId="25756" xr:uid="{00000000-0005-0000-0000-000001530000}"/>
    <cellStyle name="Normal 9 3 2" xfId="25759" xr:uid="{00000000-0005-0000-0000-000002530000}"/>
    <cellStyle name="Normal 9 3 2 2" xfId="25761" xr:uid="{00000000-0005-0000-0000-000003530000}"/>
    <cellStyle name="Normal 9 3 2 2 2" xfId="21250" xr:uid="{00000000-0005-0000-0000-000004530000}"/>
    <cellStyle name="Normal 9 3 2 3" xfId="1017" xr:uid="{00000000-0005-0000-0000-000005530000}"/>
    <cellStyle name="Normal 9 3 2 3 2" xfId="25327" xr:uid="{00000000-0005-0000-0000-000006530000}"/>
    <cellStyle name="Normal 9 3 2 4" xfId="25763" xr:uid="{00000000-0005-0000-0000-000007530000}"/>
    <cellStyle name="Normal 9 3 2 4 2" xfId="25757" xr:uid="{00000000-0005-0000-0000-000008530000}"/>
    <cellStyle name="Normal 9 3 2 5" xfId="22920" xr:uid="{00000000-0005-0000-0000-000009530000}"/>
    <cellStyle name="Normal 9 3 2 6" xfId="25765" xr:uid="{00000000-0005-0000-0000-00000A530000}"/>
    <cellStyle name="Normal 9 3 2 7" xfId="25767" xr:uid="{00000000-0005-0000-0000-00000B530000}"/>
    <cellStyle name="Normal 9 3 2_Table_Product_ALL" xfId="5484" xr:uid="{00000000-0005-0000-0000-00000C530000}"/>
    <cellStyle name="Normal 9 3 3" xfId="25768" xr:uid="{00000000-0005-0000-0000-00000D530000}"/>
    <cellStyle name="Normal 9 3 3 2" xfId="25770" xr:uid="{00000000-0005-0000-0000-00000E530000}"/>
    <cellStyle name="Normal 9 3 4" xfId="25773" xr:uid="{00000000-0005-0000-0000-00000F530000}"/>
    <cellStyle name="Normal 9 3 4 2" xfId="25774" xr:uid="{00000000-0005-0000-0000-000010530000}"/>
    <cellStyle name="Normal 9 3 5" xfId="25775" xr:uid="{00000000-0005-0000-0000-000011530000}"/>
    <cellStyle name="Normal 9 3 5 2" xfId="25776" xr:uid="{00000000-0005-0000-0000-000012530000}"/>
    <cellStyle name="Normal 9 3 6" xfId="25777" xr:uid="{00000000-0005-0000-0000-000013530000}"/>
    <cellStyle name="Normal 9 3 7" xfId="25778" xr:uid="{00000000-0005-0000-0000-000014530000}"/>
    <cellStyle name="Normal 9 3 8" xfId="25779" xr:uid="{00000000-0005-0000-0000-000015530000}"/>
    <cellStyle name="Normal 9 3_C14  Copy of Ecom MP - Aubrey  window commitment -140528" xfId="25780" xr:uid="{00000000-0005-0000-0000-000016530000}"/>
    <cellStyle name="Normal 9 4" xfId="1440" xr:uid="{00000000-0005-0000-0000-000017530000}"/>
    <cellStyle name="Normal 9 4 2" xfId="25781" xr:uid="{00000000-0005-0000-0000-000018530000}"/>
    <cellStyle name="Normal 9 4 2 2" xfId="25783" xr:uid="{00000000-0005-0000-0000-000019530000}"/>
    <cellStyle name="Normal 9 4 2 2 2" xfId="25785" xr:uid="{00000000-0005-0000-0000-00001A530000}"/>
    <cellStyle name="Normal 9 4 2 3" xfId="25787" xr:uid="{00000000-0005-0000-0000-00001B530000}"/>
    <cellStyle name="Normal 9 4 2 3 2" xfId="25789" xr:uid="{00000000-0005-0000-0000-00001C530000}"/>
    <cellStyle name="Normal 9 4 2 4" xfId="25791" xr:uid="{00000000-0005-0000-0000-00001D530000}"/>
    <cellStyle name="Normal 9 4 2 4 2" xfId="25793" xr:uid="{00000000-0005-0000-0000-00001E530000}"/>
    <cellStyle name="Normal 9 4 2 5" xfId="25795" xr:uid="{00000000-0005-0000-0000-00001F530000}"/>
    <cellStyle name="Normal 9 4 2 6" xfId="3534" xr:uid="{00000000-0005-0000-0000-000020530000}"/>
    <cellStyle name="Normal 9 4 2 7" xfId="25797" xr:uid="{00000000-0005-0000-0000-000021530000}"/>
    <cellStyle name="Normal 9 4 2_Table_Product_ALL" xfId="25798" xr:uid="{00000000-0005-0000-0000-000022530000}"/>
    <cellStyle name="Normal 9 4 3" xfId="25799" xr:uid="{00000000-0005-0000-0000-000023530000}"/>
    <cellStyle name="Normal 9 4 3 2" xfId="25801" xr:uid="{00000000-0005-0000-0000-000024530000}"/>
    <cellStyle name="Normal 9 4 4" xfId="25804" xr:uid="{00000000-0005-0000-0000-000025530000}"/>
    <cellStyle name="Normal 9 4 4 2" xfId="25805" xr:uid="{00000000-0005-0000-0000-000026530000}"/>
    <cellStyle name="Normal 9 4 5" xfId="25806" xr:uid="{00000000-0005-0000-0000-000027530000}"/>
    <cellStyle name="Normal 9 4 5 2" xfId="25807" xr:uid="{00000000-0005-0000-0000-000028530000}"/>
    <cellStyle name="Normal 9 4 6" xfId="25808" xr:uid="{00000000-0005-0000-0000-000029530000}"/>
    <cellStyle name="Normal 9 4 7" xfId="25809" xr:uid="{00000000-0005-0000-0000-00002A530000}"/>
    <cellStyle name="Normal 9 4 8" xfId="4282" xr:uid="{00000000-0005-0000-0000-00002B530000}"/>
    <cellStyle name="Normal 9 4_C14  Copy of Ecom MP - Aubrey  window commitment -140528" xfId="25810" xr:uid="{00000000-0005-0000-0000-00002C530000}"/>
    <cellStyle name="Normal 9 5" xfId="25811" xr:uid="{00000000-0005-0000-0000-00002D530000}"/>
    <cellStyle name="Normal 9 5 2" xfId="25812" xr:uid="{00000000-0005-0000-0000-00002E530000}"/>
    <cellStyle name="Normal 9 5 2 2" xfId="9896" xr:uid="{00000000-0005-0000-0000-00002F530000}"/>
    <cellStyle name="Normal 9 5 2 2 2" xfId="10702" xr:uid="{00000000-0005-0000-0000-000030530000}"/>
    <cellStyle name="Normal 9 5 2 3" xfId="10823" xr:uid="{00000000-0005-0000-0000-000031530000}"/>
    <cellStyle name="Normal 9 5 2 3 2" xfId="10826" xr:uid="{00000000-0005-0000-0000-000032530000}"/>
    <cellStyle name="Normal 9 5 2 4" xfId="3220" xr:uid="{00000000-0005-0000-0000-000033530000}"/>
    <cellStyle name="Normal 9 5 2 4 2" xfId="3225" xr:uid="{00000000-0005-0000-0000-000034530000}"/>
    <cellStyle name="Normal 9 5 2 5" xfId="3229" xr:uid="{00000000-0005-0000-0000-000035530000}"/>
    <cellStyle name="Normal 9 5 2 6" xfId="3235" xr:uid="{00000000-0005-0000-0000-000036530000}"/>
    <cellStyle name="Normal 9 5 2 7" xfId="3239" xr:uid="{00000000-0005-0000-0000-000037530000}"/>
    <cellStyle name="Normal 9 5 2_Table_Product_ALL" xfId="25814" xr:uid="{00000000-0005-0000-0000-000038530000}"/>
    <cellStyle name="Normal 9 5 3" xfId="24268" xr:uid="{00000000-0005-0000-0000-000039530000}"/>
    <cellStyle name="Normal 9 5 3 2" xfId="24271" xr:uid="{00000000-0005-0000-0000-00003A530000}"/>
    <cellStyle name="Normal 9 5 4" xfId="24276" xr:uid="{00000000-0005-0000-0000-00003B530000}"/>
    <cellStyle name="Normal 9 5 4 2" xfId="24280" xr:uid="{00000000-0005-0000-0000-00003C530000}"/>
    <cellStyle name="Normal 9 5 5" xfId="24284" xr:uid="{00000000-0005-0000-0000-00003D530000}"/>
    <cellStyle name="Normal 9 5 5 2" xfId="25815" xr:uid="{00000000-0005-0000-0000-00003E530000}"/>
    <cellStyle name="Normal 9 5 6" xfId="25817" xr:uid="{00000000-0005-0000-0000-00003F530000}"/>
    <cellStyle name="Normal 9 5 7" xfId="25820" xr:uid="{00000000-0005-0000-0000-000040530000}"/>
    <cellStyle name="Normal 9 5 8" xfId="25823" xr:uid="{00000000-0005-0000-0000-000041530000}"/>
    <cellStyle name="Normal 9 5_C14  Copy of Ecom MP - Aubrey  window commitment -140528" xfId="9120" xr:uid="{00000000-0005-0000-0000-000042530000}"/>
    <cellStyle name="Normal 9 6" xfId="25826" xr:uid="{00000000-0005-0000-0000-000043530000}"/>
    <cellStyle name="Normal 9 6 2" xfId="25829" xr:uid="{00000000-0005-0000-0000-000044530000}"/>
    <cellStyle name="Normal 9 7" xfId="25831" xr:uid="{00000000-0005-0000-0000-000045530000}"/>
    <cellStyle name="Normal 9 8" xfId="25833" xr:uid="{00000000-0005-0000-0000-000046530000}"/>
    <cellStyle name="Normal 9 9" xfId="25836" xr:uid="{00000000-0005-0000-0000-000047530000}"/>
    <cellStyle name="Normal 9_CCD SteinMart  Throw 130401" xfId="22143" xr:uid="{00000000-0005-0000-0000-000048530000}"/>
    <cellStyle name="Normal 90" xfId="25463" xr:uid="{00000000-0005-0000-0000-000049530000}"/>
    <cellStyle name="Normal 90 10" xfId="25465" xr:uid="{00000000-0005-0000-0000-00004A530000}"/>
    <cellStyle name="Normal 90 11" xfId="25467" xr:uid="{00000000-0005-0000-0000-00004B530000}"/>
    <cellStyle name="Normal 90 2" xfId="25429" xr:uid="{00000000-0005-0000-0000-00004C530000}"/>
    <cellStyle name="Normal 90 2 2" xfId="25469" xr:uid="{00000000-0005-0000-0000-00004D530000}"/>
    <cellStyle name="Normal 90 2 3" xfId="25472" xr:uid="{00000000-0005-0000-0000-00004E530000}"/>
    <cellStyle name="Normal 90 2 4" xfId="25475" xr:uid="{00000000-0005-0000-0000-00004F530000}"/>
    <cellStyle name="Normal 90 2 5" xfId="25479" xr:uid="{00000000-0005-0000-0000-000050530000}"/>
    <cellStyle name="Normal 90 2 6" xfId="25483" xr:uid="{00000000-0005-0000-0000-000051530000}"/>
    <cellStyle name="Normal 90 2 7" xfId="25486" xr:uid="{00000000-0005-0000-0000-000052530000}"/>
    <cellStyle name="Normal 90 2 8" xfId="25489" xr:uid="{00000000-0005-0000-0000-000053530000}"/>
    <cellStyle name="Normal 90 2 9" xfId="22457" xr:uid="{00000000-0005-0000-0000-000054530000}"/>
    <cellStyle name="Normal 90 2_Table_Product_ALL" xfId="25492" xr:uid="{00000000-0005-0000-0000-000055530000}"/>
    <cellStyle name="Normal 90 3" xfId="25495" xr:uid="{00000000-0005-0000-0000-000056530000}"/>
    <cellStyle name="Normal 90 3 2" xfId="25497" xr:uid="{00000000-0005-0000-0000-000057530000}"/>
    <cellStyle name="Normal 90 3 3" xfId="25499" xr:uid="{00000000-0005-0000-0000-000058530000}"/>
    <cellStyle name="Normal 90 3 4" xfId="25501" xr:uid="{00000000-0005-0000-0000-000059530000}"/>
    <cellStyle name="Normal 90 3 5" xfId="25504" xr:uid="{00000000-0005-0000-0000-00005A530000}"/>
    <cellStyle name="Normal 90 3 6" xfId="9199" xr:uid="{00000000-0005-0000-0000-00005B530000}"/>
    <cellStyle name="Normal 90 3 7" xfId="25507" xr:uid="{00000000-0005-0000-0000-00005C530000}"/>
    <cellStyle name="Normal 90 3 8" xfId="25509" xr:uid="{00000000-0005-0000-0000-00005D530000}"/>
    <cellStyle name="Normal 90 3 9" xfId="25511" xr:uid="{00000000-0005-0000-0000-00005E530000}"/>
    <cellStyle name="Normal 90 3_Table_Product_ALL" xfId="25514" xr:uid="{00000000-0005-0000-0000-00005F530000}"/>
    <cellStyle name="Normal 90 4" xfId="4941" xr:uid="{00000000-0005-0000-0000-000060530000}"/>
    <cellStyle name="Normal 90 5" xfId="25516" xr:uid="{00000000-0005-0000-0000-000061530000}"/>
    <cellStyle name="Normal 90 6" xfId="25518" xr:uid="{00000000-0005-0000-0000-000062530000}"/>
    <cellStyle name="Normal 90 7" xfId="25520" xr:uid="{00000000-0005-0000-0000-000063530000}"/>
    <cellStyle name="Normal 90 8" xfId="25522" xr:uid="{00000000-0005-0000-0000-000064530000}"/>
    <cellStyle name="Normal 90 9" xfId="25524" xr:uid="{00000000-0005-0000-0000-000065530000}"/>
    <cellStyle name="Normal 90_BBB imperial silk commmitment sheet 07092012" xfId="2015" xr:uid="{00000000-0005-0000-0000-000066530000}"/>
    <cellStyle name="Normal 91" xfId="25526" xr:uid="{00000000-0005-0000-0000-000067530000}"/>
    <cellStyle name="Normal 91 10" xfId="25528" xr:uid="{00000000-0005-0000-0000-000068530000}"/>
    <cellStyle name="Normal 91 11" xfId="1651" xr:uid="{00000000-0005-0000-0000-000069530000}"/>
    <cellStyle name="Normal 91 2" xfId="25531" xr:uid="{00000000-0005-0000-0000-00006A530000}"/>
    <cellStyle name="Normal 91 2 2" xfId="25533" xr:uid="{00000000-0005-0000-0000-00006B530000}"/>
    <cellStyle name="Normal 91 2 3" xfId="25536" xr:uid="{00000000-0005-0000-0000-00006C530000}"/>
    <cellStyle name="Normal 91 2 4" xfId="25538" xr:uid="{00000000-0005-0000-0000-00006D530000}"/>
    <cellStyle name="Normal 91 2 5" xfId="7013" xr:uid="{00000000-0005-0000-0000-00006E530000}"/>
    <cellStyle name="Normal 91 2 6" xfId="25540" xr:uid="{00000000-0005-0000-0000-00006F530000}"/>
    <cellStyle name="Normal 91 2 7" xfId="25542" xr:uid="{00000000-0005-0000-0000-000070530000}"/>
    <cellStyle name="Normal 91 2 8" xfId="25544" xr:uid="{00000000-0005-0000-0000-000071530000}"/>
    <cellStyle name="Normal 91 2 9" xfId="15052" xr:uid="{00000000-0005-0000-0000-000072530000}"/>
    <cellStyle name="Normal 91 2_Table_Product_ALL" xfId="25546" xr:uid="{00000000-0005-0000-0000-000073530000}"/>
    <cellStyle name="Normal 91 3" xfId="25548" xr:uid="{00000000-0005-0000-0000-000074530000}"/>
    <cellStyle name="Normal 91 3 2" xfId="1409" xr:uid="{00000000-0005-0000-0000-000075530000}"/>
    <cellStyle name="Normal 91 3 3" xfId="23651" xr:uid="{00000000-0005-0000-0000-000076530000}"/>
    <cellStyle name="Normal 91 3 4" xfId="23655" xr:uid="{00000000-0005-0000-0000-000077530000}"/>
    <cellStyle name="Normal 91 3 5" xfId="3479" xr:uid="{00000000-0005-0000-0000-000078530000}"/>
    <cellStyle name="Normal 91 3 6" xfId="23659" xr:uid="{00000000-0005-0000-0000-000079530000}"/>
    <cellStyle name="Normal 91 3 7" xfId="9208" xr:uid="{00000000-0005-0000-0000-00007A530000}"/>
    <cellStyle name="Normal 91 3 8" xfId="23679" xr:uid="{00000000-0005-0000-0000-00007B530000}"/>
    <cellStyle name="Normal 91 3 9" xfId="17695" xr:uid="{00000000-0005-0000-0000-00007C530000}"/>
    <cellStyle name="Normal 91 3_Table_Product_ALL" xfId="17298" xr:uid="{00000000-0005-0000-0000-00007D530000}"/>
    <cellStyle name="Normal 91 4" xfId="25550" xr:uid="{00000000-0005-0000-0000-00007E530000}"/>
    <cellStyle name="Normal 91 5" xfId="25552" xr:uid="{00000000-0005-0000-0000-00007F530000}"/>
    <cellStyle name="Normal 91 6" xfId="25555" xr:uid="{00000000-0005-0000-0000-000080530000}"/>
    <cellStyle name="Normal 91 7" xfId="25557" xr:uid="{00000000-0005-0000-0000-000081530000}"/>
    <cellStyle name="Normal 91 8" xfId="25559" xr:uid="{00000000-0005-0000-0000-000082530000}"/>
    <cellStyle name="Normal 91 9" xfId="25561" xr:uid="{00000000-0005-0000-0000-000083530000}"/>
    <cellStyle name="Normal 91_BBB imperial silk commmitment sheet 07092012" xfId="6440" xr:uid="{00000000-0005-0000-0000-000084530000}"/>
    <cellStyle name="Normal 92" xfId="25563" xr:uid="{00000000-0005-0000-0000-000085530000}"/>
    <cellStyle name="Normal 92 10" xfId="25565" xr:uid="{00000000-0005-0000-0000-000086530000}"/>
    <cellStyle name="Normal 92 11" xfId="9985" xr:uid="{00000000-0005-0000-0000-000087530000}"/>
    <cellStyle name="Normal 92 2" xfId="25569" xr:uid="{00000000-0005-0000-0000-000088530000}"/>
    <cellStyle name="Normal 92 2 2" xfId="25571" xr:uid="{00000000-0005-0000-0000-000089530000}"/>
    <cellStyle name="Normal 92 2 3" xfId="25574" xr:uid="{00000000-0005-0000-0000-00008A530000}"/>
    <cellStyle name="Normal 92 2 4" xfId="25576" xr:uid="{00000000-0005-0000-0000-00008B530000}"/>
    <cellStyle name="Normal 92 2 5" xfId="25578" xr:uid="{00000000-0005-0000-0000-00008C530000}"/>
    <cellStyle name="Normal 92 2 6" xfId="25580" xr:uid="{00000000-0005-0000-0000-00008D530000}"/>
    <cellStyle name="Normal 92 2 7" xfId="9415" xr:uid="{00000000-0005-0000-0000-00008E530000}"/>
    <cellStyle name="Normal 92 2 8" xfId="4594" xr:uid="{00000000-0005-0000-0000-00008F530000}"/>
    <cellStyle name="Normal 92 2 9" xfId="3035" xr:uid="{00000000-0005-0000-0000-000090530000}"/>
    <cellStyle name="Normal 92 2_Table_Product_ALL" xfId="11608" xr:uid="{00000000-0005-0000-0000-000091530000}"/>
    <cellStyle name="Normal 92 3" xfId="25582" xr:uid="{00000000-0005-0000-0000-000092530000}"/>
    <cellStyle name="Normal 92 3 2" xfId="25584" xr:uid="{00000000-0005-0000-0000-000093530000}"/>
    <cellStyle name="Normal 92 3 3" xfId="25586" xr:uid="{00000000-0005-0000-0000-000094530000}"/>
    <cellStyle name="Normal 92 3 4" xfId="25588" xr:uid="{00000000-0005-0000-0000-000095530000}"/>
    <cellStyle name="Normal 92 3 5" xfId="2070" xr:uid="{00000000-0005-0000-0000-000096530000}"/>
    <cellStyle name="Normal 92 3 6" xfId="25590" xr:uid="{00000000-0005-0000-0000-000097530000}"/>
    <cellStyle name="Normal 92 3 7" xfId="12020" xr:uid="{00000000-0005-0000-0000-000098530000}"/>
    <cellStyle name="Normal 92 3 8" xfId="25592" xr:uid="{00000000-0005-0000-0000-000099530000}"/>
    <cellStyle name="Normal 92 3 9" xfId="24493" xr:uid="{00000000-0005-0000-0000-00009A530000}"/>
    <cellStyle name="Normal 92 3_Table_Product_ALL" xfId="25594" xr:uid="{00000000-0005-0000-0000-00009B530000}"/>
    <cellStyle name="Normal 92 4" xfId="25596" xr:uid="{00000000-0005-0000-0000-00009C530000}"/>
    <cellStyle name="Normal 92 5" xfId="25599" xr:uid="{00000000-0005-0000-0000-00009D530000}"/>
    <cellStyle name="Normal 92 6" xfId="15803" xr:uid="{00000000-0005-0000-0000-00009E530000}"/>
    <cellStyle name="Normal 92 7" xfId="15806" xr:uid="{00000000-0005-0000-0000-00009F530000}"/>
    <cellStyle name="Normal 92 8" xfId="6224" xr:uid="{00000000-0005-0000-0000-0000A0530000}"/>
    <cellStyle name="Normal 92 9" xfId="6231" xr:uid="{00000000-0005-0000-0000-0000A1530000}"/>
    <cellStyle name="Normal 92_BBB imperial silk commmitment sheet 07092012" xfId="25601" xr:uid="{00000000-0005-0000-0000-0000A2530000}"/>
    <cellStyle name="Normal 93" xfId="25604" xr:uid="{00000000-0005-0000-0000-0000A3530000}"/>
    <cellStyle name="Normal 93 10" xfId="25606" xr:uid="{00000000-0005-0000-0000-0000A4530000}"/>
    <cellStyle name="Normal 93 11" xfId="25608" xr:uid="{00000000-0005-0000-0000-0000A5530000}"/>
    <cellStyle name="Normal 93 2" xfId="25610" xr:uid="{00000000-0005-0000-0000-0000A6530000}"/>
    <cellStyle name="Normal 93 2 2" xfId="20012" xr:uid="{00000000-0005-0000-0000-0000A7530000}"/>
    <cellStyle name="Normal 93 2 3" xfId="25612" xr:uid="{00000000-0005-0000-0000-0000A8530000}"/>
    <cellStyle name="Normal 93 2 4" xfId="25615" xr:uid="{00000000-0005-0000-0000-0000A9530000}"/>
    <cellStyle name="Normal 93 2 5" xfId="25617" xr:uid="{00000000-0005-0000-0000-0000AA530000}"/>
    <cellStyle name="Normal 93 2 6" xfId="11485" xr:uid="{00000000-0005-0000-0000-0000AB530000}"/>
    <cellStyle name="Normal 93 2 7" xfId="25619" xr:uid="{00000000-0005-0000-0000-0000AC530000}"/>
    <cellStyle name="Normal 93 2 8" xfId="25621" xr:uid="{00000000-0005-0000-0000-0000AD530000}"/>
    <cellStyle name="Normal 93 2 9" xfId="1836" xr:uid="{00000000-0005-0000-0000-0000AE530000}"/>
    <cellStyle name="Normal 93 2_Table_Product_ALL" xfId="25623" xr:uid="{00000000-0005-0000-0000-0000AF530000}"/>
    <cellStyle name="Normal 93 3" xfId="25626" xr:uid="{00000000-0005-0000-0000-0000B0530000}"/>
    <cellStyle name="Normal 93 3 2" xfId="25628" xr:uid="{00000000-0005-0000-0000-0000B1530000}"/>
    <cellStyle name="Normal 93 3 3" xfId="25630" xr:uid="{00000000-0005-0000-0000-0000B2530000}"/>
    <cellStyle name="Normal 93 3 4" xfId="25632" xr:uid="{00000000-0005-0000-0000-0000B3530000}"/>
    <cellStyle name="Normal 93 3 5" xfId="25634" xr:uid="{00000000-0005-0000-0000-0000B4530000}"/>
    <cellStyle name="Normal 93 3 6" xfId="13897" xr:uid="{00000000-0005-0000-0000-0000B5530000}"/>
    <cellStyle name="Normal 93 3 7" xfId="25636" xr:uid="{00000000-0005-0000-0000-0000B6530000}"/>
    <cellStyle name="Normal 93 3 8" xfId="25638" xr:uid="{00000000-0005-0000-0000-0000B7530000}"/>
    <cellStyle name="Normal 93 3 9" xfId="25640" xr:uid="{00000000-0005-0000-0000-0000B8530000}"/>
    <cellStyle name="Normal 93 3_Table_Product_ALL" xfId="25642" xr:uid="{00000000-0005-0000-0000-0000B9530000}"/>
    <cellStyle name="Normal 93 4" xfId="25644" xr:uid="{00000000-0005-0000-0000-0000BA530000}"/>
    <cellStyle name="Normal 93 5" xfId="1277" xr:uid="{00000000-0005-0000-0000-0000BB530000}"/>
    <cellStyle name="Normal 93 6" xfId="25646" xr:uid="{00000000-0005-0000-0000-0000BC530000}"/>
    <cellStyle name="Normal 93 7" xfId="25648" xr:uid="{00000000-0005-0000-0000-0000BD530000}"/>
    <cellStyle name="Normal 93 8" xfId="25650" xr:uid="{00000000-0005-0000-0000-0000BE530000}"/>
    <cellStyle name="Normal 93 9" xfId="25652" xr:uid="{00000000-0005-0000-0000-0000BF530000}"/>
    <cellStyle name="Normal 93_BBB imperial silk commmitment sheet 07092012" xfId="12030" xr:uid="{00000000-0005-0000-0000-0000C0530000}"/>
    <cellStyle name="Normal 94" xfId="25654" xr:uid="{00000000-0005-0000-0000-0000C1530000}"/>
    <cellStyle name="Normal 94 10" xfId="25656" xr:uid="{00000000-0005-0000-0000-0000C2530000}"/>
    <cellStyle name="Normal 94 11" xfId="25658" xr:uid="{00000000-0005-0000-0000-0000C3530000}"/>
    <cellStyle name="Normal 94 2" xfId="25660" xr:uid="{00000000-0005-0000-0000-0000C4530000}"/>
    <cellStyle name="Normal 94 2 2" xfId="25662" xr:uid="{00000000-0005-0000-0000-0000C5530000}"/>
    <cellStyle name="Normal 94 2 3" xfId="25664" xr:uid="{00000000-0005-0000-0000-0000C6530000}"/>
    <cellStyle name="Normal 94 2 4" xfId="25667" xr:uid="{00000000-0005-0000-0000-0000C7530000}"/>
    <cellStyle name="Normal 94 2 5" xfId="25671" xr:uid="{00000000-0005-0000-0000-0000C8530000}"/>
    <cellStyle name="Normal 94 2 6" xfId="25675" xr:uid="{00000000-0005-0000-0000-0000C9530000}"/>
    <cellStyle name="Normal 94 2 7" xfId="25679" xr:uid="{00000000-0005-0000-0000-0000CA530000}"/>
    <cellStyle name="Normal 94 2 8" xfId="25683" xr:uid="{00000000-0005-0000-0000-0000CB530000}"/>
    <cellStyle name="Normal 94 2 9" xfId="10490" xr:uid="{00000000-0005-0000-0000-0000CC530000}"/>
    <cellStyle name="Normal 94 2_Table_Product_ALL" xfId="25687" xr:uid="{00000000-0005-0000-0000-0000CD530000}"/>
    <cellStyle name="Normal 94 3" xfId="25689" xr:uid="{00000000-0005-0000-0000-0000CE530000}"/>
    <cellStyle name="Normal 94 3 2" xfId="25691" xr:uid="{00000000-0005-0000-0000-0000CF530000}"/>
    <cellStyle name="Normal 94 3 3" xfId="25694" xr:uid="{00000000-0005-0000-0000-0000D0530000}"/>
    <cellStyle name="Normal 94 3 4" xfId="25696" xr:uid="{00000000-0005-0000-0000-0000D1530000}"/>
    <cellStyle name="Normal 94 3 5" xfId="25699" xr:uid="{00000000-0005-0000-0000-0000D2530000}"/>
    <cellStyle name="Normal 94 3 6" xfId="25702" xr:uid="{00000000-0005-0000-0000-0000D3530000}"/>
    <cellStyle name="Normal 94 3 7" xfId="25705" xr:uid="{00000000-0005-0000-0000-0000D4530000}"/>
    <cellStyle name="Normal 94 3 8" xfId="25708" xr:uid="{00000000-0005-0000-0000-0000D5530000}"/>
    <cellStyle name="Normal 94 3 9" xfId="25711" xr:uid="{00000000-0005-0000-0000-0000D6530000}"/>
    <cellStyle name="Normal 94 3_Table_Product_ALL" xfId="77" xr:uid="{00000000-0005-0000-0000-0000D7530000}"/>
    <cellStyle name="Normal 94 4" xfId="25714" xr:uid="{00000000-0005-0000-0000-0000D8530000}"/>
    <cellStyle name="Normal 94 5" xfId="7734" xr:uid="{00000000-0005-0000-0000-0000D9530000}"/>
    <cellStyle name="Normal 94 6" xfId="25716" xr:uid="{00000000-0005-0000-0000-0000DA530000}"/>
    <cellStyle name="Normal 94 7" xfId="25718" xr:uid="{00000000-0005-0000-0000-0000DB530000}"/>
    <cellStyle name="Normal 94 8" xfId="25721" xr:uid="{00000000-0005-0000-0000-0000DC530000}"/>
    <cellStyle name="Normal 94 9" xfId="25723" xr:uid="{00000000-0005-0000-0000-0000DD530000}"/>
    <cellStyle name="Normal 94_BBB imperial silk commmitment sheet 07092012" xfId="25725" xr:uid="{00000000-0005-0000-0000-0000DE530000}"/>
    <cellStyle name="Normal 95" xfId="25838" xr:uid="{00000000-0005-0000-0000-0000DF530000}"/>
    <cellStyle name="Normal 95 10" xfId="25839" xr:uid="{00000000-0005-0000-0000-0000E0530000}"/>
    <cellStyle name="Normal 95 11" xfId="25840" xr:uid="{00000000-0005-0000-0000-0000E1530000}"/>
    <cellStyle name="Normal 95 2" xfId="25841" xr:uid="{00000000-0005-0000-0000-0000E2530000}"/>
    <cellStyle name="Normal 95 2 2" xfId="19094" xr:uid="{00000000-0005-0000-0000-0000E3530000}"/>
    <cellStyle name="Normal 95 2 3" xfId="25842" xr:uid="{00000000-0005-0000-0000-0000E4530000}"/>
    <cellStyle name="Normal 95 2 4" xfId="25844" xr:uid="{00000000-0005-0000-0000-0000E5530000}"/>
    <cellStyle name="Normal 95 2 5" xfId="1852" xr:uid="{00000000-0005-0000-0000-0000E6530000}"/>
    <cellStyle name="Normal 95 2 6" xfId="895" xr:uid="{00000000-0005-0000-0000-0000E7530000}"/>
    <cellStyle name="Normal 95 2 7" xfId="11314" xr:uid="{00000000-0005-0000-0000-0000E8530000}"/>
    <cellStyle name="Normal 95 2 8" xfId="25845" xr:uid="{00000000-0005-0000-0000-0000E9530000}"/>
    <cellStyle name="Normal 95 2 9" xfId="25846" xr:uid="{00000000-0005-0000-0000-0000EA530000}"/>
    <cellStyle name="Normal 95 2_Table_Product_ALL" xfId="1888" xr:uid="{00000000-0005-0000-0000-0000EB530000}"/>
    <cellStyle name="Normal 95 3" xfId="25848" xr:uid="{00000000-0005-0000-0000-0000EC530000}"/>
    <cellStyle name="Normal 95 3 2" xfId="19148" xr:uid="{00000000-0005-0000-0000-0000ED530000}"/>
    <cellStyle name="Normal 95 3 3" xfId="20560" xr:uid="{00000000-0005-0000-0000-0000EE530000}"/>
    <cellStyle name="Normal 95 3 4" xfId="20563" xr:uid="{00000000-0005-0000-0000-0000EF530000}"/>
    <cellStyle name="Normal 95 3 5" xfId="20566" xr:uid="{00000000-0005-0000-0000-0000F0530000}"/>
    <cellStyle name="Normal 95 3 6" xfId="12799" xr:uid="{00000000-0005-0000-0000-0000F1530000}"/>
    <cellStyle name="Normal 95 3 7" xfId="20584" xr:uid="{00000000-0005-0000-0000-0000F2530000}"/>
    <cellStyle name="Normal 95 3 8" xfId="7980" xr:uid="{00000000-0005-0000-0000-0000F3530000}"/>
    <cellStyle name="Normal 95 3 9" xfId="20587" xr:uid="{00000000-0005-0000-0000-0000F4530000}"/>
    <cellStyle name="Normal 95 3_Table_Product_ALL" xfId="25849" xr:uid="{00000000-0005-0000-0000-0000F5530000}"/>
    <cellStyle name="Normal 95 4" xfId="25851" xr:uid="{00000000-0005-0000-0000-0000F6530000}"/>
    <cellStyle name="Normal 95 5" xfId="25853" xr:uid="{00000000-0005-0000-0000-0000F7530000}"/>
    <cellStyle name="Normal 95 6" xfId="25854" xr:uid="{00000000-0005-0000-0000-0000F8530000}"/>
    <cellStyle name="Normal 95 7" xfId="25855" xr:uid="{00000000-0005-0000-0000-0000F9530000}"/>
    <cellStyle name="Normal 95 8" xfId="25856" xr:uid="{00000000-0005-0000-0000-0000FA530000}"/>
    <cellStyle name="Normal 95 9" xfId="25857" xr:uid="{00000000-0005-0000-0000-0000FB530000}"/>
    <cellStyle name="Normal 95_BBB imperial silk commmitment sheet 07092012" xfId="25858" xr:uid="{00000000-0005-0000-0000-0000FC530000}"/>
    <cellStyle name="Normal 96" xfId="25859" xr:uid="{00000000-0005-0000-0000-0000FD530000}"/>
    <cellStyle name="Normal 96 2" xfId="7523" xr:uid="{00000000-0005-0000-0000-0000FE530000}"/>
    <cellStyle name="Normal 96 2 2" xfId="17602" xr:uid="{00000000-0005-0000-0000-0000FF530000}"/>
    <cellStyle name="Normal 96 2 2 2" xfId="25860" xr:uid="{00000000-0005-0000-0000-000000540000}"/>
    <cellStyle name="Normal 96 2 2 2 2" xfId="25862" xr:uid="{00000000-0005-0000-0000-000001540000}"/>
    <cellStyle name="Normal 96 2 2 3" xfId="25863" xr:uid="{00000000-0005-0000-0000-000002540000}"/>
    <cellStyle name="Normal 96 2 2 3 2" xfId="25864" xr:uid="{00000000-0005-0000-0000-000003540000}"/>
    <cellStyle name="Normal 96 2 2 4" xfId="25865" xr:uid="{00000000-0005-0000-0000-000004540000}"/>
    <cellStyle name="Normal 96 2 2 4 2" xfId="25866" xr:uid="{00000000-0005-0000-0000-000005540000}"/>
    <cellStyle name="Normal 96 2 2 5" xfId="25868" xr:uid="{00000000-0005-0000-0000-000006540000}"/>
    <cellStyle name="Normal 96 2 2 6" xfId="25869" xr:uid="{00000000-0005-0000-0000-000007540000}"/>
    <cellStyle name="Normal 96 2 2 7" xfId="25870" xr:uid="{00000000-0005-0000-0000-000008540000}"/>
    <cellStyle name="Normal 96 2 2_Table_Product_ALL" xfId="22292" xr:uid="{00000000-0005-0000-0000-000009540000}"/>
    <cellStyle name="Normal 96 2 3" xfId="21170" xr:uid="{00000000-0005-0000-0000-00000A540000}"/>
    <cellStyle name="Normal 96 2 3 2" xfId="6657" xr:uid="{00000000-0005-0000-0000-00000B540000}"/>
    <cellStyle name="Normal 96 2 4" xfId="25871" xr:uid="{00000000-0005-0000-0000-00000C540000}"/>
    <cellStyle name="Normal 96 2 4 2" xfId="25872" xr:uid="{00000000-0005-0000-0000-00000D540000}"/>
    <cellStyle name="Normal 96 2 5" xfId="25873" xr:uid="{00000000-0005-0000-0000-00000E540000}"/>
    <cellStyle name="Normal 96 2 5 2" xfId="25874" xr:uid="{00000000-0005-0000-0000-00000F540000}"/>
    <cellStyle name="Normal 96 2 6" xfId="25875" xr:uid="{00000000-0005-0000-0000-000010540000}"/>
    <cellStyle name="Normal 96 2 7" xfId="25876" xr:uid="{00000000-0005-0000-0000-000011540000}"/>
    <cellStyle name="Normal 96 2 8" xfId="25877" xr:uid="{00000000-0005-0000-0000-000012540000}"/>
    <cellStyle name="Normal 96 2_C14  Copy of Ecom MP - Aubrey  window commitment -140528" xfId="25878" xr:uid="{00000000-0005-0000-0000-000013540000}"/>
    <cellStyle name="Normal 96 3" xfId="18344" xr:uid="{00000000-0005-0000-0000-000014540000}"/>
    <cellStyle name="Normal 96 3 2" xfId="17645" xr:uid="{00000000-0005-0000-0000-000015540000}"/>
    <cellStyle name="Normal 96 3 2 2" xfId="25879" xr:uid="{00000000-0005-0000-0000-000016540000}"/>
    <cellStyle name="Normal 96 3 3" xfId="25880" xr:uid="{00000000-0005-0000-0000-000017540000}"/>
    <cellStyle name="Normal 96 3 3 2" xfId="25881" xr:uid="{00000000-0005-0000-0000-000018540000}"/>
    <cellStyle name="Normal 96 3 4" xfId="25882" xr:uid="{00000000-0005-0000-0000-000019540000}"/>
    <cellStyle name="Normal 96 3 4 2" xfId="12724" xr:uid="{00000000-0005-0000-0000-00001A540000}"/>
    <cellStyle name="Normal 96 3 5" xfId="25883" xr:uid="{00000000-0005-0000-0000-00001B540000}"/>
    <cellStyle name="Normal 96 3 6" xfId="25884" xr:uid="{00000000-0005-0000-0000-00001C540000}"/>
    <cellStyle name="Normal 96 3 7" xfId="25885" xr:uid="{00000000-0005-0000-0000-00001D540000}"/>
    <cellStyle name="Normal 96 3_Table_Product_ALL" xfId="13167" xr:uid="{00000000-0005-0000-0000-00001E540000}"/>
    <cellStyle name="Normal 96 4" xfId="5071" xr:uid="{00000000-0005-0000-0000-00001F540000}"/>
    <cellStyle name="Normal 96 4 2" xfId="17688" xr:uid="{00000000-0005-0000-0000-000020540000}"/>
    <cellStyle name="Normal 96 5" xfId="25886" xr:uid="{00000000-0005-0000-0000-000021540000}"/>
    <cellStyle name="Normal 96 5 2" xfId="25887" xr:uid="{00000000-0005-0000-0000-000022540000}"/>
    <cellStyle name="Normal 96 6" xfId="25888" xr:uid="{00000000-0005-0000-0000-000023540000}"/>
    <cellStyle name="Normal 96 6 2" xfId="8556" xr:uid="{00000000-0005-0000-0000-000024540000}"/>
    <cellStyle name="Normal 96 7" xfId="25889" xr:uid="{00000000-0005-0000-0000-000025540000}"/>
    <cellStyle name="Normal 96 8" xfId="25890" xr:uid="{00000000-0005-0000-0000-000026540000}"/>
    <cellStyle name="Normal 96 9" xfId="25892" xr:uid="{00000000-0005-0000-0000-000027540000}"/>
    <cellStyle name="Normal 96_C14  Copy of Ecom MP - Aubrey  window commitment -140528" xfId="25893" xr:uid="{00000000-0005-0000-0000-000028540000}"/>
    <cellStyle name="Normal 97" xfId="25895" xr:uid="{00000000-0005-0000-0000-000029540000}"/>
    <cellStyle name="Normal 97 2" xfId="25896" xr:uid="{00000000-0005-0000-0000-00002A540000}"/>
    <cellStyle name="Normal 97 2 2" xfId="25897" xr:uid="{00000000-0005-0000-0000-00002B540000}"/>
    <cellStyle name="Normal 97 2 2 2" xfId="25898" xr:uid="{00000000-0005-0000-0000-00002C540000}"/>
    <cellStyle name="Normal 97 2 3" xfId="21174" xr:uid="{00000000-0005-0000-0000-00002D540000}"/>
    <cellStyle name="Normal 97 2 3 2" xfId="25899" xr:uid="{00000000-0005-0000-0000-00002E540000}"/>
    <cellStyle name="Normal 97 2 4" xfId="25900" xr:uid="{00000000-0005-0000-0000-00002F540000}"/>
    <cellStyle name="Normal 97 2 4 2" xfId="4250" xr:uid="{00000000-0005-0000-0000-000030540000}"/>
    <cellStyle name="Normal 97 2 5" xfId="19476" xr:uid="{00000000-0005-0000-0000-000031540000}"/>
    <cellStyle name="Normal 97 2 6" xfId="4375" xr:uid="{00000000-0005-0000-0000-000032540000}"/>
    <cellStyle name="Normal 97 2 7" xfId="25901" xr:uid="{00000000-0005-0000-0000-000033540000}"/>
    <cellStyle name="Normal 97 2_Table_Product_ALL" xfId="2831" xr:uid="{00000000-0005-0000-0000-000034540000}"/>
    <cellStyle name="Normal 97 3" xfId="6427" xr:uid="{00000000-0005-0000-0000-000035540000}"/>
    <cellStyle name="Normal 97 3 2" xfId="3857" xr:uid="{00000000-0005-0000-0000-000036540000}"/>
    <cellStyle name="Normal 97 4" xfId="25902" xr:uid="{00000000-0005-0000-0000-000037540000}"/>
    <cellStyle name="Normal 97 4 2" xfId="25903" xr:uid="{00000000-0005-0000-0000-000038540000}"/>
    <cellStyle name="Normal 97 5" xfId="25904" xr:uid="{00000000-0005-0000-0000-000039540000}"/>
    <cellStyle name="Normal 97 5 2" xfId="25905" xr:uid="{00000000-0005-0000-0000-00003A540000}"/>
    <cellStyle name="Normal 97 6" xfId="508" xr:uid="{00000000-0005-0000-0000-00003B540000}"/>
    <cellStyle name="Normal 97 7" xfId="25906" xr:uid="{00000000-0005-0000-0000-00003C540000}"/>
    <cellStyle name="Normal 97 8" xfId="25907" xr:uid="{00000000-0005-0000-0000-00003D540000}"/>
    <cellStyle name="Normal 97_C14  Copy of Ecom MP - Aubrey  window commitment -140528" xfId="18139" xr:uid="{00000000-0005-0000-0000-00003E540000}"/>
    <cellStyle name="Normal 98" xfId="25908" xr:uid="{00000000-0005-0000-0000-00003F540000}"/>
    <cellStyle name="Normal 99" xfId="25909" xr:uid="{00000000-0005-0000-0000-000040540000}"/>
    <cellStyle name="Normal_08Fall market pillow&amp;MPD&amp;CMF" xfId="31988" xr:uid="{00000000-0005-0000-0000-000041540000}"/>
    <cellStyle name="Normal_Sheet1" xfId="32099" xr:uid="{00000000-0005-0000-0000-000042540000}"/>
    <cellStyle name="Normal_Sheet1_1" xfId="32101" xr:uid="{00000000-0005-0000-0000-000043540000}"/>
    <cellStyle name="Normal_Table" xfId="31886" xr:uid="{00000000-0005-0000-0000-000044540000}"/>
    <cellStyle name="Normal1" xfId="995" xr:uid="{00000000-0005-0000-0000-000045540000}"/>
    <cellStyle name="Normal1 2" xfId="25913" xr:uid="{00000000-0005-0000-0000-000046540000}"/>
    <cellStyle name="Normal1 2 2" xfId="25914" xr:uid="{00000000-0005-0000-0000-000047540000}"/>
    <cellStyle name="Normal1 3" xfId="25915" xr:uid="{00000000-0005-0000-0000-000048540000}"/>
    <cellStyle name="Normal1 4" xfId="6277" xr:uid="{00000000-0005-0000-0000-000049540000}"/>
    <cellStyle name="Normal1 5" xfId="5642" xr:uid="{00000000-0005-0000-0000-00004A540000}"/>
    <cellStyle name="Normal1 6" xfId="1378" xr:uid="{00000000-0005-0000-0000-00004B540000}"/>
    <cellStyle name="Normal1 7" xfId="25916" xr:uid="{00000000-0005-0000-0000-00004C540000}"/>
    <cellStyle name="Note 10" xfId="25493" xr:uid="{00000000-0005-0000-0000-00004D540000}"/>
    <cellStyle name="Note 10 10" xfId="25917" xr:uid="{00000000-0005-0000-0000-00004E540000}"/>
    <cellStyle name="Note 10 10 2" xfId="25918" xr:uid="{00000000-0005-0000-0000-00004F540000}"/>
    <cellStyle name="Note 10 11" xfId="25919" xr:uid="{00000000-0005-0000-0000-000050540000}"/>
    <cellStyle name="Note 10 12" xfId="25921" xr:uid="{00000000-0005-0000-0000-000051540000}"/>
    <cellStyle name="Note 10 13" xfId="11564" xr:uid="{00000000-0005-0000-0000-000052540000}"/>
    <cellStyle name="Note 10 14" xfId="5518" xr:uid="{00000000-0005-0000-0000-000053540000}"/>
    <cellStyle name="Note 10 15" xfId="14617" xr:uid="{00000000-0005-0000-0000-000054540000}"/>
    <cellStyle name="Note 10 16" xfId="18685" xr:uid="{00000000-0005-0000-0000-000055540000}"/>
    <cellStyle name="Note 10 17" xfId="31990" xr:uid="{00000000-0005-0000-0000-000056540000}"/>
    <cellStyle name="Note 10 2" xfId="8044" xr:uid="{00000000-0005-0000-0000-000057540000}"/>
    <cellStyle name="Note 10 2 10" xfId="25923" xr:uid="{00000000-0005-0000-0000-000058540000}"/>
    <cellStyle name="Note 10 2 11" xfId="31962" xr:uid="{00000000-0005-0000-0000-000059540000}"/>
    <cellStyle name="Note 10 2 2" xfId="8046" xr:uid="{00000000-0005-0000-0000-00005A540000}"/>
    <cellStyle name="Note 10 2 2 2" xfId="25924" xr:uid="{00000000-0005-0000-0000-00005B540000}"/>
    <cellStyle name="Note 10 2 2 2 2" xfId="25925" xr:uid="{00000000-0005-0000-0000-00005C540000}"/>
    <cellStyle name="Note 10 2 2 3" xfId="25926" xr:uid="{00000000-0005-0000-0000-00005D540000}"/>
    <cellStyle name="Note 10 2 2 3 2" xfId="25928" xr:uid="{00000000-0005-0000-0000-00005E540000}"/>
    <cellStyle name="Note 10 2 2 4" xfId="25930" xr:uid="{00000000-0005-0000-0000-00005F540000}"/>
    <cellStyle name="Note 10 2 2 4 2" xfId="9246" xr:uid="{00000000-0005-0000-0000-000060540000}"/>
    <cellStyle name="Note 10 2 2 5" xfId="34" xr:uid="{00000000-0005-0000-0000-000061540000}"/>
    <cellStyle name="Note 10 2 2 5 2" xfId="6385" xr:uid="{00000000-0005-0000-0000-000062540000}"/>
    <cellStyle name="Note 10 2 2 6" xfId="25932" xr:uid="{00000000-0005-0000-0000-000063540000}"/>
    <cellStyle name="Note 10 2 3" xfId="25934" xr:uid="{00000000-0005-0000-0000-000064540000}"/>
    <cellStyle name="Note 10 2 3 2" xfId="25935" xr:uid="{00000000-0005-0000-0000-000065540000}"/>
    <cellStyle name="Note 10 2 4" xfId="18003" xr:uid="{00000000-0005-0000-0000-000066540000}"/>
    <cellStyle name="Note 10 2 4 2" xfId="25936" xr:uid="{00000000-0005-0000-0000-000067540000}"/>
    <cellStyle name="Note 10 2 5" xfId="25938" xr:uid="{00000000-0005-0000-0000-000068540000}"/>
    <cellStyle name="Note 10 2 6" xfId="25939" xr:uid="{00000000-0005-0000-0000-000069540000}"/>
    <cellStyle name="Note 10 2 7" xfId="25941" xr:uid="{00000000-0005-0000-0000-00006A540000}"/>
    <cellStyle name="Note 10 2 8" xfId="6527" xr:uid="{00000000-0005-0000-0000-00006B540000}"/>
    <cellStyle name="Note 10 2 9" xfId="25942" xr:uid="{00000000-0005-0000-0000-00006C540000}"/>
    <cellStyle name="Note 10 2_Table_Product_ALL" xfId="25943" xr:uid="{00000000-0005-0000-0000-00006D540000}"/>
    <cellStyle name="Note 10 3" xfId="25944" xr:uid="{00000000-0005-0000-0000-00006E540000}"/>
    <cellStyle name="Note 10 3 10" xfId="25945" xr:uid="{00000000-0005-0000-0000-00006F540000}"/>
    <cellStyle name="Note 10 3 11" xfId="31963" xr:uid="{00000000-0005-0000-0000-000070540000}"/>
    <cellStyle name="Note 10 3 2" xfId="25946" xr:uid="{00000000-0005-0000-0000-000071540000}"/>
    <cellStyle name="Note 10 3 2 2" xfId="25947" xr:uid="{00000000-0005-0000-0000-000072540000}"/>
    <cellStyle name="Note 10 3 2 2 2" xfId="25948" xr:uid="{00000000-0005-0000-0000-000073540000}"/>
    <cellStyle name="Note 10 3 2 3" xfId="25949" xr:uid="{00000000-0005-0000-0000-000074540000}"/>
    <cellStyle name="Note 10 3 2 3 2" xfId="25951" xr:uid="{00000000-0005-0000-0000-000075540000}"/>
    <cellStyle name="Note 10 3 2 4" xfId="25952" xr:uid="{00000000-0005-0000-0000-000076540000}"/>
    <cellStyle name="Note 10 3 2 4 2" xfId="25953" xr:uid="{00000000-0005-0000-0000-000077540000}"/>
    <cellStyle name="Note 10 3 2 5" xfId="25954" xr:uid="{00000000-0005-0000-0000-000078540000}"/>
    <cellStyle name="Note 10 3 2 5 2" xfId="9065" xr:uid="{00000000-0005-0000-0000-000079540000}"/>
    <cellStyle name="Note 10 3 2 6" xfId="25955" xr:uid="{00000000-0005-0000-0000-00007A540000}"/>
    <cellStyle name="Note 10 3 3" xfId="25956" xr:uid="{00000000-0005-0000-0000-00007B540000}"/>
    <cellStyle name="Note 10 3 3 2" xfId="25957" xr:uid="{00000000-0005-0000-0000-00007C540000}"/>
    <cellStyle name="Note 10 3 4" xfId="25958" xr:uid="{00000000-0005-0000-0000-00007D540000}"/>
    <cellStyle name="Note 10 3 4 2" xfId="9426" xr:uid="{00000000-0005-0000-0000-00007E540000}"/>
    <cellStyle name="Note 10 3 5" xfId="6599" xr:uid="{00000000-0005-0000-0000-00007F540000}"/>
    <cellStyle name="Note 10 3 6" xfId="25959" xr:uid="{00000000-0005-0000-0000-000080540000}"/>
    <cellStyle name="Note 10 3 7" xfId="25960" xr:uid="{00000000-0005-0000-0000-000081540000}"/>
    <cellStyle name="Note 10 3 8" xfId="25961" xr:uid="{00000000-0005-0000-0000-000082540000}"/>
    <cellStyle name="Note 10 3 9" xfId="25962" xr:uid="{00000000-0005-0000-0000-000083540000}"/>
    <cellStyle name="Note 10 3_Table_Product_ALL" xfId="25964" xr:uid="{00000000-0005-0000-0000-000084540000}"/>
    <cellStyle name="Note 10 4" xfId="25965" xr:uid="{00000000-0005-0000-0000-000085540000}"/>
    <cellStyle name="Note 10 4 10" xfId="1613" xr:uid="{00000000-0005-0000-0000-000086540000}"/>
    <cellStyle name="Note 10 4 11" xfId="31964" xr:uid="{00000000-0005-0000-0000-000087540000}"/>
    <cellStyle name="Note 10 4 2" xfId="25966" xr:uid="{00000000-0005-0000-0000-000088540000}"/>
    <cellStyle name="Note 10 4 2 2" xfId="25967" xr:uid="{00000000-0005-0000-0000-000089540000}"/>
    <cellStyle name="Note 10 4 2 2 2" xfId="9977" xr:uid="{00000000-0005-0000-0000-00008A540000}"/>
    <cellStyle name="Note 10 4 2 3" xfId="25968" xr:uid="{00000000-0005-0000-0000-00008B540000}"/>
    <cellStyle name="Note 10 4 2 3 2" xfId="25969" xr:uid="{00000000-0005-0000-0000-00008C540000}"/>
    <cellStyle name="Note 10 4 2 4" xfId="25970" xr:uid="{00000000-0005-0000-0000-00008D540000}"/>
    <cellStyle name="Note 10 4 2 4 2" xfId="25971" xr:uid="{00000000-0005-0000-0000-00008E540000}"/>
    <cellStyle name="Note 10 4 2 5" xfId="25973" xr:uid="{00000000-0005-0000-0000-00008F540000}"/>
    <cellStyle name="Note 10 4 2 5 2" xfId="25974" xr:uid="{00000000-0005-0000-0000-000090540000}"/>
    <cellStyle name="Note 10 4 2 6" xfId="25976" xr:uid="{00000000-0005-0000-0000-000091540000}"/>
    <cellStyle name="Note 10 4 3" xfId="7878" xr:uid="{00000000-0005-0000-0000-000092540000}"/>
    <cellStyle name="Note 10 4 3 2" xfId="25977" xr:uid="{00000000-0005-0000-0000-000093540000}"/>
    <cellStyle name="Note 10 4 4" xfId="25978" xr:uid="{00000000-0005-0000-0000-000094540000}"/>
    <cellStyle name="Note 10 4 4 2" xfId="25980" xr:uid="{00000000-0005-0000-0000-000095540000}"/>
    <cellStyle name="Note 10 4 5" xfId="25982" xr:uid="{00000000-0005-0000-0000-000096540000}"/>
    <cellStyle name="Note 10 4 6" xfId="25984" xr:uid="{00000000-0005-0000-0000-000097540000}"/>
    <cellStyle name="Note 10 4 7" xfId="25985" xr:uid="{00000000-0005-0000-0000-000098540000}"/>
    <cellStyle name="Note 10 4 8" xfId="25986" xr:uid="{00000000-0005-0000-0000-000099540000}"/>
    <cellStyle name="Note 10 4 9" xfId="25987" xr:uid="{00000000-0005-0000-0000-00009A540000}"/>
    <cellStyle name="Note 10 4_Table_Product_ALL" xfId="25988" xr:uid="{00000000-0005-0000-0000-00009B540000}"/>
    <cellStyle name="Note 10 5" xfId="16855" xr:uid="{00000000-0005-0000-0000-00009C540000}"/>
    <cellStyle name="Note 10 5 10" xfId="22887" xr:uid="{00000000-0005-0000-0000-00009D540000}"/>
    <cellStyle name="Note 10 5 11" xfId="31922" xr:uid="{00000000-0005-0000-0000-00009E540000}"/>
    <cellStyle name="Note 10 5 2" xfId="25990" xr:uid="{00000000-0005-0000-0000-00009F540000}"/>
    <cellStyle name="Note 10 5 2 2" xfId="9373" xr:uid="{00000000-0005-0000-0000-0000A0540000}"/>
    <cellStyle name="Note 10 5 2 2 2" xfId="25993" xr:uid="{00000000-0005-0000-0000-0000A1540000}"/>
    <cellStyle name="Note 10 5 2 3" xfId="20786" xr:uid="{00000000-0005-0000-0000-0000A2540000}"/>
    <cellStyle name="Note 10 5 2 3 2" xfId="356" xr:uid="{00000000-0005-0000-0000-0000A3540000}"/>
    <cellStyle name="Note 10 5 2 4" xfId="20791" xr:uid="{00000000-0005-0000-0000-0000A4540000}"/>
    <cellStyle name="Note 10 5 2 4 2" xfId="25994" xr:uid="{00000000-0005-0000-0000-0000A5540000}"/>
    <cellStyle name="Note 10 5 2 5" xfId="25995" xr:uid="{00000000-0005-0000-0000-0000A6540000}"/>
    <cellStyle name="Note 10 5 2 5 2" xfId="14568" xr:uid="{00000000-0005-0000-0000-0000A7540000}"/>
    <cellStyle name="Note 10 5 2 6" xfId="25996" xr:uid="{00000000-0005-0000-0000-0000A8540000}"/>
    <cellStyle name="Note 10 5 3" xfId="25998" xr:uid="{00000000-0005-0000-0000-0000A9540000}"/>
    <cellStyle name="Note 10 5 3 2" xfId="21050" xr:uid="{00000000-0005-0000-0000-0000AA540000}"/>
    <cellStyle name="Note 10 5 4" xfId="25999" xr:uid="{00000000-0005-0000-0000-0000AB540000}"/>
    <cellStyle name="Note 10 5 4 2" xfId="21057" xr:uid="{00000000-0005-0000-0000-0000AC540000}"/>
    <cellStyle name="Note 10 5 5" xfId="7788" xr:uid="{00000000-0005-0000-0000-0000AD540000}"/>
    <cellStyle name="Note 10 5 6" xfId="7790" xr:uid="{00000000-0005-0000-0000-0000AE540000}"/>
    <cellStyle name="Note 10 5 7" xfId="26000" xr:uid="{00000000-0005-0000-0000-0000AF540000}"/>
    <cellStyle name="Note 10 5 8" xfId="26001" xr:uid="{00000000-0005-0000-0000-0000B0540000}"/>
    <cellStyle name="Note 10 5 9" xfId="26002" xr:uid="{00000000-0005-0000-0000-0000B1540000}"/>
    <cellStyle name="Note 10 5_Table_Product_ALL" xfId="26003" xr:uid="{00000000-0005-0000-0000-0000B2540000}"/>
    <cellStyle name="Note 10 6" xfId="26006" xr:uid="{00000000-0005-0000-0000-0000B3540000}"/>
    <cellStyle name="Note 10 6 10" xfId="26007" xr:uid="{00000000-0005-0000-0000-0000B4540000}"/>
    <cellStyle name="Note 10 6 11" xfId="31908" xr:uid="{00000000-0005-0000-0000-0000B5540000}"/>
    <cellStyle name="Note 10 6 2" xfId="26008" xr:uid="{00000000-0005-0000-0000-0000B6540000}"/>
    <cellStyle name="Note 10 6 2 2" xfId="26009" xr:uid="{00000000-0005-0000-0000-0000B7540000}"/>
    <cellStyle name="Note 10 6 2 2 2" xfId="3304" xr:uid="{00000000-0005-0000-0000-0000B8540000}"/>
    <cellStyle name="Note 10 6 2 3" xfId="26010" xr:uid="{00000000-0005-0000-0000-0000B9540000}"/>
    <cellStyle name="Note 10 6 2 3 2" xfId="15016" xr:uid="{00000000-0005-0000-0000-0000BA540000}"/>
    <cellStyle name="Note 10 6 2 4" xfId="26011" xr:uid="{00000000-0005-0000-0000-0000BB540000}"/>
    <cellStyle name="Note 10 6 2 4 2" xfId="15032" xr:uid="{00000000-0005-0000-0000-0000BC540000}"/>
    <cellStyle name="Note 10 6 2 5" xfId="923" xr:uid="{00000000-0005-0000-0000-0000BD540000}"/>
    <cellStyle name="Note 10 6 2 5 2" xfId="26012" xr:uid="{00000000-0005-0000-0000-0000BE540000}"/>
    <cellStyle name="Note 10 6 2 6" xfId="19614" xr:uid="{00000000-0005-0000-0000-0000BF540000}"/>
    <cellStyle name="Note 10 6 3" xfId="26013" xr:uid="{00000000-0005-0000-0000-0000C0540000}"/>
    <cellStyle name="Note 10 6 3 2" xfId="13775" xr:uid="{00000000-0005-0000-0000-0000C1540000}"/>
    <cellStyle name="Note 10 6 4" xfId="26014" xr:uid="{00000000-0005-0000-0000-0000C2540000}"/>
    <cellStyle name="Note 10 6 4 2" xfId="26015" xr:uid="{00000000-0005-0000-0000-0000C3540000}"/>
    <cellStyle name="Note 10 6 5" xfId="7806" xr:uid="{00000000-0005-0000-0000-0000C4540000}"/>
    <cellStyle name="Note 10 6 6" xfId="7808" xr:uid="{00000000-0005-0000-0000-0000C5540000}"/>
    <cellStyle name="Note 10 6 7" xfId="26016" xr:uid="{00000000-0005-0000-0000-0000C6540000}"/>
    <cellStyle name="Note 10 6 8" xfId="26017" xr:uid="{00000000-0005-0000-0000-0000C7540000}"/>
    <cellStyle name="Note 10 6 9" xfId="26018" xr:uid="{00000000-0005-0000-0000-0000C8540000}"/>
    <cellStyle name="Note 10 6_Table_Product_ALL" xfId="26019" xr:uid="{00000000-0005-0000-0000-0000C9540000}"/>
    <cellStyle name="Note 10 7" xfId="26020" xr:uid="{00000000-0005-0000-0000-0000CA540000}"/>
    <cellStyle name="Note 10 7 10" xfId="26021" xr:uid="{00000000-0005-0000-0000-0000CB540000}"/>
    <cellStyle name="Note 10 7 11" xfId="31939" xr:uid="{00000000-0005-0000-0000-0000CC540000}"/>
    <cellStyle name="Note 10 7 2" xfId="26022" xr:uid="{00000000-0005-0000-0000-0000CD540000}"/>
    <cellStyle name="Note 10 7 2 2" xfId="26023" xr:uid="{00000000-0005-0000-0000-0000CE540000}"/>
    <cellStyle name="Note 10 7 2 2 2" xfId="26024" xr:uid="{00000000-0005-0000-0000-0000CF540000}"/>
    <cellStyle name="Note 10 7 2 3" xfId="26026" xr:uid="{00000000-0005-0000-0000-0000D0540000}"/>
    <cellStyle name="Note 10 7 2 3 2" xfId="26027" xr:uid="{00000000-0005-0000-0000-0000D1540000}"/>
    <cellStyle name="Note 10 7 2 4" xfId="26029" xr:uid="{00000000-0005-0000-0000-0000D2540000}"/>
    <cellStyle name="Note 10 7 2 4 2" xfId="26030" xr:uid="{00000000-0005-0000-0000-0000D3540000}"/>
    <cellStyle name="Note 10 7 2 5" xfId="26031" xr:uid="{00000000-0005-0000-0000-0000D4540000}"/>
    <cellStyle name="Note 10 7 2 5 2" xfId="26032" xr:uid="{00000000-0005-0000-0000-0000D5540000}"/>
    <cellStyle name="Note 10 7 2 6" xfId="26033" xr:uid="{00000000-0005-0000-0000-0000D6540000}"/>
    <cellStyle name="Note 10 7 3" xfId="3885" xr:uid="{00000000-0005-0000-0000-0000D7540000}"/>
    <cellStyle name="Note 10 7 3 2" xfId="26036" xr:uid="{00000000-0005-0000-0000-0000D8540000}"/>
    <cellStyle name="Note 10 7 4" xfId="207" xr:uid="{00000000-0005-0000-0000-0000D9540000}"/>
    <cellStyle name="Note 10 7 4 2" xfId="26037" xr:uid="{00000000-0005-0000-0000-0000DA540000}"/>
    <cellStyle name="Note 10 7 5" xfId="6396" xr:uid="{00000000-0005-0000-0000-0000DB540000}"/>
    <cellStyle name="Note 10 7 6" xfId="26038" xr:uid="{00000000-0005-0000-0000-0000DC540000}"/>
    <cellStyle name="Note 10 7 7" xfId="26039" xr:uid="{00000000-0005-0000-0000-0000DD540000}"/>
    <cellStyle name="Note 10 7 8" xfId="26040" xr:uid="{00000000-0005-0000-0000-0000DE540000}"/>
    <cellStyle name="Note 10 7 9" xfId="6453" xr:uid="{00000000-0005-0000-0000-0000DF540000}"/>
    <cellStyle name="Note 10 7_Table_Product_ALL" xfId="26041" xr:uid="{00000000-0005-0000-0000-0000E0540000}"/>
    <cellStyle name="Note 10 8" xfId="25760" xr:uid="{00000000-0005-0000-0000-0000E1540000}"/>
    <cellStyle name="Note 10 8 2" xfId="25762" xr:uid="{00000000-0005-0000-0000-0000E2540000}"/>
    <cellStyle name="Note 10 8 2 2" xfId="21251" xr:uid="{00000000-0005-0000-0000-0000E3540000}"/>
    <cellStyle name="Note 10 8 3" xfId="1016" xr:uid="{00000000-0005-0000-0000-0000E4540000}"/>
    <cellStyle name="Note 10 8 3 2" xfId="25328" xr:uid="{00000000-0005-0000-0000-0000E5540000}"/>
    <cellStyle name="Note 10 8 4" xfId="25764" xr:uid="{00000000-0005-0000-0000-0000E6540000}"/>
    <cellStyle name="Note 10 8 4 2" xfId="25758" xr:uid="{00000000-0005-0000-0000-0000E7540000}"/>
    <cellStyle name="Note 10 8 5" xfId="22921" xr:uid="{00000000-0005-0000-0000-0000E8540000}"/>
    <cellStyle name="Note 10 8 5 2" xfId="26044" xr:uid="{00000000-0005-0000-0000-0000E9540000}"/>
    <cellStyle name="Note 10 8 6" xfId="25766" xr:uid="{00000000-0005-0000-0000-0000EA540000}"/>
    <cellStyle name="Note 10 9" xfId="25769" xr:uid="{00000000-0005-0000-0000-0000EB540000}"/>
    <cellStyle name="Note 10 9 2" xfId="25771" xr:uid="{00000000-0005-0000-0000-0000EC540000}"/>
    <cellStyle name="Note 10_BASI130503-BLK-MF" xfId="26046" xr:uid="{00000000-0005-0000-0000-0000ED540000}"/>
    <cellStyle name="Note 11" xfId="26047" xr:uid="{00000000-0005-0000-0000-0000EE540000}"/>
    <cellStyle name="Note 11 10" xfId="26048" xr:uid="{00000000-0005-0000-0000-0000EF540000}"/>
    <cellStyle name="Note 11 10 2" xfId="26049" xr:uid="{00000000-0005-0000-0000-0000F0540000}"/>
    <cellStyle name="Note 11 11" xfId="26051" xr:uid="{00000000-0005-0000-0000-0000F1540000}"/>
    <cellStyle name="Note 11 12" xfId="26052" xr:uid="{00000000-0005-0000-0000-0000F2540000}"/>
    <cellStyle name="Note 11 13" xfId="26054" xr:uid="{00000000-0005-0000-0000-0000F3540000}"/>
    <cellStyle name="Note 11 14" xfId="18768" xr:uid="{00000000-0005-0000-0000-0000F4540000}"/>
    <cellStyle name="Note 11 15" xfId="18779" xr:uid="{00000000-0005-0000-0000-0000F5540000}"/>
    <cellStyle name="Note 11 16" xfId="15387" xr:uid="{00000000-0005-0000-0000-0000F6540000}"/>
    <cellStyle name="Note 11 17" xfId="31991" xr:uid="{00000000-0005-0000-0000-0000F7540000}"/>
    <cellStyle name="Note 11 2" xfId="26055" xr:uid="{00000000-0005-0000-0000-0000F8540000}"/>
    <cellStyle name="Note 11 2 10" xfId="23183" xr:uid="{00000000-0005-0000-0000-0000F9540000}"/>
    <cellStyle name="Note 11 2 11" xfId="31992" xr:uid="{00000000-0005-0000-0000-0000FA540000}"/>
    <cellStyle name="Note 11 2 2" xfId="26056" xr:uid="{00000000-0005-0000-0000-0000FB540000}"/>
    <cellStyle name="Note 11 2 2 2" xfId="10484" xr:uid="{00000000-0005-0000-0000-0000FC540000}"/>
    <cellStyle name="Note 11 2 2 2 2" xfId="10487" xr:uid="{00000000-0005-0000-0000-0000FD540000}"/>
    <cellStyle name="Note 11 2 2 3" xfId="10499" xr:uid="{00000000-0005-0000-0000-0000FE540000}"/>
    <cellStyle name="Note 11 2 2 3 2" xfId="2697" xr:uid="{00000000-0005-0000-0000-0000FF540000}"/>
    <cellStyle name="Note 11 2 2 4" xfId="10503" xr:uid="{00000000-0005-0000-0000-000000550000}"/>
    <cellStyle name="Note 11 2 2 4 2" xfId="10513" xr:uid="{00000000-0005-0000-0000-000001550000}"/>
    <cellStyle name="Note 11 2 2 5" xfId="8995" xr:uid="{00000000-0005-0000-0000-000002550000}"/>
    <cellStyle name="Note 11 2 2 5 2" xfId="10506" xr:uid="{00000000-0005-0000-0000-000003550000}"/>
    <cellStyle name="Note 11 2 2 6" xfId="10509" xr:uid="{00000000-0005-0000-0000-000004550000}"/>
    <cellStyle name="Note 11 2 3" xfId="26057" xr:uid="{00000000-0005-0000-0000-000005550000}"/>
    <cellStyle name="Note 11 2 3 2" xfId="26058" xr:uid="{00000000-0005-0000-0000-000006550000}"/>
    <cellStyle name="Note 11 2 4" xfId="26059" xr:uid="{00000000-0005-0000-0000-000007550000}"/>
    <cellStyle name="Note 11 2 4 2" xfId="26060" xr:uid="{00000000-0005-0000-0000-000008550000}"/>
    <cellStyle name="Note 11 2 5" xfId="26061" xr:uid="{00000000-0005-0000-0000-000009550000}"/>
    <cellStyle name="Note 11 2 6" xfId="26062" xr:uid="{00000000-0005-0000-0000-00000A550000}"/>
    <cellStyle name="Note 11 2 7" xfId="26063" xr:uid="{00000000-0005-0000-0000-00000B550000}"/>
    <cellStyle name="Note 11 2 8" xfId="26064" xr:uid="{00000000-0005-0000-0000-00000C550000}"/>
    <cellStyle name="Note 11 2 9" xfId="13257" xr:uid="{00000000-0005-0000-0000-00000D550000}"/>
    <cellStyle name="Note 11 2_Table_Product_ALL" xfId="19409" xr:uid="{00000000-0005-0000-0000-00000E550000}"/>
    <cellStyle name="Note 11 3" xfId="26065" xr:uid="{00000000-0005-0000-0000-00000F550000}"/>
    <cellStyle name="Note 11 3 10" xfId="10054" xr:uid="{00000000-0005-0000-0000-000010550000}"/>
    <cellStyle name="Note 11 3 11" xfId="31993" xr:uid="{00000000-0005-0000-0000-000011550000}"/>
    <cellStyle name="Note 11 3 2" xfId="26066" xr:uid="{00000000-0005-0000-0000-000012550000}"/>
    <cellStyle name="Note 11 3 2 2" xfId="26067" xr:uid="{00000000-0005-0000-0000-000013550000}"/>
    <cellStyle name="Note 11 3 2 2 2" xfId="14020" xr:uid="{00000000-0005-0000-0000-000014550000}"/>
    <cellStyle name="Note 11 3 2 3" xfId="26070" xr:uid="{00000000-0005-0000-0000-000015550000}"/>
    <cellStyle name="Note 11 3 2 3 2" xfId="4528" xr:uid="{00000000-0005-0000-0000-000016550000}"/>
    <cellStyle name="Note 11 3 2 4" xfId="320" xr:uid="{00000000-0005-0000-0000-000017550000}"/>
    <cellStyle name="Note 11 3 2 4 2" xfId="26073" xr:uid="{00000000-0005-0000-0000-000018550000}"/>
    <cellStyle name="Note 11 3 2 5" xfId="26075" xr:uid="{00000000-0005-0000-0000-000019550000}"/>
    <cellStyle name="Note 11 3 2 5 2" xfId="26076" xr:uid="{00000000-0005-0000-0000-00001A550000}"/>
    <cellStyle name="Note 11 3 2 6" xfId="26077" xr:uid="{00000000-0005-0000-0000-00001B550000}"/>
    <cellStyle name="Note 11 3 3" xfId="26078" xr:uid="{00000000-0005-0000-0000-00001C550000}"/>
    <cellStyle name="Note 11 3 3 2" xfId="26079" xr:uid="{00000000-0005-0000-0000-00001D550000}"/>
    <cellStyle name="Note 11 3 4" xfId="26082" xr:uid="{00000000-0005-0000-0000-00001E550000}"/>
    <cellStyle name="Note 11 3 4 2" xfId="5343" xr:uid="{00000000-0005-0000-0000-00001F550000}"/>
    <cellStyle name="Note 11 3 5" xfId="26083" xr:uid="{00000000-0005-0000-0000-000020550000}"/>
    <cellStyle name="Note 11 3 6" xfId="26084" xr:uid="{00000000-0005-0000-0000-000021550000}"/>
    <cellStyle name="Note 11 3 7" xfId="26086" xr:uid="{00000000-0005-0000-0000-000022550000}"/>
    <cellStyle name="Note 11 3 8" xfId="24022" xr:uid="{00000000-0005-0000-0000-000023550000}"/>
    <cellStyle name="Note 11 3 9" xfId="13263" xr:uid="{00000000-0005-0000-0000-000024550000}"/>
    <cellStyle name="Note 11 3_Table_Product_ALL" xfId="26087" xr:uid="{00000000-0005-0000-0000-000025550000}"/>
    <cellStyle name="Note 11 4" xfId="26088" xr:uid="{00000000-0005-0000-0000-000026550000}"/>
    <cellStyle name="Note 11 4 10" xfId="14663" xr:uid="{00000000-0005-0000-0000-000027550000}"/>
    <cellStyle name="Note 11 4 11" xfId="31994" xr:uid="{00000000-0005-0000-0000-000028550000}"/>
    <cellStyle name="Note 11 4 2" xfId="3004" xr:uid="{00000000-0005-0000-0000-000029550000}"/>
    <cellStyle name="Note 11 4 2 2" xfId="26089" xr:uid="{00000000-0005-0000-0000-00002A550000}"/>
    <cellStyle name="Note 11 4 2 2 2" xfId="14191" xr:uid="{00000000-0005-0000-0000-00002B550000}"/>
    <cellStyle name="Note 11 4 2 3" xfId="26092" xr:uid="{00000000-0005-0000-0000-00002C550000}"/>
    <cellStyle name="Note 11 4 2 3 2" xfId="14201" xr:uid="{00000000-0005-0000-0000-00002D550000}"/>
    <cellStyle name="Note 11 4 2 4" xfId="26094" xr:uid="{00000000-0005-0000-0000-00002E550000}"/>
    <cellStyle name="Note 11 4 2 4 2" xfId="26095" xr:uid="{00000000-0005-0000-0000-00002F550000}"/>
    <cellStyle name="Note 11 4 2 5" xfId="26097" xr:uid="{00000000-0005-0000-0000-000030550000}"/>
    <cellStyle name="Note 11 4 2 5 2" xfId="26099" xr:uid="{00000000-0005-0000-0000-000031550000}"/>
    <cellStyle name="Note 11 4 2 6" xfId="26101" xr:uid="{00000000-0005-0000-0000-000032550000}"/>
    <cellStyle name="Note 11 4 3" xfId="26102" xr:uid="{00000000-0005-0000-0000-000033550000}"/>
    <cellStyle name="Note 11 4 3 2" xfId="6123" xr:uid="{00000000-0005-0000-0000-000034550000}"/>
    <cellStyle name="Note 11 4 4" xfId="725" xr:uid="{00000000-0005-0000-0000-000035550000}"/>
    <cellStyle name="Note 11 4 4 2" xfId="732" xr:uid="{00000000-0005-0000-0000-000036550000}"/>
    <cellStyle name="Note 11 4 5" xfId="26104" xr:uid="{00000000-0005-0000-0000-000037550000}"/>
    <cellStyle name="Note 11 4 6" xfId="14640" xr:uid="{00000000-0005-0000-0000-000038550000}"/>
    <cellStyle name="Note 11 4 7" xfId="14644" xr:uid="{00000000-0005-0000-0000-000039550000}"/>
    <cellStyle name="Note 11 4 8" xfId="26107" xr:uid="{00000000-0005-0000-0000-00003A550000}"/>
    <cellStyle name="Note 11 4 9" xfId="13270" xr:uid="{00000000-0005-0000-0000-00003B550000}"/>
    <cellStyle name="Note 11 4_Table_Product_ALL" xfId="26110" xr:uid="{00000000-0005-0000-0000-00003C550000}"/>
    <cellStyle name="Note 11 5" xfId="16860" xr:uid="{00000000-0005-0000-0000-00003D550000}"/>
    <cellStyle name="Note 11 5 10" xfId="14748" xr:uid="{00000000-0005-0000-0000-00003E550000}"/>
    <cellStyle name="Note 11 5 11" xfId="31995" xr:uid="{00000000-0005-0000-0000-00003F550000}"/>
    <cellStyle name="Note 11 5 2" xfId="26111" xr:uid="{00000000-0005-0000-0000-000040550000}"/>
    <cellStyle name="Note 11 5 2 2" xfId="26113" xr:uid="{00000000-0005-0000-0000-000041550000}"/>
    <cellStyle name="Note 11 5 2 2 2" xfId="1532" xr:uid="{00000000-0005-0000-0000-000042550000}"/>
    <cellStyle name="Note 11 5 2 3" xfId="26114" xr:uid="{00000000-0005-0000-0000-000043550000}"/>
    <cellStyle name="Note 11 5 2 3 2" xfId="14385" xr:uid="{00000000-0005-0000-0000-000044550000}"/>
    <cellStyle name="Note 11 5 2 4" xfId="26115" xr:uid="{00000000-0005-0000-0000-000045550000}"/>
    <cellStyle name="Note 11 5 2 4 2" xfId="26117" xr:uid="{00000000-0005-0000-0000-000046550000}"/>
    <cellStyle name="Note 11 5 2 5" xfId="26118" xr:uid="{00000000-0005-0000-0000-000047550000}"/>
    <cellStyle name="Note 11 5 2 5 2" xfId="1247" xr:uid="{00000000-0005-0000-0000-000048550000}"/>
    <cellStyle name="Note 11 5 2 6" xfId="26119" xr:uid="{00000000-0005-0000-0000-000049550000}"/>
    <cellStyle name="Note 11 5 3" xfId="26120" xr:uid="{00000000-0005-0000-0000-00004A550000}"/>
    <cellStyle name="Note 11 5 3 2" xfId="26121" xr:uid="{00000000-0005-0000-0000-00004B550000}"/>
    <cellStyle name="Note 11 5 4" xfId="26122" xr:uid="{00000000-0005-0000-0000-00004C550000}"/>
    <cellStyle name="Note 11 5 4 2" xfId="26123" xr:uid="{00000000-0005-0000-0000-00004D550000}"/>
    <cellStyle name="Note 11 5 5" xfId="26124" xr:uid="{00000000-0005-0000-0000-00004E550000}"/>
    <cellStyle name="Note 11 5 6" xfId="26125" xr:uid="{00000000-0005-0000-0000-00004F550000}"/>
    <cellStyle name="Note 11 5 7" xfId="26127" xr:uid="{00000000-0005-0000-0000-000050550000}"/>
    <cellStyle name="Note 11 5 8" xfId="26128" xr:uid="{00000000-0005-0000-0000-000051550000}"/>
    <cellStyle name="Note 11 5 9" xfId="13277" xr:uid="{00000000-0005-0000-0000-000052550000}"/>
    <cellStyle name="Note 11 5_Table_Product_ALL" xfId="26129" xr:uid="{00000000-0005-0000-0000-000053550000}"/>
    <cellStyle name="Note 11 6" xfId="26131" xr:uid="{00000000-0005-0000-0000-000054550000}"/>
    <cellStyle name="Note 11 6 10" xfId="26133" xr:uid="{00000000-0005-0000-0000-000055550000}"/>
    <cellStyle name="Note 11 6 11" xfId="31996" xr:uid="{00000000-0005-0000-0000-000056550000}"/>
    <cellStyle name="Note 11 6 2" xfId="26134" xr:uid="{00000000-0005-0000-0000-000057550000}"/>
    <cellStyle name="Note 11 6 2 2" xfId="26135" xr:uid="{00000000-0005-0000-0000-000058550000}"/>
    <cellStyle name="Note 11 6 2 2 2" xfId="14599" xr:uid="{00000000-0005-0000-0000-000059550000}"/>
    <cellStyle name="Note 11 6 2 3" xfId="26136" xr:uid="{00000000-0005-0000-0000-00005A550000}"/>
    <cellStyle name="Note 11 6 2 3 2" xfId="14612" xr:uid="{00000000-0005-0000-0000-00005B550000}"/>
    <cellStyle name="Note 11 6 2 4" xfId="26137" xr:uid="{00000000-0005-0000-0000-00005C550000}"/>
    <cellStyle name="Note 11 6 2 4 2" xfId="18686" xr:uid="{00000000-0005-0000-0000-00005D550000}"/>
    <cellStyle name="Note 11 6 2 5" xfId="26138" xr:uid="{00000000-0005-0000-0000-00005E550000}"/>
    <cellStyle name="Note 11 6 2 5 2" xfId="18705" xr:uid="{00000000-0005-0000-0000-00005F550000}"/>
    <cellStyle name="Note 11 6 2 6" xfId="26139" xr:uid="{00000000-0005-0000-0000-000060550000}"/>
    <cellStyle name="Note 11 6 3" xfId="1360" xr:uid="{00000000-0005-0000-0000-000061550000}"/>
    <cellStyle name="Note 11 6 3 2" xfId="14742" xr:uid="{00000000-0005-0000-0000-000062550000}"/>
    <cellStyle name="Note 11 6 4" xfId="26140" xr:uid="{00000000-0005-0000-0000-000063550000}"/>
    <cellStyle name="Note 11 6 4 2" xfId="26141" xr:uid="{00000000-0005-0000-0000-000064550000}"/>
    <cellStyle name="Note 11 6 5" xfId="26142" xr:uid="{00000000-0005-0000-0000-000065550000}"/>
    <cellStyle name="Note 11 6 6" xfId="26143" xr:uid="{00000000-0005-0000-0000-000066550000}"/>
    <cellStyle name="Note 11 6 7" xfId="19357" xr:uid="{00000000-0005-0000-0000-000067550000}"/>
    <cellStyle name="Note 11 6 8" xfId="22519" xr:uid="{00000000-0005-0000-0000-000068550000}"/>
    <cellStyle name="Note 11 6 9" xfId="26145" xr:uid="{00000000-0005-0000-0000-000069550000}"/>
    <cellStyle name="Note 11 6_Table_Product_ALL" xfId="26146" xr:uid="{00000000-0005-0000-0000-00006A550000}"/>
    <cellStyle name="Note 11 7" xfId="26148" xr:uid="{00000000-0005-0000-0000-00006B550000}"/>
    <cellStyle name="Note 11 7 10" xfId="26149" xr:uid="{00000000-0005-0000-0000-00006C550000}"/>
    <cellStyle name="Note 11 7 11" xfId="31997" xr:uid="{00000000-0005-0000-0000-00006D550000}"/>
    <cellStyle name="Note 11 7 2" xfId="26150" xr:uid="{00000000-0005-0000-0000-00006E550000}"/>
    <cellStyle name="Note 11 7 2 2" xfId="26153" xr:uid="{00000000-0005-0000-0000-00006F550000}"/>
    <cellStyle name="Note 11 7 2 2 2" xfId="14825" xr:uid="{00000000-0005-0000-0000-000070550000}"/>
    <cellStyle name="Note 11 7 2 3" xfId="26155" xr:uid="{00000000-0005-0000-0000-000071550000}"/>
    <cellStyle name="Note 11 7 2 3 2" xfId="14838" xr:uid="{00000000-0005-0000-0000-000072550000}"/>
    <cellStyle name="Note 11 7 2 4" xfId="26156" xr:uid="{00000000-0005-0000-0000-000073550000}"/>
    <cellStyle name="Note 11 7 2 4 2" xfId="26157" xr:uid="{00000000-0005-0000-0000-000074550000}"/>
    <cellStyle name="Note 11 7 2 5" xfId="4172" xr:uid="{00000000-0005-0000-0000-000075550000}"/>
    <cellStyle name="Note 11 7 2 5 2" xfId="8474" xr:uid="{00000000-0005-0000-0000-000076550000}"/>
    <cellStyle name="Note 11 7 2 6" xfId="26158" xr:uid="{00000000-0005-0000-0000-000077550000}"/>
    <cellStyle name="Note 11 7 3" xfId="26159" xr:uid="{00000000-0005-0000-0000-000078550000}"/>
    <cellStyle name="Note 11 7 3 2" xfId="26162" xr:uid="{00000000-0005-0000-0000-000079550000}"/>
    <cellStyle name="Note 11 7 4" xfId="26164" xr:uid="{00000000-0005-0000-0000-00007A550000}"/>
    <cellStyle name="Note 11 7 4 2" xfId="26167" xr:uid="{00000000-0005-0000-0000-00007B550000}"/>
    <cellStyle name="Note 11 7 5" xfId="1677" xr:uid="{00000000-0005-0000-0000-00007C550000}"/>
    <cellStyle name="Note 11 7 6" xfId="26169" xr:uid="{00000000-0005-0000-0000-00007D550000}"/>
    <cellStyle name="Note 11 7 7" xfId="1131" xr:uid="{00000000-0005-0000-0000-00007E550000}"/>
    <cellStyle name="Note 11 7 8" xfId="22521" xr:uid="{00000000-0005-0000-0000-00007F550000}"/>
    <cellStyle name="Note 11 7 9" xfId="26172" xr:uid="{00000000-0005-0000-0000-000080550000}"/>
    <cellStyle name="Note 11 7_Table_Product_ALL" xfId="26175" xr:uid="{00000000-0005-0000-0000-000081550000}"/>
    <cellStyle name="Note 11 8" xfId="25782" xr:uid="{00000000-0005-0000-0000-000082550000}"/>
    <cellStyle name="Note 11 8 2" xfId="25784" xr:uid="{00000000-0005-0000-0000-000083550000}"/>
    <cellStyle name="Note 11 8 2 2" xfId="25786" xr:uid="{00000000-0005-0000-0000-000084550000}"/>
    <cellStyle name="Note 11 8 3" xfId="25788" xr:uid="{00000000-0005-0000-0000-000085550000}"/>
    <cellStyle name="Note 11 8 3 2" xfId="25790" xr:uid="{00000000-0005-0000-0000-000086550000}"/>
    <cellStyle name="Note 11 8 4" xfId="25792" xr:uid="{00000000-0005-0000-0000-000087550000}"/>
    <cellStyle name="Note 11 8 4 2" xfId="25794" xr:uid="{00000000-0005-0000-0000-000088550000}"/>
    <cellStyle name="Note 11 8 5" xfId="25796" xr:uid="{00000000-0005-0000-0000-000089550000}"/>
    <cellStyle name="Note 11 8 5 2" xfId="26176" xr:uid="{00000000-0005-0000-0000-00008A550000}"/>
    <cellStyle name="Note 11 8 6" xfId="3533" xr:uid="{00000000-0005-0000-0000-00008B550000}"/>
    <cellStyle name="Note 11 9" xfId="25800" xr:uid="{00000000-0005-0000-0000-00008C550000}"/>
    <cellStyle name="Note 11 9 2" xfId="25802" xr:uid="{00000000-0005-0000-0000-00008D550000}"/>
    <cellStyle name="Note 11_BASI130503-BLK-MF" xfId="2365" xr:uid="{00000000-0005-0000-0000-00008E550000}"/>
    <cellStyle name="Note 12" xfId="26177" xr:uid="{00000000-0005-0000-0000-00008F550000}"/>
    <cellStyle name="Note 12 10" xfId="26179" xr:uid="{00000000-0005-0000-0000-000090550000}"/>
    <cellStyle name="Note 12 10 2" xfId="5973" xr:uid="{00000000-0005-0000-0000-000091550000}"/>
    <cellStyle name="Note 12 11" xfId="26180" xr:uid="{00000000-0005-0000-0000-000092550000}"/>
    <cellStyle name="Note 12 12" xfId="26182" xr:uid="{00000000-0005-0000-0000-000093550000}"/>
    <cellStyle name="Note 12 13" xfId="26183" xr:uid="{00000000-0005-0000-0000-000094550000}"/>
    <cellStyle name="Note 12 14" xfId="16534" xr:uid="{00000000-0005-0000-0000-000095550000}"/>
    <cellStyle name="Note 12 15" xfId="26185" xr:uid="{00000000-0005-0000-0000-000096550000}"/>
    <cellStyle name="Note 12 16" xfId="23190" xr:uid="{00000000-0005-0000-0000-000097550000}"/>
    <cellStyle name="Note 12 17" xfId="31998" xr:uid="{00000000-0005-0000-0000-000098550000}"/>
    <cellStyle name="Note 12 2" xfId="24802" xr:uid="{00000000-0005-0000-0000-000099550000}"/>
    <cellStyle name="Note 12 2 10" xfId="26188" xr:uid="{00000000-0005-0000-0000-00009A550000}"/>
    <cellStyle name="Note 12 2 11" xfId="31973" xr:uid="{00000000-0005-0000-0000-00009B550000}"/>
    <cellStyle name="Note 12 2 2" xfId="26189" xr:uid="{00000000-0005-0000-0000-00009C550000}"/>
    <cellStyle name="Note 12 2 2 2" xfId="16745" xr:uid="{00000000-0005-0000-0000-00009D550000}"/>
    <cellStyle name="Note 12 2 2 2 2" xfId="16747" xr:uid="{00000000-0005-0000-0000-00009E550000}"/>
    <cellStyle name="Note 12 2 2 3" xfId="16749" xr:uid="{00000000-0005-0000-0000-00009F550000}"/>
    <cellStyle name="Note 12 2 2 3 2" xfId="16751" xr:uid="{00000000-0005-0000-0000-0000A0550000}"/>
    <cellStyle name="Note 12 2 2 4" xfId="16753" xr:uid="{00000000-0005-0000-0000-0000A1550000}"/>
    <cellStyle name="Note 12 2 2 4 2" xfId="16755" xr:uid="{00000000-0005-0000-0000-0000A2550000}"/>
    <cellStyle name="Note 12 2 2 5" xfId="16757" xr:uid="{00000000-0005-0000-0000-0000A3550000}"/>
    <cellStyle name="Note 12 2 2 5 2" xfId="8967" xr:uid="{00000000-0005-0000-0000-0000A4550000}"/>
    <cellStyle name="Note 12 2 2 6" xfId="16759" xr:uid="{00000000-0005-0000-0000-0000A5550000}"/>
    <cellStyle name="Note 12 2 3" xfId="26190" xr:uid="{00000000-0005-0000-0000-0000A6550000}"/>
    <cellStyle name="Note 12 2 3 2" xfId="16782" xr:uid="{00000000-0005-0000-0000-0000A7550000}"/>
    <cellStyle name="Note 12 2 4" xfId="26191" xr:uid="{00000000-0005-0000-0000-0000A8550000}"/>
    <cellStyle name="Note 12 2 4 2" xfId="16826" xr:uid="{00000000-0005-0000-0000-0000A9550000}"/>
    <cellStyle name="Note 12 2 5" xfId="26192" xr:uid="{00000000-0005-0000-0000-0000AA550000}"/>
    <cellStyle name="Note 12 2 6" xfId="26193" xr:uid="{00000000-0005-0000-0000-0000AB550000}"/>
    <cellStyle name="Note 12 2 7" xfId="26194" xr:uid="{00000000-0005-0000-0000-0000AC550000}"/>
    <cellStyle name="Note 12 2 8" xfId="26195" xr:uid="{00000000-0005-0000-0000-0000AD550000}"/>
    <cellStyle name="Note 12 2 9" xfId="26196" xr:uid="{00000000-0005-0000-0000-0000AE550000}"/>
    <cellStyle name="Note 12 2_Table_Product_ALL" xfId="20632" xr:uid="{00000000-0005-0000-0000-0000AF550000}"/>
    <cellStyle name="Note 12 3" xfId="26197" xr:uid="{00000000-0005-0000-0000-0000B0550000}"/>
    <cellStyle name="Note 12 3 10" xfId="4434" xr:uid="{00000000-0005-0000-0000-0000B1550000}"/>
    <cellStyle name="Note 12 3 11" xfId="31974" xr:uid="{00000000-0005-0000-0000-0000B2550000}"/>
    <cellStyle name="Note 12 3 2" xfId="9786" xr:uid="{00000000-0005-0000-0000-0000B3550000}"/>
    <cellStyle name="Note 12 3 2 2" xfId="10530" xr:uid="{00000000-0005-0000-0000-0000B4550000}"/>
    <cellStyle name="Note 12 3 2 2 2" xfId="7049" xr:uid="{00000000-0005-0000-0000-0000B5550000}"/>
    <cellStyle name="Note 12 3 2 3" xfId="14138" xr:uid="{00000000-0005-0000-0000-0000B6550000}"/>
    <cellStyle name="Note 12 3 2 3 2" xfId="14213" xr:uid="{00000000-0005-0000-0000-0000B7550000}"/>
    <cellStyle name="Note 12 3 2 4" xfId="14142" xr:uid="{00000000-0005-0000-0000-0000B8550000}"/>
    <cellStyle name="Note 12 3 2 4 2" xfId="14145" xr:uid="{00000000-0005-0000-0000-0000B9550000}"/>
    <cellStyle name="Note 12 3 2 5" xfId="14216" xr:uid="{00000000-0005-0000-0000-0000BA550000}"/>
    <cellStyle name="Note 12 3 2 5 2" xfId="14219" xr:uid="{00000000-0005-0000-0000-0000BB550000}"/>
    <cellStyle name="Note 12 3 2 6" xfId="14223" xr:uid="{00000000-0005-0000-0000-0000BC550000}"/>
    <cellStyle name="Note 12 3 3" xfId="10646" xr:uid="{00000000-0005-0000-0000-0000BD550000}"/>
    <cellStyle name="Note 12 3 3 2" xfId="10648" xr:uid="{00000000-0005-0000-0000-0000BE550000}"/>
    <cellStyle name="Note 12 3 4" xfId="10651" xr:uid="{00000000-0005-0000-0000-0000BF550000}"/>
    <cellStyle name="Note 12 3 4 2" xfId="10673" xr:uid="{00000000-0005-0000-0000-0000C0550000}"/>
    <cellStyle name="Note 12 3 5" xfId="10654" xr:uid="{00000000-0005-0000-0000-0000C1550000}"/>
    <cellStyle name="Note 12 3 6" xfId="10661" xr:uid="{00000000-0005-0000-0000-0000C2550000}"/>
    <cellStyle name="Note 12 3 7" xfId="10665" xr:uid="{00000000-0005-0000-0000-0000C3550000}"/>
    <cellStyle name="Note 12 3 8" xfId="10678" xr:uid="{00000000-0005-0000-0000-0000C4550000}"/>
    <cellStyle name="Note 12 3 9" xfId="9341" xr:uid="{00000000-0005-0000-0000-0000C5550000}"/>
    <cellStyle name="Note 12 3_Table_Product_ALL" xfId="18681" xr:uid="{00000000-0005-0000-0000-0000C6550000}"/>
    <cellStyle name="Note 12 4" xfId="26199" xr:uid="{00000000-0005-0000-0000-0000C7550000}"/>
    <cellStyle name="Note 12 4 10" xfId="26201" xr:uid="{00000000-0005-0000-0000-0000C8550000}"/>
    <cellStyle name="Note 12 4 11" xfId="31999" xr:uid="{00000000-0005-0000-0000-0000C9550000}"/>
    <cellStyle name="Note 12 4 2" xfId="26203" xr:uid="{00000000-0005-0000-0000-0000CA550000}"/>
    <cellStyle name="Note 12 4 2 2" xfId="26204" xr:uid="{00000000-0005-0000-0000-0000CB550000}"/>
    <cellStyle name="Note 12 4 2 2 2" xfId="26205" xr:uid="{00000000-0005-0000-0000-0000CC550000}"/>
    <cellStyle name="Note 12 4 2 3" xfId="26207" xr:uid="{00000000-0005-0000-0000-0000CD550000}"/>
    <cellStyle name="Note 12 4 2 3 2" xfId="16499" xr:uid="{00000000-0005-0000-0000-0000CE550000}"/>
    <cellStyle name="Note 12 4 2 4" xfId="26208" xr:uid="{00000000-0005-0000-0000-0000CF550000}"/>
    <cellStyle name="Note 12 4 2 4 2" xfId="16668" xr:uid="{00000000-0005-0000-0000-0000D0550000}"/>
    <cellStyle name="Note 12 4 2 5" xfId="8001" xr:uid="{00000000-0005-0000-0000-0000D1550000}"/>
    <cellStyle name="Note 12 4 2 5 2" xfId="26209" xr:uid="{00000000-0005-0000-0000-0000D2550000}"/>
    <cellStyle name="Note 12 4 2 6" xfId="26210" xr:uid="{00000000-0005-0000-0000-0000D3550000}"/>
    <cellStyle name="Note 12 4 3" xfId="26211" xr:uid="{00000000-0005-0000-0000-0000D4550000}"/>
    <cellStyle name="Note 12 4 3 2" xfId="26212" xr:uid="{00000000-0005-0000-0000-0000D5550000}"/>
    <cellStyle name="Note 12 4 4" xfId="26213" xr:uid="{00000000-0005-0000-0000-0000D6550000}"/>
    <cellStyle name="Note 12 4 4 2" xfId="26214" xr:uid="{00000000-0005-0000-0000-0000D7550000}"/>
    <cellStyle name="Note 12 4 5" xfId="26215" xr:uid="{00000000-0005-0000-0000-0000D8550000}"/>
    <cellStyle name="Note 12 4 6" xfId="26216" xr:uid="{00000000-0005-0000-0000-0000D9550000}"/>
    <cellStyle name="Note 12 4 7" xfId="26217" xr:uid="{00000000-0005-0000-0000-0000DA550000}"/>
    <cellStyle name="Note 12 4 8" xfId="26218" xr:uid="{00000000-0005-0000-0000-0000DB550000}"/>
    <cellStyle name="Note 12 4 9" xfId="26219" xr:uid="{00000000-0005-0000-0000-0000DC550000}"/>
    <cellStyle name="Note 12 4_Table_Product_ALL" xfId="26220" xr:uid="{00000000-0005-0000-0000-0000DD550000}"/>
    <cellStyle name="Note 12 5" xfId="16865" xr:uid="{00000000-0005-0000-0000-0000DE550000}"/>
    <cellStyle name="Note 12 5 10" xfId="26221" xr:uid="{00000000-0005-0000-0000-0000DF550000}"/>
    <cellStyle name="Note 12 5 11" xfId="32000" xr:uid="{00000000-0005-0000-0000-0000E0550000}"/>
    <cellStyle name="Note 12 5 2" xfId="4048" xr:uid="{00000000-0005-0000-0000-0000E1550000}"/>
    <cellStyle name="Note 12 5 2 2" xfId="6529" xr:uid="{00000000-0005-0000-0000-0000E2550000}"/>
    <cellStyle name="Note 12 5 2 2 2" xfId="26223" xr:uid="{00000000-0005-0000-0000-0000E3550000}"/>
    <cellStyle name="Note 12 5 2 3" xfId="25376" xr:uid="{00000000-0005-0000-0000-0000E4550000}"/>
    <cellStyle name="Note 12 5 2 3 2" xfId="26224" xr:uid="{00000000-0005-0000-0000-0000E5550000}"/>
    <cellStyle name="Note 12 5 2 4" xfId="26225" xr:uid="{00000000-0005-0000-0000-0000E6550000}"/>
    <cellStyle name="Note 12 5 2 4 2" xfId="12982" xr:uid="{00000000-0005-0000-0000-0000E7550000}"/>
    <cellStyle name="Note 12 5 2 5" xfId="26227" xr:uid="{00000000-0005-0000-0000-0000E8550000}"/>
    <cellStyle name="Note 12 5 2 5 2" xfId="23240" xr:uid="{00000000-0005-0000-0000-0000E9550000}"/>
    <cellStyle name="Note 12 5 2 6" xfId="26228" xr:uid="{00000000-0005-0000-0000-0000EA550000}"/>
    <cellStyle name="Note 12 5 3" xfId="26229" xr:uid="{00000000-0005-0000-0000-0000EB550000}"/>
    <cellStyle name="Note 12 5 3 2" xfId="11309" xr:uid="{00000000-0005-0000-0000-0000EC550000}"/>
    <cellStyle name="Note 12 5 4" xfId="26231" xr:uid="{00000000-0005-0000-0000-0000ED550000}"/>
    <cellStyle name="Note 12 5 4 2" xfId="26232" xr:uid="{00000000-0005-0000-0000-0000EE550000}"/>
    <cellStyle name="Note 12 5 5" xfId="26233" xr:uid="{00000000-0005-0000-0000-0000EF550000}"/>
    <cellStyle name="Note 12 5 6" xfId="26234" xr:uid="{00000000-0005-0000-0000-0000F0550000}"/>
    <cellStyle name="Note 12 5 7" xfId="26235" xr:uid="{00000000-0005-0000-0000-0000F1550000}"/>
    <cellStyle name="Note 12 5 8" xfId="26236" xr:uid="{00000000-0005-0000-0000-0000F2550000}"/>
    <cellStyle name="Note 12 5 9" xfId="26237" xr:uid="{00000000-0005-0000-0000-0000F3550000}"/>
    <cellStyle name="Note 12 5_Table_Product_ALL" xfId="26238" xr:uid="{00000000-0005-0000-0000-0000F4550000}"/>
    <cellStyle name="Note 12 6" xfId="4629" xr:uid="{00000000-0005-0000-0000-0000F5550000}"/>
    <cellStyle name="Note 12 6 10" xfId="23364" xr:uid="{00000000-0005-0000-0000-0000F6550000}"/>
    <cellStyle name="Note 12 6 11" xfId="32001" xr:uid="{00000000-0005-0000-0000-0000F7550000}"/>
    <cellStyle name="Note 12 6 2" xfId="26239" xr:uid="{00000000-0005-0000-0000-0000F8550000}"/>
    <cellStyle name="Note 12 6 2 2" xfId="7282" xr:uid="{00000000-0005-0000-0000-0000F9550000}"/>
    <cellStyle name="Note 12 6 2 2 2" xfId="26241" xr:uid="{00000000-0005-0000-0000-0000FA550000}"/>
    <cellStyle name="Note 12 6 2 3" xfId="26242" xr:uid="{00000000-0005-0000-0000-0000FB550000}"/>
    <cellStyle name="Note 12 6 2 3 2" xfId="26243" xr:uid="{00000000-0005-0000-0000-0000FC550000}"/>
    <cellStyle name="Note 12 6 2 4" xfId="26244" xr:uid="{00000000-0005-0000-0000-0000FD550000}"/>
    <cellStyle name="Note 12 6 2 4 2" xfId="26245" xr:uid="{00000000-0005-0000-0000-0000FE550000}"/>
    <cellStyle name="Note 12 6 2 5" xfId="26246" xr:uid="{00000000-0005-0000-0000-0000FF550000}"/>
    <cellStyle name="Note 12 6 2 5 2" xfId="26247" xr:uid="{00000000-0005-0000-0000-000000560000}"/>
    <cellStyle name="Note 12 6 2 6" xfId="15886" xr:uid="{00000000-0005-0000-0000-000001560000}"/>
    <cellStyle name="Note 12 6 3" xfId="26248" xr:uid="{00000000-0005-0000-0000-000002560000}"/>
    <cellStyle name="Note 12 6 3 2" xfId="26250" xr:uid="{00000000-0005-0000-0000-000003560000}"/>
    <cellStyle name="Note 12 6 4" xfId="5856" xr:uid="{00000000-0005-0000-0000-000004560000}"/>
    <cellStyle name="Note 12 6 4 2" xfId="26252" xr:uid="{00000000-0005-0000-0000-000005560000}"/>
    <cellStyle name="Note 12 6 5" xfId="26253" xr:uid="{00000000-0005-0000-0000-000006560000}"/>
    <cellStyle name="Note 12 6 6" xfId="26254" xr:uid="{00000000-0005-0000-0000-000007560000}"/>
    <cellStyle name="Note 12 6 7" xfId="26255" xr:uid="{00000000-0005-0000-0000-000008560000}"/>
    <cellStyle name="Note 12 6 8" xfId="26256" xr:uid="{00000000-0005-0000-0000-000009560000}"/>
    <cellStyle name="Note 12 6 9" xfId="26257" xr:uid="{00000000-0005-0000-0000-00000A560000}"/>
    <cellStyle name="Note 12 6_Table_Product_ALL" xfId="26258" xr:uid="{00000000-0005-0000-0000-00000B560000}"/>
    <cellStyle name="Note 12 7" xfId="26259" xr:uid="{00000000-0005-0000-0000-00000C560000}"/>
    <cellStyle name="Note 12 7 10" xfId="26260" xr:uid="{00000000-0005-0000-0000-00000D560000}"/>
    <cellStyle name="Note 12 7 11" xfId="32002" xr:uid="{00000000-0005-0000-0000-00000E560000}"/>
    <cellStyle name="Note 12 7 2" xfId="26261" xr:uid="{00000000-0005-0000-0000-00000F560000}"/>
    <cellStyle name="Note 12 7 2 2" xfId="1805" xr:uid="{00000000-0005-0000-0000-000010560000}"/>
    <cellStyle name="Note 12 7 2 2 2" xfId="26262" xr:uid="{00000000-0005-0000-0000-000011560000}"/>
    <cellStyle name="Note 12 7 2 3" xfId="26264" xr:uid="{00000000-0005-0000-0000-000012560000}"/>
    <cellStyle name="Note 12 7 2 3 2" xfId="2712" xr:uid="{00000000-0005-0000-0000-000013560000}"/>
    <cellStyle name="Note 12 7 2 4" xfId="26267" xr:uid="{00000000-0005-0000-0000-000014560000}"/>
    <cellStyle name="Note 12 7 2 4 2" xfId="26270" xr:uid="{00000000-0005-0000-0000-000015560000}"/>
    <cellStyle name="Note 12 7 2 5" xfId="26272" xr:uid="{00000000-0005-0000-0000-000016560000}"/>
    <cellStyle name="Note 12 7 2 5 2" xfId="26275" xr:uid="{00000000-0005-0000-0000-000017560000}"/>
    <cellStyle name="Note 12 7 2 6" xfId="26277" xr:uid="{00000000-0005-0000-0000-000018560000}"/>
    <cellStyle name="Note 12 7 3" xfId="26280" xr:uid="{00000000-0005-0000-0000-000019560000}"/>
    <cellStyle name="Note 12 7 3 2" xfId="26281" xr:uid="{00000000-0005-0000-0000-00001A560000}"/>
    <cellStyle name="Note 12 7 4" xfId="26282" xr:uid="{00000000-0005-0000-0000-00001B560000}"/>
    <cellStyle name="Note 12 7 4 2" xfId="21420" xr:uid="{00000000-0005-0000-0000-00001C560000}"/>
    <cellStyle name="Note 12 7 5" xfId="5008" xr:uid="{00000000-0005-0000-0000-00001D560000}"/>
    <cellStyle name="Note 12 7 6" xfId="26283" xr:uid="{00000000-0005-0000-0000-00001E560000}"/>
    <cellStyle name="Note 12 7 7" xfId="26284" xr:uid="{00000000-0005-0000-0000-00001F560000}"/>
    <cellStyle name="Note 12 7 8" xfId="26285" xr:uid="{00000000-0005-0000-0000-000020560000}"/>
    <cellStyle name="Note 12 7 9" xfId="26286" xr:uid="{00000000-0005-0000-0000-000021560000}"/>
    <cellStyle name="Note 12 7_Table_Product_ALL" xfId="6583" xr:uid="{00000000-0005-0000-0000-000022560000}"/>
    <cellStyle name="Note 12 8" xfId="25813" xr:uid="{00000000-0005-0000-0000-000023560000}"/>
    <cellStyle name="Note 12 8 2" xfId="9897" xr:uid="{00000000-0005-0000-0000-000024560000}"/>
    <cellStyle name="Note 12 8 2 2" xfId="10703" xr:uid="{00000000-0005-0000-0000-000025560000}"/>
    <cellStyle name="Note 12 8 3" xfId="10824" xr:uid="{00000000-0005-0000-0000-000026560000}"/>
    <cellStyle name="Note 12 8 3 2" xfId="10827" xr:uid="{00000000-0005-0000-0000-000027560000}"/>
    <cellStyle name="Note 12 8 4" xfId="3219" xr:uid="{00000000-0005-0000-0000-000028560000}"/>
    <cellStyle name="Note 12 8 4 2" xfId="3224" xr:uid="{00000000-0005-0000-0000-000029560000}"/>
    <cellStyle name="Note 12 8 5" xfId="3228" xr:uid="{00000000-0005-0000-0000-00002A560000}"/>
    <cellStyle name="Note 12 8 5 2" xfId="10830" xr:uid="{00000000-0005-0000-0000-00002B560000}"/>
    <cellStyle name="Note 12 8 6" xfId="3234" xr:uid="{00000000-0005-0000-0000-00002C560000}"/>
    <cellStyle name="Note 12 9" xfId="24269" xr:uid="{00000000-0005-0000-0000-00002D560000}"/>
    <cellStyle name="Note 12 9 2" xfId="24272" xr:uid="{00000000-0005-0000-0000-00002E560000}"/>
    <cellStyle name="Note 12_BASI130503-BLK-MF" xfId="1238" xr:uid="{00000000-0005-0000-0000-00002F560000}"/>
    <cellStyle name="Note 13" xfId="26287" xr:uid="{00000000-0005-0000-0000-000030560000}"/>
    <cellStyle name="Note 13 10" xfId="4637" xr:uid="{00000000-0005-0000-0000-000031560000}"/>
    <cellStyle name="Note 13 10 2" xfId="26288" xr:uid="{00000000-0005-0000-0000-000032560000}"/>
    <cellStyle name="Note 13 11" xfId="16716" xr:uid="{00000000-0005-0000-0000-000033560000}"/>
    <cellStyle name="Note 13 12" xfId="16721" xr:uid="{00000000-0005-0000-0000-000034560000}"/>
    <cellStyle name="Note 13 13" xfId="16726" xr:uid="{00000000-0005-0000-0000-000035560000}"/>
    <cellStyle name="Note 13 14" xfId="16731" xr:uid="{00000000-0005-0000-0000-000036560000}"/>
    <cellStyle name="Note 13 15" xfId="16735" xr:uid="{00000000-0005-0000-0000-000037560000}"/>
    <cellStyle name="Note 13 16" xfId="16741" xr:uid="{00000000-0005-0000-0000-000038560000}"/>
    <cellStyle name="Note 13 17" xfId="32003" xr:uid="{00000000-0005-0000-0000-000039560000}"/>
    <cellStyle name="Note 13 2" xfId="26291" xr:uid="{00000000-0005-0000-0000-00003A560000}"/>
    <cellStyle name="Note 13 2 10" xfId="26292" xr:uid="{00000000-0005-0000-0000-00003B560000}"/>
    <cellStyle name="Note 13 2 11" xfId="31960" xr:uid="{00000000-0005-0000-0000-00003C560000}"/>
    <cellStyle name="Note 13 2 2" xfId="9969" xr:uid="{00000000-0005-0000-0000-00003D560000}"/>
    <cellStyle name="Note 13 2 2 2" xfId="26293" xr:uid="{00000000-0005-0000-0000-00003E560000}"/>
    <cellStyle name="Note 13 2 2 2 2" xfId="26296" xr:uid="{00000000-0005-0000-0000-00003F560000}"/>
    <cellStyle name="Note 13 2 2 3" xfId="4225" xr:uid="{00000000-0005-0000-0000-000040560000}"/>
    <cellStyle name="Note 13 2 2 3 2" xfId="26298" xr:uid="{00000000-0005-0000-0000-000041560000}"/>
    <cellStyle name="Note 13 2 2 4" xfId="26299" xr:uid="{00000000-0005-0000-0000-000042560000}"/>
    <cellStyle name="Note 13 2 2 4 2" xfId="26301" xr:uid="{00000000-0005-0000-0000-000043560000}"/>
    <cellStyle name="Note 13 2 2 5" xfId="26303" xr:uid="{00000000-0005-0000-0000-000044560000}"/>
    <cellStyle name="Note 13 2 2 5 2" xfId="19571" xr:uid="{00000000-0005-0000-0000-000045560000}"/>
    <cellStyle name="Note 13 2 2 6" xfId="26306" xr:uid="{00000000-0005-0000-0000-000046560000}"/>
    <cellStyle name="Note 13 2 3" xfId="26308" xr:uid="{00000000-0005-0000-0000-000047560000}"/>
    <cellStyle name="Note 13 2 3 2" xfId="26309" xr:uid="{00000000-0005-0000-0000-000048560000}"/>
    <cellStyle name="Note 13 2 4" xfId="26310" xr:uid="{00000000-0005-0000-0000-000049560000}"/>
    <cellStyle name="Note 13 2 4 2" xfId="26314" xr:uid="{00000000-0005-0000-0000-00004A560000}"/>
    <cellStyle name="Note 13 2 5" xfId="26317" xr:uid="{00000000-0005-0000-0000-00004B560000}"/>
    <cellStyle name="Note 13 2 6" xfId="26320" xr:uid="{00000000-0005-0000-0000-00004C560000}"/>
    <cellStyle name="Note 13 2 7" xfId="26323" xr:uid="{00000000-0005-0000-0000-00004D560000}"/>
    <cellStyle name="Note 13 2 8" xfId="7580" xr:uid="{00000000-0005-0000-0000-00004E560000}"/>
    <cellStyle name="Note 13 2 9" xfId="16001" xr:uid="{00000000-0005-0000-0000-00004F560000}"/>
    <cellStyle name="Note 13 2_Table_Product_ALL" xfId="26327" xr:uid="{00000000-0005-0000-0000-000050560000}"/>
    <cellStyle name="Note 13 3" xfId="26330" xr:uid="{00000000-0005-0000-0000-000051560000}"/>
    <cellStyle name="Note 13 3 10" xfId="26331" xr:uid="{00000000-0005-0000-0000-000052560000}"/>
    <cellStyle name="Note 13 3 11" xfId="31982" xr:uid="{00000000-0005-0000-0000-000053560000}"/>
    <cellStyle name="Note 13 3 2" xfId="6347" xr:uid="{00000000-0005-0000-0000-000054560000}"/>
    <cellStyle name="Note 13 3 2 2" xfId="26332" xr:uid="{00000000-0005-0000-0000-000055560000}"/>
    <cellStyle name="Note 13 3 2 2 2" xfId="26333" xr:uid="{00000000-0005-0000-0000-000056560000}"/>
    <cellStyle name="Note 13 3 2 3" xfId="26334" xr:uid="{00000000-0005-0000-0000-000057560000}"/>
    <cellStyle name="Note 13 3 2 3 2" xfId="26335" xr:uid="{00000000-0005-0000-0000-000058560000}"/>
    <cellStyle name="Note 13 3 2 4" xfId="26338" xr:uid="{00000000-0005-0000-0000-000059560000}"/>
    <cellStyle name="Note 13 3 2 4 2" xfId="26339" xr:uid="{00000000-0005-0000-0000-00005A560000}"/>
    <cellStyle name="Note 13 3 2 5" xfId="26340" xr:uid="{00000000-0005-0000-0000-00005B560000}"/>
    <cellStyle name="Note 13 3 2 5 2" xfId="8741" xr:uid="{00000000-0005-0000-0000-00005C560000}"/>
    <cellStyle name="Note 13 3 2 6" xfId="26341" xr:uid="{00000000-0005-0000-0000-00005D560000}"/>
    <cellStyle name="Note 13 3 3" xfId="26342" xr:uid="{00000000-0005-0000-0000-00005E560000}"/>
    <cellStyle name="Note 13 3 3 2" xfId="26344" xr:uid="{00000000-0005-0000-0000-00005F560000}"/>
    <cellStyle name="Note 13 3 4" xfId="26345" xr:uid="{00000000-0005-0000-0000-000060560000}"/>
    <cellStyle name="Note 13 3 4 2" xfId="26349" xr:uid="{00000000-0005-0000-0000-000061560000}"/>
    <cellStyle name="Note 13 3 5" xfId="8802" xr:uid="{00000000-0005-0000-0000-000062560000}"/>
    <cellStyle name="Note 13 3 6" xfId="26353" xr:uid="{00000000-0005-0000-0000-000063560000}"/>
    <cellStyle name="Note 13 3 7" xfId="26357" xr:uid="{00000000-0005-0000-0000-000064560000}"/>
    <cellStyle name="Note 13 3 8" xfId="15153" xr:uid="{00000000-0005-0000-0000-000065560000}"/>
    <cellStyle name="Note 13 3 9" xfId="15158" xr:uid="{00000000-0005-0000-0000-000066560000}"/>
    <cellStyle name="Note 13 3_Table_Product_ALL" xfId="26361" xr:uid="{00000000-0005-0000-0000-000067560000}"/>
    <cellStyle name="Note 13 4" xfId="26362" xr:uid="{00000000-0005-0000-0000-000068560000}"/>
    <cellStyle name="Note 13 4 10" xfId="26363" xr:uid="{00000000-0005-0000-0000-000069560000}"/>
    <cellStyle name="Note 13 4 11" xfId="32004" xr:uid="{00000000-0005-0000-0000-00006A560000}"/>
    <cellStyle name="Note 13 4 2" xfId="26364" xr:uid="{00000000-0005-0000-0000-00006B560000}"/>
    <cellStyle name="Note 13 4 2 2" xfId="26365" xr:uid="{00000000-0005-0000-0000-00006C560000}"/>
    <cellStyle name="Note 13 4 2 2 2" xfId="26366" xr:uid="{00000000-0005-0000-0000-00006D560000}"/>
    <cellStyle name="Note 13 4 2 3" xfId="26368" xr:uid="{00000000-0005-0000-0000-00006E560000}"/>
    <cellStyle name="Note 13 4 2 3 2" xfId="26369" xr:uid="{00000000-0005-0000-0000-00006F560000}"/>
    <cellStyle name="Note 13 4 2 4" xfId="26370" xr:uid="{00000000-0005-0000-0000-000070560000}"/>
    <cellStyle name="Note 13 4 2 4 2" xfId="26371" xr:uid="{00000000-0005-0000-0000-000071560000}"/>
    <cellStyle name="Note 13 4 2 5" xfId="26372" xr:uid="{00000000-0005-0000-0000-000072560000}"/>
    <cellStyle name="Note 13 4 2 5 2" xfId="26373" xr:uid="{00000000-0005-0000-0000-000073560000}"/>
    <cellStyle name="Note 13 4 2 6" xfId="9175" xr:uid="{00000000-0005-0000-0000-000074560000}"/>
    <cellStyle name="Note 13 4 3" xfId="26374" xr:uid="{00000000-0005-0000-0000-000075560000}"/>
    <cellStyle name="Note 13 4 3 2" xfId="26376" xr:uid="{00000000-0005-0000-0000-000076560000}"/>
    <cellStyle name="Note 13 4 4" xfId="26377" xr:uid="{00000000-0005-0000-0000-000077560000}"/>
    <cellStyle name="Note 13 4 4 2" xfId="26381" xr:uid="{00000000-0005-0000-0000-000078560000}"/>
    <cellStyle name="Note 13 4 5" xfId="26385" xr:uid="{00000000-0005-0000-0000-000079560000}"/>
    <cellStyle name="Note 13 4 6" xfId="26389" xr:uid="{00000000-0005-0000-0000-00007A560000}"/>
    <cellStyle name="Note 13 4 7" xfId="26393" xr:uid="{00000000-0005-0000-0000-00007B560000}"/>
    <cellStyle name="Note 13 4 8" xfId="6036" xr:uid="{00000000-0005-0000-0000-00007C560000}"/>
    <cellStyle name="Note 13 4 9" xfId="26397" xr:uid="{00000000-0005-0000-0000-00007D560000}"/>
    <cellStyle name="Note 13 4_Table_Product_ALL" xfId="2709" xr:uid="{00000000-0005-0000-0000-00007E560000}"/>
    <cellStyle name="Note 13 5" xfId="26398" xr:uid="{00000000-0005-0000-0000-00007F560000}"/>
    <cellStyle name="Note 13 5 10" xfId="26399" xr:uid="{00000000-0005-0000-0000-000080560000}"/>
    <cellStyle name="Note 13 5 11" xfId="32005" xr:uid="{00000000-0005-0000-0000-000081560000}"/>
    <cellStyle name="Note 13 5 2" xfId="26401" xr:uid="{00000000-0005-0000-0000-000082560000}"/>
    <cellStyle name="Note 13 5 2 2" xfId="26402" xr:uid="{00000000-0005-0000-0000-000083560000}"/>
    <cellStyle name="Note 13 5 2 2 2" xfId="26403" xr:uid="{00000000-0005-0000-0000-000084560000}"/>
    <cellStyle name="Note 13 5 2 3" xfId="26404" xr:uid="{00000000-0005-0000-0000-000085560000}"/>
    <cellStyle name="Note 13 5 2 3 2" xfId="17789" xr:uid="{00000000-0005-0000-0000-000086560000}"/>
    <cellStyle name="Note 13 5 2 4" xfId="26406" xr:uid="{00000000-0005-0000-0000-000087560000}"/>
    <cellStyle name="Note 13 5 2 4 2" xfId="17812" xr:uid="{00000000-0005-0000-0000-000088560000}"/>
    <cellStyle name="Note 13 5 2 5" xfId="26408" xr:uid="{00000000-0005-0000-0000-000089560000}"/>
    <cellStyle name="Note 13 5 2 5 2" xfId="26410" xr:uid="{00000000-0005-0000-0000-00008A560000}"/>
    <cellStyle name="Note 13 5 2 6" xfId="10861" xr:uid="{00000000-0005-0000-0000-00008B560000}"/>
    <cellStyle name="Note 13 5 3" xfId="26412" xr:uid="{00000000-0005-0000-0000-00008C560000}"/>
    <cellStyle name="Note 13 5 3 2" xfId="4848" xr:uid="{00000000-0005-0000-0000-00008D560000}"/>
    <cellStyle name="Note 13 5 4" xfId="26413" xr:uid="{00000000-0005-0000-0000-00008E560000}"/>
    <cellStyle name="Note 13 5 4 2" xfId="26417" xr:uid="{00000000-0005-0000-0000-00008F560000}"/>
    <cellStyle name="Note 13 5 5" xfId="26422" xr:uid="{00000000-0005-0000-0000-000090560000}"/>
    <cellStyle name="Note 13 5 6" xfId="2754" xr:uid="{00000000-0005-0000-0000-000091560000}"/>
    <cellStyle name="Note 13 5 7" xfId="26426" xr:uid="{00000000-0005-0000-0000-000092560000}"/>
    <cellStyle name="Note 13 5 8" xfId="6213" xr:uid="{00000000-0005-0000-0000-000093560000}"/>
    <cellStyle name="Note 13 5 9" xfId="26429" xr:uid="{00000000-0005-0000-0000-000094560000}"/>
    <cellStyle name="Note 13 5_Table_Product_ALL" xfId="26430" xr:uid="{00000000-0005-0000-0000-000095560000}"/>
    <cellStyle name="Note 13 6" xfId="22772" xr:uid="{00000000-0005-0000-0000-000096560000}"/>
    <cellStyle name="Note 13 6 10" xfId="26431" xr:uid="{00000000-0005-0000-0000-000097560000}"/>
    <cellStyle name="Note 13 6 11" xfId="32006" xr:uid="{00000000-0005-0000-0000-000098560000}"/>
    <cellStyle name="Note 13 6 2" xfId="26432" xr:uid="{00000000-0005-0000-0000-000099560000}"/>
    <cellStyle name="Note 13 6 2 2" xfId="9401" xr:uid="{00000000-0005-0000-0000-00009A560000}"/>
    <cellStyle name="Note 13 6 2 2 2" xfId="26433" xr:uid="{00000000-0005-0000-0000-00009B560000}"/>
    <cellStyle name="Note 13 6 2 3" xfId="6564" xr:uid="{00000000-0005-0000-0000-00009C560000}"/>
    <cellStyle name="Note 13 6 2 3 2" xfId="8696" xr:uid="{00000000-0005-0000-0000-00009D560000}"/>
    <cellStyle name="Note 13 6 2 4" xfId="26434" xr:uid="{00000000-0005-0000-0000-00009E560000}"/>
    <cellStyle name="Note 13 6 2 4 2" xfId="26436" xr:uid="{00000000-0005-0000-0000-00009F560000}"/>
    <cellStyle name="Note 13 6 2 5" xfId="26438" xr:uid="{00000000-0005-0000-0000-0000A0560000}"/>
    <cellStyle name="Note 13 6 2 5 2" xfId="26440" xr:uid="{00000000-0005-0000-0000-0000A1560000}"/>
    <cellStyle name="Note 13 6 2 6" xfId="26442" xr:uid="{00000000-0005-0000-0000-0000A2560000}"/>
    <cellStyle name="Note 13 6 3" xfId="26444" xr:uid="{00000000-0005-0000-0000-0000A3560000}"/>
    <cellStyle name="Note 13 6 3 2" xfId="26445" xr:uid="{00000000-0005-0000-0000-0000A4560000}"/>
    <cellStyle name="Note 13 6 4" xfId="26446" xr:uid="{00000000-0005-0000-0000-0000A5560000}"/>
    <cellStyle name="Note 13 6 4 2" xfId="26449" xr:uid="{00000000-0005-0000-0000-0000A6560000}"/>
    <cellStyle name="Note 13 6 5" xfId="26451" xr:uid="{00000000-0005-0000-0000-0000A7560000}"/>
    <cellStyle name="Note 13 6 6" xfId="26453" xr:uid="{00000000-0005-0000-0000-0000A8560000}"/>
    <cellStyle name="Note 13 6 7" xfId="26455" xr:uid="{00000000-0005-0000-0000-0000A9560000}"/>
    <cellStyle name="Note 13 6 8" xfId="26457" xr:uid="{00000000-0005-0000-0000-0000AA560000}"/>
    <cellStyle name="Note 13 6 9" xfId="26459" xr:uid="{00000000-0005-0000-0000-0000AB560000}"/>
    <cellStyle name="Note 13 6_Table_Product_ALL" xfId="10376" xr:uid="{00000000-0005-0000-0000-0000AC560000}"/>
    <cellStyle name="Note 13 7" xfId="26460" xr:uid="{00000000-0005-0000-0000-0000AD560000}"/>
    <cellStyle name="Note 13 7 10" xfId="805" xr:uid="{00000000-0005-0000-0000-0000AE560000}"/>
    <cellStyle name="Note 13 7 11" xfId="32007" xr:uid="{00000000-0005-0000-0000-0000AF560000}"/>
    <cellStyle name="Note 13 7 2" xfId="26461" xr:uid="{00000000-0005-0000-0000-0000B0560000}"/>
    <cellStyle name="Note 13 7 2 2" xfId="26462" xr:uid="{00000000-0005-0000-0000-0000B1560000}"/>
    <cellStyle name="Note 13 7 2 2 2" xfId="26463" xr:uid="{00000000-0005-0000-0000-0000B2560000}"/>
    <cellStyle name="Note 13 7 2 3" xfId="26464" xr:uid="{00000000-0005-0000-0000-0000B3560000}"/>
    <cellStyle name="Note 13 7 2 3 2" xfId="26465" xr:uid="{00000000-0005-0000-0000-0000B4560000}"/>
    <cellStyle name="Note 13 7 2 4" xfId="26466" xr:uid="{00000000-0005-0000-0000-0000B5560000}"/>
    <cellStyle name="Note 13 7 2 4 2" xfId="26467" xr:uid="{00000000-0005-0000-0000-0000B6560000}"/>
    <cellStyle name="Note 13 7 2 5" xfId="120" xr:uid="{00000000-0005-0000-0000-0000B7560000}"/>
    <cellStyle name="Note 13 7 2 5 2" xfId="26468" xr:uid="{00000000-0005-0000-0000-0000B8560000}"/>
    <cellStyle name="Note 13 7 2 6" xfId="121" xr:uid="{00000000-0005-0000-0000-0000B9560000}"/>
    <cellStyle name="Note 13 7 3" xfId="26470" xr:uid="{00000000-0005-0000-0000-0000BA560000}"/>
    <cellStyle name="Note 13 7 3 2" xfId="26471" xr:uid="{00000000-0005-0000-0000-0000BB560000}"/>
    <cellStyle name="Note 13 7 4" xfId="26472" xr:uid="{00000000-0005-0000-0000-0000BC560000}"/>
    <cellStyle name="Note 13 7 4 2" xfId="26474" xr:uid="{00000000-0005-0000-0000-0000BD560000}"/>
    <cellStyle name="Note 13 7 5" xfId="5543" xr:uid="{00000000-0005-0000-0000-0000BE560000}"/>
    <cellStyle name="Note 13 7 6" xfId="6375" xr:uid="{00000000-0005-0000-0000-0000BF560000}"/>
    <cellStyle name="Note 13 7 7" xfId="6377" xr:uid="{00000000-0005-0000-0000-0000C0560000}"/>
    <cellStyle name="Note 13 7 8" xfId="6380" xr:uid="{00000000-0005-0000-0000-0000C1560000}"/>
    <cellStyle name="Note 13 7 9" xfId="6382" xr:uid="{00000000-0005-0000-0000-0000C2560000}"/>
    <cellStyle name="Note 13 7_Table_Product_ALL" xfId="9161" xr:uid="{00000000-0005-0000-0000-0000C3560000}"/>
    <cellStyle name="Note 13 8" xfId="25830" xr:uid="{00000000-0005-0000-0000-0000C4560000}"/>
    <cellStyle name="Note 13 8 2" xfId="26475" xr:uid="{00000000-0005-0000-0000-0000C5560000}"/>
    <cellStyle name="Note 13 8 2 2" xfId="7499" xr:uid="{00000000-0005-0000-0000-0000C6560000}"/>
    <cellStyle name="Note 13 8 3" xfId="26476" xr:uid="{00000000-0005-0000-0000-0000C7560000}"/>
    <cellStyle name="Note 13 8 3 2" xfId="26477" xr:uid="{00000000-0005-0000-0000-0000C8560000}"/>
    <cellStyle name="Note 13 8 4" xfId="26478" xr:uid="{00000000-0005-0000-0000-0000C9560000}"/>
    <cellStyle name="Note 13 8 4 2" xfId="26479" xr:uid="{00000000-0005-0000-0000-0000CA560000}"/>
    <cellStyle name="Note 13 8 5" xfId="26480" xr:uid="{00000000-0005-0000-0000-0000CB560000}"/>
    <cellStyle name="Note 13 8 5 2" xfId="26481" xr:uid="{00000000-0005-0000-0000-0000CC560000}"/>
    <cellStyle name="Note 13 8 6" xfId="2205" xr:uid="{00000000-0005-0000-0000-0000CD560000}"/>
    <cellStyle name="Note 13 9" xfId="26482" xr:uid="{00000000-0005-0000-0000-0000CE560000}"/>
    <cellStyle name="Note 13 9 2" xfId="26483" xr:uid="{00000000-0005-0000-0000-0000CF560000}"/>
    <cellStyle name="Note 13_BASI130503-BLK-MF" xfId="26485" xr:uid="{00000000-0005-0000-0000-0000D0560000}"/>
    <cellStyle name="Note 14" xfId="26486" xr:uid="{00000000-0005-0000-0000-0000D1560000}"/>
    <cellStyle name="Note 14 10" xfId="26487" xr:uid="{00000000-0005-0000-0000-0000D2560000}"/>
    <cellStyle name="Note 14 10 2" xfId="26488" xr:uid="{00000000-0005-0000-0000-0000D3560000}"/>
    <cellStyle name="Note 14 11" xfId="26489" xr:uid="{00000000-0005-0000-0000-0000D4560000}"/>
    <cellStyle name="Note 14 12" xfId="26490" xr:uid="{00000000-0005-0000-0000-0000D5560000}"/>
    <cellStyle name="Note 14 13" xfId="14668" xr:uid="{00000000-0005-0000-0000-0000D6560000}"/>
    <cellStyle name="Note 14 14" xfId="26491" xr:uid="{00000000-0005-0000-0000-0000D7560000}"/>
    <cellStyle name="Note 14 15" xfId="26493" xr:uid="{00000000-0005-0000-0000-0000D8560000}"/>
    <cellStyle name="Note 14 16" xfId="26495" xr:uid="{00000000-0005-0000-0000-0000D9560000}"/>
    <cellStyle name="Note 14 17" xfId="32008" xr:uid="{00000000-0005-0000-0000-0000DA560000}"/>
    <cellStyle name="Note 14 2" xfId="7449" xr:uid="{00000000-0005-0000-0000-0000DB560000}"/>
    <cellStyle name="Note 14 2 10" xfId="4942" xr:uid="{00000000-0005-0000-0000-0000DC560000}"/>
    <cellStyle name="Note 14 2 11" xfId="31983" xr:uid="{00000000-0005-0000-0000-0000DD560000}"/>
    <cellStyle name="Note 14 2 2" xfId="26497" xr:uid="{00000000-0005-0000-0000-0000DE560000}"/>
    <cellStyle name="Note 14 2 2 2" xfId="26498" xr:uid="{00000000-0005-0000-0000-0000DF560000}"/>
    <cellStyle name="Note 14 2 2 2 2" xfId="12863" xr:uid="{00000000-0005-0000-0000-0000E0560000}"/>
    <cellStyle name="Note 14 2 2 3" xfId="26499" xr:uid="{00000000-0005-0000-0000-0000E1560000}"/>
    <cellStyle name="Note 14 2 2 3 2" xfId="12921" xr:uid="{00000000-0005-0000-0000-0000E2560000}"/>
    <cellStyle name="Note 14 2 2 4" xfId="26500" xr:uid="{00000000-0005-0000-0000-0000E3560000}"/>
    <cellStyle name="Note 14 2 2 4 2" xfId="22972" xr:uid="{00000000-0005-0000-0000-0000E4560000}"/>
    <cellStyle name="Note 14 2 2 5" xfId="26502" xr:uid="{00000000-0005-0000-0000-0000E5560000}"/>
    <cellStyle name="Note 14 2 2 5 2" xfId="22998" xr:uid="{00000000-0005-0000-0000-0000E6560000}"/>
    <cellStyle name="Note 14 2 2 6" xfId="26504" xr:uid="{00000000-0005-0000-0000-0000E7560000}"/>
    <cellStyle name="Note 14 2 3" xfId="4076" xr:uid="{00000000-0005-0000-0000-0000E8560000}"/>
    <cellStyle name="Note 14 2 3 2" xfId="4098" xr:uid="{00000000-0005-0000-0000-0000E9560000}"/>
    <cellStyle name="Note 14 2 4" xfId="26147" xr:uid="{00000000-0005-0000-0000-0000EA560000}"/>
    <cellStyle name="Note 14 2 4 2" xfId="26506" xr:uid="{00000000-0005-0000-0000-0000EB560000}"/>
    <cellStyle name="Note 14 2 5" xfId="26507" xr:uid="{00000000-0005-0000-0000-0000EC560000}"/>
    <cellStyle name="Note 14 2 6" xfId="26508" xr:uid="{00000000-0005-0000-0000-0000ED560000}"/>
    <cellStyle name="Note 14 2 7" xfId="26510" xr:uid="{00000000-0005-0000-0000-0000EE560000}"/>
    <cellStyle name="Note 14 2 8" xfId="26512" xr:uid="{00000000-0005-0000-0000-0000EF560000}"/>
    <cellStyle name="Note 14 2 9" xfId="16021" xr:uid="{00000000-0005-0000-0000-0000F0560000}"/>
    <cellStyle name="Note 14 2_Table_Product_ALL" xfId="12669" xr:uid="{00000000-0005-0000-0000-0000F1560000}"/>
    <cellStyle name="Note 14 3" xfId="7451" xr:uid="{00000000-0005-0000-0000-0000F2560000}"/>
    <cellStyle name="Note 14 3 10" xfId="25852" xr:uid="{00000000-0005-0000-0000-0000F3560000}"/>
    <cellStyle name="Note 14 3 11" xfId="31984" xr:uid="{00000000-0005-0000-0000-0000F4560000}"/>
    <cellStyle name="Note 14 3 2" xfId="12131" xr:uid="{00000000-0005-0000-0000-0000F5560000}"/>
    <cellStyle name="Note 14 3 2 2" xfId="12133" xr:uid="{00000000-0005-0000-0000-0000F6560000}"/>
    <cellStyle name="Note 14 3 2 2 2" xfId="19639" xr:uid="{00000000-0005-0000-0000-0000F7560000}"/>
    <cellStyle name="Note 14 3 2 3" xfId="12135" xr:uid="{00000000-0005-0000-0000-0000F8560000}"/>
    <cellStyle name="Note 14 3 2 3 2" xfId="26514" xr:uid="{00000000-0005-0000-0000-0000F9560000}"/>
    <cellStyle name="Note 14 3 2 4" xfId="12137" xr:uid="{00000000-0005-0000-0000-0000FA560000}"/>
    <cellStyle name="Note 14 3 2 4 2" xfId="26515" xr:uid="{00000000-0005-0000-0000-0000FB560000}"/>
    <cellStyle name="Note 14 3 2 5" xfId="26516" xr:uid="{00000000-0005-0000-0000-0000FC560000}"/>
    <cellStyle name="Note 14 3 2 5 2" xfId="26517" xr:uid="{00000000-0005-0000-0000-0000FD560000}"/>
    <cellStyle name="Note 14 3 2 6" xfId="26518" xr:uid="{00000000-0005-0000-0000-0000FE560000}"/>
    <cellStyle name="Note 14 3 3" xfId="12139" xr:uid="{00000000-0005-0000-0000-0000FF560000}"/>
    <cellStyle name="Note 14 3 3 2" xfId="26519" xr:uid="{00000000-0005-0000-0000-000000570000}"/>
    <cellStyle name="Note 14 3 4" xfId="20213" xr:uid="{00000000-0005-0000-0000-000001570000}"/>
    <cellStyle name="Note 14 3 4 2" xfId="3475" xr:uid="{00000000-0005-0000-0000-000002570000}"/>
    <cellStyle name="Note 14 3 5" xfId="26521" xr:uid="{00000000-0005-0000-0000-000003570000}"/>
    <cellStyle name="Note 14 3 6" xfId="26523" xr:uid="{00000000-0005-0000-0000-000004570000}"/>
    <cellStyle name="Note 14 3 7" xfId="26524" xr:uid="{00000000-0005-0000-0000-000005570000}"/>
    <cellStyle name="Note 14 3 8" xfId="15172" xr:uid="{00000000-0005-0000-0000-000006570000}"/>
    <cellStyle name="Note 14 3 9" xfId="26526" xr:uid="{00000000-0005-0000-0000-000007570000}"/>
    <cellStyle name="Note 14 3_Table_Product_ALL" xfId="20787" xr:uid="{00000000-0005-0000-0000-000008570000}"/>
    <cellStyle name="Note 14 4" xfId="26528" xr:uid="{00000000-0005-0000-0000-000009570000}"/>
    <cellStyle name="Note 14 4 10" xfId="26529" xr:uid="{00000000-0005-0000-0000-00000A570000}"/>
    <cellStyle name="Note 14 4 11" xfId="32009" xr:uid="{00000000-0005-0000-0000-00000B570000}"/>
    <cellStyle name="Note 14 4 2" xfId="26530" xr:uid="{00000000-0005-0000-0000-00000C570000}"/>
    <cellStyle name="Note 14 4 2 2" xfId="26531" xr:uid="{00000000-0005-0000-0000-00000D570000}"/>
    <cellStyle name="Note 14 4 2 2 2" xfId="26532" xr:uid="{00000000-0005-0000-0000-00000E570000}"/>
    <cellStyle name="Note 14 4 2 3" xfId="3763" xr:uid="{00000000-0005-0000-0000-00000F570000}"/>
    <cellStyle name="Note 14 4 2 3 2" xfId="3136" xr:uid="{00000000-0005-0000-0000-000010570000}"/>
    <cellStyle name="Note 14 4 2 4" xfId="2236" xr:uid="{00000000-0005-0000-0000-000011570000}"/>
    <cellStyle name="Note 14 4 2 4 2" xfId="6857" xr:uid="{00000000-0005-0000-0000-000012570000}"/>
    <cellStyle name="Note 14 4 2 5" xfId="5729" xr:uid="{00000000-0005-0000-0000-000013570000}"/>
    <cellStyle name="Note 14 4 2 5 2" xfId="26533" xr:uid="{00000000-0005-0000-0000-000014570000}"/>
    <cellStyle name="Note 14 4 2 6" xfId="26534" xr:uid="{00000000-0005-0000-0000-000015570000}"/>
    <cellStyle name="Note 14 4 3" xfId="20508" xr:uid="{00000000-0005-0000-0000-000016570000}"/>
    <cellStyle name="Note 14 4 3 2" xfId="26536" xr:uid="{00000000-0005-0000-0000-000017570000}"/>
    <cellStyle name="Note 14 4 4" xfId="26537" xr:uid="{00000000-0005-0000-0000-000018570000}"/>
    <cellStyle name="Note 14 4 4 2" xfId="26539" xr:uid="{00000000-0005-0000-0000-000019570000}"/>
    <cellStyle name="Note 14 4 5" xfId="26541" xr:uid="{00000000-0005-0000-0000-00001A570000}"/>
    <cellStyle name="Note 14 4 6" xfId="26542" xr:uid="{00000000-0005-0000-0000-00001B570000}"/>
    <cellStyle name="Note 14 4 7" xfId="26543" xr:uid="{00000000-0005-0000-0000-00001C570000}"/>
    <cellStyle name="Note 14 4 8" xfId="26545" xr:uid="{00000000-0005-0000-0000-00001D570000}"/>
    <cellStyle name="Note 14 4 9" xfId="26546" xr:uid="{00000000-0005-0000-0000-00001E570000}"/>
    <cellStyle name="Note 14 4_Table_Product_ALL" xfId="26547" xr:uid="{00000000-0005-0000-0000-00001F570000}"/>
    <cellStyle name="Note 14 5" xfId="26548" xr:uid="{00000000-0005-0000-0000-000020570000}"/>
    <cellStyle name="Note 14 5 10" xfId="26549" xr:uid="{00000000-0005-0000-0000-000021570000}"/>
    <cellStyle name="Note 14 5 11" xfId="32010" xr:uid="{00000000-0005-0000-0000-000022570000}"/>
    <cellStyle name="Note 14 5 2" xfId="26551" xr:uid="{00000000-0005-0000-0000-000023570000}"/>
    <cellStyle name="Note 14 5 2 2" xfId="26552" xr:uid="{00000000-0005-0000-0000-000024570000}"/>
    <cellStyle name="Note 14 5 2 2 2" xfId="26553" xr:uid="{00000000-0005-0000-0000-000025570000}"/>
    <cellStyle name="Note 14 5 2 3" xfId="26554" xr:uid="{00000000-0005-0000-0000-000026570000}"/>
    <cellStyle name="Note 14 5 2 3 2" xfId="15005" xr:uid="{00000000-0005-0000-0000-000027570000}"/>
    <cellStyle name="Note 14 5 2 4" xfId="26555" xr:uid="{00000000-0005-0000-0000-000028570000}"/>
    <cellStyle name="Note 14 5 2 4 2" xfId="13006" xr:uid="{00000000-0005-0000-0000-000029570000}"/>
    <cellStyle name="Note 14 5 2 5" xfId="26556" xr:uid="{00000000-0005-0000-0000-00002A570000}"/>
    <cellStyle name="Note 14 5 2 5 2" xfId="9937" xr:uid="{00000000-0005-0000-0000-00002B570000}"/>
    <cellStyle name="Note 14 5 2 6" xfId="26557" xr:uid="{00000000-0005-0000-0000-00002C570000}"/>
    <cellStyle name="Note 14 5 3" xfId="20511" xr:uid="{00000000-0005-0000-0000-00002D570000}"/>
    <cellStyle name="Note 14 5 3 2" xfId="11492" xr:uid="{00000000-0005-0000-0000-00002E570000}"/>
    <cellStyle name="Note 14 5 4" xfId="26558" xr:uid="{00000000-0005-0000-0000-00002F570000}"/>
    <cellStyle name="Note 14 5 4 2" xfId="26559" xr:uid="{00000000-0005-0000-0000-000030570000}"/>
    <cellStyle name="Note 14 5 5" xfId="26560" xr:uid="{00000000-0005-0000-0000-000031570000}"/>
    <cellStyle name="Note 14 5 6" xfId="26561" xr:uid="{00000000-0005-0000-0000-000032570000}"/>
    <cellStyle name="Note 14 5 7" xfId="26562" xr:uid="{00000000-0005-0000-0000-000033570000}"/>
    <cellStyle name="Note 14 5 8" xfId="26564" xr:uid="{00000000-0005-0000-0000-000034570000}"/>
    <cellStyle name="Note 14 5 9" xfId="1184" xr:uid="{00000000-0005-0000-0000-000035570000}"/>
    <cellStyle name="Note 14 5_Table_Product_ALL" xfId="26565" xr:uid="{00000000-0005-0000-0000-000036570000}"/>
    <cellStyle name="Note 14 6" xfId="22774" xr:uid="{00000000-0005-0000-0000-000037570000}"/>
    <cellStyle name="Note 14 6 10" xfId="26566" xr:uid="{00000000-0005-0000-0000-000038570000}"/>
    <cellStyle name="Note 14 6 11" xfId="31954" xr:uid="{00000000-0005-0000-0000-000039570000}"/>
    <cellStyle name="Note 14 6 2" xfId="26567" xr:uid="{00000000-0005-0000-0000-00003A570000}"/>
    <cellStyle name="Note 14 6 2 2" xfId="26568" xr:uid="{00000000-0005-0000-0000-00003B570000}"/>
    <cellStyle name="Note 14 6 2 2 2" xfId="23019" xr:uid="{00000000-0005-0000-0000-00003C570000}"/>
    <cellStyle name="Note 14 6 2 3" xfId="26569" xr:uid="{00000000-0005-0000-0000-00003D570000}"/>
    <cellStyle name="Note 14 6 2 3 2" xfId="26570" xr:uid="{00000000-0005-0000-0000-00003E570000}"/>
    <cellStyle name="Note 14 6 2 4" xfId="26571" xr:uid="{00000000-0005-0000-0000-00003F570000}"/>
    <cellStyle name="Note 14 6 2 4 2" xfId="808" xr:uid="{00000000-0005-0000-0000-000040570000}"/>
    <cellStyle name="Note 14 6 2 5" xfId="26572" xr:uid="{00000000-0005-0000-0000-000041570000}"/>
    <cellStyle name="Note 14 6 2 5 2" xfId="26573" xr:uid="{00000000-0005-0000-0000-000042570000}"/>
    <cellStyle name="Note 14 6 2 6" xfId="26574" xr:uid="{00000000-0005-0000-0000-000043570000}"/>
    <cellStyle name="Note 14 6 3" xfId="20514" xr:uid="{00000000-0005-0000-0000-000044570000}"/>
    <cellStyle name="Note 14 6 3 2" xfId="14861" xr:uid="{00000000-0005-0000-0000-000045570000}"/>
    <cellStyle name="Note 14 6 4" xfId="21770" xr:uid="{00000000-0005-0000-0000-000046570000}"/>
    <cellStyle name="Note 14 6 4 2" xfId="26575" xr:uid="{00000000-0005-0000-0000-000047570000}"/>
    <cellStyle name="Note 14 6 5" xfId="22827" xr:uid="{00000000-0005-0000-0000-000048570000}"/>
    <cellStyle name="Note 14 6 6" xfId="26576" xr:uid="{00000000-0005-0000-0000-000049570000}"/>
    <cellStyle name="Note 14 6 7" xfId="26577" xr:uid="{00000000-0005-0000-0000-00004A570000}"/>
    <cellStyle name="Note 14 6 8" xfId="26579" xr:uid="{00000000-0005-0000-0000-00004B570000}"/>
    <cellStyle name="Note 14 6 9" xfId="26580" xr:uid="{00000000-0005-0000-0000-00004C570000}"/>
    <cellStyle name="Note 14 6_Table_Product_ALL" xfId="26581" xr:uid="{00000000-0005-0000-0000-00004D570000}"/>
    <cellStyle name="Note 14 7" xfId="3343" xr:uid="{00000000-0005-0000-0000-00004E570000}"/>
    <cellStyle name="Note 14 7 10" xfId="26582" xr:uid="{00000000-0005-0000-0000-00004F570000}"/>
    <cellStyle name="Note 14 7 11" xfId="32011" xr:uid="{00000000-0005-0000-0000-000050570000}"/>
    <cellStyle name="Note 14 7 2" xfId="26583" xr:uid="{00000000-0005-0000-0000-000051570000}"/>
    <cellStyle name="Note 14 7 2 2" xfId="26585" xr:uid="{00000000-0005-0000-0000-000052570000}"/>
    <cellStyle name="Note 14 7 2 2 2" xfId="26586" xr:uid="{00000000-0005-0000-0000-000053570000}"/>
    <cellStyle name="Note 14 7 2 3" xfId="26587" xr:uid="{00000000-0005-0000-0000-000054570000}"/>
    <cellStyle name="Note 14 7 2 3 2" xfId="26588" xr:uid="{00000000-0005-0000-0000-000055570000}"/>
    <cellStyle name="Note 14 7 2 4" xfId="26589" xr:uid="{00000000-0005-0000-0000-000056570000}"/>
    <cellStyle name="Note 14 7 2 4 2" xfId="26591" xr:uid="{00000000-0005-0000-0000-000057570000}"/>
    <cellStyle name="Note 14 7 2 5" xfId="26593" xr:uid="{00000000-0005-0000-0000-000058570000}"/>
    <cellStyle name="Note 14 7 2 5 2" xfId="26595" xr:uid="{00000000-0005-0000-0000-000059570000}"/>
    <cellStyle name="Note 14 7 2 6" xfId="26597" xr:uid="{00000000-0005-0000-0000-00005A570000}"/>
    <cellStyle name="Note 14 7 3" xfId="26599" xr:uid="{00000000-0005-0000-0000-00005B570000}"/>
    <cellStyle name="Note 14 7 3 2" xfId="26600" xr:uid="{00000000-0005-0000-0000-00005C570000}"/>
    <cellStyle name="Note 14 7 4" xfId="5180" xr:uid="{00000000-0005-0000-0000-00005D570000}"/>
    <cellStyle name="Note 14 7 4 2" xfId="26601" xr:uid="{00000000-0005-0000-0000-00005E570000}"/>
    <cellStyle name="Note 14 7 5" xfId="5190" xr:uid="{00000000-0005-0000-0000-00005F570000}"/>
    <cellStyle name="Note 14 7 6" xfId="4765" xr:uid="{00000000-0005-0000-0000-000060570000}"/>
    <cellStyle name="Note 14 7 7" xfId="742" xr:uid="{00000000-0005-0000-0000-000061570000}"/>
    <cellStyle name="Note 14 7 8" xfId="26602" xr:uid="{00000000-0005-0000-0000-000062570000}"/>
    <cellStyle name="Note 14 7 9" xfId="26603" xr:uid="{00000000-0005-0000-0000-000063570000}"/>
    <cellStyle name="Note 14 7_Table_Product_ALL" xfId="26606" xr:uid="{00000000-0005-0000-0000-000064570000}"/>
    <cellStyle name="Note 14 8" xfId="26607" xr:uid="{00000000-0005-0000-0000-000065570000}"/>
    <cellStyle name="Note 14 8 2" xfId="26609" xr:uid="{00000000-0005-0000-0000-000066570000}"/>
    <cellStyle name="Note 14 8 2 2" xfId="8301" xr:uid="{00000000-0005-0000-0000-000067570000}"/>
    <cellStyle name="Note 14 8 3" xfId="7019" xr:uid="{00000000-0005-0000-0000-000068570000}"/>
    <cellStyle name="Note 14 8 3 2" xfId="26612" xr:uid="{00000000-0005-0000-0000-000069570000}"/>
    <cellStyle name="Note 14 8 4" xfId="3932" xr:uid="{00000000-0005-0000-0000-00006A570000}"/>
    <cellStyle name="Note 14 8 4 2" xfId="26613" xr:uid="{00000000-0005-0000-0000-00006B570000}"/>
    <cellStyle name="Note 14 8 5" xfId="26614" xr:uid="{00000000-0005-0000-0000-00006C570000}"/>
    <cellStyle name="Note 14 8 5 2" xfId="1996" xr:uid="{00000000-0005-0000-0000-00006D570000}"/>
    <cellStyle name="Note 14 8 6" xfId="3630" xr:uid="{00000000-0005-0000-0000-00006E570000}"/>
    <cellStyle name="Note 14 9" xfId="26615" xr:uid="{00000000-0005-0000-0000-00006F570000}"/>
    <cellStyle name="Note 14 9 2" xfId="2909" xr:uid="{00000000-0005-0000-0000-000070570000}"/>
    <cellStyle name="Note 14_BASI130503-BLK-MF" xfId="26616" xr:uid="{00000000-0005-0000-0000-000071570000}"/>
    <cellStyle name="Note 15" xfId="3848" xr:uid="{00000000-0005-0000-0000-000072570000}"/>
    <cellStyle name="Note 15 10" xfId="2442" xr:uid="{00000000-0005-0000-0000-000073570000}"/>
    <cellStyle name="Note 15 11" xfId="8905" xr:uid="{00000000-0005-0000-0000-000074570000}"/>
    <cellStyle name="Note 15 12" xfId="23161" xr:uid="{00000000-0005-0000-0000-000075570000}"/>
    <cellStyle name="Note 15 13" xfId="32012" xr:uid="{00000000-0005-0000-0000-000076570000}"/>
    <cellStyle name="Note 15 2" xfId="24573" xr:uid="{00000000-0005-0000-0000-000077570000}"/>
    <cellStyle name="Note 15 2 10" xfId="26617" xr:uid="{00000000-0005-0000-0000-000078570000}"/>
    <cellStyle name="Note 15 2 11" xfId="31979" xr:uid="{00000000-0005-0000-0000-000079570000}"/>
    <cellStyle name="Note 15 2 2" xfId="26618" xr:uid="{00000000-0005-0000-0000-00007A570000}"/>
    <cellStyle name="Note 15 2 2 2" xfId="26620" xr:uid="{00000000-0005-0000-0000-00007B570000}"/>
    <cellStyle name="Note 15 2 2 2 2" xfId="26622" xr:uid="{00000000-0005-0000-0000-00007C570000}"/>
    <cellStyle name="Note 15 2 2 3" xfId="26623" xr:uid="{00000000-0005-0000-0000-00007D570000}"/>
    <cellStyle name="Note 15 2 2 3 2" xfId="26624" xr:uid="{00000000-0005-0000-0000-00007E570000}"/>
    <cellStyle name="Note 15 2 2 4" xfId="26625" xr:uid="{00000000-0005-0000-0000-00007F570000}"/>
    <cellStyle name="Note 15 2 2 4 2" xfId="26626" xr:uid="{00000000-0005-0000-0000-000080570000}"/>
    <cellStyle name="Note 15 2 2 5" xfId="26627" xr:uid="{00000000-0005-0000-0000-000081570000}"/>
    <cellStyle name="Note 15 2 2 5 2" xfId="26629" xr:uid="{00000000-0005-0000-0000-000082570000}"/>
    <cellStyle name="Note 15 2 2 6" xfId="26630" xr:uid="{00000000-0005-0000-0000-000083570000}"/>
    <cellStyle name="Note 15 2 3" xfId="26631" xr:uid="{00000000-0005-0000-0000-000084570000}"/>
    <cellStyle name="Note 15 2 3 2" xfId="8825" xr:uid="{00000000-0005-0000-0000-000085570000}"/>
    <cellStyle name="Note 15 2 4" xfId="26633" xr:uid="{00000000-0005-0000-0000-000086570000}"/>
    <cellStyle name="Note 15 2 4 2" xfId="26635" xr:uid="{00000000-0005-0000-0000-000087570000}"/>
    <cellStyle name="Note 15 2 5" xfId="4191" xr:uid="{00000000-0005-0000-0000-000088570000}"/>
    <cellStyle name="Note 15 2 6" xfId="26637" xr:uid="{00000000-0005-0000-0000-000089570000}"/>
    <cellStyle name="Note 15 2 7" xfId="1450" xr:uid="{00000000-0005-0000-0000-00008A570000}"/>
    <cellStyle name="Note 15 2 8" xfId="2481" xr:uid="{00000000-0005-0000-0000-00008B570000}"/>
    <cellStyle name="Note 15 2 9" xfId="26639" xr:uid="{00000000-0005-0000-0000-00008C570000}"/>
    <cellStyle name="Note 15 2_Table_Product_ALL" xfId="26640" xr:uid="{00000000-0005-0000-0000-00008D570000}"/>
    <cellStyle name="Note 15 3" xfId="24577" xr:uid="{00000000-0005-0000-0000-00008E570000}"/>
    <cellStyle name="Note 15 3 10" xfId="26642" xr:uid="{00000000-0005-0000-0000-00008F570000}"/>
    <cellStyle name="Note 15 3 11" xfId="31980" xr:uid="{00000000-0005-0000-0000-000090570000}"/>
    <cellStyle name="Note 15 3 2" xfId="26643" xr:uid="{00000000-0005-0000-0000-000091570000}"/>
    <cellStyle name="Note 15 3 2 2" xfId="26645" xr:uid="{00000000-0005-0000-0000-000092570000}"/>
    <cellStyle name="Note 15 3 2 2 2" xfId="2844" xr:uid="{00000000-0005-0000-0000-000093570000}"/>
    <cellStyle name="Note 15 3 2 3" xfId="26646" xr:uid="{00000000-0005-0000-0000-000094570000}"/>
    <cellStyle name="Note 15 3 2 3 2" xfId="26647" xr:uid="{00000000-0005-0000-0000-000095570000}"/>
    <cellStyle name="Note 15 3 2 4" xfId="26648" xr:uid="{00000000-0005-0000-0000-000096570000}"/>
    <cellStyle name="Note 15 3 2 4 2" xfId="26649" xr:uid="{00000000-0005-0000-0000-000097570000}"/>
    <cellStyle name="Note 15 3 2 5" xfId="26650" xr:uid="{00000000-0005-0000-0000-000098570000}"/>
    <cellStyle name="Note 15 3 2 5 2" xfId="26651" xr:uid="{00000000-0005-0000-0000-000099570000}"/>
    <cellStyle name="Note 15 3 2 6" xfId="26652" xr:uid="{00000000-0005-0000-0000-00009A570000}"/>
    <cellStyle name="Note 15 3 3" xfId="26653" xr:uid="{00000000-0005-0000-0000-00009B570000}"/>
    <cellStyle name="Note 15 3 3 2" xfId="26654" xr:uid="{00000000-0005-0000-0000-00009C570000}"/>
    <cellStyle name="Note 15 3 4" xfId="26656" xr:uid="{00000000-0005-0000-0000-00009D570000}"/>
    <cellStyle name="Note 15 3 4 2" xfId="26657" xr:uid="{00000000-0005-0000-0000-00009E570000}"/>
    <cellStyle name="Note 15 3 5" xfId="26658" xr:uid="{00000000-0005-0000-0000-00009F570000}"/>
    <cellStyle name="Note 15 3 6" xfId="26659" xr:uid="{00000000-0005-0000-0000-0000A0570000}"/>
    <cellStyle name="Note 15 3 7" xfId="26660" xr:uid="{00000000-0005-0000-0000-0000A1570000}"/>
    <cellStyle name="Note 15 3 8" xfId="26661" xr:uid="{00000000-0005-0000-0000-0000A2570000}"/>
    <cellStyle name="Note 15 3 9" xfId="26663" xr:uid="{00000000-0005-0000-0000-0000A3570000}"/>
    <cellStyle name="Note 15 3_Table_Product_ALL" xfId="21014" xr:uid="{00000000-0005-0000-0000-0000A4570000}"/>
    <cellStyle name="Note 15 4" xfId="24581" xr:uid="{00000000-0005-0000-0000-0000A5570000}"/>
    <cellStyle name="Note 15 4 2" xfId="26665" xr:uid="{00000000-0005-0000-0000-0000A6570000}"/>
    <cellStyle name="Note 15 4 2 2" xfId="26667" xr:uid="{00000000-0005-0000-0000-0000A7570000}"/>
    <cellStyle name="Note 15 4 3" xfId="26668" xr:uid="{00000000-0005-0000-0000-0000A8570000}"/>
    <cellStyle name="Note 15 4 3 2" xfId="26669" xr:uid="{00000000-0005-0000-0000-0000A9570000}"/>
    <cellStyle name="Note 15 4 4" xfId="26670" xr:uid="{00000000-0005-0000-0000-0000AA570000}"/>
    <cellStyle name="Note 15 4 4 2" xfId="26671" xr:uid="{00000000-0005-0000-0000-0000AB570000}"/>
    <cellStyle name="Note 15 4 5" xfId="26672" xr:uid="{00000000-0005-0000-0000-0000AC570000}"/>
    <cellStyle name="Note 15 4 5 2" xfId="13673" xr:uid="{00000000-0005-0000-0000-0000AD570000}"/>
    <cellStyle name="Note 15 4 6" xfId="26673" xr:uid="{00000000-0005-0000-0000-0000AE570000}"/>
    <cellStyle name="Note 15 5" xfId="24585" xr:uid="{00000000-0005-0000-0000-0000AF570000}"/>
    <cellStyle name="Note 15 5 2" xfId="11816" xr:uid="{00000000-0005-0000-0000-0000B0570000}"/>
    <cellStyle name="Note 15 6" xfId="22779" xr:uid="{00000000-0005-0000-0000-0000B1570000}"/>
    <cellStyle name="Note 15 6 2" xfId="11824" xr:uid="{00000000-0005-0000-0000-0000B2570000}"/>
    <cellStyle name="Note 15 7" xfId="24339" xr:uid="{00000000-0005-0000-0000-0000B3570000}"/>
    <cellStyle name="Note 15 8" xfId="24589" xr:uid="{00000000-0005-0000-0000-0000B4570000}"/>
    <cellStyle name="Note 15 9" xfId="26674" xr:uid="{00000000-0005-0000-0000-0000B5570000}"/>
    <cellStyle name="Note 15_BASI130503-BLK-MF" xfId="26675" xr:uid="{00000000-0005-0000-0000-0000B6570000}"/>
    <cellStyle name="Note 16" xfId="26676" xr:uid="{00000000-0005-0000-0000-0000B7570000}"/>
    <cellStyle name="Note 16 10" xfId="12974" xr:uid="{00000000-0005-0000-0000-0000B8570000}"/>
    <cellStyle name="Note 16 11" xfId="20824" xr:uid="{00000000-0005-0000-0000-0000B9570000}"/>
    <cellStyle name="Note 16 12" xfId="26679" xr:uid="{00000000-0005-0000-0000-0000BA570000}"/>
    <cellStyle name="Note 16 13" xfId="32013" xr:uid="{00000000-0005-0000-0000-0000BB570000}"/>
    <cellStyle name="Note 16 2" xfId="24597" xr:uid="{00000000-0005-0000-0000-0000BC570000}"/>
    <cellStyle name="Note 16 2 10" xfId="16166" xr:uid="{00000000-0005-0000-0000-0000BD570000}"/>
    <cellStyle name="Note 16 2 11" xfId="32014" xr:uid="{00000000-0005-0000-0000-0000BE570000}"/>
    <cellStyle name="Note 16 2 2" xfId="26680" xr:uid="{00000000-0005-0000-0000-0000BF570000}"/>
    <cellStyle name="Note 16 2 2 2" xfId="24277" xr:uid="{00000000-0005-0000-0000-0000C0570000}"/>
    <cellStyle name="Note 16 2 2 2 2" xfId="24281" xr:uid="{00000000-0005-0000-0000-0000C1570000}"/>
    <cellStyle name="Note 16 2 2 3" xfId="24285" xr:uid="{00000000-0005-0000-0000-0000C2570000}"/>
    <cellStyle name="Note 16 2 2 3 2" xfId="25816" xr:uid="{00000000-0005-0000-0000-0000C3570000}"/>
    <cellStyle name="Note 16 2 2 4" xfId="25818" xr:uid="{00000000-0005-0000-0000-0000C4570000}"/>
    <cellStyle name="Note 16 2 2 4 2" xfId="26682" xr:uid="{00000000-0005-0000-0000-0000C5570000}"/>
    <cellStyle name="Note 16 2 2 5" xfId="25821" xr:uid="{00000000-0005-0000-0000-0000C6570000}"/>
    <cellStyle name="Note 16 2 2 5 2" xfId="10005" xr:uid="{00000000-0005-0000-0000-0000C7570000}"/>
    <cellStyle name="Note 16 2 2 6" xfId="25824" xr:uid="{00000000-0005-0000-0000-0000C8570000}"/>
    <cellStyle name="Note 16 2 3" xfId="26683" xr:uid="{00000000-0005-0000-0000-0000C9570000}"/>
    <cellStyle name="Note 16 2 3 2" xfId="26684" xr:uid="{00000000-0005-0000-0000-0000CA570000}"/>
    <cellStyle name="Note 16 2 4" xfId="26685" xr:uid="{00000000-0005-0000-0000-0000CB570000}"/>
    <cellStyle name="Note 16 2 4 2" xfId="26686" xr:uid="{00000000-0005-0000-0000-0000CC570000}"/>
    <cellStyle name="Note 16 2 5" xfId="19950" xr:uid="{00000000-0005-0000-0000-0000CD570000}"/>
    <cellStyle name="Note 16 2 6" xfId="26688" xr:uid="{00000000-0005-0000-0000-0000CE570000}"/>
    <cellStyle name="Note 16 2 7" xfId="22534" xr:uid="{00000000-0005-0000-0000-0000CF570000}"/>
    <cellStyle name="Note 16 2 8" xfId="26689" xr:uid="{00000000-0005-0000-0000-0000D0570000}"/>
    <cellStyle name="Note 16 2 9" xfId="16029" xr:uid="{00000000-0005-0000-0000-0000D1570000}"/>
    <cellStyle name="Note 16 2_Table_Product_ALL" xfId="24174" xr:uid="{00000000-0005-0000-0000-0000D2570000}"/>
    <cellStyle name="Note 16 3" xfId="24600" xr:uid="{00000000-0005-0000-0000-0000D3570000}"/>
    <cellStyle name="Note 16 3 10" xfId="26690" xr:uid="{00000000-0005-0000-0000-0000D4570000}"/>
    <cellStyle name="Note 16 3 11" xfId="32015" xr:uid="{00000000-0005-0000-0000-0000D5570000}"/>
    <cellStyle name="Note 16 3 2" xfId="26691" xr:uid="{00000000-0005-0000-0000-0000D6570000}"/>
    <cellStyle name="Note 16 3 2 2" xfId="26692" xr:uid="{00000000-0005-0000-0000-0000D7570000}"/>
    <cellStyle name="Note 16 3 2 2 2" xfId="26694" xr:uid="{00000000-0005-0000-0000-0000D8570000}"/>
    <cellStyle name="Note 16 3 2 3" xfId="26696" xr:uid="{00000000-0005-0000-0000-0000D9570000}"/>
    <cellStyle name="Note 16 3 2 3 2" xfId="26698" xr:uid="{00000000-0005-0000-0000-0000DA570000}"/>
    <cellStyle name="Note 16 3 2 4" xfId="26699" xr:uid="{00000000-0005-0000-0000-0000DB570000}"/>
    <cellStyle name="Note 16 3 2 4 2" xfId="26701" xr:uid="{00000000-0005-0000-0000-0000DC570000}"/>
    <cellStyle name="Note 16 3 2 5" xfId="893" xr:uid="{00000000-0005-0000-0000-0000DD570000}"/>
    <cellStyle name="Note 16 3 2 5 2" xfId="13752" xr:uid="{00000000-0005-0000-0000-0000DE570000}"/>
    <cellStyle name="Note 16 3 2 6" xfId="26702" xr:uid="{00000000-0005-0000-0000-0000DF570000}"/>
    <cellStyle name="Note 16 3 3" xfId="26704" xr:uid="{00000000-0005-0000-0000-0000E0570000}"/>
    <cellStyle name="Note 16 3 3 2" xfId="26705" xr:uid="{00000000-0005-0000-0000-0000E1570000}"/>
    <cellStyle name="Note 16 3 4" xfId="22815" xr:uid="{00000000-0005-0000-0000-0000E2570000}"/>
    <cellStyle name="Note 16 3 4 2" xfId="26706" xr:uid="{00000000-0005-0000-0000-0000E3570000}"/>
    <cellStyle name="Note 16 3 5" xfId="19953" xr:uid="{00000000-0005-0000-0000-0000E4570000}"/>
    <cellStyle name="Note 16 3 6" xfId="18904" xr:uid="{00000000-0005-0000-0000-0000E5570000}"/>
    <cellStyle name="Note 16 3 7" xfId="26328" xr:uid="{00000000-0005-0000-0000-0000E6570000}"/>
    <cellStyle name="Note 16 3 8" xfId="15185" xr:uid="{00000000-0005-0000-0000-0000E7570000}"/>
    <cellStyle name="Note 16 3 9" xfId="26707" xr:uid="{00000000-0005-0000-0000-0000E8570000}"/>
    <cellStyle name="Note 16 3_Table_Product_ALL" xfId="17786" xr:uid="{00000000-0005-0000-0000-0000E9570000}"/>
    <cellStyle name="Note 16 4" xfId="24603" xr:uid="{00000000-0005-0000-0000-0000EA570000}"/>
    <cellStyle name="Note 16 4 2" xfId="26708" xr:uid="{00000000-0005-0000-0000-0000EB570000}"/>
    <cellStyle name="Note 16 4 2 2" xfId="26709" xr:uid="{00000000-0005-0000-0000-0000EC570000}"/>
    <cellStyle name="Note 16 4 3" xfId="26710" xr:uid="{00000000-0005-0000-0000-0000ED570000}"/>
    <cellStyle name="Note 16 4 3 2" xfId="26202" xr:uid="{00000000-0005-0000-0000-0000EE570000}"/>
    <cellStyle name="Note 16 4 4" xfId="26711" xr:uid="{00000000-0005-0000-0000-0000EF570000}"/>
    <cellStyle name="Note 16 4 4 2" xfId="26712" xr:uid="{00000000-0005-0000-0000-0000F0570000}"/>
    <cellStyle name="Note 16 4 5" xfId="26713" xr:uid="{00000000-0005-0000-0000-0000F1570000}"/>
    <cellStyle name="Note 16 4 5 2" xfId="26714" xr:uid="{00000000-0005-0000-0000-0000F2570000}"/>
    <cellStyle name="Note 16 4 6" xfId="932" xr:uid="{00000000-0005-0000-0000-0000F3570000}"/>
    <cellStyle name="Note 16 5" xfId="24606" xr:uid="{00000000-0005-0000-0000-0000F4570000}"/>
    <cellStyle name="Note 16 5 2" xfId="5878" xr:uid="{00000000-0005-0000-0000-0000F5570000}"/>
    <cellStyle name="Note 16 6" xfId="6419" xr:uid="{00000000-0005-0000-0000-0000F6570000}"/>
    <cellStyle name="Note 16 6 2" xfId="7024" xr:uid="{00000000-0005-0000-0000-0000F7570000}"/>
    <cellStyle name="Note 16 7" xfId="24609" xr:uid="{00000000-0005-0000-0000-0000F8570000}"/>
    <cellStyle name="Note 16 8" xfId="24612" xr:uid="{00000000-0005-0000-0000-0000F9570000}"/>
    <cellStyle name="Note 16 9" xfId="26715" xr:uid="{00000000-0005-0000-0000-0000FA570000}"/>
    <cellStyle name="Note 16_BASI130503-BLK-MF" xfId="26716" xr:uid="{00000000-0005-0000-0000-0000FB570000}"/>
    <cellStyle name="Note 17" xfId="22038" xr:uid="{00000000-0005-0000-0000-0000FC570000}"/>
    <cellStyle name="Note 17 2" xfId="26717" xr:uid="{00000000-0005-0000-0000-0000FD570000}"/>
    <cellStyle name="Note 17 2 2" xfId="26718" xr:uid="{00000000-0005-0000-0000-0000FE570000}"/>
    <cellStyle name="Note 17 2 2 2" xfId="26719" xr:uid="{00000000-0005-0000-0000-0000FF570000}"/>
    <cellStyle name="Note 17 2 3" xfId="26720" xr:uid="{00000000-0005-0000-0000-000000580000}"/>
    <cellStyle name="Note 17 2 3 2" xfId="10254" xr:uid="{00000000-0005-0000-0000-000001580000}"/>
    <cellStyle name="Note 17 2 4" xfId="26721" xr:uid="{00000000-0005-0000-0000-000002580000}"/>
    <cellStyle name="Note 17 2 4 2" xfId="10265" xr:uid="{00000000-0005-0000-0000-000003580000}"/>
    <cellStyle name="Note 17 2 5" xfId="26722" xr:uid="{00000000-0005-0000-0000-000004580000}"/>
    <cellStyle name="Note 17 2 5 2" xfId="10278" xr:uid="{00000000-0005-0000-0000-000005580000}"/>
    <cellStyle name="Note 17 2 6" xfId="26723" xr:uid="{00000000-0005-0000-0000-000006580000}"/>
    <cellStyle name="Note 17 3" xfId="7274" xr:uid="{00000000-0005-0000-0000-000007580000}"/>
    <cellStyle name="Note 17 4" xfId="10369" xr:uid="{00000000-0005-0000-0000-000008580000}"/>
    <cellStyle name="Note 17 5" xfId="10377" xr:uid="{00000000-0005-0000-0000-000009580000}"/>
    <cellStyle name="Note 17 6" xfId="10382" xr:uid="{00000000-0005-0000-0000-00000A580000}"/>
    <cellStyle name="Note 18" xfId="26724" xr:uid="{00000000-0005-0000-0000-00000B580000}"/>
    <cellStyle name="Note 18 2" xfId="26726" xr:uid="{00000000-0005-0000-0000-00000C580000}"/>
    <cellStyle name="Note 18 2 2" xfId="26727" xr:uid="{00000000-0005-0000-0000-00000D580000}"/>
    <cellStyle name="Note 18 2 2 2" xfId="26728" xr:uid="{00000000-0005-0000-0000-00000E580000}"/>
    <cellStyle name="Note 18 2 2 2 2" xfId="14429" xr:uid="{00000000-0005-0000-0000-00000F580000}"/>
    <cellStyle name="Note 18 2 2 3" xfId="26730" xr:uid="{00000000-0005-0000-0000-000010580000}"/>
    <cellStyle name="Note 18 2 2 3 2" xfId="26732" xr:uid="{00000000-0005-0000-0000-000011580000}"/>
    <cellStyle name="Note 18 2 2 4" xfId="26733" xr:uid="{00000000-0005-0000-0000-000012580000}"/>
    <cellStyle name="Note 18 2 2 4 2" xfId="26735" xr:uid="{00000000-0005-0000-0000-000013580000}"/>
    <cellStyle name="Note 18 2 2 5" xfId="9434" xr:uid="{00000000-0005-0000-0000-000014580000}"/>
    <cellStyle name="Note 18 2 2 5 2" xfId="21658" xr:uid="{00000000-0005-0000-0000-000015580000}"/>
    <cellStyle name="Note 18 2 2 6" xfId="9436" xr:uid="{00000000-0005-0000-0000-000016580000}"/>
    <cellStyle name="Note 18 2 3" xfId="23593" xr:uid="{00000000-0005-0000-0000-000017580000}"/>
    <cellStyle name="Note 18 3" xfId="26736" xr:uid="{00000000-0005-0000-0000-000018580000}"/>
    <cellStyle name="Note 18 3 2" xfId="26737" xr:uid="{00000000-0005-0000-0000-000019580000}"/>
    <cellStyle name="Note 18 3 2 2" xfId="26738" xr:uid="{00000000-0005-0000-0000-00001A580000}"/>
    <cellStyle name="Note 18 3 3" xfId="26740" xr:uid="{00000000-0005-0000-0000-00001B580000}"/>
    <cellStyle name="Note 18 3 3 2" xfId="9695" xr:uid="{00000000-0005-0000-0000-00001C580000}"/>
    <cellStyle name="Note 18 3 4" xfId="26741" xr:uid="{00000000-0005-0000-0000-00001D580000}"/>
    <cellStyle name="Note 18 3 4 2" xfId="7338" xr:uid="{00000000-0005-0000-0000-00001E580000}"/>
    <cellStyle name="Note 18 3 5" xfId="26742" xr:uid="{00000000-0005-0000-0000-00001F580000}"/>
    <cellStyle name="Note 18 3 5 2" xfId="26743" xr:uid="{00000000-0005-0000-0000-000020580000}"/>
    <cellStyle name="Note 18 3 6" xfId="26744" xr:uid="{00000000-0005-0000-0000-000021580000}"/>
    <cellStyle name="Note 18 4" xfId="26745" xr:uid="{00000000-0005-0000-0000-000022580000}"/>
    <cellStyle name="Note 18 4 2" xfId="26747" xr:uid="{00000000-0005-0000-0000-000023580000}"/>
    <cellStyle name="Note 18 5" xfId="20320" xr:uid="{00000000-0005-0000-0000-000024580000}"/>
    <cellStyle name="Note 18 5 2" xfId="8139" xr:uid="{00000000-0005-0000-0000-000025580000}"/>
    <cellStyle name="Note 18 6" xfId="7700" xr:uid="{00000000-0005-0000-0000-000026580000}"/>
    <cellStyle name="Note 18 6 2" xfId="7703" xr:uid="{00000000-0005-0000-0000-000027580000}"/>
    <cellStyle name="Note 18 7" xfId="7705" xr:uid="{00000000-0005-0000-0000-000028580000}"/>
    <cellStyle name="Note 18 7 2" xfId="7708" xr:uid="{00000000-0005-0000-0000-000029580000}"/>
    <cellStyle name="Note 18 8" xfId="26749" xr:uid="{00000000-0005-0000-0000-00002A580000}"/>
    <cellStyle name="Note 19" xfId="26750" xr:uid="{00000000-0005-0000-0000-00002B580000}"/>
    <cellStyle name="Note 19 2" xfId="26752" xr:uid="{00000000-0005-0000-0000-00002C580000}"/>
    <cellStyle name="Note 19 2 2" xfId="15431" xr:uid="{00000000-0005-0000-0000-00002D580000}"/>
    <cellStyle name="Note 19 2 2 2" xfId="26754" xr:uid="{00000000-0005-0000-0000-00002E580000}"/>
    <cellStyle name="Note 19 2 2 2 2" xfId="26755" xr:uid="{00000000-0005-0000-0000-00002F580000}"/>
    <cellStyle name="Note 19 2 2 3" xfId="26757" xr:uid="{00000000-0005-0000-0000-000030580000}"/>
    <cellStyle name="Note 19 2 2 3 2" xfId="26758" xr:uid="{00000000-0005-0000-0000-000031580000}"/>
    <cellStyle name="Note 19 2 2 4" xfId="17073" xr:uid="{00000000-0005-0000-0000-000032580000}"/>
    <cellStyle name="Note 19 2 2 4 2" xfId="17075" xr:uid="{00000000-0005-0000-0000-000033580000}"/>
    <cellStyle name="Note 19 2 2 5" xfId="17091" xr:uid="{00000000-0005-0000-0000-000034580000}"/>
    <cellStyle name="Note 19 2 2 5 2" xfId="17093" xr:uid="{00000000-0005-0000-0000-000035580000}"/>
    <cellStyle name="Note 19 2 2 6" xfId="17095" xr:uid="{00000000-0005-0000-0000-000036580000}"/>
    <cellStyle name="Note 19 2 3" xfId="11926" xr:uid="{00000000-0005-0000-0000-000037580000}"/>
    <cellStyle name="Note 19 3" xfId="26759" xr:uid="{00000000-0005-0000-0000-000038580000}"/>
    <cellStyle name="Note 19 3 2" xfId="12431" xr:uid="{00000000-0005-0000-0000-000039580000}"/>
    <cellStyle name="Note 19 3 2 2" xfId="12433" xr:uid="{00000000-0005-0000-0000-00003A580000}"/>
    <cellStyle name="Note 19 3 3" xfId="12437" xr:uid="{00000000-0005-0000-0000-00003B580000}"/>
    <cellStyle name="Note 19 3 3 2" xfId="1809" xr:uid="{00000000-0005-0000-0000-00003C580000}"/>
    <cellStyle name="Note 19 3 4" xfId="1144" xr:uid="{00000000-0005-0000-0000-00003D580000}"/>
    <cellStyle name="Note 19 3 4 2" xfId="9815" xr:uid="{00000000-0005-0000-0000-00003E580000}"/>
    <cellStyle name="Note 19 3 5" xfId="26760" xr:uid="{00000000-0005-0000-0000-00003F580000}"/>
    <cellStyle name="Note 19 3 5 2" xfId="26761" xr:uid="{00000000-0005-0000-0000-000040580000}"/>
    <cellStyle name="Note 19 3 6" xfId="26762" xr:uid="{00000000-0005-0000-0000-000041580000}"/>
    <cellStyle name="Note 19 4" xfId="26763" xr:uid="{00000000-0005-0000-0000-000042580000}"/>
    <cellStyle name="Note 19 4 2" xfId="15441" xr:uid="{00000000-0005-0000-0000-000043580000}"/>
    <cellStyle name="Note 19 5" xfId="26765" xr:uid="{00000000-0005-0000-0000-000044580000}"/>
    <cellStyle name="Note 19 5 2" xfId="15451" xr:uid="{00000000-0005-0000-0000-000045580000}"/>
    <cellStyle name="Note 19 6" xfId="26766" xr:uid="{00000000-0005-0000-0000-000046580000}"/>
    <cellStyle name="Note 19 6 2" xfId="26767" xr:uid="{00000000-0005-0000-0000-000047580000}"/>
    <cellStyle name="Note 19 7" xfId="26768" xr:uid="{00000000-0005-0000-0000-000048580000}"/>
    <cellStyle name="Note 19 7 2" xfId="26769" xr:uid="{00000000-0005-0000-0000-000049580000}"/>
    <cellStyle name="Note 19 8" xfId="26770" xr:uid="{00000000-0005-0000-0000-00004A580000}"/>
    <cellStyle name="Note 2" xfId="26771" xr:uid="{00000000-0005-0000-0000-00004B580000}"/>
    <cellStyle name="Note 2 10" xfId="26772" xr:uid="{00000000-0005-0000-0000-00004C580000}"/>
    <cellStyle name="Note 2 10 2" xfId="6100" xr:uid="{00000000-0005-0000-0000-00004D580000}"/>
    <cellStyle name="Note 2 11" xfId="7815" xr:uid="{00000000-0005-0000-0000-00004E580000}"/>
    <cellStyle name="Note 2 11 2" xfId="3760" xr:uid="{00000000-0005-0000-0000-00004F580000}"/>
    <cellStyle name="Note 2 12" xfId="26773" xr:uid="{00000000-0005-0000-0000-000050580000}"/>
    <cellStyle name="Note 2 13" xfId="26774" xr:uid="{00000000-0005-0000-0000-000051580000}"/>
    <cellStyle name="Note 2 14" xfId="26775" xr:uid="{00000000-0005-0000-0000-000052580000}"/>
    <cellStyle name="Note 2 15" xfId="8564" xr:uid="{00000000-0005-0000-0000-000053580000}"/>
    <cellStyle name="Note 2 16" xfId="9729" xr:uid="{00000000-0005-0000-0000-000054580000}"/>
    <cellStyle name="Note 2 17" xfId="26777" xr:uid="{00000000-0005-0000-0000-000055580000}"/>
    <cellStyle name="Note 2 18" xfId="32016" xr:uid="{00000000-0005-0000-0000-000056580000}"/>
    <cellStyle name="Note 2 2" xfId="26778" xr:uid="{00000000-0005-0000-0000-000057580000}"/>
    <cellStyle name="Note 2 2 10" xfId="173" xr:uid="{00000000-0005-0000-0000-000058580000}"/>
    <cellStyle name="Note 2 2 11" xfId="31989" xr:uid="{00000000-0005-0000-0000-000059580000}"/>
    <cellStyle name="Note 2 2 2" xfId="26779" xr:uid="{00000000-0005-0000-0000-00005A580000}"/>
    <cellStyle name="Note 2 2 2 2" xfId="26780" xr:uid="{00000000-0005-0000-0000-00005B580000}"/>
    <cellStyle name="Note 2 2 2 2 2" xfId="26781" xr:uid="{00000000-0005-0000-0000-00005C580000}"/>
    <cellStyle name="Note 2 2 2 3" xfId="9507" xr:uid="{00000000-0005-0000-0000-00005D580000}"/>
    <cellStyle name="Note 2 2 2 3 2" xfId="26782" xr:uid="{00000000-0005-0000-0000-00005E580000}"/>
    <cellStyle name="Note 2 2 2 4" xfId="9510" xr:uid="{00000000-0005-0000-0000-00005F580000}"/>
    <cellStyle name="Note 2 2 2 4 2" xfId="5488" xr:uid="{00000000-0005-0000-0000-000060580000}"/>
    <cellStyle name="Note 2 2 2 5" xfId="9512" xr:uid="{00000000-0005-0000-0000-000061580000}"/>
    <cellStyle name="Note 2 2 2 5 2" xfId="26783" xr:uid="{00000000-0005-0000-0000-000062580000}"/>
    <cellStyle name="Note 2 2 2 6" xfId="26784" xr:uid="{00000000-0005-0000-0000-000063580000}"/>
    <cellStyle name="Note 2 2 3" xfId="26785" xr:uid="{00000000-0005-0000-0000-000064580000}"/>
    <cellStyle name="Note 2 2 3 2" xfId="26786" xr:uid="{00000000-0005-0000-0000-000065580000}"/>
    <cellStyle name="Note 2 2 4" xfId="26787" xr:uid="{00000000-0005-0000-0000-000066580000}"/>
    <cellStyle name="Note 2 2 4 2" xfId="26788" xr:uid="{00000000-0005-0000-0000-000067580000}"/>
    <cellStyle name="Note 2 2 5" xfId="26789" xr:uid="{00000000-0005-0000-0000-000068580000}"/>
    <cellStyle name="Note 2 2 6" xfId="1381" xr:uid="{00000000-0005-0000-0000-000069580000}"/>
    <cellStyle name="Note 2 2 7" xfId="20988" xr:uid="{00000000-0005-0000-0000-00006A580000}"/>
    <cellStyle name="Note 2 2 8" xfId="26790" xr:uid="{00000000-0005-0000-0000-00006B580000}"/>
    <cellStyle name="Note 2 2 9" xfId="26791" xr:uid="{00000000-0005-0000-0000-00006C580000}"/>
    <cellStyle name="Note 2 2_Table_Product_ALL" xfId="26792" xr:uid="{00000000-0005-0000-0000-00006D580000}"/>
    <cellStyle name="Note 2 3" xfId="14624" xr:uid="{00000000-0005-0000-0000-00006E580000}"/>
    <cellStyle name="Note 2 3 10" xfId="10587" xr:uid="{00000000-0005-0000-0000-00006F580000}"/>
    <cellStyle name="Note 2 3 11" xfId="32017" xr:uid="{00000000-0005-0000-0000-000070580000}"/>
    <cellStyle name="Note 2 3 2" xfId="16900" xr:uid="{00000000-0005-0000-0000-000071580000}"/>
    <cellStyle name="Note 2 3 2 2" xfId="16902" xr:uid="{00000000-0005-0000-0000-000072580000}"/>
    <cellStyle name="Note 2 3 2 2 2" xfId="14482" xr:uid="{00000000-0005-0000-0000-000073580000}"/>
    <cellStyle name="Note 2 3 2 3" xfId="16912" xr:uid="{00000000-0005-0000-0000-000074580000}"/>
    <cellStyle name="Note 2 3 2 3 2" xfId="14711" xr:uid="{00000000-0005-0000-0000-000075580000}"/>
    <cellStyle name="Note 2 3 2 4" xfId="16914" xr:uid="{00000000-0005-0000-0000-000076580000}"/>
    <cellStyle name="Note 2 3 2 4 2" xfId="14912" xr:uid="{00000000-0005-0000-0000-000077580000}"/>
    <cellStyle name="Note 2 3 2 5" xfId="16916" xr:uid="{00000000-0005-0000-0000-000078580000}"/>
    <cellStyle name="Note 2 3 2 5 2" xfId="16918" xr:uid="{00000000-0005-0000-0000-000079580000}"/>
    <cellStyle name="Note 2 3 2 6" xfId="16920" xr:uid="{00000000-0005-0000-0000-00007A580000}"/>
    <cellStyle name="Note 2 3 3" xfId="16925" xr:uid="{00000000-0005-0000-0000-00007B580000}"/>
    <cellStyle name="Note 2 3 3 2" xfId="16928" xr:uid="{00000000-0005-0000-0000-00007C580000}"/>
    <cellStyle name="Note 2 3 4" xfId="16953" xr:uid="{00000000-0005-0000-0000-00007D580000}"/>
    <cellStyle name="Note 2 3 4 2" xfId="16955" xr:uid="{00000000-0005-0000-0000-00007E580000}"/>
    <cellStyle name="Note 2 3 5" xfId="3948" xr:uid="{00000000-0005-0000-0000-00007F580000}"/>
    <cellStyle name="Note 2 3 6" xfId="17022" xr:uid="{00000000-0005-0000-0000-000080580000}"/>
    <cellStyle name="Note 2 3 7" xfId="17059" xr:uid="{00000000-0005-0000-0000-000081580000}"/>
    <cellStyle name="Note 2 3 8" xfId="17062" xr:uid="{00000000-0005-0000-0000-000082580000}"/>
    <cellStyle name="Note 2 3 9" xfId="17066" xr:uid="{00000000-0005-0000-0000-000083580000}"/>
    <cellStyle name="Note 2 3_Table_Product_ALL" xfId="26793" xr:uid="{00000000-0005-0000-0000-000084580000}"/>
    <cellStyle name="Note 2 4" xfId="11770" xr:uid="{00000000-0005-0000-0000-000085580000}"/>
    <cellStyle name="Note 2 4 10" xfId="10629" xr:uid="{00000000-0005-0000-0000-000086580000}"/>
    <cellStyle name="Note 2 4 11" xfId="32018" xr:uid="{00000000-0005-0000-0000-000087580000}"/>
    <cellStyle name="Note 2 4 2" xfId="17209" xr:uid="{00000000-0005-0000-0000-000088580000}"/>
    <cellStyle name="Note 2 4 2 2" xfId="14307" xr:uid="{00000000-0005-0000-0000-000089580000}"/>
    <cellStyle name="Note 2 4 2 2 2" xfId="14392" xr:uid="{00000000-0005-0000-0000-00008A580000}"/>
    <cellStyle name="Note 2 4 2 3" xfId="10669" xr:uid="{00000000-0005-0000-0000-00008B580000}"/>
    <cellStyle name="Note 2 4 2 3 2" xfId="14309" xr:uid="{00000000-0005-0000-0000-00008C580000}"/>
    <cellStyle name="Note 2 4 2 4" xfId="14312" xr:uid="{00000000-0005-0000-0000-00008D580000}"/>
    <cellStyle name="Note 2 4 2 4 2" xfId="31" xr:uid="{00000000-0005-0000-0000-00008E580000}"/>
    <cellStyle name="Note 2 4 2 5" xfId="14315" xr:uid="{00000000-0005-0000-0000-00008F580000}"/>
    <cellStyle name="Note 2 4 2 5 2" xfId="14317" xr:uid="{00000000-0005-0000-0000-000090580000}"/>
    <cellStyle name="Note 2 4 2 6" xfId="14395" xr:uid="{00000000-0005-0000-0000-000091580000}"/>
    <cellStyle name="Note 2 4 3" xfId="17213" xr:uid="{00000000-0005-0000-0000-000092580000}"/>
    <cellStyle name="Note 2 4 3 2" xfId="4326" xr:uid="{00000000-0005-0000-0000-000093580000}"/>
    <cellStyle name="Note 2 4 4" xfId="17216" xr:uid="{00000000-0005-0000-0000-000094580000}"/>
    <cellStyle name="Note 2 4 4 2" xfId="26794" xr:uid="{00000000-0005-0000-0000-000095580000}"/>
    <cellStyle name="Note 2 4 5" xfId="17219" xr:uid="{00000000-0005-0000-0000-000096580000}"/>
    <cellStyle name="Note 2 4 6" xfId="495" xr:uid="{00000000-0005-0000-0000-000097580000}"/>
    <cellStyle name="Note 2 4 7" xfId="17246" xr:uid="{00000000-0005-0000-0000-000098580000}"/>
    <cellStyle name="Note 2 4 8" xfId="17249" xr:uid="{00000000-0005-0000-0000-000099580000}"/>
    <cellStyle name="Note 2 4 9" xfId="17252" xr:uid="{00000000-0005-0000-0000-00009A580000}"/>
    <cellStyle name="Note 2 4_Table_Product_ALL" xfId="26795" xr:uid="{00000000-0005-0000-0000-00009B580000}"/>
    <cellStyle name="Note 2 5" xfId="26796" xr:uid="{00000000-0005-0000-0000-00009C580000}"/>
    <cellStyle name="Note 2 5 10" xfId="20557" xr:uid="{00000000-0005-0000-0000-00009D580000}"/>
    <cellStyle name="Note 2 5 11" xfId="32019" xr:uid="{00000000-0005-0000-0000-00009E580000}"/>
    <cellStyle name="Note 2 5 2" xfId="26797" xr:uid="{00000000-0005-0000-0000-00009F580000}"/>
    <cellStyle name="Note 2 5 2 2" xfId="26798" xr:uid="{00000000-0005-0000-0000-0000A0580000}"/>
    <cellStyle name="Note 2 5 2 2 2" xfId="26799" xr:uid="{00000000-0005-0000-0000-0000A1580000}"/>
    <cellStyle name="Note 2 5 2 3" xfId="26800" xr:uid="{00000000-0005-0000-0000-0000A2580000}"/>
    <cellStyle name="Note 2 5 2 3 2" xfId="26801" xr:uid="{00000000-0005-0000-0000-0000A3580000}"/>
    <cellStyle name="Note 2 5 2 4" xfId="26802" xr:uid="{00000000-0005-0000-0000-0000A4580000}"/>
    <cellStyle name="Note 2 5 2 4 2" xfId="4807" xr:uid="{00000000-0005-0000-0000-0000A5580000}"/>
    <cellStyle name="Note 2 5 2 5" xfId="26803" xr:uid="{00000000-0005-0000-0000-0000A6580000}"/>
    <cellStyle name="Note 2 5 2 5 2" xfId="26804" xr:uid="{00000000-0005-0000-0000-0000A7580000}"/>
    <cellStyle name="Note 2 5 2 6" xfId="26805" xr:uid="{00000000-0005-0000-0000-0000A8580000}"/>
    <cellStyle name="Note 2 5 3" xfId="26806" xr:uid="{00000000-0005-0000-0000-0000A9580000}"/>
    <cellStyle name="Note 2 5 3 2" xfId="26807" xr:uid="{00000000-0005-0000-0000-0000AA580000}"/>
    <cellStyle name="Note 2 5 4" xfId="26808" xr:uid="{00000000-0005-0000-0000-0000AB580000}"/>
    <cellStyle name="Note 2 5 4 2" xfId="26809" xr:uid="{00000000-0005-0000-0000-0000AC580000}"/>
    <cellStyle name="Note 2 5 5" xfId="26810" xr:uid="{00000000-0005-0000-0000-0000AD580000}"/>
    <cellStyle name="Note 2 5 6" xfId="26811" xr:uid="{00000000-0005-0000-0000-0000AE580000}"/>
    <cellStyle name="Note 2 5 7" xfId="4137" xr:uid="{00000000-0005-0000-0000-0000AF580000}"/>
    <cellStyle name="Note 2 5 8" xfId="26812" xr:uid="{00000000-0005-0000-0000-0000B0580000}"/>
    <cellStyle name="Note 2 5 9" xfId="26813" xr:uid="{00000000-0005-0000-0000-0000B1580000}"/>
    <cellStyle name="Note 2 5_Table_Product_ALL" xfId="26814" xr:uid="{00000000-0005-0000-0000-0000B2580000}"/>
    <cellStyle name="Note 2 6" xfId="26815" xr:uid="{00000000-0005-0000-0000-0000B3580000}"/>
    <cellStyle name="Note 2 6 10" xfId="26816" xr:uid="{00000000-0005-0000-0000-0000B4580000}"/>
    <cellStyle name="Note 2 6 11" xfId="32020" xr:uid="{00000000-0005-0000-0000-0000B5580000}"/>
    <cellStyle name="Note 2 6 2" xfId="26817" xr:uid="{00000000-0005-0000-0000-0000B6580000}"/>
    <cellStyle name="Note 2 6 2 2" xfId="6749" xr:uid="{00000000-0005-0000-0000-0000B7580000}"/>
    <cellStyle name="Note 2 6 2 2 2" xfId="26818" xr:uid="{00000000-0005-0000-0000-0000B8580000}"/>
    <cellStyle name="Note 2 6 2 3" xfId="26819" xr:uid="{00000000-0005-0000-0000-0000B9580000}"/>
    <cellStyle name="Note 2 6 2 3 2" xfId="26820" xr:uid="{00000000-0005-0000-0000-0000BA580000}"/>
    <cellStyle name="Note 2 6 2 4" xfId="26821" xr:uid="{00000000-0005-0000-0000-0000BB580000}"/>
    <cellStyle name="Note 2 6 2 4 2" xfId="26822" xr:uid="{00000000-0005-0000-0000-0000BC580000}"/>
    <cellStyle name="Note 2 6 2 5" xfId="26823" xr:uid="{00000000-0005-0000-0000-0000BD580000}"/>
    <cellStyle name="Note 2 6 2 5 2" xfId="26824" xr:uid="{00000000-0005-0000-0000-0000BE580000}"/>
    <cellStyle name="Note 2 6 2 6" xfId="26825" xr:uid="{00000000-0005-0000-0000-0000BF580000}"/>
    <cellStyle name="Note 2 6 3" xfId="26826" xr:uid="{00000000-0005-0000-0000-0000C0580000}"/>
    <cellStyle name="Note 2 6 3 2" xfId="26827" xr:uid="{00000000-0005-0000-0000-0000C1580000}"/>
    <cellStyle name="Note 2 6 4" xfId="26829" xr:uid="{00000000-0005-0000-0000-0000C2580000}"/>
    <cellStyle name="Note 2 6 4 2" xfId="26830" xr:uid="{00000000-0005-0000-0000-0000C3580000}"/>
    <cellStyle name="Note 2 6 5" xfId="684" xr:uid="{00000000-0005-0000-0000-0000C4580000}"/>
    <cellStyle name="Note 2 6 6" xfId="26831" xr:uid="{00000000-0005-0000-0000-0000C5580000}"/>
    <cellStyle name="Note 2 6 7" xfId="750" xr:uid="{00000000-0005-0000-0000-0000C6580000}"/>
    <cellStyle name="Note 2 6 8" xfId="136" xr:uid="{00000000-0005-0000-0000-0000C7580000}"/>
    <cellStyle name="Note 2 6 9" xfId="102" xr:uid="{00000000-0005-0000-0000-0000C8580000}"/>
    <cellStyle name="Note 2 6_Table_Product_ALL" xfId="17079" xr:uid="{00000000-0005-0000-0000-0000C9580000}"/>
    <cellStyle name="Note 2 7" xfId="26832" xr:uid="{00000000-0005-0000-0000-0000CA580000}"/>
    <cellStyle name="Note 2 7 10" xfId="12409" xr:uid="{00000000-0005-0000-0000-0000CB580000}"/>
    <cellStyle name="Note 2 7 11" xfId="32021" xr:uid="{00000000-0005-0000-0000-0000CC580000}"/>
    <cellStyle name="Note 2 7 2" xfId="26833" xr:uid="{00000000-0005-0000-0000-0000CD580000}"/>
    <cellStyle name="Note 2 7 2 2" xfId="26834" xr:uid="{00000000-0005-0000-0000-0000CE580000}"/>
    <cellStyle name="Note 2 7 2 2 2" xfId="26835" xr:uid="{00000000-0005-0000-0000-0000CF580000}"/>
    <cellStyle name="Note 2 7 2 3" xfId="26836" xr:uid="{00000000-0005-0000-0000-0000D0580000}"/>
    <cellStyle name="Note 2 7 2 3 2" xfId="26837" xr:uid="{00000000-0005-0000-0000-0000D1580000}"/>
    <cellStyle name="Note 2 7 2 4" xfId="2725" xr:uid="{00000000-0005-0000-0000-0000D2580000}"/>
    <cellStyle name="Note 2 7 2 4 2" xfId="26838" xr:uid="{00000000-0005-0000-0000-0000D3580000}"/>
    <cellStyle name="Note 2 7 2 5" xfId="21801" xr:uid="{00000000-0005-0000-0000-0000D4580000}"/>
    <cellStyle name="Note 2 7 2 5 2" xfId="26839" xr:uid="{00000000-0005-0000-0000-0000D5580000}"/>
    <cellStyle name="Note 2 7 2 6" xfId="653" xr:uid="{00000000-0005-0000-0000-0000D6580000}"/>
    <cellStyle name="Note 2 7 3" xfId="26840" xr:uid="{00000000-0005-0000-0000-0000D7580000}"/>
    <cellStyle name="Note 2 7 3 2" xfId="26841" xr:uid="{00000000-0005-0000-0000-0000D8580000}"/>
    <cellStyle name="Note 2 7 4" xfId="26842" xr:uid="{00000000-0005-0000-0000-0000D9580000}"/>
    <cellStyle name="Note 2 7 4 2" xfId="26843" xr:uid="{00000000-0005-0000-0000-0000DA580000}"/>
    <cellStyle name="Note 2 7 5" xfId="26844" xr:uid="{00000000-0005-0000-0000-0000DB580000}"/>
    <cellStyle name="Note 2 7 6" xfId="26845" xr:uid="{00000000-0005-0000-0000-0000DC580000}"/>
    <cellStyle name="Note 2 7 7" xfId="5272" xr:uid="{00000000-0005-0000-0000-0000DD580000}"/>
    <cellStyle name="Note 2 7 8" xfId="26846" xr:uid="{00000000-0005-0000-0000-0000DE580000}"/>
    <cellStyle name="Note 2 7 9" xfId="26847" xr:uid="{00000000-0005-0000-0000-0000DF580000}"/>
    <cellStyle name="Note 2 7_Table_Product_ALL" xfId="19913" xr:uid="{00000000-0005-0000-0000-0000E0580000}"/>
    <cellStyle name="Note 2 8" xfId="26848" xr:uid="{00000000-0005-0000-0000-0000E1580000}"/>
    <cellStyle name="Note 2 8 10" xfId="9816" xr:uid="{00000000-0005-0000-0000-0000E2580000}"/>
    <cellStyle name="Note 2 8 11" xfId="32022" xr:uid="{00000000-0005-0000-0000-0000E3580000}"/>
    <cellStyle name="Note 2 8 2" xfId="26849" xr:uid="{00000000-0005-0000-0000-0000E4580000}"/>
    <cellStyle name="Note 2 8 2 2" xfId="3970" xr:uid="{00000000-0005-0000-0000-0000E5580000}"/>
    <cellStyle name="Note 2 8 2 2 2" xfId="26850" xr:uid="{00000000-0005-0000-0000-0000E6580000}"/>
    <cellStyle name="Note 2 8 2 3" xfId="26851" xr:uid="{00000000-0005-0000-0000-0000E7580000}"/>
    <cellStyle name="Note 2 8 2 3 2" xfId="26854" xr:uid="{00000000-0005-0000-0000-0000E8580000}"/>
    <cellStyle name="Note 2 8 2 4" xfId="20968" xr:uid="{00000000-0005-0000-0000-0000E9580000}"/>
    <cellStyle name="Note 2 8 2 4 2" xfId="20972" xr:uid="{00000000-0005-0000-0000-0000EA580000}"/>
    <cellStyle name="Note 2 8 2 5" xfId="20977" xr:uid="{00000000-0005-0000-0000-0000EB580000}"/>
    <cellStyle name="Note 2 8 2 5 2" xfId="26856" xr:uid="{00000000-0005-0000-0000-0000EC580000}"/>
    <cellStyle name="Note 2 8 2 6" xfId="26858" xr:uid="{00000000-0005-0000-0000-0000ED580000}"/>
    <cellStyle name="Note 2 8 2 7" xfId="32023" xr:uid="{00000000-0005-0000-0000-0000EE580000}"/>
    <cellStyle name="Note 2 8 3" xfId="26861" xr:uid="{00000000-0005-0000-0000-0000EF580000}"/>
    <cellStyle name="Note 2 8 4" xfId="26862" xr:uid="{00000000-0005-0000-0000-0000F0580000}"/>
    <cellStyle name="Note 2 8 5" xfId="26864" xr:uid="{00000000-0005-0000-0000-0000F1580000}"/>
    <cellStyle name="Note 2 8 6" xfId="26865" xr:uid="{00000000-0005-0000-0000-0000F2580000}"/>
    <cellStyle name="Note 2 8 7" xfId="26866" xr:uid="{00000000-0005-0000-0000-0000F3580000}"/>
    <cellStyle name="Note 2 8 8" xfId="26867" xr:uid="{00000000-0005-0000-0000-0000F4580000}"/>
    <cellStyle name="Note 2 8 9" xfId="26868" xr:uid="{00000000-0005-0000-0000-0000F5580000}"/>
    <cellStyle name="Note 2 8_Table_Product_ALL" xfId="16610" xr:uid="{00000000-0005-0000-0000-0000F6580000}"/>
    <cellStyle name="Note 2 9" xfId="26870" xr:uid="{00000000-0005-0000-0000-0000F7580000}"/>
    <cellStyle name="Note 2 9 2" xfId="26871" xr:uid="{00000000-0005-0000-0000-0000F8580000}"/>
    <cellStyle name="Note 2 9 2 2" xfId="26872" xr:uid="{00000000-0005-0000-0000-0000F9580000}"/>
    <cellStyle name="Note 2 9 3" xfId="26873" xr:uid="{00000000-0005-0000-0000-0000FA580000}"/>
    <cellStyle name="Note 2 9 3 2" xfId="26875" xr:uid="{00000000-0005-0000-0000-0000FB580000}"/>
    <cellStyle name="Note 2 9 4" xfId="26877" xr:uid="{00000000-0005-0000-0000-0000FC580000}"/>
    <cellStyle name="Note 2 9 4 2" xfId="16896" xr:uid="{00000000-0005-0000-0000-0000FD580000}"/>
    <cellStyle name="Note 2 9 5" xfId="26879" xr:uid="{00000000-0005-0000-0000-0000FE580000}"/>
    <cellStyle name="Note 2 9 5 2" xfId="26881" xr:uid="{00000000-0005-0000-0000-0000FF580000}"/>
    <cellStyle name="Note 2 9 6" xfId="26883" xr:uid="{00000000-0005-0000-0000-000000590000}"/>
    <cellStyle name="Note 2_BASI130503-BLK-MF" xfId="26885" xr:uid="{00000000-0005-0000-0000-000001590000}"/>
    <cellStyle name="Note 20" xfId="3847" xr:uid="{00000000-0005-0000-0000-000002590000}"/>
    <cellStyle name="Note 20 2" xfId="24574" xr:uid="{00000000-0005-0000-0000-000003590000}"/>
    <cellStyle name="Note 20 2 2" xfId="26619" xr:uid="{00000000-0005-0000-0000-000004590000}"/>
    <cellStyle name="Note 20 2 2 2" xfId="26621" xr:uid="{00000000-0005-0000-0000-000005590000}"/>
    <cellStyle name="Note 20 2 3" xfId="26632" xr:uid="{00000000-0005-0000-0000-000006590000}"/>
    <cellStyle name="Note 20 2 3 2" xfId="8826" xr:uid="{00000000-0005-0000-0000-000007590000}"/>
    <cellStyle name="Note 20 2 4" xfId="26634" xr:uid="{00000000-0005-0000-0000-000008590000}"/>
    <cellStyle name="Note 20 2 4 2" xfId="26636" xr:uid="{00000000-0005-0000-0000-000009590000}"/>
    <cellStyle name="Note 20 2 5" xfId="4192" xr:uid="{00000000-0005-0000-0000-00000A590000}"/>
    <cellStyle name="Note 20 2 5 2" xfId="4195" xr:uid="{00000000-0005-0000-0000-00000B590000}"/>
    <cellStyle name="Note 20 2 6" xfId="26638" xr:uid="{00000000-0005-0000-0000-00000C590000}"/>
    <cellStyle name="Note 20 3" xfId="24578" xr:uid="{00000000-0005-0000-0000-00000D590000}"/>
    <cellStyle name="Note 20 3 2" xfId="26644" xr:uid="{00000000-0005-0000-0000-00000E590000}"/>
    <cellStyle name="Note 20 4" xfId="24582" xr:uid="{00000000-0005-0000-0000-00000F590000}"/>
    <cellStyle name="Note 20 4 2" xfId="26666" xr:uid="{00000000-0005-0000-0000-000010590000}"/>
    <cellStyle name="Note 20 5" xfId="24586" xr:uid="{00000000-0005-0000-0000-000011590000}"/>
    <cellStyle name="Note 20 5 2" xfId="11817" xr:uid="{00000000-0005-0000-0000-000012590000}"/>
    <cellStyle name="Note 20 6" xfId="22780" xr:uid="{00000000-0005-0000-0000-000013590000}"/>
    <cellStyle name="Note 20 6 2" xfId="11825" xr:uid="{00000000-0005-0000-0000-000014590000}"/>
    <cellStyle name="Note 20 7" xfId="24340" xr:uid="{00000000-0005-0000-0000-000015590000}"/>
    <cellStyle name="Note 21" xfId="26677" xr:uid="{00000000-0005-0000-0000-000016590000}"/>
    <cellStyle name="Note 22" xfId="22039" xr:uid="{00000000-0005-0000-0000-000017590000}"/>
    <cellStyle name="Note 23" xfId="26725" xr:uid="{00000000-0005-0000-0000-000018590000}"/>
    <cellStyle name="Note 24" xfId="26751" xr:uid="{00000000-0005-0000-0000-000019590000}"/>
    <cellStyle name="Note 25" xfId="26886" xr:uid="{00000000-0005-0000-0000-00001A590000}"/>
    <cellStyle name="Note 26" xfId="1335" xr:uid="{00000000-0005-0000-0000-00001B590000}"/>
    <cellStyle name="Note 27" xfId="26888" xr:uid="{00000000-0005-0000-0000-00001C590000}"/>
    <cellStyle name="Note 28" xfId="26890" xr:uid="{00000000-0005-0000-0000-00001D590000}"/>
    <cellStyle name="Note 29" xfId="26892" xr:uid="{00000000-0005-0000-0000-00001E590000}"/>
    <cellStyle name="Note 3" xfId="26894" xr:uid="{00000000-0005-0000-0000-00001F590000}"/>
    <cellStyle name="Note 3 10" xfId="26895" xr:uid="{00000000-0005-0000-0000-000020590000}"/>
    <cellStyle name="Note 3 10 2" xfId="26897" xr:uid="{00000000-0005-0000-0000-000021590000}"/>
    <cellStyle name="Note 3 11" xfId="26899" xr:uid="{00000000-0005-0000-0000-000022590000}"/>
    <cellStyle name="Note 3 12" xfId="26901" xr:uid="{00000000-0005-0000-0000-000023590000}"/>
    <cellStyle name="Note 3 13" xfId="26903" xr:uid="{00000000-0005-0000-0000-000024590000}"/>
    <cellStyle name="Note 3 14" xfId="26904" xr:uid="{00000000-0005-0000-0000-000025590000}"/>
    <cellStyle name="Note 3 15" xfId="26905" xr:uid="{00000000-0005-0000-0000-000026590000}"/>
    <cellStyle name="Note 3 16" xfId="26907" xr:uid="{00000000-0005-0000-0000-000027590000}"/>
    <cellStyle name="Note 3 17" xfId="32024" xr:uid="{00000000-0005-0000-0000-000028590000}"/>
    <cellStyle name="Note 3 2" xfId="10216" xr:uid="{00000000-0005-0000-0000-000029590000}"/>
    <cellStyle name="Note 3 2 10" xfId="26909" xr:uid="{00000000-0005-0000-0000-00002A590000}"/>
    <cellStyle name="Note 3 2 11" xfId="32025" xr:uid="{00000000-0005-0000-0000-00002B590000}"/>
    <cellStyle name="Note 3 2 2" xfId="6545" xr:uid="{00000000-0005-0000-0000-00002C590000}"/>
    <cellStyle name="Note 3 2 2 2" xfId="24063" xr:uid="{00000000-0005-0000-0000-00002D590000}"/>
    <cellStyle name="Note 3 2 2 2 2" xfId="24065" xr:uid="{00000000-0005-0000-0000-00002E590000}"/>
    <cellStyle name="Note 3 2 2 3" xfId="24067" xr:uid="{00000000-0005-0000-0000-00002F590000}"/>
    <cellStyle name="Note 3 2 2 3 2" xfId="24071" xr:uid="{00000000-0005-0000-0000-000030590000}"/>
    <cellStyle name="Note 3 2 2 4" xfId="23716" xr:uid="{00000000-0005-0000-0000-000031590000}"/>
    <cellStyle name="Note 3 2 2 4 2" xfId="24073" xr:uid="{00000000-0005-0000-0000-000032590000}"/>
    <cellStyle name="Note 3 2 2 5" xfId="10517" xr:uid="{00000000-0005-0000-0000-000033590000}"/>
    <cellStyle name="Note 3 2 2 5 2" xfId="26910" xr:uid="{00000000-0005-0000-0000-000034590000}"/>
    <cellStyle name="Note 3 2 2 6" xfId="24075" xr:uid="{00000000-0005-0000-0000-000035590000}"/>
    <cellStyle name="Note 3 2 3" xfId="26911" xr:uid="{00000000-0005-0000-0000-000036590000}"/>
    <cellStyle name="Note 3 2 3 2" xfId="22649" xr:uid="{00000000-0005-0000-0000-000037590000}"/>
    <cellStyle name="Note 3 2 4" xfId="26912" xr:uid="{00000000-0005-0000-0000-000038590000}"/>
    <cellStyle name="Note 3 2 4 2" xfId="24105" xr:uid="{00000000-0005-0000-0000-000039590000}"/>
    <cellStyle name="Note 3 2 5" xfId="26913" xr:uid="{00000000-0005-0000-0000-00003A590000}"/>
    <cellStyle name="Note 3 2 6" xfId="18555" xr:uid="{00000000-0005-0000-0000-00003B590000}"/>
    <cellStyle name="Note 3 2 7" xfId="26914" xr:uid="{00000000-0005-0000-0000-00003C590000}"/>
    <cellStyle name="Note 3 2 8" xfId="26915" xr:uid="{00000000-0005-0000-0000-00003D590000}"/>
    <cellStyle name="Note 3 2 9" xfId="26916" xr:uid="{00000000-0005-0000-0000-00003E590000}"/>
    <cellStyle name="Note 3 2_Table_Product_ALL" xfId="4412" xr:uid="{00000000-0005-0000-0000-00003F590000}"/>
    <cellStyle name="Note 3 3" xfId="9523" xr:uid="{00000000-0005-0000-0000-000040590000}"/>
    <cellStyle name="Note 3 3 10" xfId="26917" xr:uid="{00000000-0005-0000-0000-000041590000}"/>
    <cellStyle name="Note 3 3 11" xfId="32026" xr:uid="{00000000-0005-0000-0000-000042590000}"/>
    <cellStyle name="Note 3 3 2" xfId="7053" xr:uid="{00000000-0005-0000-0000-000043590000}"/>
    <cellStyle name="Note 3 3 2 2" xfId="26918" xr:uid="{00000000-0005-0000-0000-000044590000}"/>
    <cellStyle name="Note 3 3 2 2 2" xfId="26919" xr:uid="{00000000-0005-0000-0000-000045590000}"/>
    <cellStyle name="Note 3 3 2 3" xfId="26920" xr:uid="{00000000-0005-0000-0000-000046590000}"/>
    <cellStyle name="Note 3 3 2 3 2" xfId="26924" xr:uid="{00000000-0005-0000-0000-000047590000}"/>
    <cellStyle name="Note 3 3 2 4" xfId="248" xr:uid="{00000000-0005-0000-0000-000048590000}"/>
    <cellStyle name="Note 3 3 2 4 2" xfId="26925" xr:uid="{00000000-0005-0000-0000-000049590000}"/>
    <cellStyle name="Note 3 3 2 5" xfId="26926" xr:uid="{00000000-0005-0000-0000-00004A590000}"/>
    <cellStyle name="Note 3 3 2 5 2" xfId="26927" xr:uid="{00000000-0005-0000-0000-00004B590000}"/>
    <cellStyle name="Note 3 3 2 6" xfId="26928" xr:uid="{00000000-0005-0000-0000-00004C590000}"/>
    <cellStyle name="Note 3 3 3" xfId="5276" xr:uid="{00000000-0005-0000-0000-00004D590000}"/>
    <cellStyle name="Note 3 3 3 2" xfId="26929" xr:uid="{00000000-0005-0000-0000-00004E590000}"/>
    <cellStyle name="Note 3 3 4" xfId="26930" xr:uid="{00000000-0005-0000-0000-00004F590000}"/>
    <cellStyle name="Note 3 3 4 2" xfId="26931" xr:uid="{00000000-0005-0000-0000-000050590000}"/>
    <cellStyle name="Note 3 3 5" xfId="26932" xr:uid="{00000000-0005-0000-0000-000051590000}"/>
    <cellStyle name="Note 3 3 6" xfId="364" xr:uid="{00000000-0005-0000-0000-000052590000}"/>
    <cellStyle name="Note 3 3 7" xfId="26933" xr:uid="{00000000-0005-0000-0000-000053590000}"/>
    <cellStyle name="Note 3 3 8" xfId="26934" xr:uid="{00000000-0005-0000-0000-000054590000}"/>
    <cellStyle name="Note 3 3 9" xfId="26935" xr:uid="{00000000-0005-0000-0000-000055590000}"/>
    <cellStyle name="Note 3 3_Table_Product_ALL" xfId="26936" xr:uid="{00000000-0005-0000-0000-000056590000}"/>
    <cellStyle name="Note 3 4" xfId="9527" xr:uid="{00000000-0005-0000-0000-000057590000}"/>
    <cellStyle name="Note 3 4 10" xfId="26937" xr:uid="{00000000-0005-0000-0000-000058590000}"/>
    <cellStyle name="Note 3 4 11" xfId="32027" xr:uid="{00000000-0005-0000-0000-000059590000}"/>
    <cellStyle name="Note 3 4 2" xfId="3407" xr:uid="{00000000-0005-0000-0000-00005A590000}"/>
    <cellStyle name="Note 3 4 2 2" xfId="26938" xr:uid="{00000000-0005-0000-0000-00005B590000}"/>
    <cellStyle name="Note 3 4 2 2 2" xfId="26939" xr:uid="{00000000-0005-0000-0000-00005C590000}"/>
    <cellStyle name="Note 3 4 2 3" xfId="26940" xr:uid="{00000000-0005-0000-0000-00005D590000}"/>
    <cellStyle name="Note 3 4 2 3 2" xfId="7372" xr:uid="{00000000-0005-0000-0000-00005E590000}"/>
    <cellStyle name="Note 3 4 2 4" xfId="26943" xr:uid="{00000000-0005-0000-0000-00005F590000}"/>
    <cellStyle name="Note 3 4 2 4 2" xfId="26944" xr:uid="{00000000-0005-0000-0000-000060590000}"/>
    <cellStyle name="Note 3 4 2 5" xfId="26945" xr:uid="{00000000-0005-0000-0000-000061590000}"/>
    <cellStyle name="Note 3 4 2 5 2" xfId="26946" xr:uid="{00000000-0005-0000-0000-000062590000}"/>
    <cellStyle name="Note 3 4 2 6" xfId="26948" xr:uid="{00000000-0005-0000-0000-000063590000}"/>
    <cellStyle name="Note 3 4 3" xfId="3356" xr:uid="{00000000-0005-0000-0000-000064590000}"/>
    <cellStyle name="Note 3 4 3 2" xfId="26950" xr:uid="{00000000-0005-0000-0000-000065590000}"/>
    <cellStyle name="Note 3 4 4" xfId="1884" xr:uid="{00000000-0005-0000-0000-000066590000}"/>
    <cellStyle name="Note 3 4 4 2" xfId="26951" xr:uid="{00000000-0005-0000-0000-000067590000}"/>
    <cellStyle name="Note 3 4 5" xfId="6908" xr:uid="{00000000-0005-0000-0000-000068590000}"/>
    <cellStyle name="Note 3 4 6" xfId="6912" xr:uid="{00000000-0005-0000-0000-000069590000}"/>
    <cellStyle name="Note 3 4 7" xfId="875" xr:uid="{00000000-0005-0000-0000-00006A590000}"/>
    <cellStyle name="Note 3 4 8" xfId="273" xr:uid="{00000000-0005-0000-0000-00006B590000}"/>
    <cellStyle name="Note 3 4 9" xfId="280" xr:uid="{00000000-0005-0000-0000-00006C590000}"/>
    <cellStyle name="Note 3 4_Table_Product_ALL" xfId="13107" xr:uid="{00000000-0005-0000-0000-00006D590000}"/>
    <cellStyle name="Note 3 5" xfId="9531" xr:uid="{00000000-0005-0000-0000-00006E590000}"/>
    <cellStyle name="Note 3 5 10" xfId="26953" xr:uid="{00000000-0005-0000-0000-00006F590000}"/>
    <cellStyle name="Note 3 5 11" xfId="32028" xr:uid="{00000000-0005-0000-0000-000070590000}"/>
    <cellStyle name="Note 3 5 2" xfId="6939" xr:uid="{00000000-0005-0000-0000-000071590000}"/>
    <cellStyle name="Note 3 5 2 2" xfId="26954" xr:uid="{00000000-0005-0000-0000-000072590000}"/>
    <cellStyle name="Note 3 5 2 2 2" xfId="18261" xr:uid="{00000000-0005-0000-0000-000073590000}"/>
    <cellStyle name="Note 3 5 2 3" xfId="9078" xr:uid="{00000000-0005-0000-0000-000074590000}"/>
    <cellStyle name="Note 3 5 2 3 2" xfId="18505" xr:uid="{00000000-0005-0000-0000-000075590000}"/>
    <cellStyle name="Note 3 5 2 4" xfId="26955" xr:uid="{00000000-0005-0000-0000-000076590000}"/>
    <cellStyle name="Note 3 5 2 4 2" xfId="26956" xr:uid="{00000000-0005-0000-0000-000077590000}"/>
    <cellStyle name="Note 3 5 2 5" xfId="26957" xr:uid="{00000000-0005-0000-0000-000078590000}"/>
    <cellStyle name="Note 3 5 2 5 2" xfId="26959" xr:uid="{00000000-0005-0000-0000-000079590000}"/>
    <cellStyle name="Note 3 5 2 6" xfId="26960" xr:uid="{00000000-0005-0000-0000-00007A590000}"/>
    <cellStyle name="Note 3 5 3" xfId="6942" xr:uid="{00000000-0005-0000-0000-00007B590000}"/>
    <cellStyle name="Note 3 5 3 2" xfId="1713" xr:uid="{00000000-0005-0000-0000-00007C590000}"/>
    <cellStyle name="Note 3 5 4" xfId="1492" xr:uid="{00000000-0005-0000-0000-00007D590000}"/>
    <cellStyle name="Note 3 5 4 2" xfId="26961" xr:uid="{00000000-0005-0000-0000-00007E590000}"/>
    <cellStyle name="Note 3 5 5" xfId="6944" xr:uid="{00000000-0005-0000-0000-00007F590000}"/>
    <cellStyle name="Note 3 5 6" xfId="4188" xr:uid="{00000000-0005-0000-0000-000080590000}"/>
    <cellStyle name="Note 3 5 7" xfId="6946" xr:uid="{00000000-0005-0000-0000-000081590000}"/>
    <cellStyle name="Note 3 5 8" xfId="26962" xr:uid="{00000000-0005-0000-0000-000082590000}"/>
    <cellStyle name="Note 3 5 9" xfId="19998" xr:uid="{00000000-0005-0000-0000-000083590000}"/>
    <cellStyle name="Note 3 5_Table_Product_ALL" xfId="26963" xr:uid="{00000000-0005-0000-0000-000084590000}"/>
    <cellStyle name="Note 3 6" xfId="9535" xr:uid="{00000000-0005-0000-0000-000085590000}"/>
    <cellStyle name="Note 3 6 10" xfId="26964" xr:uid="{00000000-0005-0000-0000-000086590000}"/>
    <cellStyle name="Note 3 6 11" xfId="32029" xr:uid="{00000000-0005-0000-0000-000087590000}"/>
    <cellStyle name="Note 3 6 2" xfId="10326" xr:uid="{00000000-0005-0000-0000-000088590000}"/>
    <cellStyle name="Note 3 6 2 2" xfId="26965" xr:uid="{00000000-0005-0000-0000-000089590000}"/>
    <cellStyle name="Note 3 6 2 2 2" xfId="26966" xr:uid="{00000000-0005-0000-0000-00008A590000}"/>
    <cellStyle name="Note 3 6 2 3" xfId="26968" xr:uid="{00000000-0005-0000-0000-00008B590000}"/>
    <cellStyle name="Note 3 6 2 3 2" xfId="26971" xr:uid="{00000000-0005-0000-0000-00008C590000}"/>
    <cellStyle name="Note 3 6 2 4" xfId="26973" xr:uid="{00000000-0005-0000-0000-00008D590000}"/>
    <cellStyle name="Note 3 6 2 4 2" xfId="26974" xr:uid="{00000000-0005-0000-0000-00008E590000}"/>
    <cellStyle name="Note 3 6 2 5" xfId="26975" xr:uid="{00000000-0005-0000-0000-00008F590000}"/>
    <cellStyle name="Note 3 6 2 5 2" xfId="26976" xr:uid="{00000000-0005-0000-0000-000090590000}"/>
    <cellStyle name="Note 3 6 2 6" xfId="26977" xr:uid="{00000000-0005-0000-0000-000091590000}"/>
    <cellStyle name="Note 3 6 3" xfId="26978" xr:uid="{00000000-0005-0000-0000-000092590000}"/>
    <cellStyle name="Note 3 6 3 2" xfId="26979" xr:uid="{00000000-0005-0000-0000-000093590000}"/>
    <cellStyle name="Note 3 6 4" xfId="26980" xr:uid="{00000000-0005-0000-0000-000094590000}"/>
    <cellStyle name="Note 3 6 4 2" xfId="26982" xr:uid="{00000000-0005-0000-0000-000095590000}"/>
    <cellStyle name="Note 3 6 5" xfId="26984" xr:uid="{00000000-0005-0000-0000-000096590000}"/>
    <cellStyle name="Note 3 6 6" xfId="26986" xr:uid="{00000000-0005-0000-0000-000097590000}"/>
    <cellStyle name="Note 3 6 7" xfId="26987" xr:uid="{00000000-0005-0000-0000-000098590000}"/>
    <cellStyle name="Note 3 6 8" xfId="26988" xr:uid="{00000000-0005-0000-0000-000099590000}"/>
    <cellStyle name="Note 3 6 9" xfId="26989" xr:uid="{00000000-0005-0000-0000-00009A590000}"/>
    <cellStyle name="Note 3 6_Table_Product_ALL" xfId="13790" xr:uid="{00000000-0005-0000-0000-00009B590000}"/>
    <cellStyle name="Note 3 7" xfId="9540" xr:uid="{00000000-0005-0000-0000-00009C590000}"/>
    <cellStyle name="Note 3 7 10" xfId="26990" xr:uid="{00000000-0005-0000-0000-00009D590000}"/>
    <cellStyle name="Note 3 7 11" xfId="32030" xr:uid="{00000000-0005-0000-0000-00009E590000}"/>
    <cellStyle name="Note 3 7 2" xfId="9045" xr:uid="{00000000-0005-0000-0000-00009F590000}"/>
    <cellStyle name="Note 3 7 2 2" xfId="26991" xr:uid="{00000000-0005-0000-0000-0000A0590000}"/>
    <cellStyle name="Note 3 7 2 2 2" xfId="26992" xr:uid="{00000000-0005-0000-0000-0000A1590000}"/>
    <cellStyle name="Note 3 7 2 3" xfId="26994" xr:uid="{00000000-0005-0000-0000-0000A2590000}"/>
    <cellStyle name="Note 3 7 2 3 2" xfId="26995" xr:uid="{00000000-0005-0000-0000-0000A3590000}"/>
    <cellStyle name="Note 3 7 2 4" xfId="26996" xr:uid="{00000000-0005-0000-0000-0000A4590000}"/>
    <cellStyle name="Note 3 7 2 4 2" xfId="1843" xr:uid="{00000000-0005-0000-0000-0000A5590000}"/>
    <cellStyle name="Note 3 7 2 5" xfId="26998" xr:uid="{00000000-0005-0000-0000-0000A6590000}"/>
    <cellStyle name="Note 3 7 2 5 2" xfId="19003" xr:uid="{00000000-0005-0000-0000-0000A7590000}"/>
    <cellStyle name="Note 3 7 2 6" xfId="27000" xr:uid="{00000000-0005-0000-0000-0000A8590000}"/>
    <cellStyle name="Note 3 7 3" xfId="9047" xr:uid="{00000000-0005-0000-0000-0000A9590000}"/>
    <cellStyle name="Note 3 7 3 2" xfId="27001" xr:uid="{00000000-0005-0000-0000-0000AA590000}"/>
    <cellStyle name="Note 3 7 4" xfId="27002" xr:uid="{00000000-0005-0000-0000-0000AB590000}"/>
    <cellStyle name="Note 3 7 4 2" xfId="27003" xr:uid="{00000000-0005-0000-0000-0000AC590000}"/>
    <cellStyle name="Note 3 7 5" xfId="27004" xr:uid="{00000000-0005-0000-0000-0000AD590000}"/>
    <cellStyle name="Note 3 7 6" xfId="27005" xr:uid="{00000000-0005-0000-0000-0000AE590000}"/>
    <cellStyle name="Note 3 7 7" xfId="27006" xr:uid="{00000000-0005-0000-0000-0000AF590000}"/>
    <cellStyle name="Note 3 7 8" xfId="27007" xr:uid="{00000000-0005-0000-0000-0000B0590000}"/>
    <cellStyle name="Note 3 7 9" xfId="3399" xr:uid="{00000000-0005-0000-0000-0000B1590000}"/>
    <cellStyle name="Note 3 7_Table_Product_ALL" xfId="2117" xr:uid="{00000000-0005-0000-0000-0000B2590000}"/>
    <cellStyle name="Note 3 8" xfId="10329" xr:uid="{00000000-0005-0000-0000-0000B3590000}"/>
    <cellStyle name="Note 3 8 2" xfId="10333" xr:uid="{00000000-0005-0000-0000-0000B4590000}"/>
    <cellStyle name="Note 3 8 2 2" xfId="27008" xr:uid="{00000000-0005-0000-0000-0000B5590000}"/>
    <cellStyle name="Note 3 8 3" xfId="4105" xr:uid="{00000000-0005-0000-0000-0000B6590000}"/>
    <cellStyle name="Note 3 8 3 2" xfId="27010" xr:uid="{00000000-0005-0000-0000-0000B7590000}"/>
    <cellStyle name="Note 3 8 4" xfId="27011" xr:uid="{00000000-0005-0000-0000-0000B8590000}"/>
    <cellStyle name="Note 3 8 4 2" xfId="27012" xr:uid="{00000000-0005-0000-0000-0000B9590000}"/>
    <cellStyle name="Note 3 8 5" xfId="27013" xr:uid="{00000000-0005-0000-0000-0000BA590000}"/>
    <cellStyle name="Note 3 8 5 2" xfId="27014" xr:uid="{00000000-0005-0000-0000-0000BB590000}"/>
    <cellStyle name="Note 3 8 6" xfId="27015" xr:uid="{00000000-0005-0000-0000-0000BC590000}"/>
    <cellStyle name="Note 3 9" xfId="10337" xr:uid="{00000000-0005-0000-0000-0000BD590000}"/>
    <cellStyle name="Note 3 9 2" xfId="10349" xr:uid="{00000000-0005-0000-0000-0000BE590000}"/>
    <cellStyle name="Note 3_BASI130503-BLK-MF" xfId="27016" xr:uid="{00000000-0005-0000-0000-0000BF590000}"/>
    <cellStyle name="Note 30" xfId="26887" xr:uid="{00000000-0005-0000-0000-0000C0590000}"/>
    <cellStyle name="Note 31" xfId="1334" xr:uid="{00000000-0005-0000-0000-0000C1590000}"/>
    <cellStyle name="Note 32" xfId="26889" xr:uid="{00000000-0005-0000-0000-0000C2590000}"/>
    <cellStyle name="Note 33" xfId="26891" xr:uid="{00000000-0005-0000-0000-0000C3590000}"/>
    <cellStyle name="Note 34" xfId="26893" xr:uid="{00000000-0005-0000-0000-0000C4590000}"/>
    <cellStyle name="Note 35" xfId="27017" xr:uid="{00000000-0005-0000-0000-0000C5590000}"/>
    <cellStyle name="Note 36" xfId="8613" xr:uid="{00000000-0005-0000-0000-0000C6590000}"/>
    <cellStyle name="Note 37" xfId="4301" xr:uid="{00000000-0005-0000-0000-0000C7590000}"/>
    <cellStyle name="Note 38" xfId="24872" xr:uid="{00000000-0005-0000-0000-0000C8590000}"/>
    <cellStyle name="Note 39" xfId="5471" xr:uid="{00000000-0005-0000-0000-0000C9590000}"/>
    <cellStyle name="Note 4" xfId="27019" xr:uid="{00000000-0005-0000-0000-0000CA590000}"/>
    <cellStyle name="Note 4 10" xfId="24278" xr:uid="{00000000-0005-0000-0000-0000CB590000}"/>
    <cellStyle name="Note 4 10 2" xfId="24282" xr:uid="{00000000-0005-0000-0000-0000CC590000}"/>
    <cellStyle name="Note 4 11" xfId="24286" xr:uid="{00000000-0005-0000-0000-0000CD590000}"/>
    <cellStyle name="Note 4 12" xfId="25819" xr:uid="{00000000-0005-0000-0000-0000CE590000}"/>
    <cellStyle name="Note 4 13" xfId="25822" xr:uid="{00000000-0005-0000-0000-0000CF590000}"/>
    <cellStyle name="Note 4 14" xfId="25825" xr:uid="{00000000-0005-0000-0000-0000D0590000}"/>
    <cellStyle name="Note 4 15" xfId="27020" xr:uid="{00000000-0005-0000-0000-0000D1590000}"/>
    <cellStyle name="Note 4 16" xfId="27021" xr:uid="{00000000-0005-0000-0000-0000D2590000}"/>
    <cellStyle name="Note 4 17" xfId="32031" xr:uid="{00000000-0005-0000-0000-0000D3590000}"/>
    <cellStyle name="Note 4 2" xfId="15790" xr:uid="{00000000-0005-0000-0000-0000D4590000}"/>
    <cellStyle name="Note 4 2 10" xfId="27022" xr:uid="{00000000-0005-0000-0000-0000D5590000}"/>
    <cellStyle name="Note 4 2 11" xfId="32032" xr:uid="{00000000-0005-0000-0000-0000D6590000}"/>
    <cellStyle name="Note 4 2 2" xfId="24875" xr:uid="{00000000-0005-0000-0000-0000D7590000}"/>
    <cellStyle name="Note 4 2 2 2" xfId="6999" xr:uid="{00000000-0005-0000-0000-0000D8590000}"/>
    <cellStyle name="Note 4 2 2 2 2" xfId="9141" xr:uid="{00000000-0005-0000-0000-0000D9590000}"/>
    <cellStyle name="Note 4 2 2 3" xfId="27023" xr:uid="{00000000-0005-0000-0000-0000DA590000}"/>
    <cellStyle name="Note 4 2 2 3 2" xfId="9147" xr:uid="{00000000-0005-0000-0000-0000DB590000}"/>
    <cellStyle name="Note 4 2 2 4" xfId="27024" xr:uid="{00000000-0005-0000-0000-0000DC590000}"/>
    <cellStyle name="Note 4 2 2 4 2" xfId="9145" xr:uid="{00000000-0005-0000-0000-0000DD590000}"/>
    <cellStyle name="Note 4 2 2 5" xfId="3553" xr:uid="{00000000-0005-0000-0000-0000DE590000}"/>
    <cellStyle name="Note 4 2 2 5 2" xfId="3451" xr:uid="{00000000-0005-0000-0000-0000DF590000}"/>
    <cellStyle name="Note 4 2 2 6" xfId="27025" xr:uid="{00000000-0005-0000-0000-0000E0590000}"/>
    <cellStyle name="Note 4 2 3" xfId="27026" xr:uid="{00000000-0005-0000-0000-0000E1590000}"/>
    <cellStyle name="Note 4 2 3 2" xfId="27027" xr:uid="{00000000-0005-0000-0000-0000E2590000}"/>
    <cellStyle name="Note 4 2 4" xfId="27029" xr:uid="{00000000-0005-0000-0000-0000E3590000}"/>
    <cellStyle name="Note 4 2 4 2" xfId="5255" xr:uid="{00000000-0005-0000-0000-0000E4590000}"/>
    <cellStyle name="Note 4 2 5" xfId="27030" xr:uid="{00000000-0005-0000-0000-0000E5590000}"/>
    <cellStyle name="Note 4 2 6" xfId="18589" xr:uid="{00000000-0005-0000-0000-0000E6590000}"/>
    <cellStyle name="Note 4 2 7" xfId="27031" xr:uid="{00000000-0005-0000-0000-0000E7590000}"/>
    <cellStyle name="Note 4 2 8" xfId="5713" xr:uid="{00000000-0005-0000-0000-0000E8590000}"/>
    <cellStyle name="Note 4 2 9" xfId="27032" xr:uid="{00000000-0005-0000-0000-0000E9590000}"/>
    <cellStyle name="Note 4 2_Table_Product_ALL" xfId="27033" xr:uid="{00000000-0005-0000-0000-0000EA590000}"/>
    <cellStyle name="Note 4 3" xfId="14634" xr:uid="{00000000-0005-0000-0000-0000EB590000}"/>
    <cellStyle name="Note 4 3 10" xfId="4524" xr:uid="{00000000-0005-0000-0000-0000EC590000}"/>
    <cellStyle name="Note 4 3 11" xfId="32033" xr:uid="{00000000-0005-0000-0000-0000ED590000}"/>
    <cellStyle name="Note 4 3 2" xfId="21114" xr:uid="{00000000-0005-0000-0000-0000EE590000}"/>
    <cellStyle name="Note 4 3 2 2" xfId="27035" xr:uid="{00000000-0005-0000-0000-0000EF590000}"/>
    <cellStyle name="Note 4 3 2 2 2" xfId="27036" xr:uid="{00000000-0005-0000-0000-0000F0590000}"/>
    <cellStyle name="Note 4 3 2 3" xfId="27039" xr:uid="{00000000-0005-0000-0000-0000F1590000}"/>
    <cellStyle name="Note 4 3 2 3 2" xfId="27040" xr:uid="{00000000-0005-0000-0000-0000F2590000}"/>
    <cellStyle name="Note 4 3 2 4" xfId="13241" xr:uid="{00000000-0005-0000-0000-0000F3590000}"/>
    <cellStyle name="Note 4 3 2 4 2" xfId="27041" xr:uid="{00000000-0005-0000-0000-0000F4590000}"/>
    <cellStyle name="Note 4 3 2 5" xfId="27042" xr:uid="{00000000-0005-0000-0000-0000F5590000}"/>
    <cellStyle name="Note 4 3 2 5 2" xfId="27043" xr:uid="{00000000-0005-0000-0000-0000F6590000}"/>
    <cellStyle name="Note 4 3 2 6" xfId="27044" xr:uid="{00000000-0005-0000-0000-0000F7590000}"/>
    <cellStyle name="Note 4 3 3" xfId="21116" xr:uid="{00000000-0005-0000-0000-0000F8590000}"/>
    <cellStyle name="Note 4 3 3 2" xfId="27045" xr:uid="{00000000-0005-0000-0000-0000F9590000}"/>
    <cellStyle name="Note 4 3 4" xfId="21118" xr:uid="{00000000-0005-0000-0000-0000FA590000}"/>
    <cellStyle name="Note 4 3 4 2" xfId="27046" xr:uid="{00000000-0005-0000-0000-0000FB590000}"/>
    <cellStyle name="Note 4 3 5" xfId="21120" xr:uid="{00000000-0005-0000-0000-0000FC590000}"/>
    <cellStyle name="Note 4 3 6" xfId="2308" xr:uid="{00000000-0005-0000-0000-0000FD590000}"/>
    <cellStyle name="Note 4 3 7" xfId="21132" xr:uid="{00000000-0005-0000-0000-0000FE590000}"/>
    <cellStyle name="Note 4 3 8" xfId="21138" xr:uid="{00000000-0005-0000-0000-0000FF590000}"/>
    <cellStyle name="Note 4 3 9" xfId="17560" xr:uid="{00000000-0005-0000-0000-0000005A0000}"/>
    <cellStyle name="Note 4 3_Table_Product_ALL" xfId="25446" xr:uid="{00000000-0005-0000-0000-0000015A0000}"/>
    <cellStyle name="Note 4 4" xfId="3286" xr:uid="{00000000-0005-0000-0000-0000025A0000}"/>
    <cellStyle name="Note 4 4 10" xfId="27047" xr:uid="{00000000-0005-0000-0000-0000035A0000}"/>
    <cellStyle name="Note 4 4 11" xfId="32034" xr:uid="{00000000-0005-0000-0000-0000045A0000}"/>
    <cellStyle name="Note 4 4 2" xfId="27049" xr:uid="{00000000-0005-0000-0000-0000055A0000}"/>
    <cellStyle name="Note 4 4 2 2" xfId="27050" xr:uid="{00000000-0005-0000-0000-0000065A0000}"/>
    <cellStyle name="Note 4 4 2 2 2" xfId="21773" xr:uid="{00000000-0005-0000-0000-0000075A0000}"/>
    <cellStyle name="Note 4 4 2 3" xfId="27051" xr:uid="{00000000-0005-0000-0000-0000085A0000}"/>
    <cellStyle name="Note 4 4 2 3 2" xfId="21921" xr:uid="{00000000-0005-0000-0000-0000095A0000}"/>
    <cellStyle name="Note 4 4 2 4" xfId="25067" xr:uid="{00000000-0005-0000-0000-00000A5A0000}"/>
    <cellStyle name="Note 4 4 2 4 2" xfId="27052" xr:uid="{00000000-0005-0000-0000-00000B5A0000}"/>
    <cellStyle name="Note 4 4 2 5" xfId="1774" xr:uid="{00000000-0005-0000-0000-00000C5A0000}"/>
    <cellStyle name="Note 4 4 2 5 2" xfId="15712" xr:uid="{00000000-0005-0000-0000-00000D5A0000}"/>
    <cellStyle name="Note 4 4 2 6" xfId="27053" xr:uid="{00000000-0005-0000-0000-00000E5A0000}"/>
    <cellStyle name="Note 4 4 3" xfId="27054" xr:uid="{00000000-0005-0000-0000-00000F5A0000}"/>
    <cellStyle name="Note 4 4 3 2" xfId="27055" xr:uid="{00000000-0005-0000-0000-0000105A0000}"/>
    <cellStyle name="Note 4 4 4" xfId="27056" xr:uid="{00000000-0005-0000-0000-0000115A0000}"/>
    <cellStyle name="Note 4 4 4 2" xfId="27057" xr:uid="{00000000-0005-0000-0000-0000125A0000}"/>
    <cellStyle name="Note 4 4 5" xfId="27058" xr:uid="{00000000-0005-0000-0000-0000135A0000}"/>
    <cellStyle name="Note 4 4 6" xfId="27059" xr:uid="{00000000-0005-0000-0000-0000145A0000}"/>
    <cellStyle name="Note 4 4 7" xfId="819" xr:uid="{00000000-0005-0000-0000-0000155A0000}"/>
    <cellStyle name="Note 4 4 8" xfId="27060" xr:uid="{00000000-0005-0000-0000-0000165A0000}"/>
    <cellStyle name="Note 4 4 9" xfId="27061" xr:uid="{00000000-0005-0000-0000-0000175A0000}"/>
    <cellStyle name="Note 4 4_Table_Product_ALL" xfId="27063" xr:uid="{00000000-0005-0000-0000-0000185A0000}"/>
    <cellStyle name="Note 4 5" xfId="24877" xr:uid="{00000000-0005-0000-0000-0000195A0000}"/>
    <cellStyle name="Note 4 5 10" xfId="27064" xr:uid="{00000000-0005-0000-0000-00001A5A0000}"/>
    <cellStyle name="Note 4 5 11" xfId="32035" xr:uid="{00000000-0005-0000-0000-00001B5A0000}"/>
    <cellStyle name="Note 4 5 2" xfId="7093" xr:uid="{00000000-0005-0000-0000-00001C5A0000}"/>
    <cellStyle name="Note 4 5 2 2" xfId="27065" xr:uid="{00000000-0005-0000-0000-00001D5A0000}"/>
    <cellStyle name="Note 4 5 2 2 2" xfId="4394" xr:uid="{00000000-0005-0000-0000-00001E5A0000}"/>
    <cellStyle name="Note 4 5 2 3" xfId="27066" xr:uid="{00000000-0005-0000-0000-00001F5A0000}"/>
    <cellStyle name="Note 4 5 2 3 2" xfId="27067" xr:uid="{00000000-0005-0000-0000-0000205A0000}"/>
    <cellStyle name="Note 4 5 2 4" xfId="27068" xr:uid="{00000000-0005-0000-0000-0000215A0000}"/>
    <cellStyle name="Note 4 5 2 4 2" xfId="27069" xr:uid="{00000000-0005-0000-0000-0000225A0000}"/>
    <cellStyle name="Note 4 5 2 5" xfId="27070" xr:uid="{00000000-0005-0000-0000-0000235A0000}"/>
    <cellStyle name="Note 4 5 2 5 2" xfId="27071" xr:uid="{00000000-0005-0000-0000-0000245A0000}"/>
    <cellStyle name="Note 4 5 2 6" xfId="5316" xr:uid="{00000000-0005-0000-0000-0000255A0000}"/>
    <cellStyle name="Note 4 5 3" xfId="27072" xr:uid="{00000000-0005-0000-0000-0000265A0000}"/>
    <cellStyle name="Note 4 5 3 2" xfId="27073" xr:uid="{00000000-0005-0000-0000-0000275A0000}"/>
    <cellStyle name="Note 4 5 4" xfId="27074" xr:uid="{00000000-0005-0000-0000-0000285A0000}"/>
    <cellStyle name="Note 4 5 4 2" xfId="27075" xr:uid="{00000000-0005-0000-0000-0000295A0000}"/>
    <cellStyle name="Note 4 5 5" xfId="27076" xr:uid="{00000000-0005-0000-0000-00002A5A0000}"/>
    <cellStyle name="Note 4 5 6" xfId="2254" xr:uid="{00000000-0005-0000-0000-00002B5A0000}"/>
    <cellStyle name="Note 4 5 7" xfId="27077" xr:uid="{00000000-0005-0000-0000-00002C5A0000}"/>
    <cellStyle name="Note 4 5 8" xfId="27079" xr:uid="{00000000-0005-0000-0000-00002D5A0000}"/>
    <cellStyle name="Note 4 5 9" xfId="18023" xr:uid="{00000000-0005-0000-0000-00002E5A0000}"/>
    <cellStyle name="Note 4 5_Table_Product_ALL" xfId="27081" xr:uid="{00000000-0005-0000-0000-00002F5A0000}"/>
    <cellStyle name="Note 4 6" xfId="27082" xr:uid="{00000000-0005-0000-0000-0000305A0000}"/>
    <cellStyle name="Note 4 6 10" xfId="27083" xr:uid="{00000000-0005-0000-0000-0000315A0000}"/>
    <cellStyle name="Note 4 6 11" xfId="32036" xr:uid="{00000000-0005-0000-0000-0000325A0000}"/>
    <cellStyle name="Note 4 6 2" xfId="18327" xr:uid="{00000000-0005-0000-0000-0000335A0000}"/>
    <cellStyle name="Note 4 6 2 2" xfId="27084" xr:uid="{00000000-0005-0000-0000-0000345A0000}"/>
    <cellStyle name="Note 4 6 2 2 2" xfId="6431" xr:uid="{00000000-0005-0000-0000-0000355A0000}"/>
    <cellStyle name="Note 4 6 2 3" xfId="27085" xr:uid="{00000000-0005-0000-0000-0000365A0000}"/>
    <cellStyle name="Note 4 6 2 3 2" xfId="5166" xr:uid="{00000000-0005-0000-0000-0000375A0000}"/>
    <cellStyle name="Note 4 6 2 4" xfId="27086" xr:uid="{00000000-0005-0000-0000-0000385A0000}"/>
    <cellStyle name="Note 4 6 2 4 2" xfId="27087" xr:uid="{00000000-0005-0000-0000-0000395A0000}"/>
    <cellStyle name="Note 4 6 2 5" xfId="27088" xr:uid="{00000000-0005-0000-0000-00003A5A0000}"/>
    <cellStyle name="Note 4 6 2 5 2" xfId="27089" xr:uid="{00000000-0005-0000-0000-00003B5A0000}"/>
    <cellStyle name="Note 4 6 2 6" xfId="27090" xr:uid="{00000000-0005-0000-0000-00003C5A0000}"/>
    <cellStyle name="Note 4 6 3" xfId="27091" xr:uid="{00000000-0005-0000-0000-00003D5A0000}"/>
    <cellStyle name="Note 4 6 3 2" xfId="14048" xr:uid="{00000000-0005-0000-0000-00003E5A0000}"/>
    <cellStyle name="Note 4 6 4" xfId="27093" xr:uid="{00000000-0005-0000-0000-00003F5A0000}"/>
    <cellStyle name="Note 4 6 4 2" xfId="27094" xr:uid="{00000000-0005-0000-0000-0000405A0000}"/>
    <cellStyle name="Note 4 6 5" xfId="27095" xr:uid="{00000000-0005-0000-0000-0000415A0000}"/>
    <cellStyle name="Note 4 6 6" xfId="27096" xr:uid="{00000000-0005-0000-0000-0000425A0000}"/>
    <cellStyle name="Note 4 6 7" xfId="27098" xr:uid="{00000000-0005-0000-0000-0000435A0000}"/>
    <cellStyle name="Note 4 6 8" xfId="27100" xr:uid="{00000000-0005-0000-0000-0000445A0000}"/>
    <cellStyle name="Note 4 6 9" xfId="27102" xr:uid="{00000000-0005-0000-0000-0000455A0000}"/>
    <cellStyle name="Note 4 6_Table_Product_ALL" xfId="27104" xr:uid="{00000000-0005-0000-0000-0000465A0000}"/>
    <cellStyle name="Note 4 7" xfId="23391" xr:uid="{00000000-0005-0000-0000-0000475A0000}"/>
    <cellStyle name="Note 4 7 10" xfId="27105" xr:uid="{00000000-0005-0000-0000-0000485A0000}"/>
    <cellStyle name="Note 4 7 11" xfId="31952" xr:uid="{00000000-0005-0000-0000-0000495A0000}"/>
    <cellStyle name="Note 4 7 2" xfId="27106" xr:uid="{00000000-0005-0000-0000-00004A5A0000}"/>
    <cellStyle name="Note 4 7 2 2" xfId="27107" xr:uid="{00000000-0005-0000-0000-00004B5A0000}"/>
    <cellStyle name="Note 4 7 2 2 2" xfId="27108" xr:uid="{00000000-0005-0000-0000-00004C5A0000}"/>
    <cellStyle name="Note 4 7 2 3" xfId="27111" xr:uid="{00000000-0005-0000-0000-00004D5A0000}"/>
    <cellStyle name="Note 4 7 2 3 2" xfId="27112" xr:uid="{00000000-0005-0000-0000-00004E5A0000}"/>
    <cellStyle name="Note 4 7 2 4" xfId="27114" xr:uid="{00000000-0005-0000-0000-00004F5A0000}"/>
    <cellStyle name="Note 4 7 2 4 2" xfId="3641" xr:uid="{00000000-0005-0000-0000-0000505A0000}"/>
    <cellStyle name="Note 4 7 2 5" xfId="27115" xr:uid="{00000000-0005-0000-0000-0000515A0000}"/>
    <cellStyle name="Note 4 7 2 5 2" xfId="2911" xr:uid="{00000000-0005-0000-0000-0000525A0000}"/>
    <cellStyle name="Note 4 7 2 6" xfId="27116" xr:uid="{00000000-0005-0000-0000-0000535A0000}"/>
    <cellStyle name="Note 4 7 3" xfId="27117" xr:uid="{00000000-0005-0000-0000-0000545A0000}"/>
    <cellStyle name="Note 4 7 3 2" xfId="27118" xr:uid="{00000000-0005-0000-0000-0000555A0000}"/>
    <cellStyle name="Note 4 7 4" xfId="27119" xr:uid="{00000000-0005-0000-0000-0000565A0000}"/>
    <cellStyle name="Note 4 7 4 2" xfId="27120" xr:uid="{00000000-0005-0000-0000-0000575A0000}"/>
    <cellStyle name="Note 4 7 5" xfId="27121" xr:uid="{00000000-0005-0000-0000-0000585A0000}"/>
    <cellStyle name="Note 4 7 6" xfId="27122" xr:uid="{00000000-0005-0000-0000-0000595A0000}"/>
    <cellStyle name="Note 4 7 7" xfId="27124" xr:uid="{00000000-0005-0000-0000-00005A5A0000}"/>
    <cellStyle name="Note 4 7 8" xfId="27126" xr:uid="{00000000-0005-0000-0000-00005B5A0000}"/>
    <cellStyle name="Note 4 7 9" xfId="27128" xr:uid="{00000000-0005-0000-0000-00005C5A0000}"/>
    <cellStyle name="Note 4 7_Table_Product_ALL" xfId="27130" xr:uid="{00000000-0005-0000-0000-00005D5A0000}"/>
    <cellStyle name="Note 4 8" xfId="27131" xr:uid="{00000000-0005-0000-0000-00005E5A0000}"/>
    <cellStyle name="Note 4 8 2" xfId="408" xr:uid="{00000000-0005-0000-0000-00005F5A0000}"/>
    <cellStyle name="Note 4 8 2 2" xfId="2034" xr:uid="{00000000-0005-0000-0000-0000605A0000}"/>
    <cellStyle name="Note 4 8 3" xfId="27132" xr:uid="{00000000-0005-0000-0000-0000615A0000}"/>
    <cellStyle name="Note 4 8 3 2" xfId="27133" xr:uid="{00000000-0005-0000-0000-0000625A0000}"/>
    <cellStyle name="Note 4 8 4" xfId="27134" xr:uid="{00000000-0005-0000-0000-0000635A0000}"/>
    <cellStyle name="Note 4 8 4 2" xfId="27135" xr:uid="{00000000-0005-0000-0000-0000645A0000}"/>
    <cellStyle name="Note 4 8 5" xfId="27136" xr:uid="{00000000-0005-0000-0000-0000655A0000}"/>
    <cellStyle name="Note 4 8 5 2" xfId="27137" xr:uid="{00000000-0005-0000-0000-0000665A0000}"/>
    <cellStyle name="Note 4 8 6" xfId="27138" xr:uid="{00000000-0005-0000-0000-0000675A0000}"/>
    <cellStyle name="Note 4 9" xfId="18346" xr:uid="{00000000-0005-0000-0000-0000685A0000}"/>
    <cellStyle name="Note 4 9 2" xfId="27140" xr:uid="{00000000-0005-0000-0000-0000695A0000}"/>
    <cellStyle name="Note 4_BASI130503-BLK-MF" xfId="27141" xr:uid="{00000000-0005-0000-0000-00006A5A0000}"/>
    <cellStyle name="Note 40" xfId="27018" xr:uid="{00000000-0005-0000-0000-00006B5A0000}"/>
    <cellStyle name="Note 41" xfId="8614" xr:uid="{00000000-0005-0000-0000-00006C5A0000}"/>
    <cellStyle name="Note 42" xfId="4302" xr:uid="{00000000-0005-0000-0000-00006D5A0000}"/>
    <cellStyle name="Note 43" xfId="24873" xr:uid="{00000000-0005-0000-0000-00006E5A0000}"/>
    <cellStyle name="Note 44" xfId="5472" xr:uid="{00000000-0005-0000-0000-00006F5A0000}"/>
    <cellStyle name="Note 45" xfId="27142" xr:uid="{00000000-0005-0000-0000-0000705A0000}"/>
    <cellStyle name="Note 46" xfId="5886" xr:uid="{00000000-0005-0000-0000-0000715A0000}"/>
    <cellStyle name="Note 47" xfId="18585" xr:uid="{00000000-0005-0000-0000-0000725A0000}"/>
    <cellStyle name="Note 48" xfId="27145" xr:uid="{00000000-0005-0000-0000-0000735A0000}"/>
    <cellStyle name="Note 49" xfId="27147" xr:uid="{00000000-0005-0000-0000-0000745A0000}"/>
    <cellStyle name="Note 5" xfId="27149" xr:uid="{00000000-0005-0000-0000-0000755A0000}"/>
    <cellStyle name="Note 5 10" xfId="27150" xr:uid="{00000000-0005-0000-0000-0000765A0000}"/>
    <cellStyle name="Note 5 10 2" xfId="27152" xr:uid="{00000000-0005-0000-0000-0000775A0000}"/>
    <cellStyle name="Note 5 11" xfId="27154" xr:uid="{00000000-0005-0000-0000-0000785A0000}"/>
    <cellStyle name="Note 5 12" xfId="27156" xr:uid="{00000000-0005-0000-0000-0000795A0000}"/>
    <cellStyle name="Note 5 13" xfId="20713" xr:uid="{00000000-0005-0000-0000-00007A5A0000}"/>
    <cellStyle name="Note 5 14" xfId="27158" xr:uid="{00000000-0005-0000-0000-00007B5A0000}"/>
    <cellStyle name="Note 5 15" xfId="27159" xr:uid="{00000000-0005-0000-0000-00007C5A0000}"/>
    <cellStyle name="Note 5 16" xfId="27162" xr:uid="{00000000-0005-0000-0000-00007D5A0000}"/>
    <cellStyle name="Note 5 17" xfId="31951" xr:uid="{00000000-0005-0000-0000-00007E5A0000}"/>
    <cellStyle name="Note 5 2" xfId="24884" xr:uid="{00000000-0005-0000-0000-00007F5A0000}"/>
    <cellStyle name="Note 5 2 10" xfId="27163" xr:uid="{00000000-0005-0000-0000-0000805A0000}"/>
    <cellStyle name="Note 5 2 11" xfId="32037" xr:uid="{00000000-0005-0000-0000-0000815A0000}"/>
    <cellStyle name="Note 5 2 2" xfId="2718" xr:uid="{00000000-0005-0000-0000-0000825A0000}"/>
    <cellStyle name="Note 5 2 2 2" xfId="3799" xr:uid="{00000000-0005-0000-0000-0000835A0000}"/>
    <cellStyle name="Note 5 2 2 2 2" xfId="27164" xr:uid="{00000000-0005-0000-0000-0000845A0000}"/>
    <cellStyle name="Note 5 2 2 3" xfId="3801" xr:uid="{00000000-0005-0000-0000-0000855A0000}"/>
    <cellStyle name="Note 5 2 2 3 2" xfId="27165" xr:uid="{00000000-0005-0000-0000-0000865A0000}"/>
    <cellStyle name="Note 5 2 2 4" xfId="27166" xr:uid="{00000000-0005-0000-0000-0000875A0000}"/>
    <cellStyle name="Note 5 2 2 4 2" xfId="27167" xr:uid="{00000000-0005-0000-0000-0000885A0000}"/>
    <cellStyle name="Note 5 2 2 5" xfId="1988" xr:uid="{00000000-0005-0000-0000-0000895A0000}"/>
    <cellStyle name="Note 5 2 2 5 2" xfId="27168" xr:uid="{00000000-0005-0000-0000-00008A5A0000}"/>
    <cellStyle name="Note 5 2 2 6" xfId="1993" xr:uid="{00000000-0005-0000-0000-00008B5A0000}"/>
    <cellStyle name="Note 5 2 3" xfId="27169" xr:uid="{00000000-0005-0000-0000-00008C5A0000}"/>
    <cellStyle name="Note 5 2 3 2" xfId="27170" xr:uid="{00000000-0005-0000-0000-00008D5A0000}"/>
    <cellStyle name="Note 5 2 4" xfId="27171" xr:uid="{00000000-0005-0000-0000-00008E5A0000}"/>
    <cellStyle name="Note 5 2 4 2" xfId="27172" xr:uid="{00000000-0005-0000-0000-00008F5A0000}"/>
    <cellStyle name="Note 5 2 5" xfId="24220" xr:uid="{00000000-0005-0000-0000-0000905A0000}"/>
    <cellStyle name="Note 5 2 6" xfId="3668" xr:uid="{00000000-0005-0000-0000-0000915A0000}"/>
    <cellStyle name="Note 5 2 7" xfId="27173" xr:uid="{00000000-0005-0000-0000-0000925A0000}"/>
    <cellStyle name="Note 5 2 8" xfId="27174" xr:uid="{00000000-0005-0000-0000-0000935A0000}"/>
    <cellStyle name="Note 5 2 9" xfId="27175" xr:uid="{00000000-0005-0000-0000-0000945A0000}"/>
    <cellStyle name="Note 5 2_Table_Product_ALL" xfId="27176" xr:uid="{00000000-0005-0000-0000-0000955A0000}"/>
    <cellStyle name="Note 5 3" xfId="14683" xr:uid="{00000000-0005-0000-0000-0000965A0000}"/>
    <cellStyle name="Note 5 3 10" xfId="27177" xr:uid="{00000000-0005-0000-0000-0000975A0000}"/>
    <cellStyle name="Note 5 3 11" xfId="32038" xr:uid="{00000000-0005-0000-0000-0000985A0000}"/>
    <cellStyle name="Note 5 3 2" xfId="27178" xr:uid="{00000000-0005-0000-0000-0000995A0000}"/>
    <cellStyle name="Note 5 3 2 2" xfId="4467" xr:uid="{00000000-0005-0000-0000-00009A5A0000}"/>
    <cellStyle name="Note 5 3 2 2 2" xfId="4470" xr:uid="{00000000-0005-0000-0000-00009B5A0000}"/>
    <cellStyle name="Note 5 3 2 3" xfId="4473" xr:uid="{00000000-0005-0000-0000-00009C5A0000}"/>
    <cellStyle name="Note 5 3 2 3 2" xfId="4475" xr:uid="{00000000-0005-0000-0000-00009D5A0000}"/>
    <cellStyle name="Note 5 3 2 4" xfId="27179" xr:uid="{00000000-0005-0000-0000-00009E5A0000}"/>
    <cellStyle name="Note 5 3 2 4 2" xfId="27180" xr:uid="{00000000-0005-0000-0000-00009F5A0000}"/>
    <cellStyle name="Note 5 3 2 5" xfId="27182" xr:uid="{00000000-0005-0000-0000-0000A05A0000}"/>
    <cellStyle name="Note 5 3 2 5 2" xfId="27183" xr:uid="{00000000-0005-0000-0000-0000A15A0000}"/>
    <cellStyle name="Note 5 3 2 6" xfId="27185" xr:uid="{00000000-0005-0000-0000-0000A25A0000}"/>
    <cellStyle name="Note 5 3 3" xfId="27186" xr:uid="{00000000-0005-0000-0000-0000A35A0000}"/>
    <cellStyle name="Note 5 3 3 2" xfId="27187" xr:uid="{00000000-0005-0000-0000-0000A45A0000}"/>
    <cellStyle name="Note 5 3 4" xfId="27188" xr:uid="{00000000-0005-0000-0000-0000A55A0000}"/>
    <cellStyle name="Note 5 3 4 2" xfId="1546" xr:uid="{00000000-0005-0000-0000-0000A65A0000}"/>
    <cellStyle name="Note 5 3 5" xfId="27189" xr:uid="{00000000-0005-0000-0000-0000A75A0000}"/>
    <cellStyle name="Note 5 3 6" xfId="27190" xr:uid="{00000000-0005-0000-0000-0000A85A0000}"/>
    <cellStyle name="Note 5 3 7" xfId="27191" xr:uid="{00000000-0005-0000-0000-0000A95A0000}"/>
    <cellStyle name="Note 5 3 8" xfId="27192" xr:uid="{00000000-0005-0000-0000-0000AA5A0000}"/>
    <cellStyle name="Note 5 3 9" xfId="27193" xr:uid="{00000000-0005-0000-0000-0000AB5A0000}"/>
    <cellStyle name="Note 5 3_Table_Product_ALL" xfId="27194" xr:uid="{00000000-0005-0000-0000-0000AC5A0000}"/>
    <cellStyle name="Note 5 4" xfId="27196" xr:uid="{00000000-0005-0000-0000-0000AD5A0000}"/>
    <cellStyle name="Note 5 4 10" xfId="15578" xr:uid="{00000000-0005-0000-0000-0000AE5A0000}"/>
    <cellStyle name="Note 5 4 11" xfId="32039" xr:uid="{00000000-0005-0000-0000-0000AF5A0000}"/>
    <cellStyle name="Note 5 4 2" xfId="27197" xr:uid="{00000000-0005-0000-0000-0000B05A0000}"/>
    <cellStyle name="Note 5 4 2 2" xfId="27198" xr:uid="{00000000-0005-0000-0000-0000B15A0000}"/>
    <cellStyle name="Note 5 4 2 2 2" xfId="27199" xr:uid="{00000000-0005-0000-0000-0000B25A0000}"/>
    <cellStyle name="Note 5 4 2 3" xfId="27200" xr:uid="{00000000-0005-0000-0000-0000B35A0000}"/>
    <cellStyle name="Note 5 4 2 3 2" xfId="27201" xr:uid="{00000000-0005-0000-0000-0000B45A0000}"/>
    <cellStyle name="Note 5 4 2 4" xfId="27202" xr:uid="{00000000-0005-0000-0000-0000B55A0000}"/>
    <cellStyle name="Note 5 4 2 4 2" xfId="3571" xr:uid="{00000000-0005-0000-0000-0000B65A0000}"/>
    <cellStyle name="Note 5 4 2 5" xfId="27203" xr:uid="{00000000-0005-0000-0000-0000B75A0000}"/>
    <cellStyle name="Note 5 4 2 5 2" xfId="27204" xr:uid="{00000000-0005-0000-0000-0000B85A0000}"/>
    <cellStyle name="Note 5 4 2 6" xfId="27205" xr:uid="{00000000-0005-0000-0000-0000B95A0000}"/>
    <cellStyle name="Note 5 4 3" xfId="27206" xr:uid="{00000000-0005-0000-0000-0000BA5A0000}"/>
    <cellStyle name="Note 5 4 3 2" xfId="27207" xr:uid="{00000000-0005-0000-0000-0000BB5A0000}"/>
    <cellStyle name="Note 5 4 4" xfId="27208" xr:uid="{00000000-0005-0000-0000-0000BC5A0000}"/>
    <cellStyle name="Note 5 4 4 2" xfId="27209" xr:uid="{00000000-0005-0000-0000-0000BD5A0000}"/>
    <cellStyle name="Note 5 4 5" xfId="5883" xr:uid="{00000000-0005-0000-0000-0000BE5A0000}"/>
    <cellStyle name="Note 5 4 6" xfId="27210" xr:uid="{00000000-0005-0000-0000-0000BF5A0000}"/>
    <cellStyle name="Note 5 4 7" xfId="27211" xr:uid="{00000000-0005-0000-0000-0000C05A0000}"/>
    <cellStyle name="Note 5 4 8" xfId="27212" xr:uid="{00000000-0005-0000-0000-0000C15A0000}"/>
    <cellStyle name="Note 5 4 9" xfId="27213" xr:uid="{00000000-0005-0000-0000-0000C25A0000}"/>
    <cellStyle name="Note 5 4_Table_Product_ALL" xfId="27214" xr:uid="{00000000-0005-0000-0000-0000C35A0000}"/>
    <cellStyle name="Note 5 5" xfId="27215" xr:uid="{00000000-0005-0000-0000-0000C45A0000}"/>
    <cellStyle name="Note 5 5 10" xfId="12009" xr:uid="{00000000-0005-0000-0000-0000C55A0000}"/>
    <cellStyle name="Note 5 5 11" xfId="32040" xr:uid="{00000000-0005-0000-0000-0000C65A0000}"/>
    <cellStyle name="Note 5 5 2" xfId="27216" xr:uid="{00000000-0005-0000-0000-0000C75A0000}"/>
    <cellStyle name="Note 5 5 2 2" xfId="15423" xr:uid="{00000000-0005-0000-0000-0000C85A0000}"/>
    <cellStyle name="Note 5 5 2 2 2" xfId="15425" xr:uid="{00000000-0005-0000-0000-0000C95A0000}"/>
    <cellStyle name="Note 5 5 2 3" xfId="15435" xr:uid="{00000000-0005-0000-0000-0000CA5A0000}"/>
    <cellStyle name="Note 5 5 2 3 2" xfId="12415" xr:uid="{00000000-0005-0000-0000-0000CB5A0000}"/>
    <cellStyle name="Note 5 5 2 4" xfId="15437" xr:uid="{00000000-0005-0000-0000-0000CC5A0000}"/>
    <cellStyle name="Note 5 5 2 4 2" xfId="15439" xr:uid="{00000000-0005-0000-0000-0000CD5A0000}"/>
    <cellStyle name="Note 5 5 2 5" xfId="15445" xr:uid="{00000000-0005-0000-0000-0000CE5A0000}"/>
    <cellStyle name="Note 5 5 2 5 2" xfId="15447" xr:uid="{00000000-0005-0000-0000-0000CF5A0000}"/>
    <cellStyle name="Note 5 5 2 6" xfId="15453" xr:uid="{00000000-0005-0000-0000-0000D05A0000}"/>
    <cellStyle name="Note 5 5 3" xfId="27217" xr:uid="{00000000-0005-0000-0000-0000D15A0000}"/>
    <cellStyle name="Note 5 5 3 2" xfId="22139" xr:uid="{00000000-0005-0000-0000-0000D25A0000}"/>
    <cellStyle name="Note 5 5 4" xfId="10011" xr:uid="{00000000-0005-0000-0000-0000D35A0000}"/>
    <cellStyle name="Note 5 5 4 2" xfId="15474" xr:uid="{00000000-0005-0000-0000-0000D45A0000}"/>
    <cellStyle name="Note 5 5 5" xfId="27218" xr:uid="{00000000-0005-0000-0000-0000D55A0000}"/>
    <cellStyle name="Note 5 5 6" xfId="27219" xr:uid="{00000000-0005-0000-0000-0000D65A0000}"/>
    <cellStyle name="Note 5 5 7" xfId="27220" xr:uid="{00000000-0005-0000-0000-0000D75A0000}"/>
    <cellStyle name="Note 5 5 8" xfId="27221" xr:uid="{00000000-0005-0000-0000-0000D85A0000}"/>
    <cellStyle name="Note 5 5 9" xfId="27222" xr:uid="{00000000-0005-0000-0000-0000D95A0000}"/>
    <cellStyle name="Note 5 5_Table_Product_ALL" xfId="27223" xr:uid="{00000000-0005-0000-0000-0000DA5A0000}"/>
    <cellStyle name="Note 5 6" xfId="27224" xr:uid="{00000000-0005-0000-0000-0000DB5A0000}"/>
    <cellStyle name="Note 5 6 10" xfId="22290" xr:uid="{00000000-0005-0000-0000-0000DC5A0000}"/>
    <cellStyle name="Note 5 6 11" xfId="32041" xr:uid="{00000000-0005-0000-0000-0000DD5A0000}"/>
    <cellStyle name="Note 5 6 2" xfId="27225" xr:uid="{00000000-0005-0000-0000-0000DE5A0000}"/>
    <cellStyle name="Note 5 6 2 2" xfId="27226" xr:uid="{00000000-0005-0000-0000-0000DF5A0000}"/>
    <cellStyle name="Note 5 6 2 2 2" xfId="19422" xr:uid="{00000000-0005-0000-0000-0000E05A0000}"/>
    <cellStyle name="Note 5 6 2 3" xfId="27227" xr:uid="{00000000-0005-0000-0000-0000E15A0000}"/>
    <cellStyle name="Note 5 6 2 3 2" xfId="19452" xr:uid="{00000000-0005-0000-0000-0000E25A0000}"/>
    <cellStyle name="Note 5 6 2 4" xfId="27228" xr:uid="{00000000-0005-0000-0000-0000E35A0000}"/>
    <cellStyle name="Note 5 6 2 4 2" xfId="19484" xr:uid="{00000000-0005-0000-0000-0000E45A0000}"/>
    <cellStyle name="Note 5 6 2 5" xfId="8983" xr:uid="{00000000-0005-0000-0000-0000E55A0000}"/>
    <cellStyle name="Note 5 6 2 5 2" xfId="8986" xr:uid="{00000000-0005-0000-0000-0000E65A0000}"/>
    <cellStyle name="Note 5 6 2 6" xfId="6704" xr:uid="{00000000-0005-0000-0000-0000E75A0000}"/>
    <cellStyle name="Note 5 6 3" xfId="27229" xr:uid="{00000000-0005-0000-0000-0000E85A0000}"/>
    <cellStyle name="Note 5 6 3 2" xfId="27230" xr:uid="{00000000-0005-0000-0000-0000E95A0000}"/>
    <cellStyle name="Note 5 6 4" xfId="9004" xr:uid="{00000000-0005-0000-0000-0000EA5A0000}"/>
    <cellStyle name="Note 5 6 4 2" xfId="27231" xr:uid="{00000000-0005-0000-0000-0000EB5A0000}"/>
    <cellStyle name="Note 5 6 5" xfId="27232" xr:uid="{00000000-0005-0000-0000-0000EC5A0000}"/>
    <cellStyle name="Note 5 6 6" xfId="27233" xr:uid="{00000000-0005-0000-0000-0000ED5A0000}"/>
    <cellStyle name="Note 5 6 7" xfId="27234" xr:uid="{00000000-0005-0000-0000-0000EE5A0000}"/>
    <cellStyle name="Note 5 6 8" xfId="644" xr:uid="{00000000-0005-0000-0000-0000EF5A0000}"/>
    <cellStyle name="Note 5 6 9" xfId="15302" xr:uid="{00000000-0005-0000-0000-0000F05A0000}"/>
    <cellStyle name="Note 5 6_Table_Product_ALL" xfId="23243" xr:uid="{00000000-0005-0000-0000-0000F15A0000}"/>
    <cellStyle name="Note 5 7" xfId="16201" xr:uid="{00000000-0005-0000-0000-0000F25A0000}"/>
    <cellStyle name="Note 5 7 10" xfId="27235" xr:uid="{00000000-0005-0000-0000-0000F35A0000}"/>
    <cellStyle name="Note 5 7 11" xfId="32042" xr:uid="{00000000-0005-0000-0000-0000F45A0000}"/>
    <cellStyle name="Note 5 7 2" xfId="16203" xr:uid="{00000000-0005-0000-0000-0000F55A0000}"/>
    <cellStyle name="Note 5 7 2 2" xfId="27236" xr:uid="{00000000-0005-0000-0000-0000F65A0000}"/>
    <cellStyle name="Note 5 7 2 2 2" xfId="16046" xr:uid="{00000000-0005-0000-0000-0000F75A0000}"/>
    <cellStyle name="Note 5 7 2 3" xfId="27237" xr:uid="{00000000-0005-0000-0000-0000F85A0000}"/>
    <cellStyle name="Note 5 7 2 3 2" xfId="21761" xr:uid="{00000000-0005-0000-0000-0000F95A0000}"/>
    <cellStyle name="Note 5 7 2 4" xfId="27238" xr:uid="{00000000-0005-0000-0000-0000FA5A0000}"/>
    <cellStyle name="Note 5 7 2 4 2" xfId="21788" xr:uid="{00000000-0005-0000-0000-0000FB5A0000}"/>
    <cellStyle name="Note 5 7 2 5" xfId="27240" xr:uid="{00000000-0005-0000-0000-0000FC5A0000}"/>
    <cellStyle name="Note 5 7 2 5 2" xfId="21819" xr:uid="{00000000-0005-0000-0000-0000FD5A0000}"/>
    <cellStyle name="Note 5 7 2 6" xfId="27242" xr:uid="{00000000-0005-0000-0000-0000FE5A0000}"/>
    <cellStyle name="Note 5 7 3" xfId="27244" xr:uid="{00000000-0005-0000-0000-0000FF5A0000}"/>
    <cellStyle name="Note 5 7 3 2" xfId="27245" xr:uid="{00000000-0005-0000-0000-0000005B0000}"/>
    <cellStyle name="Note 5 7 4" xfId="27246" xr:uid="{00000000-0005-0000-0000-0000015B0000}"/>
    <cellStyle name="Note 5 7 4 2" xfId="27247" xr:uid="{00000000-0005-0000-0000-0000025B0000}"/>
    <cellStyle name="Note 5 7 5" xfId="27248" xr:uid="{00000000-0005-0000-0000-0000035B0000}"/>
    <cellStyle name="Note 5 7 6" xfId="27251" xr:uid="{00000000-0005-0000-0000-0000045B0000}"/>
    <cellStyle name="Note 5 7 7" xfId="27252" xr:uid="{00000000-0005-0000-0000-0000055B0000}"/>
    <cellStyle name="Note 5 7 8" xfId="8860" xr:uid="{00000000-0005-0000-0000-0000065B0000}"/>
    <cellStyle name="Note 5 7 9" xfId="8863" xr:uid="{00000000-0005-0000-0000-0000075B0000}"/>
    <cellStyle name="Note 5 7_Table_Product_ALL" xfId="24541" xr:uid="{00000000-0005-0000-0000-0000085B0000}"/>
    <cellStyle name="Note 5 8" xfId="16205" xr:uid="{00000000-0005-0000-0000-0000095B0000}"/>
    <cellStyle name="Note 5 8 2" xfId="16207" xr:uid="{00000000-0005-0000-0000-00000A5B0000}"/>
    <cellStyle name="Note 5 8 2 2" xfId="27253" xr:uid="{00000000-0005-0000-0000-00000B5B0000}"/>
    <cellStyle name="Note 5 8 3" xfId="27254" xr:uid="{00000000-0005-0000-0000-00000C5B0000}"/>
    <cellStyle name="Note 5 8 3 2" xfId="10693" xr:uid="{00000000-0005-0000-0000-00000D5B0000}"/>
    <cellStyle name="Note 5 8 4" xfId="27255" xr:uid="{00000000-0005-0000-0000-00000E5B0000}"/>
    <cellStyle name="Note 5 8 4 2" xfId="27256" xr:uid="{00000000-0005-0000-0000-00000F5B0000}"/>
    <cellStyle name="Note 5 8 5" xfId="27258" xr:uid="{00000000-0005-0000-0000-0000105B0000}"/>
    <cellStyle name="Note 5 8 5 2" xfId="27259" xr:uid="{00000000-0005-0000-0000-0000115B0000}"/>
    <cellStyle name="Note 5 8 6" xfId="27260" xr:uid="{00000000-0005-0000-0000-0000125B0000}"/>
    <cellStyle name="Note 5 9" xfId="16209" xr:uid="{00000000-0005-0000-0000-0000135B0000}"/>
    <cellStyle name="Note 5 9 2" xfId="16211" xr:uid="{00000000-0005-0000-0000-0000145B0000}"/>
    <cellStyle name="Note 5_BASI130503-BLK-MF" xfId="27261" xr:uid="{00000000-0005-0000-0000-0000155B0000}"/>
    <cellStyle name="Note 50" xfId="27143" xr:uid="{00000000-0005-0000-0000-0000165B0000}"/>
    <cellStyle name="Note 51" xfId="5887" xr:uid="{00000000-0005-0000-0000-0000175B0000}"/>
    <cellStyle name="Note 52" xfId="18586" xr:uid="{00000000-0005-0000-0000-0000185B0000}"/>
    <cellStyle name="Note 53" xfId="27146" xr:uid="{00000000-0005-0000-0000-0000195B0000}"/>
    <cellStyle name="Note 54" xfId="27148" xr:uid="{00000000-0005-0000-0000-00001A5B0000}"/>
    <cellStyle name="Note 55" xfId="27262" xr:uid="{00000000-0005-0000-0000-00001B5B0000}"/>
    <cellStyle name="Note 56" xfId="27264" xr:uid="{00000000-0005-0000-0000-00001C5B0000}"/>
    <cellStyle name="Note 57" xfId="27266" xr:uid="{00000000-0005-0000-0000-00001D5B0000}"/>
    <cellStyle name="Note 58" xfId="27269" xr:uid="{00000000-0005-0000-0000-00001E5B0000}"/>
    <cellStyle name="Note 59" xfId="27271" xr:uid="{00000000-0005-0000-0000-00001F5B0000}"/>
    <cellStyle name="Note 6" xfId="27273" xr:uid="{00000000-0005-0000-0000-0000205B0000}"/>
    <cellStyle name="Note 6 10" xfId="27274" xr:uid="{00000000-0005-0000-0000-0000215B0000}"/>
    <cellStyle name="Note 6 10 2" xfId="27275" xr:uid="{00000000-0005-0000-0000-0000225B0000}"/>
    <cellStyle name="Note 6 11" xfId="16605" xr:uid="{00000000-0005-0000-0000-0000235B0000}"/>
    <cellStyle name="Note 6 12" xfId="16611" xr:uid="{00000000-0005-0000-0000-0000245B0000}"/>
    <cellStyle name="Note 6 13" xfId="7079" xr:uid="{00000000-0005-0000-0000-0000255B0000}"/>
    <cellStyle name="Note 6 14" xfId="16613" xr:uid="{00000000-0005-0000-0000-0000265B0000}"/>
    <cellStyle name="Note 6 15" xfId="16615" xr:uid="{00000000-0005-0000-0000-0000275B0000}"/>
    <cellStyle name="Note 6 16" xfId="16617" xr:uid="{00000000-0005-0000-0000-0000285B0000}"/>
    <cellStyle name="Note 6 17" xfId="31915" xr:uid="{00000000-0005-0000-0000-0000295B0000}"/>
    <cellStyle name="Note 6 2" xfId="27276" xr:uid="{00000000-0005-0000-0000-00002A5B0000}"/>
    <cellStyle name="Note 6 2 10" xfId="27278" xr:uid="{00000000-0005-0000-0000-00002B5B0000}"/>
    <cellStyle name="Note 6 2 11" xfId="32043" xr:uid="{00000000-0005-0000-0000-00002C5B0000}"/>
    <cellStyle name="Note 6 2 2" xfId="15952" xr:uid="{00000000-0005-0000-0000-00002D5B0000}"/>
    <cellStyle name="Note 6 2 2 2" xfId="15955" xr:uid="{00000000-0005-0000-0000-00002E5B0000}"/>
    <cellStyle name="Note 6 2 2 2 2" xfId="15957" xr:uid="{00000000-0005-0000-0000-00002F5B0000}"/>
    <cellStyle name="Note 6 2 2 3" xfId="27280" xr:uid="{00000000-0005-0000-0000-0000305B0000}"/>
    <cellStyle name="Note 6 2 2 3 2" xfId="8539" xr:uid="{00000000-0005-0000-0000-0000315B0000}"/>
    <cellStyle name="Note 6 2 2 4" xfId="27281" xr:uid="{00000000-0005-0000-0000-0000325B0000}"/>
    <cellStyle name="Note 6 2 2 4 2" xfId="27282" xr:uid="{00000000-0005-0000-0000-0000335B0000}"/>
    <cellStyle name="Note 6 2 2 5" xfId="27283" xr:uid="{00000000-0005-0000-0000-0000345B0000}"/>
    <cellStyle name="Note 6 2 2 5 2" xfId="27284" xr:uid="{00000000-0005-0000-0000-0000355B0000}"/>
    <cellStyle name="Note 6 2 2 6" xfId="27285" xr:uid="{00000000-0005-0000-0000-0000365B0000}"/>
    <cellStyle name="Note 6 2 3" xfId="15959" xr:uid="{00000000-0005-0000-0000-0000375B0000}"/>
    <cellStyle name="Note 6 2 3 2" xfId="27286" xr:uid="{00000000-0005-0000-0000-0000385B0000}"/>
    <cellStyle name="Note 6 2 4" xfId="15962" xr:uid="{00000000-0005-0000-0000-0000395B0000}"/>
    <cellStyle name="Note 6 2 4 2" xfId="27287" xr:uid="{00000000-0005-0000-0000-00003A5B0000}"/>
    <cellStyle name="Note 6 2 5" xfId="15965" xr:uid="{00000000-0005-0000-0000-00003B5B0000}"/>
    <cellStyle name="Note 6 2 6" xfId="14194" xr:uid="{00000000-0005-0000-0000-00003C5B0000}"/>
    <cellStyle name="Note 6 2 7" xfId="14196" xr:uid="{00000000-0005-0000-0000-00003D5B0000}"/>
    <cellStyle name="Note 6 2 8" xfId="14199" xr:uid="{00000000-0005-0000-0000-00003E5B0000}"/>
    <cellStyle name="Note 6 2 9" xfId="14202" xr:uid="{00000000-0005-0000-0000-00003F5B0000}"/>
    <cellStyle name="Note 6 2_Table_Product_ALL" xfId="27288" xr:uid="{00000000-0005-0000-0000-0000405B0000}"/>
    <cellStyle name="Note 6 3" xfId="7741" xr:uid="{00000000-0005-0000-0000-0000415B0000}"/>
    <cellStyle name="Note 6 3 10" xfId="27289" xr:uid="{00000000-0005-0000-0000-0000425B0000}"/>
    <cellStyle name="Note 6 3 11" xfId="32044" xr:uid="{00000000-0005-0000-0000-0000435B0000}"/>
    <cellStyle name="Note 6 3 2" xfId="27291" xr:uid="{00000000-0005-0000-0000-0000445B0000}"/>
    <cellStyle name="Note 6 3 2 2" xfId="10401" xr:uid="{00000000-0005-0000-0000-0000455B0000}"/>
    <cellStyle name="Note 6 3 2 2 2" xfId="4408" xr:uid="{00000000-0005-0000-0000-0000465B0000}"/>
    <cellStyle name="Note 6 3 2 3" xfId="27151" xr:uid="{00000000-0005-0000-0000-0000475B0000}"/>
    <cellStyle name="Note 6 3 2 3 2" xfId="27153" xr:uid="{00000000-0005-0000-0000-0000485B0000}"/>
    <cellStyle name="Note 6 3 2 4" xfId="27155" xr:uid="{00000000-0005-0000-0000-0000495B0000}"/>
    <cellStyle name="Note 6 3 2 4 2" xfId="2737" xr:uid="{00000000-0005-0000-0000-00004A5B0000}"/>
    <cellStyle name="Note 6 3 2 5" xfId="27157" xr:uid="{00000000-0005-0000-0000-00004B5B0000}"/>
    <cellStyle name="Note 6 3 2 5 2" xfId="27292" xr:uid="{00000000-0005-0000-0000-00004C5B0000}"/>
    <cellStyle name="Note 6 3 2 6" xfId="20714" xr:uid="{00000000-0005-0000-0000-00004D5B0000}"/>
    <cellStyle name="Note 6 3 3" xfId="27293" xr:uid="{00000000-0005-0000-0000-00004E5B0000}"/>
    <cellStyle name="Note 6 3 3 2" xfId="27294" xr:uid="{00000000-0005-0000-0000-00004F5B0000}"/>
    <cellStyle name="Note 6 3 4" xfId="27295" xr:uid="{00000000-0005-0000-0000-0000505B0000}"/>
    <cellStyle name="Note 6 3 4 2" xfId="27296" xr:uid="{00000000-0005-0000-0000-0000515B0000}"/>
    <cellStyle name="Note 6 3 5" xfId="27297" xr:uid="{00000000-0005-0000-0000-0000525B0000}"/>
    <cellStyle name="Note 6 3 6" xfId="14205" xr:uid="{00000000-0005-0000-0000-0000535B0000}"/>
    <cellStyle name="Note 6 3 7" xfId="14207" xr:uid="{00000000-0005-0000-0000-0000545B0000}"/>
    <cellStyle name="Note 6 3 8" xfId="14209" xr:uid="{00000000-0005-0000-0000-0000555B0000}"/>
    <cellStyle name="Note 6 3 9" xfId="26096" xr:uid="{00000000-0005-0000-0000-0000565B0000}"/>
    <cellStyle name="Note 6 3_Table_Product_ALL" xfId="22159" xr:uid="{00000000-0005-0000-0000-0000575B0000}"/>
    <cellStyle name="Note 6 4" xfId="27298" xr:uid="{00000000-0005-0000-0000-0000585B0000}"/>
    <cellStyle name="Note 6 4 10" xfId="11644" xr:uid="{00000000-0005-0000-0000-0000595B0000}"/>
    <cellStyle name="Note 6 4 11" xfId="32045" xr:uid="{00000000-0005-0000-0000-00005A5B0000}"/>
    <cellStyle name="Note 6 4 2" xfId="27299" xr:uid="{00000000-0005-0000-0000-00005B5B0000}"/>
    <cellStyle name="Note 6 4 2 2" xfId="27300" xr:uid="{00000000-0005-0000-0000-00005C5B0000}"/>
    <cellStyle name="Note 6 4 2 2 2" xfId="20792" xr:uid="{00000000-0005-0000-0000-00005D5B0000}"/>
    <cellStyle name="Note 6 4 2 3" xfId="27301" xr:uid="{00000000-0005-0000-0000-00005E5B0000}"/>
    <cellStyle name="Note 6 4 2 3 2" xfId="23951" xr:uid="{00000000-0005-0000-0000-00005F5B0000}"/>
    <cellStyle name="Note 6 4 2 4" xfId="4956" xr:uid="{00000000-0005-0000-0000-0000605B0000}"/>
    <cellStyle name="Note 6 4 2 4 2" xfId="24183" xr:uid="{00000000-0005-0000-0000-0000615B0000}"/>
    <cellStyle name="Note 6 4 2 5" xfId="4959" xr:uid="{00000000-0005-0000-0000-0000625B0000}"/>
    <cellStyle name="Note 6 4 2 5 2" xfId="22914" xr:uid="{00000000-0005-0000-0000-0000635B0000}"/>
    <cellStyle name="Note 6 4 2 6" xfId="520" xr:uid="{00000000-0005-0000-0000-0000645B0000}"/>
    <cellStyle name="Note 6 4 3" xfId="27303" xr:uid="{00000000-0005-0000-0000-0000655B0000}"/>
    <cellStyle name="Note 6 4 3 2" xfId="27304" xr:uid="{00000000-0005-0000-0000-0000665B0000}"/>
    <cellStyle name="Note 6 4 4" xfId="27305" xr:uid="{00000000-0005-0000-0000-0000675B0000}"/>
    <cellStyle name="Note 6 4 4 2" xfId="27308" xr:uid="{00000000-0005-0000-0000-0000685B0000}"/>
    <cellStyle name="Note 6 4 5" xfId="1543" xr:uid="{00000000-0005-0000-0000-0000695B0000}"/>
    <cellStyle name="Note 6 4 6" xfId="27309" xr:uid="{00000000-0005-0000-0000-00006A5B0000}"/>
    <cellStyle name="Note 6 4 7" xfId="25894" xr:uid="{00000000-0005-0000-0000-00006B5B0000}"/>
    <cellStyle name="Note 6 4 8" xfId="27310" xr:uid="{00000000-0005-0000-0000-00006C5B0000}"/>
    <cellStyle name="Note 6 4 9" xfId="26100" xr:uid="{00000000-0005-0000-0000-00006D5B0000}"/>
    <cellStyle name="Note 6 4_Table_Product_ALL" xfId="2090" xr:uid="{00000000-0005-0000-0000-00006E5B0000}"/>
    <cellStyle name="Note 6 5" xfId="27311" xr:uid="{00000000-0005-0000-0000-00006F5B0000}"/>
    <cellStyle name="Note 6 5 10" xfId="11693" xr:uid="{00000000-0005-0000-0000-0000705B0000}"/>
    <cellStyle name="Note 6 5 11" xfId="32046" xr:uid="{00000000-0005-0000-0000-0000715B0000}"/>
    <cellStyle name="Note 6 5 2" xfId="27313" xr:uid="{00000000-0005-0000-0000-0000725B0000}"/>
    <cellStyle name="Note 6 5 2 2" xfId="27315" xr:uid="{00000000-0005-0000-0000-0000735B0000}"/>
    <cellStyle name="Note 6 5 2 2 2" xfId="26116" xr:uid="{00000000-0005-0000-0000-0000745B0000}"/>
    <cellStyle name="Note 6 5 2 3" xfId="27317" xr:uid="{00000000-0005-0000-0000-0000755B0000}"/>
    <cellStyle name="Note 6 5 2 3 2" xfId="3938" xr:uid="{00000000-0005-0000-0000-0000765B0000}"/>
    <cellStyle name="Note 6 5 2 4" xfId="27320" xr:uid="{00000000-0005-0000-0000-0000775B0000}"/>
    <cellStyle name="Note 6 5 2 4 2" xfId="27323" xr:uid="{00000000-0005-0000-0000-0000785B0000}"/>
    <cellStyle name="Note 6 5 2 5" xfId="3943" xr:uid="{00000000-0005-0000-0000-0000795B0000}"/>
    <cellStyle name="Note 6 5 2 5 2" xfId="27324" xr:uid="{00000000-0005-0000-0000-00007A5B0000}"/>
    <cellStyle name="Note 6 5 2 6" xfId="4482" xr:uid="{00000000-0005-0000-0000-00007B5B0000}"/>
    <cellStyle name="Note 6 5 3" xfId="27325" xr:uid="{00000000-0005-0000-0000-00007C5B0000}"/>
    <cellStyle name="Note 6 5 3 2" xfId="27326" xr:uid="{00000000-0005-0000-0000-00007D5B0000}"/>
    <cellStyle name="Note 6 5 4" xfId="1574" xr:uid="{00000000-0005-0000-0000-00007E5B0000}"/>
    <cellStyle name="Note 6 5 4 2" xfId="27328" xr:uid="{00000000-0005-0000-0000-00007F5B0000}"/>
    <cellStyle name="Note 6 5 5" xfId="27329" xr:uid="{00000000-0005-0000-0000-0000805B0000}"/>
    <cellStyle name="Note 6 5 6" xfId="27330" xr:uid="{00000000-0005-0000-0000-0000815B0000}"/>
    <cellStyle name="Note 6 5 7" xfId="27331" xr:uid="{00000000-0005-0000-0000-0000825B0000}"/>
    <cellStyle name="Note 6 5 8" xfId="18570" xr:uid="{00000000-0005-0000-0000-0000835B0000}"/>
    <cellStyle name="Note 6 5 9" xfId="27332" xr:uid="{00000000-0005-0000-0000-0000845B0000}"/>
    <cellStyle name="Note 6 5_Table_Product_ALL" xfId="27333" xr:uid="{00000000-0005-0000-0000-0000855B0000}"/>
    <cellStyle name="Note 6 6" xfId="27335" xr:uid="{00000000-0005-0000-0000-0000865B0000}"/>
    <cellStyle name="Note 6 6 10" xfId="27336" xr:uid="{00000000-0005-0000-0000-0000875B0000}"/>
    <cellStyle name="Note 6 6 11" xfId="32047" xr:uid="{00000000-0005-0000-0000-0000885B0000}"/>
    <cellStyle name="Note 6 6 2" xfId="27337" xr:uid="{00000000-0005-0000-0000-0000895B0000}"/>
    <cellStyle name="Note 6 6 2 2" xfId="27339" xr:uid="{00000000-0005-0000-0000-00008A5B0000}"/>
    <cellStyle name="Note 6 6 2 2 2" xfId="26226" xr:uid="{00000000-0005-0000-0000-00008B5B0000}"/>
    <cellStyle name="Note 6 6 2 3" xfId="27342" xr:uid="{00000000-0005-0000-0000-00008C5B0000}"/>
    <cellStyle name="Note 6 6 2 3 2" xfId="11311" xr:uid="{00000000-0005-0000-0000-00008D5B0000}"/>
    <cellStyle name="Note 6 6 2 4" xfId="27344" xr:uid="{00000000-0005-0000-0000-00008E5B0000}"/>
    <cellStyle name="Note 6 6 2 4 2" xfId="27346" xr:uid="{00000000-0005-0000-0000-00008F5B0000}"/>
    <cellStyle name="Note 6 6 2 5" xfId="27347" xr:uid="{00000000-0005-0000-0000-0000905B0000}"/>
    <cellStyle name="Note 6 6 2 5 2" xfId="23617" xr:uid="{00000000-0005-0000-0000-0000915B0000}"/>
    <cellStyle name="Note 6 6 2 6" xfId="4496" xr:uid="{00000000-0005-0000-0000-0000925B0000}"/>
    <cellStyle name="Note 6 6 3" xfId="27348" xr:uid="{00000000-0005-0000-0000-0000935B0000}"/>
    <cellStyle name="Note 6 6 3 2" xfId="27350" xr:uid="{00000000-0005-0000-0000-0000945B0000}"/>
    <cellStyle name="Note 6 6 4" xfId="27353" xr:uid="{00000000-0005-0000-0000-0000955B0000}"/>
    <cellStyle name="Note 6 6 4 2" xfId="27354" xr:uid="{00000000-0005-0000-0000-0000965B0000}"/>
    <cellStyle name="Note 6 6 5" xfId="27356" xr:uid="{00000000-0005-0000-0000-0000975B0000}"/>
    <cellStyle name="Note 6 6 6" xfId="27357" xr:uid="{00000000-0005-0000-0000-0000985B0000}"/>
    <cellStyle name="Note 6 6 7" xfId="27358" xr:uid="{00000000-0005-0000-0000-0000995B0000}"/>
    <cellStyle name="Note 6 6 8" xfId="18572" xr:uid="{00000000-0005-0000-0000-00009A5B0000}"/>
    <cellStyle name="Note 6 6 9" xfId="27359" xr:uid="{00000000-0005-0000-0000-00009B5B0000}"/>
    <cellStyle name="Note 6 6_Table_Product_ALL" xfId="24161" xr:uid="{00000000-0005-0000-0000-00009C5B0000}"/>
    <cellStyle name="Note 6 7" xfId="1501" xr:uid="{00000000-0005-0000-0000-00009D5B0000}"/>
    <cellStyle name="Note 6 7 10" xfId="27360" xr:uid="{00000000-0005-0000-0000-00009E5B0000}"/>
    <cellStyle name="Note 6 7 11" xfId="31912" xr:uid="{00000000-0005-0000-0000-00009F5B0000}"/>
    <cellStyle name="Note 6 7 2" xfId="20655" xr:uid="{00000000-0005-0000-0000-0000A05B0000}"/>
    <cellStyle name="Note 6 7 2 2" xfId="27361" xr:uid="{00000000-0005-0000-0000-0000A15B0000}"/>
    <cellStyle name="Note 6 7 2 2 2" xfId="26407" xr:uid="{00000000-0005-0000-0000-0000A25B0000}"/>
    <cellStyle name="Note 6 7 2 3" xfId="27362" xr:uid="{00000000-0005-0000-0000-0000A35B0000}"/>
    <cellStyle name="Note 6 7 2 3 2" xfId="11392" xr:uid="{00000000-0005-0000-0000-0000A45B0000}"/>
    <cellStyle name="Note 6 7 2 4" xfId="27363" xr:uid="{00000000-0005-0000-0000-0000A55B0000}"/>
    <cellStyle name="Note 6 7 2 4 2" xfId="27364" xr:uid="{00000000-0005-0000-0000-0000A65B0000}"/>
    <cellStyle name="Note 6 7 2 5" xfId="906" xr:uid="{00000000-0005-0000-0000-0000A75B0000}"/>
    <cellStyle name="Note 6 7 2 5 2" xfId="27365" xr:uid="{00000000-0005-0000-0000-0000A85B0000}"/>
    <cellStyle name="Note 6 7 2 6" xfId="27366" xr:uid="{00000000-0005-0000-0000-0000A95B0000}"/>
    <cellStyle name="Note 6 7 3" xfId="853" xr:uid="{00000000-0005-0000-0000-0000AA5B0000}"/>
    <cellStyle name="Note 6 7 3 2" xfId="855" xr:uid="{00000000-0005-0000-0000-0000AB5B0000}"/>
    <cellStyle name="Note 6 7 4" xfId="27367" xr:uid="{00000000-0005-0000-0000-0000AC5B0000}"/>
    <cellStyle name="Note 6 7 4 2" xfId="27368" xr:uid="{00000000-0005-0000-0000-0000AD5B0000}"/>
    <cellStyle name="Note 6 7 5" xfId="27369" xr:uid="{00000000-0005-0000-0000-0000AE5B0000}"/>
    <cellStyle name="Note 6 7 6" xfId="7901" xr:uid="{00000000-0005-0000-0000-0000AF5B0000}"/>
    <cellStyle name="Note 6 7 7" xfId="7903" xr:uid="{00000000-0005-0000-0000-0000B05B0000}"/>
    <cellStyle name="Note 6 7 8" xfId="7906" xr:uid="{00000000-0005-0000-0000-0000B15B0000}"/>
    <cellStyle name="Note 6 7 9" xfId="7908" xr:uid="{00000000-0005-0000-0000-0000B25B0000}"/>
    <cellStyle name="Note 6 7_Table_Product_ALL" xfId="27370" xr:uid="{00000000-0005-0000-0000-0000B35B0000}"/>
    <cellStyle name="Note 6 8" xfId="1570" xr:uid="{00000000-0005-0000-0000-0000B45B0000}"/>
    <cellStyle name="Note 6 8 2" xfId="27371" xr:uid="{00000000-0005-0000-0000-0000B55B0000}"/>
    <cellStyle name="Note 6 8 2 2" xfId="10562" xr:uid="{00000000-0005-0000-0000-0000B65B0000}"/>
    <cellStyle name="Note 6 8 3" xfId="27372" xr:uid="{00000000-0005-0000-0000-0000B75B0000}"/>
    <cellStyle name="Note 6 8 3 2" xfId="27373" xr:uid="{00000000-0005-0000-0000-0000B85B0000}"/>
    <cellStyle name="Note 6 8 4" xfId="27374" xr:uid="{00000000-0005-0000-0000-0000B95B0000}"/>
    <cellStyle name="Note 6 8 4 2" xfId="27375" xr:uid="{00000000-0005-0000-0000-0000BA5B0000}"/>
    <cellStyle name="Note 6 8 5" xfId="27377" xr:uid="{00000000-0005-0000-0000-0000BB5B0000}"/>
    <cellStyle name="Note 6 8 5 2" xfId="27378" xr:uid="{00000000-0005-0000-0000-0000BC5B0000}"/>
    <cellStyle name="Note 6 8 6" xfId="27379" xr:uid="{00000000-0005-0000-0000-0000BD5B0000}"/>
    <cellStyle name="Note 6 9" xfId="27381" xr:uid="{00000000-0005-0000-0000-0000BE5B0000}"/>
    <cellStyle name="Note 6 9 2" xfId="27382" xr:uid="{00000000-0005-0000-0000-0000BF5B0000}"/>
    <cellStyle name="Note 6_BASI130503-BLK-MF" xfId="21133" xr:uid="{00000000-0005-0000-0000-0000C05B0000}"/>
    <cellStyle name="Note 60" xfId="27263" xr:uid="{00000000-0005-0000-0000-0000C15B0000}"/>
    <cellStyle name="Note 61" xfId="27265" xr:uid="{00000000-0005-0000-0000-0000C25B0000}"/>
    <cellStyle name="Note 62" xfId="27267" xr:uid="{00000000-0005-0000-0000-0000C35B0000}"/>
    <cellStyle name="Note 63" xfId="27270" xr:uid="{00000000-0005-0000-0000-0000C45B0000}"/>
    <cellStyle name="Note 64" xfId="27272" xr:uid="{00000000-0005-0000-0000-0000C55B0000}"/>
    <cellStyle name="Note 65" xfId="27383" xr:uid="{00000000-0005-0000-0000-0000C65B0000}"/>
    <cellStyle name="Note 66" xfId="27385" xr:uid="{00000000-0005-0000-0000-0000C75B0000}"/>
    <cellStyle name="Note 67" xfId="23184" xr:uid="{00000000-0005-0000-0000-0000C85B0000}"/>
    <cellStyle name="Note 68" xfId="27389" xr:uid="{00000000-0005-0000-0000-0000C95B0000}"/>
    <cellStyle name="Note 69" xfId="27391" xr:uid="{00000000-0005-0000-0000-0000CA5B0000}"/>
    <cellStyle name="Note 7" xfId="27393" xr:uid="{00000000-0005-0000-0000-0000CB5B0000}"/>
    <cellStyle name="Note 7 10" xfId="27394" xr:uid="{00000000-0005-0000-0000-0000CC5B0000}"/>
    <cellStyle name="Note 7 10 2" xfId="16459" xr:uid="{00000000-0005-0000-0000-0000CD5B0000}"/>
    <cellStyle name="Note 7 11" xfId="27395" xr:uid="{00000000-0005-0000-0000-0000CE5B0000}"/>
    <cellStyle name="Note 7 12" xfId="27396" xr:uid="{00000000-0005-0000-0000-0000CF5B0000}"/>
    <cellStyle name="Note 7 13" xfId="27397" xr:uid="{00000000-0005-0000-0000-0000D05B0000}"/>
    <cellStyle name="Note 7 14" xfId="27398" xr:uid="{00000000-0005-0000-0000-0000D15B0000}"/>
    <cellStyle name="Note 7 15" xfId="27399" xr:uid="{00000000-0005-0000-0000-0000D25B0000}"/>
    <cellStyle name="Note 7 16" xfId="27400" xr:uid="{00000000-0005-0000-0000-0000D35B0000}"/>
    <cellStyle name="Note 7 17" xfId="32048" xr:uid="{00000000-0005-0000-0000-0000D45B0000}"/>
    <cellStyle name="Note 7 2" xfId="27401" xr:uid="{00000000-0005-0000-0000-0000D55B0000}"/>
    <cellStyle name="Note 7 2 10" xfId="27402" xr:uid="{00000000-0005-0000-0000-0000D65B0000}"/>
    <cellStyle name="Note 7 2 11" xfId="32049" xr:uid="{00000000-0005-0000-0000-0000D75B0000}"/>
    <cellStyle name="Note 7 2 2" xfId="27405" xr:uid="{00000000-0005-0000-0000-0000D85B0000}"/>
    <cellStyle name="Note 7 2 2 2" xfId="27407" xr:uid="{00000000-0005-0000-0000-0000D95B0000}"/>
    <cellStyle name="Note 7 2 2 2 2" xfId="27408" xr:uid="{00000000-0005-0000-0000-0000DA5B0000}"/>
    <cellStyle name="Note 7 2 2 3" xfId="27409" xr:uid="{00000000-0005-0000-0000-0000DB5B0000}"/>
    <cellStyle name="Note 7 2 2 3 2" xfId="27410" xr:uid="{00000000-0005-0000-0000-0000DC5B0000}"/>
    <cellStyle name="Note 7 2 2 4" xfId="27411" xr:uid="{00000000-0005-0000-0000-0000DD5B0000}"/>
    <cellStyle name="Note 7 2 2 4 2" xfId="108" xr:uid="{00000000-0005-0000-0000-0000DE5B0000}"/>
    <cellStyle name="Note 7 2 2 5" xfId="27412" xr:uid="{00000000-0005-0000-0000-0000DF5B0000}"/>
    <cellStyle name="Note 7 2 2 5 2" xfId="27413" xr:uid="{00000000-0005-0000-0000-0000E05B0000}"/>
    <cellStyle name="Note 7 2 2 6" xfId="27414" xr:uid="{00000000-0005-0000-0000-0000E15B0000}"/>
    <cellStyle name="Note 7 2 3" xfId="7173" xr:uid="{00000000-0005-0000-0000-0000E25B0000}"/>
    <cellStyle name="Note 7 2 3 2" xfId="27415" xr:uid="{00000000-0005-0000-0000-0000E35B0000}"/>
    <cellStyle name="Note 7 2 4" xfId="27416" xr:uid="{00000000-0005-0000-0000-0000E45B0000}"/>
    <cellStyle name="Note 7 2 4 2" xfId="27418" xr:uid="{00000000-0005-0000-0000-0000E55B0000}"/>
    <cellStyle name="Note 7 2 5" xfId="27420" xr:uid="{00000000-0005-0000-0000-0000E65B0000}"/>
    <cellStyle name="Note 7 2 6" xfId="5037" xr:uid="{00000000-0005-0000-0000-0000E75B0000}"/>
    <cellStyle name="Note 7 2 7" xfId="27421" xr:uid="{00000000-0005-0000-0000-0000E85B0000}"/>
    <cellStyle name="Note 7 2 8" xfId="27422" xr:uid="{00000000-0005-0000-0000-0000E95B0000}"/>
    <cellStyle name="Note 7 2 9" xfId="27423" xr:uid="{00000000-0005-0000-0000-0000EA5B0000}"/>
    <cellStyle name="Note 7 2_Table_Product_ALL" xfId="3190" xr:uid="{00000000-0005-0000-0000-0000EB5B0000}"/>
    <cellStyle name="Note 7 3" xfId="14687" xr:uid="{00000000-0005-0000-0000-0000EC5B0000}"/>
    <cellStyle name="Note 7 3 10" xfId="10762" xr:uid="{00000000-0005-0000-0000-0000ED5B0000}"/>
    <cellStyle name="Note 7 3 11" xfId="32050" xr:uid="{00000000-0005-0000-0000-0000EE5B0000}"/>
    <cellStyle name="Note 7 3 2" xfId="10292" xr:uid="{00000000-0005-0000-0000-0000EF5B0000}"/>
    <cellStyle name="Note 7 3 2 2" xfId="10295" xr:uid="{00000000-0005-0000-0000-0000F05B0000}"/>
    <cellStyle name="Note 7 3 2 2 2" xfId="27424" xr:uid="{00000000-0005-0000-0000-0000F15B0000}"/>
    <cellStyle name="Note 7 3 2 3" xfId="10298" xr:uid="{00000000-0005-0000-0000-0000F25B0000}"/>
    <cellStyle name="Note 7 3 2 3 2" xfId="8596" xr:uid="{00000000-0005-0000-0000-0000F35B0000}"/>
    <cellStyle name="Note 7 3 2 4" xfId="7375" xr:uid="{00000000-0005-0000-0000-0000F45B0000}"/>
    <cellStyle name="Note 7 3 2 4 2" xfId="7377" xr:uid="{00000000-0005-0000-0000-0000F55B0000}"/>
    <cellStyle name="Note 7 3 2 5" xfId="7380" xr:uid="{00000000-0005-0000-0000-0000F65B0000}"/>
    <cellStyle name="Note 7 3 2 5 2" xfId="27425" xr:uid="{00000000-0005-0000-0000-0000F75B0000}"/>
    <cellStyle name="Note 7 3 2 6" xfId="7383" xr:uid="{00000000-0005-0000-0000-0000F85B0000}"/>
    <cellStyle name="Note 7 3 3" xfId="10300" xr:uid="{00000000-0005-0000-0000-0000F95B0000}"/>
    <cellStyle name="Note 7 3 3 2" xfId="10303" xr:uid="{00000000-0005-0000-0000-0000FA5B0000}"/>
    <cellStyle name="Note 7 3 4" xfId="10310" xr:uid="{00000000-0005-0000-0000-0000FB5B0000}"/>
    <cellStyle name="Note 7 3 4 2" xfId="10313" xr:uid="{00000000-0005-0000-0000-0000FC5B0000}"/>
    <cellStyle name="Note 7 3 5" xfId="10319" xr:uid="{00000000-0005-0000-0000-0000FD5B0000}"/>
    <cellStyle name="Note 7 3 6" xfId="27426" xr:uid="{00000000-0005-0000-0000-0000FE5B0000}"/>
    <cellStyle name="Note 7 3 7" xfId="27428" xr:uid="{00000000-0005-0000-0000-0000FF5B0000}"/>
    <cellStyle name="Note 7 3 8" xfId="27429" xr:uid="{00000000-0005-0000-0000-0000005C0000}"/>
    <cellStyle name="Note 7 3 9" xfId="27430" xr:uid="{00000000-0005-0000-0000-0000015C0000}"/>
    <cellStyle name="Note 7 3_Table_Product_ALL" xfId="23705" xr:uid="{00000000-0005-0000-0000-0000025C0000}"/>
    <cellStyle name="Note 7 4" xfId="27431" xr:uid="{00000000-0005-0000-0000-0000035C0000}"/>
    <cellStyle name="Note 7 4 10" xfId="10803" xr:uid="{00000000-0005-0000-0000-0000045C0000}"/>
    <cellStyle name="Note 7 4 11" xfId="32051" xr:uid="{00000000-0005-0000-0000-0000055C0000}"/>
    <cellStyle name="Note 7 4 2" xfId="9594" xr:uid="{00000000-0005-0000-0000-0000065C0000}"/>
    <cellStyle name="Note 7 4 2 2" xfId="27432" xr:uid="{00000000-0005-0000-0000-0000075C0000}"/>
    <cellStyle name="Note 7 4 2 2 2" xfId="27433" xr:uid="{00000000-0005-0000-0000-0000085C0000}"/>
    <cellStyle name="Note 7 4 2 3" xfId="65" xr:uid="{00000000-0005-0000-0000-0000095C0000}"/>
    <cellStyle name="Note 7 4 2 3 2" xfId="989" xr:uid="{00000000-0005-0000-0000-00000A5C0000}"/>
    <cellStyle name="Note 7 4 2 4" xfId="27434" xr:uid="{00000000-0005-0000-0000-00000B5C0000}"/>
    <cellStyle name="Note 7 4 2 4 2" xfId="27435" xr:uid="{00000000-0005-0000-0000-00000C5C0000}"/>
    <cellStyle name="Note 7 4 2 5" xfId="27436" xr:uid="{00000000-0005-0000-0000-00000D5C0000}"/>
    <cellStyle name="Note 7 4 2 5 2" xfId="14627" xr:uid="{00000000-0005-0000-0000-00000E5C0000}"/>
    <cellStyle name="Note 7 4 2 6" xfId="27438" xr:uid="{00000000-0005-0000-0000-00000F5C0000}"/>
    <cellStyle name="Note 7 4 3" xfId="9598" xr:uid="{00000000-0005-0000-0000-0000105C0000}"/>
    <cellStyle name="Note 7 4 3 2" xfId="27439" xr:uid="{00000000-0005-0000-0000-0000115C0000}"/>
    <cellStyle name="Note 7 4 4" xfId="764" xr:uid="{00000000-0005-0000-0000-0000125C0000}"/>
    <cellStyle name="Note 7 4 4 2" xfId="27440" xr:uid="{00000000-0005-0000-0000-0000135C0000}"/>
    <cellStyle name="Note 7 4 5" xfId="9602" xr:uid="{00000000-0005-0000-0000-0000145C0000}"/>
    <cellStyle name="Note 7 4 6" xfId="27441" xr:uid="{00000000-0005-0000-0000-0000155C0000}"/>
    <cellStyle name="Note 7 4 7" xfId="27442" xr:uid="{00000000-0005-0000-0000-0000165C0000}"/>
    <cellStyle name="Note 7 4 8" xfId="27443" xr:uid="{00000000-0005-0000-0000-0000175C0000}"/>
    <cellStyle name="Note 7 4 9" xfId="1911" xr:uid="{00000000-0005-0000-0000-0000185C0000}"/>
    <cellStyle name="Note 7 4_Table_Product_ALL" xfId="3972" xr:uid="{00000000-0005-0000-0000-0000195C0000}"/>
    <cellStyle name="Note 7 5" xfId="27444" xr:uid="{00000000-0005-0000-0000-00001A5C0000}"/>
    <cellStyle name="Note 7 5 10" xfId="27445" xr:uid="{00000000-0005-0000-0000-00001B5C0000}"/>
    <cellStyle name="Note 7 5 11" xfId="32052" xr:uid="{00000000-0005-0000-0000-00001C5C0000}"/>
    <cellStyle name="Note 7 5 2" xfId="706" xr:uid="{00000000-0005-0000-0000-00001D5C0000}"/>
    <cellStyle name="Note 7 5 2 2" xfId="27446" xr:uid="{00000000-0005-0000-0000-00001E5C0000}"/>
    <cellStyle name="Note 7 5 2 2 2" xfId="27447" xr:uid="{00000000-0005-0000-0000-00001F5C0000}"/>
    <cellStyle name="Note 7 5 2 3" xfId="27448" xr:uid="{00000000-0005-0000-0000-0000205C0000}"/>
    <cellStyle name="Note 7 5 2 3 2" xfId="27449" xr:uid="{00000000-0005-0000-0000-0000215C0000}"/>
    <cellStyle name="Note 7 5 2 4" xfId="27450" xr:uid="{00000000-0005-0000-0000-0000225C0000}"/>
    <cellStyle name="Note 7 5 2 4 2" xfId="27452" xr:uid="{00000000-0005-0000-0000-0000235C0000}"/>
    <cellStyle name="Note 7 5 2 5" xfId="27453" xr:uid="{00000000-0005-0000-0000-0000245C0000}"/>
    <cellStyle name="Note 7 5 2 5 2" xfId="27455" xr:uid="{00000000-0005-0000-0000-0000255C0000}"/>
    <cellStyle name="Note 7 5 2 6" xfId="8690" xr:uid="{00000000-0005-0000-0000-0000265C0000}"/>
    <cellStyle name="Note 7 5 3" xfId="9278" xr:uid="{00000000-0005-0000-0000-0000275C0000}"/>
    <cellStyle name="Note 7 5 3 2" xfId="27456" xr:uid="{00000000-0005-0000-0000-0000285C0000}"/>
    <cellStyle name="Note 7 5 4" xfId="16933" xr:uid="{00000000-0005-0000-0000-0000295C0000}"/>
    <cellStyle name="Note 7 5 4 2" xfId="27457" xr:uid="{00000000-0005-0000-0000-00002A5C0000}"/>
    <cellStyle name="Note 7 5 5" xfId="27458" xr:uid="{00000000-0005-0000-0000-00002B5C0000}"/>
    <cellStyle name="Note 7 5 6" xfId="27459" xr:uid="{00000000-0005-0000-0000-00002C5C0000}"/>
    <cellStyle name="Note 7 5 7" xfId="27460" xr:uid="{00000000-0005-0000-0000-00002D5C0000}"/>
    <cellStyle name="Note 7 5 8" xfId="27461" xr:uid="{00000000-0005-0000-0000-00002E5C0000}"/>
    <cellStyle name="Note 7 5 9" xfId="27462" xr:uid="{00000000-0005-0000-0000-00002F5C0000}"/>
    <cellStyle name="Note 7 5_Table_Product_ALL" xfId="27463" xr:uid="{00000000-0005-0000-0000-0000305C0000}"/>
    <cellStyle name="Note 7 6" xfId="27464" xr:uid="{00000000-0005-0000-0000-0000315C0000}"/>
    <cellStyle name="Note 7 6 10" xfId="26985" xr:uid="{00000000-0005-0000-0000-0000325C0000}"/>
    <cellStyle name="Note 7 6 11" xfId="32053" xr:uid="{00000000-0005-0000-0000-0000335C0000}"/>
    <cellStyle name="Note 7 6 2" xfId="27465" xr:uid="{00000000-0005-0000-0000-0000345C0000}"/>
    <cellStyle name="Note 7 6 2 2" xfId="27467" xr:uid="{00000000-0005-0000-0000-0000355C0000}"/>
    <cellStyle name="Note 7 6 2 2 2" xfId="27468" xr:uid="{00000000-0005-0000-0000-0000365C0000}"/>
    <cellStyle name="Note 7 6 2 3" xfId="27469" xr:uid="{00000000-0005-0000-0000-0000375C0000}"/>
    <cellStyle name="Note 7 6 2 3 2" xfId="27470" xr:uid="{00000000-0005-0000-0000-0000385C0000}"/>
    <cellStyle name="Note 7 6 2 4" xfId="27471" xr:uid="{00000000-0005-0000-0000-0000395C0000}"/>
    <cellStyle name="Note 7 6 2 4 2" xfId="27472" xr:uid="{00000000-0005-0000-0000-00003A5C0000}"/>
    <cellStyle name="Note 7 6 2 5" xfId="27473" xr:uid="{00000000-0005-0000-0000-00003B5C0000}"/>
    <cellStyle name="Note 7 6 2 5 2" xfId="27474" xr:uid="{00000000-0005-0000-0000-00003C5C0000}"/>
    <cellStyle name="Note 7 6 2 6" xfId="27475" xr:uid="{00000000-0005-0000-0000-00003D5C0000}"/>
    <cellStyle name="Note 7 6 3" xfId="27476" xr:uid="{00000000-0005-0000-0000-00003E5C0000}"/>
    <cellStyle name="Note 7 6 3 2" xfId="5369" xr:uid="{00000000-0005-0000-0000-00003F5C0000}"/>
    <cellStyle name="Note 7 6 4" xfId="27478" xr:uid="{00000000-0005-0000-0000-0000405C0000}"/>
    <cellStyle name="Note 7 6 4 2" xfId="27479" xr:uid="{00000000-0005-0000-0000-0000415C0000}"/>
    <cellStyle name="Note 7 6 5" xfId="7671" xr:uid="{00000000-0005-0000-0000-0000425C0000}"/>
    <cellStyle name="Note 7 6 6" xfId="7673" xr:uid="{00000000-0005-0000-0000-0000435C0000}"/>
    <cellStyle name="Note 7 6 7" xfId="7675" xr:uid="{00000000-0005-0000-0000-0000445C0000}"/>
    <cellStyle name="Note 7 6 8" xfId="27481" xr:uid="{00000000-0005-0000-0000-0000455C0000}"/>
    <cellStyle name="Note 7 6 9" xfId="27482" xr:uid="{00000000-0005-0000-0000-0000465C0000}"/>
    <cellStyle name="Note 7 6_Table_Product_ALL" xfId="27483" xr:uid="{00000000-0005-0000-0000-0000475C0000}"/>
    <cellStyle name="Note 7 7" xfId="7210" xr:uid="{00000000-0005-0000-0000-0000485C0000}"/>
    <cellStyle name="Note 7 7 10" xfId="27484" xr:uid="{00000000-0005-0000-0000-0000495C0000}"/>
    <cellStyle name="Note 7 7 11" xfId="31966" xr:uid="{00000000-0005-0000-0000-00004A5C0000}"/>
    <cellStyle name="Note 7 7 2" xfId="16103" xr:uid="{00000000-0005-0000-0000-00004B5C0000}"/>
    <cellStyle name="Note 7 7 2 2" xfId="16105" xr:uid="{00000000-0005-0000-0000-00004C5C0000}"/>
    <cellStyle name="Note 7 7 2 2 2" xfId="27486" xr:uid="{00000000-0005-0000-0000-00004D5C0000}"/>
    <cellStyle name="Note 7 7 2 3" xfId="27487" xr:uid="{00000000-0005-0000-0000-00004E5C0000}"/>
    <cellStyle name="Note 7 7 2 3 2" xfId="27488" xr:uid="{00000000-0005-0000-0000-00004F5C0000}"/>
    <cellStyle name="Note 7 7 2 4" xfId="5585" xr:uid="{00000000-0005-0000-0000-0000505C0000}"/>
    <cellStyle name="Note 7 7 2 4 2" xfId="27489" xr:uid="{00000000-0005-0000-0000-0000515C0000}"/>
    <cellStyle name="Note 7 7 2 5" xfId="27490" xr:uid="{00000000-0005-0000-0000-0000525C0000}"/>
    <cellStyle name="Note 7 7 2 5 2" xfId="27491" xr:uid="{00000000-0005-0000-0000-0000535C0000}"/>
    <cellStyle name="Note 7 7 2 6" xfId="27492" xr:uid="{00000000-0005-0000-0000-0000545C0000}"/>
    <cellStyle name="Note 7 7 3" xfId="16107" xr:uid="{00000000-0005-0000-0000-0000555C0000}"/>
    <cellStyle name="Note 7 7 3 2" xfId="16109" xr:uid="{00000000-0005-0000-0000-0000565C0000}"/>
    <cellStyle name="Note 7 7 4" xfId="2542" xr:uid="{00000000-0005-0000-0000-0000575C0000}"/>
    <cellStyle name="Note 7 7 4 2" xfId="2545" xr:uid="{00000000-0005-0000-0000-0000585C0000}"/>
    <cellStyle name="Note 7 7 5" xfId="2567" xr:uid="{00000000-0005-0000-0000-0000595C0000}"/>
    <cellStyle name="Note 7 7 6" xfId="2580" xr:uid="{00000000-0005-0000-0000-00005A5C0000}"/>
    <cellStyle name="Note 7 7 7" xfId="1117" xr:uid="{00000000-0005-0000-0000-00005B5C0000}"/>
    <cellStyle name="Note 7 7 8" xfId="2620" xr:uid="{00000000-0005-0000-0000-00005C5C0000}"/>
    <cellStyle name="Note 7 7 9" xfId="2647" xr:uid="{00000000-0005-0000-0000-00005D5C0000}"/>
    <cellStyle name="Note 7 7_Table_Product_ALL" xfId="27493" xr:uid="{00000000-0005-0000-0000-00005E5C0000}"/>
    <cellStyle name="Note 7 8" xfId="27494" xr:uid="{00000000-0005-0000-0000-00005F5C0000}"/>
    <cellStyle name="Note 7 8 2" xfId="4367" xr:uid="{00000000-0005-0000-0000-0000605C0000}"/>
    <cellStyle name="Note 7 8 2 2" xfId="16140" xr:uid="{00000000-0005-0000-0000-0000615C0000}"/>
    <cellStyle name="Note 7 8 3" xfId="16142" xr:uid="{00000000-0005-0000-0000-0000625C0000}"/>
    <cellStyle name="Note 7 8 3 2" xfId="16144" xr:uid="{00000000-0005-0000-0000-0000635C0000}"/>
    <cellStyle name="Note 7 8 4" xfId="16146" xr:uid="{00000000-0005-0000-0000-0000645C0000}"/>
    <cellStyle name="Note 7 8 4 2" xfId="16148" xr:uid="{00000000-0005-0000-0000-0000655C0000}"/>
    <cellStyle name="Note 7 8 5" xfId="16150" xr:uid="{00000000-0005-0000-0000-0000665C0000}"/>
    <cellStyle name="Note 7 8 5 2" xfId="27495" xr:uid="{00000000-0005-0000-0000-0000675C0000}"/>
    <cellStyle name="Note 7 8 6" xfId="16152" xr:uid="{00000000-0005-0000-0000-0000685C0000}"/>
    <cellStyle name="Note 7 9" xfId="27496" xr:uid="{00000000-0005-0000-0000-0000695C0000}"/>
    <cellStyle name="Note 7 9 2" xfId="16183" xr:uid="{00000000-0005-0000-0000-00006A5C0000}"/>
    <cellStyle name="Note 7_BASI130503-BLK-MF" xfId="22565" xr:uid="{00000000-0005-0000-0000-00006B5C0000}"/>
    <cellStyle name="Note 70" xfId="27384" xr:uid="{00000000-0005-0000-0000-00006C5C0000}"/>
    <cellStyle name="Note 71" xfId="27386" xr:uid="{00000000-0005-0000-0000-00006D5C0000}"/>
    <cellStyle name="Note 72" xfId="23185" xr:uid="{00000000-0005-0000-0000-00006E5C0000}"/>
    <cellStyle name="Note 73" xfId="27390" xr:uid="{00000000-0005-0000-0000-00006F5C0000}"/>
    <cellStyle name="Note 74" xfId="27392" xr:uid="{00000000-0005-0000-0000-0000705C0000}"/>
    <cellStyle name="Note 75" xfId="27497" xr:uid="{00000000-0005-0000-0000-0000715C0000}"/>
    <cellStyle name="Note 76" xfId="27499" xr:uid="{00000000-0005-0000-0000-0000725C0000}"/>
    <cellStyle name="Note 77" xfId="27501" xr:uid="{00000000-0005-0000-0000-0000735C0000}"/>
    <cellStyle name="Note 78" xfId="27503" xr:uid="{00000000-0005-0000-0000-0000745C0000}"/>
    <cellStyle name="Note 79" xfId="27505" xr:uid="{00000000-0005-0000-0000-0000755C0000}"/>
    <cellStyle name="Note 8" xfId="27507" xr:uid="{00000000-0005-0000-0000-0000765C0000}"/>
    <cellStyle name="Note 8 10" xfId="27508" xr:uid="{00000000-0005-0000-0000-0000775C0000}"/>
    <cellStyle name="Note 8 10 2" xfId="27509" xr:uid="{00000000-0005-0000-0000-0000785C0000}"/>
    <cellStyle name="Note 8 11" xfId="27510" xr:uid="{00000000-0005-0000-0000-0000795C0000}"/>
    <cellStyle name="Note 8 12" xfId="27511" xr:uid="{00000000-0005-0000-0000-00007A5C0000}"/>
    <cellStyle name="Note 8 13" xfId="6466" xr:uid="{00000000-0005-0000-0000-00007B5C0000}"/>
    <cellStyle name="Note 8 14" xfId="27512" xr:uid="{00000000-0005-0000-0000-00007C5C0000}"/>
    <cellStyle name="Note 8 15" xfId="27513" xr:uid="{00000000-0005-0000-0000-00007D5C0000}"/>
    <cellStyle name="Note 8 16" xfId="27514" xr:uid="{00000000-0005-0000-0000-00007E5C0000}"/>
    <cellStyle name="Note 8 17" xfId="32054" xr:uid="{00000000-0005-0000-0000-00007F5C0000}"/>
    <cellStyle name="Note 8 2" xfId="10364" xr:uid="{00000000-0005-0000-0000-0000805C0000}"/>
    <cellStyle name="Note 8 2 10" xfId="5596" xr:uid="{00000000-0005-0000-0000-0000815C0000}"/>
    <cellStyle name="Note 8 2 11" xfId="32055" xr:uid="{00000000-0005-0000-0000-0000825C0000}"/>
    <cellStyle name="Note 8 2 2" xfId="27516" xr:uid="{00000000-0005-0000-0000-0000835C0000}"/>
    <cellStyle name="Note 8 2 2 2" xfId="27517" xr:uid="{00000000-0005-0000-0000-0000845C0000}"/>
    <cellStyle name="Note 8 2 2 2 2" xfId="27518" xr:uid="{00000000-0005-0000-0000-0000855C0000}"/>
    <cellStyle name="Note 8 2 2 3" xfId="27519" xr:uid="{00000000-0005-0000-0000-0000865C0000}"/>
    <cellStyle name="Note 8 2 2 3 2" xfId="27520" xr:uid="{00000000-0005-0000-0000-0000875C0000}"/>
    <cellStyle name="Note 8 2 2 4" xfId="27521" xr:uid="{00000000-0005-0000-0000-0000885C0000}"/>
    <cellStyle name="Note 8 2 2 4 2" xfId="5026" xr:uid="{00000000-0005-0000-0000-0000895C0000}"/>
    <cellStyle name="Note 8 2 2 5" xfId="27522" xr:uid="{00000000-0005-0000-0000-00008A5C0000}"/>
    <cellStyle name="Note 8 2 2 5 2" xfId="27523" xr:uid="{00000000-0005-0000-0000-00008B5C0000}"/>
    <cellStyle name="Note 8 2 2 6" xfId="27524" xr:uid="{00000000-0005-0000-0000-00008C5C0000}"/>
    <cellStyle name="Note 8 2 3" xfId="27525" xr:uid="{00000000-0005-0000-0000-00008D5C0000}"/>
    <cellStyle name="Note 8 2 3 2" xfId="22901" xr:uid="{00000000-0005-0000-0000-00008E5C0000}"/>
    <cellStyle name="Note 8 2 4" xfId="27526" xr:uid="{00000000-0005-0000-0000-00008F5C0000}"/>
    <cellStyle name="Note 8 2 4 2" xfId="27528" xr:uid="{00000000-0005-0000-0000-0000905C0000}"/>
    <cellStyle name="Note 8 2 5" xfId="27529" xr:uid="{00000000-0005-0000-0000-0000915C0000}"/>
    <cellStyle name="Note 8 2 6" xfId="27530" xr:uid="{00000000-0005-0000-0000-0000925C0000}"/>
    <cellStyle name="Note 8 2 7" xfId="5978" xr:uid="{00000000-0005-0000-0000-0000935C0000}"/>
    <cellStyle name="Note 8 2 8" xfId="27531" xr:uid="{00000000-0005-0000-0000-0000945C0000}"/>
    <cellStyle name="Note 8 2 9" xfId="27532" xr:uid="{00000000-0005-0000-0000-0000955C0000}"/>
    <cellStyle name="Note 8 2_Table_Product_ALL" xfId="2433" xr:uid="{00000000-0005-0000-0000-0000965C0000}"/>
    <cellStyle name="Note 8 3" xfId="9661" xr:uid="{00000000-0005-0000-0000-0000975C0000}"/>
    <cellStyle name="Note 8 3 10" xfId="27533" xr:uid="{00000000-0005-0000-0000-0000985C0000}"/>
    <cellStyle name="Note 8 3 11" xfId="32056" xr:uid="{00000000-0005-0000-0000-0000995C0000}"/>
    <cellStyle name="Note 8 3 2" xfId="10367" xr:uid="{00000000-0005-0000-0000-00009A5C0000}"/>
    <cellStyle name="Note 8 3 2 2" xfId="10433" xr:uid="{00000000-0005-0000-0000-00009B5C0000}"/>
    <cellStyle name="Note 8 3 2 2 2" xfId="27534" xr:uid="{00000000-0005-0000-0000-00009C5C0000}"/>
    <cellStyle name="Note 8 3 2 3" xfId="10435" xr:uid="{00000000-0005-0000-0000-00009D5C0000}"/>
    <cellStyle name="Note 8 3 2 3 2" xfId="27535" xr:uid="{00000000-0005-0000-0000-00009E5C0000}"/>
    <cellStyle name="Note 8 3 2 4" xfId="10437" xr:uid="{00000000-0005-0000-0000-00009F5C0000}"/>
    <cellStyle name="Note 8 3 2 4 2" xfId="27536" xr:uid="{00000000-0005-0000-0000-0000A05C0000}"/>
    <cellStyle name="Note 8 3 2 5" xfId="10439" xr:uid="{00000000-0005-0000-0000-0000A15C0000}"/>
    <cellStyle name="Note 8 3 2 5 2" xfId="13671" xr:uid="{00000000-0005-0000-0000-0000A25C0000}"/>
    <cellStyle name="Note 8 3 2 6" xfId="27537" xr:uid="{00000000-0005-0000-0000-0000A35C0000}"/>
    <cellStyle name="Note 8 3 3" xfId="10441" xr:uid="{00000000-0005-0000-0000-0000A45C0000}"/>
    <cellStyle name="Note 8 3 3 2" xfId="10443" xr:uid="{00000000-0005-0000-0000-0000A55C0000}"/>
    <cellStyle name="Note 8 3 4" xfId="10449" xr:uid="{00000000-0005-0000-0000-0000A65C0000}"/>
    <cellStyle name="Note 8 3 4 2" xfId="10451" xr:uid="{00000000-0005-0000-0000-0000A75C0000}"/>
    <cellStyle name="Note 8 3 5" xfId="10457" xr:uid="{00000000-0005-0000-0000-0000A85C0000}"/>
    <cellStyle name="Note 8 3 6" xfId="8770" xr:uid="{00000000-0005-0000-0000-0000A95C0000}"/>
    <cellStyle name="Note 8 3 7" xfId="27538" xr:uid="{00000000-0005-0000-0000-0000AA5C0000}"/>
    <cellStyle name="Note 8 3 8" xfId="27539" xr:uid="{00000000-0005-0000-0000-0000AB5C0000}"/>
    <cellStyle name="Note 8 3 9" xfId="27540" xr:uid="{00000000-0005-0000-0000-0000AC5C0000}"/>
    <cellStyle name="Note 8 3_Table_Product_ALL" xfId="3340" xr:uid="{00000000-0005-0000-0000-0000AD5C0000}"/>
    <cellStyle name="Note 8 4" xfId="9665" xr:uid="{00000000-0005-0000-0000-0000AE5C0000}"/>
    <cellStyle name="Note 8 4 10" xfId="15029" xr:uid="{00000000-0005-0000-0000-0000AF5C0000}"/>
    <cellStyle name="Note 8 4 11" xfId="32057" xr:uid="{00000000-0005-0000-0000-0000B05C0000}"/>
    <cellStyle name="Note 8 4 2" xfId="9713" xr:uid="{00000000-0005-0000-0000-0000B15C0000}"/>
    <cellStyle name="Note 8 4 2 2" xfId="27541" xr:uid="{00000000-0005-0000-0000-0000B25C0000}"/>
    <cellStyle name="Note 8 4 2 2 2" xfId="6327" xr:uid="{00000000-0005-0000-0000-0000B35C0000}"/>
    <cellStyle name="Note 8 4 2 3" xfId="27542" xr:uid="{00000000-0005-0000-0000-0000B45C0000}"/>
    <cellStyle name="Note 8 4 2 3 2" xfId="27543" xr:uid="{00000000-0005-0000-0000-0000B55C0000}"/>
    <cellStyle name="Note 8 4 2 4" xfId="5073" xr:uid="{00000000-0005-0000-0000-0000B65C0000}"/>
    <cellStyle name="Note 8 4 2 4 2" xfId="27544" xr:uid="{00000000-0005-0000-0000-0000B75C0000}"/>
    <cellStyle name="Note 8 4 2 5" xfId="5075" xr:uid="{00000000-0005-0000-0000-0000B85C0000}"/>
    <cellStyle name="Note 8 4 2 5 2" xfId="27545" xr:uid="{00000000-0005-0000-0000-0000B95C0000}"/>
    <cellStyle name="Note 8 4 2 6" xfId="27546" xr:uid="{00000000-0005-0000-0000-0000BA5C0000}"/>
    <cellStyle name="Note 8 4 3" xfId="9716" xr:uid="{00000000-0005-0000-0000-0000BB5C0000}"/>
    <cellStyle name="Note 8 4 3 2" xfId="4714" xr:uid="{00000000-0005-0000-0000-0000BC5C0000}"/>
    <cellStyle name="Note 8 4 4" xfId="9719" xr:uid="{00000000-0005-0000-0000-0000BD5C0000}"/>
    <cellStyle name="Note 8 4 4 2" xfId="27547" xr:uid="{00000000-0005-0000-0000-0000BE5C0000}"/>
    <cellStyle name="Note 8 4 5" xfId="9722" xr:uid="{00000000-0005-0000-0000-0000BF5C0000}"/>
    <cellStyle name="Note 8 4 6" xfId="27548" xr:uid="{00000000-0005-0000-0000-0000C05C0000}"/>
    <cellStyle name="Note 8 4 7" xfId="22942" xr:uid="{00000000-0005-0000-0000-0000C15C0000}"/>
    <cellStyle name="Note 8 4 8" xfId="27549" xr:uid="{00000000-0005-0000-0000-0000C25C0000}"/>
    <cellStyle name="Note 8 4 9" xfId="27550" xr:uid="{00000000-0005-0000-0000-0000C35C0000}"/>
    <cellStyle name="Note 8 4_Table_Product_ALL" xfId="27552" xr:uid="{00000000-0005-0000-0000-0000C45C0000}"/>
    <cellStyle name="Note 8 5" xfId="9669" xr:uid="{00000000-0005-0000-0000-0000C55C0000}"/>
    <cellStyle name="Note 8 5 10" xfId="27554" xr:uid="{00000000-0005-0000-0000-0000C65C0000}"/>
    <cellStyle name="Note 8 5 11" xfId="32058" xr:uid="{00000000-0005-0000-0000-0000C75C0000}"/>
    <cellStyle name="Note 8 5 2" xfId="9745" xr:uid="{00000000-0005-0000-0000-0000C85C0000}"/>
    <cellStyle name="Note 8 5 2 2" xfId="27555" xr:uid="{00000000-0005-0000-0000-0000C95C0000}"/>
    <cellStyle name="Note 8 5 2 2 2" xfId="8059" xr:uid="{00000000-0005-0000-0000-0000CA5C0000}"/>
    <cellStyle name="Note 8 5 2 3" xfId="9610" xr:uid="{00000000-0005-0000-0000-0000CB5C0000}"/>
    <cellStyle name="Note 8 5 2 3 2" xfId="9613" xr:uid="{00000000-0005-0000-0000-0000CC5C0000}"/>
    <cellStyle name="Note 8 5 2 4" xfId="9624" xr:uid="{00000000-0005-0000-0000-0000CD5C0000}"/>
    <cellStyle name="Note 8 5 2 4 2" xfId="27557" xr:uid="{00000000-0005-0000-0000-0000CE5C0000}"/>
    <cellStyle name="Note 8 5 2 5" xfId="9628" xr:uid="{00000000-0005-0000-0000-0000CF5C0000}"/>
    <cellStyle name="Note 8 5 2 5 2" xfId="24096" xr:uid="{00000000-0005-0000-0000-0000D05C0000}"/>
    <cellStyle name="Note 8 5 2 6" xfId="9631" xr:uid="{00000000-0005-0000-0000-0000D15C0000}"/>
    <cellStyle name="Note 8 5 3" xfId="27558" xr:uid="{00000000-0005-0000-0000-0000D25C0000}"/>
    <cellStyle name="Note 8 5 3 2" xfId="26908" xr:uid="{00000000-0005-0000-0000-0000D35C0000}"/>
    <cellStyle name="Note 8 5 4" xfId="358" xr:uid="{00000000-0005-0000-0000-0000D45C0000}"/>
    <cellStyle name="Note 8 5 4 2" xfId="27559" xr:uid="{00000000-0005-0000-0000-0000D55C0000}"/>
    <cellStyle name="Note 8 5 5" xfId="419" xr:uid="{00000000-0005-0000-0000-0000D65C0000}"/>
    <cellStyle name="Note 8 5 6" xfId="421" xr:uid="{00000000-0005-0000-0000-0000D75C0000}"/>
    <cellStyle name="Note 8 5 7" xfId="427" xr:uid="{00000000-0005-0000-0000-0000D85C0000}"/>
    <cellStyle name="Note 8 5 8" xfId="436" xr:uid="{00000000-0005-0000-0000-0000D95C0000}"/>
    <cellStyle name="Note 8 5 9" xfId="439" xr:uid="{00000000-0005-0000-0000-0000DA5C0000}"/>
    <cellStyle name="Note 8 5_Table_Product_ALL" xfId="27560" xr:uid="{00000000-0005-0000-0000-0000DB5C0000}"/>
    <cellStyle name="Note 8 6" xfId="9673" xr:uid="{00000000-0005-0000-0000-0000DC5C0000}"/>
    <cellStyle name="Note 8 6 10" xfId="27562" xr:uid="{00000000-0005-0000-0000-0000DD5C0000}"/>
    <cellStyle name="Note 8 6 11" xfId="32059" xr:uid="{00000000-0005-0000-0000-0000DE5C0000}"/>
    <cellStyle name="Note 8 6 2" xfId="10465" xr:uid="{00000000-0005-0000-0000-0000DF5C0000}"/>
    <cellStyle name="Note 8 6 2 2" xfId="27564" xr:uid="{00000000-0005-0000-0000-0000E05C0000}"/>
    <cellStyle name="Note 8 6 2 2 2" xfId="27565" xr:uid="{00000000-0005-0000-0000-0000E15C0000}"/>
    <cellStyle name="Note 8 6 2 3" xfId="155" xr:uid="{00000000-0005-0000-0000-0000E25C0000}"/>
    <cellStyle name="Note 8 6 2 3 2" xfId="9730" xr:uid="{00000000-0005-0000-0000-0000E35C0000}"/>
    <cellStyle name="Note 8 6 2 4" xfId="6692" xr:uid="{00000000-0005-0000-0000-0000E45C0000}"/>
    <cellStyle name="Note 8 6 2 4 2" xfId="6694" xr:uid="{00000000-0005-0000-0000-0000E55C0000}"/>
    <cellStyle name="Note 8 6 2 5" xfId="9739" xr:uid="{00000000-0005-0000-0000-0000E65C0000}"/>
    <cellStyle name="Note 8 6 2 5 2" xfId="5314" xr:uid="{00000000-0005-0000-0000-0000E75C0000}"/>
    <cellStyle name="Note 8 6 2 6" xfId="9742" xr:uid="{00000000-0005-0000-0000-0000E85C0000}"/>
    <cellStyle name="Note 8 6 3" xfId="27567" xr:uid="{00000000-0005-0000-0000-0000E95C0000}"/>
    <cellStyle name="Note 8 6 3 2" xfId="27515" xr:uid="{00000000-0005-0000-0000-0000EA5C0000}"/>
    <cellStyle name="Note 8 6 4" xfId="965" xr:uid="{00000000-0005-0000-0000-0000EB5C0000}"/>
    <cellStyle name="Note 8 6 4 2" xfId="27568" xr:uid="{00000000-0005-0000-0000-0000EC5C0000}"/>
    <cellStyle name="Note 8 6 5" xfId="27563" xr:uid="{00000000-0005-0000-0000-0000ED5C0000}"/>
    <cellStyle name="Note 8 6 6" xfId="23647" xr:uid="{00000000-0005-0000-0000-0000EE5C0000}"/>
    <cellStyle name="Note 8 6 7" xfId="22944" xr:uid="{00000000-0005-0000-0000-0000EF5C0000}"/>
    <cellStyle name="Note 8 6 8" xfId="27569" xr:uid="{00000000-0005-0000-0000-0000F05C0000}"/>
    <cellStyle name="Note 8 6 9" xfId="27570" xr:uid="{00000000-0005-0000-0000-0000F15C0000}"/>
    <cellStyle name="Note 8 6_Table_Product_ALL" xfId="27571" xr:uid="{00000000-0005-0000-0000-0000F25C0000}"/>
    <cellStyle name="Note 8 7" xfId="9678" xr:uid="{00000000-0005-0000-0000-0000F35C0000}"/>
    <cellStyle name="Note 8 7 10" xfId="27572" xr:uid="{00000000-0005-0000-0000-0000F45C0000}"/>
    <cellStyle name="Note 8 7 11" xfId="31969" xr:uid="{00000000-0005-0000-0000-0000F55C0000}"/>
    <cellStyle name="Note 8 7 2" xfId="9180" xr:uid="{00000000-0005-0000-0000-0000F65C0000}"/>
    <cellStyle name="Note 8 7 2 2" xfId="27573" xr:uid="{00000000-0005-0000-0000-0000F75C0000}"/>
    <cellStyle name="Note 8 7 2 2 2" xfId="1026" xr:uid="{00000000-0005-0000-0000-0000F85C0000}"/>
    <cellStyle name="Note 8 7 2 3" xfId="9838" xr:uid="{00000000-0005-0000-0000-0000F95C0000}"/>
    <cellStyle name="Note 8 7 2 3 2" xfId="9840" xr:uid="{00000000-0005-0000-0000-0000FA5C0000}"/>
    <cellStyle name="Note 8 7 2 4" xfId="9851" xr:uid="{00000000-0005-0000-0000-0000FB5C0000}"/>
    <cellStyle name="Note 8 7 2 4 2" xfId="17473" xr:uid="{00000000-0005-0000-0000-0000FC5C0000}"/>
    <cellStyle name="Note 8 7 2 5" xfId="9854" xr:uid="{00000000-0005-0000-0000-0000FD5C0000}"/>
    <cellStyle name="Note 8 7 2 5 2" xfId="27576" xr:uid="{00000000-0005-0000-0000-0000FE5C0000}"/>
    <cellStyle name="Note 8 7 2 6" xfId="9857" xr:uid="{00000000-0005-0000-0000-0000FF5C0000}"/>
    <cellStyle name="Note 8 7 3" xfId="13812" xr:uid="{00000000-0005-0000-0000-0000005D0000}"/>
    <cellStyle name="Note 8 7 3 2" xfId="27577" xr:uid="{00000000-0005-0000-0000-0000015D0000}"/>
    <cellStyle name="Note 8 7 4" xfId="13814" xr:uid="{00000000-0005-0000-0000-0000025D0000}"/>
    <cellStyle name="Note 8 7 4 2" xfId="27578" xr:uid="{00000000-0005-0000-0000-0000035D0000}"/>
    <cellStyle name="Note 8 7 5" xfId="13816" xr:uid="{00000000-0005-0000-0000-0000045D0000}"/>
    <cellStyle name="Note 8 7 6" xfId="27579" xr:uid="{00000000-0005-0000-0000-0000055D0000}"/>
    <cellStyle name="Note 8 7 7" xfId="27580" xr:uid="{00000000-0005-0000-0000-0000065D0000}"/>
    <cellStyle name="Note 8 7 8" xfId="27581" xr:uid="{00000000-0005-0000-0000-0000075D0000}"/>
    <cellStyle name="Note 8 7 9" xfId="27582" xr:uid="{00000000-0005-0000-0000-0000085D0000}"/>
    <cellStyle name="Note 8 7_Table_Product_ALL" xfId="27583" xr:uid="{00000000-0005-0000-0000-0000095D0000}"/>
    <cellStyle name="Note 8 8" xfId="10468" xr:uid="{00000000-0005-0000-0000-00000A5D0000}"/>
    <cellStyle name="Note 8 8 2" xfId="10471" xr:uid="{00000000-0005-0000-0000-00000B5D0000}"/>
    <cellStyle name="Note 8 8 2 2" xfId="27584" xr:uid="{00000000-0005-0000-0000-00000C5D0000}"/>
    <cellStyle name="Note 8 8 3" xfId="13822" xr:uid="{00000000-0005-0000-0000-00000D5D0000}"/>
    <cellStyle name="Note 8 8 3 2" xfId="27585" xr:uid="{00000000-0005-0000-0000-00000E5D0000}"/>
    <cellStyle name="Note 8 8 4" xfId="19150" xr:uid="{00000000-0005-0000-0000-00000F5D0000}"/>
    <cellStyle name="Note 8 8 4 2" xfId="27586" xr:uid="{00000000-0005-0000-0000-0000105D0000}"/>
    <cellStyle name="Note 8 8 5" xfId="27588" xr:uid="{00000000-0005-0000-0000-0000115D0000}"/>
    <cellStyle name="Note 8 8 5 2" xfId="25566" xr:uid="{00000000-0005-0000-0000-0000125D0000}"/>
    <cellStyle name="Note 8 8 6" xfId="27589" xr:uid="{00000000-0005-0000-0000-0000135D0000}"/>
    <cellStyle name="Note 8 9" xfId="10474" xr:uid="{00000000-0005-0000-0000-0000145D0000}"/>
    <cellStyle name="Note 8 9 2" xfId="10494" xr:uid="{00000000-0005-0000-0000-0000155D0000}"/>
    <cellStyle name="Note 8_BASI130503-BLK-MF" xfId="27590" xr:uid="{00000000-0005-0000-0000-0000165D0000}"/>
    <cellStyle name="Note 80" xfId="27498" xr:uid="{00000000-0005-0000-0000-0000175D0000}"/>
    <cellStyle name="Note 81" xfId="27500" xr:uid="{00000000-0005-0000-0000-0000185D0000}"/>
    <cellStyle name="Note 82" xfId="27502" xr:uid="{00000000-0005-0000-0000-0000195D0000}"/>
    <cellStyle name="Note 83" xfId="27504" xr:uid="{00000000-0005-0000-0000-00001A5D0000}"/>
    <cellStyle name="Note 84" xfId="27506" xr:uid="{00000000-0005-0000-0000-00001B5D0000}"/>
    <cellStyle name="Note 9" xfId="27591" xr:uid="{00000000-0005-0000-0000-00001C5D0000}"/>
    <cellStyle name="Note 9 10" xfId="26693" xr:uid="{00000000-0005-0000-0000-00001D5D0000}"/>
    <cellStyle name="Note 9 10 2" xfId="26695" xr:uid="{00000000-0005-0000-0000-00001E5D0000}"/>
    <cellStyle name="Note 9 11" xfId="26697" xr:uid="{00000000-0005-0000-0000-00001F5D0000}"/>
    <cellStyle name="Note 9 12" xfId="26700" xr:uid="{00000000-0005-0000-0000-0000205D0000}"/>
    <cellStyle name="Note 9 13" xfId="892" xr:uid="{00000000-0005-0000-0000-0000215D0000}"/>
    <cellStyle name="Note 9 14" xfId="26703" xr:uid="{00000000-0005-0000-0000-0000225D0000}"/>
    <cellStyle name="Note 9 15" xfId="27592" xr:uid="{00000000-0005-0000-0000-0000235D0000}"/>
    <cellStyle name="Note 9 16" xfId="27593" xr:uid="{00000000-0005-0000-0000-0000245D0000}"/>
    <cellStyle name="Note 9 17" xfId="31903" xr:uid="{00000000-0005-0000-0000-0000255D0000}"/>
    <cellStyle name="Note 9 2" xfId="27594" xr:uid="{00000000-0005-0000-0000-0000265D0000}"/>
    <cellStyle name="Note 9 2 10" xfId="16891" xr:uid="{00000000-0005-0000-0000-0000275D0000}"/>
    <cellStyle name="Note 9 2 11" xfId="31918" xr:uid="{00000000-0005-0000-0000-0000285D0000}"/>
    <cellStyle name="Note 9 2 2" xfId="27595" xr:uid="{00000000-0005-0000-0000-0000295D0000}"/>
    <cellStyle name="Note 9 2 2 2" xfId="27596" xr:uid="{00000000-0005-0000-0000-00002A5D0000}"/>
    <cellStyle name="Note 9 2 2 2 2" xfId="27597" xr:uid="{00000000-0005-0000-0000-00002B5D0000}"/>
    <cellStyle name="Note 9 2 2 3" xfId="27599" xr:uid="{00000000-0005-0000-0000-00002C5D0000}"/>
    <cellStyle name="Note 9 2 2 3 2" xfId="27600" xr:uid="{00000000-0005-0000-0000-00002D5D0000}"/>
    <cellStyle name="Note 9 2 2 4" xfId="27601" xr:uid="{00000000-0005-0000-0000-00002E5D0000}"/>
    <cellStyle name="Note 9 2 2 4 2" xfId="27602" xr:uid="{00000000-0005-0000-0000-00002F5D0000}"/>
    <cellStyle name="Note 9 2 2 5" xfId="5964" xr:uid="{00000000-0005-0000-0000-0000305D0000}"/>
    <cellStyle name="Note 9 2 2 5 2" xfId="16606" xr:uid="{00000000-0005-0000-0000-0000315D0000}"/>
    <cellStyle name="Note 9 2 2 6" xfId="16620" xr:uid="{00000000-0005-0000-0000-0000325D0000}"/>
    <cellStyle name="Note 9 2 3" xfId="27603" xr:uid="{00000000-0005-0000-0000-0000335D0000}"/>
    <cellStyle name="Note 9 2 3 2" xfId="9186" xr:uid="{00000000-0005-0000-0000-0000345D0000}"/>
    <cellStyle name="Note 9 2 4" xfId="27604" xr:uid="{00000000-0005-0000-0000-0000355D0000}"/>
    <cellStyle name="Note 9 2 4 2" xfId="27605" xr:uid="{00000000-0005-0000-0000-0000365D0000}"/>
    <cellStyle name="Note 9 2 5" xfId="27606" xr:uid="{00000000-0005-0000-0000-0000375D0000}"/>
    <cellStyle name="Note 9 2 6" xfId="27607" xr:uid="{00000000-0005-0000-0000-0000385D0000}"/>
    <cellStyle name="Note 9 2 7" xfId="27609" xr:uid="{00000000-0005-0000-0000-0000395D0000}"/>
    <cellStyle name="Note 9 2 8" xfId="27028" xr:uid="{00000000-0005-0000-0000-00003A5D0000}"/>
    <cellStyle name="Note 9 2 9" xfId="2943" xr:uid="{00000000-0005-0000-0000-00003B5D0000}"/>
    <cellStyle name="Note 9 2_Table_Product_ALL" xfId="19289" xr:uid="{00000000-0005-0000-0000-00003C5D0000}"/>
    <cellStyle name="Note 9 3" xfId="14694" xr:uid="{00000000-0005-0000-0000-00003D5D0000}"/>
    <cellStyle name="Note 9 3 10" xfId="27611" xr:uid="{00000000-0005-0000-0000-00003E5D0000}"/>
    <cellStyle name="Note 9 3 11" xfId="32060" xr:uid="{00000000-0005-0000-0000-00003F5D0000}"/>
    <cellStyle name="Note 9 3 2" xfId="10610" xr:uid="{00000000-0005-0000-0000-0000405D0000}"/>
    <cellStyle name="Note 9 3 2 2" xfId="10612" xr:uid="{00000000-0005-0000-0000-0000415D0000}"/>
    <cellStyle name="Note 9 3 2 2 2" xfId="10316" xr:uid="{00000000-0005-0000-0000-0000425D0000}"/>
    <cellStyle name="Note 9 3 2 3" xfId="10614" xr:uid="{00000000-0005-0000-0000-0000435D0000}"/>
    <cellStyle name="Note 9 3 2 3 2" xfId="10323" xr:uid="{00000000-0005-0000-0000-0000445D0000}"/>
    <cellStyle name="Note 9 3 2 4" xfId="10616" xr:uid="{00000000-0005-0000-0000-0000455D0000}"/>
    <cellStyle name="Note 9 3 2 4 2" xfId="6086" xr:uid="{00000000-0005-0000-0000-0000465D0000}"/>
    <cellStyle name="Note 9 3 2 5" xfId="7216" xr:uid="{00000000-0005-0000-0000-0000475D0000}"/>
    <cellStyle name="Note 9 3 2 5 2" xfId="17258" xr:uid="{00000000-0005-0000-0000-0000485D0000}"/>
    <cellStyle name="Note 9 3 2 6" xfId="17266" xr:uid="{00000000-0005-0000-0000-0000495D0000}"/>
    <cellStyle name="Note 9 3 3" xfId="6312" xr:uid="{00000000-0005-0000-0000-00004A5D0000}"/>
    <cellStyle name="Note 9 3 3 2" xfId="10618" xr:uid="{00000000-0005-0000-0000-00004B5D0000}"/>
    <cellStyle name="Note 9 3 4" xfId="10625" xr:uid="{00000000-0005-0000-0000-00004C5D0000}"/>
    <cellStyle name="Note 9 3 4 2" xfId="10627" xr:uid="{00000000-0005-0000-0000-00004D5D0000}"/>
    <cellStyle name="Note 9 3 5" xfId="10634" xr:uid="{00000000-0005-0000-0000-00004E5D0000}"/>
    <cellStyle name="Note 9 3 6" xfId="27612" xr:uid="{00000000-0005-0000-0000-00004F5D0000}"/>
    <cellStyle name="Note 9 3 7" xfId="5253" xr:uid="{00000000-0005-0000-0000-0000505D0000}"/>
    <cellStyle name="Note 9 3 8" xfId="5256" xr:uid="{00000000-0005-0000-0000-0000515D0000}"/>
    <cellStyle name="Note 9 3 9" xfId="4725" xr:uid="{00000000-0005-0000-0000-0000525D0000}"/>
    <cellStyle name="Note 9 3_Table_Product_ALL" xfId="27613" xr:uid="{00000000-0005-0000-0000-0000535D0000}"/>
    <cellStyle name="Note 9 4" xfId="27614" xr:uid="{00000000-0005-0000-0000-0000545D0000}"/>
    <cellStyle name="Note 9 4 10" xfId="27615" xr:uid="{00000000-0005-0000-0000-0000555D0000}"/>
    <cellStyle name="Note 9 4 11" xfId="32061" xr:uid="{00000000-0005-0000-0000-0000565D0000}"/>
    <cellStyle name="Note 9 4 2" xfId="9824" xr:uid="{00000000-0005-0000-0000-0000575D0000}"/>
    <cellStyle name="Note 9 4 2 2" xfId="27616" xr:uid="{00000000-0005-0000-0000-0000585D0000}"/>
    <cellStyle name="Note 9 4 2 2 2" xfId="10454" xr:uid="{00000000-0005-0000-0000-0000595D0000}"/>
    <cellStyle name="Note 9 4 2 3" xfId="27617" xr:uid="{00000000-0005-0000-0000-00005A5D0000}"/>
    <cellStyle name="Note 9 4 2 3 2" xfId="10461" xr:uid="{00000000-0005-0000-0000-00005B5D0000}"/>
    <cellStyle name="Note 9 4 2 4" xfId="27618" xr:uid="{00000000-0005-0000-0000-00005C5D0000}"/>
    <cellStyle name="Note 9 4 2 4 2" xfId="27619" xr:uid="{00000000-0005-0000-0000-00005D5D0000}"/>
    <cellStyle name="Note 9 4 2 5" xfId="27620" xr:uid="{00000000-0005-0000-0000-00005E5D0000}"/>
    <cellStyle name="Note 9 4 2 5 2" xfId="24733" xr:uid="{00000000-0005-0000-0000-00005F5D0000}"/>
    <cellStyle name="Note 9 4 2 6" xfId="27621" xr:uid="{00000000-0005-0000-0000-0000605D0000}"/>
    <cellStyle name="Note 9 4 3" xfId="1389" xr:uid="{00000000-0005-0000-0000-0000615D0000}"/>
    <cellStyle name="Note 9 4 3 2" xfId="27622" xr:uid="{00000000-0005-0000-0000-0000625D0000}"/>
    <cellStyle name="Note 9 4 4" xfId="9827" xr:uid="{00000000-0005-0000-0000-0000635D0000}"/>
    <cellStyle name="Note 9 4 4 2" xfId="27623" xr:uid="{00000000-0005-0000-0000-0000645D0000}"/>
    <cellStyle name="Note 9 4 5" xfId="9831" xr:uid="{00000000-0005-0000-0000-0000655D0000}"/>
    <cellStyle name="Note 9 4 6" xfId="13862" xr:uid="{00000000-0005-0000-0000-0000665D0000}"/>
    <cellStyle name="Note 9 4 7" xfId="13908" xr:uid="{00000000-0005-0000-0000-0000675D0000}"/>
    <cellStyle name="Note 9 4 8" xfId="13918" xr:uid="{00000000-0005-0000-0000-0000685D0000}"/>
    <cellStyle name="Note 9 4 9" xfId="13921" xr:uid="{00000000-0005-0000-0000-0000695D0000}"/>
    <cellStyle name="Note 9 4_Table_Product_ALL" xfId="5363" xr:uid="{00000000-0005-0000-0000-00006A5D0000}"/>
    <cellStyle name="Note 9 5" xfId="27624" xr:uid="{00000000-0005-0000-0000-00006B5D0000}"/>
    <cellStyle name="Note 9 5 10" xfId="27625" xr:uid="{00000000-0005-0000-0000-00006C5D0000}"/>
    <cellStyle name="Note 9 5 11" xfId="32062" xr:uid="{00000000-0005-0000-0000-00006D5D0000}"/>
    <cellStyle name="Note 9 5 2" xfId="9860" xr:uid="{00000000-0005-0000-0000-00006E5D0000}"/>
    <cellStyle name="Note 9 5 2 2" xfId="27626" xr:uid="{00000000-0005-0000-0000-00006F5D0000}"/>
    <cellStyle name="Note 9 5 2 2 2" xfId="10631" xr:uid="{00000000-0005-0000-0000-0000705D0000}"/>
    <cellStyle name="Note 9 5 2 3" xfId="27627" xr:uid="{00000000-0005-0000-0000-0000715D0000}"/>
    <cellStyle name="Note 9 5 2 3 2" xfId="10638" xr:uid="{00000000-0005-0000-0000-0000725D0000}"/>
    <cellStyle name="Note 9 5 2 4" xfId="27628" xr:uid="{00000000-0005-0000-0000-0000735D0000}"/>
    <cellStyle name="Note 9 5 2 4 2" xfId="27629" xr:uid="{00000000-0005-0000-0000-0000745D0000}"/>
    <cellStyle name="Note 9 5 2 5" xfId="17995" xr:uid="{00000000-0005-0000-0000-0000755D0000}"/>
    <cellStyle name="Note 9 5 2 5 2" xfId="17997" xr:uid="{00000000-0005-0000-0000-0000765D0000}"/>
    <cellStyle name="Note 9 5 2 6" xfId="18011" xr:uid="{00000000-0005-0000-0000-0000775D0000}"/>
    <cellStyle name="Note 9 5 3" xfId="27630" xr:uid="{00000000-0005-0000-0000-0000785D0000}"/>
    <cellStyle name="Note 9 5 3 2" xfId="27631" xr:uid="{00000000-0005-0000-0000-0000795D0000}"/>
    <cellStyle name="Note 9 5 4" xfId="27632" xr:uid="{00000000-0005-0000-0000-00007A5D0000}"/>
    <cellStyle name="Note 9 5 4 2" xfId="27633" xr:uid="{00000000-0005-0000-0000-00007B5D0000}"/>
    <cellStyle name="Note 9 5 5" xfId="13944" xr:uid="{00000000-0005-0000-0000-00007C5D0000}"/>
    <cellStyle name="Note 9 5 6" xfId="14054" xr:uid="{00000000-0005-0000-0000-00007D5D0000}"/>
    <cellStyle name="Note 9 5 7" xfId="14110" xr:uid="{00000000-0005-0000-0000-00007E5D0000}"/>
    <cellStyle name="Note 9 5 8" xfId="14118" xr:uid="{00000000-0005-0000-0000-00007F5D0000}"/>
    <cellStyle name="Note 9 5 9" xfId="14121" xr:uid="{00000000-0005-0000-0000-0000805D0000}"/>
    <cellStyle name="Note 9 5_Table_Product_ALL" xfId="24848" xr:uid="{00000000-0005-0000-0000-0000815D0000}"/>
    <cellStyle name="Note 9 6" xfId="27634" xr:uid="{00000000-0005-0000-0000-0000825D0000}"/>
    <cellStyle name="Note 9 6 10" xfId="27635" xr:uid="{00000000-0005-0000-0000-0000835D0000}"/>
    <cellStyle name="Note 9 6 11" xfId="32063" xr:uid="{00000000-0005-0000-0000-0000845D0000}"/>
    <cellStyle name="Note 9 6 2" xfId="27636" xr:uid="{00000000-0005-0000-0000-0000855D0000}"/>
    <cellStyle name="Note 9 6 2 2" xfId="27637" xr:uid="{00000000-0005-0000-0000-0000865D0000}"/>
    <cellStyle name="Note 9 6 2 2 2" xfId="10805" xr:uid="{00000000-0005-0000-0000-0000875D0000}"/>
    <cellStyle name="Note 9 6 2 3" xfId="2288" xr:uid="{00000000-0005-0000-0000-0000885D0000}"/>
    <cellStyle name="Note 9 6 2 3 2" xfId="10812" xr:uid="{00000000-0005-0000-0000-0000895D0000}"/>
    <cellStyle name="Note 9 6 2 4" xfId="1330" xr:uid="{00000000-0005-0000-0000-00008A5D0000}"/>
    <cellStyle name="Note 9 6 2 4 2" xfId="27638" xr:uid="{00000000-0005-0000-0000-00008B5D0000}"/>
    <cellStyle name="Note 9 6 2 5" xfId="15" xr:uid="{00000000-0005-0000-0000-00008C5D0000}"/>
    <cellStyle name="Note 9 6 2 5 2" xfId="18538" xr:uid="{00000000-0005-0000-0000-00008D5D0000}"/>
    <cellStyle name="Note 9 6 2 6" xfId="18549" xr:uid="{00000000-0005-0000-0000-00008E5D0000}"/>
    <cellStyle name="Note 9 6 3" xfId="9350" xr:uid="{00000000-0005-0000-0000-00008F5D0000}"/>
    <cellStyle name="Note 9 6 3 2" xfId="27639" xr:uid="{00000000-0005-0000-0000-0000905D0000}"/>
    <cellStyle name="Note 9 6 4" xfId="9352" xr:uid="{00000000-0005-0000-0000-0000915D0000}"/>
    <cellStyle name="Note 9 6 4 2" xfId="2328" xr:uid="{00000000-0005-0000-0000-0000925D0000}"/>
    <cellStyle name="Note 9 6 5" xfId="9355" xr:uid="{00000000-0005-0000-0000-0000935D0000}"/>
    <cellStyle name="Note 9 6 6" xfId="9358" xr:uid="{00000000-0005-0000-0000-0000945D0000}"/>
    <cellStyle name="Note 9 6 7" xfId="14282" xr:uid="{00000000-0005-0000-0000-0000955D0000}"/>
    <cellStyle name="Note 9 6 8" xfId="14289" xr:uid="{00000000-0005-0000-0000-0000965D0000}"/>
    <cellStyle name="Note 9 6 9" xfId="14292" xr:uid="{00000000-0005-0000-0000-0000975D0000}"/>
    <cellStyle name="Note 9 6_Table_Product_ALL" xfId="27640" xr:uid="{00000000-0005-0000-0000-0000985D0000}"/>
    <cellStyle name="Note 9 7" xfId="27641" xr:uid="{00000000-0005-0000-0000-0000995D0000}"/>
    <cellStyle name="Note 9 7 10" xfId="27643" xr:uid="{00000000-0005-0000-0000-00009A5D0000}"/>
    <cellStyle name="Note 9 7 11" xfId="32064" xr:uid="{00000000-0005-0000-0000-00009B5D0000}"/>
    <cellStyle name="Note 9 7 2" xfId="13871" xr:uid="{00000000-0005-0000-0000-00009C5D0000}"/>
    <cellStyle name="Note 9 7 2 2" xfId="27644" xr:uid="{00000000-0005-0000-0000-00009D5D0000}"/>
    <cellStyle name="Note 9 7 2 2 2" xfId="10971" xr:uid="{00000000-0005-0000-0000-00009E5D0000}"/>
    <cellStyle name="Note 9 7 2 3" xfId="27645" xr:uid="{00000000-0005-0000-0000-00009F5D0000}"/>
    <cellStyle name="Note 9 7 2 3 2" xfId="10981" xr:uid="{00000000-0005-0000-0000-0000A05D0000}"/>
    <cellStyle name="Note 9 7 2 4" xfId="27646" xr:uid="{00000000-0005-0000-0000-0000A15D0000}"/>
    <cellStyle name="Note 9 7 2 4 2" xfId="27647" xr:uid="{00000000-0005-0000-0000-0000A25D0000}"/>
    <cellStyle name="Note 9 7 2 5" xfId="27648" xr:uid="{00000000-0005-0000-0000-0000A35D0000}"/>
    <cellStyle name="Note 9 7 2 5 2" xfId="27649" xr:uid="{00000000-0005-0000-0000-0000A45D0000}"/>
    <cellStyle name="Note 9 7 2 6" xfId="27650" xr:uid="{00000000-0005-0000-0000-0000A55D0000}"/>
    <cellStyle name="Note 9 7 3" xfId="9363" xr:uid="{00000000-0005-0000-0000-0000A65D0000}"/>
    <cellStyle name="Note 9 7 3 2" xfId="7917" xr:uid="{00000000-0005-0000-0000-0000A75D0000}"/>
    <cellStyle name="Note 9 7 4" xfId="9366" xr:uid="{00000000-0005-0000-0000-0000A85D0000}"/>
    <cellStyle name="Note 9 7 4 2" xfId="1105" xr:uid="{00000000-0005-0000-0000-0000A95D0000}"/>
    <cellStyle name="Note 9 7 5" xfId="9370" xr:uid="{00000000-0005-0000-0000-0000AA5D0000}"/>
    <cellStyle name="Note 9 7 6" xfId="13874" xr:uid="{00000000-0005-0000-0000-0000AB5D0000}"/>
    <cellStyle name="Note 9 7 7" xfId="14459" xr:uid="{00000000-0005-0000-0000-0000AC5D0000}"/>
    <cellStyle name="Note 9 7 8" xfId="14470" xr:uid="{00000000-0005-0000-0000-0000AD5D0000}"/>
    <cellStyle name="Note 9 7 9" xfId="14475" xr:uid="{00000000-0005-0000-0000-0000AE5D0000}"/>
    <cellStyle name="Note 9 7_Table_Product_ALL" xfId="27651" xr:uid="{00000000-0005-0000-0000-0000AF5D0000}"/>
    <cellStyle name="Note 9 8" xfId="12542" xr:uid="{00000000-0005-0000-0000-0000B05D0000}"/>
    <cellStyle name="Note 9 8 2" xfId="13879" xr:uid="{00000000-0005-0000-0000-0000B15D0000}"/>
    <cellStyle name="Note 9 8 2 2" xfId="27652" xr:uid="{00000000-0005-0000-0000-0000B25D0000}"/>
    <cellStyle name="Note 9 8 3" xfId="27653" xr:uid="{00000000-0005-0000-0000-0000B35D0000}"/>
    <cellStyle name="Note 9 8 3 2" xfId="27654" xr:uid="{00000000-0005-0000-0000-0000B45D0000}"/>
    <cellStyle name="Note 9 8 4" xfId="27655" xr:uid="{00000000-0005-0000-0000-0000B55D0000}"/>
    <cellStyle name="Note 9 8 4 2" xfId="27656" xr:uid="{00000000-0005-0000-0000-0000B65D0000}"/>
    <cellStyle name="Note 9 8 5" xfId="6318" xr:uid="{00000000-0005-0000-0000-0000B75D0000}"/>
    <cellStyle name="Note 9 8 5 2" xfId="6321" xr:uid="{00000000-0005-0000-0000-0000B85D0000}"/>
    <cellStyle name="Note 9 8 6" xfId="14638" xr:uid="{00000000-0005-0000-0000-0000B95D0000}"/>
    <cellStyle name="Note 9 9" xfId="27657" xr:uid="{00000000-0005-0000-0000-0000BA5D0000}"/>
    <cellStyle name="Note 9 9 2" xfId="27658" xr:uid="{00000000-0005-0000-0000-0000BB5D0000}"/>
    <cellStyle name="Note 9_BASI130503-BLK-MF" xfId="9164" xr:uid="{00000000-0005-0000-0000-0000BC5D0000}"/>
    <cellStyle name="ÒÑ·ÃÎÊµÄ³¬Á´½Ó" xfId="27659" xr:uid="{00000000-0005-0000-0000-0000BD5D0000}"/>
    <cellStyle name="Output 10" xfId="27660" xr:uid="{00000000-0005-0000-0000-0000BE5D0000}"/>
    <cellStyle name="Output 11" xfId="25937" xr:uid="{00000000-0005-0000-0000-0000BF5D0000}"/>
    <cellStyle name="Output 12" xfId="27661" xr:uid="{00000000-0005-0000-0000-0000C05D0000}"/>
    <cellStyle name="Output 2" xfId="8819" xr:uid="{00000000-0005-0000-0000-0000C15D0000}"/>
    <cellStyle name="Output 2 10" xfId="27662" xr:uid="{00000000-0005-0000-0000-0000C25D0000}"/>
    <cellStyle name="Output 2 11" xfId="32065" xr:uid="{00000000-0005-0000-0000-0000C35D0000}"/>
    <cellStyle name="Output 2 2" xfId="26346" xr:uid="{00000000-0005-0000-0000-0000C45D0000}"/>
    <cellStyle name="Output 2 2 2" xfId="26350" xr:uid="{00000000-0005-0000-0000-0000C55D0000}"/>
    <cellStyle name="Output 2 2 2 2" xfId="13239" xr:uid="{00000000-0005-0000-0000-0000C65D0000}"/>
    <cellStyle name="Output 2 2 2 3" xfId="13244" xr:uid="{00000000-0005-0000-0000-0000C75D0000}"/>
    <cellStyle name="Output 2 2 3" xfId="8647" xr:uid="{00000000-0005-0000-0000-0000C85D0000}"/>
    <cellStyle name="Output 2 2 4" xfId="27663" xr:uid="{00000000-0005-0000-0000-0000C95D0000}"/>
    <cellStyle name="Output 2 3" xfId="8803" xr:uid="{00000000-0005-0000-0000-0000CA5D0000}"/>
    <cellStyle name="Output 2 3 2" xfId="8807" xr:uid="{00000000-0005-0000-0000-0000CB5D0000}"/>
    <cellStyle name="Output 2 3 3" xfId="27664" xr:uid="{00000000-0005-0000-0000-0000CC5D0000}"/>
    <cellStyle name="Output 2 4" xfId="26354" xr:uid="{00000000-0005-0000-0000-0000CD5D0000}"/>
    <cellStyle name="Output 2 5" xfId="26358" xr:uid="{00000000-0005-0000-0000-0000CE5D0000}"/>
    <cellStyle name="Output 2 6" xfId="15154" xr:uid="{00000000-0005-0000-0000-0000CF5D0000}"/>
    <cellStyle name="Output 2 7" xfId="15159" xr:uid="{00000000-0005-0000-0000-0000D05D0000}"/>
    <cellStyle name="Output 2 8" xfId="27665" xr:uid="{00000000-0005-0000-0000-0000D15D0000}"/>
    <cellStyle name="Output 2 9" xfId="27666" xr:uid="{00000000-0005-0000-0000-0000D25D0000}"/>
    <cellStyle name="Output 2_instructions" xfId="8789" xr:uid="{00000000-0005-0000-0000-0000D35D0000}"/>
    <cellStyle name="Output 3" xfId="27667" xr:uid="{00000000-0005-0000-0000-0000D45D0000}"/>
    <cellStyle name="Output 3 2" xfId="26378" xr:uid="{00000000-0005-0000-0000-0000D55D0000}"/>
    <cellStyle name="Output 3 2 2" xfId="26382" xr:uid="{00000000-0005-0000-0000-0000D65D0000}"/>
    <cellStyle name="Output 3 2 3" xfId="27671" xr:uid="{00000000-0005-0000-0000-0000D75D0000}"/>
    <cellStyle name="Output 3 3" xfId="26386" xr:uid="{00000000-0005-0000-0000-0000D85D0000}"/>
    <cellStyle name="Output 3 4" xfId="26390" xr:uid="{00000000-0005-0000-0000-0000D95D0000}"/>
    <cellStyle name="Output 3 5" xfId="26394" xr:uid="{00000000-0005-0000-0000-0000DA5D0000}"/>
    <cellStyle name="Output 3 6" xfId="6037" xr:uid="{00000000-0005-0000-0000-0000DB5D0000}"/>
    <cellStyle name="Output 4" xfId="27672" xr:uid="{00000000-0005-0000-0000-0000DC5D0000}"/>
    <cellStyle name="Output 4 2" xfId="26414" xr:uid="{00000000-0005-0000-0000-0000DD5D0000}"/>
    <cellStyle name="Output 4 2 2" xfId="26418" xr:uid="{00000000-0005-0000-0000-0000DE5D0000}"/>
    <cellStyle name="Output 4 2 3" xfId="27676" xr:uid="{00000000-0005-0000-0000-0000DF5D0000}"/>
    <cellStyle name="Output 4 3" xfId="26423" xr:uid="{00000000-0005-0000-0000-0000E05D0000}"/>
    <cellStyle name="Output 4 4" xfId="2753" xr:uid="{00000000-0005-0000-0000-0000E15D0000}"/>
    <cellStyle name="Output 5" xfId="27677" xr:uid="{00000000-0005-0000-0000-0000E25D0000}"/>
    <cellStyle name="Output 5 2" xfId="26447" xr:uid="{00000000-0005-0000-0000-0000E35D0000}"/>
    <cellStyle name="Output 5 2 2" xfId="26450" xr:uid="{00000000-0005-0000-0000-0000E45D0000}"/>
    <cellStyle name="Output 5 2 2 2" xfId="27679" xr:uid="{00000000-0005-0000-0000-0000E55D0000}"/>
    <cellStyle name="Output 5 2 2 3" xfId="757" xr:uid="{00000000-0005-0000-0000-0000E65D0000}"/>
    <cellStyle name="Output 5 2 3" xfId="27681" xr:uid="{00000000-0005-0000-0000-0000E75D0000}"/>
    <cellStyle name="Output 5 2 4" xfId="27682" xr:uid="{00000000-0005-0000-0000-0000E85D0000}"/>
    <cellStyle name="Output 5 3" xfId="26452" xr:uid="{00000000-0005-0000-0000-0000E95D0000}"/>
    <cellStyle name="Output 5 3 2" xfId="27683" xr:uid="{00000000-0005-0000-0000-0000EA5D0000}"/>
    <cellStyle name="Output 5 3 3" xfId="27684" xr:uid="{00000000-0005-0000-0000-0000EB5D0000}"/>
    <cellStyle name="Output 5 4" xfId="26454" xr:uid="{00000000-0005-0000-0000-0000EC5D0000}"/>
    <cellStyle name="Output 5 5" xfId="26456" xr:uid="{00000000-0005-0000-0000-0000ED5D0000}"/>
    <cellStyle name="Output 5 6" xfId="26458" xr:uid="{00000000-0005-0000-0000-0000EE5D0000}"/>
    <cellStyle name="Output 6" xfId="27685" xr:uid="{00000000-0005-0000-0000-0000EF5D0000}"/>
    <cellStyle name="Output 6 2" xfId="26473" xr:uid="{00000000-0005-0000-0000-0000F05D0000}"/>
    <cellStyle name="Output 7" xfId="27686" xr:uid="{00000000-0005-0000-0000-0000F15D0000}"/>
    <cellStyle name="Output 8" xfId="27687" xr:uid="{00000000-0005-0000-0000-0000F25D0000}"/>
    <cellStyle name="Output 9" xfId="27688" xr:uid="{00000000-0005-0000-0000-0000F35D0000}"/>
    <cellStyle name="Percent [0]" xfId="27689" xr:uid="{00000000-0005-0000-0000-0000F45D0000}"/>
    <cellStyle name="Percent [00]" xfId="23880" xr:uid="{00000000-0005-0000-0000-0000F55D0000}"/>
    <cellStyle name="Percent [2]" xfId="24632" xr:uid="{00000000-0005-0000-0000-0000F65D0000}"/>
    <cellStyle name="Percent 10" xfId="27690" xr:uid="{00000000-0005-0000-0000-0000F75D0000}"/>
    <cellStyle name="Percent 10 2" xfId="27691" xr:uid="{00000000-0005-0000-0000-0000F85D0000}"/>
    <cellStyle name="Percent 10 2 2" xfId="27692" xr:uid="{00000000-0005-0000-0000-0000F95D0000}"/>
    <cellStyle name="Percent 10 3" xfId="27693" xr:uid="{00000000-0005-0000-0000-0000FA5D0000}"/>
    <cellStyle name="Percent 11" xfId="27694" xr:uid="{00000000-0005-0000-0000-0000FB5D0000}"/>
    <cellStyle name="Percent 12" xfId="27695" xr:uid="{00000000-0005-0000-0000-0000FC5D0000}"/>
    <cellStyle name="Percent 13" xfId="10839" xr:uid="{00000000-0005-0000-0000-0000FD5D0000}"/>
    <cellStyle name="Percent 13 2" xfId="27696" xr:uid="{00000000-0005-0000-0000-0000FE5D0000}"/>
    <cellStyle name="Percent 14" xfId="1020" xr:uid="{00000000-0005-0000-0000-0000FF5D0000}"/>
    <cellStyle name="Percent 15" xfId="20983" xr:uid="{00000000-0005-0000-0000-0000005E0000}"/>
    <cellStyle name="Percent 16" xfId="27697" xr:uid="{00000000-0005-0000-0000-0000015E0000}"/>
    <cellStyle name="Percent 17" xfId="27699" xr:uid="{00000000-0005-0000-0000-0000025E0000}"/>
    <cellStyle name="Percent 18" xfId="27701" xr:uid="{00000000-0005-0000-0000-0000035E0000}"/>
    <cellStyle name="Percent 19" xfId="27703" xr:uid="{00000000-0005-0000-0000-0000045E0000}"/>
    <cellStyle name="Percent 2" xfId="27705" xr:uid="{00000000-0005-0000-0000-0000055E0000}"/>
    <cellStyle name="Percent 2 10" xfId="27706" xr:uid="{00000000-0005-0000-0000-0000065E0000}"/>
    <cellStyle name="Percent 2 10 2" xfId="27707" xr:uid="{00000000-0005-0000-0000-0000075E0000}"/>
    <cellStyle name="Percent 2 11" xfId="541" xr:uid="{00000000-0005-0000-0000-0000085E0000}"/>
    <cellStyle name="Percent 2 12" xfId="27708" xr:uid="{00000000-0005-0000-0000-0000095E0000}"/>
    <cellStyle name="Percent 2 13" xfId="27709" xr:uid="{00000000-0005-0000-0000-00000A5E0000}"/>
    <cellStyle name="Percent 2 14" xfId="27710" xr:uid="{00000000-0005-0000-0000-00000B5E0000}"/>
    <cellStyle name="Percent 2 15" xfId="32066" xr:uid="{00000000-0005-0000-0000-00000C5E0000}"/>
    <cellStyle name="Percent 2 2" xfId="27711" xr:uid="{00000000-0005-0000-0000-00000D5E0000}"/>
    <cellStyle name="Percent 2 2 2" xfId="20699" xr:uid="{00000000-0005-0000-0000-00000E5E0000}"/>
    <cellStyle name="Percent 2 2 2 2" xfId="20701" xr:uid="{00000000-0005-0000-0000-00000F5E0000}"/>
    <cellStyle name="Percent 2 2 2 2 2" xfId="27712" xr:uid="{00000000-0005-0000-0000-0000105E0000}"/>
    <cellStyle name="Percent 2 2 2 3" xfId="27713" xr:uid="{00000000-0005-0000-0000-0000115E0000}"/>
    <cellStyle name="Percent 2 2 2 4" xfId="31892" xr:uid="{00000000-0005-0000-0000-0000125E0000}"/>
    <cellStyle name="Percent 2 2 3" xfId="7471" xr:uid="{00000000-0005-0000-0000-0000135E0000}"/>
    <cellStyle name="Percent 2 2 3 2" xfId="20703" xr:uid="{00000000-0005-0000-0000-0000145E0000}"/>
    <cellStyle name="Percent 2 2 4" xfId="20705" xr:uid="{00000000-0005-0000-0000-0000155E0000}"/>
    <cellStyle name="Percent 2 3" xfId="27714" xr:uid="{00000000-0005-0000-0000-0000165E0000}"/>
    <cellStyle name="Percent 2 3 2" xfId="6356" xr:uid="{00000000-0005-0000-0000-0000175E0000}"/>
    <cellStyle name="Percent 2 3 2 2" xfId="12730" xr:uid="{00000000-0005-0000-0000-0000185E0000}"/>
    <cellStyle name="Percent 2 3 2 3" xfId="27715" xr:uid="{00000000-0005-0000-0000-0000195E0000}"/>
    <cellStyle name="Percent 2 3 2 4" xfId="32067" xr:uid="{00000000-0005-0000-0000-00001A5E0000}"/>
    <cellStyle name="Percent 2 3 3" xfId="6359" xr:uid="{00000000-0005-0000-0000-00001B5E0000}"/>
    <cellStyle name="Percent 2 3 3 2" xfId="20731" xr:uid="{00000000-0005-0000-0000-00001C5E0000}"/>
    <cellStyle name="Percent 2 4" xfId="22413" xr:uid="{00000000-0005-0000-0000-00001D5E0000}"/>
    <cellStyle name="Percent 2 4 10" xfId="18330" xr:uid="{00000000-0005-0000-0000-00001E5E0000}"/>
    <cellStyle name="Percent 2 4 2" xfId="20755" xr:uid="{00000000-0005-0000-0000-00001F5E0000}"/>
    <cellStyle name="Percent 2 4 2 2" xfId="935" xr:uid="{00000000-0005-0000-0000-0000205E0000}"/>
    <cellStyle name="Percent 2 4 3" xfId="7797" xr:uid="{00000000-0005-0000-0000-0000215E0000}"/>
    <cellStyle name="Percent 2 4 3 2" xfId="20758" xr:uid="{00000000-0005-0000-0000-0000225E0000}"/>
    <cellStyle name="Percent 2 4 3 3" xfId="27716" xr:uid="{00000000-0005-0000-0000-0000235E0000}"/>
    <cellStyle name="Percent 2 4 4" xfId="1951" xr:uid="{00000000-0005-0000-0000-0000245E0000}"/>
    <cellStyle name="Percent 2 4 5" xfId="1955" xr:uid="{00000000-0005-0000-0000-0000255E0000}"/>
    <cellStyle name="Percent 2 4 6" xfId="1960" xr:uid="{00000000-0005-0000-0000-0000265E0000}"/>
    <cellStyle name="Percent 2 4 7" xfId="20763" xr:uid="{00000000-0005-0000-0000-0000275E0000}"/>
    <cellStyle name="Percent 2 4 8" xfId="21759" xr:uid="{00000000-0005-0000-0000-0000285E0000}"/>
    <cellStyle name="Percent 2 4 9" xfId="27717" xr:uid="{00000000-0005-0000-0000-0000295E0000}"/>
    <cellStyle name="Percent 2 5" xfId="27718" xr:uid="{00000000-0005-0000-0000-00002A5E0000}"/>
    <cellStyle name="Percent 2 5 2" xfId="10913" xr:uid="{00000000-0005-0000-0000-00002B5E0000}"/>
    <cellStyle name="Percent 2 5 3" xfId="21764" xr:uid="{00000000-0005-0000-0000-00002C5E0000}"/>
    <cellStyle name="Percent 2 5 4" xfId="27719" xr:uid="{00000000-0005-0000-0000-00002D5E0000}"/>
    <cellStyle name="Percent 2 5 5" xfId="27720" xr:uid="{00000000-0005-0000-0000-00002E5E0000}"/>
    <cellStyle name="Percent 2 6" xfId="27721" xr:uid="{00000000-0005-0000-0000-00002F5E0000}"/>
    <cellStyle name="Percent 2 6 2" xfId="27722" xr:uid="{00000000-0005-0000-0000-0000305E0000}"/>
    <cellStyle name="Percent 2 6 2 2" xfId="27723" xr:uid="{00000000-0005-0000-0000-0000315E0000}"/>
    <cellStyle name="Percent 2 6 2 3" xfId="27724" xr:uid="{00000000-0005-0000-0000-0000325E0000}"/>
    <cellStyle name="Percent 2 6 3" xfId="21766" xr:uid="{00000000-0005-0000-0000-0000335E0000}"/>
    <cellStyle name="Percent 2 6 3 2" xfId="27725" xr:uid="{00000000-0005-0000-0000-0000345E0000}"/>
    <cellStyle name="Percent 2 6 3 3" xfId="27726" xr:uid="{00000000-0005-0000-0000-0000355E0000}"/>
    <cellStyle name="Percent 2 6 4" xfId="27727" xr:uid="{00000000-0005-0000-0000-0000365E0000}"/>
    <cellStyle name="Percent 2 6 5" xfId="851" xr:uid="{00000000-0005-0000-0000-0000375E0000}"/>
    <cellStyle name="Percent 2 7" xfId="27728" xr:uid="{00000000-0005-0000-0000-0000385E0000}"/>
    <cellStyle name="Percent 2 7 2" xfId="27729" xr:uid="{00000000-0005-0000-0000-0000395E0000}"/>
    <cellStyle name="Percent 2 7 2 2" xfId="27730" xr:uid="{00000000-0005-0000-0000-00003A5E0000}"/>
    <cellStyle name="Percent 2 7 3" xfId="21768" xr:uid="{00000000-0005-0000-0000-00003B5E0000}"/>
    <cellStyle name="Percent 2 7 3 2" xfId="18455" xr:uid="{00000000-0005-0000-0000-00003C5E0000}"/>
    <cellStyle name="Percent 2 7 4" xfId="27731" xr:uid="{00000000-0005-0000-0000-00003D5E0000}"/>
    <cellStyle name="Percent 2 7 5" xfId="27732" xr:uid="{00000000-0005-0000-0000-00003E5E0000}"/>
    <cellStyle name="Percent 2 8" xfId="27733" xr:uid="{00000000-0005-0000-0000-00003F5E0000}"/>
    <cellStyle name="Percent 2 8 2" xfId="27736" xr:uid="{00000000-0005-0000-0000-0000405E0000}"/>
    <cellStyle name="Percent 2 8 2 2" xfId="27737" xr:uid="{00000000-0005-0000-0000-0000415E0000}"/>
    <cellStyle name="Percent 2 8 3" xfId="27738" xr:uid="{00000000-0005-0000-0000-0000425E0000}"/>
    <cellStyle name="Percent 2 8 3 2" xfId="27739" xr:uid="{00000000-0005-0000-0000-0000435E0000}"/>
    <cellStyle name="Percent 2 8 4" xfId="27740" xr:uid="{00000000-0005-0000-0000-0000445E0000}"/>
    <cellStyle name="Percent 2 8 5" xfId="27741" xr:uid="{00000000-0005-0000-0000-0000455E0000}"/>
    <cellStyle name="Percent 2 9" xfId="27743" xr:uid="{00000000-0005-0000-0000-0000465E0000}"/>
    <cellStyle name="Percent 2 9 2" xfId="27746" xr:uid="{00000000-0005-0000-0000-0000475E0000}"/>
    <cellStyle name="Percent 2 9 3" xfId="27747" xr:uid="{00000000-0005-0000-0000-0000485E0000}"/>
    <cellStyle name="Percent 20" xfId="20984" xr:uid="{00000000-0005-0000-0000-0000495E0000}"/>
    <cellStyle name="Percent 20 2" xfId="1592" xr:uid="{00000000-0005-0000-0000-00004A5E0000}"/>
    <cellStyle name="Percent 21" xfId="27698" xr:uid="{00000000-0005-0000-0000-00004B5E0000}"/>
    <cellStyle name="Percent 22" xfId="27700" xr:uid="{00000000-0005-0000-0000-00004C5E0000}"/>
    <cellStyle name="Percent 23" xfId="27702" xr:uid="{00000000-0005-0000-0000-00004D5E0000}"/>
    <cellStyle name="Percent 24" xfId="27704" xr:uid="{00000000-0005-0000-0000-00004E5E0000}"/>
    <cellStyle name="Percent 25" xfId="27748" xr:uid="{00000000-0005-0000-0000-00004F5E0000}"/>
    <cellStyle name="Percent 26" xfId="14966" xr:uid="{00000000-0005-0000-0000-0000505E0000}"/>
    <cellStyle name="Percent 27" xfId="14969" xr:uid="{00000000-0005-0000-0000-0000515E0000}"/>
    <cellStyle name="Percent 28" xfId="555" xr:uid="{00000000-0005-0000-0000-0000525E0000}"/>
    <cellStyle name="Percent 29" xfId="27750" xr:uid="{00000000-0005-0000-0000-0000535E0000}"/>
    <cellStyle name="Percent 3" xfId="7288" xr:uid="{00000000-0005-0000-0000-0000545E0000}"/>
    <cellStyle name="Percent 3 2" xfId="27752" xr:uid="{00000000-0005-0000-0000-0000555E0000}"/>
    <cellStyle name="Percent 3 2 2" xfId="27753" xr:uid="{00000000-0005-0000-0000-0000565E0000}"/>
    <cellStyle name="Percent 3 2 2 2" xfId="32068" xr:uid="{00000000-0005-0000-0000-0000575E0000}"/>
    <cellStyle name="Percent 3 3" xfId="27754" xr:uid="{00000000-0005-0000-0000-0000585E0000}"/>
    <cellStyle name="Percent 3 4" xfId="27755" xr:uid="{00000000-0005-0000-0000-0000595E0000}"/>
    <cellStyle name="Percent 3 5" xfId="27756" xr:uid="{00000000-0005-0000-0000-00005A5E0000}"/>
    <cellStyle name="Percent 30" xfId="27749" xr:uid="{00000000-0005-0000-0000-00005B5E0000}"/>
    <cellStyle name="Percent 31" xfId="14967" xr:uid="{00000000-0005-0000-0000-00005C5E0000}"/>
    <cellStyle name="Percent 32" xfId="14970" xr:uid="{00000000-0005-0000-0000-00005D5E0000}"/>
    <cellStyle name="Percent 33" xfId="554" xr:uid="{00000000-0005-0000-0000-00005E5E0000}"/>
    <cellStyle name="Percent 33 2" xfId="21566" xr:uid="{00000000-0005-0000-0000-00005F5E0000}"/>
    <cellStyle name="Percent 33 2 2" xfId="20636" xr:uid="{00000000-0005-0000-0000-0000605E0000}"/>
    <cellStyle name="Percent 33 2 2 2" xfId="27757" xr:uid="{00000000-0005-0000-0000-0000615E0000}"/>
    <cellStyle name="Percent 33 2 3" xfId="2952" xr:uid="{00000000-0005-0000-0000-0000625E0000}"/>
    <cellStyle name="Percent 33 3" xfId="21571" xr:uid="{00000000-0005-0000-0000-0000635E0000}"/>
    <cellStyle name="Percent 33 3 2" xfId="27758" xr:uid="{00000000-0005-0000-0000-0000645E0000}"/>
    <cellStyle name="Percent 33 4" xfId="21576" xr:uid="{00000000-0005-0000-0000-0000655E0000}"/>
    <cellStyle name="Percent 34" xfId="27751" xr:uid="{00000000-0005-0000-0000-0000665E0000}"/>
    <cellStyle name="Percent 34 2" xfId="21991" xr:uid="{00000000-0005-0000-0000-0000675E0000}"/>
    <cellStyle name="Percent 34 2 2" xfId="161" xr:uid="{00000000-0005-0000-0000-0000685E0000}"/>
    <cellStyle name="Percent 34 2 2 2" xfId="15830" xr:uid="{00000000-0005-0000-0000-0000695E0000}"/>
    <cellStyle name="Percent 34 2 3" xfId="27759" xr:uid="{00000000-0005-0000-0000-00006A5E0000}"/>
    <cellStyle name="Percent 34 3" xfId="21996" xr:uid="{00000000-0005-0000-0000-00006B5E0000}"/>
    <cellStyle name="Percent 34 3 2" xfId="7690" xr:uid="{00000000-0005-0000-0000-00006C5E0000}"/>
    <cellStyle name="Percent 34 4" xfId="9326" xr:uid="{00000000-0005-0000-0000-00006D5E0000}"/>
    <cellStyle name="Percent 35" xfId="24433" xr:uid="{00000000-0005-0000-0000-00006E5E0000}"/>
    <cellStyle name="Percent 35 2" xfId="3786" xr:uid="{00000000-0005-0000-0000-00006F5E0000}"/>
    <cellStyle name="Percent 35 2 2" xfId="20696" xr:uid="{00000000-0005-0000-0000-0000705E0000}"/>
    <cellStyle name="Percent 35 2 2 2" xfId="16806" xr:uid="{00000000-0005-0000-0000-0000715E0000}"/>
    <cellStyle name="Percent 35 2 3" xfId="27760" xr:uid="{00000000-0005-0000-0000-0000725E0000}"/>
    <cellStyle name="Percent 35 3" xfId="21036" xr:uid="{00000000-0005-0000-0000-0000735E0000}"/>
    <cellStyle name="Percent 35 3 2" xfId="21038" xr:uid="{00000000-0005-0000-0000-0000745E0000}"/>
    <cellStyle name="Percent 35 4" xfId="21042" xr:uid="{00000000-0005-0000-0000-0000755E0000}"/>
    <cellStyle name="Percent 36" xfId="24443" xr:uid="{00000000-0005-0000-0000-0000765E0000}"/>
    <cellStyle name="Percent 36 2" xfId="5114" xr:uid="{00000000-0005-0000-0000-0000775E0000}"/>
    <cellStyle name="Percent 36 2 2" xfId="5118" xr:uid="{00000000-0005-0000-0000-0000785E0000}"/>
    <cellStyle name="Percent 36 2 2 2" xfId="78" xr:uid="{00000000-0005-0000-0000-0000795E0000}"/>
    <cellStyle name="Percent 36 2 3" xfId="8660" xr:uid="{00000000-0005-0000-0000-00007A5E0000}"/>
    <cellStyle name="Percent 36 3" xfId="21047" xr:uid="{00000000-0005-0000-0000-00007B5E0000}"/>
    <cellStyle name="Percent 36 3 2" xfId="27761" xr:uid="{00000000-0005-0000-0000-00007C5E0000}"/>
    <cellStyle name="Percent 36 4" xfId="24448" xr:uid="{00000000-0005-0000-0000-00007D5E0000}"/>
    <cellStyle name="Percent 37" xfId="27762" xr:uid="{00000000-0005-0000-0000-00007E5E0000}"/>
    <cellStyle name="Percent 37 2" xfId="27764" xr:uid="{00000000-0005-0000-0000-00007F5E0000}"/>
    <cellStyle name="Percent 37 2 2" xfId="15899" xr:uid="{00000000-0005-0000-0000-0000805E0000}"/>
    <cellStyle name="Percent 37 2 2 2" xfId="27765" xr:uid="{00000000-0005-0000-0000-0000815E0000}"/>
    <cellStyle name="Percent 37 2 3" xfId="27766" xr:uid="{00000000-0005-0000-0000-0000825E0000}"/>
    <cellStyle name="Percent 37 3" xfId="27767" xr:uid="{00000000-0005-0000-0000-0000835E0000}"/>
    <cellStyle name="Percent 37 3 2" xfId="27768" xr:uid="{00000000-0005-0000-0000-0000845E0000}"/>
    <cellStyle name="Percent 37 4" xfId="24921" xr:uid="{00000000-0005-0000-0000-0000855E0000}"/>
    <cellStyle name="Percent 38" xfId="27769" xr:uid="{00000000-0005-0000-0000-0000865E0000}"/>
    <cellStyle name="Percent 38 2" xfId="27771" xr:uid="{00000000-0005-0000-0000-0000875E0000}"/>
    <cellStyle name="Percent 38 2 2" xfId="27773" xr:uid="{00000000-0005-0000-0000-0000885E0000}"/>
    <cellStyle name="Percent 38 2 2 2" xfId="27776" xr:uid="{00000000-0005-0000-0000-0000895E0000}"/>
    <cellStyle name="Percent 38 2 3" xfId="27777" xr:uid="{00000000-0005-0000-0000-00008A5E0000}"/>
    <cellStyle name="Percent 38 3" xfId="27780" xr:uid="{00000000-0005-0000-0000-00008B5E0000}"/>
    <cellStyle name="Percent 38 3 2" xfId="27781" xr:uid="{00000000-0005-0000-0000-00008C5E0000}"/>
    <cellStyle name="Percent 38 4" xfId="24924" xr:uid="{00000000-0005-0000-0000-00008D5E0000}"/>
    <cellStyle name="Percent 39" xfId="27782" xr:uid="{00000000-0005-0000-0000-00008E5E0000}"/>
    <cellStyle name="Percent 4" xfId="7525" xr:uid="{00000000-0005-0000-0000-00008F5E0000}"/>
    <cellStyle name="Percent 4 2" xfId="7527" xr:uid="{00000000-0005-0000-0000-0000905E0000}"/>
    <cellStyle name="Percent 4 2 2" xfId="2084" xr:uid="{00000000-0005-0000-0000-0000915E0000}"/>
    <cellStyle name="Percent 4 2 3" xfId="27784" xr:uid="{00000000-0005-0000-0000-0000925E0000}"/>
    <cellStyle name="Percent 4 2 4" xfId="32069" xr:uid="{00000000-0005-0000-0000-0000935E0000}"/>
    <cellStyle name="Percent 4 3" xfId="7530" xr:uid="{00000000-0005-0000-0000-0000945E0000}"/>
    <cellStyle name="Percent 4 3 2" xfId="19645" xr:uid="{00000000-0005-0000-0000-0000955E0000}"/>
    <cellStyle name="Percent 4 4" xfId="7533" xr:uid="{00000000-0005-0000-0000-0000965E0000}"/>
    <cellStyle name="Percent 40" xfId="24434" xr:uid="{00000000-0005-0000-0000-0000975E0000}"/>
    <cellStyle name="Percent 41" xfId="24444" xr:uid="{00000000-0005-0000-0000-0000985E0000}"/>
    <cellStyle name="Percent 42" xfId="27763" xr:uid="{00000000-0005-0000-0000-0000995E0000}"/>
    <cellStyle name="Percent 43" xfId="27770" xr:uid="{00000000-0005-0000-0000-00009A5E0000}"/>
    <cellStyle name="Percent 43 2" xfId="27772" xr:uid="{00000000-0005-0000-0000-00009B5E0000}"/>
    <cellStyle name="Percent 44" xfId="27783" xr:uid="{00000000-0005-0000-0000-00009C5E0000}"/>
    <cellStyle name="Percent 45" xfId="27785" xr:uid="{00000000-0005-0000-0000-00009D5E0000}"/>
    <cellStyle name="Percent 46" xfId="27786" xr:uid="{00000000-0005-0000-0000-00009E5E0000}"/>
    <cellStyle name="Percent 46 3" xfId="31873" xr:uid="{00000000-0005-0000-0000-00009F5E0000}"/>
    <cellStyle name="Percent 48" xfId="31884" xr:uid="{00000000-0005-0000-0000-0000A05E0000}"/>
    <cellStyle name="Percent 49" xfId="31880" xr:uid="{00000000-0005-0000-0000-0000A15E0000}"/>
    <cellStyle name="Percent 5" xfId="27787" xr:uid="{00000000-0005-0000-0000-0000A25E0000}"/>
    <cellStyle name="Percent 5 2" xfId="27788" xr:uid="{00000000-0005-0000-0000-0000A35E0000}"/>
    <cellStyle name="Percent 5 2 2" xfId="27789" xr:uid="{00000000-0005-0000-0000-0000A45E0000}"/>
    <cellStyle name="Percent 5 3" xfId="27790" xr:uid="{00000000-0005-0000-0000-0000A55E0000}"/>
    <cellStyle name="Percent 5 3 2" xfId="19663" xr:uid="{00000000-0005-0000-0000-0000A65E0000}"/>
    <cellStyle name="Percent 5 4" xfId="27791" xr:uid="{00000000-0005-0000-0000-0000A75E0000}"/>
    <cellStyle name="Percent 5 4 2" xfId="27792" xr:uid="{00000000-0005-0000-0000-0000A85E0000}"/>
    <cellStyle name="Percent 5 5" xfId="27793" xr:uid="{00000000-0005-0000-0000-0000A95E0000}"/>
    <cellStyle name="Percent 6" xfId="27794" xr:uid="{00000000-0005-0000-0000-0000AA5E0000}"/>
    <cellStyle name="Percent 6 2" xfId="27795" xr:uid="{00000000-0005-0000-0000-0000AB5E0000}"/>
    <cellStyle name="Percent 6 2 2" xfId="20520" xr:uid="{00000000-0005-0000-0000-0000AC5E0000}"/>
    <cellStyle name="Percent 6 2 2 2" xfId="20522" xr:uid="{00000000-0005-0000-0000-0000AD5E0000}"/>
    <cellStyle name="Percent 6 2 3" xfId="20524" xr:uid="{00000000-0005-0000-0000-0000AE5E0000}"/>
    <cellStyle name="Percent 6 2 4" xfId="20527" xr:uid="{00000000-0005-0000-0000-0000AF5E0000}"/>
    <cellStyle name="Percent 6 2 5" xfId="32070" xr:uid="{00000000-0005-0000-0000-0000B05E0000}"/>
    <cellStyle name="Percent 6 3" xfId="27796" xr:uid="{00000000-0005-0000-0000-0000B15E0000}"/>
    <cellStyle name="Percent 6 3 2" xfId="19676" xr:uid="{00000000-0005-0000-0000-0000B25E0000}"/>
    <cellStyle name="Percent 6 4" xfId="27797" xr:uid="{00000000-0005-0000-0000-0000B35E0000}"/>
    <cellStyle name="Percent 6 5" xfId="27798" xr:uid="{00000000-0005-0000-0000-0000B45E0000}"/>
    <cellStyle name="Percent 7" xfId="27799" xr:uid="{00000000-0005-0000-0000-0000B55E0000}"/>
    <cellStyle name="Percent 7 2" xfId="27800" xr:uid="{00000000-0005-0000-0000-0000B65E0000}"/>
    <cellStyle name="Percent 7 2 2" xfId="1986" xr:uid="{00000000-0005-0000-0000-0000B75E0000}"/>
    <cellStyle name="Percent 7 2 3" xfId="1991" xr:uid="{00000000-0005-0000-0000-0000B85E0000}"/>
    <cellStyle name="Percent 7 3" xfId="27801" xr:uid="{00000000-0005-0000-0000-0000B95E0000}"/>
    <cellStyle name="Percent 7 3 2" xfId="19696" xr:uid="{00000000-0005-0000-0000-0000BA5E0000}"/>
    <cellStyle name="Percent 7 4" xfId="27802" xr:uid="{00000000-0005-0000-0000-0000BB5E0000}"/>
    <cellStyle name="Percent 7 4 2" xfId="27803" xr:uid="{00000000-0005-0000-0000-0000BC5E0000}"/>
    <cellStyle name="Percent 7 5" xfId="27804" xr:uid="{00000000-0005-0000-0000-0000BD5E0000}"/>
    <cellStyle name="Percent 7 6" xfId="27805" xr:uid="{00000000-0005-0000-0000-0000BE5E0000}"/>
    <cellStyle name="Percent 8" xfId="27806" xr:uid="{00000000-0005-0000-0000-0000BF5E0000}"/>
    <cellStyle name="Percent 8 2" xfId="27807" xr:uid="{00000000-0005-0000-0000-0000C05E0000}"/>
    <cellStyle name="Percent 8 3" xfId="27808" xr:uid="{00000000-0005-0000-0000-0000C15E0000}"/>
    <cellStyle name="Percent 8 4" xfId="27809" xr:uid="{00000000-0005-0000-0000-0000C25E0000}"/>
    <cellStyle name="Percent 8 5" xfId="27811" xr:uid="{00000000-0005-0000-0000-0000C35E0000}"/>
    <cellStyle name="Percent 8 6" xfId="27813" xr:uid="{00000000-0005-0000-0000-0000C45E0000}"/>
    <cellStyle name="Percent 9" xfId="27815" xr:uid="{00000000-0005-0000-0000-0000C55E0000}"/>
    <cellStyle name="Percent 9 2" xfId="27816" xr:uid="{00000000-0005-0000-0000-0000C65E0000}"/>
    <cellStyle name="PlainCenter" xfId="27817" xr:uid="{00000000-0005-0000-0000-0000C75E0000}"/>
    <cellStyle name="PlainCenterLeadingZeros" xfId="25232" xr:uid="{00000000-0005-0000-0000-0000C85E0000}"/>
    <cellStyle name="PlainLeft" xfId="27818" xr:uid="{00000000-0005-0000-0000-0000C95E0000}"/>
    <cellStyle name="PlainPercentNoDecimal" xfId="27820" xr:uid="{00000000-0005-0000-0000-0000CA5E0000}"/>
    <cellStyle name="PrePop Currency (0)" xfId="27821" xr:uid="{00000000-0005-0000-0000-0000CB5E0000}"/>
    <cellStyle name="PrePop Currency (2)" xfId="27822" xr:uid="{00000000-0005-0000-0000-0000CC5E0000}"/>
    <cellStyle name="PrePop Units (0)" xfId="12615" xr:uid="{00000000-0005-0000-0000-0000CD5E0000}"/>
    <cellStyle name="PrePop Units (1)" xfId="12504" xr:uid="{00000000-0005-0000-0000-0000CE5E0000}"/>
    <cellStyle name="PrePop Units (2)" xfId="21501" xr:uid="{00000000-0005-0000-0000-0000CF5E0000}"/>
    <cellStyle name="RowLevel_0" xfId="26608" xr:uid="{00000000-0005-0000-0000-0000D05E0000}"/>
    <cellStyle name="Sample" xfId="1480" xr:uid="{00000000-0005-0000-0000-0000D15E0000}"/>
    <cellStyle name="Sample 2" xfId="1485" xr:uid="{00000000-0005-0000-0000-0000D25E0000}"/>
    <cellStyle name="Sample 2 2" xfId="22215" xr:uid="{00000000-0005-0000-0000-0000D35E0000}"/>
    <cellStyle name="Sample 3" xfId="22217" xr:uid="{00000000-0005-0000-0000-0000D45E0000}"/>
    <cellStyle name="Sample 3 2" xfId="7277" xr:uid="{00000000-0005-0000-0000-0000D55E0000}"/>
    <cellStyle name="Sample 4" xfId="22219" xr:uid="{00000000-0005-0000-0000-0000D65E0000}"/>
    <cellStyle name="Sample 4 2" xfId="15012" xr:uid="{00000000-0005-0000-0000-0000D75E0000}"/>
    <cellStyle name="Sample 5" xfId="22221" xr:uid="{00000000-0005-0000-0000-0000D85E0000}"/>
    <cellStyle name="Scheduled FB" xfId="777" xr:uid="{00000000-0005-0000-0000-0000D95E0000}"/>
    <cellStyle name="Scheduled FB 2" xfId="27823" xr:uid="{00000000-0005-0000-0000-0000DA5E0000}"/>
    <cellStyle name="Sheet Title" xfId="27824" xr:uid="{00000000-0005-0000-0000-0000DB5E0000}"/>
    <cellStyle name="Style 1" xfId="27825" xr:uid="{00000000-0005-0000-0000-0000DC5E0000}"/>
    <cellStyle name="Style 1 2" xfId="27826" xr:uid="{00000000-0005-0000-0000-0000DD5E0000}"/>
    <cellStyle name="Style 1 2 2" xfId="27827" xr:uid="{00000000-0005-0000-0000-0000DE5E0000}"/>
    <cellStyle name="Style 1 2 3" xfId="27828" xr:uid="{00000000-0005-0000-0000-0000DF5E0000}"/>
    <cellStyle name="Style 1 3" xfId="27829" xr:uid="{00000000-0005-0000-0000-0000E05E0000}"/>
    <cellStyle name="Style 1 3 2" xfId="27830" xr:uid="{00000000-0005-0000-0000-0000E15E0000}"/>
    <cellStyle name="Style 1 4" xfId="27831" xr:uid="{00000000-0005-0000-0000-0000E25E0000}"/>
    <cellStyle name="Style 1 5" xfId="27832" xr:uid="{00000000-0005-0000-0000-0000E35E0000}"/>
    <cellStyle name="Style 1 6" xfId="9159" xr:uid="{00000000-0005-0000-0000-0000E45E0000}"/>
    <cellStyle name="Style 1 7" xfId="15497" xr:uid="{00000000-0005-0000-0000-0000E55E0000}"/>
    <cellStyle name="Style 1_Chairs" xfId="27833" xr:uid="{00000000-0005-0000-0000-0000E65E0000}"/>
    <cellStyle name="Sub Totals" xfId="27834" xr:uid="{00000000-0005-0000-0000-0000E75E0000}"/>
    <cellStyle name="Temp turn off" xfId="10360" xr:uid="{00000000-0005-0000-0000-0000E85E0000}"/>
    <cellStyle name="Temp turn off 2" xfId="27836" xr:uid="{00000000-0005-0000-0000-0000E95E0000}"/>
    <cellStyle name="Temp turn off 2 2" xfId="27838" xr:uid="{00000000-0005-0000-0000-0000EA5E0000}"/>
    <cellStyle name="Text Indent A" xfId="22716" xr:uid="{00000000-0005-0000-0000-0000EB5E0000}"/>
    <cellStyle name="Text Indent B" xfId="27839" xr:uid="{00000000-0005-0000-0000-0000EC5E0000}"/>
    <cellStyle name="Text Indent C" xfId="27840" xr:uid="{00000000-0005-0000-0000-0000ED5E0000}"/>
    <cellStyle name="TextStyle" xfId="9932" xr:uid="{00000000-0005-0000-0000-0000EE5E0000}"/>
    <cellStyle name="TextStyle 2" xfId="27842" xr:uid="{00000000-0005-0000-0000-0000EF5E0000}"/>
    <cellStyle name="TextStyle 2 2" xfId="24375" xr:uid="{00000000-0005-0000-0000-0000F05E0000}"/>
    <cellStyle name="TextStyle 3" xfId="27845" xr:uid="{00000000-0005-0000-0000-0000F15E0000}"/>
    <cellStyle name="TextStyle 4" xfId="27847" xr:uid="{00000000-0005-0000-0000-0000F25E0000}"/>
    <cellStyle name="TextStyle 5" xfId="27849" xr:uid="{00000000-0005-0000-0000-0000F35E0000}"/>
    <cellStyle name="TextStyle 6" xfId="27851" xr:uid="{00000000-0005-0000-0000-0000F45E0000}"/>
    <cellStyle name="TextStyle 7" xfId="27853" xr:uid="{00000000-0005-0000-0000-0000F55E0000}"/>
    <cellStyle name="Title 10" xfId="8820" xr:uid="{00000000-0005-0000-0000-0000F65E0000}"/>
    <cellStyle name="Title 11" xfId="27668" xr:uid="{00000000-0005-0000-0000-0000F75E0000}"/>
    <cellStyle name="Title 12" xfId="27673" xr:uid="{00000000-0005-0000-0000-0000F85E0000}"/>
    <cellStyle name="Title 2" xfId="27854" xr:uid="{00000000-0005-0000-0000-0000F95E0000}"/>
    <cellStyle name="Title 2 10" xfId="27856" xr:uid="{00000000-0005-0000-0000-0000FA5E0000}"/>
    <cellStyle name="Title 2 2" xfId="25927" xr:uid="{00000000-0005-0000-0000-0000FB5E0000}"/>
    <cellStyle name="Title 2 2 2" xfId="25929" xr:uid="{00000000-0005-0000-0000-0000FC5E0000}"/>
    <cellStyle name="Title 2 2 3" xfId="27857" xr:uid="{00000000-0005-0000-0000-0000FD5E0000}"/>
    <cellStyle name="Title 2 2 4" xfId="27858" xr:uid="{00000000-0005-0000-0000-0000FE5E0000}"/>
    <cellStyle name="Title 2 2 5" xfId="27859" xr:uid="{00000000-0005-0000-0000-0000FF5E0000}"/>
    <cellStyle name="Title 2 2 6" xfId="27860" xr:uid="{00000000-0005-0000-0000-0000005F0000}"/>
    <cellStyle name="Title 2 3" xfId="25931" xr:uid="{00000000-0005-0000-0000-0000015F0000}"/>
    <cellStyle name="Title 2 4" xfId="35" xr:uid="{00000000-0005-0000-0000-0000025F0000}"/>
    <cellStyle name="Title 2 5" xfId="25933" xr:uid="{00000000-0005-0000-0000-0000035F0000}"/>
    <cellStyle name="Title 2 6" xfId="27861" xr:uid="{00000000-0005-0000-0000-0000045F0000}"/>
    <cellStyle name="Title 2 7" xfId="27863" xr:uid="{00000000-0005-0000-0000-0000055F0000}"/>
    <cellStyle name="Title 2 8" xfId="27864" xr:uid="{00000000-0005-0000-0000-0000065F0000}"/>
    <cellStyle name="Title 2 9" xfId="27865" xr:uid="{00000000-0005-0000-0000-0000075F0000}"/>
    <cellStyle name="Title 2_instructions" xfId="27866" xr:uid="{00000000-0005-0000-0000-0000085F0000}"/>
    <cellStyle name="Title 3" xfId="2387" xr:uid="{00000000-0005-0000-0000-0000095F0000}"/>
    <cellStyle name="Title 3 2" xfId="2396" xr:uid="{00000000-0005-0000-0000-00000A5F0000}"/>
    <cellStyle name="Title 3 2 2" xfId="27867" xr:uid="{00000000-0005-0000-0000-00000B5F0000}"/>
    <cellStyle name="Title 3 3" xfId="27868" xr:uid="{00000000-0005-0000-0000-00000C5F0000}"/>
    <cellStyle name="Title 3 4" xfId="27869" xr:uid="{00000000-0005-0000-0000-00000D5F0000}"/>
    <cellStyle name="Title 3 5" xfId="27872" xr:uid="{00000000-0005-0000-0000-00000E5F0000}"/>
    <cellStyle name="Title 3_instructions" xfId="8519" xr:uid="{00000000-0005-0000-0000-00000F5F0000}"/>
    <cellStyle name="Title 4" xfId="24056" xr:uid="{00000000-0005-0000-0000-0000105F0000}"/>
    <cellStyle name="Title 5" xfId="27873" xr:uid="{00000000-0005-0000-0000-0000115F0000}"/>
    <cellStyle name="Title 5 2" xfId="27875" xr:uid="{00000000-0005-0000-0000-0000125F0000}"/>
    <cellStyle name="Title 5 2 2" xfId="6584" xr:uid="{00000000-0005-0000-0000-0000135F0000}"/>
    <cellStyle name="Title 6" xfId="27876" xr:uid="{00000000-0005-0000-0000-0000145F0000}"/>
    <cellStyle name="Title 7" xfId="27877" xr:uid="{00000000-0005-0000-0000-0000155F0000}"/>
    <cellStyle name="Title 8" xfId="27878" xr:uid="{00000000-0005-0000-0000-0000165F0000}"/>
    <cellStyle name="Title 9" xfId="6762" xr:uid="{00000000-0005-0000-0000-0000175F0000}"/>
    <cellStyle name="Total 10" xfId="27879" xr:uid="{00000000-0005-0000-0000-0000185F0000}"/>
    <cellStyle name="Total 11" xfId="27880" xr:uid="{00000000-0005-0000-0000-0000195F0000}"/>
    <cellStyle name="Total 12" xfId="9961" xr:uid="{00000000-0005-0000-0000-00001A5F0000}"/>
    <cellStyle name="Total 2" xfId="27881" xr:uid="{00000000-0005-0000-0000-00001B5F0000}"/>
    <cellStyle name="Total 2 10" xfId="25940" xr:uid="{00000000-0005-0000-0000-00001C5F0000}"/>
    <cellStyle name="Total 2 11" xfId="31909" xr:uid="{00000000-0005-0000-0000-00001D5F0000}"/>
    <cellStyle name="Total 2 2" xfId="27882" xr:uid="{00000000-0005-0000-0000-00001E5F0000}"/>
    <cellStyle name="Total 2 2 2" xfId="27883" xr:uid="{00000000-0005-0000-0000-00001F5F0000}"/>
    <cellStyle name="Total 2 2 3" xfId="27884" xr:uid="{00000000-0005-0000-0000-0000205F0000}"/>
    <cellStyle name="Total 2 3" xfId="16093" xr:uid="{00000000-0005-0000-0000-0000215F0000}"/>
    <cellStyle name="Total 2 4" xfId="27886" xr:uid="{00000000-0005-0000-0000-0000225F0000}"/>
    <cellStyle name="Total 2 5" xfId="22133" xr:uid="{00000000-0005-0000-0000-0000235F0000}"/>
    <cellStyle name="Total 2 6" xfId="27887" xr:uid="{00000000-0005-0000-0000-0000245F0000}"/>
    <cellStyle name="Total 2 7" xfId="27888" xr:uid="{00000000-0005-0000-0000-0000255F0000}"/>
    <cellStyle name="Total 2 8" xfId="25291" xr:uid="{00000000-0005-0000-0000-0000265F0000}"/>
    <cellStyle name="Total 2 9" xfId="27889" xr:uid="{00000000-0005-0000-0000-0000275F0000}"/>
    <cellStyle name="Total 2_instructions" xfId="12424" xr:uid="{00000000-0005-0000-0000-0000285F0000}"/>
    <cellStyle name="Total 3" xfId="27890" xr:uid="{00000000-0005-0000-0000-0000295F0000}"/>
    <cellStyle name="Total 3 2" xfId="8445" xr:uid="{00000000-0005-0000-0000-00002A5F0000}"/>
    <cellStyle name="Total 3 2 2" xfId="8447" xr:uid="{00000000-0005-0000-0000-00002B5F0000}"/>
    <cellStyle name="Total 3 3" xfId="4002" xr:uid="{00000000-0005-0000-0000-00002C5F0000}"/>
    <cellStyle name="Total 3 4" xfId="22789" xr:uid="{00000000-0005-0000-0000-00002D5F0000}"/>
    <cellStyle name="Total 3 5" xfId="26898" xr:uid="{00000000-0005-0000-0000-00002E5F0000}"/>
    <cellStyle name="Total 3 6" xfId="27891" xr:uid="{00000000-0005-0000-0000-00002F5F0000}"/>
    <cellStyle name="Total 4" xfId="27892" xr:uid="{00000000-0005-0000-0000-0000305F0000}"/>
    <cellStyle name="Total 4 2" xfId="27893" xr:uid="{00000000-0005-0000-0000-0000315F0000}"/>
    <cellStyle name="Total 4 3" xfId="16097" xr:uid="{00000000-0005-0000-0000-0000325F0000}"/>
    <cellStyle name="Total 5" xfId="27894" xr:uid="{00000000-0005-0000-0000-0000335F0000}"/>
    <cellStyle name="Total 5 2" xfId="27895" xr:uid="{00000000-0005-0000-0000-0000345F0000}"/>
    <cellStyle name="Total 5 2 2" xfId="27896" xr:uid="{00000000-0005-0000-0000-0000355F0000}"/>
    <cellStyle name="Total 5 2 3" xfId="27897" xr:uid="{00000000-0005-0000-0000-0000365F0000}"/>
    <cellStyle name="Total 5 3" xfId="27899" xr:uid="{00000000-0005-0000-0000-0000375F0000}"/>
    <cellStyle name="Total 5 4" xfId="27900" xr:uid="{00000000-0005-0000-0000-0000385F0000}"/>
    <cellStyle name="Total 6" xfId="27901" xr:uid="{00000000-0005-0000-0000-0000395F0000}"/>
    <cellStyle name="Total 6 2" xfId="27902" xr:uid="{00000000-0005-0000-0000-00003A5F0000}"/>
    <cellStyle name="Total 7" xfId="27903" xr:uid="{00000000-0005-0000-0000-00003B5F0000}"/>
    <cellStyle name="Total 8" xfId="27904" xr:uid="{00000000-0005-0000-0000-00003C5F0000}"/>
    <cellStyle name="Total 9" xfId="27905" xr:uid="{00000000-0005-0000-0000-00003D5F0000}"/>
    <cellStyle name="Warning Text 10" xfId="27906" xr:uid="{00000000-0005-0000-0000-00003E5F0000}"/>
    <cellStyle name="Warning Text 11" xfId="149" xr:uid="{00000000-0005-0000-0000-00003F5F0000}"/>
    <cellStyle name="Warning Text 12" xfId="27907" xr:uid="{00000000-0005-0000-0000-0000405F0000}"/>
    <cellStyle name="Warning Text 2" xfId="27908" xr:uid="{00000000-0005-0000-0000-0000415F0000}"/>
    <cellStyle name="Warning Text 2 10" xfId="22383" xr:uid="{00000000-0005-0000-0000-0000425F0000}"/>
    <cellStyle name="Warning Text 2 2" xfId="16038" xr:uid="{00000000-0005-0000-0000-0000435F0000}"/>
    <cellStyle name="Warning Text 2 2 2" xfId="15336" xr:uid="{00000000-0005-0000-0000-0000445F0000}"/>
    <cellStyle name="Warning Text 2 2 3" xfId="16040" xr:uid="{00000000-0005-0000-0000-0000455F0000}"/>
    <cellStyle name="Warning Text 2 3" xfId="27910" xr:uid="{00000000-0005-0000-0000-0000465F0000}"/>
    <cellStyle name="Warning Text 2 4" xfId="27911" xr:uid="{00000000-0005-0000-0000-0000475F0000}"/>
    <cellStyle name="Warning Text 2 5" xfId="27912" xr:uid="{00000000-0005-0000-0000-0000485F0000}"/>
    <cellStyle name="Warning Text 2 6" xfId="27913" xr:uid="{00000000-0005-0000-0000-0000495F0000}"/>
    <cellStyle name="Warning Text 2 7" xfId="4400" xr:uid="{00000000-0005-0000-0000-00004A5F0000}"/>
    <cellStyle name="Warning Text 2 8" xfId="27914" xr:uid="{00000000-0005-0000-0000-00004B5F0000}"/>
    <cellStyle name="Warning Text 2 9" xfId="27915" xr:uid="{00000000-0005-0000-0000-00004C5F0000}"/>
    <cellStyle name="Warning Text 2_instructions" xfId="27916" xr:uid="{00000000-0005-0000-0000-00004D5F0000}"/>
    <cellStyle name="Warning Text 3" xfId="27917" xr:uid="{00000000-0005-0000-0000-00004E5F0000}"/>
    <cellStyle name="Warning Text 3 2" xfId="27919" xr:uid="{00000000-0005-0000-0000-00004F5F0000}"/>
    <cellStyle name="Warning Text 3 2 2" xfId="27920" xr:uid="{00000000-0005-0000-0000-0000505F0000}"/>
    <cellStyle name="Warning Text 3 3" xfId="27921" xr:uid="{00000000-0005-0000-0000-0000515F0000}"/>
    <cellStyle name="Warning Text 3 4" xfId="27922" xr:uid="{00000000-0005-0000-0000-0000525F0000}"/>
    <cellStyle name="Warning Text 4" xfId="27923" xr:uid="{00000000-0005-0000-0000-0000535F0000}"/>
    <cellStyle name="Warning Text 5" xfId="5649" xr:uid="{00000000-0005-0000-0000-0000545F0000}"/>
    <cellStyle name="Warning Text 5 2" xfId="5653" xr:uid="{00000000-0005-0000-0000-0000555F0000}"/>
    <cellStyle name="Warning Text 5 2 2" xfId="27925" xr:uid="{00000000-0005-0000-0000-0000565F0000}"/>
    <cellStyle name="Warning Text 6" xfId="27926" xr:uid="{00000000-0005-0000-0000-0000575F0000}"/>
    <cellStyle name="Warning Text 7" xfId="27927" xr:uid="{00000000-0005-0000-0000-0000585F0000}"/>
    <cellStyle name="Warning Text 8" xfId="6125" xr:uid="{00000000-0005-0000-0000-0000595F0000}"/>
    <cellStyle name="Warning Text 9" xfId="991" xr:uid="{00000000-0005-0000-0000-00005A5F0000}"/>
    <cellStyle name="百分比 2" xfId="31278" xr:uid="{00000000-0005-0000-0000-00005B5F0000}"/>
    <cellStyle name="百分比 2 2" xfId="4014" xr:uid="{00000000-0005-0000-0000-00005C5F0000}"/>
    <cellStyle name="百分比 2 2 2" xfId="31279" xr:uid="{00000000-0005-0000-0000-00005D5F0000}"/>
    <cellStyle name="百分比 2 2 2 2" xfId="12455" xr:uid="{00000000-0005-0000-0000-00005E5F0000}"/>
    <cellStyle name="百分比 2 2 2 3" xfId="8916" xr:uid="{00000000-0005-0000-0000-00005F5F0000}"/>
    <cellStyle name="百分比 2 2 3" xfId="29349" xr:uid="{00000000-0005-0000-0000-0000605F0000}"/>
    <cellStyle name="百分比 2 2 4" xfId="5081" xr:uid="{00000000-0005-0000-0000-0000615F0000}"/>
    <cellStyle name="百分比 2 2 5" xfId="26484" xr:uid="{00000000-0005-0000-0000-0000625F0000}"/>
    <cellStyle name="百分比 2 2 6" xfId="31280" xr:uid="{00000000-0005-0000-0000-0000635F0000}"/>
    <cellStyle name="百分比 2 3" xfId="31281" xr:uid="{00000000-0005-0000-0000-0000645F0000}"/>
    <cellStyle name="百分比 2 3 2" xfId="29726" xr:uid="{00000000-0005-0000-0000-0000655F0000}"/>
    <cellStyle name="百分比 2 3 2 2" xfId="12551" xr:uid="{00000000-0005-0000-0000-0000665F0000}"/>
    <cellStyle name="百分比 2 3 3" xfId="29728" xr:uid="{00000000-0005-0000-0000-0000675F0000}"/>
    <cellStyle name="百分比 2 3 3 2" xfId="15706" xr:uid="{00000000-0005-0000-0000-0000685F0000}"/>
    <cellStyle name="百分比 2 3 3 2 2" xfId="26343" xr:uid="{00000000-0005-0000-0000-0000695F0000}"/>
    <cellStyle name="百分比 2 3 3 3" xfId="31282" xr:uid="{00000000-0005-0000-0000-00006A5F0000}"/>
    <cellStyle name="百分比 2 3 3 3 2" xfId="26375" xr:uid="{00000000-0005-0000-0000-00006B5F0000}"/>
    <cellStyle name="百分比 2 3 3 4" xfId="31283" xr:uid="{00000000-0005-0000-0000-00006C5F0000}"/>
    <cellStyle name="百分比 2 3 4" xfId="29730" xr:uid="{00000000-0005-0000-0000-00006D5F0000}"/>
    <cellStyle name="百分比 2 3 4 2" xfId="31284" xr:uid="{00000000-0005-0000-0000-00006E5F0000}"/>
    <cellStyle name="百分比 2 3 5" xfId="31285" xr:uid="{00000000-0005-0000-0000-00006F5F0000}"/>
    <cellStyle name="百分比 2 3 5 2" xfId="31286" xr:uid="{00000000-0005-0000-0000-0000705F0000}"/>
    <cellStyle name="百分比 2 3 6" xfId="31287" xr:uid="{00000000-0005-0000-0000-0000715F0000}"/>
    <cellStyle name="百分比 2 4" xfId="22213" xr:uid="{00000000-0005-0000-0000-0000725F0000}"/>
    <cellStyle name="百分比 3" xfId="31288" xr:uid="{00000000-0005-0000-0000-0000735F0000}"/>
    <cellStyle name="百分比 3 2" xfId="28694" xr:uid="{00000000-0005-0000-0000-0000745F0000}"/>
    <cellStyle name="百分比 3 2 2" xfId="22743" xr:uid="{00000000-0005-0000-0000-0000755F0000}"/>
    <cellStyle name="百分比 3 2 3" xfId="28696" xr:uid="{00000000-0005-0000-0000-0000765F0000}"/>
    <cellStyle name="百分比 3 3" xfId="31289" xr:uid="{00000000-0005-0000-0000-0000775F0000}"/>
    <cellStyle name="百分比 3 4" xfId="3827" xr:uid="{00000000-0005-0000-0000-0000785F0000}"/>
    <cellStyle name="百分比 4" xfId="28679" xr:uid="{00000000-0005-0000-0000-0000795F0000}"/>
    <cellStyle name="百分比 4 2" xfId="17616" xr:uid="{00000000-0005-0000-0000-00007A5F0000}"/>
    <cellStyle name="百分比 5" xfId="31290" xr:uid="{00000000-0005-0000-0000-00007B5F0000}"/>
    <cellStyle name="百分比 6" xfId="79" xr:uid="{00000000-0005-0000-0000-00007C5F0000}"/>
    <cellStyle name="百分比 7" xfId="32097" xr:uid="{00000000-0005-0000-0000-00007D5F0000}"/>
    <cellStyle name="備註" xfId="27941" xr:uid="{00000000-0005-0000-0000-00007E5F0000}"/>
    <cellStyle name="備註 2" xfId="27380" xr:uid="{00000000-0005-0000-0000-00007F5F0000}"/>
    <cellStyle name="備註 2 2" xfId="27942" xr:uid="{00000000-0005-0000-0000-0000805F0000}"/>
    <cellStyle name="備註 2 2 2" xfId="27943" xr:uid="{00000000-0005-0000-0000-0000815F0000}"/>
    <cellStyle name="備註 2 3" xfId="27944" xr:uid="{00000000-0005-0000-0000-0000825F0000}"/>
    <cellStyle name="備註 2 3 2" xfId="2838" xr:uid="{00000000-0005-0000-0000-0000835F0000}"/>
    <cellStyle name="備註 2 4" xfId="17943" xr:uid="{00000000-0005-0000-0000-0000845F0000}"/>
    <cellStyle name="備註 2 4 2" xfId="19596" xr:uid="{00000000-0005-0000-0000-0000855F0000}"/>
    <cellStyle name="備註 2 5" xfId="27945" xr:uid="{00000000-0005-0000-0000-0000865F0000}"/>
    <cellStyle name="備註 2 5 2" xfId="27946" xr:uid="{00000000-0005-0000-0000-0000875F0000}"/>
    <cellStyle name="備註 2 6" xfId="27947" xr:uid="{00000000-0005-0000-0000-0000885F0000}"/>
    <cellStyle name="備註 3" xfId="27948" xr:uid="{00000000-0005-0000-0000-0000895F0000}"/>
    <cellStyle name="備註 3 2" xfId="27949" xr:uid="{00000000-0005-0000-0000-00008A5F0000}"/>
    <cellStyle name="備註 4" xfId="27950" xr:uid="{00000000-0005-0000-0000-00008B5F0000}"/>
    <cellStyle name="備註 4 2" xfId="27951" xr:uid="{00000000-0005-0000-0000-00008C5F0000}"/>
    <cellStyle name="備註 5" xfId="27952" xr:uid="{00000000-0005-0000-0000-00008D5F0000}"/>
    <cellStyle name="備註 5 2" xfId="27953" xr:uid="{00000000-0005-0000-0000-00008E5F0000}"/>
    <cellStyle name="備註 6" xfId="27954" xr:uid="{00000000-0005-0000-0000-00008F5F0000}"/>
    <cellStyle name="備註 6 2" xfId="27955" xr:uid="{00000000-0005-0000-0000-0000905F0000}"/>
    <cellStyle name="備註 7" xfId="16828" xr:uid="{00000000-0005-0000-0000-0000915F0000}"/>
    <cellStyle name="标题 1 10" xfId="2763" xr:uid="{00000000-0005-0000-0000-0000925F0000}"/>
    <cellStyle name="标题 1 11" xfId="2765" xr:uid="{00000000-0005-0000-0000-0000935F0000}"/>
    <cellStyle name="标题 1 11 2" xfId="30573" xr:uid="{00000000-0005-0000-0000-0000945F0000}"/>
    <cellStyle name="标题 1 12" xfId="2767" xr:uid="{00000000-0005-0000-0000-0000955F0000}"/>
    <cellStyle name="标题 1 13" xfId="2773" xr:uid="{00000000-0005-0000-0000-0000965F0000}"/>
    <cellStyle name="标题 1 13 2" xfId="23575" xr:uid="{00000000-0005-0000-0000-0000975F0000}"/>
    <cellStyle name="标题 1 14" xfId="2776" xr:uid="{00000000-0005-0000-0000-0000985F0000}"/>
    <cellStyle name="标题 1 15" xfId="2781" xr:uid="{00000000-0005-0000-0000-0000995F0000}"/>
    <cellStyle name="标题 1 15 2" xfId="30574" xr:uid="{00000000-0005-0000-0000-00009A5F0000}"/>
    <cellStyle name="标题 1 16" xfId="2786" xr:uid="{00000000-0005-0000-0000-00009B5F0000}"/>
    <cellStyle name="标题 1 17" xfId="2791" xr:uid="{00000000-0005-0000-0000-00009C5F0000}"/>
    <cellStyle name="标题 1 17 2" xfId="30575" xr:uid="{00000000-0005-0000-0000-00009D5F0000}"/>
    <cellStyle name="标题 1 18" xfId="2795" xr:uid="{00000000-0005-0000-0000-00009E5F0000}"/>
    <cellStyle name="标题 1 19" xfId="2808" xr:uid="{00000000-0005-0000-0000-00009F5F0000}"/>
    <cellStyle name="标题 1 19 2" xfId="30576" xr:uid="{00000000-0005-0000-0000-0000A05F0000}"/>
    <cellStyle name="标题 1 2" xfId="26469" xr:uid="{00000000-0005-0000-0000-0000A15F0000}"/>
    <cellStyle name="标题 1 2 10" xfId="30577" xr:uid="{00000000-0005-0000-0000-0000A25F0000}"/>
    <cellStyle name="标题 1 2 10 2" xfId="30578" xr:uid="{00000000-0005-0000-0000-0000A35F0000}"/>
    <cellStyle name="标题 1 2 10 3" xfId="30579" xr:uid="{00000000-0005-0000-0000-0000A45F0000}"/>
    <cellStyle name="标题 1 2 10 4" xfId="30580" xr:uid="{00000000-0005-0000-0000-0000A55F0000}"/>
    <cellStyle name="标题 1 2 10 5" xfId="17443" xr:uid="{00000000-0005-0000-0000-0000A65F0000}"/>
    <cellStyle name="标题 1 2 11" xfId="19348" xr:uid="{00000000-0005-0000-0000-0000A75F0000}"/>
    <cellStyle name="标题 1 2 11 2" xfId="30581" xr:uid="{00000000-0005-0000-0000-0000A85F0000}"/>
    <cellStyle name="标题 1 2 11 3" xfId="30582" xr:uid="{00000000-0005-0000-0000-0000A95F0000}"/>
    <cellStyle name="标题 1 2 11 4" xfId="30583" xr:uid="{00000000-0005-0000-0000-0000AA5F0000}"/>
    <cellStyle name="标题 1 2 12" xfId="30584" xr:uid="{00000000-0005-0000-0000-0000AB5F0000}"/>
    <cellStyle name="标题 1 2 12 2" xfId="30585" xr:uid="{00000000-0005-0000-0000-0000AC5F0000}"/>
    <cellStyle name="标题 1 2 12 3" xfId="30586" xr:uid="{00000000-0005-0000-0000-0000AD5F0000}"/>
    <cellStyle name="标题 1 2 12 4" xfId="22089" xr:uid="{00000000-0005-0000-0000-0000AE5F0000}"/>
    <cellStyle name="标题 1 2 13" xfId="30587" xr:uid="{00000000-0005-0000-0000-0000AF5F0000}"/>
    <cellStyle name="标题 1 2 13 2" xfId="6521" xr:uid="{00000000-0005-0000-0000-0000B05F0000}"/>
    <cellStyle name="标题 1 2 13 3" xfId="30588" xr:uid="{00000000-0005-0000-0000-0000B15F0000}"/>
    <cellStyle name="标题 1 2 13 4" xfId="22097" xr:uid="{00000000-0005-0000-0000-0000B25F0000}"/>
    <cellStyle name="标题 1 2 14" xfId="30589" xr:uid="{00000000-0005-0000-0000-0000B35F0000}"/>
    <cellStyle name="标题 1 2 14 2" xfId="30590" xr:uid="{00000000-0005-0000-0000-0000B45F0000}"/>
    <cellStyle name="标题 1 2 14 3" xfId="30591" xr:uid="{00000000-0005-0000-0000-0000B55F0000}"/>
    <cellStyle name="标题 1 2 14 4" xfId="22100" xr:uid="{00000000-0005-0000-0000-0000B65F0000}"/>
    <cellStyle name="标题 1 2 15" xfId="30592" xr:uid="{00000000-0005-0000-0000-0000B75F0000}"/>
    <cellStyle name="标题 1 2 16" xfId="31965" xr:uid="{00000000-0005-0000-0000-0000B85F0000}"/>
    <cellStyle name="标题 1 2 2" xfId="30593" xr:uid="{00000000-0005-0000-0000-0000B95F0000}"/>
    <cellStyle name="标题 1 2 2 2" xfId="16181" xr:uid="{00000000-0005-0000-0000-0000BA5F0000}"/>
    <cellStyle name="标题 1 2 2 2 2" xfId="30594" xr:uid="{00000000-0005-0000-0000-0000BB5F0000}"/>
    <cellStyle name="标题 1 2 2 2 2 2" xfId="30595" xr:uid="{00000000-0005-0000-0000-0000BC5F0000}"/>
    <cellStyle name="标题 1 2 2 3" xfId="378" xr:uid="{00000000-0005-0000-0000-0000BD5F0000}"/>
    <cellStyle name="标题 1 2 2 4" xfId="167" xr:uid="{00000000-0005-0000-0000-0000BE5F0000}"/>
    <cellStyle name="标题 1 2 2 5" xfId="395" xr:uid="{00000000-0005-0000-0000-0000BF5F0000}"/>
    <cellStyle name="标题 1 2 2 6" xfId="397" xr:uid="{00000000-0005-0000-0000-0000C05F0000}"/>
    <cellStyle name="标题 1 2 2 7" xfId="400" xr:uid="{00000000-0005-0000-0000-0000C15F0000}"/>
    <cellStyle name="标题 1 2 2 8" xfId="403" xr:uid="{00000000-0005-0000-0000-0000C25F0000}"/>
    <cellStyle name="标题 1 2 3" xfId="30596" xr:uid="{00000000-0005-0000-0000-0000C35F0000}"/>
    <cellStyle name="标题 1 2 3 2" xfId="30597" xr:uid="{00000000-0005-0000-0000-0000C45F0000}"/>
    <cellStyle name="标题 1 2 3 3" xfId="30598" xr:uid="{00000000-0005-0000-0000-0000C55F0000}"/>
    <cellStyle name="标题 1 2 3 4" xfId="30599" xr:uid="{00000000-0005-0000-0000-0000C65F0000}"/>
    <cellStyle name="标题 1 2 3 5" xfId="30600" xr:uid="{00000000-0005-0000-0000-0000C75F0000}"/>
    <cellStyle name="标题 1 2 4" xfId="30601" xr:uid="{00000000-0005-0000-0000-0000C85F0000}"/>
    <cellStyle name="标题 1 2 4 2" xfId="11819" xr:uid="{00000000-0005-0000-0000-0000C95F0000}"/>
    <cellStyle name="标题 1 2 4 3" xfId="11827" xr:uid="{00000000-0005-0000-0000-0000CA5F0000}"/>
    <cellStyle name="标题 1 2 4 4" xfId="11833" xr:uid="{00000000-0005-0000-0000-0000CB5F0000}"/>
    <cellStyle name="标题 1 2 4 5" xfId="11839" xr:uid="{00000000-0005-0000-0000-0000CC5F0000}"/>
    <cellStyle name="标题 1 2 4 6" xfId="11842" xr:uid="{00000000-0005-0000-0000-0000CD5F0000}"/>
    <cellStyle name="标题 1 2 5" xfId="30602" xr:uid="{00000000-0005-0000-0000-0000CE5F0000}"/>
    <cellStyle name="标题 1 2 5 2" xfId="30603" xr:uid="{00000000-0005-0000-0000-0000CF5F0000}"/>
    <cellStyle name="标题 1 2 5 3" xfId="30604" xr:uid="{00000000-0005-0000-0000-0000D05F0000}"/>
    <cellStyle name="标题 1 2 5 4" xfId="30605" xr:uid="{00000000-0005-0000-0000-0000D15F0000}"/>
    <cellStyle name="标题 1 2 5 5" xfId="30606" xr:uid="{00000000-0005-0000-0000-0000D25F0000}"/>
    <cellStyle name="标题 1 2 6" xfId="30607" xr:uid="{00000000-0005-0000-0000-0000D35F0000}"/>
    <cellStyle name="标题 1 2 6 2" xfId="13676" xr:uid="{00000000-0005-0000-0000-0000D45F0000}"/>
    <cellStyle name="标题 1 2 6 3" xfId="30608" xr:uid="{00000000-0005-0000-0000-0000D55F0000}"/>
    <cellStyle name="标题 1 2 6 4" xfId="30609" xr:uid="{00000000-0005-0000-0000-0000D65F0000}"/>
    <cellStyle name="标题 1 2 6 5" xfId="3018" xr:uid="{00000000-0005-0000-0000-0000D75F0000}"/>
    <cellStyle name="标题 1 2 7" xfId="30610" xr:uid="{00000000-0005-0000-0000-0000D85F0000}"/>
    <cellStyle name="标题 1 2 7 2" xfId="30611" xr:uid="{00000000-0005-0000-0000-0000D95F0000}"/>
    <cellStyle name="标题 1 2 7 3" xfId="5079" xr:uid="{00000000-0005-0000-0000-0000DA5F0000}"/>
    <cellStyle name="标题 1 2 7 4" xfId="30612" xr:uid="{00000000-0005-0000-0000-0000DB5F0000}"/>
    <cellStyle name="标题 1 2 7 5" xfId="16843" xr:uid="{00000000-0005-0000-0000-0000DC5F0000}"/>
    <cellStyle name="标题 1 2 8" xfId="30613" xr:uid="{00000000-0005-0000-0000-0000DD5F0000}"/>
    <cellStyle name="标题 1 2 8 2" xfId="15454" xr:uid="{00000000-0005-0000-0000-0000DE5F0000}"/>
    <cellStyle name="标题 1 2 8 3" xfId="9299" xr:uid="{00000000-0005-0000-0000-0000DF5F0000}"/>
    <cellStyle name="标题 1 2 8 4" xfId="15456" xr:uid="{00000000-0005-0000-0000-0000E05F0000}"/>
    <cellStyle name="标题 1 2 8 5" xfId="16846" xr:uid="{00000000-0005-0000-0000-0000E15F0000}"/>
    <cellStyle name="标题 1 2 9" xfId="30614" xr:uid="{00000000-0005-0000-0000-0000E25F0000}"/>
    <cellStyle name="标题 1 2 9 2" xfId="11970" xr:uid="{00000000-0005-0000-0000-0000E35F0000}"/>
    <cellStyle name="标题 1 2 9 3" xfId="9303" xr:uid="{00000000-0005-0000-0000-0000E45F0000}"/>
    <cellStyle name="标题 1 2 9 4" xfId="20394" xr:uid="{00000000-0005-0000-0000-0000E55F0000}"/>
    <cellStyle name="标题 1 2_Bali" xfId="15207" xr:uid="{00000000-0005-0000-0000-0000E65F0000}"/>
    <cellStyle name="标题 1 20" xfId="2780" xr:uid="{00000000-0005-0000-0000-0000E75F0000}"/>
    <cellStyle name="标题 1 21" xfId="2785" xr:uid="{00000000-0005-0000-0000-0000E85F0000}"/>
    <cellStyle name="标题 1 21 2" xfId="30615" xr:uid="{00000000-0005-0000-0000-0000E95F0000}"/>
    <cellStyle name="标题 1 22" xfId="2790" xr:uid="{00000000-0005-0000-0000-0000EA5F0000}"/>
    <cellStyle name="标题 1 23" xfId="2794" xr:uid="{00000000-0005-0000-0000-0000EB5F0000}"/>
    <cellStyle name="标题 1 23 2" xfId="29805" xr:uid="{00000000-0005-0000-0000-0000EC5F0000}"/>
    <cellStyle name="标题 1 24" xfId="2807" xr:uid="{00000000-0005-0000-0000-0000ED5F0000}"/>
    <cellStyle name="标题 1 25" xfId="2816" xr:uid="{00000000-0005-0000-0000-0000EE5F0000}"/>
    <cellStyle name="标题 1 25 2" xfId="30616" xr:uid="{00000000-0005-0000-0000-0000EF5F0000}"/>
    <cellStyle name="标题 1 26" xfId="2822" xr:uid="{00000000-0005-0000-0000-0000F05F0000}"/>
    <cellStyle name="标题 1 27" xfId="2828" xr:uid="{00000000-0005-0000-0000-0000F15F0000}"/>
    <cellStyle name="标题 1 27 2" xfId="30617" xr:uid="{00000000-0005-0000-0000-0000F25F0000}"/>
    <cellStyle name="标题 1 28" xfId="144" xr:uid="{00000000-0005-0000-0000-0000F35F0000}"/>
    <cellStyle name="标题 1 29" xfId="2837" xr:uid="{00000000-0005-0000-0000-0000F45F0000}"/>
    <cellStyle name="标题 1 29 2" xfId="30618" xr:uid="{00000000-0005-0000-0000-0000F55F0000}"/>
    <cellStyle name="标题 1 3" xfId="595" xr:uid="{00000000-0005-0000-0000-0000F65F0000}"/>
    <cellStyle name="标题 1 3 10" xfId="30619" xr:uid="{00000000-0005-0000-0000-0000F75F0000}"/>
    <cellStyle name="标题 1 3 11" xfId="25850" xr:uid="{00000000-0005-0000-0000-0000F85F0000}"/>
    <cellStyle name="标题 1 3 12" xfId="31891" xr:uid="{00000000-0005-0000-0000-0000F95F0000}"/>
    <cellStyle name="标题 1 3 2" xfId="30620" xr:uid="{00000000-0005-0000-0000-0000FA5F0000}"/>
    <cellStyle name="标题 1 3 2 2" xfId="22626" xr:uid="{00000000-0005-0000-0000-0000FB5F0000}"/>
    <cellStyle name="标题 1 3 2 2 2" xfId="30621" xr:uid="{00000000-0005-0000-0000-0000FC5F0000}"/>
    <cellStyle name="标题 1 3 2 3" xfId="30622" xr:uid="{00000000-0005-0000-0000-0000FD5F0000}"/>
    <cellStyle name="标题 1 3 2 4" xfId="30623" xr:uid="{00000000-0005-0000-0000-0000FE5F0000}"/>
    <cellStyle name="标题 1 3 2 5" xfId="30624" xr:uid="{00000000-0005-0000-0000-0000FF5F0000}"/>
    <cellStyle name="标题 1 3 2 6" xfId="30625" xr:uid="{00000000-0005-0000-0000-000000600000}"/>
    <cellStyle name="标题 1 3 2 7" xfId="18001" xr:uid="{00000000-0005-0000-0000-000001600000}"/>
    <cellStyle name="标题 1 3 2 8" xfId="30626" xr:uid="{00000000-0005-0000-0000-000002600000}"/>
    <cellStyle name="标题 1 3 2 9" xfId="30627" xr:uid="{00000000-0005-0000-0000-000003600000}"/>
    <cellStyle name="标题 1 3 3" xfId="30628" xr:uid="{00000000-0005-0000-0000-000004600000}"/>
    <cellStyle name="标题 1 3 3 2" xfId="23955" xr:uid="{00000000-0005-0000-0000-000005600000}"/>
    <cellStyle name="标题 1 3 3 3" xfId="30629" xr:uid="{00000000-0005-0000-0000-000006600000}"/>
    <cellStyle name="标题 1 3 3 4" xfId="30630" xr:uid="{00000000-0005-0000-0000-000007600000}"/>
    <cellStyle name="标题 1 3 3 5" xfId="8047" xr:uid="{00000000-0005-0000-0000-000008600000}"/>
    <cellStyle name="标题 1 3 4" xfId="30631" xr:uid="{00000000-0005-0000-0000-000009600000}"/>
    <cellStyle name="标题 1 3 4 2" xfId="11580" xr:uid="{00000000-0005-0000-0000-00000A600000}"/>
    <cellStyle name="标题 1 3 5" xfId="30632" xr:uid="{00000000-0005-0000-0000-00000B600000}"/>
    <cellStyle name="标题 1 3 6" xfId="30633" xr:uid="{00000000-0005-0000-0000-00000C600000}"/>
    <cellStyle name="标题 1 3 7" xfId="5945" xr:uid="{00000000-0005-0000-0000-00000D600000}"/>
    <cellStyle name="标题 1 3 8" xfId="30634" xr:uid="{00000000-0005-0000-0000-00000E600000}"/>
    <cellStyle name="标题 1 3 9" xfId="30635" xr:uid="{00000000-0005-0000-0000-00000F600000}"/>
    <cellStyle name="标题 1 3_Bali" xfId="30636" xr:uid="{00000000-0005-0000-0000-000010600000}"/>
    <cellStyle name="标题 1 30" xfId="2815" xr:uid="{00000000-0005-0000-0000-000011600000}"/>
    <cellStyle name="标题 1 31" xfId="2821" xr:uid="{00000000-0005-0000-0000-000012600000}"/>
    <cellStyle name="标题 1 31 2" xfId="27862" xr:uid="{00000000-0005-0000-0000-000013600000}"/>
    <cellStyle name="标题 1 32" xfId="2827" xr:uid="{00000000-0005-0000-0000-000014600000}"/>
    <cellStyle name="标题 1 33" xfId="145" xr:uid="{00000000-0005-0000-0000-000015600000}"/>
    <cellStyle name="标题 1 33 2" xfId="30637" xr:uid="{00000000-0005-0000-0000-000016600000}"/>
    <cellStyle name="标题 1 4" xfId="30638" xr:uid="{00000000-0005-0000-0000-000017600000}"/>
    <cellStyle name="标题 1 4 2" xfId="30639" xr:uid="{00000000-0005-0000-0000-000018600000}"/>
    <cellStyle name="标题 1 4 3" xfId="30640" xr:uid="{00000000-0005-0000-0000-000019600000}"/>
    <cellStyle name="标题 1 4 4" xfId="30641" xr:uid="{00000000-0005-0000-0000-00001A600000}"/>
    <cellStyle name="标题 1 4 5" xfId="25387" xr:uid="{00000000-0005-0000-0000-00001B600000}"/>
    <cellStyle name="标题 1 5" xfId="30642" xr:uid="{00000000-0005-0000-0000-00001C600000}"/>
    <cellStyle name="标题 1 5 2" xfId="27885" xr:uid="{00000000-0005-0000-0000-00001D600000}"/>
    <cellStyle name="标题 1 6" xfId="30643" xr:uid="{00000000-0005-0000-0000-00001E600000}"/>
    <cellStyle name="标题 1 7" xfId="1081" xr:uid="{00000000-0005-0000-0000-00001F600000}"/>
    <cellStyle name="标题 1 7 2" xfId="30644" xr:uid="{00000000-0005-0000-0000-000020600000}"/>
    <cellStyle name="标题 1 8" xfId="30645" xr:uid="{00000000-0005-0000-0000-000021600000}"/>
    <cellStyle name="标题 1 9" xfId="30646" xr:uid="{00000000-0005-0000-0000-000022600000}"/>
    <cellStyle name="标题 1 9 2" xfId="30647" xr:uid="{00000000-0005-0000-0000-000023600000}"/>
    <cellStyle name="标题 10" xfId="20063" xr:uid="{00000000-0005-0000-0000-000024600000}"/>
    <cellStyle name="标题 10 2" xfId="15045" xr:uid="{00000000-0005-0000-0000-000025600000}"/>
    <cellStyle name="标题 11" xfId="7236" xr:uid="{00000000-0005-0000-0000-000026600000}"/>
    <cellStyle name="标题 12" xfId="16088" xr:uid="{00000000-0005-0000-0000-000027600000}"/>
    <cellStyle name="标题 12 2" xfId="15048" xr:uid="{00000000-0005-0000-0000-000028600000}"/>
    <cellStyle name="标题 13" xfId="16711" xr:uid="{00000000-0005-0000-0000-000029600000}"/>
    <cellStyle name="标题 14" xfId="17329" xr:uid="{00000000-0005-0000-0000-00002A600000}"/>
    <cellStyle name="标题 14 2" xfId="15053" xr:uid="{00000000-0005-0000-0000-00002B600000}"/>
    <cellStyle name="标题 15" xfId="17356" xr:uid="{00000000-0005-0000-0000-00002C600000}"/>
    <cellStyle name="标题 16" xfId="1212" xr:uid="{00000000-0005-0000-0000-00002D600000}"/>
    <cellStyle name="标题 16 2" xfId="10741" xr:uid="{00000000-0005-0000-0000-00002E600000}"/>
    <cellStyle name="标题 17" xfId="18621" xr:uid="{00000000-0005-0000-0000-00002F600000}"/>
    <cellStyle name="标题 18" xfId="18714" xr:uid="{00000000-0005-0000-0000-000030600000}"/>
    <cellStyle name="标题 18 2" xfId="18718" xr:uid="{00000000-0005-0000-0000-000031600000}"/>
    <cellStyle name="标题 19" xfId="18746" xr:uid="{00000000-0005-0000-0000-000032600000}"/>
    <cellStyle name="标题 2 10" xfId="30648" xr:uid="{00000000-0005-0000-0000-000033600000}"/>
    <cellStyle name="标题 2 11" xfId="30649" xr:uid="{00000000-0005-0000-0000-000034600000}"/>
    <cellStyle name="标题 2 11 2" xfId="12184" xr:uid="{00000000-0005-0000-0000-000035600000}"/>
    <cellStyle name="标题 2 12" xfId="30650" xr:uid="{00000000-0005-0000-0000-000036600000}"/>
    <cellStyle name="标题 2 13" xfId="20006" xr:uid="{00000000-0005-0000-0000-000037600000}"/>
    <cellStyle name="标题 2 13 2" xfId="12204" xr:uid="{00000000-0005-0000-0000-000038600000}"/>
    <cellStyle name="标题 2 14" xfId="23643" xr:uid="{00000000-0005-0000-0000-000039600000}"/>
    <cellStyle name="标题 2 15" xfId="30651" xr:uid="{00000000-0005-0000-0000-00003A600000}"/>
    <cellStyle name="标题 2 15 2" xfId="19267" xr:uid="{00000000-0005-0000-0000-00003B600000}"/>
    <cellStyle name="标题 2 16" xfId="30653" xr:uid="{00000000-0005-0000-0000-00003C600000}"/>
    <cellStyle name="标题 2 17" xfId="30655" xr:uid="{00000000-0005-0000-0000-00003D600000}"/>
    <cellStyle name="标题 2 17 2" xfId="19528" xr:uid="{00000000-0005-0000-0000-00003E600000}"/>
    <cellStyle name="标题 2 18" xfId="30657" xr:uid="{00000000-0005-0000-0000-00003F600000}"/>
    <cellStyle name="标题 2 19" xfId="30659" xr:uid="{00000000-0005-0000-0000-000040600000}"/>
    <cellStyle name="标题 2 19 2" xfId="19594" xr:uid="{00000000-0005-0000-0000-000041600000}"/>
    <cellStyle name="标题 2 2" xfId="19938" xr:uid="{00000000-0005-0000-0000-000042600000}"/>
    <cellStyle name="标题 2 2 10" xfId="30661" xr:uid="{00000000-0005-0000-0000-000043600000}"/>
    <cellStyle name="标题 2 2 10 2" xfId="30662" xr:uid="{00000000-0005-0000-0000-000044600000}"/>
    <cellStyle name="标题 2 2 10 3" xfId="30663" xr:uid="{00000000-0005-0000-0000-000045600000}"/>
    <cellStyle name="标题 2 2 10 4" xfId="29799" xr:uid="{00000000-0005-0000-0000-000046600000}"/>
    <cellStyle name="标题 2 2 10 5" xfId="18179" xr:uid="{00000000-0005-0000-0000-000047600000}"/>
    <cellStyle name="标题 2 2 11" xfId="611" xr:uid="{00000000-0005-0000-0000-000048600000}"/>
    <cellStyle name="标题 2 2 11 2" xfId="622" xr:uid="{00000000-0005-0000-0000-000049600000}"/>
    <cellStyle name="标题 2 2 11 3" xfId="30664" xr:uid="{00000000-0005-0000-0000-00004A600000}"/>
    <cellStyle name="标题 2 2 11 4" xfId="30665" xr:uid="{00000000-0005-0000-0000-00004B600000}"/>
    <cellStyle name="标题 2 2 12" xfId="30666" xr:uid="{00000000-0005-0000-0000-00004C600000}"/>
    <cellStyle name="标题 2 2 12 2" xfId="28884" xr:uid="{00000000-0005-0000-0000-00004D600000}"/>
    <cellStyle name="标题 2 2 12 3" xfId="26290" xr:uid="{00000000-0005-0000-0000-00004E600000}"/>
    <cellStyle name="标题 2 2 12 4" xfId="22341" xr:uid="{00000000-0005-0000-0000-00004F600000}"/>
    <cellStyle name="标题 2 2 13" xfId="23568" xr:uid="{00000000-0005-0000-0000-000050600000}"/>
    <cellStyle name="标题 2 2 13 2" xfId="30667" xr:uid="{00000000-0005-0000-0000-000051600000}"/>
    <cellStyle name="标题 2 2 13 3" xfId="16718" xr:uid="{00000000-0005-0000-0000-000052600000}"/>
    <cellStyle name="标题 2 2 13 4" xfId="22348" xr:uid="{00000000-0005-0000-0000-000053600000}"/>
    <cellStyle name="标题 2 2 14" xfId="27334" xr:uid="{00000000-0005-0000-0000-000054600000}"/>
    <cellStyle name="标题 2 2 14 2" xfId="30669" xr:uid="{00000000-0005-0000-0000-000055600000}"/>
    <cellStyle name="标题 2 2 14 3" xfId="16724" xr:uid="{00000000-0005-0000-0000-000056600000}"/>
    <cellStyle name="标题 2 2 14 4" xfId="22351" xr:uid="{00000000-0005-0000-0000-000057600000}"/>
    <cellStyle name="标题 2 2 15" xfId="30670" xr:uid="{00000000-0005-0000-0000-000058600000}"/>
    <cellStyle name="标题 2 2 16" xfId="32079" xr:uid="{00000000-0005-0000-0000-000059600000}"/>
    <cellStyle name="标题 2 2 2" xfId="30671" xr:uid="{00000000-0005-0000-0000-00005A600000}"/>
    <cellStyle name="标题 2 2 2 2" xfId="18438" xr:uid="{00000000-0005-0000-0000-00005B600000}"/>
    <cellStyle name="标题 2 2 2 2 2" xfId="14512" xr:uid="{00000000-0005-0000-0000-00005C600000}"/>
    <cellStyle name="标题 2 2 2 2 2 2" xfId="30672" xr:uid="{00000000-0005-0000-0000-00005D600000}"/>
    <cellStyle name="标题 2 2 2 3" xfId="30673" xr:uid="{00000000-0005-0000-0000-00005E600000}"/>
    <cellStyle name="标题 2 2 2 4" xfId="30674" xr:uid="{00000000-0005-0000-0000-00005F600000}"/>
    <cellStyle name="标题 2 2 2 5" xfId="30675" xr:uid="{00000000-0005-0000-0000-000060600000}"/>
    <cellStyle name="标题 2 2 2 6" xfId="9878" xr:uid="{00000000-0005-0000-0000-000061600000}"/>
    <cellStyle name="标题 2 2 2 7" xfId="23451" xr:uid="{00000000-0005-0000-0000-000062600000}"/>
    <cellStyle name="标题 2 2 2 8" xfId="23454" xr:uid="{00000000-0005-0000-0000-000063600000}"/>
    <cellStyle name="标题 2 2 3" xfId="30676" xr:uid="{00000000-0005-0000-0000-000064600000}"/>
    <cellStyle name="标题 2 2 3 2" xfId="7492" xr:uid="{00000000-0005-0000-0000-000065600000}"/>
    <cellStyle name="标题 2 2 3 3" xfId="6330" xr:uid="{00000000-0005-0000-0000-000066600000}"/>
    <cellStyle name="标题 2 2 3 4" xfId="13345" xr:uid="{00000000-0005-0000-0000-000067600000}"/>
    <cellStyle name="标题 2 2 3 5" xfId="30677" xr:uid="{00000000-0005-0000-0000-000068600000}"/>
    <cellStyle name="标题 2 2 4" xfId="4673" xr:uid="{00000000-0005-0000-0000-000069600000}"/>
    <cellStyle name="标题 2 2 4 2" xfId="13255" xr:uid="{00000000-0005-0000-0000-00006A600000}"/>
    <cellStyle name="标题 2 2 4 3" xfId="13261" xr:uid="{00000000-0005-0000-0000-00006B600000}"/>
    <cellStyle name="标题 2 2 4 4" xfId="13268" xr:uid="{00000000-0005-0000-0000-00006C600000}"/>
    <cellStyle name="标题 2 2 4 5" xfId="4741" xr:uid="{00000000-0005-0000-0000-00006D600000}"/>
    <cellStyle name="标题 2 2 4 6" xfId="13285" xr:uid="{00000000-0005-0000-0000-00006E600000}"/>
    <cellStyle name="标题 2 2 5" xfId="30678" xr:uid="{00000000-0005-0000-0000-00006F600000}"/>
    <cellStyle name="标题 2 2 5 2" xfId="30679" xr:uid="{00000000-0005-0000-0000-000070600000}"/>
    <cellStyle name="标题 2 2 5 3" xfId="30680" xr:uid="{00000000-0005-0000-0000-000071600000}"/>
    <cellStyle name="标题 2 2 5 4" xfId="30681" xr:uid="{00000000-0005-0000-0000-000072600000}"/>
    <cellStyle name="标题 2 2 5 5" xfId="25451" xr:uid="{00000000-0005-0000-0000-000073600000}"/>
    <cellStyle name="标题 2 2 6" xfId="15997" xr:uid="{00000000-0005-0000-0000-000074600000}"/>
    <cellStyle name="标题 2 2 6 2" xfId="15999" xr:uid="{00000000-0005-0000-0000-000075600000}"/>
    <cellStyle name="标题 2 2 6 3" xfId="16004" xr:uid="{00000000-0005-0000-0000-000076600000}"/>
    <cellStyle name="标题 2 2 6 4" xfId="16006" xr:uid="{00000000-0005-0000-0000-000077600000}"/>
    <cellStyle name="标题 2 2 6 5" xfId="16009" xr:uid="{00000000-0005-0000-0000-000078600000}"/>
    <cellStyle name="标题 2 2 7" xfId="16016" xr:uid="{00000000-0005-0000-0000-000079600000}"/>
    <cellStyle name="标题 2 2 7 2" xfId="16018" xr:uid="{00000000-0005-0000-0000-00007A600000}"/>
    <cellStyle name="标题 2 2 7 3" xfId="16023" xr:uid="{00000000-0005-0000-0000-00007B600000}"/>
    <cellStyle name="标题 2 2 7 4" xfId="16026" xr:uid="{00000000-0005-0000-0000-00007C600000}"/>
    <cellStyle name="标题 2 2 7 5" xfId="3682" xr:uid="{00000000-0005-0000-0000-00007D600000}"/>
    <cellStyle name="标题 2 2 8" xfId="4080" xr:uid="{00000000-0005-0000-0000-00007E600000}"/>
    <cellStyle name="标题 2 2 8 2" xfId="4485" xr:uid="{00000000-0005-0000-0000-00007F600000}"/>
    <cellStyle name="标题 2 2 8 3" xfId="28787" xr:uid="{00000000-0005-0000-0000-000080600000}"/>
    <cellStyle name="标题 2 2 8 4" xfId="28792" xr:uid="{00000000-0005-0000-0000-000081600000}"/>
    <cellStyle name="标题 2 2 8 5" xfId="16878" xr:uid="{00000000-0005-0000-0000-000082600000}"/>
    <cellStyle name="标题 2 2 9" xfId="4488" xr:uid="{00000000-0005-0000-0000-000083600000}"/>
    <cellStyle name="标题 2 2 9 2" xfId="13376" xr:uid="{00000000-0005-0000-0000-000084600000}"/>
    <cellStyle name="标题 2 2 9 3" xfId="28833" xr:uid="{00000000-0005-0000-0000-000085600000}"/>
    <cellStyle name="标题 2 2 9 4" xfId="30682" xr:uid="{00000000-0005-0000-0000-000086600000}"/>
    <cellStyle name="标题 2 2_Bali" xfId="29318" xr:uid="{00000000-0005-0000-0000-000087600000}"/>
    <cellStyle name="标题 2 20" xfId="30652" xr:uid="{00000000-0005-0000-0000-000088600000}"/>
    <cellStyle name="标题 2 21" xfId="30654" xr:uid="{00000000-0005-0000-0000-000089600000}"/>
    <cellStyle name="标题 2 21 2" xfId="19492" xr:uid="{00000000-0005-0000-0000-00008A600000}"/>
    <cellStyle name="标题 2 22" xfId="30656" xr:uid="{00000000-0005-0000-0000-00008B600000}"/>
    <cellStyle name="标题 2 23" xfId="30658" xr:uid="{00000000-0005-0000-0000-00008C600000}"/>
    <cellStyle name="标题 2 23 2" xfId="19553" xr:uid="{00000000-0005-0000-0000-00008D600000}"/>
    <cellStyle name="标题 2 24" xfId="30660" xr:uid="{00000000-0005-0000-0000-00008E600000}"/>
    <cellStyle name="标题 2 25" xfId="30683" xr:uid="{00000000-0005-0000-0000-00008F600000}"/>
    <cellStyle name="标题 2 25 2" xfId="19634" xr:uid="{00000000-0005-0000-0000-000090600000}"/>
    <cellStyle name="标题 2 26" xfId="30434" xr:uid="{00000000-0005-0000-0000-000091600000}"/>
    <cellStyle name="标题 2 27" xfId="30439" xr:uid="{00000000-0005-0000-0000-000092600000}"/>
    <cellStyle name="标题 2 27 2" xfId="30685" xr:uid="{00000000-0005-0000-0000-000093600000}"/>
    <cellStyle name="标题 2 28" xfId="30442" xr:uid="{00000000-0005-0000-0000-000094600000}"/>
    <cellStyle name="标题 2 29" xfId="30445" xr:uid="{00000000-0005-0000-0000-000095600000}"/>
    <cellStyle name="标题 2 29 2" xfId="30687" xr:uid="{00000000-0005-0000-0000-000096600000}"/>
    <cellStyle name="标题 2 3" xfId="19941" xr:uid="{00000000-0005-0000-0000-000097600000}"/>
    <cellStyle name="标题 2 3 10" xfId="30688" xr:uid="{00000000-0005-0000-0000-000098600000}"/>
    <cellStyle name="标题 2 3 11" xfId="30689" xr:uid="{00000000-0005-0000-0000-000099600000}"/>
    <cellStyle name="标题 2 3 12" xfId="32080" xr:uid="{00000000-0005-0000-0000-00009A600000}"/>
    <cellStyle name="标题 2 3 2" xfId="30690" xr:uid="{00000000-0005-0000-0000-00009B600000}"/>
    <cellStyle name="标题 2 3 2 2" xfId="30691" xr:uid="{00000000-0005-0000-0000-00009C600000}"/>
    <cellStyle name="标题 2 3 2 2 2" xfId="30693" xr:uid="{00000000-0005-0000-0000-00009D600000}"/>
    <cellStyle name="标题 2 3 2 3" xfId="30694" xr:uid="{00000000-0005-0000-0000-00009E600000}"/>
    <cellStyle name="标题 2 3 2 4" xfId="30696" xr:uid="{00000000-0005-0000-0000-00009F600000}"/>
    <cellStyle name="标题 2 3 2 5" xfId="30698" xr:uid="{00000000-0005-0000-0000-0000A0600000}"/>
    <cellStyle name="标题 2 3 2 6" xfId="9991" xr:uid="{00000000-0005-0000-0000-0000A1600000}"/>
    <cellStyle name="标题 2 3 2 7" xfId="3073" xr:uid="{00000000-0005-0000-0000-0000A2600000}"/>
    <cellStyle name="标题 2 3 2 8" xfId="23488" xr:uid="{00000000-0005-0000-0000-0000A3600000}"/>
    <cellStyle name="标题 2 3 2 9" xfId="23491" xr:uid="{00000000-0005-0000-0000-0000A4600000}"/>
    <cellStyle name="标题 2 3 3" xfId="30699" xr:uid="{00000000-0005-0000-0000-0000A5600000}"/>
    <cellStyle name="标题 2 3 3 2" xfId="30700" xr:uid="{00000000-0005-0000-0000-0000A6600000}"/>
    <cellStyle name="标题 2 3 3 3" xfId="30702" xr:uid="{00000000-0005-0000-0000-0000A7600000}"/>
    <cellStyle name="标题 2 3 3 4" xfId="30704" xr:uid="{00000000-0005-0000-0000-0000A8600000}"/>
    <cellStyle name="标题 2 3 3 5" xfId="30706" xr:uid="{00000000-0005-0000-0000-0000A9600000}"/>
    <cellStyle name="标题 2 3 4" xfId="30707" xr:uid="{00000000-0005-0000-0000-0000AA600000}"/>
    <cellStyle name="标题 2 3 4 2" xfId="11654" xr:uid="{00000000-0005-0000-0000-0000AB600000}"/>
    <cellStyle name="标题 2 3 5" xfId="30708" xr:uid="{00000000-0005-0000-0000-0000AC600000}"/>
    <cellStyle name="标题 2 3 6" xfId="30709" xr:uid="{00000000-0005-0000-0000-0000AD600000}"/>
    <cellStyle name="标题 2 3 7" xfId="29268" xr:uid="{00000000-0005-0000-0000-0000AE600000}"/>
    <cellStyle name="标题 2 3 8" xfId="639" xr:uid="{00000000-0005-0000-0000-0000AF600000}"/>
    <cellStyle name="标题 2 3 9" xfId="4498" xr:uid="{00000000-0005-0000-0000-0000B0600000}"/>
    <cellStyle name="标题 2 3_Bali" xfId="94" xr:uid="{00000000-0005-0000-0000-0000B1600000}"/>
    <cellStyle name="标题 2 30" xfId="30684" xr:uid="{00000000-0005-0000-0000-0000B2600000}"/>
    <cellStyle name="标题 2 31" xfId="30435" xr:uid="{00000000-0005-0000-0000-0000B3600000}"/>
    <cellStyle name="标题 2 31 2" xfId="30437" xr:uid="{00000000-0005-0000-0000-0000B4600000}"/>
    <cellStyle name="标题 2 32" xfId="30440" xr:uid="{00000000-0005-0000-0000-0000B5600000}"/>
    <cellStyle name="标题 2 33" xfId="30443" xr:uid="{00000000-0005-0000-0000-0000B6600000}"/>
    <cellStyle name="标题 2 33 2" xfId="30710" xr:uid="{00000000-0005-0000-0000-0000B7600000}"/>
    <cellStyle name="标题 2 4" xfId="19944" xr:uid="{00000000-0005-0000-0000-0000B8600000}"/>
    <cellStyle name="标题 2 4 2" xfId="30711" xr:uid="{00000000-0005-0000-0000-0000B9600000}"/>
    <cellStyle name="标题 2 4 3" xfId="30712" xr:uid="{00000000-0005-0000-0000-0000BA600000}"/>
    <cellStyle name="标题 2 4 4" xfId="30713" xr:uid="{00000000-0005-0000-0000-0000BB600000}"/>
    <cellStyle name="标题 2 4 5" xfId="30714" xr:uid="{00000000-0005-0000-0000-0000BC600000}"/>
    <cellStyle name="标题 2 5" xfId="19969" xr:uid="{00000000-0005-0000-0000-0000BD600000}"/>
    <cellStyle name="标题 2 5 2" xfId="30715" xr:uid="{00000000-0005-0000-0000-0000BE600000}"/>
    <cellStyle name="标题 2 6" xfId="19972" xr:uid="{00000000-0005-0000-0000-0000BF600000}"/>
    <cellStyle name="标题 2 7" xfId="19975" xr:uid="{00000000-0005-0000-0000-0000C0600000}"/>
    <cellStyle name="标题 2 7 2" xfId="30716" xr:uid="{00000000-0005-0000-0000-0000C1600000}"/>
    <cellStyle name="标题 2 8" xfId="19978" xr:uid="{00000000-0005-0000-0000-0000C2600000}"/>
    <cellStyle name="标题 2 9" xfId="19981" xr:uid="{00000000-0005-0000-0000-0000C3600000}"/>
    <cellStyle name="标题 2 9 2" xfId="11116" xr:uid="{00000000-0005-0000-0000-0000C4600000}"/>
    <cellStyle name="标题 20" xfId="17357" xr:uid="{00000000-0005-0000-0000-0000C5600000}"/>
    <cellStyle name="标题 20 2" xfId="17696" xr:uid="{00000000-0005-0000-0000-0000C6600000}"/>
    <cellStyle name="标题 21" xfId="1211" xr:uid="{00000000-0005-0000-0000-0000C7600000}"/>
    <cellStyle name="标题 22" xfId="18622" xr:uid="{00000000-0005-0000-0000-0000C8600000}"/>
    <cellStyle name="标题 22 2" xfId="18625" xr:uid="{00000000-0005-0000-0000-0000C9600000}"/>
    <cellStyle name="标题 23" xfId="18715" xr:uid="{00000000-0005-0000-0000-0000CA600000}"/>
    <cellStyle name="标题 24" xfId="18747" xr:uid="{00000000-0005-0000-0000-0000CB600000}"/>
    <cellStyle name="标题 24 2" xfId="18750" xr:uid="{00000000-0005-0000-0000-0000CC600000}"/>
    <cellStyle name="标题 25" xfId="18805" xr:uid="{00000000-0005-0000-0000-0000CD600000}"/>
    <cellStyle name="标题 26" xfId="18862" xr:uid="{00000000-0005-0000-0000-0000CE600000}"/>
    <cellStyle name="标题 26 2" xfId="18869" xr:uid="{00000000-0005-0000-0000-0000CF600000}"/>
    <cellStyle name="标题 27" xfId="20110" xr:uid="{00000000-0005-0000-0000-0000D0600000}"/>
    <cellStyle name="标题 28" xfId="487" xr:uid="{00000000-0005-0000-0000-0000D1600000}"/>
    <cellStyle name="标题 28 2" xfId="21129" xr:uid="{00000000-0005-0000-0000-0000D2600000}"/>
    <cellStyle name="标题 29" xfId="8947" xr:uid="{00000000-0005-0000-0000-0000D3600000}"/>
    <cellStyle name="标题 3 10" xfId="15664" xr:uid="{00000000-0005-0000-0000-0000D4600000}"/>
    <cellStyle name="标题 3 11" xfId="15666" xr:uid="{00000000-0005-0000-0000-0000D5600000}"/>
    <cellStyle name="标题 3 11 2" xfId="6969" xr:uid="{00000000-0005-0000-0000-0000D6600000}"/>
    <cellStyle name="标题 3 12" xfId="15668" xr:uid="{00000000-0005-0000-0000-0000D7600000}"/>
    <cellStyle name="标题 3 13" xfId="15671" xr:uid="{00000000-0005-0000-0000-0000D8600000}"/>
    <cellStyle name="标题 3 13 2" xfId="17700" xr:uid="{00000000-0005-0000-0000-0000D9600000}"/>
    <cellStyle name="标题 3 14" xfId="30717" xr:uid="{00000000-0005-0000-0000-0000DA600000}"/>
    <cellStyle name="标题 3 15" xfId="1804" xr:uid="{00000000-0005-0000-0000-0000DB600000}"/>
    <cellStyle name="标题 3 15 2" xfId="26263" xr:uid="{00000000-0005-0000-0000-0000DC600000}"/>
    <cellStyle name="标题 3 16" xfId="26265" xr:uid="{00000000-0005-0000-0000-0000DD600000}"/>
    <cellStyle name="标题 3 17" xfId="26268" xr:uid="{00000000-0005-0000-0000-0000DE600000}"/>
    <cellStyle name="标题 3 17 2" xfId="26271" xr:uid="{00000000-0005-0000-0000-0000DF600000}"/>
    <cellStyle name="标题 3 18" xfId="26273" xr:uid="{00000000-0005-0000-0000-0000E0600000}"/>
    <cellStyle name="标题 3 19" xfId="26278" xr:uid="{00000000-0005-0000-0000-0000E1600000}"/>
    <cellStyle name="标题 3 19 2" xfId="30718" xr:uid="{00000000-0005-0000-0000-0000E2600000}"/>
    <cellStyle name="标题 3 2" xfId="25669" xr:uid="{00000000-0005-0000-0000-0000E3600000}"/>
    <cellStyle name="标题 3 2 10" xfId="30719" xr:uid="{00000000-0005-0000-0000-0000E4600000}"/>
    <cellStyle name="标题 3 2 10 2" xfId="30720" xr:uid="{00000000-0005-0000-0000-0000E5600000}"/>
    <cellStyle name="标题 3 2 10 3" xfId="14472" xr:uid="{00000000-0005-0000-0000-0000E6600000}"/>
    <cellStyle name="标题 3 2 10 4" xfId="30722" xr:uid="{00000000-0005-0000-0000-0000E7600000}"/>
    <cellStyle name="标题 3 2 10 5" xfId="30723" xr:uid="{00000000-0005-0000-0000-0000E8600000}"/>
    <cellStyle name="标题 3 2 11" xfId="24962" xr:uid="{00000000-0005-0000-0000-0000E9600000}"/>
    <cellStyle name="标题 3 2 11 2" xfId="30724" xr:uid="{00000000-0005-0000-0000-0000EA600000}"/>
    <cellStyle name="标题 3 2 11 3" xfId="30726" xr:uid="{00000000-0005-0000-0000-0000EB600000}"/>
    <cellStyle name="标题 3 2 11 4" xfId="30728" xr:uid="{00000000-0005-0000-0000-0000EC600000}"/>
    <cellStyle name="标题 3 2 12" xfId="6258" xr:uid="{00000000-0005-0000-0000-0000ED600000}"/>
    <cellStyle name="标题 3 2 12 2" xfId="30730" xr:uid="{00000000-0005-0000-0000-0000EE600000}"/>
    <cellStyle name="标题 3 2 12 3" xfId="14478" xr:uid="{00000000-0005-0000-0000-0000EF600000}"/>
    <cellStyle name="标题 3 2 12 4" xfId="22574" xr:uid="{00000000-0005-0000-0000-0000F0600000}"/>
    <cellStyle name="标题 3 2 13" xfId="30732" xr:uid="{00000000-0005-0000-0000-0000F1600000}"/>
    <cellStyle name="标题 3 2 13 2" xfId="4017" xr:uid="{00000000-0005-0000-0000-0000F2600000}"/>
    <cellStyle name="标题 3 2 13 3" xfId="16904" xr:uid="{00000000-0005-0000-0000-0000F3600000}"/>
    <cellStyle name="标题 3 2 13 4" xfId="22584" xr:uid="{00000000-0005-0000-0000-0000F4600000}"/>
    <cellStyle name="标题 3 2 14" xfId="30733" xr:uid="{00000000-0005-0000-0000-0000F5600000}"/>
    <cellStyle name="标题 3 2 14 2" xfId="30734" xr:uid="{00000000-0005-0000-0000-0000F6600000}"/>
    <cellStyle name="标题 3 2 14 3" xfId="14485" xr:uid="{00000000-0005-0000-0000-0000F7600000}"/>
    <cellStyle name="标题 3 2 14 4" xfId="22587" xr:uid="{00000000-0005-0000-0000-0000F8600000}"/>
    <cellStyle name="标题 3 2 15" xfId="30736" xr:uid="{00000000-0005-0000-0000-0000F9600000}"/>
    <cellStyle name="标题 3 2 16" xfId="32081" xr:uid="{00000000-0005-0000-0000-0000FA600000}"/>
    <cellStyle name="标题 3 2 2" xfId="28653" xr:uid="{00000000-0005-0000-0000-0000FB600000}"/>
    <cellStyle name="标题 3 2 2 2" xfId="30737" xr:uid="{00000000-0005-0000-0000-0000FC600000}"/>
    <cellStyle name="标题 3 2 2 2 2" xfId="30738" xr:uid="{00000000-0005-0000-0000-0000FD600000}"/>
    <cellStyle name="标题 3 2 2 2 2 2" xfId="28079" xr:uid="{00000000-0005-0000-0000-0000FE600000}"/>
    <cellStyle name="标题 3 2 2 3" xfId="30739" xr:uid="{00000000-0005-0000-0000-0000FF600000}"/>
    <cellStyle name="标题 3 2 2 4" xfId="6129" xr:uid="{00000000-0005-0000-0000-000000610000}"/>
    <cellStyle name="标题 3 2 2 5" xfId="14461" xr:uid="{00000000-0005-0000-0000-000001610000}"/>
    <cellStyle name="标题 3 2 2 6" xfId="3150" xr:uid="{00000000-0005-0000-0000-000002610000}"/>
    <cellStyle name="标题 3 2 2 7" xfId="14463" xr:uid="{00000000-0005-0000-0000-000003610000}"/>
    <cellStyle name="标题 3 2 2 8" xfId="14465" xr:uid="{00000000-0005-0000-0000-000004610000}"/>
    <cellStyle name="标题 3 2 3" xfId="28655" xr:uid="{00000000-0005-0000-0000-000005610000}"/>
    <cellStyle name="标题 3 2 3 2" xfId="30740" xr:uid="{00000000-0005-0000-0000-000006610000}"/>
    <cellStyle name="标题 3 2 3 3" xfId="30741" xr:uid="{00000000-0005-0000-0000-000007610000}"/>
    <cellStyle name="标题 3 2 3 4" xfId="30721" xr:uid="{00000000-0005-0000-0000-000008610000}"/>
    <cellStyle name="标题 3 2 3 5" xfId="14473" xr:uid="{00000000-0005-0000-0000-000009610000}"/>
    <cellStyle name="标题 3 2 4" xfId="28657" xr:uid="{00000000-0005-0000-0000-00000A610000}"/>
    <cellStyle name="标题 3 2 4 2" xfId="30742" xr:uid="{00000000-0005-0000-0000-00000B610000}"/>
    <cellStyle name="标题 3 2 4 3" xfId="30743" xr:uid="{00000000-0005-0000-0000-00000C610000}"/>
    <cellStyle name="标题 3 2 4 4" xfId="30725" xr:uid="{00000000-0005-0000-0000-00000D610000}"/>
    <cellStyle name="标题 3 2 4 5" xfId="30727" xr:uid="{00000000-0005-0000-0000-00000E610000}"/>
    <cellStyle name="标题 3 2 4 6" xfId="30729" xr:uid="{00000000-0005-0000-0000-00000F610000}"/>
    <cellStyle name="标题 3 2 5" xfId="28659" xr:uid="{00000000-0005-0000-0000-000010610000}"/>
    <cellStyle name="标题 3 2 5 2" xfId="30744" xr:uid="{00000000-0005-0000-0000-000011610000}"/>
    <cellStyle name="标题 3 2 5 3" xfId="30745" xr:uid="{00000000-0005-0000-0000-000012610000}"/>
    <cellStyle name="标题 3 2 5 4" xfId="30731" xr:uid="{00000000-0005-0000-0000-000013610000}"/>
    <cellStyle name="标题 3 2 5 5" xfId="14479" xr:uid="{00000000-0005-0000-0000-000014610000}"/>
    <cellStyle name="标题 3 2 6" xfId="30746" xr:uid="{00000000-0005-0000-0000-000015610000}"/>
    <cellStyle name="标题 3 2 6 2" xfId="30747" xr:uid="{00000000-0005-0000-0000-000016610000}"/>
    <cellStyle name="标题 3 2 6 3" xfId="30748" xr:uid="{00000000-0005-0000-0000-000017610000}"/>
    <cellStyle name="标题 3 2 6 4" xfId="4016" xr:uid="{00000000-0005-0000-0000-000018610000}"/>
    <cellStyle name="标题 3 2 6 5" xfId="16905" xr:uid="{00000000-0005-0000-0000-000019610000}"/>
    <cellStyle name="标题 3 2 7" xfId="30749" xr:uid="{00000000-0005-0000-0000-00001A610000}"/>
    <cellStyle name="标题 3 2 7 2" xfId="30750" xr:uid="{00000000-0005-0000-0000-00001B610000}"/>
    <cellStyle name="标题 3 2 7 3" xfId="20729" xr:uid="{00000000-0005-0000-0000-00001C610000}"/>
    <cellStyle name="标题 3 2 7 4" xfId="30735" xr:uid="{00000000-0005-0000-0000-00001D610000}"/>
    <cellStyle name="标题 3 2 7 5" xfId="14486" xr:uid="{00000000-0005-0000-0000-00001E610000}"/>
    <cellStyle name="标题 3 2 8" xfId="30751" xr:uid="{00000000-0005-0000-0000-00001F610000}"/>
    <cellStyle name="标题 3 2 8 2" xfId="8691" xr:uid="{00000000-0005-0000-0000-000020610000}"/>
    <cellStyle name="标题 3 2 8 3" xfId="30752" xr:uid="{00000000-0005-0000-0000-000021610000}"/>
    <cellStyle name="标题 3 2 8 4" xfId="30753" xr:uid="{00000000-0005-0000-0000-000022610000}"/>
    <cellStyle name="标题 3 2 8 5" xfId="16908" xr:uid="{00000000-0005-0000-0000-000023610000}"/>
    <cellStyle name="标题 3 2 9" xfId="30754" xr:uid="{00000000-0005-0000-0000-000024610000}"/>
    <cellStyle name="标题 3 2 9 2" xfId="30755" xr:uid="{00000000-0005-0000-0000-000025610000}"/>
    <cellStyle name="标题 3 2 9 3" xfId="30756" xr:uid="{00000000-0005-0000-0000-000026610000}"/>
    <cellStyle name="标题 3 2 9 4" xfId="30757" xr:uid="{00000000-0005-0000-0000-000027610000}"/>
    <cellStyle name="标题 3 2_Bali" xfId="30758" xr:uid="{00000000-0005-0000-0000-000028610000}"/>
    <cellStyle name="标题 3 20" xfId="1803" xr:uid="{00000000-0005-0000-0000-000029610000}"/>
    <cellStyle name="标题 3 21" xfId="26266" xr:uid="{00000000-0005-0000-0000-00002A610000}"/>
    <cellStyle name="标题 3 21 2" xfId="2711" xr:uid="{00000000-0005-0000-0000-00002B610000}"/>
    <cellStyle name="标题 3 22" xfId="26269" xr:uid="{00000000-0005-0000-0000-00002C610000}"/>
    <cellStyle name="标题 3 23" xfId="26274" xr:uid="{00000000-0005-0000-0000-00002D610000}"/>
    <cellStyle name="标题 3 23 2" xfId="26276" xr:uid="{00000000-0005-0000-0000-00002E610000}"/>
    <cellStyle name="标题 3 24" xfId="26279" xr:uid="{00000000-0005-0000-0000-00002F610000}"/>
    <cellStyle name="标题 3 25" xfId="30760" xr:uid="{00000000-0005-0000-0000-000030610000}"/>
    <cellStyle name="标题 3 25 2" xfId="30762" xr:uid="{00000000-0005-0000-0000-000031610000}"/>
    <cellStyle name="标题 3 26" xfId="30763" xr:uid="{00000000-0005-0000-0000-000032610000}"/>
    <cellStyle name="标题 3 27" xfId="30765" xr:uid="{00000000-0005-0000-0000-000033610000}"/>
    <cellStyle name="标题 3 27 2" xfId="30767" xr:uid="{00000000-0005-0000-0000-000034610000}"/>
    <cellStyle name="标题 3 28" xfId="18267" xr:uid="{00000000-0005-0000-0000-000035610000}"/>
    <cellStyle name="标题 3 29" xfId="18274" xr:uid="{00000000-0005-0000-0000-000036610000}"/>
    <cellStyle name="标题 3 29 2" xfId="18277" xr:uid="{00000000-0005-0000-0000-000037610000}"/>
    <cellStyle name="标题 3 3" xfId="25673" xr:uid="{00000000-0005-0000-0000-000038610000}"/>
    <cellStyle name="标题 3 3 10" xfId="30768" xr:uid="{00000000-0005-0000-0000-000039610000}"/>
    <cellStyle name="标题 3 3 11" xfId="952" xr:uid="{00000000-0005-0000-0000-00003A610000}"/>
    <cellStyle name="标题 3 3 12" xfId="32082" xr:uid="{00000000-0005-0000-0000-00003B610000}"/>
    <cellStyle name="标题 3 3 2" xfId="30769" xr:uid="{00000000-0005-0000-0000-00003C610000}"/>
    <cellStyle name="标题 3 3 2 2" xfId="30770" xr:uid="{00000000-0005-0000-0000-00003D610000}"/>
    <cellStyle name="标题 3 3 2 2 2" xfId="15321" xr:uid="{00000000-0005-0000-0000-00003E610000}"/>
    <cellStyle name="标题 3 3 2 3" xfId="30771" xr:uid="{00000000-0005-0000-0000-00003F610000}"/>
    <cellStyle name="标题 3 3 2 4" xfId="339" xr:uid="{00000000-0005-0000-0000-000040610000}"/>
    <cellStyle name="标题 3 3 2 5" xfId="14697" xr:uid="{00000000-0005-0000-0000-000041610000}"/>
    <cellStyle name="标题 3 3 2 6" xfId="14699" xr:uid="{00000000-0005-0000-0000-000042610000}"/>
    <cellStyle name="标题 3 3 2 7" xfId="14701" xr:uid="{00000000-0005-0000-0000-000043610000}"/>
    <cellStyle name="标题 3 3 2 8" xfId="14703" xr:uid="{00000000-0005-0000-0000-000044610000}"/>
    <cellStyle name="标题 3 3 2 9" xfId="30772" xr:uid="{00000000-0005-0000-0000-000045610000}"/>
    <cellStyle name="标题 3 3 3" xfId="30773" xr:uid="{00000000-0005-0000-0000-000046610000}"/>
    <cellStyle name="标题 3 3 3 2" xfId="15532" xr:uid="{00000000-0005-0000-0000-000047610000}"/>
    <cellStyle name="标题 3 3 3 3" xfId="30774" xr:uid="{00000000-0005-0000-0000-000048610000}"/>
    <cellStyle name="标题 3 3 3 4" xfId="30775" xr:uid="{00000000-0005-0000-0000-000049610000}"/>
    <cellStyle name="标题 3 3 3 5" xfId="14707" xr:uid="{00000000-0005-0000-0000-00004A610000}"/>
    <cellStyle name="标题 3 3 4" xfId="30776" xr:uid="{00000000-0005-0000-0000-00004B610000}"/>
    <cellStyle name="标题 3 3 4 2" xfId="11733" xr:uid="{00000000-0005-0000-0000-00004C610000}"/>
    <cellStyle name="标题 3 3 5" xfId="15632" xr:uid="{00000000-0005-0000-0000-00004D610000}"/>
    <cellStyle name="标题 3 3 6" xfId="15634" xr:uid="{00000000-0005-0000-0000-00004E610000}"/>
    <cellStyle name="标题 3 3 7" xfId="15637" xr:uid="{00000000-0005-0000-0000-00004F610000}"/>
    <cellStyle name="标题 3 3 8" xfId="30777" xr:uid="{00000000-0005-0000-0000-000050610000}"/>
    <cellStyle name="标题 3 3 9" xfId="28385" xr:uid="{00000000-0005-0000-0000-000051610000}"/>
    <cellStyle name="标题 3 3_Bali" xfId="30778" xr:uid="{00000000-0005-0000-0000-000052610000}"/>
    <cellStyle name="标题 3 30" xfId="30761" xr:uid="{00000000-0005-0000-0000-000053610000}"/>
    <cellStyle name="标题 3 31" xfId="30764" xr:uid="{00000000-0005-0000-0000-000054610000}"/>
    <cellStyle name="标题 3 31 2" xfId="30779" xr:uid="{00000000-0005-0000-0000-000055610000}"/>
    <cellStyle name="标题 3 32" xfId="30766" xr:uid="{00000000-0005-0000-0000-000056610000}"/>
    <cellStyle name="标题 3 33" xfId="18268" xr:uid="{00000000-0005-0000-0000-000057610000}"/>
    <cellStyle name="标题 3 33 2" xfId="18271" xr:uid="{00000000-0005-0000-0000-000058610000}"/>
    <cellStyle name="标题 3 4" xfId="25677" xr:uid="{00000000-0005-0000-0000-000059610000}"/>
    <cellStyle name="标题 3 4 2" xfId="30780" xr:uid="{00000000-0005-0000-0000-00005A610000}"/>
    <cellStyle name="标题 3 4 3" xfId="29356" xr:uid="{00000000-0005-0000-0000-00005B610000}"/>
    <cellStyle name="标题 3 4 4" xfId="30781" xr:uid="{00000000-0005-0000-0000-00005C610000}"/>
    <cellStyle name="标题 3 4 5" xfId="30782" xr:uid="{00000000-0005-0000-0000-00005D610000}"/>
    <cellStyle name="标题 3 5" xfId="25681" xr:uid="{00000000-0005-0000-0000-00005E610000}"/>
    <cellStyle name="标题 3 5 2" xfId="28285" xr:uid="{00000000-0005-0000-0000-00005F610000}"/>
    <cellStyle name="标题 3 6" xfId="25685" xr:uid="{00000000-0005-0000-0000-000060610000}"/>
    <cellStyle name="标题 3 7" xfId="10491" xr:uid="{00000000-0005-0000-0000-000061610000}"/>
    <cellStyle name="标题 3 7 2" xfId="30783" xr:uid="{00000000-0005-0000-0000-000062610000}"/>
    <cellStyle name="标题 3 8" xfId="30784" xr:uid="{00000000-0005-0000-0000-000063610000}"/>
    <cellStyle name="标题 3 9" xfId="30785" xr:uid="{00000000-0005-0000-0000-000064610000}"/>
    <cellStyle name="标题 3 9 2" xfId="10121" xr:uid="{00000000-0005-0000-0000-000065610000}"/>
    <cellStyle name="标题 30" xfId="18806" xr:uid="{00000000-0005-0000-0000-000066610000}"/>
    <cellStyle name="标题 30 2" xfId="18811" xr:uid="{00000000-0005-0000-0000-000067610000}"/>
    <cellStyle name="标题 31" xfId="18863" xr:uid="{00000000-0005-0000-0000-000068610000}"/>
    <cellStyle name="标题 32" xfId="20111" xr:uid="{00000000-0005-0000-0000-000069610000}"/>
    <cellStyle name="标题 32 2" xfId="21065" xr:uid="{00000000-0005-0000-0000-00006A610000}"/>
    <cellStyle name="标题 33" xfId="486" xr:uid="{00000000-0005-0000-0000-00006B610000}"/>
    <cellStyle name="标题 34" xfId="8948" xr:uid="{00000000-0005-0000-0000-00006C610000}"/>
    <cellStyle name="标题 34 2" xfId="21190" xr:uid="{00000000-0005-0000-0000-00006D610000}"/>
    <cellStyle name="标题 35" xfId="20116" xr:uid="{00000000-0005-0000-0000-00006E610000}"/>
    <cellStyle name="标题 36" xfId="4682" xr:uid="{00000000-0005-0000-0000-00006F610000}"/>
    <cellStyle name="标题 36 2" xfId="21254" xr:uid="{00000000-0005-0000-0000-000070610000}"/>
    <cellStyle name="标题 37" xfId="20166" xr:uid="{00000000-0005-0000-0000-000071610000}"/>
    <cellStyle name="标题 38" xfId="20172" xr:uid="{00000000-0005-0000-0000-000072610000}"/>
    <cellStyle name="标题 39" xfId="20178" xr:uid="{00000000-0005-0000-0000-000073610000}"/>
    <cellStyle name="标题 4 10" xfId="30786" xr:uid="{00000000-0005-0000-0000-000074610000}"/>
    <cellStyle name="标题 4 11" xfId="1890" xr:uid="{00000000-0005-0000-0000-000075610000}"/>
    <cellStyle name="标题 4 11 2" xfId="30787" xr:uid="{00000000-0005-0000-0000-000076610000}"/>
    <cellStyle name="标题 4 12" xfId="30788" xr:uid="{00000000-0005-0000-0000-000077610000}"/>
    <cellStyle name="标题 4 13" xfId="30789" xr:uid="{00000000-0005-0000-0000-000078610000}"/>
    <cellStyle name="标题 4 13 2" xfId="17945" xr:uid="{00000000-0005-0000-0000-000079610000}"/>
    <cellStyle name="标题 4 14" xfId="3969" xr:uid="{00000000-0005-0000-0000-00007A610000}"/>
    <cellStyle name="标题 4 15" xfId="26852" xr:uid="{00000000-0005-0000-0000-00007B610000}"/>
    <cellStyle name="标题 4 15 2" xfId="26855" xr:uid="{00000000-0005-0000-0000-00007C610000}"/>
    <cellStyle name="标题 4 16" xfId="20969" xr:uid="{00000000-0005-0000-0000-00007D610000}"/>
    <cellStyle name="标题 4 17" xfId="20978" xr:uid="{00000000-0005-0000-0000-00007E610000}"/>
    <cellStyle name="标题 4 17 2" xfId="26857" xr:uid="{00000000-0005-0000-0000-00007F610000}"/>
    <cellStyle name="标题 4 18" xfId="26859" xr:uid="{00000000-0005-0000-0000-000080610000}"/>
    <cellStyle name="标题 4 19" xfId="30790" xr:uid="{00000000-0005-0000-0000-000081610000}"/>
    <cellStyle name="标题 4 19 2" xfId="30792" xr:uid="{00000000-0005-0000-0000-000082610000}"/>
    <cellStyle name="标题 4 2" xfId="25697" xr:uid="{00000000-0005-0000-0000-000083610000}"/>
    <cellStyle name="标题 4 2 10" xfId="30793" xr:uid="{00000000-0005-0000-0000-000084610000}"/>
    <cellStyle name="标题 4 2 10 2" xfId="17132" xr:uid="{00000000-0005-0000-0000-000085610000}"/>
    <cellStyle name="标题 4 2 10 3" xfId="17135" xr:uid="{00000000-0005-0000-0000-000086610000}"/>
    <cellStyle name="标题 4 2 10 4" xfId="17138" xr:uid="{00000000-0005-0000-0000-000087610000}"/>
    <cellStyle name="标题 4 2 10 5" xfId="17141" xr:uid="{00000000-0005-0000-0000-000088610000}"/>
    <cellStyle name="标题 4 2 11" xfId="30794" xr:uid="{00000000-0005-0000-0000-000089610000}"/>
    <cellStyle name="标题 4 2 11 2" xfId="9101" xr:uid="{00000000-0005-0000-0000-00008A610000}"/>
    <cellStyle name="标题 4 2 11 3" xfId="17307" xr:uid="{00000000-0005-0000-0000-00008B610000}"/>
    <cellStyle name="标题 4 2 11 4" xfId="17309" xr:uid="{00000000-0005-0000-0000-00008C610000}"/>
    <cellStyle name="标题 4 2 12" xfId="30795" xr:uid="{00000000-0005-0000-0000-00008D610000}"/>
    <cellStyle name="标题 4 2 12 2" xfId="30796" xr:uid="{00000000-0005-0000-0000-00008E610000}"/>
    <cellStyle name="标题 4 2 12 3" xfId="18181" xr:uid="{00000000-0005-0000-0000-00008F610000}"/>
    <cellStyle name="标题 4 2 12 4" xfId="22840" xr:uid="{00000000-0005-0000-0000-000090610000}"/>
    <cellStyle name="标题 4 2 13" xfId="30797" xr:uid="{00000000-0005-0000-0000-000091610000}"/>
    <cellStyle name="标题 4 2 13 2" xfId="28177" xr:uid="{00000000-0005-0000-0000-000092610000}"/>
    <cellStyle name="标题 4 2 13 3" xfId="18185" xr:uid="{00000000-0005-0000-0000-000093610000}"/>
    <cellStyle name="标题 4 2 13 4" xfId="22849" xr:uid="{00000000-0005-0000-0000-000094610000}"/>
    <cellStyle name="标题 4 2 14" xfId="29958" xr:uid="{00000000-0005-0000-0000-000095610000}"/>
    <cellStyle name="标题 4 2 14 2" xfId="20207" xr:uid="{00000000-0005-0000-0000-000096610000}"/>
    <cellStyle name="标题 4 2 14 3" xfId="13291" xr:uid="{00000000-0005-0000-0000-000097610000}"/>
    <cellStyle name="标题 4 2 14 4" xfId="20211" xr:uid="{00000000-0005-0000-0000-000098610000}"/>
    <cellStyle name="标题 4 2 15" xfId="9393" xr:uid="{00000000-0005-0000-0000-000099610000}"/>
    <cellStyle name="标题 4 2 16" xfId="32083" xr:uid="{00000000-0005-0000-0000-00009A610000}"/>
    <cellStyle name="标题 4 2 2" xfId="3045" xr:uid="{00000000-0005-0000-0000-00009B610000}"/>
    <cellStyle name="标题 4 2 2 2" xfId="27810" xr:uid="{00000000-0005-0000-0000-00009C610000}"/>
    <cellStyle name="标题 4 2 2 2 2" xfId="14810" xr:uid="{00000000-0005-0000-0000-00009D610000}"/>
    <cellStyle name="标题 4 2 2 2 2 2" xfId="30798" xr:uid="{00000000-0005-0000-0000-00009E610000}"/>
    <cellStyle name="标题 4 2 2 3" xfId="27812" xr:uid="{00000000-0005-0000-0000-00009F610000}"/>
    <cellStyle name="标题 4 2 2 4" xfId="27814" xr:uid="{00000000-0005-0000-0000-0000A0610000}"/>
    <cellStyle name="标题 4 2 2 5" xfId="29406" xr:uid="{00000000-0005-0000-0000-0000A1610000}"/>
    <cellStyle name="标题 4 2 2 6" xfId="8406" xr:uid="{00000000-0005-0000-0000-0000A2610000}"/>
    <cellStyle name="标题 4 2 2 7" xfId="30799" xr:uid="{00000000-0005-0000-0000-0000A3610000}"/>
    <cellStyle name="标题 4 2 2 8" xfId="29743" xr:uid="{00000000-0005-0000-0000-0000A4610000}"/>
    <cellStyle name="标题 4 2 3" xfId="30801" xr:uid="{00000000-0005-0000-0000-0000A5610000}"/>
    <cellStyle name="标题 4 2 3 2" xfId="30802" xr:uid="{00000000-0005-0000-0000-0000A6610000}"/>
    <cellStyle name="标题 4 2 3 3" xfId="30803" xr:uid="{00000000-0005-0000-0000-0000A7610000}"/>
    <cellStyle name="标题 4 2 3 4" xfId="5541" xr:uid="{00000000-0005-0000-0000-0000A8610000}"/>
    <cellStyle name="标题 4 2 3 5" xfId="3169" xr:uid="{00000000-0005-0000-0000-0000A9610000}"/>
    <cellStyle name="标题 4 2 4" xfId="24692" xr:uid="{00000000-0005-0000-0000-0000AA610000}"/>
    <cellStyle name="标题 4 2 4 2" xfId="30804" xr:uid="{00000000-0005-0000-0000-0000AB610000}"/>
    <cellStyle name="标题 4 2 4 3" xfId="30805" xr:uid="{00000000-0005-0000-0000-0000AC610000}"/>
    <cellStyle name="标题 4 2 4 4" xfId="27909" xr:uid="{00000000-0005-0000-0000-0000AD610000}"/>
    <cellStyle name="标题 4 2 4 5" xfId="27918" xr:uid="{00000000-0005-0000-0000-0000AE610000}"/>
    <cellStyle name="标题 4 2 4 6" xfId="27924" xr:uid="{00000000-0005-0000-0000-0000AF610000}"/>
    <cellStyle name="标题 4 2 5" xfId="16415" xr:uid="{00000000-0005-0000-0000-0000B0610000}"/>
    <cellStyle name="标题 4 2 5 2" xfId="2347" xr:uid="{00000000-0005-0000-0000-0000B1610000}"/>
    <cellStyle name="标题 4 2 5 3" xfId="27406" xr:uid="{00000000-0005-0000-0000-0000B2610000}"/>
    <cellStyle name="标题 4 2 5 4" xfId="7174" xr:uid="{00000000-0005-0000-0000-0000B3610000}"/>
    <cellStyle name="标题 4 2 5 5" xfId="27417" xr:uid="{00000000-0005-0000-0000-0000B4610000}"/>
    <cellStyle name="标题 4 2 6" xfId="26206" xr:uid="{00000000-0005-0000-0000-0000B5610000}"/>
    <cellStyle name="标题 4 2 6 2" xfId="10288" xr:uid="{00000000-0005-0000-0000-0000B6610000}"/>
    <cellStyle name="标题 4 2 6 3" xfId="10293" xr:uid="{00000000-0005-0000-0000-0000B7610000}"/>
    <cellStyle name="标题 4 2 6 4" xfId="10301" xr:uid="{00000000-0005-0000-0000-0000B8610000}"/>
    <cellStyle name="标题 4 2 6 5" xfId="10311" xr:uid="{00000000-0005-0000-0000-0000B9610000}"/>
    <cellStyle name="标题 4 2 7" xfId="30806" xr:uid="{00000000-0005-0000-0000-0000BA610000}"/>
    <cellStyle name="标题 4 2 7 2" xfId="9591" xr:uid="{00000000-0005-0000-0000-0000BB610000}"/>
    <cellStyle name="标题 4 2 7 3" xfId="9595" xr:uid="{00000000-0005-0000-0000-0000BC610000}"/>
    <cellStyle name="标题 4 2 7 4" xfId="9599" xr:uid="{00000000-0005-0000-0000-0000BD610000}"/>
    <cellStyle name="标题 4 2 7 5" xfId="763" xr:uid="{00000000-0005-0000-0000-0000BE610000}"/>
    <cellStyle name="标题 4 2 8" xfId="30807" xr:uid="{00000000-0005-0000-0000-0000BF610000}"/>
    <cellStyle name="标题 4 2 8 2" xfId="9632" xr:uid="{00000000-0005-0000-0000-0000C0610000}"/>
    <cellStyle name="标题 4 2 8 3" xfId="705" xr:uid="{00000000-0005-0000-0000-0000C1610000}"/>
    <cellStyle name="标题 4 2 8 4" xfId="9279" xr:uid="{00000000-0005-0000-0000-0000C2610000}"/>
    <cellStyle name="标题 4 2 8 5" xfId="16934" xr:uid="{00000000-0005-0000-0000-0000C3610000}"/>
    <cellStyle name="标题 4 2 9" xfId="30808" xr:uid="{00000000-0005-0000-0000-0000C4610000}"/>
    <cellStyle name="标题 4 2 9 2" xfId="30809" xr:uid="{00000000-0005-0000-0000-0000C5610000}"/>
    <cellStyle name="标题 4 2 9 3" xfId="27466" xr:uid="{00000000-0005-0000-0000-0000C6610000}"/>
    <cellStyle name="标题 4 2 9 4" xfId="27477" xr:uid="{00000000-0005-0000-0000-0000C7610000}"/>
    <cellStyle name="标题 4 2_Bali" xfId="30810" xr:uid="{00000000-0005-0000-0000-0000C8610000}"/>
    <cellStyle name="标题 4 20" xfId="26853" xr:uid="{00000000-0005-0000-0000-0000C9610000}"/>
    <cellStyle name="标题 4 21" xfId="20970" xr:uid="{00000000-0005-0000-0000-0000CA610000}"/>
    <cellStyle name="标题 4 21 2" xfId="20974" xr:uid="{00000000-0005-0000-0000-0000CB610000}"/>
    <cellStyle name="标题 4 22" xfId="20979" xr:uid="{00000000-0005-0000-0000-0000CC610000}"/>
    <cellStyle name="标题 4 23" xfId="26860" xr:uid="{00000000-0005-0000-0000-0000CD610000}"/>
    <cellStyle name="标题 4 23 2" xfId="30811" xr:uid="{00000000-0005-0000-0000-0000CE610000}"/>
    <cellStyle name="标题 4 24" xfId="30791" xr:uid="{00000000-0005-0000-0000-0000CF610000}"/>
    <cellStyle name="标题 4 25" xfId="30812" xr:uid="{00000000-0005-0000-0000-0000D0610000}"/>
    <cellStyle name="标题 4 25 2" xfId="30814" xr:uid="{00000000-0005-0000-0000-0000D1610000}"/>
    <cellStyle name="标题 4 26" xfId="14650" xr:uid="{00000000-0005-0000-0000-0000D2610000}"/>
    <cellStyle name="标题 4 27" xfId="4131" xr:uid="{00000000-0005-0000-0000-0000D3610000}"/>
    <cellStyle name="标题 4 27 2" xfId="30815" xr:uid="{00000000-0005-0000-0000-0000D4610000}"/>
    <cellStyle name="标题 4 28" xfId="30816" xr:uid="{00000000-0005-0000-0000-0000D5610000}"/>
    <cellStyle name="标题 4 29" xfId="4167" xr:uid="{00000000-0005-0000-0000-0000D6610000}"/>
    <cellStyle name="标题 4 29 2" xfId="6107" xr:uid="{00000000-0005-0000-0000-0000D7610000}"/>
    <cellStyle name="标题 4 3" xfId="25700" xr:uid="{00000000-0005-0000-0000-0000D8610000}"/>
    <cellStyle name="标题 4 3 10" xfId="30818" xr:uid="{00000000-0005-0000-0000-0000D9610000}"/>
    <cellStyle name="标题 4 3 11" xfId="30819" xr:uid="{00000000-0005-0000-0000-0000DA610000}"/>
    <cellStyle name="标题 4 3 12" xfId="32084" xr:uid="{00000000-0005-0000-0000-0000DB610000}"/>
    <cellStyle name="标题 4 3 2" xfId="16470" xr:uid="{00000000-0005-0000-0000-0000DC610000}"/>
    <cellStyle name="标题 4 3 2 2" xfId="7134" xr:uid="{00000000-0005-0000-0000-0000DD610000}"/>
    <cellStyle name="标题 4 3 2 2 2" xfId="28195" xr:uid="{00000000-0005-0000-0000-0000DE610000}"/>
    <cellStyle name="标题 4 3 2 3" xfId="4062" xr:uid="{00000000-0005-0000-0000-0000DF610000}"/>
    <cellStyle name="标题 4 3 2 4" xfId="7138" xr:uid="{00000000-0005-0000-0000-0000E0610000}"/>
    <cellStyle name="标题 4 3 2 5" xfId="7141" xr:uid="{00000000-0005-0000-0000-0000E1610000}"/>
    <cellStyle name="标题 4 3 2 6" xfId="3047" xr:uid="{00000000-0005-0000-0000-0000E2610000}"/>
    <cellStyle name="标题 4 3 2 7" xfId="6533" xr:uid="{00000000-0005-0000-0000-0000E3610000}"/>
    <cellStyle name="标题 4 3 2 8" xfId="7144" xr:uid="{00000000-0005-0000-0000-0000E4610000}"/>
    <cellStyle name="标题 4 3 2 9" xfId="3892" xr:uid="{00000000-0005-0000-0000-0000E5610000}"/>
    <cellStyle name="标题 4 3 3" xfId="2023" xr:uid="{00000000-0005-0000-0000-0000E6610000}"/>
    <cellStyle name="标题 4 3 3 2" xfId="30820" xr:uid="{00000000-0005-0000-0000-0000E7610000}"/>
    <cellStyle name="标题 4 3 3 3" xfId="27837" xr:uid="{00000000-0005-0000-0000-0000E8610000}"/>
    <cellStyle name="标题 4 3 3 4" xfId="30821" xr:uid="{00000000-0005-0000-0000-0000E9610000}"/>
    <cellStyle name="标题 4 3 3 5" xfId="30822" xr:uid="{00000000-0005-0000-0000-0000EA610000}"/>
    <cellStyle name="标题 4 3 4" xfId="16473" xr:uid="{00000000-0005-0000-0000-0000EB610000}"/>
    <cellStyle name="标题 4 3 4 2" xfId="30823" xr:uid="{00000000-0005-0000-0000-0000EC610000}"/>
    <cellStyle name="标题 4 3 5" xfId="2043" xr:uid="{00000000-0005-0000-0000-0000ED610000}"/>
    <cellStyle name="标题 4 3 6" xfId="16501" xr:uid="{00000000-0005-0000-0000-0000EE610000}"/>
    <cellStyle name="标题 4 3 7" xfId="16504" xr:uid="{00000000-0005-0000-0000-0000EF610000}"/>
    <cellStyle name="标题 4 3 8" xfId="16507" xr:uid="{00000000-0005-0000-0000-0000F0610000}"/>
    <cellStyle name="标题 4 3 9" xfId="16510" xr:uid="{00000000-0005-0000-0000-0000F1610000}"/>
    <cellStyle name="标题 4 3_Bali" xfId="30824" xr:uid="{00000000-0005-0000-0000-0000F2610000}"/>
    <cellStyle name="标题 4 30" xfId="30813" xr:uid="{00000000-0005-0000-0000-0000F3610000}"/>
    <cellStyle name="标题 4 31" xfId="14651" xr:uid="{00000000-0005-0000-0000-0000F4610000}"/>
    <cellStyle name="标题 4 31 2" xfId="30825" xr:uid="{00000000-0005-0000-0000-0000F5610000}"/>
    <cellStyle name="标题 4 32" xfId="4132" xr:uid="{00000000-0005-0000-0000-0000F6610000}"/>
    <cellStyle name="标题 4 33" xfId="30817" xr:uid="{00000000-0005-0000-0000-0000F7610000}"/>
    <cellStyle name="标题 4 33 2" xfId="30826" xr:uid="{00000000-0005-0000-0000-0000F8610000}"/>
    <cellStyle name="标题 4 4" xfId="25703" xr:uid="{00000000-0005-0000-0000-0000F9610000}"/>
    <cellStyle name="标题 4 4 2" xfId="16634" xr:uid="{00000000-0005-0000-0000-0000FA610000}"/>
    <cellStyle name="标题 4 4 3" xfId="16637" xr:uid="{00000000-0005-0000-0000-0000FB610000}"/>
    <cellStyle name="标题 4 4 4" xfId="16640" xr:uid="{00000000-0005-0000-0000-0000FC610000}"/>
    <cellStyle name="标题 4 4 5" xfId="16666" xr:uid="{00000000-0005-0000-0000-0000FD610000}"/>
    <cellStyle name="标题 4 5" xfId="25706" xr:uid="{00000000-0005-0000-0000-0000FE610000}"/>
    <cellStyle name="标题 4 5 2" xfId="27898" xr:uid="{00000000-0005-0000-0000-0000FF610000}"/>
    <cellStyle name="标题 4 6" xfId="25709" xr:uid="{00000000-0005-0000-0000-000000620000}"/>
    <cellStyle name="标题 4 7" xfId="25712" xr:uid="{00000000-0005-0000-0000-000001620000}"/>
    <cellStyle name="标题 4 7 2" xfId="30827" xr:uid="{00000000-0005-0000-0000-000002620000}"/>
    <cellStyle name="标题 4 8" xfId="30828" xr:uid="{00000000-0005-0000-0000-000003620000}"/>
    <cellStyle name="标题 4 9" xfId="21721" xr:uid="{00000000-0005-0000-0000-000004620000}"/>
    <cellStyle name="标题 4 9 2" xfId="6137" xr:uid="{00000000-0005-0000-0000-000005620000}"/>
    <cellStyle name="标题 40" xfId="20117" xr:uid="{00000000-0005-0000-0000-000006620000}"/>
    <cellStyle name="标题 41" xfId="4683" xr:uid="{00000000-0005-0000-0000-000007620000}"/>
    <cellStyle name="标题 42" xfId="20167" xr:uid="{00000000-0005-0000-0000-000008620000}"/>
    <cellStyle name="标题 43" xfId="20173" xr:uid="{00000000-0005-0000-0000-000009620000}"/>
    <cellStyle name="标题 44" xfId="20179" xr:uid="{00000000-0005-0000-0000-00000A620000}"/>
    <cellStyle name="标题 45" xfId="20184" xr:uid="{00000000-0005-0000-0000-00000B620000}"/>
    <cellStyle name="标题 46" xfId="20190" xr:uid="{00000000-0005-0000-0000-00000C620000}"/>
    <cellStyle name="标题 47" xfId="20230" xr:uid="{00000000-0005-0000-0000-00000D620000}"/>
    <cellStyle name="标题 48" xfId="20237" xr:uid="{00000000-0005-0000-0000-00000E620000}"/>
    <cellStyle name="标题 49" xfId="20244" xr:uid="{00000000-0005-0000-0000-00000F620000}"/>
    <cellStyle name="标题 5" xfId="30829" xr:uid="{00000000-0005-0000-0000-000010620000}"/>
    <cellStyle name="标题 5 10" xfId="30830" xr:uid="{00000000-0005-0000-0000-000011620000}"/>
    <cellStyle name="标题 5 10 2" xfId="14060" xr:uid="{00000000-0005-0000-0000-000012620000}"/>
    <cellStyle name="标题 5 10 3" xfId="14062" xr:uid="{00000000-0005-0000-0000-000013620000}"/>
    <cellStyle name="标题 5 10 4" xfId="8877" xr:uid="{00000000-0005-0000-0000-000014620000}"/>
    <cellStyle name="标题 5 10 5" xfId="14064" xr:uid="{00000000-0005-0000-0000-000015620000}"/>
    <cellStyle name="标题 5 11" xfId="5651" xr:uid="{00000000-0005-0000-0000-000016620000}"/>
    <cellStyle name="标题 5 11 2" xfId="14073" xr:uid="{00000000-0005-0000-0000-000017620000}"/>
    <cellStyle name="标题 5 11 3" xfId="14076" xr:uid="{00000000-0005-0000-0000-000018620000}"/>
    <cellStyle name="标题 5 11 4" xfId="14079" xr:uid="{00000000-0005-0000-0000-000019620000}"/>
    <cellStyle name="标题 5 12" xfId="30831" xr:uid="{00000000-0005-0000-0000-00001A620000}"/>
    <cellStyle name="标题 5 12 2" xfId="14434" xr:uid="{00000000-0005-0000-0000-00001B620000}"/>
    <cellStyle name="标题 5 12 3" xfId="14436" xr:uid="{00000000-0005-0000-0000-00001C620000}"/>
    <cellStyle name="标题 5 12 4" xfId="14438" xr:uid="{00000000-0005-0000-0000-00001D620000}"/>
    <cellStyle name="标题 5 13" xfId="451" xr:uid="{00000000-0005-0000-0000-00001E620000}"/>
    <cellStyle name="标题 5 13 2" xfId="14466" xr:uid="{00000000-0005-0000-0000-00001F620000}"/>
    <cellStyle name="标题 5 13 3" xfId="30832" xr:uid="{00000000-0005-0000-0000-000020620000}"/>
    <cellStyle name="标题 5 13 4" xfId="30833" xr:uid="{00000000-0005-0000-0000-000021620000}"/>
    <cellStyle name="标题 5 14" xfId="1174" xr:uid="{00000000-0005-0000-0000-000022620000}"/>
    <cellStyle name="标题 5 14 2" xfId="30836" xr:uid="{00000000-0005-0000-0000-000023620000}"/>
    <cellStyle name="标题 5 14 3" xfId="28847" xr:uid="{00000000-0005-0000-0000-000024620000}"/>
    <cellStyle name="标题 5 14 4" xfId="30837" xr:uid="{00000000-0005-0000-0000-000025620000}"/>
    <cellStyle name="标题 5 15" xfId="30840" xr:uid="{00000000-0005-0000-0000-000026620000}"/>
    <cellStyle name="标题 5 16" xfId="31950" xr:uid="{00000000-0005-0000-0000-000027620000}"/>
    <cellStyle name="标题 5 2" xfId="17319" xr:uid="{00000000-0005-0000-0000-000028620000}"/>
    <cellStyle name="标题 5 2 2" xfId="30841" xr:uid="{00000000-0005-0000-0000-000029620000}"/>
    <cellStyle name="标题 5 2 2 2" xfId="17708" xr:uid="{00000000-0005-0000-0000-00002A620000}"/>
    <cellStyle name="标题 5 2 2 2 2" xfId="17710" xr:uid="{00000000-0005-0000-0000-00002B620000}"/>
    <cellStyle name="标题 5 2 3" xfId="30842" xr:uid="{00000000-0005-0000-0000-00002C620000}"/>
    <cellStyle name="标题 5 2 4" xfId="30843" xr:uid="{00000000-0005-0000-0000-00002D620000}"/>
    <cellStyle name="标题 5 2 5" xfId="16450" xr:uid="{00000000-0005-0000-0000-00002E620000}"/>
    <cellStyle name="标题 5 2 6" xfId="28229" xr:uid="{00000000-0005-0000-0000-00002F620000}"/>
    <cellStyle name="标题 5 2 7" xfId="30844" xr:uid="{00000000-0005-0000-0000-000030620000}"/>
    <cellStyle name="标题 5 2 8" xfId="29304" xr:uid="{00000000-0005-0000-0000-000031620000}"/>
    <cellStyle name="标题 5 3" xfId="17322" xr:uid="{00000000-0005-0000-0000-000032620000}"/>
    <cellStyle name="标题 5 3 2" xfId="30845" xr:uid="{00000000-0005-0000-0000-000033620000}"/>
    <cellStyle name="标题 5 3 3" xfId="30846" xr:uid="{00000000-0005-0000-0000-000034620000}"/>
    <cellStyle name="标题 5 3 4" xfId="21389" xr:uid="{00000000-0005-0000-0000-000035620000}"/>
    <cellStyle name="标题 5 3 5" xfId="16453" xr:uid="{00000000-0005-0000-0000-000036620000}"/>
    <cellStyle name="标题 5 4" xfId="17325" xr:uid="{00000000-0005-0000-0000-000037620000}"/>
    <cellStyle name="标题 5 4 2" xfId="30847" xr:uid="{00000000-0005-0000-0000-000038620000}"/>
    <cellStyle name="标题 5 4 3" xfId="28858" xr:uid="{00000000-0005-0000-0000-000039620000}"/>
    <cellStyle name="标题 5 4 4" xfId="21394" xr:uid="{00000000-0005-0000-0000-00003A620000}"/>
    <cellStyle name="标题 5 4 5" xfId="30848" xr:uid="{00000000-0005-0000-0000-00003B620000}"/>
    <cellStyle name="标题 5 4 6" xfId="30849" xr:uid="{00000000-0005-0000-0000-00003C620000}"/>
    <cellStyle name="标题 5 5" xfId="17339" xr:uid="{00000000-0005-0000-0000-00003D620000}"/>
    <cellStyle name="标题 5 5 2" xfId="30850" xr:uid="{00000000-0005-0000-0000-00003E620000}"/>
    <cellStyle name="标题 5 5 3" xfId="28471" xr:uid="{00000000-0005-0000-0000-00003F620000}"/>
    <cellStyle name="标题 5 5 4" xfId="21396" xr:uid="{00000000-0005-0000-0000-000040620000}"/>
    <cellStyle name="标题 5 5 5" xfId="30851" xr:uid="{00000000-0005-0000-0000-000041620000}"/>
    <cellStyle name="标题 5 6" xfId="17342" xr:uid="{00000000-0005-0000-0000-000042620000}"/>
    <cellStyle name="标题 5 6 2" xfId="2924" xr:uid="{00000000-0005-0000-0000-000043620000}"/>
    <cellStyle name="标题 5 6 3" xfId="30852" xr:uid="{00000000-0005-0000-0000-000044620000}"/>
    <cellStyle name="标题 5 6 4" xfId="30853" xr:uid="{00000000-0005-0000-0000-000045620000}"/>
    <cellStyle name="标题 5 6 5" xfId="30854" xr:uid="{00000000-0005-0000-0000-000046620000}"/>
    <cellStyle name="标题 5 7" xfId="17345" xr:uid="{00000000-0005-0000-0000-000047620000}"/>
    <cellStyle name="标题 5 7 2" xfId="30856" xr:uid="{00000000-0005-0000-0000-000048620000}"/>
    <cellStyle name="标题 5 7 3" xfId="30857" xr:uid="{00000000-0005-0000-0000-000049620000}"/>
    <cellStyle name="标题 5 7 4" xfId="30858" xr:uid="{00000000-0005-0000-0000-00004A620000}"/>
    <cellStyle name="标题 5 7 5" xfId="30859" xr:uid="{00000000-0005-0000-0000-00004B620000}"/>
    <cellStyle name="标题 5 8" xfId="17348" xr:uid="{00000000-0005-0000-0000-00004C620000}"/>
    <cellStyle name="标题 5 8 2" xfId="30860" xr:uid="{00000000-0005-0000-0000-00004D620000}"/>
    <cellStyle name="标题 5 8 3" xfId="30861" xr:uid="{00000000-0005-0000-0000-00004E620000}"/>
    <cellStyle name="标题 5 8 4" xfId="30862" xr:uid="{00000000-0005-0000-0000-00004F620000}"/>
    <cellStyle name="标题 5 8 5" xfId="30863" xr:uid="{00000000-0005-0000-0000-000050620000}"/>
    <cellStyle name="标题 5 9" xfId="17352" xr:uid="{00000000-0005-0000-0000-000051620000}"/>
    <cellStyle name="标题 5 9 2" xfId="6029" xr:uid="{00000000-0005-0000-0000-000052620000}"/>
    <cellStyle name="标题 5 9 3" xfId="6920" xr:uid="{00000000-0005-0000-0000-000053620000}"/>
    <cellStyle name="标题 5 9 4" xfId="6712" xr:uid="{00000000-0005-0000-0000-000054620000}"/>
    <cellStyle name="标题 5_Bali" xfId="30864" xr:uid="{00000000-0005-0000-0000-000055620000}"/>
    <cellStyle name="标题 50" xfId="20185" xr:uid="{00000000-0005-0000-0000-000056620000}"/>
    <cellStyle name="标题 51" xfId="20191" xr:uid="{00000000-0005-0000-0000-000057620000}"/>
    <cellStyle name="标题 52" xfId="20231" xr:uid="{00000000-0005-0000-0000-000058620000}"/>
    <cellStyle name="标题 53" xfId="20238" xr:uid="{00000000-0005-0000-0000-000059620000}"/>
    <cellStyle name="标题 54" xfId="20245" xr:uid="{00000000-0005-0000-0000-00005A620000}"/>
    <cellStyle name="标题 6" xfId="30865" xr:uid="{00000000-0005-0000-0000-00005B620000}"/>
    <cellStyle name="标题 6 10" xfId="30866" xr:uid="{00000000-0005-0000-0000-00005C620000}"/>
    <cellStyle name="标题 6 11" xfId="30867" xr:uid="{00000000-0005-0000-0000-00005D620000}"/>
    <cellStyle name="标题 6 12" xfId="32085" xr:uid="{00000000-0005-0000-0000-00005E620000}"/>
    <cellStyle name="标题 6 2" xfId="18741" xr:uid="{00000000-0005-0000-0000-00005F620000}"/>
    <cellStyle name="标题 6 2 2" xfId="18769" xr:uid="{00000000-0005-0000-0000-000060620000}"/>
    <cellStyle name="标题 6 2 2 2" xfId="18773" xr:uid="{00000000-0005-0000-0000-000061620000}"/>
    <cellStyle name="标题 6 2 3" xfId="18780" xr:uid="{00000000-0005-0000-0000-000062620000}"/>
    <cellStyle name="标题 6 2 4" xfId="15388" xr:uid="{00000000-0005-0000-0000-000063620000}"/>
    <cellStyle name="标题 6 2 5" xfId="16492" xr:uid="{00000000-0005-0000-0000-000064620000}"/>
    <cellStyle name="标题 6 2 6" xfId="30868" xr:uid="{00000000-0005-0000-0000-000065620000}"/>
    <cellStyle name="标题 6 2 7" xfId="30869" xr:uid="{00000000-0005-0000-0000-000066620000}"/>
    <cellStyle name="标题 6 2 8" xfId="30870" xr:uid="{00000000-0005-0000-0000-000067620000}"/>
    <cellStyle name="标题 6 2 9" xfId="30871" xr:uid="{00000000-0005-0000-0000-000068620000}"/>
    <cellStyle name="标题 6 3" xfId="11056" xr:uid="{00000000-0005-0000-0000-000069620000}"/>
    <cellStyle name="标题 6 3 2" xfId="30872" xr:uid="{00000000-0005-0000-0000-00006A620000}"/>
    <cellStyle name="标题 6 3 3" xfId="30873" xr:uid="{00000000-0005-0000-0000-00006B620000}"/>
    <cellStyle name="标题 6 3 4" xfId="30875" xr:uid="{00000000-0005-0000-0000-00006C620000}"/>
    <cellStyle name="标题 6 3 5" xfId="16494" xr:uid="{00000000-0005-0000-0000-00006D620000}"/>
    <cellStyle name="标题 6 4" xfId="11062" xr:uid="{00000000-0005-0000-0000-00006E620000}"/>
    <cellStyle name="标题 6 4 2" xfId="30877" xr:uid="{00000000-0005-0000-0000-00006F620000}"/>
    <cellStyle name="标题 6 5" xfId="11068" xr:uid="{00000000-0005-0000-0000-000070620000}"/>
    <cellStyle name="标题 6 6" xfId="11074" xr:uid="{00000000-0005-0000-0000-000071620000}"/>
    <cellStyle name="标题 6 7" xfId="18789" xr:uid="{00000000-0005-0000-0000-000072620000}"/>
    <cellStyle name="标题 6 8" xfId="18794" xr:uid="{00000000-0005-0000-0000-000073620000}"/>
    <cellStyle name="标题 6 9" xfId="18800" xr:uid="{00000000-0005-0000-0000-000074620000}"/>
    <cellStyle name="标题 6_Bali" xfId="4107" xr:uid="{00000000-0005-0000-0000-000075620000}"/>
    <cellStyle name="标题 7" xfId="30878" xr:uid="{00000000-0005-0000-0000-000076620000}"/>
    <cellStyle name="标题 7 2" xfId="21186" xr:uid="{00000000-0005-0000-0000-000077620000}"/>
    <cellStyle name="标题 7 3" xfId="11080" xr:uid="{00000000-0005-0000-0000-000078620000}"/>
    <cellStyle name="标题 7 4" xfId="11084" xr:uid="{00000000-0005-0000-0000-000079620000}"/>
    <cellStyle name="标题 7 5" xfId="11088" xr:uid="{00000000-0005-0000-0000-00007A620000}"/>
    <cellStyle name="标题 8" xfId="30879" xr:uid="{00000000-0005-0000-0000-00007B620000}"/>
    <cellStyle name="标题 8 2" xfId="22993" xr:uid="{00000000-0005-0000-0000-00007C620000}"/>
    <cellStyle name="标题 8 3" xfId="11092" xr:uid="{00000000-0005-0000-0000-00007D620000}"/>
    <cellStyle name="标题 9" xfId="30880" xr:uid="{00000000-0005-0000-0000-00007E620000}"/>
    <cellStyle name="標題" xfId="30957" xr:uid="{00000000-0005-0000-0000-00007F620000}"/>
    <cellStyle name="標題  2" xfId="25107" xr:uid="{00000000-0005-0000-0000-000080620000}"/>
    <cellStyle name="標題  2 2" xfId="25411" xr:uid="{00000000-0005-0000-0000-000081620000}"/>
    <cellStyle name="標題  3" xfId="25110" xr:uid="{00000000-0005-0000-0000-000082620000}"/>
    <cellStyle name="標題  3 2" xfId="25413" xr:uid="{00000000-0005-0000-0000-000083620000}"/>
    <cellStyle name="標題  4" xfId="25113" xr:uid="{00000000-0005-0000-0000-000084620000}"/>
    <cellStyle name="標題  4 2" xfId="25415" xr:uid="{00000000-0005-0000-0000-000085620000}"/>
    <cellStyle name="標題 1" xfId="30958" xr:uid="{00000000-0005-0000-0000-000086620000}"/>
    <cellStyle name="標題 1 2" xfId="30959" xr:uid="{00000000-0005-0000-0000-000087620000}"/>
    <cellStyle name="標題 1 3" xfId="30960" xr:uid="{00000000-0005-0000-0000-000088620000}"/>
    <cellStyle name="標題 2" xfId="5721" xr:uid="{00000000-0005-0000-0000-000089620000}"/>
    <cellStyle name="標題 2 2" xfId="4406" xr:uid="{00000000-0005-0000-0000-00008A620000}"/>
    <cellStyle name="標題 2 3" xfId="4410" xr:uid="{00000000-0005-0000-0000-00008B620000}"/>
    <cellStyle name="標題 3" xfId="28536" xr:uid="{00000000-0005-0000-0000-00008C620000}"/>
    <cellStyle name="標題 3 2" xfId="21648" xr:uid="{00000000-0005-0000-0000-00008D620000}"/>
    <cellStyle name="標題 3 3" xfId="21651" xr:uid="{00000000-0005-0000-0000-00008E620000}"/>
    <cellStyle name="標題 4" xfId="28540" xr:uid="{00000000-0005-0000-0000-00008F620000}"/>
    <cellStyle name="標題 4 2" xfId="28542" xr:uid="{00000000-0005-0000-0000-000090620000}"/>
    <cellStyle name="標題 4 3" xfId="30961" xr:uid="{00000000-0005-0000-0000-000091620000}"/>
    <cellStyle name="標題 5" xfId="598" xr:uid="{00000000-0005-0000-0000-000092620000}"/>
    <cellStyle name="標題 6" xfId="28544" xr:uid="{00000000-0005-0000-0000-000093620000}"/>
    <cellStyle name="標題_AIM-JLA quote sheet-Meijer-11012012" xfId="22589" xr:uid="{00000000-0005-0000-0000-000094620000}"/>
    <cellStyle name="標準 2" xfId="30955" xr:uid="{00000000-0005-0000-0000-000095620000}"/>
    <cellStyle name="標準 2 2" xfId="30956" xr:uid="{00000000-0005-0000-0000-000096620000}"/>
    <cellStyle name="標準 2 3" xfId="21257" xr:uid="{00000000-0005-0000-0000-000097620000}"/>
    <cellStyle name="標準 2 4" xfId="21264" xr:uid="{00000000-0005-0000-0000-000098620000}"/>
    <cellStyle name="標準 3" xfId="10314" xr:uid="{00000000-0005-0000-0000-000099620000}"/>
    <cellStyle name="標準 3 2" xfId="7575" xr:uid="{00000000-0005-0000-0000-00009A620000}"/>
    <cellStyle name="標準 3 2 2" xfId="28615" xr:uid="{00000000-0005-0000-0000-00009B620000}"/>
    <cellStyle name="標準 3 3" xfId="23344" xr:uid="{00000000-0005-0000-0000-00009C620000}"/>
    <cellStyle name="標準 3 4" xfId="23347" xr:uid="{00000000-0005-0000-0000-00009D620000}"/>
    <cellStyle name="標準 3 5" xfId="23352" xr:uid="{00000000-0005-0000-0000-00009E620000}"/>
    <cellStyle name="不良" xfId="5617" xr:uid="{00000000-0005-0000-0000-00009F620000}"/>
    <cellStyle name="不良 2" xfId="27936" xr:uid="{00000000-0005-0000-0000-0000A0620000}"/>
    <cellStyle name="差 10" xfId="29005" xr:uid="{00000000-0005-0000-0000-0000A1620000}"/>
    <cellStyle name="差 11" xfId="16654" xr:uid="{00000000-0005-0000-0000-0000A2620000}"/>
    <cellStyle name="差 11 2" xfId="13453" xr:uid="{00000000-0005-0000-0000-0000A3620000}"/>
    <cellStyle name="差 12" xfId="29006" xr:uid="{00000000-0005-0000-0000-0000A4620000}"/>
    <cellStyle name="差 13" xfId="29007" xr:uid="{00000000-0005-0000-0000-0000A5620000}"/>
    <cellStyle name="差 13 2" xfId="29008" xr:uid="{00000000-0005-0000-0000-0000A6620000}"/>
    <cellStyle name="差 14" xfId="18728" xr:uid="{00000000-0005-0000-0000-0000A7620000}"/>
    <cellStyle name="差 15" xfId="5003" xr:uid="{00000000-0005-0000-0000-0000A8620000}"/>
    <cellStyle name="差 15 2" xfId="5006" xr:uid="{00000000-0005-0000-0000-0000A9620000}"/>
    <cellStyle name="差 16" xfId="885" xr:uid="{00000000-0005-0000-0000-0000AA620000}"/>
    <cellStyle name="差 17" xfId="29009" xr:uid="{00000000-0005-0000-0000-0000AB620000}"/>
    <cellStyle name="差 17 2" xfId="29011" xr:uid="{00000000-0005-0000-0000-0000AC620000}"/>
    <cellStyle name="差 18" xfId="4611" xr:uid="{00000000-0005-0000-0000-0000AD620000}"/>
    <cellStyle name="差 19" xfId="29012" xr:uid="{00000000-0005-0000-0000-0000AE620000}"/>
    <cellStyle name="差 19 2" xfId="29014" xr:uid="{00000000-0005-0000-0000-0000AF620000}"/>
    <cellStyle name="差 2" xfId="29015" xr:uid="{00000000-0005-0000-0000-0000B0620000}"/>
    <cellStyle name="差 2 10" xfId="29017" xr:uid="{00000000-0005-0000-0000-0000B1620000}"/>
    <cellStyle name="差 2 10 2" xfId="29018" xr:uid="{00000000-0005-0000-0000-0000B2620000}"/>
    <cellStyle name="差 2 10 3" xfId="29019" xr:uid="{00000000-0005-0000-0000-0000B3620000}"/>
    <cellStyle name="差 2 10 4" xfId="423" xr:uid="{00000000-0005-0000-0000-0000B4620000}"/>
    <cellStyle name="差 2 10 5" xfId="29020" xr:uid="{00000000-0005-0000-0000-0000B5620000}"/>
    <cellStyle name="差 2 11" xfId="29022" xr:uid="{00000000-0005-0000-0000-0000B6620000}"/>
    <cellStyle name="差 2 11 2" xfId="29023" xr:uid="{00000000-0005-0000-0000-0000B7620000}"/>
    <cellStyle name="差 2 11 3" xfId="29024" xr:uid="{00000000-0005-0000-0000-0000B8620000}"/>
    <cellStyle name="差 2 11 4" xfId="29025" xr:uid="{00000000-0005-0000-0000-0000B9620000}"/>
    <cellStyle name="差 2 12" xfId="29026" xr:uid="{00000000-0005-0000-0000-0000BA620000}"/>
    <cellStyle name="差 2 12 2" xfId="20598" xr:uid="{00000000-0005-0000-0000-0000BB620000}"/>
    <cellStyle name="差 2 12 3" xfId="3692" xr:uid="{00000000-0005-0000-0000-0000BC620000}"/>
    <cellStyle name="差 2 12 4" xfId="20663" xr:uid="{00000000-0005-0000-0000-0000BD620000}"/>
    <cellStyle name="差 2 13" xfId="23140" xr:uid="{00000000-0005-0000-0000-0000BE620000}"/>
    <cellStyle name="差 2 13 2" xfId="9286" xr:uid="{00000000-0005-0000-0000-0000BF620000}"/>
    <cellStyle name="差 2 13 3" xfId="20800" xr:uid="{00000000-0005-0000-0000-0000C0620000}"/>
    <cellStyle name="差 2 13 4" xfId="20804" xr:uid="{00000000-0005-0000-0000-0000C1620000}"/>
    <cellStyle name="差 2 14" xfId="29027" xr:uid="{00000000-0005-0000-0000-0000C2620000}"/>
    <cellStyle name="差 2 14 2" xfId="20811" xr:uid="{00000000-0005-0000-0000-0000C3620000}"/>
    <cellStyle name="差 2 14 3" xfId="20813" xr:uid="{00000000-0005-0000-0000-0000C4620000}"/>
    <cellStyle name="差 2 14 4" xfId="6569" xr:uid="{00000000-0005-0000-0000-0000C5620000}"/>
    <cellStyle name="差 2 15" xfId="28034" xr:uid="{00000000-0005-0000-0000-0000C6620000}"/>
    <cellStyle name="差 2 16" xfId="32071" xr:uid="{00000000-0005-0000-0000-0000C7620000}"/>
    <cellStyle name="差 2 2" xfId="29028" xr:uid="{00000000-0005-0000-0000-0000C8620000}"/>
    <cellStyle name="差 2 2 2" xfId="29029" xr:uid="{00000000-0005-0000-0000-0000C9620000}"/>
    <cellStyle name="差 2 2 2 2" xfId="19526" xr:uid="{00000000-0005-0000-0000-0000CA620000}"/>
    <cellStyle name="差 2 2 2 2 2" xfId="29030" xr:uid="{00000000-0005-0000-0000-0000CB620000}"/>
    <cellStyle name="差 2 2 3" xfId="29031" xr:uid="{00000000-0005-0000-0000-0000CC620000}"/>
    <cellStyle name="差 2 2 4" xfId="29032" xr:uid="{00000000-0005-0000-0000-0000CD620000}"/>
    <cellStyle name="差 2 2 5" xfId="19626" xr:uid="{00000000-0005-0000-0000-0000CE620000}"/>
    <cellStyle name="差 2 2 6" xfId="29033" xr:uid="{00000000-0005-0000-0000-0000CF620000}"/>
    <cellStyle name="差 2 2 7" xfId="168" xr:uid="{00000000-0005-0000-0000-0000D0620000}"/>
    <cellStyle name="差 2 2 8" xfId="6889" xr:uid="{00000000-0005-0000-0000-0000D1620000}"/>
    <cellStyle name="差 2 3" xfId="29035" xr:uid="{00000000-0005-0000-0000-0000D2620000}"/>
    <cellStyle name="差 2 3 2" xfId="29036" xr:uid="{00000000-0005-0000-0000-0000D3620000}"/>
    <cellStyle name="差 2 3 3" xfId="29037" xr:uid="{00000000-0005-0000-0000-0000D4620000}"/>
    <cellStyle name="差 2 3 4" xfId="29038" xr:uid="{00000000-0005-0000-0000-0000D5620000}"/>
    <cellStyle name="差 2 3 5" xfId="19629" xr:uid="{00000000-0005-0000-0000-0000D6620000}"/>
    <cellStyle name="差 2 4" xfId="29039" xr:uid="{00000000-0005-0000-0000-0000D7620000}"/>
    <cellStyle name="差 2 4 2" xfId="29040" xr:uid="{00000000-0005-0000-0000-0000D8620000}"/>
    <cellStyle name="差 2 4 3" xfId="29041" xr:uid="{00000000-0005-0000-0000-0000D9620000}"/>
    <cellStyle name="差 2 4 4" xfId="14410" xr:uid="{00000000-0005-0000-0000-0000DA620000}"/>
    <cellStyle name="差 2 4 5" xfId="14415" xr:uid="{00000000-0005-0000-0000-0000DB620000}"/>
    <cellStyle name="差 2 4 6" xfId="14417" xr:uid="{00000000-0005-0000-0000-0000DC620000}"/>
    <cellStyle name="差 2 5" xfId="29042" xr:uid="{00000000-0005-0000-0000-0000DD620000}"/>
    <cellStyle name="差 2 5 2" xfId="29043" xr:uid="{00000000-0005-0000-0000-0000DE620000}"/>
    <cellStyle name="差 2 5 3" xfId="29044" xr:uid="{00000000-0005-0000-0000-0000DF620000}"/>
    <cellStyle name="差 2 5 4" xfId="14425" xr:uid="{00000000-0005-0000-0000-0000E0620000}"/>
    <cellStyle name="差 2 5 5" xfId="14427" xr:uid="{00000000-0005-0000-0000-0000E1620000}"/>
    <cellStyle name="差 2 6" xfId="29045" xr:uid="{00000000-0005-0000-0000-0000E2620000}"/>
    <cellStyle name="差 2 6 2" xfId="29046" xr:uid="{00000000-0005-0000-0000-0000E3620000}"/>
    <cellStyle name="差 2 6 3" xfId="29047" xr:uid="{00000000-0005-0000-0000-0000E4620000}"/>
    <cellStyle name="差 2 6 4" xfId="14432" xr:uid="{00000000-0005-0000-0000-0000E5620000}"/>
    <cellStyle name="差 2 6 5" xfId="29048" xr:uid="{00000000-0005-0000-0000-0000E6620000}"/>
    <cellStyle name="差 2 7" xfId="29049" xr:uid="{00000000-0005-0000-0000-0000E7620000}"/>
    <cellStyle name="差 2 7 2" xfId="17716" xr:uid="{00000000-0005-0000-0000-0000E8620000}"/>
    <cellStyle name="差 2 7 3" xfId="17719" xr:uid="{00000000-0005-0000-0000-0000E9620000}"/>
    <cellStyle name="差 2 7 4" xfId="17722" xr:uid="{00000000-0005-0000-0000-0000EA620000}"/>
    <cellStyle name="差 2 7 5" xfId="29050" xr:uid="{00000000-0005-0000-0000-0000EB620000}"/>
    <cellStyle name="差 2 8" xfId="29051" xr:uid="{00000000-0005-0000-0000-0000EC620000}"/>
    <cellStyle name="差 2 8 2" xfId="17774" xr:uid="{00000000-0005-0000-0000-0000ED620000}"/>
    <cellStyle name="差 2 8 3" xfId="17778" xr:uid="{00000000-0005-0000-0000-0000EE620000}"/>
    <cellStyle name="差 2 8 4" xfId="7028" xr:uid="{00000000-0005-0000-0000-0000EF620000}"/>
    <cellStyle name="差 2 8 5" xfId="3201" xr:uid="{00000000-0005-0000-0000-0000F0620000}"/>
    <cellStyle name="差 2 9" xfId="29052" xr:uid="{00000000-0005-0000-0000-0000F1620000}"/>
    <cellStyle name="差 2 9 2" xfId="15358" xr:uid="{00000000-0005-0000-0000-0000F2620000}"/>
    <cellStyle name="差 2 9 3" xfId="17380" xr:uid="{00000000-0005-0000-0000-0000F3620000}"/>
    <cellStyle name="差 2 9 4" xfId="17384" xr:uid="{00000000-0005-0000-0000-0000F4620000}"/>
    <cellStyle name="差 2_Bali" xfId="6958" xr:uid="{00000000-0005-0000-0000-0000F5620000}"/>
    <cellStyle name="差 20" xfId="5004" xr:uid="{00000000-0005-0000-0000-0000F6620000}"/>
    <cellStyle name="差 21" xfId="884" xr:uid="{00000000-0005-0000-0000-0000F7620000}"/>
    <cellStyle name="差 21 2" xfId="890" xr:uid="{00000000-0005-0000-0000-0000F8620000}"/>
    <cellStyle name="差 22" xfId="29010" xr:uid="{00000000-0005-0000-0000-0000F9620000}"/>
    <cellStyle name="差 23" xfId="4612" xr:uid="{00000000-0005-0000-0000-0000FA620000}"/>
    <cellStyle name="差 23 2" xfId="29053" xr:uid="{00000000-0005-0000-0000-0000FB620000}"/>
    <cellStyle name="差 24" xfId="29013" xr:uid="{00000000-0005-0000-0000-0000FC620000}"/>
    <cellStyle name="差 25" xfId="29054" xr:uid="{00000000-0005-0000-0000-0000FD620000}"/>
    <cellStyle name="差 25 2" xfId="29056" xr:uid="{00000000-0005-0000-0000-0000FE620000}"/>
    <cellStyle name="差 26" xfId="22015" xr:uid="{00000000-0005-0000-0000-0000FF620000}"/>
    <cellStyle name="差 27" xfId="29057" xr:uid="{00000000-0005-0000-0000-000000630000}"/>
    <cellStyle name="差 27 2" xfId="1176" xr:uid="{00000000-0005-0000-0000-000001630000}"/>
    <cellStyle name="差 28" xfId="29059" xr:uid="{00000000-0005-0000-0000-000002630000}"/>
    <cellStyle name="差 29" xfId="29062" xr:uid="{00000000-0005-0000-0000-000003630000}"/>
    <cellStyle name="差 29 2" xfId="29064" xr:uid="{00000000-0005-0000-0000-000004630000}"/>
    <cellStyle name="差 3" xfId="22689" xr:uid="{00000000-0005-0000-0000-000005630000}"/>
    <cellStyle name="差 3 10" xfId="29066" xr:uid="{00000000-0005-0000-0000-000006630000}"/>
    <cellStyle name="差 3 11" xfId="29067" xr:uid="{00000000-0005-0000-0000-000007630000}"/>
    <cellStyle name="差 3 12" xfId="32072" xr:uid="{00000000-0005-0000-0000-000008630000}"/>
    <cellStyle name="差 3 2" xfId="29068" xr:uid="{00000000-0005-0000-0000-000009630000}"/>
    <cellStyle name="差 3 2 2" xfId="29069" xr:uid="{00000000-0005-0000-0000-00000A630000}"/>
    <cellStyle name="差 3 2 2 2" xfId="21832" xr:uid="{00000000-0005-0000-0000-00000B630000}"/>
    <cellStyle name="差 3 2 3" xfId="29070" xr:uid="{00000000-0005-0000-0000-00000C630000}"/>
    <cellStyle name="差 3 2 4" xfId="1464" xr:uid="{00000000-0005-0000-0000-00000D630000}"/>
    <cellStyle name="差 3 2 5" xfId="26025" xr:uid="{00000000-0005-0000-0000-00000E630000}"/>
    <cellStyle name="差 3 2 6" xfId="29071" xr:uid="{00000000-0005-0000-0000-00000F630000}"/>
    <cellStyle name="差 3 2 7" xfId="29072" xr:uid="{00000000-0005-0000-0000-000010630000}"/>
    <cellStyle name="差 3 2 8" xfId="29073" xr:uid="{00000000-0005-0000-0000-000011630000}"/>
    <cellStyle name="差 3 2 9" xfId="29074" xr:uid="{00000000-0005-0000-0000-000012630000}"/>
    <cellStyle name="差 3 3" xfId="29075" xr:uid="{00000000-0005-0000-0000-000013630000}"/>
    <cellStyle name="差 3 3 2" xfId="29076" xr:uid="{00000000-0005-0000-0000-000014630000}"/>
    <cellStyle name="差 3 3 3" xfId="29077" xr:uid="{00000000-0005-0000-0000-000015630000}"/>
    <cellStyle name="差 3 3 4" xfId="7034" xr:uid="{00000000-0005-0000-0000-000016630000}"/>
    <cellStyle name="差 3 3 5" xfId="26028" xr:uid="{00000000-0005-0000-0000-000017630000}"/>
    <cellStyle name="差 3 4" xfId="29078" xr:uid="{00000000-0005-0000-0000-000018630000}"/>
    <cellStyle name="差 3 4 2" xfId="29079" xr:uid="{00000000-0005-0000-0000-000019630000}"/>
    <cellStyle name="差 3 5" xfId="29080" xr:uid="{00000000-0005-0000-0000-00001A630000}"/>
    <cellStyle name="差 3 6" xfId="11387" xr:uid="{00000000-0005-0000-0000-00001B630000}"/>
    <cellStyle name="差 3 7" xfId="29081" xr:uid="{00000000-0005-0000-0000-00001C630000}"/>
    <cellStyle name="差 3 8" xfId="17447" xr:uid="{00000000-0005-0000-0000-00001D630000}"/>
    <cellStyle name="差 3 9" xfId="29082" xr:uid="{00000000-0005-0000-0000-00001E630000}"/>
    <cellStyle name="差 3_Bali" xfId="29083" xr:uid="{00000000-0005-0000-0000-00001F630000}"/>
    <cellStyle name="差 30" xfId="29055" xr:uid="{00000000-0005-0000-0000-000020630000}"/>
    <cellStyle name="差 31" xfId="22016" xr:uid="{00000000-0005-0000-0000-000021630000}"/>
    <cellStyle name="差 31 2" xfId="29084" xr:uid="{00000000-0005-0000-0000-000022630000}"/>
    <cellStyle name="差 32" xfId="29058" xr:uid="{00000000-0005-0000-0000-000023630000}"/>
    <cellStyle name="差 33" xfId="29060" xr:uid="{00000000-0005-0000-0000-000024630000}"/>
    <cellStyle name="差 33 2" xfId="15176" xr:uid="{00000000-0005-0000-0000-000025630000}"/>
    <cellStyle name="差 34" xfId="29063" xr:uid="{00000000-0005-0000-0000-000026630000}"/>
    <cellStyle name="差 35" xfId="29085" xr:uid="{00000000-0005-0000-0000-000027630000}"/>
    <cellStyle name="差 35 2" xfId="29088" xr:uid="{00000000-0005-0000-0000-000028630000}"/>
    <cellStyle name="差 36" xfId="13795" xr:uid="{00000000-0005-0000-0000-000029630000}"/>
    <cellStyle name="差 37" xfId="13798" xr:uid="{00000000-0005-0000-0000-00002A630000}"/>
    <cellStyle name="差 37 2" xfId="29091" xr:uid="{00000000-0005-0000-0000-00002B630000}"/>
    <cellStyle name="差 38" xfId="13801" xr:uid="{00000000-0005-0000-0000-00002C630000}"/>
    <cellStyle name="差 39" xfId="29094" xr:uid="{00000000-0005-0000-0000-00002D630000}"/>
    <cellStyle name="差 39 2" xfId="29096" xr:uid="{00000000-0005-0000-0000-00002E630000}"/>
    <cellStyle name="差 4" xfId="29098" xr:uid="{00000000-0005-0000-0000-00002F630000}"/>
    <cellStyle name="差 4 2" xfId="29099" xr:uid="{00000000-0005-0000-0000-000030630000}"/>
    <cellStyle name="差 4 3" xfId="29101" xr:uid="{00000000-0005-0000-0000-000031630000}"/>
    <cellStyle name="差 4 4" xfId="29102" xr:uid="{00000000-0005-0000-0000-000032630000}"/>
    <cellStyle name="差 4 5" xfId="29103" xr:uid="{00000000-0005-0000-0000-000033630000}"/>
    <cellStyle name="差 40" xfId="29086" xr:uid="{00000000-0005-0000-0000-000034630000}"/>
    <cellStyle name="差 41" xfId="13796" xr:uid="{00000000-0005-0000-0000-000035630000}"/>
    <cellStyle name="差 41 2" xfId="29104" xr:uid="{00000000-0005-0000-0000-000036630000}"/>
    <cellStyle name="差 42" xfId="13799" xr:uid="{00000000-0005-0000-0000-000037630000}"/>
    <cellStyle name="差 42 2" xfId="29092" xr:uid="{00000000-0005-0000-0000-000038630000}"/>
    <cellStyle name="差 43" xfId="13802" xr:uid="{00000000-0005-0000-0000-000039630000}"/>
    <cellStyle name="差 43 2" xfId="29106" xr:uid="{00000000-0005-0000-0000-00003A630000}"/>
    <cellStyle name="差 44" xfId="29095" xr:uid="{00000000-0005-0000-0000-00003B630000}"/>
    <cellStyle name="差 44 2" xfId="29097" xr:uid="{00000000-0005-0000-0000-00003C630000}"/>
    <cellStyle name="差 45" xfId="29108" xr:uid="{00000000-0005-0000-0000-00003D630000}"/>
    <cellStyle name="差 45 2" xfId="29109" xr:uid="{00000000-0005-0000-0000-00003E630000}"/>
    <cellStyle name="差 46" xfId="31900" xr:uid="{00000000-0005-0000-0000-00003F630000}"/>
    <cellStyle name="差 5" xfId="29110" xr:uid="{00000000-0005-0000-0000-000040630000}"/>
    <cellStyle name="差 5 2" xfId="23509" xr:uid="{00000000-0005-0000-0000-000041630000}"/>
    <cellStyle name="差 6" xfId="29111" xr:uid="{00000000-0005-0000-0000-000042630000}"/>
    <cellStyle name="差 7" xfId="9505" xr:uid="{00000000-0005-0000-0000-000043630000}"/>
    <cellStyle name="差 7 2" xfId="9508" xr:uid="{00000000-0005-0000-0000-000044630000}"/>
    <cellStyle name="差 8" xfId="29112" xr:uid="{00000000-0005-0000-0000-000045630000}"/>
    <cellStyle name="差 9" xfId="29113" xr:uid="{00000000-0005-0000-0000-000046630000}"/>
    <cellStyle name="差 9 2" xfId="29114" xr:uid="{00000000-0005-0000-0000-000047630000}"/>
    <cellStyle name="差_11.6" xfId="29115" xr:uid="{00000000-0005-0000-0000-000048630000}"/>
    <cellStyle name="差_11.6 2" xfId="29116" xr:uid="{00000000-0005-0000-0000-000049630000}"/>
    <cellStyle name="差_11.6 2 2" xfId="29117" xr:uid="{00000000-0005-0000-0000-00004A630000}"/>
    <cellStyle name="差_11.6 3" xfId="29118" xr:uid="{00000000-0005-0000-0000-00004B630000}"/>
    <cellStyle name="差_11.6_instructions" xfId="29120" xr:uid="{00000000-0005-0000-0000-00004C630000}"/>
    <cellStyle name="差_11.6_instructions 2" xfId="29121" xr:uid="{00000000-0005-0000-0000-00004D630000}"/>
    <cellStyle name="差_2010 Fall NYM SC Hooks quotesheet China version 9.8 10" xfId="27574" xr:uid="{00000000-0005-0000-0000-00004E630000}"/>
    <cellStyle name="差_2010 Fall NYM SC Hooks quotesheet China version 9.8 10 2" xfId="1025" xr:uid="{00000000-0005-0000-0000-00004F630000}"/>
    <cellStyle name="差_2010 Fall NYM SC Hooks quotesheet China version 9.8 10 2 2" xfId="1033" xr:uid="{00000000-0005-0000-0000-000050630000}"/>
    <cellStyle name="差_2010 Fall NYM SC Hooks quotesheet China version 9.8 10 3" xfId="29122" xr:uid="{00000000-0005-0000-0000-000051630000}"/>
    <cellStyle name="差_2010 Fall NYM SC Hooks quotesheet China version 9.8 10_2012 Fall BBB 1st Apartment Shower Curtain  CCD-120423" xfId="29124" xr:uid="{00000000-0005-0000-0000-000052630000}"/>
    <cellStyle name="差_2010 Fall NYM SC Hooks quotesheet China version 9.8 10_Fall 13 BBB Market Follow up SC CCD-130326" xfId="29125" xr:uid="{00000000-0005-0000-0000-000053630000}"/>
    <cellStyle name="差_2010 Fall NYM SC Hooks quotesheet China version 9.8 10_Fall 13 Shopko Shower Curtain  CCD-130220" xfId="29126" xr:uid="{00000000-0005-0000-0000-000054630000}"/>
    <cellStyle name="差_2010 Fall NYM SC Hooks quotesheet China version 9.8 10_Fall 13 Shopko Shower Curtain  CCD-130220_Shopko Fall 14 shower curtain-140226" xfId="3738" xr:uid="{00000000-0005-0000-0000-000055630000}"/>
    <cellStyle name="差_2010 Fall NYM SC Hooks quotesheet China version 9.8 10_Fall 13 Shopko Shower Curtain  CCD-130220_Shopko Fall 14 shower curtain-140409" xfId="2541" xr:uid="{00000000-0005-0000-0000-000056630000}"/>
    <cellStyle name="差_2010 Fall NYM SC Hooks quotesheet China version 9.8 10_Fall 13 Shopko Shower Curtain  CCD-130220_Shopko Spring 14 shower curtain 131010" xfId="29127" xr:uid="{00000000-0005-0000-0000-000057630000}"/>
    <cellStyle name="差_2010 Fall NYM SC Hooks quotesheet China version 9.8 10_Fall 13 Shopko Shower Curtain  CCD-130220_Shopko Spring 14 shower curtain 131012" xfId="20031" xr:uid="{00000000-0005-0000-0000-000058630000}"/>
    <cellStyle name="差_2010 Fall NYM SC Hooks quotesheet China version 9.8 10_Fall 13 Shopko Shower Curtain  CCD-130227" xfId="29128" xr:uid="{00000000-0005-0000-0000-000059630000}"/>
    <cellStyle name="差_2010 Fall NYM SC Hooks quotesheet China version 9.8 10_Fall 13 Shopko Shower Curtain  CCD-130227_Shopko Fall 14 shower curtain-140226" xfId="29129" xr:uid="{00000000-0005-0000-0000-00005A630000}"/>
    <cellStyle name="差_2010 Fall NYM SC Hooks quotesheet China version 9.8 10_Fall 13 Shopko Shower Curtain  CCD-130227_Shopko Fall 14 shower curtain-140409" xfId="1720" xr:uid="{00000000-0005-0000-0000-00005B630000}"/>
    <cellStyle name="差_2010 Fall NYM SC Hooks quotesheet China version 9.8 10_Fall 13 Shopko Shower Curtain  CCD-130227_Shopko Spring 14 shower curtain 131010" xfId="29131" xr:uid="{00000000-0005-0000-0000-00005C630000}"/>
    <cellStyle name="差_2010 Fall NYM SC Hooks quotesheet China version 9.8 10_Fall 13 Shopko Shower Curtain  CCD-130227_Shopko Spring 14 shower curtain 131012" xfId="29132" xr:uid="{00000000-0005-0000-0000-00005D630000}"/>
    <cellStyle name="差_2010 Fall NYM SC Hooks quotesheet China version 9.8 10_Fall 14 H2Ology Shower Curtain CCD-011514" xfId="29133" xr:uid="{00000000-0005-0000-0000-00005E630000}"/>
    <cellStyle name="差_2010 Fall NYM SC Hooks quotesheet China version 9.8 10_Fall 14 H2Ology Shower Curtain CCD-011714" xfId="28161" xr:uid="{00000000-0005-0000-0000-00005F630000}"/>
    <cellStyle name="差_2010 Fall NYM SC Hooks quotesheet China version 9.8 10_Fall 14 K-mart shower curtain CCD-011014" xfId="29134" xr:uid="{00000000-0005-0000-0000-000060630000}"/>
    <cellStyle name="差_2010 Fall NYM SC Hooks quotesheet China version 9.8 10_Fall 14 K-mart shower curtain CCD-012014" xfId="7622" xr:uid="{00000000-0005-0000-0000-000061630000}"/>
    <cellStyle name="差_2010 Fall NYM SC Hooks quotesheet China version 9.8 10_Fall 14 Pool stock shower curtain CCD-131029" xfId="16573" xr:uid="{00000000-0005-0000-0000-000062630000}"/>
    <cellStyle name="差_2010 Fall NYM SC Hooks quotesheet China version 9.8 10_Fall 14 Pool stock shower curtain CCD-131029 2" xfId="14139" xr:uid="{00000000-0005-0000-0000-000063630000}"/>
    <cellStyle name="差_2010 Fall NYM SC Hooks quotesheet China version 9.8 10_Fall 14 Pool stock shower curtain CCD-131029 3" xfId="14143" xr:uid="{00000000-0005-0000-0000-000064630000}"/>
    <cellStyle name="差_2010 Fall NYM SC Hooks quotesheet China version 9.8 10_Fall 14 Pool stock shower curtain CCD-131029_Shopko Fall 14 Coordinates commit 041014 updated 042314" xfId="29136" xr:uid="{00000000-0005-0000-0000-000065630000}"/>
    <cellStyle name="差_2010 Fall NYM SC Hooks quotesheet China version 9.8 10_Fall 14 Pool stock shower curtain CCD-131105" xfId="29137" xr:uid="{00000000-0005-0000-0000-000066630000}"/>
    <cellStyle name="差_2010 Fall NYM SC Hooks quotesheet China version 9.8 10_Fall 14 Pool stock shower curtain CCD-131105 2" xfId="29139" xr:uid="{00000000-0005-0000-0000-000067630000}"/>
    <cellStyle name="差_2010 Fall NYM SC Hooks quotesheet China version 9.8 10_Fall 14 Pool stock shower curtain CCD-131105 3" xfId="29140" xr:uid="{00000000-0005-0000-0000-000068630000}"/>
    <cellStyle name="差_2010 Fall NYM SC Hooks quotesheet China version 9.8 10_Fall 14 Pool stock shower curtain CCD-131105_Shopko Fall 14 Coordinates commit 041014 updated 042314" xfId="1681" xr:uid="{00000000-0005-0000-0000-000069630000}"/>
    <cellStyle name="差_2010 Fall NYM SC Hooks quotesheet China version 9.8 10_Fall 14 Pool stock shower curtain CCD-131106" xfId="29141" xr:uid="{00000000-0005-0000-0000-00006A630000}"/>
    <cellStyle name="差_2010 Fall NYM SC Hooks quotesheet China version 9.8 10_Fall 14 Pool stock shower curtain CCD-131106 2" xfId="29144" xr:uid="{00000000-0005-0000-0000-00006B630000}"/>
    <cellStyle name="差_2010 Fall NYM SC Hooks quotesheet China version 9.8 10_Fall 14 Pool stock shower curtain CCD-131106 3" xfId="29146" xr:uid="{00000000-0005-0000-0000-00006C630000}"/>
    <cellStyle name="差_2010 Fall NYM SC Hooks quotesheet China version 9.8 10_Fall 14 Pool stock shower curtain CCD-131106_Shopko Fall 14 Coordinates commit 041014 updated 042314" xfId="6228" xr:uid="{00000000-0005-0000-0000-00006D630000}"/>
    <cellStyle name="差_2010 Fall NYM SC Hooks quotesheet China version 9.8 10_Fall 14 Pool stock shower curtain CCD-131113" xfId="29147" xr:uid="{00000000-0005-0000-0000-00006E630000}"/>
    <cellStyle name="差_2010 Fall NYM SC Hooks quotesheet China version 9.8 10_Fall 14 Pool stock shower curtain CCD-131113 2" xfId="10170" xr:uid="{00000000-0005-0000-0000-00006F630000}"/>
    <cellStyle name="差_2010 Fall NYM SC Hooks quotesheet China version 9.8 10_Fall 14 Pool stock shower curtain CCD-131113 3" xfId="29148" xr:uid="{00000000-0005-0000-0000-000070630000}"/>
    <cellStyle name="差_2010 Fall NYM SC Hooks quotesheet China version 9.8 10_Fall 14 Pool stock shower curtain CCD-131113_Shopko Fall 14 Coordinates commit 041014 updated 042314" xfId="29149" xr:uid="{00000000-0005-0000-0000-000071630000}"/>
    <cellStyle name="差_2010 Fall NYM SC Hooks quotesheet China version 9.8 10_Spring 13 Meijer Shower Curtain CCD-121023" xfId="29150" xr:uid="{00000000-0005-0000-0000-000072630000}"/>
    <cellStyle name="差_2010 Fall NYM SC Hooks quotesheet China version 9.8 10_Spring 13 Meijer Shower Curtain CCD-121023 2" xfId="29151" xr:uid="{00000000-0005-0000-0000-000073630000}"/>
    <cellStyle name="差_2010 Fall NYM SC Hooks quotesheet China version 9.8 10_Spring 13 Meijer Shower Curtain CCD-121023 3" xfId="17549" xr:uid="{00000000-0005-0000-0000-000074630000}"/>
    <cellStyle name="差_2010 Fall NYM SC Hooks quotesheet China version 9.8 10_Spring 13 Meijer Shower Curtain CCD-121023_Ecomm Fall 14 Bath Rug and shower curtain commitment -20140420" xfId="21715" xr:uid="{00000000-0005-0000-0000-000075630000}"/>
    <cellStyle name="差_2010 Fall NYM SC Hooks quotesheet China version 9.8 10_Spring 13 Meijer Shower Curtain CCD-121023_Ecomm Fall 14 Bath Rug and shower curtain commitment -20140420 2" xfId="21717" xr:uid="{00000000-0005-0000-0000-000076630000}"/>
    <cellStyle name="差_2010 Fall NYM SC Hooks quotesheet China version 9.8 10_Spring 13 Meijer Shower Curtain CCD-121023_Pooled stock new Melow SC quote - Heather" xfId="29153" xr:uid="{00000000-0005-0000-0000-000077630000}"/>
    <cellStyle name="差_2010 Fall NYM SC Hooks quotesheet China version 9.8 10_Spring 13 Meijer Shower Curtain CCD-121023_Pooled stock new Melow SC quote - Heather 2" xfId="21401" xr:uid="{00000000-0005-0000-0000-000078630000}"/>
    <cellStyle name="差_2010 Fall NYM SC Hooks quotesheet China version 9.8 10_Spring 13 Meijer Shower Curtain CCD-121023_Shopko Fall 14 Coordinates commit 041014 updated 042314" xfId="10687" xr:uid="{00000000-0005-0000-0000-000079630000}"/>
    <cellStyle name="差_2010 Fall NYM SC Hooks quotesheet China version 9.8 10_Spring 13 Meijer Shower Curtain CCD-121106" xfId="29154" xr:uid="{00000000-0005-0000-0000-00007A630000}"/>
    <cellStyle name="差_2010 Fall NYM SC Hooks quotesheet China version 9.8 10_Spring 13 Meijer Shower Curtain CCD-121106 2" xfId="29155" xr:uid="{00000000-0005-0000-0000-00007B630000}"/>
    <cellStyle name="差_2010 Fall NYM SC Hooks quotesheet China version 9.8 10_Spring 13 Meijer Shower Curtain CCD-121106 3" xfId="29156" xr:uid="{00000000-0005-0000-0000-00007C630000}"/>
    <cellStyle name="差_2010 Fall NYM SC Hooks quotesheet China version 9.8 10_Spring 13 Meijer Shower Curtain CCD-121106_Ecomm Fall 14 Bath Rug and shower curtain commitment -20140420" xfId="29157" xr:uid="{00000000-0005-0000-0000-00007D630000}"/>
    <cellStyle name="差_2010 Fall NYM SC Hooks quotesheet China version 9.8 10_Spring 13 Meijer Shower Curtain CCD-121106_Ecomm Fall 14 Bath Rug and shower curtain commitment -20140420 2" xfId="29158" xr:uid="{00000000-0005-0000-0000-00007E630000}"/>
    <cellStyle name="差_2010 Fall NYM SC Hooks quotesheet China version 9.8 10_Spring 13 Meijer Shower Curtain CCD-121106_Pooled stock new Melow SC quote - Heather" xfId="26869" xr:uid="{00000000-0005-0000-0000-00007F630000}"/>
    <cellStyle name="差_2010 Fall NYM SC Hooks quotesheet China version 9.8 10_Spring 13 Meijer Shower Curtain CCD-121106_Pooled stock new Melow SC quote - Heather 2" xfId="24038" xr:uid="{00000000-0005-0000-0000-000080630000}"/>
    <cellStyle name="差_2010 Fall NYM SC Hooks quotesheet China version 9.8 10_Spring 13 Meijer Shower Curtain CCD-121106_Shopko Fall 14 Coordinates commit 041014 updated 042314" xfId="25006" xr:uid="{00000000-0005-0000-0000-000081630000}"/>
    <cellStyle name="差_2010 Fall NYM SC Hooks quotesheet China version 9.8 10_Spring 13 Meijer Shower Curtain CCD-121128" xfId="1416" xr:uid="{00000000-0005-0000-0000-000082630000}"/>
    <cellStyle name="差_2010 Fall NYM SC Hooks quotesheet China version 9.8 10_Spring 13 Meijer Shower Curtain CCD-121128 2" xfId="15498" xr:uid="{00000000-0005-0000-0000-000083630000}"/>
    <cellStyle name="差_2010 Fall NYM SC Hooks quotesheet China version 9.8 10_Spring 13 Meijer Shower Curtain CCD-121128 3" xfId="25861" xr:uid="{00000000-0005-0000-0000-000084630000}"/>
    <cellStyle name="差_2010 Fall NYM SC Hooks quotesheet China version 9.8 10_Spring 13 Meijer Shower Curtain CCD-121128_Ecomm Fall 14 Bath Rug and shower curtain commitment -20140420" xfId="29159" xr:uid="{00000000-0005-0000-0000-000085630000}"/>
    <cellStyle name="差_2010 Fall NYM SC Hooks quotesheet China version 9.8 10_Spring 13 Meijer Shower Curtain CCD-121128_Ecomm Fall 14 Bath Rug and shower curtain commitment -20140420 2" xfId="29160" xr:uid="{00000000-0005-0000-0000-000086630000}"/>
    <cellStyle name="差_2010 Fall NYM SC Hooks quotesheet China version 9.8 10_Spring 13 Meijer Shower Curtain CCD-121128_Pooled stock new Melow SC quote - Heather" xfId="7118" xr:uid="{00000000-0005-0000-0000-000087630000}"/>
    <cellStyle name="差_2010 Fall NYM SC Hooks quotesheet China version 9.8 10_Spring 13 Meijer Shower Curtain CCD-121128_Pooled stock new Melow SC quote - Heather 2" xfId="29161" xr:uid="{00000000-0005-0000-0000-000088630000}"/>
    <cellStyle name="差_2010 Fall NYM SC Hooks quotesheet China version 9.8 10_Spring 13 Meijer Shower Curtain CCD-121128_Shopko Fall 14 Coordinates commit 041014 updated 042314" xfId="23751" xr:uid="{00000000-0005-0000-0000-000089630000}"/>
    <cellStyle name="差_2010 Fall NYM SC Hooks quotesheet China version 9.8 10_Spring 14 Pool stock Ruffle option 2 shower curtain CCD-130726" xfId="21164" xr:uid="{00000000-0005-0000-0000-00008A630000}"/>
    <cellStyle name="差_2010 Fall NYM SC Hooks quotesheet China version 9.8 10_Spring 14 Pool stock Ruffle option 2 shower curtain CCD-130726 2" xfId="29162" xr:uid="{00000000-0005-0000-0000-00008B630000}"/>
    <cellStyle name="差_2010 Fall NYM SC Hooks quotesheet China version 9.8 10_Spring 14 Pool stock Ruffle option 2 shower curtain CCD-130726 3" xfId="22873" xr:uid="{00000000-0005-0000-0000-00008C630000}"/>
    <cellStyle name="差_2010 Fall NYM SC Hooks quotesheet China version 9.8 10_Spring 14 Pool stock Ruffle option 2 shower curtain CCD-130726_Shopko Fall 14 Coordinates commit 041014 updated 042314" xfId="4630" xr:uid="{00000000-0005-0000-0000-00008D630000}"/>
    <cellStyle name="差_2010 Fall NYM SC Hooks quotesheet China version 9.8 10_Spring 14 Pool stock shower curtain CCD-130625" xfId="29061" xr:uid="{00000000-0005-0000-0000-00008E630000}"/>
    <cellStyle name="差_2010 Fall NYM SC Hooks quotesheet China version 9.8 10_Spring 14 Pool stock shower curtain CCD-130625 2" xfId="15177" xr:uid="{00000000-0005-0000-0000-00008F630000}"/>
    <cellStyle name="差_2010 Fall NYM SC Hooks quotesheet China version 9.8 10_Spring 14 Pool stock shower curtain CCD-130625 3" xfId="4699" xr:uid="{00000000-0005-0000-0000-000090630000}"/>
    <cellStyle name="差_2010 Fall NYM SC Hooks quotesheet China version 9.8 10_Spring 14 Pool stock shower curtain CCD-130625_Shopko Fall 14 Coordinates commit 041014 updated 042314" xfId="29163" xr:uid="{00000000-0005-0000-0000-000091630000}"/>
    <cellStyle name="差_2010 Fall NYM SC Hooks quotesheet China version 9.8 10_Spring 14 Pool stock shower curtain CCD-130627" xfId="29087" xr:uid="{00000000-0005-0000-0000-000092630000}"/>
    <cellStyle name="差_2010 Fall NYM SC Hooks quotesheet China version 9.8 10_Spring 14 Pool stock shower curtain CCD-130627 2" xfId="29089" xr:uid="{00000000-0005-0000-0000-000093630000}"/>
    <cellStyle name="差_2010 Fall NYM SC Hooks quotesheet China version 9.8 10_Spring 14 Pool stock shower curtain CCD-130627 3" xfId="29164" xr:uid="{00000000-0005-0000-0000-000094630000}"/>
    <cellStyle name="差_2010 Fall NYM SC Hooks quotesheet China version 9.8 10_Spring 14 Pool stock shower curtain CCD-130627_Shopko Fall 14 Coordinates commit 041014 updated 042314" xfId="1395" xr:uid="{00000000-0005-0000-0000-000095630000}"/>
    <cellStyle name="差_2010 Fall NYM SC Hooks quotesheet China version 9.8 10_Spring 14 Pool stock shower curtain CCD-130801" xfId="28294" xr:uid="{00000000-0005-0000-0000-000096630000}"/>
    <cellStyle name="差_2010 Fall NYM SC Hooks quotesheet China version 9.8 10_Spring 14 Pool stock shower curtain CCD-130801 2" xfId="29165" xr:uid="{00000000-0005-0000-0000-000097630000}"/>
    <cellStyle name="差_2010 Fall NYM SC Hooks quotesheet China version 9.8 10_Spring 14 Pool stock shower curtain CCD-130801 3" xfId="29166" xr:uid="{00000000-0005-0000-0000-000098630000}"/>
    <cellStyle name="差_2010 Fall NYM SC Hooks quotesheet China version 9.8 10_Spring 14 Pool stock shower curtain CCD-130801_Shopko Fall 14 Coordinates commit 041014 updated 042314" xfId="16949" xr:uid="{00000000-0005-0000-0000-000099630000}"/>
    <cellStyle name="差_2010 Fall NYM SC Hooks quotesheet China version 9.8 10_Xl0000074" xfId="26522" xr:uid="{00000000-0005-0000-0000-00009A630000}"/>
    <cellStyle name="差_2010 Fall NYM SC Hooks quotesheet China version 9.8 10_Xl0000074_Kmart Fall 14 bath coordinate - Heather" xfId="6160" xr:uid="{00000000-0005-0000-0000-00009B630000}"/>
    <cellStyle name="差_2010 Fall NYM SC Hooks quotesheet China version 9.8 10_Xl0000518" xfId="5181" xr:uid="{00000000-0005-0000-0000-00009C630000}"/>
    <cellStyle name="差_2010 Fall NYM SC Hooks quotesheet China version 9.8 10_Xl0000521" xfId="26584" xr:uid="{00000000-0005-0000-0000-00009D630000}"/>
    <cellStyle name="差_2010 Fall NYM SC Hooks quotesheet China version 9.8 10_Xl0000621" xfId="26610" xr:uid="{00000000-0005-0000-0000-00009E630000}"/>
    <cellStyle name="差_2010 Fall NYM SC Hooks quotesheet China version 9.8 10_Xl0000621 2" xfId="8302" xr:uid="{00000000-0005-0000-0000-00009F630000}"/>
    <cellStyle name="差_2010 Fall NYM SC Hooks quotesheet China version 9.8 10_Xl0000621 3" xfId="8309" xr:uid="{00000000-0005-0000-0000-0000A0630000}"/>
    <cellStyle name="差_2010 Fall NYM SC Hooks quotesheet China version 9.8 10_Xl0000621_Ecomm Fall 14 Bath Rug and shower curtain commitment -20140420" xfId="29167" xr:uid="{00000000-0005-0000-0000-0000A1630000}"/>
    <cellStyle name="差_2010 Fall NYM SC Hooks quotesheet China version 9.8 10_Xl0000621_Ecomm Fall 14 Bath Rug and shower curtain commitment -20140420 2" xfId="28066" xr:uid="{00000000-0005-0000-0000-0000A2630000}"/>
    <cellStyle name="差_2010 Fall NYM SC Hooks quotesheet China version 9.8 10_Xl0000621_Pooled stock new Melow SC quote - Heather" xfId="29168" xr:uid="{00000000-0005-0000-0000-0000A3630000}"/>
    <cellStyle name="差_2010 Fall NYM SC Hooks quotesheet China version 9.8 10_Xl0000621_Pooled stock new Melow SC quote - Heather 2" xfId="29169" xr:uid="{00000000-0005-0000-0000-0000A4630000}"/>
    <cellStyle name="差_2010 Fall NYM SC Hooks quotesheet China version 9.8 10_Xl0000621_Shopko Fall 14 Coordinates commit 041014 updated 042314" xfId="22884" xr:uid="{00000000-0005-0000-0000-0000A5630000}"/>
    <cellStyle name="差_2010 Fall NYM SC Hooks quotesheet China version 9.8 10_Xl0000628" xfId="29170" xr:uid="{00000000-0005-0000-0000-0000A6630000}"/>
    <cellStyle name="差_2010 Fall NYM SC Hooks quotesheet China version 9.8 10_Xl0000628 2" xfId="29172" xr:uid="{00000000-0005-0000-0000-0000A7630000}"/>
    <cellStyle name="差_2010 Fall NYM SC Hooks quotesheet China version 9.8 10_Xl0000628 3" xfId="29174" xr:uid="{00000000-0005-0000-0000-0000A8630000}"/>
    <cellStyle name="差_2010 Fall NYM SC Hooks quotesheet China version 9.8 10_Xl0000628_Ecomm Fall 14 Bath Rug and shower curtain commitment -20140420" xfId="20674" xr:uid="{00000000-0005-0000-0000-0000A9630000}"/>
    <cellStyle name="差_2010 Fall NYM SC Hooks quotesheet China version 9.8 10_Xl0000628_Ecomm Fall 14 Bath Rug and shower curtain commitment -20140420 2" xfId="29176" xr:uid="{00000000-0005-0000-0000-0000AA630000}"/>
    <cellStyle name="差_2010 Fall NYM SC Hooks quotesheet China version 9.8 10_Xl0000628_Pooled stock new Melow SC quote - Heather" xfId="29177" xr:uid="{00000000-0005-0000-0000-0000AB630000}"/>
    <cellStyle name="差_2010 Fall NYM SC Hooks quotesheet China version 9.8 10_Xl0000628_Pooled stock new Melow SC quote - Heather 2" xfId="29178" xr:uid="{00000000-0005-0000-0000-0000AC630000}"/>
    <cellStyle name="差_2010 Fall NYM SC Hooks quotesheet China version 9.8 10_Xl0000628_Shopko Fall 14 Coordinates commit 041014 updated 042314" xfId="29181" xr:uid="{00000000-0005-0000-0000-0000AD630000}"/>
    <cellStyle name="差_2010 Fall NYM SC Hooks quotesheet China version 9.8 10_Xl0000643" xfId="21235" xr:uid="{00000000-0005-0000-0000-0000AE630000}"/>
    <cellStyle name="差_2010 Fall NYM SC Hooks quotesheet China version 9.8 10_Xl0000643 2" xfId="15914" xr:uid="{00000000-0005-0000-0000-0000AF630000}"/>
    <cellStyle name="差_2010 Fall NYM SC Hooks quotesheet China version 9.8 10_Xl0000643 3" xfId="5764" xr:uid="{00000000-0005-0000-0000-0000B0630000}"/>
    <cellStyle name="差_2010 Fall NYM SC Hooks quotesheet China version 9.8 10_Xl0000643_Ecomm Fall 14 Bath Rug and shower curtain commitment -20140420" xfId="6914" xr:uid="{00000000-0005-0000-0000-0000B1630000}"/>
    <cellStyle name="差_2010 Fall NYM SC Hooks quotesheet China version 9.8 10_Xl0000643_Ecomm Fall 14 Bath Rug and shower curtain commitment -20140420 2" xfId="1202" xr:uid="{00000000-0005-0000-0000-0000B2630000}"/>
    <cellStyle name="差_2010 Fall NYM SC Hooks quotesheet China version 9.8 10_Xl0000643_Pooled stock new Melow SC quote - Heather" xfId="29182" xr:uid="{00000000-0005-0000-0000-0000B3630000}"/>
    <cellStyle name="差_2010 Fall NYM SC Hooks quotesheet China version 9.8 10_Xl0000643_Pooled stock new Melow SC quote - Heather 2" xfId="12794" xr:uid="{00000000-0005-0000-0000-0000B4630000}"/>
    <cellStyle name="差_2010 Fall NYM SC Hooks quotesheet China version 9.8 10_Xl0000643_Shopko Fall 14 Coordinates commit 041014 updated 042314" xfId="29183" xr:uid="{00000000-0005-0000-0000-0000B5630000}"/>
    <cellStyle name="差_2010 Fall NYM SC Hooks quotesheet China version 9.8 10_Xl0000648" xfId="22406" xr:uid="{00000000-0005-0000-0000-0000B6630000}"/>
    <cellStyle name="差_2010 Fall NYM SC Hooks quotesheet China version 9.8 10_Xl0000648 2" xfId="25476" xr:uid="{00000000-0005-0000-0000-0000B7630000}"/>
    <cellStyle name="差_2010 Fall NYM SC Hooks quotesheet China version 9.8 10_Xl0000648 3" xfId="25480" xr:uid="{00000000-0005-0000-0000-0000B8630000}"/>
    <cellStyle name="差_2010 Fall NYM SC Hooks quotesheet China version 9.8 10_Xl0000648_Ecomm Fall 14 Bath Rug and shower curtain commitment -20140420" xfId="29184" xr:uid="{00000000-0005-0000-0000-0000B9630000}"/>
    <cellStyle name="差_2010 Fall NYM SC Hooks quotesheet China version 9.8 10_Xl0000648_Ecomm Fall 14 Bath Rug and shower curtain commitment -20140420 2" xfId="10763" xr:uid="{00000000-0005-0000-0000-0000BA630000}"/>
    <cellStyle name="差_2010 Fall NYM SC Hooks quotesheet China version 9.8 10_Xl0000648_Pooled stock new Melow SC quote - Heather" xfId="29185" xr:uid="{00000000-0005-0000-0000-0000BB630000}"/>
    <cellStyle name="差_2010 Fall NYM SC Hooks quotesheet China version 9.8 10_Xl0000648_Pooled stock new Melow SC quote - Heather 2" xfId="29186" xr:uid="{00000000-0005-0000-0000-0000BC630000}"/>
    <cellStyle name="差_2010 Fall NYM SC Hooks quotesheet China version 9.8 10_Xl0000648_Shopko Fall 14 Coordinates commit 041014 updated 042314" xfId="29187" xr:uid="{00000000-0005-0000-0000-0000BD630000}"/>
    <cellStyle name="差_2010 Fall NYM SC Hooks quotesheet China version 9.8 10_Xl0000654" xfId="22408" xr:uid="{00000000-0005-0000-0000-0000BE630000}"/>
    <cellStyle name="差_2010 Fall NYM SC Hooks quotesheet China version 9.8 10_Xl0000654 2" xfId="25502" xr:uid="{00000000-0005-0000-0000-0000BF630000}"/>
    <cellStyle name="差_2010 Fall NYM SC Hooks quotesheet China version 9.8 10_Xl0000654 3" xfId="25505" xr:uid="{00000000-0005-0000-0000-0000C0630000}"/>
    <cellStyle name="差_2010 Fall NYM SC Hooks quotesheet China version 9.8 10_Xl0000654_Ecomm Fall 14 Bath Rug and shower curtain commitment -20140420" xfId="17804" xr:uid="{00000000-0005-0000-0000-0000C1630000}"/>
    <cellStyle name="差_2010 Fall NYM SC Hooks quotesheet China version 9.8 10_Xl0000654_Ecomm Fall 14 Bath Rug and shower curtain commitment -20140420 2" xfId="29188" xr:uid="{00000000-0005-0000-0000-0000C2630000}"/>
    <cellStyle name="差_2010 Fall NYM SC Hooks quotesheet China version 9.8 10_Xl0000654_Pooled stock new Melow SC quote - Heather" xfId="29189" xr:uid="{00000000-0005-0000-0000-0000C3630000}"/>
    <cellStyle name="差_2010 Fall NYM SC Hooks quotesheet China version 9.8 10_Xl0000654_Pooled stock new Melow SC quote - Heather 2" xfId="29190" xr:uid="{00000000-0005-0000-0000-0000C4630000}"/>
    <cellStyle name="差_2010 Fall NYM SC Hooks quotesheet China version 9.8 10_Xl0000654_Shopko Fall 14 Coordinates commit 041014 updated 042314" xfId="29191" xr:uid="{00000000-0005-0000-0000-0000C5630000}"/>
    <cellStyle name="差_2010 Fall NYM SC Hooks quotesheet China version 9.8 10_Xl0000843" xfId="29192" xr:uid="{00000000-0005-0000-0000-0000C6630000}"/>
    <cellStyle name="差_2010 Fall NYM SC Hooks quotesheet China version 9.8 10_Xl0000853" xfId="29193" xr:uid="{00000000-0005-0000-0000-0000C7630000}"/>
    <cellStyle name="差_2010 Fall NYM SC Hooks quotesheet China version 9.8 10_Xl0000858" xfId="3829" xr:uid="{00000000-0005-0000-0000-0000C8630000}"/>
    <cellStyle name="差_2010 Fall NYM SC Hooks quotesheet China version 9.8 10_Xl0000858_Shopko Fall 14 shower curtain-140226" xfId="29194" xr:uid="{00000000-0005-0000-0000-0000C9630000}"/>
    <cellStyle name="差_2010 Fall NYM SC Hooks quotesheet China version 9.8 10_Xl0000858_Shopko Fall 14 shower curtain-140409" xfId="29195" xr:uid="{00000000-0005-0000-0000-0000CA630000}"/>
    <cellStyle name="差_2010 Fall NYM SC Hooks quotesheet China version 9.8 10_Xl0000858_Shopko Spring 14 shower curtain 131010" xfId="28239" xr:uid="{00000000-0005-0000-0000-0000CB630000}"/>
    <cellStyle name="差_2010 Fall NYM SC Hooks quotesheet China version 9.8 10_Xl0000858_Shopko Spring 14 shower curtain 131012" xfId="29196" xr:uid="{00000000-0005-0000-0000-0000CC630000}"/>
    <cellStyle name="差_2010 Fall NYM SC Hooks quotesheet China version 9.8 10_Xl0000900" xfId="29197" xr:uid="{00000000-0005-0000-0000-0000CD630000}"/>
    <cellStyle name="差_2010 Fall NYM SC Hooks quotesheet China version 9.8 10_Xl0000900_Shopko Fall 14 shower curtain-140226" xfId="10721" xr:uid="{00000000-0005-0000-0000-0000CE630000}"/>
    <cellStyle name="差_2010 Fall NYM SC Hooks quotesheet China version 9.8 10_Xl0000900_Shopko Fall 14 shower curtain-140409" xfId="29198" xr:uid="{00000000-0005-0000-0000-0000CF630000}"/>
    <cellStyle name="差_2010 Fall NYM SC Hooks quotesheet China version 9.8 10_Xl0000900_Shopko Spring 14 shower curtain 131010" xfId="11994" xr:uid="{00000000-0005-0000-0000-0000D0630000}"/>
    <cellStyle name="差_2010 Fall NYM SC Hooks quotesheet China version 9.8 10_Xl0000900_Shopko Spring 14 shower curtain 131012" xfId="11997" xr:uid="{00000000-0005-0000-0000-0000D1630000}"/>
    <cellStyle name="差_2010 Fall NYM SC Hooks quotesheet China version 9.8 10_Xl0000901" xfId="29199" xr:uid="{00000000-0005-0000-0000-0000D2630000}"/>
    <cellStyle name="差_2010 Fall NYM SC Hooks quotesheet China version 9.8 10_Xl0000901_Shopko Fall 14 shower curtain-140226" xfId="29200" xr:uid="{00000000-0005-0000-0000-0000D3630000}"/>
    <cellStyle name="差_2010 Fall NYM SC Hooks quotesheet China version 9.8 10_Xl0000901_Shopko Fall 14 shower curtain-140409" xfId="23178" xr:uid="{00000000-0005-0000-0000-0000D4630000}"/>
    <cellStyle name="差_2010 Fall NYM SC Hooks quotesheet China version 9.8 10_Xl0000901_Shopko Spring 14 shower curtain 131010" xfId="14235" xr:uid="{00000000-0005-0000-0000-0000D5630000}"/>
    <cellStyle name="差_2010 Fall NYM SC Hooks quotesheet China version 9.8 10_Xl0000901_Shopko Spring 14 shower curtain 131012" xfId="29201" xr:uid="{00000000-0005-0000-0000-0000D6630000}"/>
    <cellStyle name="差_2010 Fall NYM SC Hooks quotesheet China version 9.8 10_Xl0001174" xfId="29203" xr:uid="{00000000-0005-0000-0000-0000D7630000}"/>
    <cellStyle name="差_2010 Fall NYM SC Hooks quotesheet China version 9.8 10_Xl0001190" xfId="4121" xr:uid="{00000000-0005-0000-0000-0000D8630000}"/>
    <cellStyle name="差_2010 Fall NYM SC Hooks quotesheet China version 9.8 10_Xl0001232" xfId="15199" xr:uid="{00000000-0005-0000-0000-0000D9630000}"/>
    <cellStyle name="差_2010 Fall NYM SC Hooks quotesheet China version 9.8 10_Xl0001305" xfId="22671" xr:uid="{00000000-0005-0000-0000-0000DA630000}"/>
    <cellStyle name="差_2010 Fall NYM SC Hooks quotesheet China version 9.8 10_Xl0001305 2" xfId="23784" xr:uid="{00000000-0005-0000-0000-0000DB630000}"/>
    <cellStyle name="差_2010 Fall NYM SC Hooks quotesheet China version 9.8 10_Xl0001305 3" xfId="10708" xr:uid="{00000000-0005-0000-0000-0000DC630000}"/>
    <cellStyle name="差_2010 Fall NYM SC Hooks quotesheet(Hellen)" xfId="18983" xr:uid="{00000000-0005-0000-0000-0000DD630000}"/>
    <cellStyle name="差_2010 Fall NYM SC Hooks quotesheet(Hellen) 2" xfId="20588" xr:uid="{00000000-0005-0000-0000-0000DE630000}"/>
    <cellStyle name="差_2010 Fall NYM SC Hooks quotesheet(Hellen) 2 2" xfId="29204" xr:uid="{00000000-0005-0000-0000-0000DF630000}"/>
    <cellStyle name="差_2010 Fall NYM SC Hooks quotesheet(Hellen) 3" xfId="20591" xr:uid="{00000000-0005-0000-0000-0000E0630000}"/>
    <cellStyle name="差_2010 Fall NYM SC Hooks quotesheet(Hellen)_2012 Fall BBB 1st Apartment Shower Curtain  CCD-120423" xfId="29205" xr:uid="{00000000-0005-0000-0000-0000E1630000}"/>
    <cellStyle name="差_2010 Fall NYM SC Hooks quotesheet(Hellen)_Fall 13 BBB Market Follow up SC CCD-130326" xfId="29206" xr:uid="{00000000-0005-0000-0000-0000E2630000}"/>
    <cellStyle name="差_2010 Fall NYM SC Hooks quotesheet(Hellen)_Fall 13 Shopko Shower Curtain  CCD-130220" xfId="1506" xr:uid="{00000000-0005-0000-0000-0000E3630000}"/>
    <cellStyle name="差_2010 Fall NYM SC Hooks quotesheet(Hellen)_Fall 13 Shopko Shower Curtain  CCD-130220_Shopko Fall 14 shower curtain-140226" xfId="29207" xr:uid="{00000000-0005-0000-0000-0000E4630000}"/>
    <cellStyle name="差_2010 Fall NYM SC Hooks quotesheet(Hellen)_Fall 13 Shopko Shower Curtain  CCD-130220_Shopko Fall 14 shower curtain-140409" xfId="29208" xr:uid="{00000000-0005-0000-0000-0000E5630000}"/>
    <cellStyle name="差_2010 Fall NYM SC Hooks quotesheet(Hellen)_Fall 13 Shopko Shower Curtain  CCD-130220_Shopko Spring 14 shower curtain 131010" xfId="29210" xr:uid="{00000000-0005-0000-0000-0000E6630000}"/>
    <cellStyle name="差_2010 Fall NYM SC Hooks quotesheet(Hellen)_Fall 13 Shopko Shower Curtain  CCD-130220_Shopko Spring 14 shower curtain 131012" xfId="29211" xr:uid="{00000000-0005-0000-0000-0000E7630000}"/>
    <cellStyle name="差_2010 Fall NYM SC Hooks quotesheet(Hellen)_Fall 13 Shopko Shower Curtain  CCD-130227" xfId="29212" xr:uid="{00000000-0005-0000-0000-0000E8630000}"/>
    <cellStyle name="差_2010 Fall NYM SC Hooks quotesheet(Hellen)_Fall 13 Shopko Shower Curtain  CCD-130227_Shopko Fall 14 shower curtain-140226" xfId="18580" xr:uid="{00000000-0005-0000-0000-0000E9630000}"/>
    <cellStyle name="差_2010 Fall NYM SC Hooks quotesheet(Hellen)_Fall 13 Shopko Shower Curtain  CCD-130227_Shopko Fall 14 shower curtain-140409" xfId="27144" xr:uid="{00000000-0005-0000-0000-0000EA630000}"/>
    <cellStyle name="差_2010 Fall NYM SC Hooks quotesheet(Hellen)_Fall 13 Shopko Shower Curtain  CCD-130227_Shopko Spring 14 shower curtain 131010" xfId="17230" xr:uid="{00000000-0005-0000-0000-0000EB630000}"/>
    <cellStyle name="差_2010 Fall NYM SC Hooks quotesheet(Hellen)_Fall 13 Shopko Shower Curtain  CCD-130227_Shopko Spring 14 shower curtain 131012" xfId="22459" xr:uid="{00000000-0005-0000-0000-0000EC630000}"/>
    <cellStyle name="差_2010 Fall NYM SC Hooks quotesheet(Hellen)_Fall 14 K-mart shower curtain CCD-011014" xfId="25983" xr:uid="{00000000-0005-0000-0000-0000ED630000}"/>
    <cellStyle name="差_2010 Fall NYM SC Hooks quotesheet(Hellen)_Fall 14 K-mart shower curtain CCD-012014" xfId="29213" xr:uid="{00000000-0005-0000-0000-0000EE630000}"/>
    <cellStyle name="差_2010 Fall NYM SC Hooks quotesheet(Hellen)_Fall 14 Pool stock shower curtain CCD-131029" xfId="21986" xr:uid="{00000000-0005-0000-0000-0000EF630000}"/>
    <cellStyle name="差_2010 Fall NYM SC Hooks quotesheet(Hellen)_Fall 14 Pool stock shower curtain CCD-131029 2" xfId="29216" xr:uid="{00000000-0005-0000-0000-0000F0630000}"/>
    <cellStyle name="差_2010 Fall NYM SC Hooks quotesheet(Hellen)_Fall 14 Pool stock shower curtain CCD-131029 3" xfId="29218" xr:uid="{00000000-0005-0000-0000-0000F1630000}"/>
    <cellStyle name="差_2010 Fall NYM SC Hooks quotesheet(Hellen)_Fall 14 Pool stock shower curtain CCD-131029_Shopko Fall 14 Coordinates commit 041014 updated 042314" xfId="7607" xr:uid="{00000000-0005-0000-0000-0000F2630000}"/>
    <cellStyle name="差_2010 Fall NYM SC Hooks quotesheet(Hellen)_Fall 14 Pool stock shower curtain CCD-131105" xfId="12659" xr:uid="{00000000-0005-0000-0000-0000F3630000}"/>
    <cellStyle name="差_2010 Fall NYM SC Hooks quotesheet(Hellen)_Fall 14 Pool stock shower curtain CCD-131105 2" xfId="6464" xr:uid="{00000000-0005-0000-0000-0000F4630000}"/>
    <cellStyle name="差_2010 Fall NYM SC Hooks quotesheet(Hellen)_Fall 14 Pool stock shower curtain CCD-131105 3" xfId="25311" xr:uid="{00000000-0005-0000-0000-0000F5630000}"/>
    <cellStyle name="差_2010 Fall NYM SC Hooks quotesheet(Hellen)_Fall 14 Pool stock shower curtain CCD-131105_Shopko Fall 14 Coordinates commit 041014 updated 042314" xfId="25063" xr:uid="{00000000-0005-0000-0000-0000F6630000}"/>
    <cellStyle name="差_2010 Fall NYM SC Hooks quotesheet(Hellen)_Fall 14 Pool stock shower curtain CCD-131106" xfId="12663" xr:uid="{00000000-0005-0000-0000-0000F7630000}"/>
    <cellStyle name="差_2010 Fall NYM SC Hooks quotesheet(Hellen)_Fall 14 Pool stock shower curtain CCD-131106 2" xfId="12665" xr:uid="{00000000-0005-0000-0000-0000F8630000}"/>
    <cellStyle name="差_2010 Fall NYM SC Hooks quotesheet(Hellen)_Fall 14 Pool stock shower curtain CCD-131106 3" xfId="25314" xr:uid="{00000000-0005-0000-0000-0000F9630000}"/>
    <cellStyle name="差_2010 Fall NYM SC Hooks quotesheet(Hellen)_Fall 14 Pool stock shower curtain CCD-131106_Shopko Fall 14 Coordinates commit 041014 updated 042314" xfId="29220" xr:uid="{00000000-0005-0000-0000-0000FA630000}"/>
    <cellStyle name="差_2010 Fall NYM SC Hooks quotesheet(Hellen)_Fall 14 Pool stock shower curtain CCD-131113" xfId="12674" xr:uid="{00000000-0005-0000-0000-0000FB630000}"/>
    <cellStyle name="差_2010 Fall NYM SC Hooks quotesheet(Hellen)_Fall 14 Pool stock shower curtain CCD-131113 2" xfId="8389" xr:uid="{00000000-0005-0000-0000-0000FC630000}"/>
    <cellStyle name="差_2010 Fall NYM SC Hooks quotesheet(Hellen)_Fall 14 Pool stock shower curtain CCD-131113 3" xfId="7888" xr:uid="{00000000-0005-0000-0000-0000FD630000}"/>
    <cellStyle name="差_2010 Fall NYM SC Hooks quotesheet(Hellen)_Fall 14 Pool stock shower curtain CCD-131113_Shopko Fall 14 Coordinates commit 041014 updated 042314" xfId="9988" xr:uid="{00000000-0005-0000-0000-0000FE630000}"/>
    <cellStyle name="差_2010 Fall NYM SC Hooks quotesheet(Hellen)_Spring 13 Meijer Shower Curtain CCD-121023" xfId="29221" xr:uid="{00000000-0005-0000-0000-0000FF630000}"/>
    <cellStyle name="差_2010 Fall NYM SC Hooks quotesheet(Hellen)_Spring 13 Meijer Shower Curtain CCD-121023 2" xfId="24405" xr:uid="{00000000-0005-0000-0000-000000640000}"/>
    <cellStyle name="差_2010 Fall NYM SC Hooks quotesheet(Hellen)_Spring 13 Meijer Shower Curtain CCD-121023 3" xfId="29222" xr:uid="{00000000-0005-0000-0000-000001640000}"/>
    <cellStyle name="差_2010 Fall NYM SC Hooks quotesheet(Hellen)_Spring 13 Meijer Shower Curtain CCD-121023_Ecomm Fall 14 Bath Rug and shower curtain commitment -20140420" xfId="10857" xr:uid="{00000000-0005-0000-0000-000002640000}"/>
    <cellStyle name="差_2010 Fall NYM SC Hooks quotesheet(Hellen)_Spring 13 Meijer Shower Curtain CCD-121023_Ecomm Fall 14 Bath Rug and shower curtain commitment -20140420 2" xfId="14188" xr:uid="{00000000-0005-0000-0000-000003640000}"/>
    <cellStyle name="差_2010 Fall NYM SC Hooks quotesheet(Hellen)_Spring 13 Meijer Shower Curtain CCD-121023_Pooled stock new Melow SC quote - Heather" xfId="18841" xr:uid="{00000000-0005-0000-0000-000004640000}"/>
    <cellStyle name="差_2010 Fall NYM SC Hooks quotesheet(Hellen)_Spring 13 Meijer Shower Curtain CCD-121023_Pooled stock new Melow SC quote - Heather 2" xfId="29223" xr:uid="{00000000-0005-0000-0000-000005640000}"/>
    <cellStyle name="差_2010 Fall NYM SC Hooks quotesheet(Hellen)_Spring 13 Meijer Shower Curtain CCD-121023_Shopko Fall 14 Coordinates commit 041014 updated 042314" xfId="29224" xr:uid="{00000000-0005-0000-0000-000006640000}"/>
    <cellStyle name="差_2010 Fall NYM SC Hooks quotesheet(Hellen)_Spring 13 Meijer Shower Curtain CCD-121106" xfId="29225" xr:uid="{00000000-0005-0000-0000-000007640000}"/>
    <cellStyle name="差_2010 Fall NYM SC Hooks quotesheet(Hellen)_Spring 13 Meijer Shower Curtain CCD-121106 2" xfId="29226" xr:uid="{00000000-0005-0000-0000-000008640000}"/>
    <cellStyle name="差_2010 Fall NYM SC Hooks quotesheet(Hellen)_Spring 13 Meijer Shower Curtain CCD-121106 3" xfId="29228" xr:uid="{00000000-0005-0000-0000-000009640000}"/>
    <cellStyle name="差_2010 Fall NYM SC Hooks quotesheet(Hellen)_Spring 13 Meijer Shower Curtain CCD-121106_Ecomm Fall 14 Bath Rug and shower curtain commitment -20140420" xfId="28635" xr:uid="{00000000-0005-0000-0000-00000A640000}"/>
    <cellStyle name="差_2010 Fall NYM SC Hooks quotesheet(Hellen)_Spring 13 Meijer Shower Curtain CCD-121106_Ecomm Fall 14 Bath Rug and shower curtain commitment -20140420 2" xfId="29230" xr:uid="{00000000-0005-0000-0000-00000B640000}"/>
    <cellStyle name="差_2010 Fall NYM SC Hooks quotesheet(Hellen)_Spring 13 Meijer Shower Curtain CCD-121106_Pooled stock new Melow SC quote - Heather" xfId="29232" xr:uid="{00000000-0005-0000-0000-00000C640000}"/>
    <cellStyle name="差_2010 Fall NYM SC Hooks quotesheet(Hellen)_Spring 13 Meijer Shower Curtain CCD-121106_Pooled stock new Melow SC quote - Heather 2" xfId="29233" xr:uid="{00000000-0005-0000-0000-00000D640000}"/>
    <cellStyle name="差_2010 Fall NYM SC Hooks quotesheet(Hellen)_Spring 13 Meijer Shower Curtain CCD-121106_Shopko Fall 14 Coordinates commit 041014 updated 042314" xfId="5510" xr:uid="{00000000-0005-0000-0000-00000E640000}"/>
    <cellStyle name="差_2010 Fall NYM SC Hooks quotesheet(Hellen)_Spring 13 Meijer Shower Curtain CCD-121128" xfId="19775" xr:uid="{00000000-0005-0000-0000-00000F640000}"/>
    <cellStyle name="差_2010 Fall NYM SC Hooks quotesheet(Hellen)_Spring 13 Meijer Shower Curtain CCD-121128 2" xfId="29234" xr:uid="{00000000-0005-0000-0000-000010640000}"/>
    <cellStyle name="差_2010 Fall NYM SC Hooks quotesheet(Hellen)_Spring 13 Meijer Shower Curtain CCD-121128 3" xfId="29235" xr:uid="{00000000-0005-0000-0000-000011640000}"/>
    <cellStyle name="差_2010 Fall NYM SC Hooks quotesheet(Hellen)_Spring 13 Meijer Shower Curtain CCD-121128_Ecomm Fall 14 Bath Rug and shower curtain commitment -20140420" xfId="29236" xr:uid="{00000000-0005-0000-0000-000012640000}"/>
    <cellStyle name="差_2010 Fall NYM SC Hooks quotesheet(Hellen)_Spring 13 Meijer Shower Curtain CCD-121128_Ecomm Fall 14 Bath Rug and shower curtain commitment -20140420 2" xfId="29237" xr:uid="{00000000-0005-0000-0000-000013640000}"/>
    <cellStyle name="差_2010 Fall NYM SC Hooks quotesheet(Hellen)_Spring 13 Meijer Shower Curtain CCD-121128_Pooled stock new Melow SC quote - Heather" xfId="29238" xr:uid="{00000000-0005-0000-0000-000014640000}"/>
    <cellStyle name="差_2010 Fall NYM SC Hooks quotesheet(Hellen)_Spring 13 Meijer Shower Curtain CCD-121128_Pooled stock new Melow SC quote - Heather 2" xfId="29239" xr:uid="{00000000-0005-0000-0000-000015640000}"/>
    <cellStyle name="差_2010 Fall NYM SC Hooks quotesheet(Hellen)_Spring 13 Meijer Shower Curtain CCD-121128_Shopko Fall 14 Coordinates commit 041014 updated 042314" xfId="29240" xr:uid="{00000000-0005-0000-0000-000016640000}"/>
    <cellStyle name="差_2010 Fall NYM SC Hooks quotesheet(Hellen)_Spring 14 Pool stock Ruffle option 2 shower curtain CCD-130726" xfId="29241" xr:uid="{00000000-0005-0000-0000-000017640000}"/>
    <cellStyle name="差_2010 Fall NYM SC Hooks quotesheet(Hellen)_Spring 14 Pool stock Ruffle option 2 shower curtain CCD-130726 2" xfId="24205" xr:uid="{00000000-0005-0000-0000-000018640000}"/>
    <cellStyle name="差_2010 Fall NYM SC Hooks quotesheet(Hellen)_Spring 14 Pool stock Ruffle option 2 shower curtain CCD-130726 3" xfId="24208" xr:uid="{00000000-0005-0000-0000-000019640000}"/>
    <cellStyle name="差_2010 Fall NYM SC Hooks quotesheet(Hellen)_Spring 14 Pool stock Ruffle option 2 shower curtain CCD-130726_Shopko Fall 14 Coordinates commit 041014 updated 042314" xfId="29242" xr:uid="{00000000-0005-0000-0000-00001A640000}"/>
    <cellStyle name="差_2010 Fall NYM SC Hooks quotesheet(Hellen)_Spring 14 Pool stock shower curtain CCD-130625" xfId="29243" xr:uid="{00000000-0005-0000-0000-00001B640000}"/>
    <cellStyle name="差_2010 Fall NYM SC Hooks quotesheet(Hellen)_Spring 14 Pool stock shower curtain CCD-130625 2" xfId="21829" xr:uid="{00000000-0005-0000-0000-00001C640000}"/>
    <cellStyle name="差_2010 Fall NYM SC Hooks quotesheet(Hellen)_Spring 14 Pool stock shower curtain CCD-130625 3" xfId="21833" xr:uid="{00000000-0005-0000-0000-00001D640000}"/>
    <cellStyle name="差_2010 Fall NYM SC Hooks quotesheet(Hellen)_Spring 14 Pool stock shower curtain CCD-130625_Shopko Fall 14 Coordinates commit 041014 updated 042314" xfId="29244" xr:uid="{00000000-0005-0000-0000-00001E640000}"/>
    <cellStyle name="差_2010 Fall NYM SC Hooks quotesheet(Hellen)_Spring 14 Pool stock shower curtain CCD-130627" xfId="29245" xr:uid="{00000000-0005-0000-0000-00001F640000}"/>
    <cellStyle name="差_2010 Fall NYM SC Hooks quotesheet(Hellen)_Spring 14 Pool stock shower curtain CCD-130627 2" xfId="21880" xr:uid="{00000000-0005-0000-0000-000020640000}"/>
    <cellStyle name="差_2010 Fall NYM SC Hooks quotesheet(Hellen)_Spring 14 Pool stock shower curtain CCD-130627 3" xfId="21882" xr:uid="{00000000-0005-0000-0000-000021640000}"/>
    <cellStyle name="差_2010 Fall NYM SC Hooks quotesheet(Hellen)_Spring 14 Pool stock shower curtain CCD-130627_Shopko Fall 14 Coordinates commit 041014 updated 042314" xfId="29246" xr:uid="{00000000-0005-0000-0000-000022640000}"/>
    <cellStyle name="差_2010 Fall NYM SC Hooks quotesheet(Hellen)_Spring 14 Pool stock shower curtain CCD-130801" xfId="22636" xr:uid="{00000000-0005-0000-0000-000023640000}"/>
    <cellStyle name="差_2010 Fall NYM SC Hooks quotesheet(Hellen)_Spring 14 Pool stock shower curtain CCD-130801 2" xfId="9756" xr:uid="{00000000-0005-0000-0000-000024640000}"/>
    <cellStyle name="差_2010 Fall NYM SC Hooks quotesheet(Hellen)_Spring 14 Pool stock shower curtain CCD-130801 3" xfId="9762" xr:uid="{00000000-0005-0000-0000-000025640000}"/>
    <cellStyle name="差_2010 Fall NYM SC Hooks quotesheet(Hellen)_Spring 14 Pool stock shower curtain CCD-130801_Shopko Fall 14 Coordinates commit 041014 updated 042314" xfId="29247" xr:uid="{00000000-0005-0000-0000-000026640000}"/>
    <cellStyle name="差_2010 Fall NYM SC Hooks quotesheet(Hellen)_Xl0000074" xfId="9054" xr:uid="{00000000-0005-0000-0000-000027640000}"/>
    <cellStyle name="差_2010 Fall NYM SC Hooks quotesheet(Hellen)_Xl0000074_Kmart Fall 14 bath coordinate - Heather" xfId="29249" xr:uid="{00000000-0005-0000-0000-000028640000}"/>
    <cellStyle name="差_2010 Fall NYM SC Hooks quotesheet(Hellen)_Xl0000518" xfId="25835" xr:uid="{00000000-0005-0000-0000-000029640000}"/>
    <cellStyle name="差_2010 Fall NYM SC Hooks quotesheet(Hellen)_Xl0000521" xfId="25828" xr:uid="{00000000-0005-0000-0000-00002A640000}"/>
    <cellStyle name="差_2010 Fall NYM SC Hooks quotesheet(Hellen)_Xl0000621" xfId="29250" xr:uid="{00000000-0005-0000-0000-00002B640000}"/>
    <cellStyle name="差_2010 Fall NYM SC Hooks quotesheet(Hellen)_Xl0000621 2" xfId="29251" xr:uid="{00000000-0005-0000-0000-00002C640000}"/>
    <cellStyle name="差_2010 Fall NYM SC Hooks quotesheet(Hellen)_Xl0000621 3" xfId="17805" xr:uid="{00000000-0005-0000-0000-00002D640000}"/>
    <cellStyle name="差_2010 Fall NYM SC Hooks quotesheet(Hellen)_Xl0000621_Ecomm Fall 14 Bath Rug and shower curtain commitment -20140420" xfId="29252" xr:uid="{00000000-0005-0000-0000-00002E640000}"/>
    <cellStyle name="差_2010 Fall NYM SC Hooks quotesheet(Hellen)_Xl0000621_Ecomm Fall 14 Bath Rug and shower curtain commitment -20140420 2" xfId="29254" xr:uid="{00000000-0005-0000-0000-00002F640000}"/>
    <cellStyle name="差_2010 Fall NYM SC Hooks quotesheet(Hellen)_Xl0000621_Pooled stock new Melow SC quote - Heather" xfId="28098" xr:uid="{00000000-0005-0000-0000-000030640000}"/>
    <cellStyle name="差_2010 Fall NYM SC Hooks quotesheet(Hellen)_Xl0000621_Pooled stock new Melow SC quote - Heather 2" xfId="29256" xr:uid="{00000000-0005-0000-0000-000031640000}"/>
    <cellStyle name="差_2010 Fall NYM SC Hooks quotesheet(Hellen)_Xl0000621_Shopko Fall 14 Coordinates commit 041014 updated 042314" xfId="29257" xr:uid="{00000000-0005-0000-0000-000032640000}"/>
    <cellStyle name="差_2010 Fall NYM SC Hooks quotesheet(Hellen)_Xl0000628" xfId="23002" xr:uid="{00000000-0005-0000-0000-000033640000}"/>
    <cellStyle name="差_2010 Fall NYM SC Hooks quotesheet(Hellen)_Xl0000628 2" xfId="29258" xr:uid="{00000000-0005-0000-0000-000034640000}"/>
    <cellStyle name="差_2010 Fall NYM SC Hooks quotesheet(Hellen)_Xl0000628 3" xfId="29259" xr:uid="{00000000-0005-0000-0000-000035640000}"/>
    <cellStyle name="差_2010 Fall NYM SC Hooks quotesheet(Hellen)_Xl0000628_Ecomm Fall 14 Bath Rug and shower curtain commitment -20140420" xfId="14197" xr:uid="{00000000-0005-0000-0000-000036640000}"/>
    <cellStyle name="差_2010 Fall NYM SC Hooks quotesheet(Hellen)_Xl0000628_Ecomm Fall 14 Bath Rug and shower curtain commitment -20140420 2" xfId="29260" xr:uid="{00000000-0005-0000-0000-000037640000}"/>
    <cellStyle name="差_2010 Fall NYM SC Hooks quotesheet(Hellen)_Xl0000628_Pooled stock new Melow SC quote - Heather" xfId="29261" xr:uid="{00000000-0005-0000-0000-000038640000}"/>
    <cellStyle name="差_2010 Fall NYM SC Hooks quotesheet(Hellen)_Xl0000628_Pooled stock new Melow SC quote - Heather 2" xfId="29262" xr:uid="{00000000-0005-0000-0000-000039640000}"/>
    <cellStyle name="差_2010 Fall NYM SC Hooks quotesheet(Hellen)_Xl0000628_Shopko Fall 14 Coordinates commit 041014 updated 042314" xfId="29263" xr:uid="{00000000-0005-0000-0000-00003A640000}"/>
    <cellStyle name="差_2010 Fall NYM SC Hooks quotesheet(Hellen)_Xl0000643" xfId="9076" xr:uid="{00000000-0005-0000-0000-00003B640000}"/>
    <cellStyle name="差_2010 Fall NYM SC Hooks quotesheet(Hellen)_Xl0000643 2" xfId="29264" xr:uid="{00000000-0005-0000-0000-00003C640000}"/>
    <cellStyle name="差_2010 Fall NYM SC Hooks quotesheet(Hellen)_Xl0000643 3" xfId="28295" xr:uid="{00000000-0005-0000-0000-00003D640000}"/>
    <cellStyle name="差_2010 Fall NYM SC Hooks quotesheet(Hellen)_Xl0000643_Ecomm Fall 14 Bath Rug and shower curtain commitment -20140420" xfId="29265" xr:uid="{00000000-0005-0000-0000-00003E640000}"/>
    <cellStyle name="差_2010 Fall NYM SC Hooks quotesheet(Hellen)_Xl0000643_Ecomm Fall 14 Bath Rug and shower curtain commitment -20140420 2" xfId="29266" xr:uid="{00000000-0005-0000-0000-00003F640000}"/>
    <cellStyle name="差_2010 Fall NYM SC Hooks quotesheet(Hellen)_Xl0000643_Pooled stock new Melow SC quote - Heather" xfId="29267" xr:uid="{00000000-0005-0000-0000-000040640000}"/>
    <cellStyle name="差_2010 Fall NYM SC Hooks quotesheet(Hellen)_Xl0000643_Pooled stock new Melow SC quote - Heather 2" xfId="29269" xr:uid="{00000000-0005-0000-0000-000041640000}"/>
    <cellStyle name="差_2010 Fall NYM SC Hooks quotesheet(Hellen)_Xl0000643_Shopko Fall 14 Coordinates commit 041014 updated 042314" xfId="17405" xr:uid="{00000000-0005-0000-0000-000042640000}"/>
    <cellStyle name="差_2010 Fall NYM SC Hooks quotesheet(Hellen)_Xl0000648" xfId="29270" xr:uid="{00000000-0005-0000-0000-000043640000}"/>
    <cellStyle name="差_2010 Fall NYM SC Hooks quotesheet(Hellen)_Xl0000648 2" xfId="29271" xr:uid="{00000000-0005-0000-0000-000044640000}"/>
    <cellStyle name="差_2010 Fall NYM SC Hooks quotesheet(Hellen)_Xl0000648 3" xfId="8774" xr:uid="{00000000-0005-0000-0000-000045640000}"/>
    <cellStyle name="差_2010 Fall NYM SC Hooks quotesheet(Hellen)_Xl0000648_Ecomm Fall 14 Bath Rug and shower curtain commitment -20140420" xfId="23541" xr:uid="{00000000-0005-0000-0000-000046640000}"/>
    <cellStyle name="差_2010 Fall NYM SC Hooks quotesheet(Hellen)_Xl0000648_Ecomm Fall 14 Bath Rug and shower curtain commitment -20140420 2" xfId="29272" xr:uid="{00000000-0005-0000-0000-000047640000}"/>
    <cellStyle name="差_2010 Fall NYM SC Hooks quotesheet(Hellen)_Xl0000648_Pooled stock new Melow SC quote - Heather" xfId="17268" xr:uid="{00000000-0005-0000-0000-000048640000}"/>
    <cellStyle name="差_2010 Fall NYM SC Hooks quotesheet(Hellen)_Xl0000648_Pooled stock new Melow SC quote - Heather 2" xfId="29273" xr:uid="{00000000-0005-0000-0000-000049640000}"/>
    <cellStyle name="差_2010 Fall NYM SC Hooks quotesheet(Hellen)_Xl0000648_Shopko Fall 14 Coordinates commit 041014 updated 042314" xfId="29274" xr:uid="{00000000-0005-0000-0000-00004A640000}"/>
    <cellStyle name="差_2010 Fall NYM SC Hooks quotesheet(Hellen)_Xl0000654" xfId="29275" xr:uid="{00000000-0005-0000-0000-00004B640000}"/>
    <cellStyle name="差_2010 Fall NYM SC Hooks quotesheet(Hellen)_Xl0000654 2" xfId="29276" xr:uid="{00000000-0005-0000-0000-00004C640000}"/>
    <cellStyle name="差_2010 Fall NYM SC Hooks quotesheet(Hellen)_Xl0000654 3" xfId="29277" xr:uid="{00000000-0005-0000-0000-00004D640000}"/>
    <cellStyle name="差_2010 Fall NYM SC Hooks quotesheet(Hellen)_Xl0000654_Ecomm Fall 14 Bath Rug and shower curtain commitment -20140420" xfId="21793" xr:uid="{00000000-0005-0000-0000-00004E640000}"/>
    <cellStyle name="差_2010 Fall NYM SC Hooks quotesheet(Hellen)_Xl0000654_Ecomm Fall 14 Bath Rug and shower curtain commitment -20140420 2" xfId="21795" xr:uid="{00000000-0005-0000-0000-00004F640000}"/>
    <cellStyle name="差_2010 Fall NYM SC Hooks quotesheet(Hellen)_Xl0000654_Pooled stock new Melow SC quote - Heather" xfId="16417" xr:uid="{00000000-0005-0000-0000-000050640000}"/>
    <cellStyle name="差_2010 Fall NYM SC Hooks quotesheet(Hellen)_Xl0000654_Pooled stock new Melow SC quote - Heather 2" xfId="2044" xr:uid="{00000000-0005-0000-0000-000051640000}"/>
    <cellStyle name="差_2010 Fall NYM SC Hooks quotesheet(Hellen)_Xl0000654_Shopko Fall 14 Coordinates commit 041014 updated 042314" xfId="16358" xr:uid="{00000000-0005-0000-0000-000052640000}"/>
    <cellStyle name="差_2010 Fall NYM SC Hooks quotesheet(Hellen)_Xl0000843" xfId="5813" xr:uid="{00000000-0005-0000-0000-000053640000}"/>
    <cellStyle name="差_2010 Fall NYM SC Hooks quotesheet(Hellen)_Xl0000853" xfId="29279" xr:uid="{00000000-0005-0000-0000-000054640000}"/>
    <cellStyle name="差_2010 Fall NYM SC Hooks quotesheet(Hellen)_Xl0000858" xfId="21374" xr:uid="{00000000-0005-0000-0000-000055640000}"/>
    <cellStyle name="差_2010 Fall NYM SC Hooks quotesheet(Hellen)_Xl0000858_Shopko Fall 14 shower curtain-140226" xfId="6323" xr:uid="{00000000-0005-0000-0000-000056640000}"/>
    <cellStyle name="差_2010 Fall NYM SC Hooks quotesheet(Hellen)_Xl0000858_Shopko Fall 14 shower curtain-140409" xfId="21925" xr:uid="{00000000-0005-0000-0000-000057640000}"/>
    <cellStyle name="差_2010 Fall NYM SC Hooks quotesheet(Hellen)_Xl0000858_Shopko Spring 14 shower curtain 131010" xfId="29280" xr:uid="{00000000-0005-0000-0000-000058640000}"/>
    <cellStyle name="差_2010 Fall NYM SC Hooks quotesheet(Hellen)_Xl0000858_Shopko Spring 14 shower curtain 131012" xfId="29281" xr:uid="{00000000-0005-0000-0000-000059640000}"/>
    <cellStyle name="差_2010 Fall NYM SC Hooks quotesheet(Hellen)_Xl0000900" xfId="29282" xr:uid="{00000000-0005-0000-0000-00005A640000}"/>
    <cellStyle name="差_2010 Fall NYM SC Hooks quotesheet(Hellen)_Xl0000900_Shopko Fall 14 shower curtain-140226" xfId="8672" xr:uid="{00000000-0005-0000-0000-00005B640000}"/>
    <cellStyle name="差_2010 Fall NYM SC Hooks quotesheet(Hellen)_Xl0000900_Shopko Fall 14 shower curtain-140409" xfId="29283" xr:uid="{00000000-0005-0000-0000-00005C640000}"/>
    <cellStyle name="差_2010 Fall NYM SC Hooks quotesheet(Hellen)_Xl0000900_Shopko Spring 14 shower curtain 131010" xfId="8655" xr:uid="{00000000-0005-0000-0000-00005D640000}"/>
    <cellStyle name="差_2010 Fall NYM SC Hooks quotesheet(Hellen)_Xl0000900_Shopko Spring 14 shower curtain 131012" xfId="6750" xr:uid="{00000000-0005-0000-0000-00005E640000}"/>
    <cellStyle name="差_2010 Fall NYM SC Hooks quotesheet(Hellen)_Xl0000901" xfId="29284" xr:uid="{00000000-0005-0000-0000-00005F640000}"/>
    <cellStyle name="差_2010 Fall NYM SC Hooks quotesheet(Hellen)_Xl0000901_Shopko Fall 14 shower curtain-140226" xfId="23426" xr:uid="{00000000-0005-0000-0000-000060640000}"/>
    <cellStyle name="差_2010 Fall NYM SC Hooks quotesheet(Hellen)_Xl0000901_Shopko Fall 14 shower curtain-140409" xfId="2159" xr:uid="{00000000-0005-0000-0000-000061640000}"/>
    <cellStyle name="差_2010 Fall NYM SC Hooks quotesheet(Hellen)_Xl0000901_Shopko Spring 14 shower curtain 131010" xfId="6788" xr:uid="{00000000-0005-0000-0000-000062640000}"/>
    <cellStyle name="差_2010 Fall NYM SC Hooks quotesheet(Hellen)_Xl0000901_Shopko Spring 14 shower curtain 131012" xfId="1637" xr:uid="{00000000-0005-0000-0000-000063640000}"/>
    <cellStyle name="差_2010 Fall NYM SC Hooks quotesheet(Hellen)_Xl0001174" xfId="29285" xr:uid="{00000000-0005-0000-0000-000064640000}"/>
    <cellStyle name="差_2010 Fall NYM SC Hooks quotesheet(Hellen)_Xl0001232" xfId="29286" xr:uid="{00000000-0005-0000-0000-000065640000}"/>
    <cellStyle name="差_2010 Fall NYM SC Hooks quotesheet(Hellen)_Xl0001305" xfId="29287" xr:uid="{00000000-0005-0000-0000-000066640000}"/>
    <cellStyle name="差_2010 Fall NYM SC Hooks quotesheet(Hellen)_Xl0001305 2" xfId="29288" xr:uid="{00000000-0005-0000-0000-000067640000}"/>
    <cellStyle name="差_2010 Fall NYM SC Hooks quotesheet(Hellen)_Xl0001305 3" xfId="29289" xr:uid="{00000000-0005-0000-0000-000068640000}"/>
    <cellStyle name="差_2010 Fall NYM Towel quote sheet--China revision 9 9 10-E" xfId="21268" xr:uid="{00000000-0005-0000-0000-000069640000}"/>
    <cellStyle name="差_2010 Fall NYM Towel quote sheet--China revision 9 9 10-E 2" xfId="15526" xr:uid="{00000000-0005-0000-0000-00006A640000}"/>
    <cellStyle name="差_2010 Fall NYM Towel quote sheet--China revision 9 9 10-E 2 2" xfId="12947" xr:uid="{00000000-0005-0000-0000-00006B640000}"/>
    <cellStyle name="差_2010 Fall NYM Towel quote sheet--China revision 9 9 10-E 3" xfId="29290" xr:uid="{00000000-0005-0000-0000-00006C640000}"/>
    <cellStyle name="差_2010 Fall NYM Towel quote sheet--China revision 9 9 10-E_2012 Fall BBB 1st Apartment Shower Curtain  CCD-120423" xfId="727" xr:uid="{00000000-0005-0000-0000-00006D640000}"/>
    <cellStyle name="差_2010 Fall NYM Towel quote sheet--China revision 9 9 10-E_Fall 13 BBB Market Follow up SC CCD-130326" xfId="25059" xr:uid="{00000000-0005-0000-0000-00006E640000}"/>
    <cellStyle name="差_2010 Fall NYM Towel quote sheet--China revision 9 9 10-E_Fall 13 Shopko Shower Curtain  CCD-130220" xfId="5672" xr:uid="{00000000-0005-0000-0000-00006F640000}"/>
    <cellStyle name="差_2010 Fall NYM Towel quote sheet--China revision 9 9 10-E_Fall 13 Shopko Shower Curtain  CCD-130220_Shopko Fall 14 shower curtain-140226" xfId="29291" xr:uid="{00000000-0005-0000-0000-000070640000}"/>
    <cellStyle name="差_2010 Fall NYM Towel quote sheet--China revision 9 9 10-E_Fall 13 Shopko Shower Curtain  CCD-130220_Shopko Fall 14 shower curtain-140409" xfId="29292" xr:uid="{00000000-0005-0000-0000-000071640000}"/>
    <cellStyle name="差_2010 Fall NYM Towel quote sheet--China revision 9 9 10-E_Fall 13 Shopko Shower Curtain  CCD-130220_Shopko Spring 14 shower curtain 131010" xfId="29293" xr:uid="{00000000-0005-0000-0000-000072640000}"/>
    <cellStyle name="差_2010 Fall NYM Towel quote sheet--China revision 9 9 10-E_Fall 13 Shopko Shower Curtain  CCD-130220_Shopko Spring 14 shower curtain 131012" xfId="16253" xr:uid="{00000000-0005-0000-0000-000073640000}"/>
    <cellStyle name="差_2010 Fall NYM Towel quote sheet--China revision 9 9 10-E_Fall 13 Shopko Shower Curtain  CCD-130227" xfId="29294" xr:uid="{00000000-0005-0000-0000-000074640000}"/>
    <cellStyle name="差_2010 Fall NYM Towel quote sheet--China revision 9 9 10-E_Fall 13 Shopko Shower Curtain  CCD-130227_Shopko Fall 14 shower curtain-140226" xfId="29295" xr:uid="{00000000-0005-0000-0000-000075640000}"/>
    <cellStyle name="差_2010 Fall NYM Towel quote sheet--China revision 9 9 10-E_Fall 13 Shopko Shower Curtain  CCD-130227_Shopko Fall 14 shower curtain-140409" xfId="29297" xr:uid="{00000000-0005-0000-0000-000076640000}"/>
    <cellStyle name="差_2010 Fall NYM Towel quote sheet--China revision 9 9 10-E_Fall 13 Shopko Shower Curtain  CCD-130227_Shopko Spring 14 shower curtain 131010" xfId="29298" xr:uid="{00000000-0005-0000-0000-000077640000}"/>
    <cellStyle name="差_2010 Fall NYM Towel quote sheet--China revision 9 9 10-E_Fall 13 Shopko Shower Curtain  CCD-130227_Shopko Spring 14 shower curtain 131012" xfId="29299" xr:uid="{00000000-0005-0000-0000-000078640000}"/>
    <cellStyle name="差_2010 Fall NYM Towel quote sheet--China revision 9 9 10-E_Fall 14 H2Ology Shower Curtain CCD-011514" xfId="15449" xr:uid="{00000000-0005-0000-0000-000079640000}"/>
    <cellStyle name="差_2010 Fall NYM Towel quote sheet--China revision 9 9 10-E_Fall 14 H2Ology Shower Curtain CCD-011714" xfId="29300" xr:uid="{00000000-0005-0000-0000-00007A640000}"/>
    <cellStyle name="差_2010 Fall NYM Towel quote sheet--China revision 9 9 10-E_Fall 14 K-mart shower curtain CCD-011014" xfId="21146" xr:uid="{00000000-0005-0000-0000-00007B640000}"/>
    <cellStyle name="差_2010 Fall NYM Towel quote sheet--China revision 9 9 10-E_Fall 14 K-mart shower curtain CCD-012014" xfId="23814" xr:uid="{00000000-0005-0000-0000-00007C640000}"/>
    <cellStyle name="差_2010 Fall NYM Towel quote sheet--China revision 9 9 10-E_Fall 14 Pool stock shower curtain CCD-131029" xfId="17302" xr:uid="{00000000-0005-0000-0000-00007D640000}"/>
    <cellStyle name="差_2010 Fall NYM Towel quote sheet--China revision 9 9 10-E_Fall 14 Pool stock shower curtain CCD-131029 2" xfId="29301" xr:uid="{00000000-0005-0000-0000-00007E640000}"/>
    <cellStyle name="差_2010 Fall NYM Towel quote sheet--China revision 9 9 10-E_Fall 14 Pool stock shower curtain CCD-131029 3" xfId="29302" xr:uid="{00000000-0005-0000-0000-00007F640000}"/>
    <cellStyle name="差_2010 Fall NYM Towel quote sheet--China revision 9 9 10-E_Fall 14 Pool stock shower curtain CCD-131029_Shopko Fall 14 Coordinates commit 041014 updated 042314" xfId="29303" xr:uid="{00000000-0005-0000-0000-000080640000}"/>
    <cellStyle name="差_2010 Fall NYM Towel quote sheet--China revision 9 9 10-E_Fall 14 Pool stock shower curtain CCD-131105" xfId="29305" xr:uid="{00000000-0005-0000-0000-000081640000}"/>
    <cellStyle name="差_2010 Fall NYM Towel quote sheet--China revision 9 9 10-E_Fall 14 Pool stock shower curtain CCD-131105 2" xfId="29306" xr:uid="{00000000-0005-0000-0000-000082640000}"/>
    <cellStyle name="差_2010 Fall NYM Towel quote sheet--China revision 9 9 10-E_Fall 14 Pool stock shower curtain CCD-131105 3" xfId="29307" xr:uid="{00000000-0005-0000-0000-000083640000}"/>
    <cellStyle name="差_2010 Fall NYM Towel quote sheet--China revision 9 9 10-E_Fall 14 Pool stock shower curtain CCD-131105_Shopko Fall 14 Coordinates commit 041014 updated 042314" xfId="28795" xr:uid="{00000000-0005-0000-0000-000084640000}"/>
    <cellStyle name="差_2010 Fall NYM Towel quote sheet--China revision 9 9 10-E_Fall 14 Pool stock shower curtain CCD-131106" xfId="8649" xr:uid="{00000000-0005-0000-0000-000085640000}"/>
    <cellStyle name="差_2010 Fall NYM Towel quote sheet--China revision 9 9 10-E_Fall 14 Pool stock shower curtain CCD-131106 2" xfId="24101" xr:uid="{00000000-0005-0000-0000-000086640000}"/>
    <cellStyle name="差_2010 Fall NYM Towel quote sheet--China revision 9 9 10-E_Fall 14 Pool stock shower curtain CCD-131106 3" xfId="24103" xr:uid="{00000000-0005-0000-0000-000087640000}"/>
    <cellStyle name="差_2010 Fall NYM Towel quote sheet--China revision 9 9 10-E_Fall 14 Pool stock shower curtain CCD-131106_Shopko Fall 14 Coordinates commit 041014 updated 042314" xfId="29308" xr:uid="{00000000-0005-0000-0000-000088640000}"/>
    <cellStyle name="差_2010 Fall NYM Towel quote sheet--China revision 9 9 10-E_Fall 14 Pool stock shower curtain CCD-131113" xfId="26947" xr:uid="{00000000-0005-0000-0000-000089640000}"/>
    <cellStyle name="差_2010 Fall NYM Towel quote sheet--China revision 9 9 10-E_Fall 14 Pool stock shower curtain CCD-131113 2" xfId="27451" xr:uid="{00000000-0005-0000-0000-00008A640000}"/>
    <cellStyle name="差_2010 Fall NYM Towel quote sheet--China revision 9 9 10-E_Fall 14 Pool stock shower curtain CCD-131113 3" xfId="27454" xr:uid="{00000000-0005-0000-0000-00008B640000}"/>
    <cellStyle name="差_2010 Fall NYM Towel quote sheet--China revision 9 9 10-E_Fall 14 Pool stock shower curtain CCD-131113_Shopko Fall 14 Coordinates commit 041014 updated 042314" xfId="25263" xr:uid="{00000000-0005-0000-0000-00008C640000}"/>
    <cellStyle name="差_2010 Fall NYM Towel quote sheet--China revision 9 9 10-E_Spring 13 Meijer Shower Curtain CCD-121023" xfId="10173" xr:uid="{00000000-0005-0000-0000-00008D640000}"/>
    <cellStyle name="差_2010 Fall NYM Towel quote sheet--China revision 9 9 10-E_Spring 13 Meijer Shower Curtain CCD-121023 2" xfId="29309" xr:uid="{00000000-0005-0000-0000-00008E640000}"/>
    <cellStyle name="差_2010 Fall NYM Towel quote sheet--China revision 9 9 10-E_Spring 13 Meijer Shower Curtain CCD-121023 3" xfId="29310" xr:uid="{00000000-0005-0000-0000-00008F640000}"/>
    <cellStyle name="差_2010 Fall NYM Towel quote sheet--China revision 9 9 10-E_Spring 13 Meijer Shower Curtain CCD-121023_Ecomm Fall 14 Bath Rug and shower curtain commitment -20140420" xfId="24451" xr:uid="{00000000-0005-0000-0000-000090640000}"/>
    <cellStyle name="差_2010 Fall NYM Towel quote sheet--China revision 9 9 10-E_Spring 13 Meijer Shower Curtain CCD-121023_Ecomm Fall 14 Bath Rug and shower curtain commitment -20140420 2" xfId="29311" xr:uid="{00000000-0005-0000-0000-000091640000}"/>
    <cellStyle name="差_2010 Fall NYM Towel quote sheet--China revision 9 9 10-E_Spring 13 Meijer Shower Curtain CCD-121023_Pooled stock new Melow SC quote - Heather" xfId="11771" xr:uid="{00000000-0005-0000-0000-000092640000}"/>
    <cellStyle name="差_2010 Fall NYM Towel quote sheet--China revision 9 9 10-E_Spring 13 Meijer Shower Curtain CCD-121023_Pooled stock new Melow SC quote - Heather 2" xfId="17210" xr:uid="{00000000-0005-0000-0000-000093640000}"/>
    <cellStyle name="差_2010 Fall NYM Towel quote sheet--China revision 9 9 10-E_Spring 13 Meijer Shower Curtain CCD-121023_Shopko Fall 14 Coordinates commit 041014 updated 042314" xfId="29312" xr:uid="{00000000-0005-0000-0000-000094640000}"/>
    <cellStyle name="差_2010 Fall NYM Towel quote sheet--China revision 9 9 10-E_Spring 13 Meijer Shower Curtain CCD-121106" xfId="29313" xr:uid="{00000000-0005-0000-0000-000095640000}"/>
    <cellStyle name="差_2010 Fall NYM Towel quote sheet--China revision 9 9 10-E_Spring 13 Meijer Shower Curtain CCD-121106 2" xfId="29314" xr:uid="{00000000-0005-0000-0000-000096640000}"/>
    <cellStyle name="差_2010 Fall NYM Towel quote sheet--China revision 9 9 10-E_Spring 13 Meijer Shower Curtain CCD-121106 3" xfId="29315" xr:uid="{00000000-0005-0000-0000-000097640000}"/>
    <cellStyle name="差_2010 Fall NYM Towel quote sheet--China revision 9 9 10-E_Spring 13 Meijer Shower Curtain CCD-121106_Ecomm Fall 14 Bath Rug and shower curtain commitment -20140420" xfId="21307" xr:uid="{00000000-0005-0000-0000-000098640000}"/>
    <cellStyle name="差_2010 Fall NYM Towel quote sheet--China revision 9 9 10-E_Spring 13 Meijer Shower Curtain CCD-121106_Ecomm Fall 14 Bath Rug and shower curtain commitment -20140420 2" xfId="29316" xr:uid="{00000000-0005-0000-0000-000099640000}"/>
    <cellStyle name="差_2010 Fall NYM Towel quote sheet--China revision 9 9 10-E_Spring 13 Meijer Shower Curtain CCD-121106_Pooled stock new Melow SC quote - Heather" xfId="19207" xr:uid="{00000000-0005-0000-0000-00009A640000}"/>
    <cellStyle name="差_2010 Fall NYM Towel quote sheet--China revision 9 9 10-E_Spring 13 Meijer Shower Curtain CCD-121106_Pooled stock new Melow SC quote - Heather 2" xfId="14833" xr:uid="{00000000-0005-0000-0000-00009B640000}"/>
    <cellStyle name="差_2010 Fall NYM Towel quote sheet--China revision 9 9 10-E_Spring 13 Meijer Shower Curtain CCD-121106_Shopko Fall 14 Coordinates commit 041014 updated 042314" xfId="29317" xr:uid="{00000000-0005-0000-0000-00009C640000}"/>
    <cellStyle name="差_2010 Fall NYM Towel quote sheet--China revision 9 9 10-E_Spring 13 Meijer Shower Curtain CCD-121128" xfId="29319" xr:uid="{00000000-0005-0000-0000-00009D640000}"/>
    <cellStyle name="差_2010 Fall NYM Towel quote sheet--China revision 9 9 10-E_Spring 13 Meijer Shower Curtain CCD-121128 2" xfId="4115" xr:uid="{00000000-0005-0000-0000-00009E640000}"/>
    <cellStyle name="差_2010 Fall NYM Towel quote sheet--China revision 9 9 10-E_Spring 13 Meijer Shower Curtain CCD-121128 3" xfId="29320" xr:uid="{00000000-0005-0000-0000-00009F640000}"/>
    <cellStyle name="差_2010 Fall NYM Towel quote sheet--China revision 9 9 10-E_Spring 13 Meijer Shower Curtain CCD-121128_Ecomm Fall 14 Bath Rug and shower curtain commitment -20140420" xfId="29321" xr:uid="{00000000-0005-0000-0000-0000A0640000}"/>
    <cellStyle name="差_2010 Fall NYM Towel quote sheet--China revision 9 9 10-E_Spring 13 Meijer Shower Curtain CCD-121128_Ecomm Fall 14 Bath Rug and shower curtain commitment -20140420 2" xfId="29322" xr:uid="{00000000-0005-0000-0000-0000A1640000}"/>
    <cellStyle name="差_2010 Fall NYM Towel quote sheet--China revision 9 9 10-E_Spring 13 Meijer Shower Curtain CCD-121128_Pooled stock new Melow SC quote - Heather" xfId="769" xr:uid="{00000000-0005-0000-0000-0000A2640000}"/>
    <cellStyle name="差_2010 Fall NYM Towel quote sheet--China revision 9 9 10-E_Spring 13 Meijer Shower Curtain CCD-121128_Pooled stock new Melow SC quote - Heather 2" xfId="29323" xr:uid="{00000000-0005-0000-0000-0000A3640000}"/>
    <cellStyle name="差_2010 Fall NYM Towel quote sheet--China revision 9 9 10-E_Spring 13 Meijer Shower Curtain CCD-121128_Shopko Fall 14 Coordinates commit 041014 updated 042314" xfId="29324" xr:uid="{00000000-0005-0000-0000-0000A4640000}"/>
    <cellStyle name="差_2010 Fall NYM Towel quote sheet--China revision 9 9 10-E_Spring 14 Pool stock Ruffle option 2 shower curtain CCD-130726" xfId="29325" xr:uid="{00000000-0005-0000-0000-0000A5640000}"/>
    <cellStyle name="差_2010 Fall NYM Towel quote sheet--China revision 9 9 10-E_Spring 14 Pool stock Ruffle option 2 shower curtain CCD-130726 2" xfId="24510" xr:uid="{00000000-0005-0000-0000-0000A6640000}"/>
    <cellStyle name="差_2010 Fall NYM Towel quote sheet--China revision 9 9 10-E_Spring 14 Pool stock Ruffle option 2 shower curtain CCD-130726 3" xfId="4815" xr:uid="{00000000-0005-0000-0000-0000A7640000}"/>
    <cellStyle name="差_2010 Fall NYM Towel quote sheet--China revision 9 9 10-E_Spring 14 Pool stock Ruffle option 2 shower curtain CCD-130726_Shopko Fall 14 Coordinates commit 041014 updated 042314" xfId="3713" xr:uid="{00000000-0005-0000-0000-0000A8640000}"/>
    <cellStyle name="差_2010 Fall NYM Towel quote sheet--China revision 9 9 10-E_Spring 14 Pool stock shower curtain CCD-130625" xfId="29326" xr:uid="{00000000-0005-0000-0000-0000A9640000}"/>
    <cellStyle name="差_2010 Fall NYM Towel quote sheet--China revision 9 9 10-E_Spring 14 Pool stock shower curtain CCD-130625 2" xfId="29327" xr:uid="{00000000-0005-0000-0000-0000AA640000}"/>
    <cellStyle name="差_2010 Fall NYM Towel quote sheet--China revision 9 9 10-E_Spring 14 Pool stock shower curtain CCD-130625 3" xfId="29328" xr:uid="{00000000-0005-0000-0000-0000AB640000}"/>
    <cellStyle name="差_2010 Fall NYM Towel quote sheet--China revision 9 9 10-E_Spring 14 Pool stock shower curtain CCD-130625_Shopko Fall 14 Coordinates commit 041014 updated 042314" xfId="29329" xr:uid="{00000000-0005-0000-0000-0000AC640000}"/>
    <cellStyle name="差_2010 Fall NYM Towel quote sheet--China revision 9 9 10-E_Spring 14 Pool stock shower curtain CCD-130627" xfId="29330" xr:uid="{00000000-0005-0000-0000-0000AD640000}"/>
    <cellStyle name="差_2010 Fall NYM Towel quote sheet--China revision 9 9 10-E_Spring 14 Pool stock shower curtain CCD-130627 2" xfId="29331" xr:uid="{00000000-0005-0000-0000-0000AE640000}"/>
    <cellStyle name="差_2010 Fall NYM Towel quote sheet--China revision 9 9 10-E_Spring 14 Pool stock shower curtain CCD-130627 3" xfId="29332" xr:uid="{00000000-0005-0000-0000-0000AF640000}"/>
    <cellStyle name="差_2010 Fall NYM Towel quote sheet--China revision 9 9 10-E_Spring 14 Pool stock shower curtain CCD-130627_Shopko Fall 14 Coordinates commit 041014 updated 042314" xfId="12701" xr:uid="{00000000-0005-0000-0000-0000B0640000}"/>
    <cellStyle name="差_2010 Fall NYM Towel quote sheet--China revision 9 9 10-E_Spring 14 Pool stock shower curtain CCD-130801" xfId="29334" xr:uid="{00000000-0005-0000-0000-0000B1640000}"/>
    <cellStyle name="差_2010 Fall NYM Towel quote sheet--China revision 9 9 10-E_Spring 14 Pool stock shower curtain CCD-130801 2" xfId="19370" xr:uid="{00000000-0005-0000-0000-0000B2640000}"/>
    <cellStyle name="差_2010 Fall NYM Towel quote sheet--China revision 9 9 10-E_Spring 14 Pool stock shower curtain CCD-130801 3" xfId="19393" xr:uid="{00000000-0005-0000-0000-0000B3640000}"/>
    <cellStyle name="差_2010 Fall NYM Towel quote sheet--China revision 9 9 10-E_Spring 14 Pool stock shower curtain CCD-130801_Shopko Fall 14 Coordinates commit 041014 updated 042314" xfId="23203" xr:uid="{00000000-0005-0000-0000-0000B4640000}"/>
    <cellStyle name="差_2010 Fall NYM Towel quote sheet--China revision 9 9 10-E_Xl0000074" xfId="13695" xr:uid="{00000000-0005-0000-0000-0000B5640000}"/>
    <cellStyle name="差_2010 Fall NYM Towel quote sheet--China revision 9 9 10-E_Xl0000074_Kmart Fall 14 bath coordinate - Heather" xfId="29335" xr:uid="{00000000-0005-0000-0000-0000B6640000}"/>
    <cellStyle name="差_2010 Fall NYM Towel quote sheet--China revision 9 9 10-E_Xl0000518" xfId="18385" xr:uid="{00000000-0005-0000-0000-0000B7640000}"/>
    <cellStyle name="差_2010 Fall NYM Towel quote sheet--China revision 9 9 10-E_Xl0000521" xfId="2392" xr:uid="{00000000-0005-0000-0000-0000B8640000}"/>
    <cellStyle name="差_2010 Fall NYM Towel quote sheet--China revision 9 9 10-E_Xl0000621" xfId="13081" xr:uid="{00000000-0005-0000-0000-0000B9640000}"/>
    <cellStyle name="差_2010 Fall NYM Towel quote sheet--China revision 9 9 10-E_Xl0000621 2" xfId="13084" xr:uid="{00000000-0005-0000-0000-0000BA640000}"/>
    <cellStyle name="差_2010 Fall NYM Towel quote sheet--China revision 9 9 10-E_Xl0000621 3" xfId="13087" xr:uid="{00000000-0005-0000-0000-0000BB640000}"/>
    <cellStyle name="差_2010 Fall NYM Towel quote sheet--China revision 9 9 10-E_Xl0000621_Ecomm Fall 14 Bath Rug and shower curtain commitment -20140420" xfId="10071" xr:uid="{00000000-0005-0000-0000-0000BC640000}"/>
    <cellStyle name="差_2010 Fall NYM Towel quote sheet--China revision 9 9 10-E_Xl0000621_Ecomm Fall 14 Bath Rug and shower curtain commitment -20140420 2" xfId="3509" xr:uid="{00000000-0005-0000-0000-0000BD640000}"/>
    <cellStyle name="差_2010 Fall NYM Towel quote sheet--China revision 9 9 10-E_Xl0000621_Pooled stock new Melow SC quote - Heather" xfId="14722" xr:uid="{00000000-0005-0000-0000-0000BE640000}"/>
    <cellStyle name="差_2010 Fall NYM Towel quote sheet--China revision 9 9 10-E_Xl0000621_Pooled stock new Melow SC quote - Heather 2" xfId="29336" xr:uid="{00000000-0005-0000-0000-0000BF640000}"/>
    <cellStyle name="差_2010 Fall NYM Towel quote sheet--China revision 9 9 10-E_Xl0000621_Shopko Fall 14 Coordinates commit 041014 updated 042314" xfId="13322" xr:uid="{00000000-0005-0000-0000-0000C0640000}"/>
    <cellStyle name="差_2010 Fall NYM Towel quote sheet--China revision 9 9 10-E_Xl0000628" xfId="29337" xr:uid="{00000000-0005-0000-0000-0000C1640000}"/>
    <cellStyle name="差_2010 Fall NYM Towel quote sheet--China revision 9 9 10-E_Xl0000628 2" xfId="29338" xr:uid="{00000000-0005-0000-0000-0000C2640000}"/>
    <cellStyle name="差_2010 Fall NYM Towel quote sheet--China revision 9 9 10-E_Xl0000628 3" xfId="29339" xr:uid="{00000000-0005-0000-0000-0000C3640000}"/>
    <cellStyle name="差_2010 Fall NYM Towel quote sheet--China revision 9 9 10-E_Xl0000628_Ecomm Fall 14 Bath Rug and shower curtain commitment -20140420" xfId="29340" xr:uid="{00000000-0005-0000-0000-0000C4640000}"/>
    <cellStyle name="差_2010 Fall NYM Towel quote sheet--China revision 9 9 10-E_Xl0000628_Ecomm Fall 14 Bath Rug and shower curtain commitment -20140420 2" xfId="29343" xr:uid="{00000000-0005-0000-0000-0000C5640000}"/>
    <cellStyle name="差_2010 Fall NYM Towel quote sheet--China revision 9 9 10-E_Xl0000628_Pooled stock new Melow SC quote - Heather" xfId="26126" xr:uid="{00000000-0005-0000-0000-0000C6640000}"/>
    <cellStyle name="差_2010 Fall NYM Towel quote sheet--China revision 9 9 10-E_Xl0000628_Pooled stock new Melow SC quote - Heather 2" xfId="1449" xr:uid="{00000000-0005-0000-0000-0000C7640000}"/>
    <cellStyle name="差_2010 Fall NYM Towel quote sheet--China revision 9 9 10-E_Xl0000628_Shopko Fall 14 Coordinates commit 041014 updated 042314" xfId="29347" xr:uid="{00000000-0005-0000-0000-0000C8640000}"/>
    <cellStyle name="差_2010 Fall NYM Towel quote sheet--China revision 9 9 10-E_Xl0000643" xfId="15395" xr:uid="{00000000-0005-0000-0000-0000C9640000}"/>
    <cellStyle name="差_2010 Fall NYM Towel quote sheet--China revision 9 9 10-E_Xl0000643 2" xfId="28747" xr:uid="{00000000-0005-0000-0000-0000CA640000}"/>
    <cellStyle name="差_2010 Fall NYM Towel quote sheet--China revision 9 9 10-E_Xl0000643 3" xfId="28755" xr:uid="{00000000-0005-0000-0000-0000CB640000}"/>
    <cellStyle name="差_2010 Fall NYM Towel quote sheet--China revision 9 9 10-E_Xl0000643_Ecomm Fall 14 Bath Rug and shower curtain commitment -20140420" xfId="29348" xr:uid="{00000000-0005-0000-0000-0000CC640000}"/>
    <cellStyle name="差_2010 Fall NYM Towel quote sheet--China revision 9 9 10-E_Xl0000643_Ecomm Fall 14 Bath Rug and shower curtain commitment -20140420 2" xfId="3790" xr:uid="{00000000-0005-0000-0000-0000CD640000}"/>
    <cellStyle name="差_2010 Fall NYM Towel quote sheet--China revision 9 9 10-E_Xl0000643_Pooled stock new Melow SC quote - Heather" xfId="19264" xr:uid="{00000000-0005-0000-0000-0000CE640000}"/>
    <cellStyle name="差_2010 Fall NYM Towel quote sheet--China revision 9 9 10-E_Xl0000643_Pooled stock new Melow SC quote - Heather 2" xfId="29350" xr:uid="{00000000-0005-0000-0000-0000CF640000}"/>
    <cellStyle name="差_2010 Fall NYM Towel quote sheet--China revision 9 9 10-E_Xl0000643_Shopko Fall 14 Coordinates commit 041014 updated 042314" xfId="21488" xr:uid="{00000000-0005-0000-0000-0000D0640000}"/>
    <cellStyle name="差_2010 Fall NYM Towel quote sheet--China revision 9 9 10-E_Xl0000648" xfId="6742" xr:uid="{00000000-0005-0000-0000-0000D1640000}"/>
    <cellStyle name="差_2010 Fall NYM Towel quote sheet--China revision 9 9 10-E_Xl0000648 2" xfId="29351" xr:uid="{00000000-0005-0000-0000-0000D2640000}"/>
    <cellStyle name="差_2010 Fall NYM Towel quote sheet--China revision 9 9 10-E_Xl0000648 3" xfId="29352" xr:uid="{00000000-0005-0000-0000-0000D3640000}"/>
    <cellStyle name="差_2010 Fall NYM Towel quote sheet--China revision 9 9 10-E_Xl0000648_Ecomm Fall 14 Bath Rug and shower curtain commitment -20140420" xfId="21349" xr:uid="{00000000-0005-0000-0000-0000D4640000}"/>
    <cellStyle name="差_2010 Fall NYM Towel quote sheet--China revision 9 9 10-E_Xl0000648_Ecomm Fall 14 Bath Rug and shower curtain commitment -20140420 2" xfId="20608" xr:uid="{00000000-0005-0000-0000-0000D5640000}"/>
    <cellStyle name="差_2010 Fall NYM Towel quote sheet--China revision 9 9 10-E_Xl0000648_Pooled stock new Melow SC quote - Heather" xfId="29353" xr:uid="{00000000-0005-0000-0000-0000D6640000}"/>
    <cellStyle name="差_2010 Fall NYM Towel quote sheet--China revision 9 9 10-E_Xl0000648_Pooled stock new Melow SC quote - Heather 2" xfId="29354" xr:uid="{00000000-0005-0000-0000-0000D7640000}"/>
    <cellStyle name="差_2010 Fall NYM Towel quote sheet--China revision 9 9 10-E_Xl0000648_Shopko Fall 14 Coordinates commit 041014 updated 042314" xfId="29355" xr:uid="{00000000-0005-0000-0000-0000D8640000}"/>
    <cellStyle name="差_2010 Fall NYM Towel quote sheet--China revision 9 9 10-E_Xl0000654" xfId="6744" xr:uid="{00000000-0005-0000-0000-0000D9640000}"/>
    <cellStyle name="差_2010 Fall NYM Towel quote sheet--China revision 9 9 10-E_Xl0000654 2" xfId="21366" xr:uid="{00000000-0005-0000-0000-0000DA640000}"/>
    <cellStyle name="差_2010 Fall NYM Towel quote sheet--China revision 9 9 10-E_Xl0000654 3" xfId="21369" xr:uid="{00000000-0005-0000-0000-0000DB640000}"/>
    <cellStyle name="差_2010 Fall NYM Towel quote sheet--China revision 9 9 10-E_Xl0000654_Ecomm Fall 14 Bath Rug and shower curtain commitment -20140420" xfId="29357" xr:uid="{00000000-0005-0000-0000-0000DC640000}"/>
    <cellStyle name="差_2010 Fall NYM Towel quote sheet--China revision 9 9 10-E_Xl0000654_Ecomm Fall 14 Bath Rug and shower curtain commitment -20140420 2" xfId="29358" xr:uid="{00000000-0005-0000-0000-0000DD640000}"/>
    <cellStyle name="差_2010 Fall NYM Towel quote sheet--China revision 9 9 10-E_Xl0000654_Pooled stock new Melow SC quote - Heather" xfId="14942" xr:uid="{00000000-0005-0000-0000-0000DE640000}"/>
    <cellStyle name="差_2010 Fall NYM Towel quote sheet--China revision 9 9 10-E_Xl0000654_Pooled stock new Melow SC quote - Heather 2" xfId="29359" xr:uid="{00000000-0005-0000-0000-0000DF640000}"/>
    <cellStyle name="差_2010 Fall NYM Towel quote sheet--China revision 9 9 10-E_Xl0000654_Shopko Fall 14 Coordinates commit 041014 updated 042314" xfId="29360" xr:uid="{00000000-0005-0000-0000-0000E0640000}"/>
    <cellStyle name="差_2010 Fall NYM Towel quote sheet--China revision 9 9 10-E_Xl0000843" xfId="29361" xr:uid="{00000000-0005-0000-0000-0000E1640000}"/>
    <cellStyle name="差_2010 Fall NYM Towel quote sheet--China revision 9 9 10-E_Xl0000853" xfId="29362" xr:uid="{00000000-0005-0000-0000-0000E2640000}"/>
    <cellStyle name="差_2010 Fall NYM Towel quote sheet--China revision 9 9 10-E_Xl0000858" xfId="6655" xr:uid="{00000000-0005-0000-0000-0000E3640000}"/>
    <cellStyle name="差_2010 Fall NYM Towel quote sheet--China revision 9 9 10-E_Xl0000858_Shopko Fall 14 shower curtain-140226" xfId="29363" xr:uid="{00000000-0005-0000-0000-0000E4640000}"/>
    <cellStyle name="差_2010 Fall NYM Towel quote sheet--China revision 9 9 10-E_Xl0000858_Shopko Fall 14 shower curtain-140409" xfId="29364" xr:uid="{00000000-0005-0000-0000-0000E5640000}"/>
    <cellStyle name="差_2010 Fall NYM Towel quote sheet--China revision 9 9 10-E_Xl0000858_Shopko Spring 14 shower curtain 131010" xfId="29365" xr:uid="{00000000-0005-0000-0000-0000E6640000}"/>
    <cellStyle name="差_2010 Fall NYM Towel quote sheet--China revision 9 9 10-E_Xl0000858_Shopko Spring 14 shower curtain 131012" xfId="29366" xr:uid="{00000000-0005-0000-0000-0000E7640000}"/>
    <cellStyle name="差_2010 Fall NYM Towel quote sheet--China revision 9 9 10-E_Xl0000900" xfId="19450" xr:uid="{00000000-0005-0000-0000-0000E8640000}"/>
    <cellStyle name="差_2010 Fall NYM Towel quote sheet--China revision 9 9 10-E_Xl0000900_Shopko Fall 14 shower curtain-140226" xfId="5815" xr:uid="{00000000-0005-0000-0000-0000E9640000}"/>
    <cellStyle name="差_2010 Fall NYM Towel quote sheet--China revision 9 9 10-E_Xl0000900_Shopko Fall 14 shower curtain-140409" xfId="28362" xr:uid="{00000000-0005-0000-0000-0000EA640000}"/>
    <cellStyle name="差_2010 Fall NYM Towel quote sheet--China revision 9 9 10-E_Xl0000900_Shopko Spring 14 shower curtain 131010" xfId="29367" xr:uid="{00000000-0005-0000-0000-0000EB640000}"/>
    <cellStyle name="差_2010 Fall NYM Towel quote sheet--China revision 9 9 10-E_Xl0000900_Shopko Spring 14 shower curtain 131012" xfId="29368" xr:uid="{00000000-0005-0000-0000-0000EC640000}"/>
    <cellStyle name="差_2010 Fall NYM Towel quote sheet--China revision 9 9 10-E_Xl0000901" xfId="29369" xr:uid="{00000000-0005-0000-0000-0000ED640000}"/>
    <cellStyle name="差_2010 Fall NYM Towel quote sheet--China revision 9 9 10-E_Xl0000901_Shopko Fall 14 shower curtain-140226" xfId="3754" xr:uid="{00000000-0005-0000-0000-0000EE640000}"/>
    <cellStyle name="差_2010 Fall NYM Towel quote sheet--China revision 9 9 10-E_Xl0000901_Shopko Fall 14 shower curtain-140409" xfId="29370" xr:uid="{00000000-0005-0000-0000-0000EF640000}"/>
    <cellStyle name="差_2010 Fall NYM Towel quote sheet--China revision 9 9 10-E_Xl0000901_Shopko Spring 14 shower curtain 131010" xfId="29371" xr:uid="{00000000-0005-0000-0000-0000F0640000}"/>
    <cellStyle name="差_2010 Fall NYM Towel quote sheet--China revision 9 9 10-E_Xl0000901_Shopko Spring 14 shower curtain 131012" xfId="29372" xr:uid="{00000000-0005-0000-0000-0000F1640000}"/>
    <cellStyle name="差_2010 Fall NYM Towel quote sheet--China revision 9 9 10-E_Xl0001174" xfId="23089" xr:uid="{00000000-0005-0000-0000-0000F2640000}"/>
    <cellStyle name="差_2010 Fall NYM Towel quote sheet--China revision 9 9 10-E_Xl0001190" xfId="23118" xr:uid="{00000000-0005-0000-0000-0000F3640000}"/>
    <cellStyle name="差_2010 Fall NYM Towel quote sheet--China revision 9 9 10-E_Xl0001232" xfId="23098" xr:uid="{00000000-0005-0000-0000-0000F4640000}"/>
    <cellStyle name="差_2010 Fall NYM Towel quote sheet--China revision 9 9 10-E_Xl0001305" xfId="1195" xr:uid="{00000000-0005-0000-0000-0000F5640000}"/>
    <cellStyle name="差_2010 Fall NYM Towel quote sheet--China revision 9 9 10-E_Xl0001305 2" xfId="74" xr:uid="{00000000-0005-0000-0000-0000F6640000}"/>
    <cellStyle name="差_2010 Fall NYM Towel quote sheet--China revision 9 9 10-E_Xl0001305 3" xfId="5232" xr:uid="{00000000-0005-0000-0000-0000F7640000}"/>
    <cellStyle name="差_BA Quotesheet JLA-March market -02272012" xfId="16884" xr:uid="{00000000-0005-0000-0000-0000F8640000}"/>
    <cellStyle name="差_BA Quotesheet JLA-March market -02272012_Kmart Fall 14 bath coordinate - Heather" xfId="29333" xr:uid="{00000000-0005-0000-0000-0000F9640000}"/>
    <cellStyle name="差_BBB 450new storeexp proj" xfId="29373" xr:uid="{00000000-0005-0000-0000-0000FA640000}"/>
    <cellStyle name="差_BBB 450new storeexp proj 2" xfId="28055" xr:uid="{00000000-0005-0000-0000-0000FB640000}"/>
    <cellStyle name="差_BBB 450new storeexp proj 2 2" xfId="10500" xr:uid="{00000000-0005-0000-0000-0000FC640000}"/>
    <cellStyle name="差_BBB 450new storeexp proj 3" xfId="25013" xr:uid="{00000000-0005-0000-0000-0000FD640000}"/>
    <cellStyle name="差_BBB 450new storeexp proj_instructions" xfId="29374" xr:uid="{00000000-0005-0000-0000-0000FE640000}"/>
    <cellStyle name="差_BBB 450new storeexp proj_instructions 2" xfId="29376" xr:uid="{00000000-0005-0000-0000-0000FF640000}"/>
    <cellStyle name="差_BBB evaluation for Calypso 993store _20111121_frank" xfId="29378" xr:uid="{00000000-0005-0000-0000-000000650000}"/>
    <cellStyle name="差_BBB evaluation for Calypso 993store _20111121_frank 2" xfId="29379" xr:uid="{00000000-0005-0000-0000-000001650000}"/>
    <cellStyle name="差_BBB evaluation for Calypso 993store _20111121_frank 2 2" xfId="25597" xr:uid="{00000000-0005-0000-0000-000002650000}"/>
    <cellStyle name="差_BBB evaluation for Calypso 993store _20111121_frank 3" xfId="29380" xr:uid="{00000000-0005-0000-0000-000003650000}"/>
    <cellStyle name="差_BBB evaluation for Calypso 993store _20111121_frank_BBB proj for Calypso 993store" xfId="21704" xr:uid="{00000000-0005-0000-0000-000004650000}"/>
    <cellStyle name="差_BBB evaluation for Calypso 993store _20111121_frank_BBB proj for Calypso 993store 2" xfId="29381" xr:uid="{00000000-0005-0000-0000-000005650000}"/>
    <cellStyle name="差_BBB evaluation for Calypso 993store _20111121_frank_BBB proj for Calypso 993store 2 2" xfId="29382" xr:uid="{00000000-0005-0000-0000-000006650000}"/>
    <cellStyle name="差_BBB evaluation for Calypso 993store _20111121_frank_BBB proj for Calypso 993store 3" xfId="29383" xr:uid="{00000000-0005-0000-0000-000007650000}"/>
    <cellStyle name="差_BBB evaluation for Calypso 993store _20111121_frank_instructions" xfId="29384" xr:uid="{00000000-0005-0000-0000-000008650000}"/>
    <cellStyle name="差_BBB evaluation for Calypso 993store _20111121_frank_instructions 2" xfId="1662" xr:uid="{00000000-0005-0000-0000-000009650000}"/>
    <cellStyle name="差_BBB proj" xfId="10809" xr:uid="{00000000-0005-0000-0000-00000A650000}"/>
    <cellStyle name="差_BBB proj 2" xfId="23582" xr:uid="{00000000-0005-0000-0000-00000B650000}"/>
    <cellStyle name="差_BBB proj 2 2" xfId="23584" xr:uid="{00000000-0005-0000-0000-00000C650000}"/>
    <cellStyle name="差_BBB proj 3" xfId="23586" xr:uid="{00000000-0005-0000-0000-00000D650000}"/>
    <cellStyle name="差_BBB proj for Calypso 993store" xfId="29385" xr:uid="{00000000-0005-0000-0000-00000E650000}"/>
    <cellStyle name="差_BBB proj for Calypso 993store 2" xfId="29386" xr:uid="{00000000-0005-0000-0000-00000F650000}"/>
    <cellStyle name="差_BBB proj for Calypso 993store 2 2" xfId="29387" xr:uid="{00000000-0005-0000-0000-000010650000}"/>
    <cellStyle name="差_BBB proj for Calypso 993store 3" xfId="29388" xr:uid="{00000000-0005-0000-0000-000011650000}"/>
    <cellStyle name="差_BBB proj_BBB proj for Calypso 993store" xfId="29389" xr:uid="{00000000-0005-0000-0000-000012650000}"/>
    <cellStyle name="差_BBB proj_BBB proj for Calypso 993store 2" xfId="29390" xr:uid="{00000000-0005-0000-0000-000013650000}"/>
    <cellStyle name="差_BBB proj_BBB proj for Calypso 993store 2 2" xfId="29391" xr:uid="{00000000-0005-0000-0000-000014650000}"/>
    <cellStyle name="差_BBB proj_BBB proj for Calypso 993store 3" xfId="19649" xr:uid="{00000000-0005-0000-0000-000015650000}"/>
    <cellStyle name="差_BBB proj_instructions" xfId="8198" xr:uid="{00000000-0005-0000-0000-000016650000}"/>
    <cellStyle name="差_BBB proj_instructions 2" xfId="29392" xr:uid="{00000000-0005-0000-0000-000017650000}"/>
    <cellStyle name="差_BBB projection" xfId="29393" xr:uid="{00000000-0005-0000-0000-000018650000}"/>
    <cellStyle name="差_BBB projection 2" xfId="29394" xr:uid="{00000000-0005-0000-0000-000019650000}"/>
    <cellStyle name="差_BBB projection 2 2" xfId="29395" xr:uid="{00000000-0005-0000-0000-00001A650000}"/>
    <cellStyle name="差_BBB projection 3" xfId="29396" xr:uid="{00000000-0005-0000-0000-00001B650000}"/>
    <cellStyle name="差_BBB silk blend CCD0621" xfId="29397" xr:uid="{00000000-0005-0000-0000-00001C650000}"/>
    <cellStyle name="差_BBB silk blend CCD0621 2" xfId="29398" xr:uid="{00000000-0005-0000-0000-00001D650000}"/>
    <cellStyle name="差_BBB silk blend CCD0621 2 2" xfId="29399" xr:uid="{00000000-0005-0000-0000-00001E650000}"/>
    <cellStyle name="差_BBB silk blend panel  valance CCD0706 (2)" xfId="29400" xr:uid="{00000000-0005-0000-0000-00001F650000}"/>
    <cellStyle name="差_BBB silk blend panel  valance CCD0706 (2) 2" xfId="27312" xr:uid="{00000000-0005-0000-0000-000020650000}"/>
    <cellStyle name="差_BBB silk blend panel  valance CCD0706 (2) 2 2" xfId="27314" xr:uid="{00000000-0005-0000-0000-000021650000}"/>
    <cellStyle name="差_BBB silk-poly panel quote sheet-20120621 Hellen" xfId="10330" xr:uid="{00000000-0005-0000-0000-000022650000}"/>
    <cellStyle name="差_BBB silk-poly panel quote sheet-20120621 Hellen 2" xfId="10334" xr:uid="{00000000-0005-0000-0000-000023650000}"/>
    <cellStyle name="差_BBB silk-poly panel quote sheet-20120621 Hellen 2 2" xfId="27009" xr:uid="{00000000-0005-0000-0000-000024650000}"/>
    <cellStyle name="差_BBB silk-poly panel quote sheet-20120621 Hellen_BBB imperial silk commmitment sheet 07092012" xfId="25891" xr:uid="{00000000-0005-0000-0000-000025650000}"/>
    <cellStyle name="差_BBB silk-poly panel quote sheet-20120621 Hellen_BBB imperial silk commmitment sheet 07092012 2" xfId="29401" xr:uid="{00000000-0005-0000-0000-000026650000}"/>
    <cellStyle name="差_BBB silk-poly panel quote sheet-20120621 Hellen_BBB imperial silk commmitment sheet 07092012 2 2" xfId="29402" xr:uid="{00000000-0005-0000-0000-000027650000}"/>
    <cellStyle name="差_BBB silk-poly panel quote sheet-20120621 Hellen_Sept Market BBB Window panel CCD 0918" xfId="3924" xr:uid="{00000000-0005-0000-0000-000028650000}"/>
    <cellStyle name="差_BBB silk-poly panel quote sheet-20120621 Hellen_Sept Market BBB Window panel CCD 0918 2" xfId="29403" xr:uid="{00000000-0005-0000-0000-000029650000}"/>
    <cellStyle name="差_BBB silk-poly panel quote sheet-20120621 Hellen_Sept Market BBB Window panel CCD 0918 2 2" xfId="29404" xr:uid="{00000000-0005-0000-0000-00002A650000}"/>
    <cellStyle name="差_BBB silk-poly panel quote sheet-20120621 Hellen_SILK CCD 0717" xfId="29405" xr:uid="{00000000-0005-0000-0000-00002B650000}"/>
    <cellStyle name="差_BBB silk-poly panel quote sheet-20120621 Hellen_SILK CCD 0717 2" xfId="14848" xr:uid="{00000000-0005-0000-0000-00002C650000}"/>
    <cellStyle name="差_BBB silk-poly panel quote sheet-20120621 Hellen_SILK CCD 0717 2 2" xfId="29407" xr:uid="{00000000-0005-0000-0000-00002D650000}"/>
    <cellStyle name="差_BBB silk-poly panel quote sheet-20120621 Hellen_SILK CCD 0718 final" xfId="21820" xr:uid="{00000000-0005-0000-0000-00002E650000}"/>
    <cellStyle name="差_BBB silk-poly panel quote sheet-20120621 Hellen_SILK CCD 0718 final 2" xfId="21824" xr:uid="{00000000-0005-0000-0000-00002F650000}"/>
    <cellStyle name="差_BBB silk-poly panel quote sheet-20120621 Hellen_SILK CCD 0718 final 2 2" xfId="29408" xr:uid="{00000000-0005-0000-0000-000030650000}"/>
    <cellStyle name="差_BBB Window Panel CCD 120330" xfId="3266" xr:uid="{00000000-0005-0000-0000-000031650000}"/>
    <cellStyle name="差_BBB Window Panel CCD 120330 2" xfId="3268" xr:uid="{00000000-0005-0000-0000-000032650000}"/>
    <cellStyle name="差_BBB Window Panel CCD 120330 2 2" xfId="21303" xr:uid="{00000000-0005-0000-0000-000033650000}"/>
    <cellStyle name="差_BLK Crystal Proj" xfId="22844" xr:uid="{00000000-0005-0000-0000-000034650000}"/>
    <cellStyle name="差_BLK projection " xfId="29409" xr:uid="{00000000-0005-0000-0000-000035650000}"/>
    <cellStyle name="差_BLK projection  2" xfId="29411" xr:uid="{00000000-0005-0000-0000-000036650000}"/>
    <cellStyle name="差_Book1" xfId="24860" xr:uid="{00000000-0005-0000-0000-000037650000}"/>
    <cellStyle name="差_Book1 2" xfId="24862" xr:uid="{00000000-0005-0000-0000-000038650000}"/>
    <cellStyle name="差_Book1 2 2" xfId="29414" xr:uid="{00000000-0005-0000-0000-000039650000}"/>
    <cellStyle name="差_Book1_Review and action interface" xfId="27338" xr:uid="{00000000-0005-0000-0000-00003A650000}"/>
    <cellStyle name="差_Book1_Review and action interface 2" xfId="27341" xr:uid="{00000000-0005-0000-0000-00003B650000}"/>
    <cellStyle name="差_BW quote sheet for HP samples _09202012" xfId="29415" xr:uid="{00000000-0005-0000-0000-00003C650000}"/>
    <cellStyle name="差_C14  Copy of Ecom MP - Aubrey  window commitment -140528" xfId="29416" xr:uid="{00000000-0005-0000-0000-00003D650000}"/>
    <cellStyle name="差_C14  Copy of Ecom MP - Aubrey  window commitment -140528 2" xfId="29417" xr:uid="{00000000-0005-0000-0000-00003E650000}"/>
    <cellStyle name="差_C14  Copy of Ecom MP - Aubrey  window commitment -140528 3" xfId="29418" xr:uid="{00000000-0005-0000-0000-00003F650000}"/>
    <cellStyle name="差_C14  Copy of Ecom MP - Aubrey  window commitment -140528_Ecom- ID Nidia -Mizone-Mirimar-commitment 2014 6 27." xfId="6176" xr:uid="{00000000-0005-0000-0000-000040650000}"/>
    <cellStyle name="差_C14  Copy of Ecom MP - Aubrey  window commitment -140528_Ecom- ID Nidia -Mizone-Mirimar-commitment-07012014 from Lynn Chen" xfId="29419" xr:uid="{00000000-0005-0000-0000-000041650000}"/>
    <cellStyle name="差_CCD SteinMart  Throw 130401" xfId="29420" xr:uid="{00000000-0005-0000-0000-000042650000}"/>
    <cellStyle name="差_CCD SteinMart blanket  throw 20140116 (2)" xfId="29421" xr:uid="{00000000-0005-0000-0000-000043650000}"/>
    <cellStyle name="差_CCD SteinMart blanket  throw 20140116 (2) 2" xfId="29422" xr:uid="{00000000-0005-0000-0000-000044650000}"/>
    <cellStyle name="差_CCD SteinMart blanket  throw 20140218 (2)" xfId="29423" xr:uid="{00000000-0005-0000-0000-000045650000}"/>
    <cellStyle name="差_CCD SteinMart blanket  throw 20140218 (2) 2" xfId="29424" xr:uid="{00000000-0005-0000-0000-000046650000}"/>
    <cellStyle name="差_CCD SteinMart blanket 130515" xfId="21157" xr:uid="{00000000-0005-0000-0000-000047650000}"/>
    <cellStyle name="差_CCD SteinMart blanket 130515 2" xfId="29426" xr:uid="{00000000-0005-0000-0000-000048650000}"/>
    <cellStyle name="差_CCD SteinMart micro light reader's wrap 20140318" xfId="29427" xr:uid="{00000000-0005-0000-0000-000049650000}"/>
    <cellStyle name="差_CCD SteinMart throw 20140327" xfId="18177" xr:uid="{00000000-0005-0000-0000-00004A650000}"/>
    <cellStyle name="差_CCD -WM BHG BLANKET 2013-12-20" xfId="18467" xr:uid="{00000000-0005-0000-0000-00004B650000}"/>
    <cellStyle name="差_CCD-Kmart glimmer soft blanket -20140120" xfId="29428" xr:uid="{00000000-0005-0000-0000-00004C650000}"/>
    <cellStyle name="差_CCD-OSJL Promo pillow quote sheet-110419" xfId="29429" xr:uid="{00000000-0005-0000-0000-00004D650000}"/>
    <cellStyle name="差_CCD-Sears  Kmart blanket  throw-20131023" xfId="29430" xr:uid="{00000000-0005-0000-0000-00004E650000}"/>
    <cellStyle name="差_CCD-Sears  Kmart blanket  throw-20131120" xfId="29431" xr:uid="{00000000-0005-0000-0000-00004F650000}"/>
    <cellStyle name="差_CCD-Sears  Kmart throw-20131023" xfId="26035" xr:uid="{00000000-0005-0000-0000-000050650000}"/>
    <cellStyle name="差_CCD-steinmart 130425" xfId="29434" xr:uid="{00000000-0005-0000-0000-000051650000}"/>
    <cellStyle name="差_CCD-steinmart 130425 2" xfId="28546" xr:uid="{00000000-0005-0000-0000-000052650000}"/>
    <cellStyle name="差_CCD-steinmart 130425_CCD SteinMart blanket &amp; throw 20140116" xfId="29100" xr:uid="{00000000-0005-0000-0000-000053650000}"/>
    <cellStyle name="差_CCD-steinmart 131008 (2)" xfId="29435" xr:uid="{00000000-0005-0000-0000-000054650000}"/>
    <cellStyle name="差_CCD-steinmart 131008 (2) 2" xfId="28979" xr:uid="{00000000-0005-0000-0000-000055650000}"/>
    <cellStyle name="差_CCD-WM holiday-130205" xfId="29436" xr:uid="{00000000-0005-0000-0000-000056650000}"/>
    <cellStyle name="差_CCD-WM TRAVEL THROW-130822" xfId="29437" xr:uid="{00000000-0005-0000-0000-000057650000}"/>
    <cellStyle name="差_Cellular Blanket prices- Faze3" xfId="29438" xr:uid="{00000000-0005-0000-0000-000058650000}"/>
    <cellStyle name="差_Cellular Blanket prices- Faze3 2" xfId="7487" xr:uid="{00000000-0005-0000-0000-000059650000}"/>
    <cellStyle name="差_Cellular Blanket prices- Faze3 2 2" xfId="29439" xr:uid="{00000000-0005-0000-0000-00005A650000}"/>
    <cellStyle name="差_Cellular Blanket prices- Faze3 2 3" xfId="3835" xr:uid="{00000000-0005-0000-0000-00005B650000}"/>
    <cellStyle name="差_Cellular Blanket prices- Faze3 3" xfId="7489" xr:uid="{00000000-0005-0000-0000-00005C650000}"/>
    <cellStyle name="差_Cellular Blanket prices- Faze3 4" xfId="22995" xr:uid="{00000000-0005-0000-0000-00005D650000}"/>
    <cellStyle name="差_Cellular Blanket prices- Faze3 5" xfId="29440" xr:uid="{00000000-0005-0000-0000-00005E650000}"/>
    <cellStyle name="差_Cellular Blanket prices- Faze3 6" xfId="9759" xr:uid="{00000000-0005-0000-0000-00005F650000}"/>
    <cellStyle name="差_Cellular Blanket prices- Faze3_CCD SteinMart  Throw 130401" xfId="27092" xr:uid="{00000000-0005-0000-0000-000060650000}"/>
    <cellStyle name="差_Cellular Blanket prices- Faze3_CCD SteinMart blanket  throw 20140116 (2)" xfId="29441" xr:uid="{00000000-0005-0000-0000-000061650000}"/>
    <cellStyle name="差_Cellular Blanket prices- Faze3_CCD SteinMart blanket  throw 20140116 (2) 2" xfId="29442" xr:uid="{00000000-0005-0000-0000-000062650000}"/>
    <cellStyle name="差_Cellular Blanket prices- Faze3_CCD SteinMart blanket  throw 20140218 (2)" xfId="29443" xr:uid="{00000000-0005-0000-0000-000063650000}"/>
    <cellStyle name="差_Cellular Blanket prices- Faze3_CCD SteinMart blanket  throw 20140218 (2) 2" xfId="15797" xr:uid="{00000000-0005-0000-0000-000064650000}"/>
    <cellStyle name="差_Cellular Blanket prices- Faze3_CCD SteinMart blanket 130515" xfId="20438" xr:uid="{00000000-0005-0000-0000-000065650000}"/>
    <cellStyle name="差_Cellular Blanket prices- Faze3_CCD SteinMart blanket 130515 2" xfId="29444" xr:uid="{00000000-0005-0000-0000-000066650000}"/>
    <cellStyle name="差_Cellular Blanket prices- Faze3_CCD SteinMart micro light reader's wrap 20140318" xfId="29445" xr:uid="{00000000-0005-0000-0000-000067650000}"/>
    <cellStyle name="差_Cellular Blanket prices- Faze3_CCD SteinMart throw 20140327" xfId="29446" xr:uid="{00000000-0005-0000-0000-000068650000}"/>
    <cellStyle name="差_Cellular Blanket prices- Faze3_CCD -WM BHG BLANKET 2013-12-20" xfId="21461" xr:uid="{00000000-0005-0000-0000-000069650000}"/>
    <cellStyle name="差_Cellular Blanket prices- Faze3_ccd-hsn blanket &amp; throw-20130326" xfId="25992" xr:uid="{00000000-0005-0000-0000-00006A650000}"/>
    <cellStyle name="差_Cellular Blanket prices- Faze3_ccd-hsn blanket &amp; throw-20130326 2" xfId="9375" xr:uid="{00000000-0005-0000-0000-00006B650000}"/>
    <cellStyle name="差_Cellular Blanket prices- Faze3_ccd-hsn blanket &amp; throw-20130326_Shopko mink to berber blanket and long fur throw 20140124 upd 0214" xfId="29447" xr:uid="{00000000-0005-0000-0000-00006C650000}"/>
    <cellStyle name="差_Cellular Blanket prices- Faze3_ccd-hsn blanket &amp; throw-20130326_Shopko throw blanket 20131126upd1226 upd 20140103" xfId="13779" xr:uid="{00000000-0005-0000-0000-00006D650000}"/>
    <cellStyle name="差_Cellular Blanket prices- Faze3_CCD-Soft home 140228" xfId="29448" xr:uid="{00000000-0005-0000-0000-00006E650000}"/>
    <cellStyle name="差_Cellular Blanket prices- Faze3_CCD-WM TRAVEL THROW-130822" xfId="21136" xr:uid="{00000000-0005-0000-0000-00006F650000}"/>
    <cellStyle name="差_Cellular Blanket prices- Faze3_macy" xfId="29449" xr:uid="{00000000-0005-0000-0000-000070650000}"/>
    <cellStyle name="差_Cellular Blanket prices- Faze3_NY market Mar SP 2013 throw blanket prices" xfId="15837" xr:uid="{00000000-0005-0000-0000-000071650000}"/>
    <cellStyle name="差_Cellular Blanket prices- Faze3_Review and action interface" xfId="3825" xr:uid="{00000000-0005-0000-0000-000072650000}"/>
    <cellStyle name="差_Cellular Blanket prices- Faze3_Review and action interface 2" xfId="29450" xr:uid="{00000000-0005-0000-0000-000073650000}"/>
    <cellStyle name="差_Cellular Blanket prices- Faze3_Sep 12 Market Week Basic Blanket  Throw (2)" xfId="23962" xr:uid="{00000000-0005-0000-0000-000074650000}"/>
    <cellStyle name="差_Cellular Blanket prices- Faze3_Sep 12 Market Week Basic Blanket  Throw (2) 2" xfId="2869" xr:uid="{00000000-0005-0000-0000-000075650000}"/>
    <cellStyle name="差_Cellular Blanket prices- Faze3_Sept12 Throw and Dec pillow Market prices" xfId="27437" xr:uid="{00000000-0005-0000-0000-000076650000}"/>
    <cellStyle name="差_Cellular Blanket prices- Faze3_Sept12 Throw and Dec pillow Market prices 2" xfId="14628" xr:uid="{00000000-0005-0000-0000-000077650000}"/>
    <cellStyle name="差_Cellular Blanket prices- Faze3_Sept12 Throw and Dec pillow Market prices approved" xfId="7264" xr:uid="{00000000-0005-0000-0000-000078650000}"/>
    <cellStyle name="差_Cellular Blanket prices- Faze3_Sept12 Throw and Dec pillow Market prices_CCD-JCP 140124 upd140127" xfId="22136" xr:uid="{00000000-0005-0000-0000-000079650000}"/>
    <cellStyle name="差_Cellular Blanket prices- Faze3_Sept12 Throw and Dec pillow Market prices_CCD-JCP 220gsm Microlight Blanket and Throw" xfId="11741" xr:uid="{00000000-0005-0000-0000-00007A650000}"/>
    <cellStyle name="差_Cellular Blanket prices- Faze3_Sept12 Throw and Dec pillow Market prices_CCD-JCP Blanket  Throw 09 28 12" xfId="16815" xr:uid="{00000000-0005-0000-0000-00007B650000}"/>
    <cellStyle name="差_Cellular Blanket prices- Faze3_Sept12 Throw and Dec pillow Market prices_CCD-Shopko 140122" xfId="11723" xr:uid="{00000000-0005-0000-0000-00007C650000}"/>
    <cellStyle name="差_Cellular Blanket prices- Faze3_Sept12 Throw and Dec pillow Market prices_CCD-Shopko 140122 upd140213" xfId="29451" xr:uid="{00000000-0005-0000-0000-00007D650000}"/>
    <cellStyle name="差_Cellular Blanket prices- Faze3_Sept12 Throw and Dec pillow Market prices_CCD-shopko 2013-2-18" xfId="11154" xr:uid="{00000000-0005-0000-0000-00007E650000}"/>
    <cellStyle name="差_Cellular Blanket prices- Faze3_Sept12 Throw and Dec pillow Market prices_CCD-shopko 2013-2-18 update 2-20" xfId="13284" xr:uid="{00000000-0005-0000-0000-00007F650000}"/>
    <cellStyle name="差_Cellular Blanket prices- Faze3_Sept12 Throw and Dec pillow Market prices_JCP CCD 2013-10-11" xfId="19456" xr:uid="{00000000-0005-0000-0000-000080650000}"/>
    <cellStyle name="差_Cellular Blanket prices- Faze3_Sept12 Throw and Dec pillow Market prices_JCP Microfleece Blanket  Throw 140127" xfId="26993" xr:uid="{00000000-0005-0000-0000-000081650000}"/>
    <cellStyle name="差_Cellular Blanket prices- Faze3_Sept12 Throw and Dec pillow Market prices_shopko Jan meeting 20130114 upd 0129 upd 0205 upd 0218 upd0322" xfId="19575" xr:uid="{00000000-0005-0000-0000-000082650000}"/>
    <cellStyle name="差_Cellular Blanket prices- Faze3_Sept12 Throw and Dec pillow Market prices_Shopko long fur throw upd 0328" xfId="29452" xr:uid="{00000000-0005-0000-0000-000083650000}"/>
    <cellStyle name="差_Cellular Blanket prices- Faze3_Sept12 Throw and Dec pillow Market prices_Shopko mink to berber blanket and long fur throw 20140124 upd 0214" xfId="23386" xr:uid="{00000000-0005-0000-0000-000084650000}"/>
    <cellStyle name="差_Cellular Blanket prices- Faze3_Sept12 Throw and Dec pillow Market prices_Shopko mink to berber blanket and long fur throw 20140124 upd 0214 upd 0313" xfId="24972" xr:uid="{00000000-0005-0000-0000-000085650000}"/>
    <cellStyle name="差_Cellular Blanket prices- Faze3_Sept12 Throw and Dec pillow Market prices_shopko ruched long fur Throw 130312" xfId="29454" xr:uid="{00000000-0005-0000-0000-000086650000}"/>
    <cellStyle name="差_Cellular Blanket prices- Faze3_Sept12 Throw and Dec pillow Market prices_shopko throw blanket 20131126" xfId="720" xr:uid="{00000000-0005-0000-0000-000087650000}"/>
    <cellStyle name="差_Cellular Blanket prices- Faze3_Sept12 Throw and Dec pillow Market prices_Shopko throw blanket 20131126upd1226 upd 20140103" xfId="29455" xr:uid="{00000000-0005-0000-0000-000088650000}"/>
    <cellStyle name="差_Cellular Blanket prices- Faze3_Sept12 Throw and Dec pillow Market prices_Shopko throw blanket 20131126upd1226 upd 20140103 upd0329" xfId="29456" xr:uid="{00000000-0005-0000-0000-000089650000}"/>
    <cellStyle name="差_Cellular Blanket prices- Faze3_Sept12 Throw and Dec pillow Market prices_Stage store throw and blanket updated 20140306 up0310" xfId="17190" xr:uid="{00000000-0005-0000-0000-00008A650000}"/>
    <cellStyle name="差_Cellular Blanket prices- Faze3_WM 2013 Lawn blanket 07052012 updated 07272012 updated 0807 Updated 0814" xfId="29457" xr:uid="{00000000-0005-0000-0000-00008B650000}"/>
    <cellStyle name="差_Cellular Blanket prices- Faze3_WM 2014 Lawn blanket 20130904" xfId="21166" xr:uid="{00000000-0005-0000-0000-00008C650000}"/>
    <cellStyle name="差_Cellular Blanket prices- Faze3_WM 2014 travel throw 08222013" xfId="29458" xr:uid="{00000000-0005-0000-0000-00008D650000}"/>
    <cellStyle name="差_Cellular Blanket prices- Faze3_WM BHG Lux plush blanket upd 20140307" xfId="29278" xr:uid="{00000000-0005-0000-0000-00008E650000}"/>
    <cellStyle name="差_Cellular Blanket prices- Faze3_Xl0000144" xfId="29459" xr:uid="{00000000-0005-0000-0000-00008F650000}"/>
    <cellStyle name="差_Cellular Blanket prices- Faze3_Xl0000144 2" xfId="27742" xr:uid="{00000000-0005-0000-0000-000090650000}"/>
    <cellStyle name="差_Cellular Blanket prices- Faze3_Xl0000144_CCD-JCP 140124 upd140127" xfId="29460" xr:uid="{00000000-0005-0000-0000-000091650000}"/>
    <cellStyle name="差_Cellular Blanket prices- Faze3_Xl0000144_CCD-JCP 220gsm Microlight Blanket and Throw" xfId="29461" xr:uid="{00000000-0005-0000-0000-000092650000}"/>
    <cellStyle name="差_Cellular Blanket prices- Faze3_Xl0000144_CCD-JCP Blanket  Throw 09 28 12" xfId="2840" xr:uid="{00000000-0005-0000-0000-000093650000}"/>
    <cellStyle name="差_Cellular Blanket prices- Faze3_Xl0000144_CCD-Shopko 140122" xfId="16926" xr:uid="{00000000-0005-0000-0000-000094650000}"/>
    <cellStyle name="差_Cellular Blanket prices- Faze3_Xl0000144_CCD-Shopko 140122 upd140213" xfId="11837" xr:uid="{00000000-0005-0000-0000-000095650000}"/>
    <cellStyle name="差_Cellular Blanket prices- Faze3_Xl0000144_CCD-shopko 2013-2-18" xfId="10978" xr:uid="{00000000-0005-0000-0000-000096650000}"/>
    <cellStyle name="差_Cellular Blanket prices- Faze3_Xl0000144_CCD-shopko 2013-2-18 update 2-20" xfId="7811" xr:uid="{00000000-0005-0000-0000-000097650000}"/>
    <cellStyle name="差_Cellular Blanket prices- Faze3_Xl0000144_JCP CCD 2013-10-11" xfId="29462" xr:uid="{00000000-0005-0000-0000-000098650000}"/>
    <cellStyle name="差_Cellular Blanket prices- Faze3_Xl0000144_JCP Microfleece Blanket  Throw 140127" xfId="18959" xr:uid="{00000000-0005-0000-0000-000099650000}"/>
    <cellStyle name="差_Cellular Blanket prices- Faze3_Xl0000144_shopko Jan meeting 20130114 upd 0129 upd 0205 upd 0218 upd0322" xfId="29463" xr:uid="{00000000-0005-0000-0000-00009A650000}"/>
    <cellStyle name="差_Cellular Blanket prices- Faze3_Xl0000144_Shopko long fur throw upd 0328" xfId="28915" xr:uid="{00000000-0005-0000-0000-00009B650000}"/>
    <cellStyle name="差_Cellular Blanket prices- Faze3_Xl0000144_Shopko mink to berber blanket and long fur throw 20140124 upd 0214" xfId="21909" xr:uid="{00000000-0005-0000-0000-00009C650000}"/>
    <cellStyle name="差_Cellular Blanket prices- Faze3_Xl0000144_Shopko mink to berber blanket and long fur throw 20140124 upd 0214 upd 0313" xfId="29464" xr:uid="{00000000-0005-0000-0000-00009D650000}"/>
    <cellStyle name="差_Cellular Blanket prices- Faze3_Xl0000144_shopko ruched long fur Throw 130312" xfId="1718" xr:uid="{00000000-0005-0000-0000-00009E650000}"/>
    <cellStyle name="差_Cellular Blanket prices- Faze3_Xl0000144_shopko throw blanket 20131126" xfId="27566" xr:uid="{00000000-0005-0000-0000-00009F650000}"/>
    <cellStyle name="差_Cellular Blanket prices- Faze3_Xl0000144_Shopko throw blanket 20131126upd1226 upd 20140103" xfId="29465" xr:uid="{00000000-0005-0000-0000-0000A0650000}"/>
    <cellStyle name="差_Cellular Blanket prices- Faze3_Xl0000144_Shopko throw blanket 20131126upd1226 upd 20140103 upd0329" xfId="19668" xr:uid="{00000000-0005-0000-0000-0000A1650000}"/>
    <cellStyle name="差_Cellular Blanket prices- Faze3_Xl0000144_Stage store throw and blanket updated 20140306 up0310" xfId="18545" xr:uid="{00000000-0005-0000-0000-0000A2650000}"/>
    <cellStyle name="差_Commitment--Sears total protection mattress pad 0411012" xfId="15266" xr:uid="{00000000-0005-0000-0000-0000A3650000}"/>
    <cellStyle name="差_Commitment--Sears total protection mattress pad 0411012 2" xfId="28302" xr:uid="{00000000-0005-0000-0000-0000A4650000}"/>
    <cellStyle name="差_Commitment--Sears total protection mattress pad 0411012 3" xfId="29466" xr:uid="{00000000-0005-0000-0000-0000A5650000}"/>
    <cellStyle name="差_Commitment--Sears total protection mattress pad 0411012 4" xfId="6662" xr:uid="{00000000-0005-0000-0000-0000A6650000}"/>
    <cellStyle name="差_Commitment--Sears total protection mattress pad 0411012 5" xfId="29467" xr:uid="{00000000-0005-0000-0000-0000A7650000}"/>
    <cellStyle name="差_Copy of Sku set up form-Chester Bath Coordinates - updated" xfId="29468" xr:uid="{00000000-0005-0000-0000-0000A8650000}"/>
    <cellStyle name="差_Echo Calypso Vendor Projection BBB 1000store 20111117" xfId="29469" xr:uid="{00000000-0005-0000-0000-0000A9650000}"/>
    <cellStyle name="差_Echo Calypso Vendor Projection BBB 1000store 20111117 2" xfId="29470" xr:uid="{00000000-0005-0000-0000-0000AA650000}"/>
    <cellStyle name="差_Echo Calypso Vendor Projection BBB 1000store 20111117 2 2" xfId="14926" xr:uid="{00000000-0005-0000-0000-0000AB650000}"/>
    <cellStyle name="差_Echo Calypso Vendor Projection BBB 1000store 20111117 3" xfId="29471" xr:uid="{00000000-0005-0000-0000-0000AC650000}"/>
    <cellStyle name="差_Echo Calypso Vendor Projection BBB 1000store 20111117_BBB proj for Calypso 993store" xfId="29472" xr:uid="{00000000-0005-0000-0000-0000AD650000}"/>
    <cellStyle name="差_Echo Calypso Vendor Projection BBB 1000store 20111117_BBB proj for Calypso 993store 2" xfId="28786" xr:uid="{00000000-0005-0000-0000-0000AE650000}"/>
    <cellStyle name="差_Echo Calypso Vendor Projection BBB 1000store 20111117_BBB proj for Calypso 993store 2 2" xfId="26664" xr:uid="{00000000-0005-0000-0000-0000AF650000}"/>
    <cellStyle name="差_Echo Calypso Vendor Projection BBB 1000store 20111117_BBB proj for Calypso 993store 3" xfId="28791" xr:uid="{00000000-0005-0000-0000-0000B0650000}"/>
    <cellStyle name="差_Echo Calypso Vendor Projection BBB 1000store 20111117_instructions" xfId="13578" xr:uid="{00000000-0005-0000-0000-0000B1650000}"/>
    <cellStyle name="差_Echo Calypso Vendor Projection BBB 1000store 20111117_instructions 2" xfId="29473" xr:uid="{00000000-0005-0000-0000-0000B2650000}"/>
    <cellStyle name="差_Ecom Decorative Pillows Fall2013 Quote Sheet 20131111 CCD" xfId="29474" xr:uid="{00000000-0005-0000-0000-0000B3650000}"/>
    <cellStyle name="差_Ecom Decorative Pillows Fall2013 Quote Sheet 20131111 CCD 2" xfId="8757" xr:uid="{00000000-0005-0000-0000-0000B4650000}"/>
    <cellStyle name="差_Ecom Decorative Pillows Fall2013 Quote Sheet 20131111 CCD 3" xfId="29475" xr:uid="{00000000-0005-0000-0000-0000B5650000}"/>
    <cellStyle name="差_Ecom Decorative Pillows Fall2013 Quote Sheet 20131111 CCD 4" xfId="29476" xr:uid="{00000000-0005-0000-0000-0000B6650000}"/>
    <cellStyle name="差_Ecom Decorative Pillows Fall2013 Quote Sheet 20131111 CCD 5" xfId="6810" xr:uid="{00000000-0005-0000-0000-0000B7650000}"/>
    <cellStyle name="差_Ecom- ID Nidia -Mizone-Mirimar-commitment 2014 6 27." xfId="29477" xr:uid="{00000000-0005-0000-0000-0000B8650000}"/>
    <cellStyle name="差_Ecom- ID Nidia -Mizone-Mirimar-commitment-07012014 from Lynn Chen" xfId="19315" xr:uid="{00000000-0005-0000-0000-0000B9650000}"/>
    <cellStyle name="差_Ecom MP - Serendipity window commitment" xfId="18223" xr:uid="{00000000-0005-0000-0000-0000BA650000}"/>
    <cellStyle name="差_Ecom MP - Serendipity window commitment -140611" xfId="29478" xr:uid="{00000000-0005-0000-0000-0000BB650000}"/>
    <cellStyle name="差_Ecom MP - Serendipity window commitment -140611 2" xfId="29479" xr:uid="{00000000-0005-0000-0000-0000BC650000}"/>
    <cellStyle name="差_Ecom MP - Serendipity window commitment_Ecom- ID Nidia -Mizone-Mirimar-commitment 2014 6 27." xfId="23371" xr:uid="{00000000-0005-0000-0000-0000BD650000}"/>
    <cellStyle name="差_Ecom MP - Serendipity window commitment_Ecom- ID Nidia -Mizone-Mirimar-commitment-07012014 from Lynn Chen" xfId="11568" xr:uid="{00000000-0005-0000-0000-0000BE650000}"/>
    <cellStyle name="差_Ecommerce_2014Fall_Fashion bedding_MP_forecast evaluation_20140418" xfId="29480" xr:uid="{00000000-0005-0000-0000-0000BF650000}"/>
    <cellStyle name="差_Ecom-quilted throw blanket commitment #1 -140511." xfId="14018" xr:uid="{00000000-0005-0000-0000-0000C0650000}"/>
    <cellStyle name="差_EE Furniture Quotation of HH samples-20100906" xfId="29481" xr:uid="{00000000-0005-0000-0000-0000C1650000}"/>
    <cellStyle name="差_EE Furniture Quotation of HH samples-20100906 2" xfId="29482" xr:uid="{00000000-0005-0000-0000-0000C2650000}"/>
    <cellStyle name="差_EE Furniture Quotation of HH samples-20100906 3" xfId="29483" xr:uid="{00000000-0005-0000-0000-0000C3650000}"/>
    <cellStyle name="差_EE Furniture Quotation of HH samples-20100906 4" xfId="29484" xr:uid="{00000000-0005-0000-0000-0000C4650000}"/>
    <cellStyle name="差_EE Furniture Quotation of HH samples-20100906 5" xfId="29485" xr:uid="{00000000-0005-0000-0000-0000C5650000}"/>
    <cellStyle name="差_EE Furniture Quotation of HH samples-20100906 6" xfId="29486" xr:uid="{00000000-0005-0000-0000-0000C6650000}"/>
    <cellStyle name="差_Fall 12 Kohl's com Chester coordinates quote - Hellen 120711" xfId="23947" xr:uid="{00000000-0005-0000-0000-0000C7650000}"/>
    <cellStyle name="差_Fall 13 Echo towel quotation 12-3" xfId="29487" xr:uid="{00000000-0005-0000-0000-0000C8650000}"/>
    <cellStyle name="差_Fall_14_Kmart_Towel_Quotation 2014 2 19" xfId="7495" xr:uid="{00000000-0005-0000-0000-0000C9650000}"/>
    <cellStyle name="差_Folding Chair Quote Sheet - 23 May 2013" xfId="29488" xr:uid="{00000000-0005-0000-0000-0000CA650000}"/>
    <cellStyle name="差_Harbor House Crystal Beach_-blk initial 10new store" xfId="18320" xr:uid="{00000000-0005-0000-0000-0000CB650000}"/>
    <cellStyle name="差_Harbor house Production Schedule_2011Spring_201139" xfId="7842" xr:uid="{00000000-0005-0000-0000-0000CC650000}"/>
    <cellStyle name="差_Harbor house Production Schedule_2011Spring_201139 2" xfId="7844" xr:uid="{00000000-0005-0000-0000-0000CD650000}"/>
    <cellStyle name="差_Harbor house Production Schedule_2011Spring_201139 2 2" xfId="7558" xr:uid="{00000000-0005-0000-0000-0000CE650000}"/>
    <cellStyle name="差_Harbor house Production Schedule_2011Spring_201139 3" xfId="29489" xr:uid="{00000000-0005-0000-0000-0000CF650000}"/>
    <cellStyle name="差_Harbor house Production Schedule_2011Spring_201139_BBB proj for Calypso 993store" xfId="22239" xr:uid="{00000000-0005-0000-0000-0000D0650000}"/>
    <cellStyle name="差_Harbor house Production Schedule_2011Spring_201139_BBB proj for Calypso 993store 2" xfId="29490" xr:uid="{00000000-0005-0000-0000-0000D1650000}"/>
    <cellStyle name="差_Harbor house Production Schedule_2011Spring_201139_BBB proj for Calypso 993store 2 2" xfId="29491" xr:uid="{00000000-0005-0000-0000-0000D2650000}"/>
    <cellStyle name="差_Harbor house Production Schedule_2011Spring_201139_BBB proj for Calypso 993store 3" xfId="3141" xr:uid="{00000000-0005-0000-0000-0000D3650000}"/>
    <cellStyle name="差_Harbor house Production Schedule_2011Spring_201139_instructions" xfId="29492" xr:uid="{00000000-0005-0000-0000-0000D4650000}"/>
    <cellStyle name="差_Harbor house Production Schedule_2011Spring_201139_instructions 2" xfId="21019" xr:uid="{00000000-0005-0000-0000-0000D5650000}"/>
    <cellStyle name="差_HP quota sheet from kaifa 2011-9-8" xfId="29493" xr:uid="{00000000-0005-0000-0000-0000D6650000}"/>
    <cellStyle name="差_HS quote sheet for HP samples _09192012" xfId="176" xr:uid="{00000000-0005-0000-0000-0000D7650000}"/>
    <cellStyle name="差_ID-140618A Nadia Duvet set" xfId="12469" xr:uid="{00000000-0005-0000-0000-0000D8650000}"/>
    <cellStyle name="差_ID-140618A Nadia Duvet set Rev20140626" xfId="25950" xr:uid="{00000000-0005-0000-0000-0000D9650000}"/>
    <cellStyle name="差_ID-140618A Nadia Duvet set_Ecom- ID Nidia -Mizone-Mirimar-commitment 2014 6 27." xfId="28321" xr:uid="{00000000-0005-0000-0000-0000DA650000}"/>
    <cellStyle name="差_ID-140618A Nadia Duvet set_Ecom- ID Nidia -Mizone-Mirimar-commitment-07012014 from Lynn Chen" xfId="17186" xr:uid="{00000000-0005-0000-0000-0000DB650000}"/>
    <cellStyle name="差_JCP berber mattress pad 0120012 - Cal" xfId="29494" xr:uid="{00000000-0005-0000-0000-0000DC650000}"/>
    <cellStyle name="差_JCP berber mattress pad 0120012 - Cal 2" xfId="29495" xr:uid="{00000000-0005-0000-0000-0000DD650000}"/>
    <cellStyle name="差_JCP berber mattress pad 0120012 - Cal 2 2" xfId="29496" xr:uid="{00000000-0005-0000-0000-0000DE650000}"/>
    <cellStyle name="差_JCP berber mattress pad 0120012 - Cal 2 2 2" xfId="29497" xr:uid="{00000000-0005-0000-0000-0000DF650000}"/>
    <cellStyle name="差_JCP berber mattress pad 0120012 - Cal 2 3" xfId="10371" xr:uid="{00000000-0005-0000-0000-0000E0650000}"/>
    <cellStyle name="差_JCP berber mattress pad 0120012 - Cal 2 4" xfId="6719" xr:uid="{00000000-0005-0000-0000-0000E1650000}"/>
    <cellStyle name="差_JCP berber mattress pad 0120012 - Cal 2 5" xfId="10373" xr:uid="{00000000-0005-0000-0000-0000E2650000}"/>
    <cellStyle name="差_JCP berber mattress pad 0120012 - Cal 3" xfId="29498" xr:uid="{00000000-0005-0000-0000-0000E3650000}"/>
    <cellStyle name="差_JCP berber mattress pad 0120012 - Cal 3 2" xfId="29499" xr:uid="{00000000-0005-0000-0000-0000E4650000}"/>
    <cellStyle name="差_JCP berber mattress pad 0120012 - Cal 4" xfId="29500" xr:uid="{00000000-0005-0000-0000-0000E5650000}"/>
    <cellStyle name="差_JCP berber mattress pad 0120012 - Cal 5" xfId="29501" xr:uid="{00000000-0005-0000-0000-0000E6650000}"/>
    <cellStyle name="差_JCP berber mattress pad 0120012 - Cal 6" xfId="20540" xr:uid="{00000000-0005-0000-0000-0000E7650000}"/>
    <cellStyle name="差_JCP berber mattress pad 0120012--H--0125012may" xfId="29502" xr:uid="{00000000-0005-0000-0000-0000E8650000}"/>
    <cellStyle name="差_JCP berber mattress pad 0120012--H--0125012may 2" xfId="29503" xr:uid="{00000000-0005-0000-0000-0000E9650000}"/>
    <cellStyle name="差_JCP berber mattress pad 0120012--H--0125012may 2 2" xfId="90" xr:uid="{00000000-0005-0000-0000-0000EA650000}"/>
    <cellStyle name="差_JCP berber mattress pad 0120012--H--0125012may 2 2 2" xfId="1551" xr:uid="{00000000-0005-0000-0000-0000EB650000}"/>
    <cellStyle name="差_JCP berber mattress pad 0120012--H--0125012may 2 3" xfId="14447" xr:uid="{00000000-0005-0000-0000-0000EC650000}"/>
    <cellStyle name="差_JCP berber mattress pad 0120012--H--0125012may 2 4" xfId="24417" xr:uid="{00000000-0005-0000-0000-0000ED650000}"/>
    <cellStyle name="差_JCP berber mattress pad 0120012--H--0125012may 2 5" xfId="24107" xr:uid="{00000000-0005-0000-0000-0000EE650000}"/>
    <cellStyle name="差_JCP berber mattress pad 0120012--H--0125012may 3" xfId="29504" xr:uid="{00000000-0005-0000-0000-0000EF650000}"/>
    <cellStyle name="差_JCP berber mattress pad 0120012--H--0125012may 3 2" xfId="29505" xr:uid="{00000000-0005-0000-0000-0000F0650000}"/>
    <cellStyle name="差_JCP berber mattress pad 0120012--H--0125012may 4" xfId="29506" xr:uid="{00000000-0005-0000-0000-0000F1650000}"/>
    <cellStyle name="差_JCP berber mattress pad 0120012--H--0125012may 5" xfId="29507" xr:uid="{00000000-0005-0000-0000-0000F2650000}"/>
    <cellStyle name="差_JCP berber mattress pad 0120012--H--0125012may 6" xfId="28932" xr:uid="{00000000-0005-0000-0000-0000F3650000}"/>
    <cellStyle name="差_JCP down alt comforter111121" xfId="10090" xr:uid="{00000000-0005-0000-0000-0000F4650000}"/>
    <cellStyle name="差_JCP down alt comforter111121 (2)" xfId="26409" xr:uid="{00000000-0005-0000-0000-0000F5650000}"/>
    <cellStyle name="差_JCP down alt comforter111121 (2) 2" xfId="26411" xr:uid="{00000000-0005-0000-0000-0000F6650000}"/>
    <cellStyle name="差_JCP down alt comforter111121 (2) 2 2" xfId="29508" xr:uid="{00000000-0005-0000-0000-0000F7650000}"/>
    <cellStyle name="差_JCP down alt comforter111121 (2) 2 2 2" xfId="28421" xr:uid="{00000000-0005-0000-0000-0000F8650000}"/>
    <cellStyle name="差_JCP down alt comforter111121 (2) 2 3" xfId="27556" xr:uid="{00000000-0005-0000-0000-0000F9650000}"/>
    <cellStyle name="差_JCP down alt comforter111121 (2) 2 4" xfId="9611" xr:uid="{00000000-0005-0000-0000-0000FA650000}"/>
    <cellStyle name="差_JCP down alt comforter111121 (2) 2 5" xfId="9625" xr:uid="{00000000-0005-0000-0000-0000FB650000}"/>
    <cellStyle name="差_JCP down alt comforter111121 (2) 3" xfId="29509" xr:uid="{00000000-0005-0000-0000-0000FC650000}"/>
    <cellStyle name="差_JCP down alt comforter111121 (2) 3 2" xfId="26906" xr:uid="{00000000-0005-0000-0000-0000FD650000}"/>
    <cellStyle name="差_JCP down alt comforter111121 (2) 4" xfId="4572" xr:uid="{00000000-0005-0000-0000-0000FE650000}"/>
    <cellStyle name="差_JCP down alt comforter111121 (2) 5" xfId="1858" xr:uid="{00000000-0005-0000-0000-0000FF650000}"/>
    <cellStyle name="差_JCP down alt comforter111121 (2) 6" xfId="5767" xr:uid="{00000000-0005-0000-0000-000000660000}"/>
    <cellStyle name="差_JCP down alt comforter111121 10" xfId="4144" xr:uid="{00000000-0005-0000-0000-000001660000}"/>
    <cellStyle name="差_JCP down alt comforter111121 11" xfId="29510" xr:uid="{00000000-0005-0000-0000-000002660000}"/>
    <cellStyle name="差_JCP down alt comforter111121 12" xfId="28524" xr:uid="{00000000-0005-0000-0000-000003660000}"/>
    <cellStyle name="差_JCP down alt comforter111121 13" xfId="29511" xr:uid="{00000000-0005-0000-0000-000004660000}"/>
    <cellStyle name="差_JCP down alt comforter111121 14" xfId="29512" xr:uid="{00000000-0005-0000-0000-000005660000}"/>
    <cellStyle name="差_JCP down alt comforter111121 15" xfId="27931" xr:uid="{00000000-0005-0000-0000-000006660000}"/>
    <cellStyle name="差_JCP down alt comforter111121 16" xfId="29513" xr:uid="{00000000-0005-0000-0000-000007660000}"/>
    <cellStyle name="差_JCP down alt comforter111121 17" xfId="29515" xr:uid="{00000000-0005-0000-0000-000008660000}"/>
    <cellStyle name="差_JCP down alt comforter111121 18" xfId="29517" xr:uid="{00000000-0005-0000-0000-000009660000}"/>
    <cellStyle name="差_JCP down alt comforter111121 19" xfId="29519" xr:uid="{00000000-0005-0000-0000-00000A660000}"/>
    <cellStyle name="差_JCP down alt comforter111121 2" xfId="10092" xr:uid="{00000000-0005-0000-0000-00000B660000}"/>
    <cellStyle name="差_JCP down alt comforter111121 2 2" xfId="29521" xr:uid="{00000000-0005-0000-0000-00000C660000}"/>
    <cellStyle name="差_JCP down alt comforter111121 2 2 2" xfId="16496" xr:uid="{00000000-0005-0000-0000-00000D660000}"/>
    <cellStyle name="差_JCP down alt comforter111121 2 3" xfId="29522" xr:uid="{00000000-0005-0000-0000-00000E660000}"/>
    <cellStyle name="差_JCP down alt comforter111121 2 4" xfId="26983" xr:uid="{00000000-0005-0000-0000-00000F660000}"/>
    <cellStyle name="差_JCP down alt comforter111121 2 5" xfId="29523" xr:uid="{00000000-0005-0000-0000-000010660000}"/>
    <cellStyle name="差_JCP down alt comforter111121 20" xfId="27932" xr:uid="{00000000-0005-0000-0000-000011660000}"/>
    <cellStyle name="差_JCP down alt comforter111121 21" xfId="29514" xr:uid="{00000000-0005-0000-0000-000012660000}"/>
    <cellStyle name="差_JCP down alt comforter111121 22" xfId="29516" xr:uid="{00000000-0005-0000-0000-000013660000}"/>
    <cellStyle name="差_JCP down alt comforter111121 23" xfId="29518" xr:uid="{00000000-0005-0000-0000-000014660000}"/>
    <cellStyle name="差_JCP down alt comforter111121 24" xfId="29520" xr:uid="{00000000-0005-0000-0000-000015660000}"/>
    <cellStyle name="差_JCP down alt comforter111121 25" xfId="29524" xr:uid="{00000000-0005-0000-0000-000016660000}"/>
    <cellStyle name="差_JCP down alt comforter111121 26" xfId="16574" xr:uid="{00000000-0005-0000-0000-000017660000}"/>
    <cellStyle name="差_JCP down alt comforter111121 27" xfId="29526" xr:uid="{00000000-0005-0000-0000-000018660000}"/>
    <cellStyle name="差_JCP down alt comforter111121 28" xfId="29528" xr:uid="{00000000-0005-0000-0000-000019660000}"/>
    <cellStyle name="差_JCP down alt comforter111121 29" xfId="29530" xr:uid="{00000000-0005-0000-0000-00001A660000}"/>
    <cellStyle name="差_JCP down alt comforter111121 3" xfId="29532" xr:uid="{00000000-0005-0000-0000-00001B660000}"/>
    <cellStyle name="差_JCP down alt comforter111121 3 2" xfId="29533" xr:uid="{00000000-0005-0000-0000-00001C660000}"/>
    <cellStyle name="差_JCP down alt comforter111121 30" xfId="29525" xr:uid="{00000000-0005-0000-0000-00001D660000}"/>
    <cellStyle name="差_JCP down alt comforter111121 31" xfId="16575" xr:uid="{00000000-0005-0000-0000-00001E660000}"/>
    <cellStyle name="差_JCP down alt comforter111121 32" xfId="29527" xr:uid="{00000000-0005-0000-0000-00001F660000}"/>
    <cellStyle name="差_JCP down alt comforter111121 33" xfId="29529" xr:uid="{00000000-0005-0000-0000-000020660000}"/>
    <cellStyle name="差_JCP down alt comforter111121 34" xfId="29531" xr:uid="{00000000-0005-0000-0000-000021660000}"/>
    <cellStyle name="差_JCP down alt comforter111121 35" xfId="29534" xr:uid="{00000000-0005-0000-0000-000022660000}"/>
    <cellStyle name="差_JCP down alt comforter111121 36" xfId="26336" xr:uid="{00000000-0005-0000-0000-000023660000}"/>
    <cellStyle name="差_JCP down alt comforter111121 37" xfId="15383" xr:uid="{00000000-0005-0000-0000-000024660000}"/>
    <cellStyle name="差_JCP down alt comforter111121 38" xfId="29536" xr:uid="{00000000-0005-0000-0000-000025660000}"/>
    <cellStyle name="差_JCP down alt comforter111121 39" xfId="22537" xr:uid="{00000000-0005-0000-0000-000026660000}"/>
    <cellStyle name="差_JCP down alt comforter111121 4" xfId="29538" xr:uid="{00000000-0005-0000-0000-000027660000}"/>
    <cellStyle name="差_JCP down alt comforter111121 40" xfId="29535" xr:uid="{00000000-0005-0000-0000-000028660000}"/>
    <cellStyle name="差_JCP down alt comforter111121 41" xfId="26337" xr:uid="{00000000-0005-0000-0000-000029660000}"/>
    <cellStyle name="差_JCP down alt comforter111121 42" xfId="15384" xr:uid="{00000000-0005-0000-0000-00002A660000}"/>
    <cellStyle name="差_JCP down alt comforter111121 43" xfId="29537" xr:uid="{00000000-0005-0000-0000-00002B660000}"/>
    <cellStyle name="差_JCP down alt comforter111121 44" xfId="22538" xr:uid="{00000000-0005-0000-0000-00002C660000}"/>
    <cellStyle name="差_JCP down alt comforter111121 45" xfId="29539" xr:uid="{00000000-0005-0000-0000-00002D660000}"/>
    <cellStyle name="差_JCP down alt comforter111121 46" xfId="15697" xr:uid="{00000000-0005-0000-0000-00002E660000}"/>
    <cellStyle name="差_JCP down alt comforter111121 47" xfId="29138" xr:uid="{00000000-0005-0000-0000-00002F660000}"/>
    <cellStyle name="差_JCP down alt comforter111121 48" xfId="29142" xr:uid="{00000000-0005-0000-0000-000030660000}"/>
    <cellStyle name="差_JCP down alt comforter111121 5" xfId="29540" xr:uid="{00000000-0005-0000-0000-000031660000}"/>
    <cellStyle name="差_JCP down alt comforter111121 6" xfId="14886" xr:uid="{00000000-0005-0000-0000-000032660000}"/>
    <cellStyle name="差_JCP down alt comforter111121 7" xfId="29541" xr:uid="{00000000-0005-0000-0000-000033660000}"/>
    <cellStyle name="差_JCP down alt comforter111121 8" xfId="29542" xr:uid="{00000000-0005-0000-0000-000034660000}"/>
    <cellStyle name="差_JCP down alt comforter111121 9" xfId="29543" xr:uid="{00000000-0005-0000-0000-000035660000}"/>
    <cellStyle name="差_JCP down alt comforter111121----0104012 (2)" xfId="20258" xr:uid="{00000000-0005-0000-0000-000036660000}"/>
    <cellStyle name="差_JCP down alt comforter111121----0104012 (2) 2" xfId="18090" xr:uid="{00000000-0005-0000-0000-000037660000}"/>
    <cellStyle name="差_JCP down alt comforter111121----0104012 (2) 2 2" xfId="6425" xr:uid="{00000000-0005-0000-0000-000038660000}"/>
    <cellStyle name="差_JCP down alt comforter111121----0104012 (2) 2 2 2" xfId="20262" xr:uid="{00000000-0005-0000-0000-000039660000}"/>
    <cellStyle name="差_JCP down alt comforter111121----0104012 (2) 2 3" xfId="20265" xr:uid="{00000000-0005-0000-0000-00003A660000}"/>
    <cellStyle name="差_JCP down alt comforter111121----0104012 (2) 2 4" xfId="6143" xr:uid="{00000000-0005-0000-0000-00003B660000}"/>
    <cellStyle name="差_JCP down alt comforter111121----0104012 (2) 2 5" xfId="20270" xr:uid="{00000000-0005-0000-0000-00003C660000}"/>
    <cellStyle name="差_JCP down alt comforter111121----0104012 (2) 3" xfId="18095" xr:uid="{00000000-0005-0000-0000-00003D660000}"/>
    <cellStyle name="差_JCP down alt comforter111121----0104012 (2) 3 2" xfId="20279" xr:uid="{00000000-0005-0000-0000-00003E660000}"/>
    <cellStyle name="差_JCP down alt comforter111121----0104012 (2) 4" xfId="18101" xr:uid="{00000000-0005-0000-0000-00003F660000}"/>
    <cellStyle name="差_JCP down alt comforter111121----0104012 (2) 5" xfId="190" xr:uid="{00000000-0005-0000-0000-000040660000}"/>
    <cellStyle name="差_JCP down alt comforter111121----0104012 (2) 6" xfId="18605" xr:uid="{00000000-0005-0000-0000-000041660000}"/>
    <cellStyle name="差_JCP down alt comforter111121--H--0109012 May printed" xfId="6470" xr:uid="{00000000-0005-0000-0000-000042660000}"/>
    <cellStyle name="差_JCP down alt comforter111121--H--0109012 May printed 2" xfId="24879" xr:uid="{00000000-0005-0000-0000-000043660000}"/>
    <cellStyle name="差_JCP down alt comforter111121--H--0109012 May printed 2 2" xfId="29545" xr:uid="{00000000-0005-0000-0000-000044660000}"/>
    <cellStyle name="差_JCP down alt comforter111121--H--0109012 May printed 2 2 2" xfId="29546" xr:uid="{00000000-0005-0000-0000-000045660000}"/>
    <cellStyle name="差_JCP down alt comforter111121--H--0109012 May printed 2 3" xfId="29548" xr:uid="{00000000-0005-0000-0000-000046660000}"/>
    <cellStyle name="差_JCP down alt comforter111121--H--0109012 May printed 2 4" xfId="10403" xr:uid="{00000000-0005-0000-0000-000047660000}"/>
    <cellStyle name="差_JCP down alt comforter111121--H--0109012 May printed 2 5" xfId="10411" xr:uid="{00000000-0005-0000-0000-000048660000}"/>
    <cellStyle name="差_JCP down alt comforter111121--H--0109012 May printed 3" xfId="29549" xr:uid="{00000000-0005-0000-0000-000049660000}"/>
    <cellStyle name="差_JCP down alt comforter111121--H--0109012 May printed 3 2" xfId="29551" xr:uid="{00000000-0005-0000-0000-00004A660000}"/>
    <cellStyle name="差_JCP down alt comforter111121--H--0109012 May printed 4" xfId="29552" xr:uid="{00000000-0005-0000-0000-00004B660000}"/>
    <cellStyle name="差_JCP down alt comforter111121--H--0109012 May printed 5" xfId="29554" xr:uid="{00000000-0005-0000-0000-00004C660000}"/>
    <cellStyle name="差_JCP down alt comforter111121--H--0109012 May printed 6" xfId="29556" xr:uid="{00000000-0005-0000-0000-00004D660000}"/>
    <cellStyle name="差_JCP down alt comforter111121--H--111121May" xfId="29557" xr:uid="{00000000-0005-0000-0000-00004E660000}"/>
    <cellStyle name="差_JCP down alt comforter111121--H--111121May 2" xfId="29558" xr:uid="{00000000-0005-0000-0000-00004F660000}"/>
    <cellStyle name="差_JCP down alt comforter111121--H--111121May 2 2" xfId="29559" xr:uid="{00000000-0005-0000-0000-000050660000}"/>
    <cellStyle name="差_JCP down alt comforter111121--H--111121May 2 2 2" xfId="29561" xr:uid="{00000000-0005-0000-0000-000051660000}"/>
    <cellStyle name="差_JCP down alt comforter111121--H--111121May 2 3" xfId="29562" xr:uid="{00000000-0005-0000-0000-000052660000}"/>
    <cellStyle name="差_JCP down alt comforter111121--H--111121May 2 4" xfId="27351" xr:uid="{00000000-0005-0000-0000-000053660000}"/>
    <cellStyle name="差_JCP down alt comforter111121--H--111121May 2 5" xfId="29564" xr:uid="{00000000-0005-0000-0000-000054660000}"/>
    <cellStyle name="差_JCP down alt comforter111121--H--111121May 3" xfId="29566" xr:uid="{00000000-0005-0000-0000-000055660000}"/>
    <cellStyle name="差_JCP down alt comforter111121--H--111121May 3 2" xfId="29567" xr:uid="{00000000-0005-0000-0000-000056660000}"/>
    <cellStyle name="差_JCP down alt comforter111121--H--111121May 4" xfId="29569" xr:uid="{00000000-0005-0000-0000-000057660000}"/>
    <cellStyle name="差_JCP down alt comforter111121--H--111121May 5" xfId="29570" xr:uid="{00000000-0005-0000-0000-000058660000}"/>
    <cellStyle name="差_JCP down alt comforter111121--H--111121May 6" xfId="29571" xr:uid="{00000000-0005-0000-0000-000059660000}"/>
    <cellStyle name="差_JCP market follow110930----111102add new" xfId="29572" xr:uid="{00000000-0005-0000-0000-00005A660000}"/>
    <cellStyle name="差_JCP market follow110930----111102add new 2" xfId="29573" xr:uid="{00000000-0005-0000-0000-00005B660000}"/>
    <cellStyle name="差_JCP market follow110930----111102add new 2 2" xfId="16412" xr:uid="{00000000-0005-0000-0000-00005C660000}"/>
    <cellStyle name="差_JCP market follow110930----111102add new 2 2 2" xfId="16414" xr:uid="{00000000-0005-0000-0000-00005D660000}"/>
    <cellStyle name="差_JCP market follow110930----111102add new 2 3" xfId="16418" xr:uid="{00000000-0005-0000-0000-00005E660000}"/>
    <cellStyle name="差_JCP market follow110930----111102add new 2 4" xfId="16420" xr:uid="{00000000-0005-0000-0000-00005F660000}"/>
    <cellStyle name="差_JCP market follow110930----111102add new 2 5" xfId="16422" xr:uid="{00000000-0005-0000-0000-000060660000}"/>
    <cellStyle name="差_JCP market follow110930----111102add new 3" xfId="24898" xr:uid="{00000000-0005-0000-0000-000061660000}"/>
    <cellStyle name="差_JCP market follow110930----111102add new 3 2" xfId="16448" xr:uid="{00000000-0005-0000-0000-000062660000}"/>
    <cellStyle name="差_JCP market follow110930----111102add new 4" xfId="24900" xr:uid="{00000000-0005-0000-0000-000063660000}"/>
    <cellStyle name="差_JCP market follow110930----111102add new 4 2" xfId="16490" xr:uid="{00000000-0005-0000-0000-000064660000}"/>
    <cellStyle name="差_JCP market follow110930----111102add new 5" xfId="24902" xr:uid="{00000000-0005-0000-0000-000065660000}"/>
    <cellStyle name="差_JCP market follow110930----111102add new 6" xfId="24904" xr:uid="{00000000-0005-0000-0000-000066660000}"/>
    <cellStyle name="差_JCP market follow110930----111102add new_8-15_Revised Meijer-Woolrich down alt comf-mini-set 0809012 (2)" xfId="25963" xr:uid="{00000000-0005-0000-0000-000067660000}"/>
    <cellStyle name="差_JCP market follow110930----111102add new_8-15_Revised Meijer-Woolrich down alt comf-mini-set 0809012 (2) 2" xfId="29574" xr:uid="{00000000-0005-0000-0000-000068660000}"/>
    <cellStyle name="差_JCP market follow110930----111102add new_8-15_Revised Meijer-Woolrich down alt comf-mini-set 0809012 (2) 3" xfId="29575" xr:uid="{00000000-0005-0000-0000-000069660000}"/>
    <cellStyle name="差_JCP market follow110930----111102add new_8-15_Revised Meijer-Woolrich down alt comf-mini-set 0809012 (2) 4" xfId="29576" xr:uid="{00000000-0005-0000-0000-00006A660000}"/>
    <cellStyle name="差_JCP market follow110930----111102add new_8-15_Revised Meijer-Woolrich down alt comf-mini-set 0809012 (2) 5" xfId="29577" xr:uid="{00000000-0005-0000-0000-00006B660000}"/>
    <cellStyle name="差_JCP market follow110930----111102add new_Anthropologie comforter 1009012" xfId="26295" xr:uid="{00000000-0005-0000-0000-00006C660000}"/>
    <cellStyle name="差_JCP market follow110930----111102add new_Anthropologie comforter 1009012 2" xfId="26297" xr:uid="{00000000-0005-0000-0000-00006D660000}"/>
    <cellStyle name="差_JCP market follow110930----111102add new_Anthropologie comforter 1009012 2 2" xfId="2102" xr:uid="{00000000-0005-0000-0000-00006E660000}"/>
    <cellStyle name="差_JCP market follow110930----111102add new_Anthropologie comforter 1009012 3" xfId="1633" xr:uid="{00000000-0005-0000-0000-00006F660000}"/>
    <cellStyle name="差_JCP market follow110930----111102add new_Anthropologie comforter 1009012 4" xfId="29578" xr:uid="{00000000-0005-0000-0000-000070660000}"/>
    <cellStyle name="差_JCP market follow110930----111102add new_Anthropologie comforter 1009012 5" xfId="22283" xr:uid="{00000000-0005-0000-0000-000071660000}"/>
    <cellStyle name="差_JCP market follow110930----111102add new_Anthropologie comforter 1009012--H--1010012" xfId="27575" xr:uid="{00000000-0005-0000-0000-000072660000}"/>
    <cellStyle name="差_JCP market follow110930----111102add new_Anthropologie comforter 1009012--H--1010012 2" xfId="1024" xr:uid="{00000000-0005-0000-0000-000073660000}"/>
    <cellStyle name="差_JCP market follow110930----111102add new_Anthropologie comforter 1009012--H--1010012 2 2" xfId="1032" xr:uid="{00000000-0005-0000-0000-000074660000}"/>
    <cellStyle name="差_JCP market follow110930----111102add new_Anthropologie comforter 1009012--H--1010012 3" xfId="29123" xr:uid="{00000000-0005-0000-0000-000075660000}"/>
    <cellStyle name="差_JCP market follow110930----111102add new_Anthropologie comforter 1009012--H--1010012 4" xfId="29579" xr:uid="{00000000-0005-0000-0000-000076660000}"/>
    <cellStyle name="差_JCP market follow110930----111102add new_Anthropologie comforter 1009012--H--1010012 5" xfId="17751" xr:uid="{00000000-0005-0000-0000-000077660000}"/>
    <cellStyle name="差_JCP market follow110930----111102add new_Anthropologie Comforter Stuffers" xfId="7234" xr:uid="{00000000-0005-0000-0000-000078660000}"/>
    <cellStyle name="差_JCP market follow110930----111102add new_Anthropologie Comforter Stuffers 2" xfId="23307" xr:uid="{00000000-0005-0000-0000-000079660000}"/>
    <cellStyle name="差_JCP market follow110930----111102add new_Anthropologie Comforter Stuffers 2 2" xfId="29580" xr:uid="{00000000-0005-0000-0000-00007A660000}"/>
    <cellStyle name="差_JCP market follow110930----111102add new_Anthropologie Comforter Stuffers 3" xfId="23310" xr:uid="{00000000-0005-0000-0000-00007B660000}"/>
    <cellStyle name="差_JCP market follow110930----111102add new_Anthropologie Comforter Stuffers 4" xfId="4458" xr:uid="{00000000-0005-0000-0000-00007C660000}"/>
    <cellStyle name="差_JCP market follow110930----111102add new_Anthropologie Comforter Stuffers 5" xfId="23337" xr:uid="{00000000-0005-0000-0000-00007D660000}"/>
    <cellStyle name="差_JCP market follow110930----111102add new_BASI120423-CMFSET-FLA(printed)" xfId="29581" xr:uid="{00000000-0005-0000-0000-00007E660000}"/>
    <cellStyle name="差_JCP market follow110930----111102add new_BASI120423-CMFSET-FLA(printed) 2" xfId="11400" xr:uid="{00000000-0005-0000-0000-00007F660000}"/>
    <cellStyle name="差_JCP market follow110930----111102add new_BASI120423-CMFSET-FLA(printed) 3" xfId="29582" xr:uid="{00000000-0005-0000-0000-000080660000}"/>
    <cellStyle name="差_JCP market follow110930----111102add new_BASI120423-CMFSET-FLA(printed) 4" xfId="29584" xr:uid="{00000000-0005-0000-0000-000081660000}"/>
    <cellStyle name="差_JCP market follow110930----111102add new_BASI120423-CMFSET-FLA(printed) 5" xfId="26419" xr:uid="{00000000-0005-0000-0000-000082660000}"/>
    <cellStyle name="差_JCP market follow110930----111102add new_BASI130503-BLK-MF" xfId="29586" xr:uid="{00000000-0005-0000-0000-000083660000}"/>
    <cellStyle name="差_JCP market follow110930----111102add new_BASI130503-BLK-MF 2" xfId="3103" xr:uid="{00000000-0005-0000-0000-000084660000}"/>
    <cellStyle name="差_JCP market follow110930----111102add new_BASI130503-BLK-MF 3" xfId="29587" xr:uid="{00000000-0005-0000-0000-000085660000}"/>
    <cellStyle name="差_JCP market follow110930----111102add new_BASI130503-BLK-MF 4" xfId="29588" xr:uid="{00000000-0005-0000-0000-000086660000}"/>
    <cellStyle name="差_JCP market follow110930----111102add new_BASI130503-BLK-MF 5" xfId="29589" xr:uid="{00000000-0005-0000-0000-000087660000}"/>
    <cellStyle name="差_JCP market follow110930----111102add new_BASI130503-CMF-300T" xfId="6471" xr:uid="{00000000-0005-0000-0000-000088660000}"/>
    <cellStyle name="差_JCP market follow110930----111102add new_BASI130503-CMF-300T 2" xfId="24880" xr:uid="{00000000-0005-0000-0000-000089660000}"/>
    <cellStyle name="差_JCP market follow110930----111102add new_BASI130503-CMF-300T 3" xfId="29550" xr:uid="{00000000-0005-0000-0000-00008A660000}"/>
    <cellStyle name="差_JCP market follow110930----111102add new_BASI130503-CMF-300T 4" xfId="29553" xr:uid="{00000000-0005-0000-0000-00008B660000}"/>
    <cellStyle name="差_JCP market follow110930----111102add new_BASI130503-CMF-300T 5" xfId="29555" xr:uid="{00000000-0005-0000-0000-00008C660000}"/>
    <cellStyle name="差_JCP market follow110930----111102add new_BASI130503-CMFSET-FLA" xfId="29590" xr:uid="{00000000-0005-0000-0000-00008D660000}"/>
    <cellStyle name="差_JCP market follow110930----111102add new_BASI130503-CMFSET-FLA 2" xfId="21294" xr:uid="{00000000-0005-0000-0000-00008E660000}"/>
    <cellStyle name="差_JCP market follow110930----111102add new_BASI130503-CMFSET-FLA 3" xfId="21297" xr:uid="{00000000-0005-0000-0000-00008F660000}"/>
    <cellStyle name="差_JCP market follow110930----111102add new_BASI130503-CMFSET-FLA 4" xfId="21300" xr:uid="{00000000-0005-0000-0000-000090660000}"/>
    <cellStyle name="差_JCP market follow110930----111102add new_BASI130503-CMFSET-FLA 5" xfId="21304" xr:uid="{00000000-0005-0000-0000-000091660000}"/>
    <cellStyle name="差_JCP market follow110930----111102add new_BASI130503-CMFSET-PV(Vail)" xfId="22496" xr:uid="{00000000-0005-0000-0000-000092660000}"/>
    <cellStyle name="差_JCP market follow110930----111102add new_BASI130503-CMFSET-PV(Vail) 2" xfId="29591" xr:uid="{00000000-0005-0000-0000-000093660000}"/>
    <cellStyle name="差_JCP market follow110930----111102add new_BASI130503-CMFSET-PV(Vail) 3" xfId="29592" xr:uid="{00000000-0005-0000-0000-000094660000}"/>
    <cellStyle name="差_JCP market follow110930----111102add new_BASI130503-CMFSET-PV(Vail) 4" xfId="29593" xr:uid="{00000000-0005-0000-0000-000095660000}"/>
    <cellStyle name="差_JCP market follow110930----111102add new_BASI130503-CMFSET-PV(Vail) 5" xfId="17441" xr:uid="{00000000-0005-0000-0000-000096660000}"/>
    <cellStyle name="差_JCP market follow110930----111102add new_BASI130503-MPD-300T(windowpane)" xfId="29594" xr:uid="{00000000-0005-0000-0000-000097660000}"/>
    <cellStyle name="差_JCP market follow110930----111102add new_BASI130503-MPD-300T(windowpane) 2" xfId="24707" xr:uid="{00000000-0005-0000-0000-000098660000}"/>
    <cellStyle name="差_JCP market follow110930----111102add new_BASI130503-MPD-300T(windowpane) 3" xfId="24710" xr:uid="{00000000-0005-0000-0000-000099660000}"/>
    <cellStyle name="差_JCP market follow110930----111102add new_BASI130503-MPD-300T(windowpane) 4" xfId="29595" xr:uid="{00000000-0005-0000-0000-00009A660000}"/>
    <cellStyle name="差_JCP market follow110930----111102add new_BASI130503-MPD-300T(windowpane) 5" xfId="1338" xr:uid="{00000000-0005-0000-0000-00009B660000}"/>
    <cellStyle name="差_JCP market follow110930----111102add new_BASI130829-CMF-300T(Dobby)" xfId="10728" xr:uid="{00000000-0005-0000-0000-00009C660000}"/>
    <cellStyle name="差_JCP market follow110930----111102add new_Basic bedding commitment March Market--130506" xfId="29596" xr:uid="{00000000-0005-0000-0000-00009D660000}"/>
    <cellStyle name="差_JCP market follow110930----111102add new_Basic bedding commitment March Market--130506 2" xfId="23064" xr:uid="{00000000-0005-0000-0000-00009E660000}"/>
    <cellStyle name="差_JCP market follow110930----111102add new_Basic bedding commitment March Market--130506 3" xfId="7915" xr:uid="{00000000-0005-0000-0000-00009F660000}"/>
    <cellStyle name="差_JCP market follow110930----111102add new_Basic bedding commitment March Market--130506 4" xfId="23068" xr:uid="{00000000-0005-0000-0000-0000A0660000}"/>
    <cellStyle name="差_JCP market follow110930----111102add new_Basic bedding commitment March Market--130506 5" xfId="23293" xr:uid="{00000000-0005-0000-0000-0000A1660000}"/>
    <cellStyle name="差_JCP market follow110930----111102add new_BASIC130503-MPD-Berber" xfId="27277" xr:uid="{00000000-0005-0000-0000-0000A2660000}"/>
    <cellStyle name="差_JCP market follow110930----111102add new_BASIC130503-MPD-Berber 2" xfId="15953" xr:uid="{00000000-0005-0000-0000-0000A3660000}"/>
    <cellStyle name="差_JCP market follow110930----111102add new_BASIC130503-MPD-Berber 3" xfId="15960" xr:uid="{00000000-0005-0000-0000-0000A4660000}"/>
    <cellStyle name="差_JCP market follow110930----111102add new_BASIC130503-MPD-Berber 4" xfId="15963" xr:uid="{00000000-0005-0000-0000-0000A5660000}"/>
    <cellStyle name="差_JCP market follow110930----111102add new_BASIC130503-MPD-Berber 5" xfId="15966" xr:uid="{00000000-0005-0000-0000-0000A6660000}"/>
    <cellStyle name="差_JCP market follow110930----111102add new_Commitment--WM Smart-Cool Pads commitment  0929012--1015012" xfId="3195" xr:uid="{00000000-0005-0000-0000-0000A7660000}"/>
    <cellStyle name="差_JCP market follow110930----111102add new_Commitment--WM Smart-Cool Pads commitment  0929012--1015012 2" xfId="29597" xr:uid="{00000000-0005-0000-0000-0000A8660000}"/>
    <cellStyle name="差_JCP market follow110930----111102add new_Commitment--WM Smart-Cool Pads commitment  0929012--1015012 3" xfId="29598" xr:uid="{00000000-0005-0000-0000-0000A9660000}"/>
    <cellStyle name="差_JCP market follow110930----111102add new_Commitment--WM Smart-Cool Pads commitment  0929012--1015012 4" xfId="29152" xr:uid="{00000000-0005-0000-0000-0000AA660000}"/>
    <cellStyle name="差_JCP market follow110930----111102add new_Commitment--WM Smart-Cool Pads commitment  0929012--1015012 5" xfId="17550" xr:uid="{00000000-0005-0000-0000-0000AB660000}"/>
    <cellStyle name="差_JCP market follow110930----111102add new_CTC120515-CMFSET-MF(ID) 9.28" xfId="29599" xr:uid="{00000000-0005-0000-0000-0000AC660000}"/>
    <cellStyle name="差_JCP market follow110930----111102add new_CTC120515-CMFSET-MF(ID) 9.28 2" xfId="29600" xr:uid="{00000000-0005-0000-0000-0000AD660000}"/>
    <cellStyle name="差_JCP market follow110930----111102add new_CTC120515-CMFSET-MF(ID) 9.28 3" xfId="29601" xr:uid="{00000000-0005-0000-0000-0000AE660000}"/>
    <cellStyle name="差_JCP market follow110930----111102add new_CTC120515-CMFSET-MF(ID) 9.28 4" xfId="28940" xr:uid="{00000000-0005-0000-0000-0000AF660000}"/>
    <cellStyle name="差_JCP market follow110930----111102add new_CTC120515-CMFSET-MF(ID) 9.28 5" xfId="15543" xr:uid="{00000000-0005-0000-0000-0000B0660000}"/>
    <cellStyle name="差_JCP market follow110930----111102add new_Domestic" xfId="29602" xr:uid="{00000000-0005-0000-0000-0000B1660000}"/>
    <cellStyle name="差_JCP market follow110930----111102add new_Domestic 2" xfId="15194" xr:uid="{00000000-0005-0000-0000-0000B2660000}"/>
    <cellStyle name="差_JCP market follow110930----111102add new_Domestic 3" xfId="15645" xr:uid="{00000000-0005-0000-0000-0000B3660000}"/>
    <cellStyle name="差_JCP market follow110930----111102add new_Domestic 4" xfId="15647" xr:uid="{00000000-0005-0000-0000-0000B4660000}"/>
    <cellStyle name="差_JCP market follow110930----111102add new_Domestic 5" xfId="15649" xr:uid="{00000000-0005-0000-0000-0000B5660000}"/>
    <cellStyle name="差_JCP market follow110930----111102add new_Domestic-to mike3.21" xfId="29603" xr:uid="{00000000-0005-0000-0000-0000B6660000}"/>
    <cellStyle name="差_JCP market follow110930----111102add new_Domestic-to mike3.21 2" xfId="29604" xr:uid="{00000000-0005-0000-0000-0000B7660000}"/>
    <cellStyle name="差_JCP market follow110930----111102add new_Domestic-to mike3.21 2 2" xfId="27349" xr:uid="{00000000-0005-0000-0000-0000B8660000}"/>
    <cellStyle name="差_JCP market follow110930----111102add new_Domestic-to mike3.21 3" xfId="29605" xr:uid="{00000000-0005-0000-0000-0000B9660000}"/>
    <cellStyle name="差_JCP market follow110930----111102add new_Domestic-to mike3.21 4" xfId="29606" xr:uid="{00000000-0005-0000-0000-0000BA660000}"/>
    <cellStyle name="差_JCP market follow110930----111102add new_Domestic-to mike3.21 5" xfId="29607" xr:uid="{00000000-0005-0000-0000-0000BB660000}"/>
    <cellStyle name="差_JCP market follow110930----111102add new_Domestic-to mike3.21_SH130624-CMFSET-MF" xfId="24522" xr:uid="{00000000-0005-0000-0000-0000BC660000}"/>
    <cellStyle name="差_JCP market follow110930----111102add new_E com Poolstock basic bedding fall 13 commitment -130509 updated 130830" xfId="2847" xr:uid="{00000000-0005-0000-0000-0000BD660000}"/>
    <cellStyle name="差_JCP market follow110930----111102add new_Kohl's Micromink to Sherpa Comforter Quote 3-21-2012 (2)" xfId="29608" xr:uid="{00000000-0005-0000-0000-0000BE660000}"/>
    <cellStyle name="差_JCP market follow110930----111102add new_Kohl's Micromink to Sherpa Comforter Quote 3-21-2012 (2) 2" xfId="29610" xr:uid="{00000000-0005-0000-0000-0000BF660000}"/>
    <cellStyle name="差_JCP market follow110930----111102add new_Kohl's Micromink to Sherpa Comforter Quote 3-21-2012 (2) 2 2" xfId="18153" xr:uid="{00000000-0005-0000-0000-0000C0660000}"/>
    <cellStyle name="差_JCP market follow110930----111102add new_Kohl's Micromink to Sherpa Comforter Quote 3-21-2012 (2) 3" xfId="29611" xr:uid="{00000000-0005-0000-0000-0000C1660000}"/>
    <cellStyle name="差_JCP market follow110930----111102add new_Kohl's Micromink to Sherpa Comforter Quote 3-21-2012 (2) 4" xfId="4243" xr:uid="{00000000-0005-0000-0000-0000C2660000}"/>
    <cellStyle name="差_JCP market follow110930----111102add new_Kohl's Micromink to Sherpa Comforter Quote 3-21-2012 (2) 5" xfId="18464" xr:uid="{00000000-0005-0000-0000-0000C3660000}"/>
    <cellStyle name="差_JCP market follow110930----111102add new_Kohl's Micromink to Sherpa Comforter Quote 3-21-2012 (2)_SH130624-CMFSET-MF" xfId="29612" xr:uid="{00000000-0005-0000-0000-0000C4660000}"/>
    <cellStyle name="差_JCP market follow110930----111102add new_Kohl's mink berber comforter mini set 0320012" xfId="10390" xr:uid="{00000000-0005-0000-0000-0000C5660000}"/>
    <cellStyle name="差_JCP market follow110930----111102add new_Kohl's mink berber comforter mini set 0320012 2" xfId="10393" xr:uid="{00000000-0005-0000-0000-0000C6660000}"/>
    <cellStyle name="差_JCP market follow110930----111102add new_Kohl's mink berber comforter mini set 0320012 2 2" xfId="20542" xr:uid="{00000000-0005-0000-0000-0000C7660000}"/>
    <cellStyle name="差_JCP market follow110930----111102add new_Kohl's mink berber comforter mini set 0320012 3" xfId="10396" xr:uid="{00000000-0005-0000-0000-0000C8660000}"/>
    <cellStyle name="差_JCP market follow110930----111102add new_Kohl's mink berber comforter mini set 0320012 4" xfId="10399" xr:uid="{00000000-0005-0000-0000-0000C9660000}"/>
    <cellStyle name="差_JCP market follow110930----111102add new_Kohl's mink berber comforter mini set 0320012 5" xfId="20545" xr:uid="{00000000-0005-0000-0000-0000CA660000}"/>
    <cellStyle name="差_JCP market follow110930----111102add new_Kohl's mink berber comforter mini set 0320012_SH130624-CMFSET-MF" xfId="19929" xr:uid="{00000000-0005-0000-0000-0000CB660000}"/>
    <cellStyle name="差_JCP market follow110930----111102add new_Kohl's mink berber comforter mini set 0320012--H--0321012" xfId="11396" xr:uid="{00000000-0005-0000-0000-0000CC660000}"/>
    <cellStyle name="差_JCP market follow110930----111102add new_Kohl's mink berber comforter mini set 0320012--H--0321012 2" xfId="11398" xr:uid="{00000000-0005-0000-0000-0000CD660000}"/>
    <cellStyle name="差_JCP market follow110930----111102add new_Kohl's mink berber comforter mini set 0320012--H--0321012 2 2" xfId="29614" xr:uid="{00000000-0005-0000-0000-0000CE660000}"/>
    <cellStyle name="差_JCP market follow110930----111102add new_Kohl's mink berber comforter mini set 0320012--H--0321012 3" xfId="11401" xr:uid="{00000000-0005-0000-0000-0000CF660000}"/>
    <cellStyle name="差_JCP market follow110930----111102add new_Kohl's mink berber comforter mini set 0320012--H--0321012 4" xfId="29583" xr:uid="{00000000-0005-0000-0000-0000D0660000}"/>
    <cellStyle name="差_JCP market follow110930----111102add new_Kohl's mink berber comforter mini set 0320012--H--0321012 5" xfId="29585" xr:uid="{00000000-0005-0000-0000-0000D1660000}"/>
    <cellStyle name="差_JCP market follow110930----111102add new_Kohl's mink berber comforter mini set 0320012--H--0321012_SH130624-CMFSET-MF" xfId="10554" xr:uid="{00000000-0005-0000-0000-0000D2660000}"/>
    <cellStyle name="差_JCP market follow110930----111102add new_Kohl's mink berber comforter mini set 0402012 (2)" xfId="5457" xr:uid="{00000000-0005-0000-0000-0000D3660000}"/>
    <cellStyle name="差_JCP market follow110930----111102add new_Kohl's mink berber comforter mini set 0402012 (2) 2" xfId="29615" xr:uid="{00000000-0005-0000-0000-0000D4660000}"/>
    <cellStyle name="差_JCP market follow110930----111102add new_Kohl's mink berber comforter mini set 0402012 (2) 2 2" xfId="22656" xr:uid="{00000000-0005-0000-0000-0000D5660000}"/>
    <cellStyle name="差_JCP market follow110930----111102add new_Kohl's mink berber comforter mini set 0402012 (2) 3" xfId="29616" xr:uid="{00000000-0005-0000-0000-0000D6660000}"/>
    <cellStyle name="差_JCP market follow110930----111102add new_Kohl's mink berber comforter mini set 0402012 (2) 4" xfId="29617" xr:uid="{00000000-0005-0000-0000-0000D7660000}"/>
    <cellStyle name="差_JCP market follow110930----111102add new_Kohl's mink berber comforter mini set 0402012 (2) 5" xfId="23764" xr:uid="{00000000-0005-0000-0000-0000D8660000}"/>
    <cellStyle name="差_JCP market follow110930----111102add new_Kohl's mink berber comforter mini set 0402012 (2)_SH130624-CMFSET-MF" xfId="25534" xr:uid="{00000000-0005-0000-0000-0000D9660000}"/>
    <cellStyle name="差_JCP market follow110930----111102add new_Kohl's mink berber comforter mini set 0405012 (3)" xfId="7981" xr:uid="{00000000-0005-0000-0000-0000DA660000}"/>
    <cellStyle name="差_JCP market follow110930----111102add new_Kohl's mink berber comforter mini set 0405012 (3) 2" xfId="29618" xr:uid="{00000000-0005-0000-0000-0000DB660000}"/>
    <cellStyle name="差_JCP market follow110930----111102add new_Kohl's mink berber comforter mini set 0405012 (3) 2 2" xfId="14986" xr:uid="{00000000-0005-0000-0000-0000DC660000}"/>
    <cellStyle name="差_JCP market follow110930----111102add new_Kohl's mink berber comforter mini set 0405012 (3) 3" xfId="29619" xr:uid="{00000000-0005-0000-0000-0000DD660000}"/>
    <cellStyle name="差_JCP market follow110930----111102add new_Kohl's mink berber comforter mini set 0405012 (3) 4" xfId="29620" xr:uid="{00000000-0005-0000-0000-0000DE660000}"/>
    <cellStyle name="差_JCP market follow110930----111102add new_Kohl's mink berber comforter mini set 0405012 (3) 5" xfId="29621" xr:uid="{00000000-0005-0000-0000-0000DF660000}"/>
    <cellStyle name="差_JCP market follow110930----111102add new_Kohl's mink berber comforter mini set 0405012 (3)_SH130624-CMFSET-MF" xfId="29622" xr:uid="{00000000-0005-0000-0000-0000E0660000}"/>
    <cellStyle name="差_JCP market follow110930----111102add new_Kohl's mink berber comforter mini set 0405012 (4)" xfId="20621" xr:uid="{00000000-0005-0000-0000-0000E1660000}"/>
    <cellStyle name="差_JCP market follow110930----111102add new_Kohl's mink berber comforter mini set 0405012 (4) 2" xfId="21742" xr:uid="{00000000-0005-0000-0000-0000E2660000}"/>
    <cellStyle name="差_JCP market follow110930----111102add new_Kohl's mink berber comforter mini set 0405012 (4) 2 2" xfId="29623" xr:uid="{00000000-0005-0000-0000-0000E3660000}"/>
    <cellStyle name="差_JCP market follow110930----111102add new_Kohl's mink berber comforter mini set 0405012 (4) 3" xfId="52" xr:uid="{00000000-0005-0000-0000-0000E4660000}"/>
    <cellStyle name="差_JCP market follow110930----111102add new_Kohl's mink berber comforter mini set 0405012 (4) 4" xfId="5731" xr:uid="{00000000-0005-0000-0000-0000E5660000}"/>
    <cellStyle name="差_JCP market follow110930----111102add new_Kohl's mink berber comforter mini set 0405012 (4) 5" xfId="29624" xr:uid="{00000000-0005-0000-0000-0000E6660000}"/>
    <cellStyle name="差_JCP market follow110930----111102add new_Kohl's mink berber comforter mini set 0405012 (4)_SH130624-CMFSET-MF" xfId="29625" xr:uid="{00000000-0005-0000-0000-0000E7660000}"/>
    <cellStyle name="差_JCP market follow110930----111102add new_Meijer market follow 1005012" xfId="29626" xr:uid="{00000000-0005-0000-0000-0000E8660000}"/>
    <cellStyle name="差_JCP market follow110930----111102add new_Meijer market follow 1005012 2" xfId="29627" xr:uid="{00000000-0005-0000-0000-0000E9660000}"/>
    <cellStyle name="差_JCP market follow110930----111102add new_Meijer market follow 1005012----1022012 foam pad" xfId="5351" xr:uid="{00000000-0005-0000-0000-0000EA660000}"/>
    <cellStyle name="差_JCP market follow110930----111102add new_Meijer market follow 1005012----1022012 foam pad 2" xfId="1916" xr:uid="{00000000-0005-0000-0000-0000EB660000}"/>
    <cellStyle name="差_JCP market follow110930----111102add new_Meijer market follow 1005012--H--1008012" xfId="29628" xr:uid="{00000000-0005-0000-0000-0000EC660000}"/>
    <cellStyle name="差_JCP market follow110930----111102add new_Meijer market follow 1005012--H--1008012 2" xfId="29629" xr:uid="{00000000-0005-0000-0000-0000ED660000}"/>
    <cellStyle name="差_JCP market follow110930----111102add new_Meijer meeting 0409012" xfId="24292" xr:uid="{00000000-0005-0000-0000-0000EE660000}"/>
    <cellStyle name="差_JCP market follow110930----111102add new_Meijer meeting 0409012 (2)" xfId="10924" xr:uid="{00000000-0005-0000-0000-0000EF660000}"/>
    <cellStyle name="差_JCP market follow110930----111102add new_Meijer meeting 0409012 (2) 2" xfId="25672" xr:uid="{00000000-0005-0000-0000-0000F0660000}"/>
    <cellStyle name="差_JCP market follow110930----111102add new_Meijer meeting 0409012 (2) 3" xfId="25676" xr:uid="{00000000-0005-0000-0000-0000F1660000}"/>
    <cellStyle name="差_JCP market follow110930----111102add new_Meijer meeting 0409012 (2) 4" xfId="25680" xr:uid="{00000000-0005-0000-0000-0000F2660000}"/>
    <cellStyle name="差_JCP market follow110930----111102add new_Meijer meeting 0409012 (2) 5" xfId="25684" xr:uid="{00000000-0005-0000-0000-0000F3660000}"/>
    <cellStyle name="差_JCP market follow110930----111102add new_Meijer meeting 0409012 10" xfId="29630" xr:uid="{00000000-0005-0000-0000-0000F4660000}"/>
    <cellStyle name="差_JCP market follow110930----111102add new_Meijer meeting 0409012 11" xfId="29631" xr:uid="{00000000-0005-0000-0000-0000F5660000}"/>
    <cellStyle name="差_JCP market follow110930----111102add new_Meijer meeting 0409012 12" xfId="18511" xr:uid="{00000000-0005-0000-0000-0000F6660000}"/>
    <cellStyle name="差_JCP market follow110930----111102add new_Meijer meeting 0409012 13" xfId="18515" xr:uid="{00000000-0005-0000-0000-0000F7660000}"/>
    <cellStyle name="差_JCP market follow110930----111102add new_Meijer meeting 0409012 14" xfId="18517" xr:uid="{00000000-0005-0000-0000-0000F8660000}"/>
    <cellStyle name="差_JCP market follow110930----111102add new_Meijer meeting 0409012 15" xfId="18520" xr:uid="{00000000-0005-0000-0000-0000F9660000}"/>
    <cellStyle name="差_JCP market follow110930----111102add new_Meijer meeting 0409012 16" xfId="5045" xr:uid="{00000000-0005-0000-0000-0000FA660000}"/>
    <cellStyle name="差_JCP market follow110930----111102add new_Meijer meeting 0409012 17" xfId="629" xr:uid="{00000000-0005-0000-0000-0000FB660000}"/>
    <cellStyle name="差_JCP market follow110930----111102add new_Meijer meeting 0409012 18" xfId="18523" xr:uid="{00000000-0005-0000-0000-0000FC660000}"/>
    <cellStyle name="差_JCP market follow110930----111102add new_Meijer meeting 0409012 19" xfId="20679" xr:uid="{00000000-0005-0000-0000-0000FD660000}"/>
    <cellStyle name="差_JCP market follow110930----111102add new_Meijer meeting 0409012 2" xfId="18415" xr:uid="{00000000-0005-0000-0000-0000FE660000}"/>
    <cellStyle name="差_JCP market follow110930----111102add new_Meijer meeting 0409012 20" xfId="18521" xr:uid="{00000000-0005-0000-0000-0000FF660000}"/>
    <cellStyle name="差_JCP market follow110930----111102add new_Meijer meeting 0409012 21" xfId="5046" xr:uid="{00000000-0005-0000-0000-000000670000}"/>
    <cellStyle name="差_JCP market follow110930----111102add new_Meijer meeting 0409012 22" xfId="628" xr:uid="{00000000-0005-0000-0000-000001670000}"/>
    <cellStyle name="差_JCP market follow110930----111102add new_Meijer meeting 0409012 23" xfId="18524" xr:uid="{00000000-0005-0000-0000-000002670000}"/>
    <cellStyle name="差_JCP market follow110930----111102add new_Meijer meeting 0409012 24" xfId="20680" xr:uid="{00000000-0005-0000-0000-000003670000}"/>
    <cellStyle name="差_JCP market follow110930----111102add new_Meijer meeting 0409012 25" xfId="29632" xr:uid="{00000000-0005-0000-0000-000004670000}"/>
    <cellStyle name="差_JCP market follow110930----111102add new_Meijer meeting 0409012 26" xfId="29634" xr:uid="{00000000-0005-0000-0000-000005670000}"/>
    <cellStyle name="差_JCP market follow110930----111102add new_Meijer meeting 0409012 27" xfId="29636" xr:uid="{00000000-0005-0000-0000-000006670000}"/>
    <cellStyle name="差_JCP market follow110930----111102add new_Meijer meeting 0409012 28" xfId="29638" xr:uid="{00000000-0005-0000-0000-000007670000}"/>
    <cellStyle name="差_JCP market follow110930----111102add new_Meijer meeting 0409012 29" xfId="29640" xr:uid="{00000000-0005-0000-0000-000008670000}"/>
    <cellStyle name="差_JCP market follow110930----111102add new_Meijer meeting 0409012 3" xfId="18418" xr:uid="{00000000-0005-0000-0000-000009670000}"/>
    <cellStyle name="差_JCP market follow110930----111102add new_Meijer meeting 0409012 30" xfId="29633" xr:uid="{00000000-0005-0000-0000-00000A670000}"/>
    <cellStyle name="差_JCP market follow110930----111102add new_Meijer meeting 0409012 31" xfId="29635" xr:uid="{00000000-0005-0000-0000-00000B670000}"/>
    <cellStyle name="差_JCP market follow110930----111102add new_Meijer meeting 0409012 32" xfId="29637" xr:uid="{00000000-0005-0000-0000-00000C670000}"/>
    <cellStyle name="差_JCP market follow110930----111102add new_Meijer meeting 0409012 33" xfId="29639" xr:uid="{00000000-0005-0000-0000-00000D670000}"/>
    <cellStyle name="差_JCP market follow110930----111102add new_Meijer meeting 0409012 34" xfId="29641" xr:uid="{00000000-0005-0000-0000-00000E670000}"/>
    <cellStyle name="差_JCP market follow110930----111102add new_Meijer meeting 0409012 35" xfId="29642" xr:uid="{00000000-0005-0000-0000-00000F670000}"/>
    <cellStyle name="差_JCP market follow110930----111102add new_Meijer meeting 0409012 36" xfId="29644" xr:uid="{00000000-0005-0000-0000-000010670000}"/>
    <cellStyle name="差_JCP market follow110930----111102add new_Meijer meeting 0409012 37" xfId="29646" xr:uid="{00000000-0005-0000-0000-000011670000}"/>
    <cellStyle name="差_JCP market follow110930----111102add new_Meijer meeting 0409012 38" xfId="29648" xr:uid="{00000000-0005-0000-0000-000012670000}"/>
    <cellStyle name="差_JCP market follow110930----111102add new_Meijer meeting 0409012 39" xfId="29650" xr:uid="{00000000-0005-0000-0000-000013670000}"/>
    <cellStyle name="差_JCP market follow110930----111102add new_Meijer meeting 0409012 4" xfId="18421" xr:uid="{00000000-0005-0000-0000-000014670000}"/>
    <cellStyle name="差_JCP market follow110930----111102add new_Meijer meeting 0409012 40" xfId="29643" xr:uid="{00000000-0005-0000-0000-000015670000}"/>
    <cellStyle name="差_JCP market follow110930----111102add new_Meijer meeting 0409012 41" xfId="29645" xr:uid="{00000000-0005-0000-0000-000016670000}"/>
    <cellStyle name="差_JCP market follow110930----111102add new_Meijer meeting 0409012 42" xfId="29647" xr:uid="{00000000-0005-0000-0000-000017670000}"/>
    <cellStyle name="差_JCP market follow110930----111102add new_Meijer meeting 0409012 43" xfId="29649" xr:uid="{00000000-0005-0000-0000-000018670000}"/>
    <cellStyle name="差_JCP market follow110930----111102add new_Meijer meeting 0409012 44" xfId="29651" xr:uid="{00000000-0005-0000-0000-000019670000}"/>
    <cellStyle name="差_JCP market follow110930----111102add new_Meijer meeting 0409012 45" xfId="25245" xr:uid="{00000000-0005-0000-0000-00001A670000}"/>
    <cellStyle name="差_JCP market follow110930----111102add new_Meijer meeting 0409012 46" xfId="29652" xr:uid="{00000000-0005-0000-0000-00001B670000}"/>
    <cellStyle name="差_JCP market follow110930----111102add new_Meijer meeting 0409012 47" xfId="29653" xr:uid="{00000000-0005-0000-0000-00001C670000}"/>
    <cellStyle name="差_JCP market follow110930----111102add new_Meijer meeting 0409012 5" xfId="18424" xr:uid="{00000000-0005-0000-0000-00001D670000}"/>
    <cellStyle name="差_JCP market follow110930----111102add new_Meijer meeting 0409012 6" xfId="18427" xr:uid="{00000000-0005-0000-0000-00001E670000}"/>
    <cellStyle name="差_JCP market follow110930----111102add new_Meijer meeting 0409012 7" xfId="18447" xr:uid="{00000000-0005-0000-0000-00001F670000}"/>
    <cellStyle name="差_JCP market follow110930----111102add new_Meijer meeting 0409012 8" xfId="4763" xr:uid="{00000000-0005-0000-0000-000020670000}"/>
    <cellStyle name="差_JCP market follow110930----111102add new_Meijer meeting 0409012 9" xfId="18450" xr:uid="{00000000-0005-0000-0000-000021670000}"/>
    <cellStyle name="差_JCP market follow110930----111102add new_Meijer meeting 0409012----0410012May" xfId="4998" xr:uid="{00000000-0005-0000-0000-000022670000}"/>
    <cellStyle name="差_JCP market follow110930----111102add new_Meijer meeting 0409012----0410012May 2" xfId="23998" xr:uid="{00000000-0005-0000-0000-000023670000}"/>
    <cellStyle name="差_JCP market follow110930----111102add new_Meijer meeting 0409012----0410012May 3" xfId="24010" xr:uid="{00000000-0005-0000-0000-000024670000}"/>
    <cellStyle name="差_JCP market follow110930----111102add new_Meijer meeting 0409012----0410012May 4" xfId="1095" xr:uid="{00000000-0005-0000-0000-000025670000}"/>
    <cellStyle name="差_JCP market follow110930----111102add new_Meijer meeting 0409012----0410012May 5" xfId="24013" xr:uid="{00000000-0005-0000-0000-000026670000}"/>
    <cellStyle name="差_JCP market follow110930----111102add new_Meijer Smart-Cool Pads CCD" xfId="28090" xr:uid="{00000000-0005-0000-0000-000027670000}"/>
    <cellStyle name="差_JCP market follow110930----111102add new_Meijer Smart-Cool Pads CCD 2" xfId="28093" xr:uid="{00000000-0005-0000-0000-000028670000}"/>
    <cellStyle name="差_JCP market follow110930----111102add new_Meijer Woolrich Basic Bedding White Goods quote from JLA 7-19-2012" xfId="29654" xr:uid="{00000000-0005-0000-0000-000029670000}"/>
    <cellStyle name="差_JCP market follow110930----111102add new_Meijer Woolrich Basic Bedding White Goods quote from JLA 7-19-2012 (5)" xfId="8975" xr:uid="{00000000-0005-0000-0000-00002A670000}"/>
    <cellStyle name="差_JCP market follow110930----111102add new_Meijer Woolrich Basic Bedding White Goods quote from JLA 7-19-2012 (5) 2" xfId="29655" xr:uid="{00000000-0005-0000-0000-00002B670000}"/>
    <cellStyle name="差_JCP market follow110930----111102add new_Meijer Woolrich Basic Bedding White Goods quote from JLA 7-19-2012 (5) 3" xfId="29656" xr:uid="{00000000-0005-0000-0000-00002C670000}"/>
    <cellStyle name="差_JCP market follow110930----111102add new_Meijer Woolrich Basic Bedding White Goods quote from JLA 7-19-2012 (5) 4" xfId="26240" xr:uid="{00000000-0005-0000-0000-00002D670000}"/>
    <cellStyle name="差_JCP market follow110930----111102add new_Meijer Woolrich Basic Bedding White Goods quote from JLA 7-19-2012 (5) 5" xfId="26249" xr:uid="{00000000-0005-0000-0000-00002E670000}"/>
    <cellStyle name="差_JCP market follow110930----111102add new_Meijer Woolrich Basic Bedding White Goods quote from JLA 7-19-2012 10" xfId="29657" xr:uid="{00000000-0005-0000-0000-00002F670000}"/>
    <cellStyle name="差_JCP market follow110930----111102add new_Meijer Woolrich Basic Bedding White Goods quote from JLA 7-19-2012 11" xfId="1367" xr:uid="{00000000-0005-0000-0000-000030670000}"/>
    <cellStyle name="差_JCP market follow110930----111102add new_Meijer Woolrich Basic Bedding White Goods quote from JLA 7-19-2012 12" xfId="1267" xr:uid="{00000000-0005-0000-0000-000031670000}"/>
    <cellStyle name="差_JCP market follow110930----111102add new_Meijer Woolrich Basic Bedding White Goods quote from JLA 7-19-2012 13" xfId="1576" xr:uid="{00000000-0005-0000-0000-000032670000}"/>
    <cellStyle name="差_JCP market follow110930----111102add new_Meijer Woolrich Basic Bedding White Goods quote from JLA 7-19-2012 14" xfId="29" xr:uid="{00000000-0005-0000-0000-000033670000}"/>
    <cellStyle name="差_JCP market follow110930----111102add new_Meijer Woolrich Basic Bedding White Goods quote from JLA 7-19-2012 15" xfId="1686" xr:uid="{00000000-0005-0000-0000-000034670000}"/>
    <cellStyle name="差_JCP market follow110930----111102add new_Meijer Woolrich Basic Bedding White Goods quote from JLA 7-19-2012 16" xfId="9472" xr:uid="{00000000-0005-0000-0000-000035670000}"/>
    <cellStyle name="差_JCP market follow110930----111102add new_Meijer Woolrich Basic Bedding White Goods quote from JLA 7-19-2012 17" xfId="4043" xr:uid="{00000000-0005-0000-0000-000036670000}"/>
    <cellStyle name="差_JCP market follow110930----111102add new_Meijer Woolrich Basic Bedding White Goods quote from JLA 7-19-2012 18" xfId="29658" xr:uid="{00000000-0005-0000-0000-000037670000}"/>
    <cellStyle name="差_JCP market follow110930----111102add new_Meijer Woolrich Basic Bedding White Goods quote from JLA 7-19-2012 19" xfId="29660" xr:uid="{00000000-0005-0000-0000-000038670000}"/>
    <cellStyle name="差_JCP market follow110930----111102add new_Meijer Woolrich Basic Bedding White Goods quote from JLA 7-19-2012 2" xfId="29662" xr:uid="{00000000-0005-0000-0000-000039670000}"/>
    <cellStyle name="差_JCP market follow110930----111102add new_Meijer Woolrich Basic Bedding White Goods quote from JLA 7-19-2012 20" xfId="1685" xr:uid="{00000000-0005-0000-0000-00003A670000}"/>
    <cellStyle name="差_JCP market follow110930----111102add new_Meijer Woolrich Basic Bedding White Goods quote from JLA 7-19-2012 21" xfId="9473" xr:uid="{00000000-0005-0000-0000-00003B670000}"/>
    <cellStyle name="差_JCP market follow110930----111102add new_Meijer Woolrich Basic Bedding White Goods quote from JLA 7-19-2012 22" xfId="4042" xr:uid="{00000000-0005-0000-0000-00003C670000}"/>
    <cellStyle name="差_JCP market follow110930----111102add new_Meijer Woolrich Basic Bedding White Goods quote from JLA 7-19-2012 23" xfId="29659" xr:uid="{00000000-0005-0000-0000-00003D670000}"/>
    <cellStyle name="差_JCP market follow110930----111102add new_Meijer Woolrich Basic Bedding White Goods quote from JLA 7-19-2012 24" xfId="29661" xr:uid="{00000000-0005-0000-0000-00003E670000}"/>
    <cellStyle name="差_JCP market follow110930----111102add new_Meijer Woolrich Basic Bedding White Goods quote from JLA 7-19-2012 25" xfId="28473" xr:uid="{00000000-0005-0000-0000-00003F670000}"/>
    <cellStyle name="差_JCP market follow110930----111102add new_Meijer Woolrich Basic Bedding White Goods quote from JLA 7-19-2012 26" xfId="8964" xr:uid="{00000000-0005-0000-0000-000040670000}"/>
    <cellStyle name="差_JCP market follow110930----111102add new_Meijer Woolrich Basic Bedding White Goods quote from JLA 7-19-2012 27" xfId="29663" xr:uid="{00000000-0005-0000-0000-000041670000}"/>
    <cellStyle name="差_JCP market follow110930----111102add new_Meijer Woolrich Basic Bedding White Goods quote from JLA 7-19-2012 28" xfId="29665" xr:uid="{00000000-0005-0000-0000-000042670000}"/>
    <cellStyle name="差_JCP market follow110930----111102add new_Meijer Woolrich Basic Bedding White Goods quote from JLA 7-19-2012 29" xfId="13604" xr:uid="{00000000-0005-0000-0000-000043670000}"/>
    <cellStyle name="差_JCP market follow110930----111102add new_Meijer Woolrich Basic Bedding White Goods quote from JLA 7-19-2012 3" xfId="29667" xr:uid="{00000000-0005-0000-0000-000044670000}"/>
    <cellStyle name="差_JCP market follow110930----111102add new_Meijer Woolrich Basic Bedding White Goods quote from JLA 7-19-2012 30" xfId="28474" xr:uid="{00000000-0005-0000-0000-000045670000}"/>
    <cellStyle name="差_JCP market follow110930----111102add new_Meijer Woolrich Basic Bedding White Goods quote from JLA 7-19-2012 31" xfId="8965" xr:uid="{00000000-0005-0000-0000-000046670000}"/>
    <cellStyle name="差_JCP market follow110930----111102add new_Meijer Woolrich Basic Bedding White Goods quote from JLA 7-19-2012 32" xfId="29664" xr:uid="{00000000-0005-0000-0000-000047670000}"/>
    <cellStyle name="差_JCP market follow110930----111102add new_Meijer Woolrich Basic Bedding White Goods quote from JLA 7-19-2012 33" xfId="29666" xr:uid="{00000000-0005-0000-0000-000048670000}"/>
    <cellStyle name="差_JCP market follow110930----111102add new_Meijer Woolrich Basic Bedding White Goods quote from JLA 7-19-2012 34" xfId="13605" xr:uid="{00000000-0005-0000-0000-000049670000}"/>
    <cellStyle name="差_JCP market follow110930----111102add new_Meijer Woolrich Basic Bedding White Goods quote from JLA 7-19-2012 35" xfId="13608" xr:uid="{00000000-0005-0000-0000-00004A670000}"/>
    <cellStyle name="差_JCP market follow110930----111102add new_Meijer Woolrich Basic Bedding White Goods quote from JLA 7-19-2012 36" xfId="13611" xr:uid="{00000000-0005-0000-0000-00004B670000}"/>
    <cellStyle name="差_JCP market follow110930----111102add new_Meijer Woolrich Basic Bedding White Goods quote from JLA 7-19-2012 37" xfId="13614" xr:uid="{00000000-0005-0000-0000-00004C670000}"/>
    <cellStyle name="差_JCP market follow110930----111102add new_Meijer Woolrich Basic Bedding White Goods quote from JLA 7-19-2012 38" xfId="29668" xr:uid="{00000000-0005-0000-0000-00004D670000}"/>
    <cellStyle name="差_JCP market follow110930----111102add new_Meijer Woolrich Basic Bedding White Goods quote from JLA 7-19-2012 39" xfId="687" xr:uid="{00000000-0005-0000-0000-00004E670000}"/>
    <cellStyle name="差_JCP market follow110930----111102add new_Meijer Woolrich Basic Bedding White Goods quote from JLA 7-19-2012 4" xfId="29670" xr:uid="{00000000-0005-0000-0000-00004F670000}"/>
    <cellStyle name="差_JCP market follow110930----111102add new_Meijer Woolrich Basic Bedding White Goods quote from JLA 7-19-2012 40" xfId="13609" xr:uid="{00000000-0005-0000-0000-000050670000}"/>
    <cellStyle name="差_JCP market follow110930----111102add new_Meijer Woolrich Basic Bedding White Goods quote from JLA 7-19-2012 41" xfId="13612" xr:uid="{00000000-0005-0000-0000-000051670000}"/>
    <cellStyle name="差_JCP market follow110930----111102add new_Meijer Woolrich Basic Bedding White Goods quote from JLA 7-19-2012 42" xfId="13615" xr:uid="{00000000-0005-0000-0000-000052670000}"/>
    <cellStyle name="差_JCP market follow110930----111102add new_Meijer Woolrich Basic Bedding White Goods quote from JLA 7-19-2012 43" xfId="29669" xr:uid="{00000000-0005-0000-0000-000053670000}"/>
    <cellStyle name="差_JCP market follow110930----111102add new_Meijer Woolrich Basic Bedding White Goods quote from JLA 7-19-2012 44" xfId="686" xr:uid="{00000000-0005-0000-0000-000054670000}"/>
    <cellStyle name="差_JCP market follow110930----111102add new_Meijer Woolrich Basic Bedding White Goods quote from JLA 7-19-2012 45" xfId="29671" xr:uid="{00000000-0005-0000-0000-000055670000}"/>
    <cellStyle name="差_JCP market follow110930----111102add new_Meijer Woolrich Basic Bedding White Goods quote from JLA 7-19-2012 46" xfId="29672" xr:uid="{00000000-0005-0000-0000-000056670000}"/>
    <cellStyle name="差_JCP market follow110930----111102add new_Meijer Woolrich Basic Bedding White Goods quote from JLA 7-19-2012 47" xfId="133" xr:uid="{00000000-0005-0000-0000-000057670000}"/>
    <cellStyle name="差_JCP market follow110930----111102add new_Meijer Woolrich Basic Bedding White Goods quote from JLA 7-19-2012 5" xfId="29673" xr:uid="{00000000-0005-0000-0000-000058670000}"/>
    <cellStyle name="差_JCP market follow110930----111102add new_Meijer Woolrich Basic Bedding White Goods quote from JLA 7-19-2012 6" xfId="3250" xr:uid="{00000000-0005-0000-0000-000059670000}"/>
    <cellStyle name="差_JCP market follow110930----111102add new_Meijer Woolrich Basic Bedding White Goods quote from JLA 7-19-2012 7" xfId="28901" xr:uid="{00000000-0005-0000-0000-00005A670000}"/>
    <cellStyle name="差_JCP market follow110930----111102add new_Meijer Woolrich Basic Bedding White Goods quote from JLA 7-19-2012 8" xfId="29674" xr:uid="{00000000-0005-0000-0000-00005B670000}"/>
    <cellStyle name="差_JCP market follow110930----111102add new_Meijer Woolrich Basic Bedding White Goods quote from JLA 7-19-2012 9" xfId="29675" xr:uid="{00000000-0005-0000-0000-00005C670000}"/>
    <cellStyle name="差_JCP market follow110930----111102add new_Meijer Woolrich down alt comforter mini set 0809012" xfId="29676" xr:uid="{00000000-0005-0000-0000-00005D670000}"/>
    <cellStyle name="差_JCP market follow110930----111102add new_Meijer Woolrich down alt comforter mini set 0809012 (3)" xfId="23809" xr:uid="{00000000-0005-0000-0000-00005E670000}"/>
    <cellStyle name="差_JCP market follow110930----111102add new_Meijer Woolrich down alt comforter mini set 0809012 (3) 2" xfId="29677" xr:uid="{00000000-0005-0000-0000-00005F670000}"/>
    <cellStyle name="差_JCP market follow110930----111102add new_Meijer Woolrich down alt comforter mini set 0809012 (3) 3" xfId="23457" xr:uid="{00000000-0005-0000-0000-000060670000}"/>
    <cellStyle name="差_JCP market follow110930----111102add new_Meijer Woolrich down alt comforter mini set 0809012 (3) 4" xfId="29678" xr:uid="{00000000-0005-0000-0000-000061670000}"/>
    <cellStyle name="差_JCP market follow110930----111102add new_Meijer Woolrich down alt comforter mini set 0809012 (3) 5" xfId="27561" xr:uid="{00000000-0005-0000-0000-000062670000}"/>
    <cellStyle name="差_JCP market follow110930----111102add new_Meijer Woolrich down alt comforter mini set 0809012 10" xfId="29679" xr:uid="{00000000-0005-0000-0000-000063670000}"/>
    <cellStyle name="差_JCP market follow110930----111102add new_Meijer Woolrich down alt comforter mini set 0809012 11" xfId="5854" xr:uid="{00000000-0005-0000-0000-000064670000}"/>
    <cellStyle name="差_JCP market follow110930----111102add new_Meijer Woolrich down alt comforter mini set 0809012 12" xfId="29680" xr:uid="{00000000-0005-0000-0000-000065670000}"/>
    <cellStyle name="差_JCP market follow110930----111102add new_Meijer Woolrich down alt comforter mini set 0809012 13" xfId="29681" xr:uid="{00000000-0005-0000-0000-000066670000}"/>
    <cellStyle name="差_JCP market follow110930----111102add new_Meijer Woolrich down alt comforter mini set 0809012 14" xfId="29682" xr:uid="{00000000-0005-0000-0000-000067670000}"/>
    <cellStyle name="差_JCP market follow110930----111102add new_Meijer Woolrich down alt comforter mini set 0809012 15" xfId="29683" xr:uid="{00000000-0005-0000-0000-000068670000}"/>
    <cellStyle name="差_JCP market follow110930----111102add new_Meijer Woolrich down alt comforter mini set 0809012 16" xfId="29685" xr:uid="{00000000-0005-0000-0000-000069670000}"/>
    <cellStyle name="差_JCP market follow110930----111102add new_Meijer Woolrich down alt comforter mini set 0809012 17" xfId="8359" xr:uid="{00000000-0005-0000-0000-00006A670000}"/>
    <cellStyle name="差_JCP market follow110930----111102add new_Meijer Woolrich down alt comforter mini set 0809012 18" xfId="19376" xr:uid="{00000000-0005-0000-0000-00006B670000}"/>
    <cellStyle name="差_JCP market follow110930----111102add new_Meijer Woolrich down alt comforter mini set 0809012 19" xfId="27037" xr:uid="{00000000-0005-0000-0000-00006C670000}"/>
    <cellStyle name="差_JCP market follow110930----111102add new_Meijer Woolrich down alt comforter mini set 0809012 2" xfId="8372" xr:uid="{00000000-0005-0000-0000-00006D670000}"/>
    <cellStyle name="差_JCP market follow110930----111102add new_Meijer Woolrich down alt comforter mini set 0809012 20" xfId="29684" xr:uid="{00000000-0005-0000-0000-00006E670000}"/>
    <cellStyle name="差_JCP market follow110930----111102add new_Meijer Woolrich down alt comforter mini set 0809012 21" xfId="29686" xr:uid="{00000000-0005-0000-0000-00006F670000}"/>
    <cellStyle name="差_JCP market follow110930----111102add new_Meijer Woolrich down alt comforter mini set 0809012 22" xfId="8360" xr:uid="{00000000-0005-0000-0000-000070670000}"/>
    <cellStyle name="差_JCP market follow110930----111102add new_Meijer Woolrich down alt comforter mini set 0809012 23" xfId="19377" xr:uid="{00000000-0005-0000-0000-000071670000}"/>
    <cellStyle name="差_JCP market follow110930----111102add new_Meijer Woolrich down alt comforter mini set 0809012 24" xfId="27038" xr:uid="{00000000-0005-0000-0000-000072670000}"/>
    <cellStyle name="差_JCP market follow110930----111102add new_Meijer Woolrich down alt comforter mini set 0809012 25" xfId="29687" xr:uid="{00000000-0005-0000-0000-000073670000}"/>
    <cellStyle name="差_JCP market follow110930----111102add new_Meijer Woolrich down alt comforter mini set 0809012 26" xfId="18494" xr:uid="{00000000-0005-0000-0000-000074670000}"/>
    <cellStyle name="差_JCP market follow110930----111102add new_Meijer Woolrich down alt comforter mini set 0809012 27" xfId="29689" xr:uid="{00000000-0005-0000-0000-000075670000}"/>
    <cellStyle name="差_JCP market follow110930----111102add new_Meijer Woolrich down alt comforter mini set 0809012 28" xfId="29691" xr:uid="{00000000-0005-0000-0000-000076670000}"/>
    <cellStyle name="差_JCP market follow110930----111102add new_Meijer Woolrich down alt comforter mini set 0809012 29" xfId="29693" xr:uid="{00000000-0005-0000-0000-000077670000}"/>
    <cellStyle name="差_JCP market follow110930----111102add new_Meijer Woolrich down alt comforter mini set 0809012 3" xfId="23906" xr:uid="{00000000-0005-0000-0000-000078670000}"/>
    <cellStyle name="差_JCP market follow110930----111102add new_Meijer Woolrich down alt comforter mini set 0809012 30" xfId="29688" xr:uid="{00000000-0005-0000-0000-000079670000}"/>
    <cellStyle name="差_JCP market follow110930----111102add new_Meijer Woolrich down alt comforter mini set 0809012 31" xfId="18495" xr:uid="{00000000-0005-0000-0000-00007A670000}"/>
    <cellStyle name="差_JCP market follow110930----111102add new_Meijer Woolrich down alt comforter mini set 0809012 32" xfId="29690" xr:uid="{00000000-0005-0000-0000-00007B670000}"/>
    <cellStyle name="差_JCP market follow110930----111102add new_Meijer Woolrich down alt comforter mini set 0809012 33" xfId="29692" xr:uid="{00000000-0005-0000-0000-00007C670000}"/>
    <cellStyle name="差_JCP market follow110930----111102add new_Meijer Woolrich down alt comforter mini set 0809012 34" xfId="29694" xr:uid="{00000000-0005-0000-0000-00007D670000}"/>
    <cellStyle name="差_JCP market follow110930----111102add new_Meijer Woolrich down alt comforter mini set 0809012 35" xfId="17035" xr:uid="{00000000-0005-0000-0000-00007E670000}"/>
    <cellStyle name="差_JCP market follow110930----111102add new_Meijer Woolrich down alt comforter mini set 0809012 36" xfId="29695" xr:uid="{00000000-0005-0000-0000-00007F670000}"/>
    <cellStyle name="差_JCP market follow110930----111102add new_Meijer Woolrich down alt comforter mini set 0809012 37" xfId="28280" xr:uid="{00000000-0005-0000-0000-000080670000}"/>
    <cellStyle name="差_JCP market follow110930----111102add new_Meijer Woolrich down alt comforter mini set 0809012 38" xfId="29697" xr:uid="{00000000-0005-0000-0000-000081670000}"/>
    <cellStyle name="差_JCP market follow110930----111102add new_Meijer Woolrich down alt comforter mini set 0809012 39" xfId="28283" xr:uid="{00000000-0005-0000-0000-000082670000}"/>
    <cellStyle name="差_JCP market follow110930----111102add new_Meijer Woolrich down alt comforter mini set 0809012 4" xfId="29699" xr:uid="{00000000-0005-0000-0000-000083670000}"/>
    <cellStyle name="差_JCP market follow110930----111102add new_Meijer Woolrich down alt comforter mini set 0809012 40" xfId="17036" xr:uid="{00000000-0005-0000-0000-000084670000}"/>
    <cellStyle name="差_JCP market follow110930----111102add new_Meijer Woolrich down alt comforter mini set 0809012 41" xfId="29696" xr:uid="{00000000-0005-0000-0000-000085670000}"/>
    <cellStyle name="差_JCP market follow110930----111102add new_Meijer Woolrich down alt comforter mini set 0809012 42" xfId="28281" xr:uid="{00000000-0005-0000-0000-000086670000}"/>
    <cellStyle name="差_JCP market follow110930----111102add new_Meijer Woolrich down alt comforter mini set 0809012 43" xfId="29698" xr:uid="{00000000-0005-0000-0000-000087670000}"/>
    <cellStyle name="差_JCP market follow110930----111102add new_Meijer Woolrich down alt comforter mini set 0809012 44" xfId="28284" xr:uid="{00000000-0005-0000-0000-000088670000}"/>
    <cellStyle name="差_JCP market follow110930----111102add new_Meijer Woolrich down alt comforter mini set 0809012 45" xfId="29700" xr:uid="{00000000-0005-0000-0000-000089670000}"/>
    <cellStyle name="差_JCP market follow110930----111102add new_Meijer Woolrich down alt comforter mini set 0809012 46" xfId="29701" xr:uid="{00000000-0005-0000-0000-00008A670000}"/>
    <cellStyle name="差_JCP market follow110930----111102add new_Meijer Woolrich down alt comforter mini set 0809012 47" xfId="29702" xr:uid="{00000000-0005-0000-0000-00008B670000}"/>
    <cellStyle name="差_JCP market follow110930----111102add new_Meijer Woolrich down alt comforter mini set 0809012 5" xfId="16664" xr:uid="{00000000-0005-0000-0000-00008C670000}"/>
    <cellStyle name="差_JCP market follow110930----111102add new_Meijer Woolrich down alt comforter mini set 0809012 6" xfId="7528" xr:uid="{00000000-0005-0000-0000-00008D670000}"/>
    <cellStyle name="差_JCP market follow110930----111102add new_Meijer Woolrich down alt comforter mini set 0809012 7" xfId="7531" xr:uid="{00000000-0005-0000-0000-00008E670000}"/>
    <cellStyle name="差_JCP market follow110930----111102add new_Meijer Woolrich down alt comforter mini set 0809012 8" xfId="7534" xr:uid="{00000000-0005-0000-0000-00008F670000}"/>
    <cellStyle name="差_JCP market follow110930----111102add new_Meijer Woolrich down alt comforter mini set 0809012 9" xfId="9843" xr:uid="{00000000-0005-0000-0000-000090670000}"/>
    <cellStyle name="差_JCP market follow110930----111102add new_Meijer Woolrich Programs Commit 120503 updated 120809" xfId="29703" xr:uid="{00000000-0005-0000-0000-000091670000}"/>
    <cellStyle name="差_JCP market follow110930----111102add new_Meijer Woolrich Programs Commit 120503 updated 120809 2" xfId="29704" xr:uid="{00000000-0005-0000-0000-000092670000}"/>
    <cellStyle name="差_JCP market follow110930----111102add new_Meijer Woolrich Programs Commit 120503 updated 120809 3" xfId="29705" xr:uid="{00000000-0005-0000-0000-000093670000}"/>
    <cellStyle name="差_JCP market follow110930----111102add new_Meijer Woolrich Programs Commit 120503 updated 120809 4" xfId="29706" xr:uid="{00000000-0005-0000-0000-000094670000}"/>
    <cellStyle name="差_JCP market follow110930----111102add new_Meijer Woolrich Programs Commit 120503 updated 120809 5" xfId="29707" xr:uid="{00000000-0005-0000-0000-000095670000}"/>
    <cellStyle name="差_JCP market follow110930----111102add new_Meijer woolrich white goods 0718012--H--0719012" xfId="26753" xr:uid="{00000000-0005-0000-0000-000096670000}"/>
    <cellStyle name="差_JCP market follow110930----111102add new_Meijer woolrich white goods 0718012--H--0719012 2" xfId="15432" xr:uid="{00000000-0005-0000-0000-000097670000}"/>
    <cellStyle name="差_JCP market follow110930----111102add new_Meijer woolrich white goods 0718012--H--0719012 3" xfId="11927" xr:uid="{00000000-0005-0000-0000-000098670000}"/>
    <cellStyle name="差_JCP market follow110930----111102add new_Meijer woolrich white goods 0718012--H--0719012 4" xfId="11929" xr:uid="{00000000-0005-0000-0000-000099670000}"/>
    <cellStyle name="差_JCP market follow110930----111102add new_Meijer woolrich white goods 0718012--H--0719012 5" xfId="11931" xr:uid="{00000000-0005-0000-0000-00009A670000}"/>
    <cellStyle name="差_JCP market follow110930----111102add new_Pooled inventory 3M moisture pad 0417012" xfId="21291" xr:uid="{00000000-0005-0000-0000-00009B670000}"/>
    <cellStyle name="差_JCP market follow110930----111102add new_Pooled inventory 3M moisture pad 0417012 2" xfId="9464" xr:uid="{00000000-0005-0000-0000-00009C670000}"/>
    <cellStyle name="差_JCP market follow110930----111102add new_Pooled inventory 3M moisture pad 0417012 3" xfId="9466" xr:uid="{00000000-0005-0000-0000-00009D670000}"/>
    <cellStyle name="差_JCP market follow110930----111102add new_Pooled inventory 3M moisture pad 0417012 4" xfId="1104" xr:uid="{00000000-0005-0000-0000-00009E670000}"/>
    <cellStyle name="差_JCP market follow110930----111102add new_Pooled inventory 3M moisture pad 0417012 5" xfId="29708" xr:uid="{00000000-0005-0000-0000-00009F670000}"/>
    <cellStyle name="差_JCP market follow110930----111102add new_Poolstock Basic Bedding Commit 130830" xfId="13281" xr:uid="{00000000-0005-0000-0000-0000A0670000}"/>
    <cellStyle name="差_JCP market follow110930----111102add new_Poolstock basic bedding commitment 120426" xfId="8004" xr:uid="{00000000-0005-0000-0000-0000A1670000}"/>
    <cellStyle name="差_JCP market follow110930----111102add new_Poolstock basic bedding commitment 120426 2" xfId="29709" xr:uid="{00000000-0005-0000-0000-0000A2670000}"/>
    <cellStyle name="差_JCP market follow110930----111102add new_Poolstock basic bedding commitment 120426 3" xfId="29710" xr:uid="{00000000-0005-0000-0000-0000A3670000}"/>
    <cellStyle name="差_JCP market follow110930----111102add new_Poolstock basic bedding commitment 120426 4" xfId="28883" xr:uid="{00000000-0005-0000-0000-0000A4670000}"/>
    <cellStyle name="差_JCP market follow110930----111102add new_Poolstock basic bedding commitment 120426 5" xfId="26289" xr:uid="{00000000-0005-0000-0000-0000A5670000}"/>
    <cellStyle name="差_JCP market follow110930----111102add new_Poolstock basic bedding commitment 120426--0428012" xfId="2929" xr:uid="{00000000-0005-0000-0000-0000A6670000}"/>
    <cellStyle name="差_JCP market follow110930----111102add new_Poolstock basic bedding commitment 120426--0428012 2" xfId="7347" xr:uid="{00000000-0005-0000-0000-0000A7670000}"/>
    <cellStyle name="差_JCP market follow110930----111102add new_Poolstock basic bedding commitment 120426--0428012 3" xfId="29711" xr:uid="{00000000-0005-0000-0000-0000A8670000}"/>
    <cellStyle name="差_JCP market follow110930----111102add new_Poolstock basic bedding commitment 120426--0428012 4" xfId="29712" xr:uid="{00000000-0005-0000-0000-0000A9670000}"/>
    <cellStyle name="差_JCP market follow110930----111102add new_Poolstock basic bedding commitment 120426--0428012 5" xfId="29713" xr:uid="{00000000-0005-0000-0000-0000AA670000}"/>
    <cellStyle name="差_JCP market follow110930----111102add new_Poolstock Fall 12 basic bedding commitment 120502--CCD" xfId="29714" xr:uid="{00000000-0005-0000-0000-0000AB670000}"/>
    <cellStyle name="差_JCP market follow110930----111102add new_Poolstock Fall 12 basic bedding commitment 120502--CCD 2" xfId="29715" xr:uid="{00000000-0005-0000-0000-0000AC670000}"/>
    <cellStyle name="差_JCP market follow110930----111102add new_Poolstock Fall 12 basic bedding commitment 120502--CCD 3" xfId="1842" xr:uid="{00000000-0005-0000-0000-0000AD670000}"/>
    <cellStyle name="差_JCP market follow110930----111102add new_Poolstock Fall 12 basic bedding commitment 120502--CCD 4" xfId="12880" xr:uid="{00000000-0005-0000-0000-0000AE670000}"/>
    <cellStyle name="差_JCP market follow110930----111102add new_Poolstock Fall 12 basic bedding commitment 120502--CCD 5" xfId="6875" xr:uid="{00000000-0005-0000-0000-0000AF670000}"/>
    <cellStyle name="差_JCP market follow110930----111102add new_SH130624-CMFSET-MF" xfId="13709" xr:uid="{00000000-0005-0000-0000-0000B0670000}"/>
    <cellStyle name="差_JCP110517-MPD-Berber" xfId="29717" xr:uid="{00000000-0005-0000-0000-0000B1670000}"/>
    <cellStyle name="差_JCP110517-MPD-Berber 2" xfId="29718" xr:uid="{00000000-0005-0000-0000-0000B2670000}"/>
    <cellStyle name="差_JCP110517-MPD-Berber 2 2" xfId="29719" xr:uid="{00000000-0005-0000-0000-0000B3670000}"/>
    <cellStyle name="差_JCP110517-MPD-Berber 2 2 2" xfId="29723" xr:uid="{00000000-0005-0000-0000-0000B4670000}"/>
    <cellStyle name="差_JCP110517-MPD-Berber 2 3" xfId="29724" xr:uid="{00000000-0005-0000-0000-0000B5670000}"/>
    <cellStyle name="差_JCP110517-MPD-Berber 2 4" xfId="29727" xr:uid="{00000000-0005-0000-0000-0000B6670000}"/>
    <cellStyle name="差_JCP110517-MPD-Berber 2 5" xfId="29729" xr:uid="{00000000-0005-0000-0000-0000B7670000}"/>
    <cellStyle name="差_JCP110517-MPD-Berber 3" xfId="29731" xr:uid="{00000000-0005-0000-0000-0000B8670000}"/>
    <cellStyle name="差_JCP110517-MPD-Berber 3 2" xfId="29732" xr:uid="{00000000-0005-0000-0000-0000B9670000}"/>
    <cellStyle name="差_JCP110517-MPD-Berber 4" xfId="29736" xr:uid="{00000000-0005-0000-0000-0000BA670000}"/>
    <cellStyle name="差_JCP110517-MPD-Berber 5" xfId="29737" xr:uid="{00000000-0005-0000-0000-0000BB670000}"/>
    <cellStyle name="差_JCP110517-MPD-Berber 6" xfId="5028" xr:uid="{00000000-0005-0000-0000-0000BC670000}"/>
    <cellStyle name="差_JZJ quote sheet for HP samples _09152012" xfId="29738" xr:uid="{00000000-0005-0000-0000-0000BD670000}"/>
    <cellStyle name="差_KF quote sheet for HP samples _09152012" xfId="29739" xr:uid="{00000000-0005-0000-0000-0000BE670000}"/>
    <cellStyle name="差_Kohl's com Chester shower curtain CCD 20120302" xfId="14362" xr:uid="{00000000-0005-0000-0000-0000BF670000}"/>
    <cellStyle name="差_Kohl's J-Lo Spring 12 - Hellen 092011" xfId="29740" xr:uid="{00000000-0005-0000-0000-0000C0670000}"/>
    <cellStyle name="差_LID Fall 14 BHG Glimmer Soft Blanket 2-14-14 UPCs update 3-31-14" xfId="17152" xr:uid="{00000000-0005-0000-0000-0000C1670000}"/>
    <cellStyle name="差_LID HOLIDAY 12 UB Angel Wrap in Box 5-21-12" xfId="16500" xr:uid="{00000000-0005-0000-0000-0000C2670000}"/>
    <cellStyle name="差_LID MAY JUNE 14 FEATURE WM Lawn Blankets 11-25-13" xfId="29741" xr:uid="{00000000-0005-0000-0000-0000C3670000}"/>
    <cellStyle name="差_LID SUMMER 13 WM Lawn Blankets 11-16-12" xfId="29742" xr:uid="{00000000-0005-0000-0000-0000C4670000}"/>
    <cellStyle name="差_Macy 36store" xfId="23786" xr:uid="{00000000-0005-0000-0000-0000C5670000}"/>
    <cellStyle name="差_Macy Echo Jaipur marrakesh sardinia 36 new store Projections20111109" xfId="126" xr:uid="{00000000-0005-0000-0000-0000C6670000}"/>
    <cellStyle name="差_Macy evaluation for Echo Jaipur marrakesh sardinia 36 new store_20111201" xfId="29744" xr:uid="{00000000-0005-0000-0000-0000C7670000}"/>
    <cellStyle name="差_Macy Harbor House SP12 Projections_20111025" xfId="13367" xr:uid="{00000000-0005-0000-0000-0000C8670000}"/>
    <cellStyle name="差_March 13 Market Project xls" xfId="24960" xr:uid="{00000000-0005-0000-0000-0000C9670000}"/>
    <cellStyle name="差_Master quote sheet for HP samples _09202012" xfId="19930" xr:uid="{00000000-0005-0000-0000-0000CA670000}"/>
    <cellStyle name="差_MCOM Echo SP12 Projections and Go Fwd Beds Projections20111010" xfId="29745" xr:uid="{00000000-0005-0000-0000-0000CB670000}"/>
    <cellStyle name="差_Meijer Bright endcap set price-4-21" xfId="18723" xr:uid="{00000000-0005-0000-0000-0000CC670000}"/>
    <cellStyle name="差_Meijer Bright endcap set price-4-21 2" xfId="29746" xr:uid="{00000000-0005-0000-0000-0000CD670000}"/>
    <cellStyle name="差_Meijer Bright endcap set price-4-8" xfId="29747" xr:uid="{00000000-0005-0000-0000-0000CE670000}"/>
    <cellStyle name="差_Meijer Bright endcap set price-4-8 2" xfId="26981" xr:uid="{00000000-0005-0000-0000-0000CF670000}"/>
    <cellStyle name="差_MEIJER Towel quotation 2012-10-30" xfId="23943" xr:uid="{00000000-0005-0000-0000-0000D0670000}"/>
    <cellStyle name="差_MEIJER Towel quotation 2012-10-30 2" xfId="23945" xr:uid="{00000000-0005-0000-0000-0000D1670000}"/>
    <cellStyle name="差_MEIJER Towel quotation 2012-10-31" xfId="4418" xr:uid="{00000000-0005-0000-0000-0000D2670000}"/>
    <cellStyle name="差_MEIJER Towel quotation 2012-10-31 2" xfId="29748" xr:uid="{00000000-0005-0000-0000-0000D3670000}"/>
    <cellStyle name="差_Meiyi quote sheet for showroom samples _09192012 update" xfId="29749" xr:uid="{00000000-0005-0000-0000-0000D4670000}"/>
    <cellStyle name="差_Metal with resin Price 10-14-2011" xfId="29750" xr:uid="{00000000-0005-0000-0000-0000D5670000}"/>
    <cellStyle name="差_Minxing Haojiang TA quote sheet for HP 3-14-2013 " xfId="23459" xr:uid="{00000000-0005-0000-0000-0000D6670000}"/>
    <cellStyle name="差_MP-140514A Aubrey Panel" xfId="29751" xr:uid="{00000000-0005-0000-0000-0000D7670000}"/>
    <cellStyle name="差_MP-140514A Aubrey Panel 2" xfId="26776" xr:uid="{00000000-0005-0000-0000-0000D8670000}"/>
    <cellStyle name="差_MP-140514A Aubrey Panel 3" xfId="8565" xr:uid="{00000000-0005-0000-0000-0000D9670000}"/>
    <cellStyle name="差_MP-140514A Aubrey Panel_Ecom- ID Nidia -Mizone-Mirimar-commitment 2014 6 27." xfId="29752" xr:uid="{00000000-0005-0000-0000-0000DA670000}"/>
    <cellStyle name="差_MP-140514A Aubrey Panel_Ecom- ID Nidia -Mizone-Mirimar-commitment-07012014 from Lynn Chen" xfId="29753" xr:uid="{00000000-0005-0000-0000-0000DB670000}"/>
    <cellStyle name="差_MP-140514A Aubrey Panel_Ecom MP - Serendipity window commitment" xfId="29754" xr:uid="{00000000-0005-0000-0000-0000DC670000}"/>
    <cellStyle name="差_MP-140514A Aubrey Panel_Ecom MP - Serendipity window commitment_Ecom- ID Nidia -Mizone-Mirimar-commitment 2014 6 27." xfId="24402" xr:uid="{00000000-0005-0000-0000-0000DD670000}"/>
    <cellStyle name="差_MP-140514A Aubrey Panel_Ecom MP - Serendipity window commitment_Ecom- ID Nidia -Mizone-Mirimar-commitment-07012014 from Lynn Chen" xfId="4435" xr:uid="{00000000-0005-0000-0000-0000DE670000}"/>
    <cellStyle name="差_MY quote sheet for HP samples _09152012" xfId="29755" xr:uid="{00000000-0005-0000-0000-0000DF670000}"/>
    <cellStyle name="差_MZ-140509A TamilLibra throw" xfId="1562" xr:uid="{00000000-0005-0000-0000-0000E0670000}"/>
    <cellStyle name="差_MZ-140509A TamilLibra throw rev20140512" xfId="7923" xr:uid="{00000000-0005-0000-0000-0000E1670000}"/>
    <cellStyle name="差_normal format" xfId="26604" xr:uid="{00000000-0005-0000-0000-0000E2670000}"/>
    <cellStyle name="差_normal format 2" xfId="19819" xr:uid="{00000000-0005-0000-0000-0000E3670000}"/>
    <cellStyle name="差_normal format 2 2" xfId="27874" xr:uid="{00000000-0005-0000-0000-0000E4670000}"/>
    <cellStyle name="差_normal format 3" xfId="29756" xr:uid="{00000000-0005-0000-0000-0000E5670000}"/>
    <cellStyle name="差_normal format_1" xfId="26004" xr:uid="{00000000-0005-0000-0000-0000E6670000}"/>
    <cellStyle name="差_normal format_1 2" xfId="29757" xr:uid="{00000000-0005-0000-0000-0000E7670000}"/>
    <cellStyle name="差_normal format_1 2 2" xfId="25910" xr:uid="{00000000-0005-0000-0000-0000E8670000}"/>
    <cellStyle name="差_normal format_1 3" xfId="29758" xr:uid="{00000000-0005-0000-0000-0000E9670000}"/>
    <cellStyle name="差_normal format_1_instructions" xfId="23022" xr:uid="{00000000-0005-0000-0000-0000EA670000}"/>
    <cellStyle name="差_normal format_1_instructions 2" xfId="18993" xr:uid="{00000000-0005-0000-0000-0000EB670000}"/>
    <cellStyle name="差_normal format_instructions" xfId="29759" xr:uid="{00000000-0005-0000-0000-0000EC670000}"/>
    <cellStyle name="差_normal format_instructions 2" xfId="29760" xr:uid="{00000000-0005-0000-0000-0000ED670000}"/>
    <cellStyle name="差_NY market Mar SP 2013 throw blanket prices" xfId="23060" xr:uid="{00000000-0005-0000-0000-0000EE670000}"/>
    <cellStyle name="差_Ocean State pet bed commitment-101122" xfId="11040" xr:uid="{00000000-0005-0000-0000-0000EF670000}"/>
    <cellStyle name="差_OSJL Corduroy fleece pillow quote sheet-4-18-11" xfId="18265" xr:uid="{00000000-0005-0000-0000-0000F0670000}"/>
    <cellStyle name="差_Overstock Ottoman quotation-master-20110928" xfId="24088" xr:uid="{00000000-0005-0000-0000-0000F1670000}"/>
    <cellStyle name="差_Petsmart 2011 promo quote 20100817" xfId="20783" xr:uid="{00000000-0005-0000-0000-0000F2670000}"/>
    <cellStyle name="差_Petsmart 2011 promo quote 20101214" xfId="28019" xr:uid="{00000000-0005-0000-0000-0000F3670000}"/>
    <cellStyle name="差_Petsmart Black Friday quote sheet with costs-12-23-10" xfId="29761" xr:uid="{00000000-0005-0000-0000-0000F4670000}"/>
    <cellStyle name="差_Petsmart Fall 2011 inline pet bed quote sheet 100318-final" xfId="29762" xr:uid="{00000000-0005-0000-0000-0000F5670000}"/>
    <cellStyle name="差_Pooled inventory 3M moisture pad 0417012" xfId="23232" xr:uid="{00000000-0005-0000-0000-0000F6670000}"/>
    <cellStyle name="差_Pooled inventory 3M moisture pad 0417012 2" xfId="29763" xr:uid="{00000000-0005-0000-0000-0000F7670000}"/>
    <cellStyle name="差_Pooled inventory 3M moisture pad 0417012 3" xfId="29764" xr:uid="{00000000-0005-0000-0000-0000F8670000}"/>
    <cellStyle name="差_Pooled inventory 3M moisture pad 0417012 4" xfId="9421" xr:uid="{00000000-0005-0000-0000-0000F9670000}"/>
    <cellStyle name="差_Pooled inventory 3M moisture pad 0417012 5" xfId="29765" xr:uid="{00000000-0005-0000-0000-0000FA670000}"/>
    <cellStyle name="差_PSP Assortment FY 2011-12" xfId="29766" xr:uid="{00000000-0005-0000-0000-0000FB670000}"/>
    <cellStyle name="差_PSP Assortment FY 2011-12 (2)" xfId="29767" xr:uid="{00000000-0005-0000-0000-0000FC670000}"/>
    <cellStyle name="差_PSP promo quotation2010 06 03(1)" xfId="2555" xr:uid="{00000000-0005-0000-0000-0000FD670000}"/>
    <cellStyle name="差_Quotation Harb house - TOWEL 2-28" xfId="20410" xr:uid="{00000000-0005-0000-0000-0000FE670000}"/>
    <cellStyle name="差_Quotation sheet for HP sample from TC 2011-08-29 (3)" xfId="29768" xr:uid="{00000000-0005-0000-0000-0000FF670000}"/>
    <cellStyle name="差_quote sheet for JCP  _08022012 (2)" xfId="6688" xr:uid="{00000000-0005-0000-0000-000000680000}"/>
    <cellStyle name="差_quote sheet for Overstock _09062012" xfId="29769" xr:uid="{00000000-0005-0000-0000-000001680000}"/>
    <cellStyle name="差_quote sheet for two tables for Overstock 5-17-2013 (2)" xfId="15409" xr:uid="{00000000-0005-0000-0000-000002680000}"/>
    <cellStyle name="差_rollout" xfId="29771" xr:uid="{00000000-0005-0000-0000-000003680000}"/>
    <cellStyle name="差_rollout 2" xfId="29772" xr:uid="{00000000-0005-0000-0000-000004680000}"/>
    <cellStyle name="差_rollout 2 2" xfId="29773" xr:uid="{00000000-0005-0000-0000-000005680000}"/>
    <cellStyle name="差_rollout 3" xfId="29774" xr:uid="{00000000-0005-0000-0000-000006680000}"/>
    <cellStyle name="差_rollout_instructions" xfId="29775" xr:uid="{00000000-0005-0000-0000-000007680000}"/>
    <cellStyle name="差_rollout_instructions 2" xfId="11576" xr:uid="{00000000-0005-0000-0000-000008680000}"/>
    <cellStyle name="差_Sears  Kmart Fall '13 Blankets Assortment Cost Quote Req 2-4-13 (2)" xfId="29776" xr:uid="{00000000-0005-0000-0000-000009680000}"/>
    <cellStyle name="差_September 13 Market Throw blanket Quote sheet" xfId="29777" xr:uid="{00000000-0005-0000-0000-00000A680000}"/>
    <cellStyle name="差_Sheet1" xfId="29778" xr:uid="{00000000-0005-0000-0000-00000B680000}"/>
    <cellStyle name="差_Sheet1 2" xfId="29779" xr:uid="{00000000-0005-0000-0000-00000C680000}"/>
    <cellStyle name="差_Sheet1 2 2" xfId="29780" xr:uid="{00000000-0005-0000-0000-00000D680000}"/>
    <cellStyle name="差_Sheet1 3" xfId="29781" xr:uid="{00000000-0005-0000-0000-00000E680000}"/>
    <cellStyle name="差_Sheet1 4" xfId="5784" xr:uid="{00000000-0005-0000-0000-00000F680000}"/>
    <cellStyle name="差_Sheet1 5" xfId="29782" xr:uid="{00000000-0005-0000-0000-000010680000}"/>
    <cellStyle name="差_Sheet1_BBB proj for Calypso 993store" xfId="26746" xr:uid="{00000000-0005-0000-0000-000011680000}"/>
    <cellStyle name="差_Sheet1_BBB proj for Calypso 993store 2" xfId="26748" xr:uid="{00000000-0005-0000-0000-000012680000}"/>
    <cellStyle name="差_Sheet1_BBB proj for Calypso 993store 2 2" xfId="18165" xr:uid="{00000000-0005-0000-0000-000013680000}"/>
    <cellStyle name="差_Sheet1_BBB proj for Calypso 993store 3" xfId="29783" xr:uid="{00000000-0005-0000-0000-000014680000}"/>
    <cellStyle name="差_Sheet1_Ecom Decorative Pillows Fall2013 Quote Sheet 20131111 CCD" xfId="29784" xr:uid="{00000000-0005-0000-0000-000015680000}"/>
    <cellStyle name="差_Sheet1_Ecom Decorative Pillows Fall2013 Quote Sheet 20131111 CCD 2" xfId="29785" xr:uid="{00000000-0005-0000-0000-000016680000}"/>
    <cellStyle name="差_Sheet1_Ecom Decorative Pillows Fall2013 Quote Sheet 20131111 CCD 3" xfId="29786" xr:uid="{00000000-0005-0000-0000-000017680000}"/>
    <cellStyle name="差_Sheet1_Ecom Decorative Pillows Fall2013 Quote Sheet 20131111 CCD 4" xfId="29787" xr:uid="{00000000-0005-0000-0000-000018680000}"/>
    <cellStyle name="差_Sheet1_Ecom Decorative Pillows Fall2013 Quote Sheet 20131111 CCD 5" xfId="29788" xr:uid="{00000000-0005-0000-0000-000019680000}"/>
    <cellStyle name="差_Sheet1_instructions" xfId="29789" xr:uid="{00000000-0005-0000-0000-00001A680000}"/>
    <cellStyle name="差_Sheet1_instructions 2" xfId="29790" xr:uid="{00000000-0005-0000-0000-00001B680000}"/>
    <cellStyle name="差_Sheet2" xfId="29791" xr:uid="{00000000-0005-0000-0000-00001C680000}"/>
    <cellStyle name="差_Sheet2 2" xfId="29792" xr:uid="{00000000-0005-0000-0000-00001D680000}"/>
    <cellStyle name="差_Sheet2 2 2" xfId="29793" xr:uid="{00000000-0005-0000-0000-00001E680000}"/>
    <cellStyle name="差_Sheet2 3" xfId="15982" xr:uid="{00000000-0005-0000-0000-00001F680000}"/>
    <cellStyle name="差_Sheet2_11.6" xfId="15499" xr:uid="{00000000-0005-0000-0000-000020680000}"/>
    <cellStyle name="差_Sheet2_11.6 2" xfId="29794" xr:uid="{00000000-0005-0000-0000-000021680000}"/>
    <cellStyle name="差_Sheet2_11.6 2 2" xfId="29795" xr:uid="{00000000-0005-0000-0000-000022680000}"/>
    <cellStyle name="差_Sheet2_11.6 3" xfId="29796" xr:uid="{00000000-0005-0000-0000-000023680000}"/>
    <cellStyle name="差_Sheet2_11.6_instructions" xfId="29797" xr:uid="{00000000-0005-0000-0000-000024680000}"/>
    <cellStyle name="差_Sheet2_11.6_instructions 2" xfId="26662" xr:uid="{00000000-0005-0000-0000-000025680000}"/>
    <cellStyle name="差_Sheet2_instructions" xfId="29798" xr:uid="{00000000-0005-0000-0000-000026680000}"/>
    <cellStyle name="差_Sheet2_instructions 2" xfId="17306" xr:uid="{00000000-0005-0000-0000-000027680000}"/>
    <cellStyle name="差_Spring 14 Echo_TowelQuotation-2013.9.3" xfId="29800" xr:uid="{00000000-0005-0000-0000-000028680000}"/>
    <cellStyle name="差_Summary" xfId="27598" xr:uid="{00000000-0005-0000-0000-000029680000}"/>
    <cellStyle name="差_Summary 2" xfId="29801" xr:uid="{00000000-0005-0000-0000-00002A680000}"/>
    <cellStyle name="差_Summary 2 2" xfId="7402" xr:uid="{00000000-0005-0000-0000-00002B680000}"/>
    <cellStyle name="差_Summary 2 2 2" xfId="29802" xr:uid="{00000000-0005-0000-0000-00002C680000}"/>
    <cellStyle name="差_Summary 2 3" xfId="13282" xr:uid="{00000000-0005-0000-0000-00002D680000}"/>
    <cellStyle name="差_Summary 3" xfId="5266" xr:uid="{00000000-0005-0000-0000-00002E680000}"/>
    <cellStyle name="差_Summary 3 2" xfId="7166" xr:uid="{00000000-0005-0000-0000-00002F680000}"/>
    <cellStyle name="差_Summary 4" xfId="2218" xr:uid="{00000000-0005-0000-0000-000030680000}"/>
    <cellStyle name="差_Summary_1" xfId="11461" xr:uid="{00000000-0005-0000-0000-000031680000}"/>
    <cellStyle name="差_Summary_1 2" xfId="29803" xr:uid="{00000000-0005-0000-0000-000032680000}"/>
    <cellStyle name="差_Summary_1 2 2" xfId="28775" xr:uid="{00000000-0005-0000-0000-000033680000}"/>
    <cellStyle name="差_Summary_1 3" xfId="3506" xr:uid="{00000000-0005-0000-0000-000034680000}"/>
    <cellStyle name="差_Summary_1_BBB proj for Calypso 993store" xfId="29804" xr:uid="{00000000-0005-0000-0000-000035680000}"/>
    <cellStyle name="差_Summary_1_BBB proj for Calypso 993store 2" xfId="29806" xr:uid="{00000000-0005-0000-0000-000036680000}"/>
    <cellStyle name="差_Summary_1_BBB proj for Calypso 993store 2 2" xfId="29807" xr:uid="{00000000-0005-0000-0000-000037680000}"/>
    <cellStyle name="差_Summary_1_BBB proj for Calypso 993store 3" xfId="29808" xr:uid="{00000000-0005-0000-0000-000038680000}"/>
    <cellStyle name="差_Summary_1_instructions" xfId="29809" xr:uid="{00000000-0005-0000-0000-000039680000}"/>
    <cellStyle name="差_Summary_1_instructions 2" xfId="29810" xr:uid="{00000000-0005-0000-0000-00003A680000}"/>
    <cellStyle name="差_Summary_BBB evaluation for Calypso 993store _20111121_frank" xfId="26687" xr:uid="{00000000-0005-0000-0000-00003B680000}"/>
    <cellStyle name="差_Summary_BBB evaluation for Calypso 993store _20111121_frank 2" xfId="29811" xr:uid="{00000000-0005-0000-0000-00003C680000}"/>
    <cellStyle name="差_Summary_BBB evaluation for Calypso 993store _20111121_frank 2 2" xfId="29812" xr:uid="{00000000-0005-0000-0000-00003D680000}"/>
    <cellStyle name="差_Summary_BBB evaluation for Calypso 993store _20111121_frank 3" xfId="29813" xr:uid="{00000000-0005-0000-0000-00003E680000}"/>
    <cellStyle name="差_Summary_BBB evaluation for Calypso 993store _20111121_frank_BBB proj for Calypso 993store" xfId="27161" xr:uid="{00000000-0005-0000-0000-00003F680000}"/>
    <cellStyle name="差_Summary_BBB evaluation for Calypso 993store _20111121_frank_BBB proj for Calypso 993store 2" xfId="847" xr:uid="{00000000-0005-0000-0000-000040680000}"/>
    <cellStyle name="差_Summary_BBB evaluation for Calypso 993store _20111121_frank_BBB proj for Calypso 993store 2 2" xfId="29814" xr:uid="{00000000-0005-0000-0000-000041680000}"/>
    <cellStyle name="差_Summary_BBB evaluation for Calypso 993store _20111121_frank_BBB proj for Calypso 993store 3" xfId="29815" xr:uid="{00000000-0005-0000-0000-000042680000}"/>
    <cellStyle name="差_Summary_BBB evaluation for Calypso 993store _20111121_frank_instructions" xfId="29816" xr:uid="{00000000-0005-0000-0000-000043680000}"/>
    <cellStyle name="差_Summary_BBB evaluation for Calypso 993store _20111121_frank_instructions 2" xfId="29817" xr:uid="{00000000-0005-0000-0000-000044680000}"/>
    <cellStyle name="差_Summary_BBB proj for Calypso 993store" xfId="29818" xr:uid="{00000000-0005-0000-0000-000045680000}"/>
    <cellStyle name="差_Summary_BBB proj for Calypso 993store 2" xfId="29819" xr:uid="{00000000-0005-0000-0000-000046680000}"/>
    <cellStyle name="差_Summary_BBB proj for Calypso 993store 2 2" xfId="11530" xr:uid="{00000000-0005-0000-0000-000047680000}"/>
    <cellStyle name="差_Summary_BBB proj for Calypso 993store 3" xfId="4398" xr:uid="{00000000-0005-0000-0000-000048680000}"/>
    <cellStyle name="差_Summary_instructions" xfId="26074" xr:uid="{00000000-0005-0000-0000-000049680000}"/>
    <cellStyle name="差_Summary_instructions 2" xfId="28190" xr:uid="{00000000-0005-0000-0000-00004A680000}"/>
    <cellStyle name="差_Summary_Summary" xfId="13364" xr:uid="{00000000-0005-0000-0000-00004B680000}"/>
    <cellStyle name="差_Summary_Summary 2" xfId="13368" xr:uid="{00000000-0005-0000-0000-00004C680000}"/>
    <cellStyle name="差_Summary_Summary 2 2" xfId="27527" xr:uid="{00000000-0005-0000-0000-00004D680000}"/>
    <cellStyle name="差_Summary_Summary 3" xfId="16939" xr:uid="{00000000-0005-0000-0000-00004E680000}"/>
    <cellStyle name="差_Summary_Summary_BBB proj for Calypso 993store" xfId="6758" xr:uid="{00000000-0005-0000-0000-00004F680000}"/>
    <cellStyle name="差_Summary_Summary_BBB proj for Calypso 993store 2" xfId="6808" xr:uid="{00000000-0005-0000-0000-000050680000}"/>
    <cellStyle name="差_Summary_Summary_BBB proj for Calypso 993store 2 2" xfId="26902" xr:uid="{00000000-0005-0000-0000-000051680000}"/>
    <cellStyle name="差_Summary_Summary_BBB proj for Calypso 993store 3" xfId="6822" xr:uid="{00000000-0005-0000-0000-000052680000}"/>
    <cellStyle name="差_Summary_Summary_instructions" xfId="22723" xr:uid="{00000000-0005-0000-0000-000053680000}"/>
    <cellStyle name="差_Summary_Summary_instructions 2" xfId="29820" xr:uid="{00000000-0005-0000-0000-000054680000}"/>
    <cellStyle name="差_Table_Product BBB&amp;Pets&amp;PSP&amp;Cost" xfId="29821" xr:uid="{00000000-0005-0000-0000-000055680000}"/>
    <cellStyle name="差_Table_Product BBB&amp;Pets&amp;PSP&amp;Cost 2" xfId="29822" xr:uid="{00000000-0005-0000-0000-000056680000}"/>
    <cellStyle name="差_Table_Product BBB&amp;Pets&amp;PSP&amp;Cost 2 2" xfId="29823" xr:uid="{00000000-0005-0000-0000-000057680000}"/>
    <cellStyle name="差_TA-JLA April 2012 Sample Order (3)" xfId="29824" xr:uid="{00000000-0005-0000-0000-000058680000}"/>
    <cellStyle name="差_TA-JLA April 2012 Sample Order (3) 2" xfId="29825" xr:uid="{00000000-0005-0000-0000-000059680000}"/>
    <cellStyle name="差_TA-JLA April 2012 Sample Order (3) 2 2" xfId="29826" xr:uid="{00000000-0005-0000-0000-00005A680000}"/>
    <cellStyle name="差_TA-JLA April 2012 Sample Order (3)_Review and action interface" xfId="23365" xr:uid="{00000000-0005-0000-0000-00005B680000}"/>
    <cellStyle name="差_TA-JLA April 2012 Sample Order (3)_Review and action interface 2" xfId="29827" xr:uid="{00000000-0005-0000-0000-00005C680000}"/>
    <cellStyle name="差_TG 8件套 2011 03 30 from  helle" xfId="26085" xr:uid="{00000000-0005-0000-0000-00005D680000}"/>
    <cellStyle name="差_TG 8件套 2011 03 30 from  helle 2" xfId="26324" xr:uid="{00000000-0005-0000-0000-00005E680000}"/>
    <cellStyle name="差_TG 8件套 2011 03 30 from  helle 2 2" xfId="26921" xr:uid="{00000000-0005-0000-0000-00005F680000}"/>
    <cellStyle name="差_TG 8件套 2011 03 30 from  helle 3" xfId="7581" xr:uid="{00000000-0005-0000-0000-000060680000}"/>
    <cellStyle name="差_TG 8件套 2011 03 30 from  helle 4" xfId="16002" xr:uid="{00000000-0005-0000-0000-000061680000}"/>
    <cellStyle name="差_TG 8件套 2011 03 30 from  helle_Copy of Ecommerce_2014Fall_Fashion bedding_MH_forecast evaluation_20140425" xfId="26311" xr:uid="{00000000-0005-0000-0000-000062680000}"/>
    <cellStyle name="差_TG 8件套 2011 03 30 from  helle_Copy of Pool stock Met Home Commiment sheet 2# for Ecom20140522" xfId="11049" xr:uid="{00000000-0005-0000-0000-000063680000}"/>
    <cellStyle name="差_TG 8件套 2011 03 30 from  helle_Ecom MP  window commitment  06192014" xfId="29828" xr:uid="{00000000-0005-0000-0000-000064680000}"/>
    <cellStyle name="差_TG 8件套 2011 03 30 from  helle_Ecom MP  window commitment  06192014_Ecom- ID Nidia -Mizone-Mirimar-commitment 2014 6 27." xfId="12425" xr:uid="{00000000-0005-0000-0000-000065680000}"/>
    <cellStyle name="差_TG 8件套 2011 03 30 from  helle_Ecom MP  window commitment  06192014_Ecom- ID Nidia -Mizone-Mirimar-commitment-07012014 from Lynn Chen" xfId="29829" xr:uid="{00000000-0005-0000-0000-000066680000}"/>
    <cellStyle name="差_TG 8件套 2011 03 30 from  helle_Table_Product_ALL" xfId="22932" xr:uid="{00000000-0005-0000-0000-000067680000}"/>
    <cellStyle name="差_Total quote sheet for 201304 HP chairs" xfId="29830" xr:uid="{00000000-0005-0000-0000-000068680000}"/>
    <cellStyle name="差_Total quote sheet for 201304 HP samples _updated on 3-25-2013 (3)" xfId="28444" xr:uid="{00000000-0005-0000-0000-000069680000}"/>
    <cellStyle name="差_Total quote sheet for 201304 HP samples _updated on 3-26-2013 (2)" xfId="29832" xr:uid="{00000000-0005-0000-0000-00006A680000}"/>
    <cellStyle name="差_Total quote sheet for 201304 HP samples 3-15-2013" xfId="6853" xr:uid="{00000000-0005-0000-0000-00006B680000}"/>
    <cellStyle name="差_Total quote sheet for 201304 HP samples 3-18-2013" xfId="29833" xr:uid="{00000000-0005-0000-0000-00006C680000}"/>
    <cellStyle name="差_total quote sheet for Overstock 2-25-2013" xfId="28831" xr:uid="{00000000-0005-0000-0000-00006D680000}"/>
    <cellStyle name="差_TSS-Target Fall 10 D60 TOB bedding--91219" xfId="29834" xr:uid="{00000000-0005-0000-0000-00006E680000}"/>
    <cellStyle name="差_TSS-Target Fall 10 D60 TOB bedding--91219 2" xfId="19568" xr:uid="{00000000-0005-0000-0000-00006F680000}"/>
    <cellStyle name="差_TSS-Target Fall 10 D60 TOB bedding--91219 2 2" xfId="29835" xr:uid="{00000000-0005-0000-0000-000070680000}"/>
    <cellStyle name="差_TSS-Target Fall 10 D60 TOB bedding--91219 3" xfId="19599" xr:uid="{00000000-0005-0000-0000-000071680000}"/>
    <cellStyle name="差_TSS-Target Fall 10 D60 TOB bedding--91219 4" xfId="19603" xr:uid="{00000000-0005-0000-0000-000072680000}"/>
    <cellStyle name="差_TSS-Target Fall 10 D60 TOB bedding--91219_Copy of Ecommerce_2014Fall_Fashion bedding_MH_forecast evaluation_20140425" xfId="28591" xr:uid="{00000000-0005-0000-0000-000073680000}"/>
    <cellStyle name="差_TSS-Target Fall 10 D60 TOB bedding--91219_Copy of Pool stock Met Home Commiment sheet 2# for Ecom20140522" xfId="11272" xr:uid="{00000000-0005-0000-0000-000074680000}"/>
    <cellStyle name="差_TSS-Target Fall 10 D60 TOB bedding--91219_Ecom MP  window commitment  06192014" xfId="11416" xr:uid="{00000000-0005-0000-0000-000075680000}"/>
    <cellStyle name="差_TSS-Target Fall 10 D60 TOB bedding--91219_Ecom MP  window commitment  06192014_Ecom- ID Nidia -Mizone-Mirimar-commitment 2014 6 27." xfId="29836" xr:uid="{00000000-0005-0000-0000-000076680000}"/>
    <cellStyle name="差_TSS-Target Fall 10 D60 TOB bedding--91219_Ecom MP  window commitment  06192014_Ecom- ID Nidia -Mizone-Mirimar-commitment-07012014 from Lynn Chen" xfId="29202" xr:uid="{00000000-0005-0000-0000-000077680000}"/>
    <cellStyle name="差_TSS-Target Fall 10 D60 TOB bedding--91219_Table_Product_ALL" xfId="29837" xr:uid="{00000000-0005-0000-0000-000078680000}"/>
    <cellStyle name="差_TW Home Quotation sheet for JCP _07162012 (2)" xfId="2947" xr:uid="{00000000-0005-0000-0000-000079680000}"/>
    <cellStyle name="差_TW Home Quotation sheet for JCP _07182012" xfId="9151" xr:uid="{00000000-0005-0000-0000-00007A680000}"/>
    <cellStyle name="差_TW Home Quotation sheet for JCP _07192012 - KD none KD (2)" xfId="24637" xr:uid="{00000000-0005-0000-0000-00007B680000}"/>
    <cellStyle name="差_TW Home Quotation sheet HeYuan HP Show 2012-2-19" xfId="11867" xr:uid="{00000000-0005-0000-0000-00007C680000}"/>
    <cellStyle name="差_TW Home Quotation sheet Hongsheng HP Show 2012-2-29" xfId="672" xr:uid="{00000000-0005-0000-0000-00007D680000}"/>
    <cellStyle name="差_TW Home Quotation sheet Jinzheng HP Show 2012-2-29" xfId="22325" xr:uid="{00000000-0005-0000-0000-00007E680000}"/>
    <cellStyle name="差_TW Home Quotation sheet Meiyuan HP Show 2012-2-29" xfId="29003" xr:uid="{00000000-0005-0000-0000-00007F680000}"/>
    <cellStyle name="差_TW Home Quotation sheet- south items for HP from HS 2012-03-22" xfId="29838" xr:uid="{00000000-0005-0000-0000-000080680000}"/>
    <cellStyle name="差_TW Home Quotation sheet-07022012update (2)" xfId="29839" xr:uid="{00000000-0005-0000-0000-000081680000}"/>
    <cellStyle name="差_TW Home Quotation sheet--120323" xfId="8554" xr:uid="{00000000-0005-0000-0000-000082680000}"/>
    <cellStyle name="差_TW Home Quotation sheet-120611HEYUAN  (2)" xfId="29840" xr:uid="{00000000-0005-0000-0000-000083680000}"/>
    <cellStyle name="差_TW Home Quotation sheet-120618 update (2)" xfId="29841" xr:uid="{00000000-0005-0000-0000-000084680000}"/>
    <cellStyle name="差_TW Home Quotation sheet-BW 2012-3-13" xfId="29842" xr:uid="{00000000-0005-0000-0000-000085680000}"/>
    <cellStyle name="差_TW Home Quotation sheet-BW items from MY" xfId="29843" xr:uid="{00000000-0005-0000-0000-000086680000}"/>
    <cellStyle name="差_TW Home Quotation sheet-KAIFAI 2012-2-20" xfId="29844" xr:uid="{00000000-0005-0000-0000-000087680000}"/>
    <cellStyle name="差_TW_Home_Quotation_sheet of HP samples-chairone-20100907" xfId="29375" xr:uid="{00000000-0005-0000-0000-000088680000}"/>
    <cellStyle name="差_TW_Home_Quotation_sheet of HP samples-chairone-20100907 (3)" xfId="12101" xr:uid="{00000000-0005-0000-0000-000089680000}"/>
    <cellStyle name="差_TW_Home_Quotation_sheet of HP samples-chairone-20100907 (3) 2" xfId="12103" xr:uid="{00000000-0005-0000-0000-00008A680000}"/>
    <cellStyle name="差_TW_Home_Quotation_sheet of HP samples-chairone-20100907 (3) 3" xfId="29845" xr:uid="{00000000-0005-0000-0000-00008B680000}"/>
    <cellStyle name="差_TW_Home_Quotation_sheet of HP samples-chairone-20100907 (3) 4" xfId="6739" xr:uid="{00000000-0005-0000-0000-00008C680000}"/>
    <cellStyle name="差_TW_Home_Quotation_sheet of HP samples-chairone-20100907 (3) 5" xfId="29846" xr:uid="{00000000-0005-0000-0000-00008D680000}"/>
    <cellStyle name="差_TW_Home_Quotation_sheet of HP samples-chairone-20100907 (3) 6" xfId="29847" xr:uid="{00000000-0005-0000-0000-00008E680000}"/>
    <cellStyle name="差_TW_Home_Quotation_sheet of HP samples-chairone-20100907 10" xfId="29848" xr:uid="{00000000-0005-0000-0000-00008F680000}"/>
    <cellStyle name="差_TW_Home_Quotation_sheet of HP samples-chairone-20100907 11" xfId="29849" xr:uid="{00000000-0005-0000-0000-000090680000}"/>
    <cellStyle name="差_TW_Home_Quotation_sheet of HP samples-chairone-20100907 12" xfId="29850" xr:uid="{00000000-0005-0000-0000-000091680000}"/>
    <cellStyle name="差_TW_Home_Quotation_sheet of HP samples-chairone-20100907 13" xfId="5552" xr:uid="{00000000-0005-0000-0000-000092680000}"/>
    <cellStyle name="差_TW_Home_Quotation_sheet of HP samples-chairone-20100907 14" xfId="23741" xr:uid="{00000000-0005-0000-0000-000093680000}"/>
    <cellStyle name="差_TW_Home_Quotation_sheet of HP samples-chairone-20100907 15" xfId="10729" xr:uid="{00000000-0005-0000-0000-000094680000}"/>
    <cellStyle name="差_TW_Home_Quotation_sheet of HP samples-chairone-20100907 16" xfId="10732" xr:uid="{00000000-0005-0000-0000-000095680000}"/>
    <cellStyle name="差_TW_Home_Quotation_sheet of HP samples-chairone-20100907 17" xfId="10735" xr:uid="{00000000-0005-0000-0000-000096680000}"/>
    <cellStyle name="差_TW_Home_Quotation_sheet of HP samples-chairone-20100907 18" xfId="29851" xr:uid="{00000000-0005-0000-0000-000097680000}"/>
    <cellStyle name="差_TW_Home_Quotation_sheet of HP samples-chairone-20100907 19" xfId="29853" xr:uid="{00000000-0005-0000-0000-000098680000}"/>
    <cellStyle name="差_TW_Home_Quotation_sheet of HP samples-chairone-20100907 2" xfId="29377" xr:uid="{00000000-0005-0000-0000-000099680000}"/>
    <cellStyle name="差_TW_Home_Quotation_sheet of HP samples-chairone-20100907 20" xfId="10730" xr:uid="{00000000-0005-0000-0000-00009A680000}"/>
    <cellStyle name="差_TW_Home_Quotation_sheet of HP samples-chairone-20100907 21" xfId="10733" xr:uid="{00000000-0005-0000-0000-00009B680000}"/>
    <cellStyle name="差_TW_Home_Quotation_sheet of HP samples-chairone-20100907 22" xfId="10736" xr:uid="{00000000-0005-0000-0000-00009C680000}"/>
    <cellStyle name="差_TW_Home_Quotation_sheet of HP samples-chairone-20100907 23" xfId="29852" xr:uid="{00000000-0005-0000-0000-00009D680000}"/>
    <cellStyle name="差_TW_Home_Quotation_sheet of HP samples-chairone-20100907 24" xfId="29854" xr:uid="{00000000-0005-0000-0000-00009E680000}"/>
    <cellStyle name="差_TW_Home_Quotation_sheet of HP samples-chairone-20100907 25" xfId="29855" xr:uid="{00000000-0005-0000-0000-00009F680000}"/>
    <cellStyle name="差_TW_Home_Quotation_sheet of HP samples-chairone-20100907 26" xfId="29857" xr:uid="{00000000-0005-0000-0000-0000A0680000}"/>
    <cellStyle name="差_TW_Home_Quotation_sheet of HP samples-chairone-20100907 27" xfId="1495" xr:uid="{00000000-0005-0000-0000-0000A1680000}"/>
    <cellStyle name="差_TW_Home_Quotation_sheet of HP samples-chairone-20100907 28" xfId="29859" xr:uid="{00000000-0005-0000-0000-0000A2680000}"/>
    <cellStyle name="差_TW_Home_Quotation_sheet of HP samples-chairone-20100907 29" xfId="8748" xr:uid="{00000000-0005-0000-0000-0000A3680000}"/>
    <cellStyle name="差_TW_Home_Quotation_sheet of HP samples-chairone-20100907 3" xfId="29861" xr:uid="{00000000-0005-0000-0000-0000A4680000}"/>
    <cellStyle name="差_TW_Home_Quotation_sheet of HP samples-chairone-20100907 30" xfId="29856" xr:uid="{00000000-0005-0000-0000-0000A5680000}"/>
    <cellStyle name="差_TW_Home_Quotation_sheet of HP samples-chairone-20100907 31" xfId="29858" xr:uid="{00000000-0005-0000-0000-0000A6680000}"/>
    <cellStyle name="差_TW_Home_Quotation_sheet of HP samples-chairone-20100907 32" xfId="1494" xr:uid="{00000000-0005-0000-0000-0000A7680000}"/>
    <cellStyle name="差_TW_Home_Quotation_sheet of HP samples-chairone-20100907 33" xfId="29860" xr:uid="{00000000-0005-0000-0000-0000A8680000}"/>
    <cellStyle name="差_TW_Home_Quotation_sheet of HP samples-chairone-20100907 34" xfId="8749" xr:uid="{00000000-0005-0000-0000-0000A9680000}"/>
    <cellStyle name="差_TW_Home_Quotation_sheet of HP samples-chairone-20100907 35" xfId="29862" xr:uid="{00000000-0005-0000-0000-0000AA680000}"/>
    <cellStyle name="差_TW_Home_Quotation_sheet of HP samples-chairone-20100907 36" xfId="29864" xr:uid="{00000000-0005-0000-0000-0000AB680000}"/>
    <cellStyle name="差_TW_Home_Quotation_sheet of HP samples-chairone-20100907 37" xfId="25442" xr:uid="{00000000-0005-0000-0000-0000AC680000}"/>
    <cellStyle name="差_TW_Home_Quotation_sheet of HP samples-chairone-20100907 38" xfId="29866" xr:uid="{00000000-0005-0000-0000-0000AD680000}"/>
    <cellStyle name="差_TW_Home_Quotation_sheet of HP samples-chairone-20100907 39" xfId="9107" xr:uid="{00000000-0005-0000-0000-0000AE680000}"/>
    <cellStyle name="差_TW_Home_Quotation_sheet of HP samples-chairone-20100907 4" xfId="5782" xr:uid="{00000000-0005-0000-0000-0000AF680000}"/>
    <cellStyle name="差_TW_Home_Quotation_sheet of HP samples-chairone-20100907 40" xfId="29863" xr:uid="{00000000-0005-0000-0000-0000B0680000}"/>
    <cellStyle name="差_TW_Home_Quotation_sheet of HP samples-chairone-20100907 41" xfId="29865" xr:uid="{00000000-0005-0000-0000-0000B1680000}"/>
    <cellStyle name="差_TW_Home_Quotation_sheet of HP samples-chairone-20100907 42" xfId="25443" xr:uid="{00000000-0005-0000-0000-0000B2680000}"/>
    <cellStyle name="差_TW_Home_Quotation_sheet of HP samples-chairone-20100907 43" xfId="29867" xr:uid="{00000000-0005-0000-0000-0000B3680000}"/>
    <cellStyle name="差_TW_Home_Quotation_sheet of HP samples-chairone-20100907 44" xfId="9108" xr:uid="{00000000-0005-0000-0000-0000B4680000}"/>
    <cellStyle name="差_TW_Home_Quotation_sheet of HP samples-chairone-20100907 45" xfId="29868" xr:uid="{00000000-0005-0000-0000-0000B5680000}"/>
    <cellStyle name="差_TW_Home_Quotation_sheet of HP samples-chairone-20100907 46" xfId="29870" xr:uid="{00000000-0005-0000-0000-0000B6680000}"/>
    <cellStyle name="差_TW_Home_Quotation_sheet of HP samples-chairone-20100907 47" xfId="17273" xr:uid="{00000000-0005-0000-0000-0000B7680000}"/>
    <cellStyle name="差_TW_Home_Quotation_sheet of HP samples-chairone-20100907 48" xfId="29872" xr:uid="{00000000-0005-0000-0000-0000B8680000}"/>
    <cellStyle name="差_TW_Home_Quotation_sheet of HP samples-chairone-20100907 49" xfId="29179" xr:uid="{00000000-0005-0000-0000-0000B9680000}"/>
    <cellStyle name="差_TW_Home_Quotation_sheet of HP samples-chairone-20100907 5" xfId="29874" xr:uid="{00000000-0005-0000-0000-0000BA680000}"/>
    <cellStyle name="差_TW_Home_Quotation_sheet of HP samples-chairone-20100907 50" xfId="29869" xr:uid="{00000000-0005-0000-0000-0000BB680000}"/>
    <cellStyle name="差_TW_Home_Quotation_sheet of HP samples-chairone-20100907 51" xfId="29871" xr:uid="{00000000-0005-0000-0000-0000BC680000}"/>
    <cellStyle name="差_TW_Home_Quotation_sheet of HP samples-chairone-20100907 52" xfId="17274" xr:uid="{00000000-0005-0000-0000-0000BD680000}"/>
    <cellStyle name="差_TW_Home_Quotation_sheet of HP samples-chairone-20100907 53" xfId="29873" xr:uid="{00000000-0005-0000-0000-0000BE680000}"/>
    <cellStyle name="差_TW_Home_Quotation_sheet of HP samples-chairone-20100907 54" xfId="29180" xr:uid="{00000000-0005-0000-0000-0000BF680000}"/>
    <cellStyle name="差_TW_Home_Quotation_sheet of HP samples-chairone-20100907 55" xfId="29876" xr:uid="{00000000-0005-0000-0000-0000C0680000}"/>
    <cellStyle name="差_TW_Home_Quotation_sheet of HP samples-chairone-20100907 56" xfId="24778" xr:uid="{00000000-0005-0000-0000-0000C1680000}"/>
    <cellStyle name="差_TW_Home_Quotation_sheet of HP samples-chairone-20100907 57" xfId="29878" xr:uid="{00000000-0005-0000-0000-0000C2680000}"/>
    <cellStyle name="差_TW_Home_Quotation_sheet of HP samples-chairone-20100907 58" xfId="29880" xr:uid="{00000000-0005-0000-0000-0000C3680000}"/>
    <cellStyle name="差_TW_Home_Quotation_sheet of HP samples-chairone-20100907 59" xfId="29882" xr:uid="{00000000-0005-0000-0000-0000C4680000}"/>
    <cellStyle name="差_TW_Home_Quotation_sheet of HP samples-chairone-20100907 6" xfId="8639" xr:uid="{00000000-0005-0000-0000-0000C5680000}"/>
    <cellStyle name="差_TW_Home_Quotation_sheet of HP samples-chairone-20100907 60" xfId="29877" xr:uid="{00000000-0005-0000-0000-0000C6680000}"/>
    <cellStyle name="差_TW_Home_Quotation_sheet of HP samples-chairone-20100907 61" xfId="24779" xr:uid="{00000000-0005-0000-0000-0000C7680000}"/>
    <cellStyle name="差_TW_Home_Quotation_sheet of HP samples-chairone-20100907 62" xfId="29879" xr:uid="{00000000-0005-0000-0000-0000C8680000}"/>
    <cellStyle name="差_TW_Home_Quotation_sheet of HP samples-chairone-20100907 63" xfId="29881" xr:uid="{00000000-0005-0000-0000-0000C9680000}"/>
    <cellStyle name="差_TW_Home_Quotation_sheet of HP samples-chairone-20100907 64" xfId="29883" xr:uid="{00000000-0005-0000-0000-0000CA680000}"/>
    <cellStyle name="差_TW_Home_Quotation_sheet of HP samples-chairone-20100907 65" xfId="10744" xr:uid="{00000000-0005-0000-0000-0000CB680000}"/>
    <cellStyle name="差_TW_Home_Quotation_sheet of HP samples-chairone-20100907 66" xfId="1629" xr:uid="{00000000-0005-0000-0000-0000CC680000}"/>
    <cellStyle name="差_TW_Home_Quotation_sheet of HP samples-chairone-20100907 67" xfId="7539" xr:uid="{00000000-0005-0000-0000-0000CD680000}"/>
    <cellStyle name="差_TW_Home_Quotation_sheet of HP samples-chairone-20100907 68" xfId="7543" xr:uid="{00000000-0005-0000-0000-0000CE680000}"/>
    <cellStyle name="差_TW_Home_Quotation_sheet of HP samples-chairone-20100907 69" xfId="7547" xr:uid="{00000000-0005-0000-0000-0000CF680000}"/>
    <cellStyle name="差_TW_Home_Quotation_sheet of HP samples-chairone-20100907 7" xfId="8643" xr:uid="{00000000-0005-0000-0000-0000D0680000}"/>
    <cellStyle name="差_TW_Home_Quotation_sheet of HP samples-chairone-20100907 70" xfId="10745" xr:uid="{00000000-0005-0000-0000-0000D1680000}"/>
    <cellStyle name="差_TW_Home_Quotation_sheet of HP samples-chairone-20100907 71" xfId="1628" xr:uid="{00000000-0005-0000-0000-0000D2680000}"/>
    <cellStyle name="差_TW_Home_Quotation_sheet of HP samples-chairone-20100907 72" xfId="7540" xr:uid="{00000000-0005-0000-0000-0000D3680000}"/>
    <cellStyle name="差_TW_Home_Quotation_sheet of HP samples-chairone-20100907 73" xfId="7544" xr:uid="{00000000-0005-0000-0000-0000D4680000}"/>
    <cellStyle name="差_TW_Home_Quotation_sheet of HP samples-chairone-20100907 74" xfId="7548" xr:uid="{00000000-0005-0000-0000-0000D5680000}"/>
    <cellStyle name="差_TW_Home_Quotation_sheet of HP samples-chairone-20100907 75" xfId="13498" xr:uid="{00000000-0005-0000-0000-0000D6680000}"/>
    <cellStyle name="差_TW_Home_Quotation_sheet of HP samples-chairone-20100907 76" xfId="13508" xr:uid="{00000000-0005-0000-0000-0000D7680000}"/>
    <cellStyle name="差_TW_Home_Quotation_sheet of HP samples-chairone-20100907 77" xfId="4317" xr:uid="{00000000-0005-0000-0000-0000D8680000}"/>
    <cellStyle name="差_TW_Home_Quotation_sheet of HP samples-chairone-20100907 78" xfId="2896" xr:uid="{00000000-0005-0000-0000-0000D9680000}"/>
    <cellStyle name="差_TW_Home_Quotation_sheet of HP samples-chairone-20100907 79" xfId="13510" xr:uid="{00000000-0005-0000-0000-0000DA680000}"/>
    <cellStyle name="差_TW_Home_Quotation_sheet of HP samples-chairone-20100907 8" xfId="8645" xr:uid="{00000000-0005-0000-0000-0000DB680000}"/>
    <cellStyle name="差_TW_Home_Quotation_sheet of HP samples-chairone-20100907 9" xfId="29884" xr:uid="{00000000-0005-0000-0000-0000DC680000}"/>
    <cellStyle name="差_Walmart Ideas for Pet Bed Samples Holiday 20130119 CCD (2)" xfId="29885" xr:uid="{00000000-0005-0000-0000-0000DD680000}"/>
    <cellStyle name="差_window BBB 2012 March recap CCD-20120216 (2)" xfId="29886" xr:uid="{00000000-0005-0000-0000-0000DE680000}"/>
    <cellStyle name="差_window BBB 2012 March recap CCD-20120216 (2) 2" xfId="29888" xr:uid="{00000000-0005-0000-0000-0000DF680000}"/>
    <cellStyle name="差_window BBB 2012 March recap CCD-20120216 (2) 2 2" xfId="5283" xr:uid="{00000000-0005-0000-0000-0000E0680000}"/>
    <cellStyle name="差_Winsun quote sheet for HP samples _09192012" xfId="12114" xr:uid="{00000000-0005-0000-0000-0000E1680000}"/>
    <cellStyle name="差_WM 2013 Lawn blanket 07052012 updated 07272012 updated 0807 Updated 0814" xfId="29889" xr:uid="{00000000-0005-0000-0000-0000E2680000}"/>
    <cellStyle name="差_WM 2014 Lawn blanket 20130904" xfId="29890" xr:uid="{00000000-0005-0000-0000-0000E3680000}"/>
    <cellStyle name="差_WM 2014 travel throw 08222013" xfId="22922" xr:uid="{00000000-0005-0000-0000-0000E4680000}"/>
    <cellStyle name="差_WM BHG Lux plush blanket upd 20140307" xfId="22115" xr:uid="{00000000-0005-0000-0000-0000E5680000}"/>
    <cellStyle name="差_WM DEC OPTIONS 12-06-12" xfId="29891" xr:uid="{00000000-0005-0000-0000-0000E6680000}"/>
    <cellStyle name="差_副本BBB silk blend CCD 20120412-rvd (2)" xfId="29892" xr:uid="{00000000-0005-0000-0000-0000E7680000}"/>
    <cellStyle name="差_副本BBB silk blend CCD 20120412-rvd (2) 2" xfId="29893" xr:uid="{00000000-0005-0000-0000-0000E8680000}"/>
    <cellStyle name="差_副本BBB silk blend CCD 20120412-rvd (2) 2 2" xfId="29894" xr:uid="{00000000-0005-0000-0000-0000E9680000}"/>
    <cellStyle name="差_副本Ecom MP  bedding  14Fall commitment sheet #2-20140313 (4)" xfId="16176" xr:uid="{00000000-0005-0000-0000-0000EA680000}"/>
    <cellStyle name="差_副本Ecom MP  bedding  14Fall commitment sheet #2-20140313 (4)_Copy of Ecommerce_2014Fall_Fashion bedding_MH_forecast evaluation_20140425" xfId="14179" xr:uid="{00000000-0005-0000-0000-0000EB680000}"/>
    <cellStyle name="差_副本Ecom MP  bedding  14Fall commitment sheet #2-20140313 (4)_Copy of Pool stock Met Home Commiment sheet 2# for Ecom20140522" xfId="25287" xr:uid="{00000000-0005-0000-0000-0000EC680000}"/>
    <cellStyle name="常?_quotation-Mercury  3.22.2011 (for BBB)" xfId="29895" xr:uid="{00000000-0005-0000-0000-0000ED680000}"/>
    <cellStyle name="常规" xfId="0" builtinId="0"/>
    <cellStyle name="常规 10" xfId="24456" xr:uid="{00000000-0005-0000-0000-0000EF680000}"/>
    <cellStyle name="常规 10 2" xfId="29896" xr:uid="{00000000-0005-0000-0000-0000F0680000}"/>
    <cellStyle name="常规 10 2 2" xfId="9288" xr:uid="{00000000-0005-0000-0000-0000F1680000}"/>
    <cellStyle name="常规 10 2 2 2" xfId="27034" xr:uid="{00000000-0005-0000-0000-0000F2680000}"/>
    <cellStyle name="常规 10 2 2 3" xfId="29897" xr:uid="{00000000-0005-0000-0000-0000F3680000}"/>
    <cellStyle name="常规 10 2 3" xfId="9131" xr:uid="{00000000-0005-0000-0000-0000F4680000}"/>
    <cellStyle name="常规 10 2 3 2" xfId="9133" xr:uid="{00000000-0005-0000-0000-0000F5680000}"/>
    <cellStyle name="常规 10 2 3 3" xfId="29898" xr:uid="{00000000-0005-0000-0000-0000F6680000}"/>
    <cellStyle name="常规 10 2 3 4" xfId="29899" xr:uid="{00000000-0005-0000-0000-0000F7680000}"/>
    <cellStyle name="常规 10 2 3 5" xfId="29900" xr:uid="{00000000-0005-0000-0000-0000F8680000}"/>
    <cellStyle name="常规 10 2 3 6" xfId="29901" xr:uid="{00000000-0005-0000-0000-0000F9680000}"/>
    <cellStyle name="常规 10 2 4" xfId="9290" xr:uid="{00000000-0005-0000-0000-0000FA680000}"/>
    <cellStyle name="常规 10 2 4 2" xfId="8559" xr:uid="{00000000-0005-0000-0000-0000FB680000}"/>
    <cellStyle name="常规 10 2 5" xfId="29902" xr:uid="{00000000-0005-0000-0000-0000FC680000}"/>
    <cellStyle name="常规 10 2 6" xfId="29903" xr:uid="{00000000-0005-0000-0000-0000FD680000}"/>
    <cellStyle name="常规 10 3" xfId="29904" xr:uid="{00000000-0005-0000-0000-0000FE680000}"/>
    <cellStyle name="常规 10 3 2" xfId="29905" xr:uid="{00000000-0005-0000-0000-0000FF680000}"/>
    <cellStyle name="常规 10 3 2 2" xfId="29906" xr:uid="{00000000-0005-0000-0000-000000690000}"/>
    <cellStyle name="常规 10 3 3" xfId="29907" xr:uid="{00000000-0005-0000-0000-000001690000}"/>
    <cellStyle name="常规 10 3 3 2" xfId="16158" xr:uid="{00000000-0005-0000-0000-000002690000}"/>
    <cellStyle name="常规 10 3 4" xfId="29908" xr:uid="{00000000-0005-0000-0000-000003690000}"/>
    <cellStyle name="常规 10 3 5" xfId="29909" xr:uid="{00000000-0005-0000-0000-000004690000}"/>
    <cellStyle name="常规 10 4" xfId="29910" xr:uid="{00000000-0005-0000-0000-000005690000}"/>
    <cellStyle name="常规 10 4 2" xfId="29911" xr:uid="{00000000-0005-0000-0000-000006690000}"/>
    <cellStyle name="常规 10 5" xfId="29912" xr:uid="{00000000-0005-0000-0000-000007690000}"/>
    <cellStyle name="常规 10 6" xfId="11751" xr:uid="{00000000-0005-0000-0000-000008690000}"/>
    <cellStyle name="常规 10 7" xfId="11758" xr:uid="{00000000-0005-0000-0000-000009690000}"/>
    <cellStyle name="常规 10 8" xfId="11760" xr:uid="{00000000-0005-0000-0000-00000A690000}"/>
    <cellStyle name="常规 10 9" xfId="11762" xr:uid="{00000000-0005-0000-0000-00000B690000}"/>
    <cellStyle name="常规 11" xfId="24459" xr:uid="{00000000-0005-0000-0000-00000C690000}"/>
    <cellStyle name="常规 11 2" xfId="29913" xr:uid="{00000000-0005-0000-0000-00000D690000}"/>
    <cellStyle name="常规 11 2 2" xfId="29914" xr:uid="{00000000-0005-0000-0000-00000E690000}"/>
    <cellStyle name="常规 11 3" xfId="29915" xr:uid="{00000000-0005-0000-0000-00000F690000}"/>
    <cellStyle name="常规 11 4" xfId="29916" xr:uid="{00000000-0005-0000-0000-000010690000}"/>
    <cellStyle name="常规 11 5" xfId="4503" xr:uid="{00000000-0005-0000-0000-000011690000}"/>
    <cellStyle name="常规 11 6" xfId="29917" xr:uid="{00000000-0005-0000-0000-000012690000}"/>
    <cellStyle name="常规 11 7" xfId="29918" xr:uid="{00000000-0005-0000-0000-000013690000}"/>
    <cellStyle name="常规 12" xfId="23315" xr:uid="{00000000-0005-0000-0000-000014690000}"/>
    <cellStyle name="常规 12 2" xfId="29919" xr:uid="{00000000-0005-0000-0000-000015690000}"/>
    <cellStyle name="常规 12 3" xfId="29920" xr:uid="{00000000-0005-0000-0000-000016690000}"/>
    <cellStyle name="常规 12 4" xfId="4379" xr:uid="{00000000-0005-0000-0000-000017690000}"/>
    <cellStyle name="常规 12 5" xfId="29921" xr:uid="{00000000-0005-0000-0000-000018690000}"/>
    <cellStyle name="常规 12 6" xfId="11765" xr:uid="{00000000-0005-0000-0000-000019690000}"/>
    <cellStyle name="常规 12 7" xfId="18430" xr:uid="{00000000-0005-0000-0000-00001A690000}"/>
    <cellStyle name="常规 13" xfId="23317" xr:uid="{00000000-0005-0000-0000-00001B690000}"/>
    <cellStyle name="常规 13 2" xfId="29922" xr:uid="{00000000-0005-0000-0000-00001C690000}"/>
    <cellStyle name="常规 13 2 2" xfId="29924" xr:uid="{00000000-0005-0000-0000-00001D690000}"/>
    <cellStyle name="常规 13 2 3" xfId="29925" xr:uid="{00000000-0005-0000-0000-00001E690000}"/>
    <cellStyle name="常规 13 3" xfId="29926" xr:uid="{00000000-0005-0000-0000-00001F690000}"/>
    <cellStyle name="常规 13 4" xfId="29130" xr:uid="{00000000-0005-0000-0000-000020690000}"/>
    <cellStyle name="常规 13 5" xfId="29927" xr:uid="{00000000-0005-0000-0000-000021690000}"/>
    <cellStyle name="常规 13 6" xfId="11768" xr:uid="{00000000-0005-0000-0000-000022690000}"/>
    <cellStyle name="常规 14" xfId="23320" xr:uid="{00000000-0005-0000-0000-000023690000}"/>
    <cellStyle name="常规 14 2" xfId="2938" xr:uid="{00000000-0005-0000-0000-000024690000}"/>
    <cellStyle name="常规 14 3" xfId="29928" xr:uid="{00000000-0005-0000-0000-000025690000}"/>
    <cellStyle name="常规 14 4" xfId="29929" xr:uid="{00000000-0005-0000-0000-000026690000}"/>
    <cellStyle name="常规 14 5" xfId="29930" xr:uid="{00000000-0005-0000-0000-000027690000}"/>
    <cellStyle name="常规 14 6" xfId="11773" xr:uid="{00000000-0005-0000-0000-000028690000}"/>
    <cellStyle name="常规 14 7" xfId="18443" xr:uid="{00000000-0005-0000-0000-000029690000}"/>
    <cellStyle name="常规 15" xfId="23322" xr:uid="{00000000-0005-0000-0000-00002A690000}"/>
    <cellStyle name="常规 15 2" xfId="29931" xr:uid="{00000000-0005-0000-0000-00002B690000}"/>
    <cellStyle name="常规 15 3" xfId="29932" xr:uid="{00000000-0005-0000-0000-00002C690000}"/>
    <cellStyle name="常规 15 4" xfId="22512" xr:uid="{00000000-0005-0000-0000-00002D690000}"/>
    <cellStyle name="常规 16" xfId="23325" xr:uid="{00000000-0005-0000-0000-00002E690000}"/>
    <cellStyle name="常规 17" xfId="23328" xr:uid="{00000000-0005-0000-0000-00002F690000}"/>
    <cellStyle name="常规 17 2" xfId="17628" xr:uid="{00000000-0005-0000-0000-000030690000}"/>
    <cellStyle name="常规 18" xfId="23331" xr:uid="{00000000-0005-0000-0000-000031690000}"/>
    <cellStyle name="常规 19" xfId="23334" xr:uid="{00000000-0005-0000-0000-000032690000}"/>
    <cellStyle name="常规 2" xfId="15764" xr:uid="{00000000-0005-0000-0000-000033690000}"/>
    <cellStyle name="常规 2 10" xfId="24373" xr:uid="{00000000-0005-0000-0000-000034690000}"/>
    <cellStyle name="常规 2 10 2" xfId="29933" xr:uid="{00000000-0005-0000-0000-000035690000}"/>
    <cellStyle name="常规 2 10 3" xfId="14816" xr:uid="{00000000-0005-0000-0000-000036690000}"/>
    <cellStyle name="常规 2 10 4" xfId="14820" xr:uid="{00000000-0005-0000-0000-000037690000}"/>
    <cellStyle name="常规 2 10 5" xfId="14823" xr:uid="{00000000-0005-0000-0000-000038690000}"/>
    <cellStyle name="常规 2 11" xfId="4391" xr:uid="{00000000-0005-0000-0000-000039690000}"/>
    <cellStyle name="常规 2 11 2" xfId="29934" xr:uid="{00000000-0005-0000-0000-00003A690000}"/>
    <cellStyle name="常规 2 11 3" xfId="14828" xr:uid="{00000000-0005-0000-0000-00003B690000}"/>
    <cellStyle name="常规 2 11 3 2" xfId="28081" xr:uid="{00000000-0005-0000-0000-00003C690000}"/>
    <cellStyle name="常规 2 11 3 2 2" xfId="28084" xr:uid="{00000000-0005-0000-0000-00003D690000}"/>
    <cellStyle name="常规 2 11 3 3" xfId="28095" xr:uid="{00000000-0005-0000-0000-00003E690000}"/>
    <cellStyle name="常规 2 11 4" xfId="14834" xr:uid="{00000000-0005-0000-0000-00003F690000}"/>
    <cellStyle name="常规 2 11 4 2" xfId="29936" xr:uid="{00000000-0005-0000-0000-000040690000}"/>
    <cellStyle name="常规 2 11 5" xfId="14836" xr:uid="{00000000-0005-0000-0000-000041690000}"/>
    <cellStyle name="常规 2 11 6" xfId="14840" xr:uid="{00000000-0005-0000-0000-000042690000}"/>
    <cellStyle name="常规 2 11 7" xfId="29937" xr:uid="{00000000-0005-0000-0000-000043690000}"/>
    <cellStyle name="常规 2 12" xfId="4396" xr:uid="{00000000-0005-0000-0000-000044690000}"/>
    <cellStyle name="常规 2 12 2" xfId="29938" xr:uid="{00000000-0005-0000-0000-000045690000}"/>
    <cellStyle name="常规 2 12 3" xfId="14844" xr:uid="{00000000-0005-0000-0000-000046690000}"/>
    <cellStyle name="常规 2 12 4" xfId="14846" xr:uid="{00000000-0005-0000-0000-000047690000}"/>
    <cellStyle name="常规 2 13" xfId="24376" xr:uid="{00000000-0005-0000-0000-000048690000}"/>
    <cellStyle name="常规 2 13 2" xfId="19519" xr:uid="{00000000-0005-0000-0000-000049690000}"/>
    <cellStyle name="常规 2 13 3" xfId="29939" xr:uid="{00000000-0005-0000-0000-00004A690000}"/>
    <cellStyle name="常规 2 13 4" xfId="29940" xr:uid="{00000000-0005-0000-0000-00004B690000}"/>
    <cellStyle name="常规 2 14" xfId="3291" xr:uid="{00000000-0005-0000-0000-00004C690000}"/>
    <cellStyle name="常规 2 14 2" xfId="29941" xr:uid="{00000000-0005-0000-0000-00004D690000}"/>
    <cellStyle name="常规 2 14 2 2" xfId="20038" xr:uid="{00000000-0005-0000-0000-00004E690000}"/>
    <cellStyle name="常规 2 14 3" xfId="29942" xr:uid="{00000000-0005-0000-0000-00004F690000}"/>
    <cellStyle name="常规 2 14 4" xfId="29943" xr:uid="{00000000-0005-0000-0000-000050690000}"/>
    <cellStyle name="常规 2 14 5" xfId="29944" xr:uid="{00000000-0005-0000-0000-000051690000}"/>
    <cellStyle name="常规 2 15" xfId="3774" xr:uid="{00000000-0005-0000-0000-000052690000}"/>
    <cellStyle name="常规 2 15 2" xfId="1421" xr:uid="{00000000-0005-0000-0000-000053690000}"/>
    <cellStyle name="常规 2 15 3" xfId="2722" xr:uid="{00000000-0005-0000-0000-000054690000}"/>
    <cellStyle name="常规 2 15 4" xfId="29945" xr:uid="{00000000-0005-0000-0000-000055690000}"/>
    <cellStyle name="常规 2 16" xfId="3778" xr:uid="{00000000-0005-0000-0000-000056690000}"/>
    <cellStyle name="常规 2 16 2" xfId="29946" xr:uid="{00000000-0005-0000-0000-000057690000}"/>
    <cellStyle name="常规 2 16 3" xfId="29947" xr:uid="{00000000-0005-0000-0000-000058690000}"/>
    <cellStyle name="常规 2 16 4" xfId="29948" xr:uid="{00000000-0005-0000-0000-000059690000}"/>
    <cellStyle name="常规 2 17" xfId="3782" xr:uid="{00000000-0005-0000-0000-00005A690000}"/>
    <cellStyle name="常规 2 17 2" xfId="29949" xr:uid="{00000000-0005-0000-0000-00005B690000}"/>
    <cellStyle name="常规 2 17 2 2" xfId="19472" xr:uid="{00000000-0005-0000-0000-00005C690000}"/>
    <cellStyle name="常规 2 17 3" xfId="29951" xr:uid="{00000000-0005-0000-0000-00005D690000}"/>
    <cellStyle name="常规 2 17 4" xfId="29952" xr:uid="{00000000-0005-0000-0000-00005E690000}"/>
    <cellStyle name="常规 2 17 5" xfId="29953" xr:uid="{00000000-0005-0000-0000-00005F690000}"/>
    <cellStyle name="常规 2 18" xfId="17122" xr:uid="{00000000-0005-0000-0000-000060690000}"/>
    <cellStyle name="常规 2 18 2" xfId="29954" xr:uid="{00000000-0005-0000-0000-000061690000}"/>
    <cellStyle name="常规 2 18 2 2" xfId="20133" xr:uid="{00000000-0005-0000-0000-000062690000}"/>
    <cellStyle name="常规 2 18 3" xfId="5696" xr:uid="{00000000-0005-0000-0000-000063690000}"/>
    <cellStyle name="常规 2 18 4" xfId="5056" xr:uid="{00000000-0005-0000-0000-000064690000}"/>
    <cellStyle name="常规 2 19" xfId="29955" xr:uid="{00000000-0005-0000-0000-000065690000}"/>
    <cellStyle name="常规 2 19 2" xfId="29957" xr:uid="{00000000-0005-0000-0000-000066690000}"/>
    <cellStyle name="常规 2 19 3" xfId="9392" xr:uid="{00000000-0005-0000-0000-000067690000}"/>
    <cellStyle name="常规 2 19 4" xfId="29959" xr:uid="{00000000-0005-0000-0000-000068690000}"/>
    <cellStyle name="常规 2 2" xfId="28897" xr:uid="{00000000-0005-0000-0000-000069690000}"/>
    <cellStyle name="常规 2 2 10" xfId="29960" xr:uid="{00000000-0005-0000-0000-00006A690000}"/>
    <cellStyle name="常规 2 2 11" xfId="29961" xr:uid="{00000000-0005-0000-0000-00006B690000}"/>
    <cellStyle name="常规 2 2 12" xfId="29962" xr:uid="{00000000-0005-0000-0000-00006C690000}"/>
    <cellStyle name="常规 2 2 13" xfId="29963" xr:uid="{00000000-0005-0000-0000-00006D690000}"/>
    <cellStyle name="常规 2 2 14" xfId="32074" xr:uid="{00000000-0005-0000-0000-00006E690000}"/>
    <cellStyle name="常规 2 2 2" xfId="29964" xr:uid="{00000000-0005-0000-0000-00006F690000}"/>
    <cellStyle name="常规 2 2 2 2" xfId="1748" xr:uid="{00000000-0005-0000-0000-000070690000}"/>
    <cellStyle name="常规 2 2 2 2 2" xfId="28200" xr:uid="{00000000-0005-0000-0000-000071690000}"/>
    <cellStyle name="常规 2 2 2 2 2 2" xfId="29966" xr:uid="{00000000-0005-0000-0000-000072690000}"/>
    <cellStyle name="常规 2 2 2 2 3" xfId="29967" xr:uid="{00000000-0005-0000-0000-000073690000}"/>
    <cellStyle name="常规 2 2 2 2 4" xfId="961" xr:uid="{00000000-0005-0000-0000-000074690000}"/>
    <cellStyle name="常规 2 2 2 2 5" xfId="29968" xr:uid="{00000000-0005-0000-0000-000075690000}"/>
    <cellStyle name="常规 2 2 2 2 6" xfId="4945" xr:uid="{00000000-0005-0000-0000-000076690000}"/>
    <cellStyle name="常规 2 2 2 2 7" xfId="29969" xr:uid="{00000000-0005-0000-0000-000077690000}"/>
    <cellStyle name="常规 2 2 2 3" xfId="29970" xr:uid="{00000000-0005-0000-0000-000078690000}"/>
    <cellStyle name="常规 2 2 2 3 2" xfId="29971" xr:uid="{00000000-0005-0000-0000-000079690000}"/>
    <cellStyle name="常规 2 2 2 3 3" xfId="29972" xr:uid="{00000000-0005-0000-0000-00007A690000}"/>
    <cellStyle name="常规 2 2 2 3 4" xfId="29973" xr:uid="{00000000-0005-0000-0000-00007B690000}"/>
    <cellStyle name="常规 2 2 2 3 5" xfId="29974" xr:uid="{00000000-0005-0000-0000-00007C690000}"/>
    <cellStyle name="常规 2 2 2 4" xfId="14603" xr:uid="{00000000-0005-0000-0000-00007D690000}"/>
    <cellStyle name="常规 2 2 2 4 2" xfId="29975" xr:uid="{00000000-0005-0000-0000-00007E690000}"/>
    <cellStyle name="常规 2 2 2 5" xfId="14606" xr:uid="{00000000-0005-0000-0000-00007F690000}"/>
    <cellStyle name="常规 2 2 2 6" xfId="14609" xr:uid="{00000000-0005-0000-0000-000080690000}"/>
    <cellStyle name="常规 2 2 2 7" xfId="14613" xr:uid="{00000000-0005-0000-0000-000081690000}"/>
    <cellStyle name="常规 2 2 2 8" xfId="29976" xr:uid="{00000000-0005-0000-0000-000082690000}"/>
    <cellStyle name="常规 2 2 2 9" xfId="252" xr:uid="{00000000-0005-0000-0000-000083690000}"/>
    <cellStyle name="常规 2 2 2_Bali" xfId="26628" xr:uid="{00000000-0005-0000-0000-000084690000}"/>
    <cellStyle name="常规 2 2 3" xfId="29977" xr:uid="{00000000-0005-0000-0000-000085690000}"/>
    <cellStyle name="常规 2 2 3 2" xfId="25920" xr:uid="{00000000-0005-0000-0000-000086690000}"/>
    <cellStyle name="常规 2 2 3 2 2" xfId="29979" xr:uid="{00000000-0005-0000-0000-000087690000}"/>
    <cellStyle name="常规 2 2 3 2 3" xfId="29980" xr:uid="{00000000-0005-0000-0000-000088690000}"/>
    <cellStyle name="常规 2 2 3 2 4" xfId="29217" xr:uid="{00000000-0005-0000-0000-000089690000}"/>
    <cellStyle name="常规 2 2 3 2 5" xfId="29219" xr:uid="{00000000-0005-0000-0000-00008A690000}"/>
    <cellStyle name="常规 2 2 3 3" xfId="25922" xr:uid="{00000000-0005-0000-0000-00008B690000}"/>
    <cellStyle name="常规 2 2 3 3 2" xfId="29981" xr:uid="{00000000-0005-0000-0000-00008C690000}"/>
    <cellStyle name="常规 2 2 3 3 3" xfId="29227" xr:uid="{00000000-0005-0000-0000-00008D690000}"/>
    <cellStyle name="常规 2 2 3 3 4" xfId="29229" xr:uid="{00000000-0005-0000-0000-00008E690000}"/>
    <cellStyle name="常规 2 2 3 3 5" xfId="2224" xr:uid="{00000000-0005-0000-0000-00008F690000}"/>
    <cellStyle name="常规 2 2 3 4" xfId="11565" xr:uid="{00000000-0005-0000-0000-000090690000}"/>
    <cellStyle name="常规 2 2 3 5" xfId="5519" xr:uid="{00000000-0005-0000-0000-000091690000}"/>
    <cellStyle name="常规 2 2 3 6" xfId="14618" xr:uid="{00000000-0005-0000-0000-000092690000}"/>
    <cellStyle name="常规 2 2 3 7" xfId="18687" xr:uid="{00000000-0005-0000-0000-000093690000}"/>
    <cellStyle name="常规 2 2 3 8" xfId="29982" xr:uid="{00000000-0005-0000-0000-000094690000}"/>
    <cellStyle name="常规 2 2 3 9" xfId="29983" xr:uid="{00000000-0005-0000-0000-000095690000}"/>
    <cellStyle name="常规 2 2 3_Bali" xfId="29984" xr:uid="{00000000-0005-0000-0000-000096690000}"/>
    <cellStyle name="常规 2 2 4" xfId="29209" xr:uid="{00000000-0005-0000-0000-000097690000}"/>
    <cellStyle name="常规 2 2 4 2" xfId="29985" xr:uid="{00000000-0005-0000-0000-000098690000}"/>
    <cellStyle name="常规 2 2 4 2 2" xfId="18999" xr:uid="{00000000-0005-0000-0000-000099690000}"/>
    <cellStyle name="常规 2 2 4 2 3" xfId="19004" xr:uid="{00000000-0005-0000-0000-00009A690000}"/>
    <cellStyle name="常规 2 2 4 3" xfId="29986" xr:uid="{00000000-0005-0000-0000-00009B690000}"/>
    <cellStyle name="常规 2 2 4 3 2" xfId="19159" xr:uid="{00000000-0005-0000-0000-00009C690000}"/>
    <cellStyle name="常规 2 2 4 3 3" xfId="19164" xr:uid="{00000000-0005-0000-0000-00009D690000}"/>
    <cellStyle name="常规 2 2 4 4" xfId="29987" xr:uid="{00000000-0005-0000-0000-00009E690000}"/>
    <cellStyle name="常规 2 2 4 5" xfId="6676" xr:uid="{00000000-0005-0000-0000-00009F690000}"/>
    <cellStyle name="常规 2 2 5" xfId="29988" xr:uid="{00000000-0005-0000-0000-0000A0690000}"/>
    <cellStyle name="常规 2 2 6" xfId="29989" xr:uid="{00000000-0005-0000-0000-0000A1690000}"/>
    <cellStyle name="常规 2 2 7" xfId="29991" xr:uid="{00000000-0005-0000-0000-0000A2690000}"/>
    <cellStyle name="常规 2 2 8" xfId="29992" xr:uid="{00000000-0005-0000-0000-0000A3690000}"/>
    <cellStyle name="常规 2 2 9" xfId="29993" xr:uid="{00000000-0005-0000-0000-0000A4690000}"/>
    <cellStyle name="常规 2 2_BB-120427  Myriam comforter,pillow ,euro price" xfId="29994" xr:uid="{00000000-0005-0000-0000-0000A5690000}"/>
    <cellStyle name="常规 2 20" xfId="3773" xr:uid="{00000000-0005-0000-0000-0000A6690000}"/>
    <cellStyle name="常规 2 20 2" xfId="1420" xr:uid="{00000000-0005-0000-0000-0000A7690000}"/>
    <cellStyle name="常规 2 21" xfId="3777" xr:uid="{00000000-0005-0000-0000-0000A8690000}"/>
    <cellStyle name="常规 2 22" xfId="3781" xr:uid="{00000000-0005-0000-0000-0000A9690000}"/>
    <cellStyle name="常规 2 22 2" xfId="29950" xr:uid="{00000000-0005-0000-0000-0000AA690000}"/>
    <cellStyle name="常规 2 22 2 2" xfId="19473" xr:uid="{00000000-0005-0000-0000-0000AB690000}"/>
    <cellStyle name="常规 2 23" xfId="17123" xr:uid="{00000000-0005-0000-0000-0000AC690000}"/>
    <cellStyle name="常规 2 24" xfId="29956" xr:uid="{00000000-0005-0000-0000-0000AD690000}"/>
    <cellStyle name="常规 2 25" xfId="12709" xr:uid="{00000000-0005-0000-0000-0000AE690000}"/>
    <cellStyle name="常规 2 26" xfId="32073" xr:uid="{00000000-0005-0000-0000-0000AF690000}"/>
    <cellStyle name="常规 2 27" xfId="31883" xr:uid="{00000000-0005-0000-0000-0000B0690000}"/>
    <cellStyle name="常规 2 28" xfId="29995" xr:uid="{00000000-0005-0000-0000-0000B1690000}"/>
    <cellStyle name="常规 2 28 2" xfId="5464" xr:uid="{00000000-0005-0000-0000-0000B2690000}"/>
    <cellStyle name="常规 2 28 2 2" xfId="25320" xr:uid="{00000000-0005-0000-0000-0000B3690000}"/>
    <cellStyle name="常规 2 29" xfId="31885" xr:uid="{00000000-0005-0000-0000-0000B4690000}"/>
    <cellStyle name="常规 2 3" xfId="18104" xr:uid="{00000000-0005-0000-0000-0000B5690000}"/>
    <cellStyle name="常规 2 3 10" xfId="29996" xr:uid="{00000000-0005-0000-0000-0000B6690000}"/>
    <cellStyle name="常规 2 3 11" xfId="8069" xr:uid="{00000000-0005-0000-0000-0000B7690000}"/>
    <cellStyle name="常规 2 3 12" xfId="31899" xr:uid="{00000000-0005-0000-0000-0000B8690000}"/>
    <cellStyle name="常规 2 3 2" xfId="1896" xr:uid="{00000000-0005-0000-0000-0000B9690000}"/>
    <cellStyle name="常规 2 3 2 2" xfId="1205" xr:uid="{00000000-0005-0000-0000-0000BA690000}"/>
    <cellStyle name="常规 2 3 2 3" xfId="23138" xr:uid="{00000000-0005-0000-0000-0000BB690000}"/>
    <cellStyle name="常规 2 3 2 4" xfId="23142" xr:uid="{00000000-0005-0000-0000-0000BC690000}"/>
    <cellStyle name="常规 2 3 2 5" xfId="21095" xr:uid="{00000000-0005-0000-0000-0000BD690000}"/>
    <cellStyle name="常规 2 3 2 6" xfId="21178" xr:uid="{00000000-0005-0000-0000-0000BE690000}"/>
    <cellStyle name="常规 2 3 2 7" xfId="14749" xr:uid="{00000000-0005-0000-0000-0000BF690000}"/>
    <cellStyle name="常规 2 3 2 8" xfId="14751" xr:uid="{00000000-0005-0000-0000-0000C0690000}"/>
    <cellStyle name="常规 2 3 3" xfId="16984" xr:uid="{00000000-0005-0000-0000-0000C1690000}"/>
    <cellStyle name="常规 2 3 3 2" xfId="8906" xr:uid="{00000000-0005-0000-0000-0000C2690000}"/>
    <cellStyle name="常规 2 3 3 2 2" xfId="23159" xr:uid="{00000000-0005-0000-0000-0000C3690000}"/>
    <cellStyle name="常规 2 3 3 3" xfId="23162" xr:uid="{00000000-0005-0000-0000-0000C4690000}"/>
    <cellStyle name="常规 2 3 3 4" xfId="23165" xr:uid="{00000000-0005-0000-0000-0000C5690000}"/>
    <cellStyle name="常规 2 3 3 5" xfId="21100" xr:uid="{00000000-0005-0000-0000-0000C6690000}"/>
    <cellStyle name="常规 2 3 3 6" xfId="4237" xr:uid="{00000000-0005-0000-0000-0000C7690000}"/>
    <cellStyle name="常规 2 3 4" xfId="16988" xr:uid="{00000000-0005-0000-0000-0000C8690000}"/>
    <cellStyle name="常规 2 3 4 2" xfId="16992" xr:uid="{00000000-0005-0000-0000-0000C9690000}"/>
    <cellStyle name="常规 2 3 5" xfId="16995" xr:uid="{00000000-0005-0000-0000-0000CA690000}"/>
    <cellStyle name="常规 2 3 6" xfId="17000" xr:uid="{00000000-0005-0000-0000-0000CB690000}"/>
    <cellStyle name="常规 2 3 7" xfId="3455" xr:uid="{00000000-0005-0000-0000-0000CC690000}"/>
    <cellStyle name="常规 2 3 8" xfId="3512" xr:uid="{00000000-0005-0000-0000-0000CD690000}"/>
    <cellStyle name="常规 2 3 9" xfId="3515" xr:uid="{00000000-0005-0000-0000-0000CE690000}"/>
    <cellStyle name="常规 2 3_Bali" xfId="29997" xr:uid="{00000000-0005-0000-0000-0000CF690000}"/>
    <cellStyle name="常规 2 4" xfId="18106" xr:uid="{00000000-0005-0000-0000-0000D0690000}"/>
    <cellStyle name="常规 2 4 2" xfId="18108" xr:uid="{00000000-0005-0000-0000-0000D1690000}"/>
    <cellStyle name="常规 2 4 2 2" xfId="29998" xr:uid="{00000000-0005-0000-0000-0000D2690000}"/>
    <cellStyle name="常规 2 4 2 3" xfId="29999" xr:uid="{00000000-0005-0000-0000-0000D3690000}"/>
    <cellStyle name="常规 2 4 2 4" xfId="28999" xr:uid="{00000000-0005-0000-0000-0000D4690000}"/>
    <cellStyle name="常规 2 4 2 5" xfId="30000" xr:uid="{00000000-0005-0000-0000-0000D5690000}"/>
    <cellStyle name="常规 2 4 2 6" xfId="6441" xr:uid="{00000000-0005-0000-0000-0000D6690000}"/>
    <cellStyle name="常规 2 4 2 7" xfId="30001" xr:uid="{00000000-0005-0000-0000-0000D7690000}"/>
    <cellStyle name="常规 2 4 3" xfId="17004" xr:uid="{00000000-0005-0000-0000-0000D8690000}"/>
    <cellStyle name="常规 2 4 3 2" xfId="6448" xr:uid="{00000000-0005-0000-0000-0000D9690000}"/>
    <cellStyle name="常规 2 4 3 3" xfId="3625" xr:uid="{00000000-0005-0000-0000-0000DA690000}"/>
    <cellStyle name="常规 2 4 3 4" xfId="30002" xr:uid="{00000000-0005-0000-0000-0000DB690000}"/>
    <cellStyle name="常规 2 4 3 5" xfId="30003" xr:uid="{00000000-0005-0000-0000-0000DC690000}"/>
    <cellStyle name="常规 2 4 4" xfId="30004" xr:uid="{00000000-0005-0000-0000-0000DD690000}"/>
    <cellStyle name="常规 2 4 5" xfId="30005" xr:uid="{00000000-0005-0000-0000-0000DE690000}"/>
    <cellStyle name="常规 2 4 6" xfId="30006" xr:uid="{00000000-0005-0000-0000-0000DF690000}"/>
    <cellStyle name="常规 2 4 7" xfId="30007" xr:uid="{00000000-0005-0000-0000-0000E0690000}"/>
    <cellStyle name="常规 2 4 8" xfId="30008" xr:uid="{00000000-0005-0000-0000-0000E1690000}"/>
    <cellStyle name="常规 2 4 9" xfId="30009" xr:uid="{00000000-0005-0000-0000-0000E2690000}"/>
    <cellStyle name="常规 2 4_Bali" xfId="30010" xr:uid="{00000000-0005-0000-0000-0000E3690000}"/>
    <cellStyle name="常规 2 49" xfId="24385" xr:uid="{00000000-0005-0000-0000-0000E4690000}"/>
    <cellStyle name="常规 2 49 2" xfId="24387" xr:uid="{00000000-0005-0000-0000-0000E5690000}"/>
    <cellStyle name="常规 2 49 2 2" xfId="30011" xr:uid="{00000000-0005-0000-0000-0000E6690000}"/>
    <cellStyle name="常规 2 5" xfId="18111" xr:uid="{00000000-0005-0000-0000-0000E7690000}"/>
    <cellStyle name="常规 2 5 2" xfId="18113" xr:uid="{00000000-0005-0000-0000-0000E8690000}"/>
    <cellStyle name="常规 2 5 3" xfId="17007" xr:uid="{00000000-0005-0000-0000-0000E9690000}"/>
    <cellStyle name="常规 2 5 4" xfId="30012" xr:uid="{00000000-0005-0000-0000-0000EA690000}"/>
    <cellStyle name="常规 2 5 5" xfId="30013" xr:uid="{00000000-0005-0000-0000-0000EB690000}"/>
    <cellStyle name="常规 2 5 6" xfId="30014" xr:uid="{00000000-0005-0000-0000-0000EC690000}"/>
    <cellStyle name="常规 2 5 7" xfId="6643" xr:uid="{00000000-0005-0000-0000-0000ED690000}"/>
    <cellStyle name="常规 2 53" xfId="24379" xr:uid="{00000000-0005-0000-0000-0000EE690000}"/>
    <cellStyle name="常规 2 53 2" xfId="24381" xr:uid="{00000000-0005-0000-0000-0000EF690000}"/>
    <cellStyle name="常规 2 53 2 2" xfId="24383" xr:uid="{00000000-0005-0000-0000-0000F0690000}"/>
    <cellStyle name="常规 2 6" xfId="18116" xr:uid="{00000000-0005-0000-0000-0000F1690000}"/>
    <cellStyle name="常规 2 6 2" xfId="18118" xr:uid="{00000000-0005-0000-0000-0000F2690000}"/>
    <cellStyle name="常规 2 6 3" xfId="17011" xr:uid="{00000000-0005-0000-0000-0000F3690000}"/>
    <cellStyle name="常规 2 6 4" xfId="30015" xr:uid="{00000000-0005-0000-0000-0000F4690000}"/>
    <cellStyle name="常规 2 6 5" xfId="30016" xr:uid="{00000000-0005-0000-0000-0000F5690000}"/>
    <cellStyle name="常规 2 6 6" xfId="30017" xr:uid="{00000000-0005-0000-0000-0000F6690000}"/>
    <cellStyle name="常规 2 6 7" xfId="24358" xr:uid="{00000000-0005-0000-0000-0000F7690000}"/>
    <cellStyle name="常规 2 6_Table_Product_ALL" xfId="8031" xr:uid="{00000000-0005-0000-0000-0000F8690000}"/>
    <cellStyle name="常规 2 7" xfId="18121" xr:uid="{00000000-0005-0000-0000-0000F9690000}"/>
    <cellStyle name="常规 2 7 2" xfId="30018" xr:uid="{00000000-0005-0000-0000-0000FA690000}"/>
    <cellStyle name="常规 2 7 2 2" xfId="30020" xr:uid="{00000000-0005-0000-0000-0000FB690000}"/>
    <cellStyle name="常规 2 7 2 2 2" xfId="25730" xr:uid="{00000000-0005-0000-0000-0000FC690000}"/>
    <cellStyle name="常规 2 7 2 3" xfId="30021" xr:uid="{00000000-0005-0000-0000-0000FD690000}"/>
    <cellStyle name="常规 2 7 2 3 2" xfId="30022" xr:uid="{00000000-0005-0000-0000-0000FE690000}"/>
    <cellStyle name="常规 2 7 2 4" xfId="30023" xr:uid="{00000000-0005-0000-0000-0000FF690000}"/>
    <cellStyle name="常规 2 7 3" xfId="30024" xr:uid="{00000000-0005-0000-0000-0000006A0000}"/>
    <cellStyle name="常规 2 7 3 2" xfId="29248" xr:uid="{00000000-0005-0000-0000-0000016A0000}"/>
    <cellStyle name="常规 2 7 4" xfId="30026" xr:uid="{00000000-0005-0000-0000-0000026A0000}"/>
    <cellStyle name="常规 2 7 4 2" xfId="30027" xr:uid="{00000000-0005-0000-0000-0000036A0000}"/>
    <cellStyle name="常规 2 7 5" xfId="30028" xr:uid="{00000000-0005-0000-0000-0000046A0000}"/>
    <cellStyle name="常规 2 8" xfId="8745" xr:uid="{00000000-0005-0000-0000-0000056A0000}"/>
    <cellStyle name="常规 2 8 2" xfId="30029" xr:uid="{00000000-0005-0000-0000-0000066A0000}"/>
    <cellStyle name="常规 2 8 3" xfId="30032" xr:uid="{00000000-0005-0000-0000-0000076A0000}"/>
    <cellStyle name="常规 2 8 4" xfId="30034" xr:uid="{00000000-0005-0000-0000-0000086A0000}"/>
    <cellStyle name="常规 2 8 5" xfId="30036" xr:uid="{00000000-0005-0000-0000-0000096A0000}"/>
    <cellStyle name="常规 2 8 6" xfId="30039" xr:uid="{00000000-0005-0000-0000-00000A6A0000}"/>
    <cellStyle name="常规 2 9" xfId="18123" xr:uid="{00000000-0005-0000-0000-00000B6A0000}"/>
    <cellStyle name="常规 2 9 2" xfId="25131" xr:uid="{00000000-0005-0000-0000-00000C6A0000}"/>
    <cellStyle name="常规 2 9 3" xfId="25135" xr:uid="{00000000-0005-0000-0000-00000D6A0000}"/>
    <cellStyle name="常规 2 9 4" xfId="25139" xr:uid="{00000000-0005-0000-0000-00000E6A0000}"/>
    <cellStyle name="常规 2 9 5" xfId="25143" xr:uid="{00000000-0005-0000-0000-00000F6A0000}"/>
    <cellStyle name="常规 2_0117MP-140115A  EMB quilt Mini set" xfId="5123" xr:uid="{00000000-0005-0000-0000-0000106A0000}"/>
    <cellStyle name="常规 20" xfId="23323" xr:uid="{00000000-0005-0000-0000-0000116A0000}"/>
    <cellStyle name="常规 20 2" xfId="31888" xr:uid="{00000000-0005-0000-0000-0000126A0000}"/>
    <cellStyle name="常规 21" xfId="23326" xr:uid="{00000000-0005-0000-0000-0000136A0000}"/>
    <cellStyle name="常规 21 2" xfId="30042" xr:uid="{00000000-0005-0000-0000-0000146A0000}"/>
    <cellStyle name="常规 22" xfId="23329" xr:uid="{00000000-0005-0000-0000-0000156A0000}"/>
    <cellStyle name="常规 23" xfId="23332" xr:uid="{00000000-0005-0000-0000-0000166A0000}"/>
    <cellStyle name="常规 24" xfId="31879" xr:uid="{00000000-0005-0000-0000-0000176A0000}"/>
    <cellStyle name="常规 25" xfId="1" xr:uid="{00000000-0005-0000-0000-0000186A0000}"/>
    <cellStyle name="常规 26" xfId="31887" xr:uid="{00000000-0005-0000-0000-0000196A0000}"/>
    <cellStyle name="常规 27" xfId="31889" xr:uid="{00000000-0005-0000-0000-00001A6A0000}"/>
    <cellStyle name="常规 28" xfId="32098" xr:uid="{00000000-0005-0000-0000-00001B6A0000}"/>
    <cellStyle name="常规 3" xfId="15769" xr:uid="{00000000-0005-0000-0000-00001C6A0000}"/>
    <cellStyle name="常规 3 10" xfId="24412" xr:uid="{00000000-0005-0000-0000-00001D6A0000}"/>
    <cellStyle name="常规 3 11" xfId="30043" xr:uid="{00000000-0005-0000-0000-00001E6A0000}"/>
    <cellStyle name="常规 3 12" xfId="30044" xr:uid="{00000000-0005-0000-0000-00001F6A0000}"/>
    <cellStyle name="常规 3 13" xfId="20443" xr:uid="{00000000-0005-0000-0000-0000206A0000}"/>
    <cellStyle name="常规 3 2" xfId="24768" xr:uid="{00000000-0005-0000-0000-0000216A0000}"/>
    <cellStyle name="常规 3 2 10" xfId="30045" xr:uid="{00000000-0005-0000-0000-0000226A0000}"/>
    <cellStyle name="常规 3 2 2" xfId="30046" xr:uid="{00000000-0005-0000-0000-0000236A0000}"/>
    <cellStyle name="常规 3 2 2 2" xfId="6518" xr:uid="{00000000-0005-0000-0000-0000246A0000}"/>
    <cellStyle name="常规 3 2 2 3" xfId="29935" xr:uid="{00000000-0005-0000-0000-0000256A0000}"/>
    <cellStyle name="常规 3 2 2 4" xfId="14829" xr:uid="{00000000-0005-0000-0000-0000266A0000}"/>
    <cellStyle name="常规 3 2 3" xfId="5524" xr:uid="{00000000-0005-0000-0000-0000276A0000}"/>
    <cellStyle name="常规 3 2 4" xfId="30048" xr:uid="{00000000-0005-0000-0000-0000286A0000}"/>
    <cellStyle name="常规 3 2 5" xfId="30050" xr:uid="{00000000-0005-0000-0000-0000296A0000}"/>
    <cellStyle name="常规 3 2 6" xfId="30051" xr:uid="{00000000-0005-0000-0000-00002A6A0000}"/>
    <cellStyle name="常规 3 2 7" xfId="30052" xr:uid="{00000000-0005-0000-0000-00002B6A0000}"/>
    <cellStyle name="常规 3 2 8" xfId="30053" xr:uid="{00000000-0005-0000-0000-00002C6A0000}"/>
    <cellStyle name="常规 3 2 9" xfId="30054" xr:uid="{00000000-0005-0000-0000-00002D6A0000}"/>
    <cellStyle name="常规 3 2_Table_Product_ALL" xfId="12327" xr:uid="{00000000-0005-0000-0000-00002E6A0000}"/>
    <cellStyle name="常规 3 3" xfId="18141" xr:uid="{00000000-0005-0000-0000-00002F6A0000}"/>
    <cellStyle name="常规 3 3 2" xfId="14259" xr:uid="{00000000-0005-0000-0000-0000306A0000}"/>
    <cellStyle name="常规 3 3 2 2" xfId="14262" xr:uid="{00000000-0005-0000-0000-0000316A0000}"/>
    <cellStyle name="常规 3 3 2 3" xfId="30055" xr:uid="{00000000-0005-0000-0000-0000326A0000}"/>
    <cellStyle name="常规 3 3 2 4" xfId="24006" xr:uid="{00000000-0005-0000-0000-0000336A0000}"/>
    <cellStyle name="常规 3 3 3" xfId="14266" xr:uid="{00000000-0005-0000-0000-0000346A0000}"/>
    <cellStyle name="常规 3 3 3 2" xfId="14286" xr:uid="{00000000-0005-0000-0000-0000356A0000}"/>
    <cellStyle name="常规 3 3 3 3" xfId="30056" xr:uid="{00000000-0005-0000-0000-0000366A0000}"/>
    <cellStyle name="常规 3 3 4" xfId="14270" xr:uid="{00000000-0005-0000-0000-0000376A0000}"/>
    <cellStyle name="常规 3 3 5" xfId="14278" xr:uid="{00000000-0005-0000-0000-0000386A0000}"/>
    <cellStyle name="常规 3 4" xfId="18144" xr:uid="{00000000-0005-0000-0000-0000396A0000}"/>
    <cellStyle name="常规 3 4 2" xfId="18146" xr:uid="{00000000-0005-0000-0000-00003A6A0000}"/>
    <cellStyle name="常规 3 5" xfId="18148" xr:uid="{00000000-0005-0000-0000-00003B6A0000}"/>
    <cellStyle name="常规 3 5 2" xfId="18151" xr:uid="{00000000-0005-0000-0000-00003C6A0000}"/>
    <cellStyle name="常规 3 6" xfId="18154" xr:uid="{00000000-0005-0000-0000-00003D6A0000}"/>
    <cellStyle name="常规 3 7" xfId="18159" xr:uid="{00000000-0005-0000-0000-00003E6A0000}"/>
    <cellStyle name="常规 3 8" xfId="18161" xr:uid="{00000000-0005-0000-0000-00003F6A0000}"/>
    <cellStyle name="常规 3 9" xfId="18163" xr:uid="{00000000-0005-0000-0000-0000406A0000}"/>
    <cellStyle name="常规 3_Copy of Ecom Decorative Pillows commitment sheet #1- 5 8 14 (2)" xfId="30057" xr:uid="{00000000-0005-0000-0000-0000416A0000}"/>
    <cellStyle name="常规 4" xfId="15774" xr:uid="{00000000-0005-0000-0000-0000426A0000}"/>
    <cellStyle name="常规 4 10" xfId="2851" xr:uid="{00000000-0005-0000-0000-0000436A0000}"/>
    <cellStyle name="常规 4 2" xfId="24770" xr:uid="{00000000-0005-0000-0000-0000446A0000}"/>
    <cellStyle name="常规 4 2 2" xfId="30058" xr:uid="{00000000-0005-0000-0000-0000456A0000}"/>
    <cellStyle name="常规 4 2 2 2" xfId="30059" xr:uid="{00000000-0005-0000-0000-0000466A0000}"/>
    <cellStyle name="常规 4 2 2 3" xfId="22804" xr:uid="{00000000-0005-0000-0000-0000476A0000}"/>
    <cellStyle name="常规 4 2 2 4" xfId="22806" xr:uid="{00000000-0005-0000-0000-0000486A0000}"/>
    <cellStyle name="常规 4 2 2 5" xfId="22809" xr:uid="{00000000-0005-0000-0000-0000496A0000}"/>
    <cellStyle name="常规 4 2 3" xfId="30060" xr:uid="{00000000-0005-0000-0000-00004A6A0000}"/>
    <cellStyle name="常规 4 2 4" xfId="30061" xr:uid="{00000000-0005-0000-0000-00004B6A0000}"/>
    <cellStyle name="常规 4 2 5" xfId="25911" xr:uid="{00000000-0005-0000-0000-00004C6A0000}"/>
    <cellStyle name="常规 4 2 6" xfId="30062" xr:uid="{00000000-0005-0000-0000-00004D6A0000}"/>
    <cellStyle name="常规 4 3" xfId="5148" xr:uid="{00000000-0005-0000-0000-00004E6A0000}"/>
    <cellStyle name="常规 4 3 2" xfId="18178" xr:uid="{00000000-0005-0000-0000-00004F6A0000}"/>
    <cellStyle name="常规 4 3 3" xfId="18183" xr:uid="{00000000-0005-0000-0000-0000506A0000}"/>
    <cellStyle name="常规 4 3 4" xfId="3052" xr:uid="{00000000-0005-0000-0000-0000516A0000}"/>
    <cellStyle name="常规 4 3 5" xfId="13296" xr:uid="{00000000-0005-0000-0000-0000526A0000}"/>
    <cellStyle name="常规 4 3 6" xfId="13299" xr:uid="{00000000-0005-0000-0000-0000536A0000}"/>
    <cellStyle name="常规 4 4" xfId="18188" xr:uid="{00000000-0005-0000-0000-0000546A0000}"/>
    <cellStyle name="常规 4 4 2" xfId="18191" xr:uid="{00000000-0005-0000-0000-0000556A0000}"/>
    <cellStyle name="常规 4 4 3" xfId="30063" xr:uid="{00000000-0005-0000-0000-0000566A0000}"/>
    <cellStyle name="常规 4 4 4" xfId="13304" xr:uid="{00000000-0005-0000-0000-0000576A0000}"/>
    <cellStyle name="常规 4 5" xfId="18193" xr:uid="{00000000-0005-0000-0000-0000586A0000}"/>
    <cellStyle name="常规 4 6" xfId="18197" xr:uid="{00000000-0005-0000-0000-0000596A0000}"/>
    <cellStyle name="常规 4 7" xfId="5263" xr:uid="{00000000-0005-0000-0000-00005A6A0000}"/>
    <cellStyle name="常规 4 8" xfId="6759" xr:uid="{00000000-0005-0000-0000-00005B6A0000}"/>
    <cellStyle name="常规 4 9" xfId="18201" xr:uid="{00000000-0005-0000-0000-00005C6A0000}"/>
    <cellStyle name="常规 4_Beall's Dept micro fiber down alt cmf 130514" xfId="23280" xr:uid="{00000000-0005-0000-0000-00005D6A0000}"/>
    <cellStyle name="常规 5" xfId="15780" xr:uid="{00000000-0005-0000-0000-00005E6A0000}"/>
    <cellStyle name="常规 5 10" xfId="2871" xr:uid="{00000000-0005-0000-0000-00005F6A0000}"/>
    <cellStyle name="常规 5 2" xfId="17866" xr:uid="{00000000-0005-0000-0000-0000606A0000}"/>
    <cellStyle name="常规 5 2 2" xfId="17868" xr:uid="{00000000-0005-0000-0000-0000616A0000}"/>
    <cellStyle name="常规 5 2 2 2" xfId="22247" xr:uid="{00000000-0005-0000-0000-0000626A0000}"/>
    <cellStyle name="常规 5 2 2 3" xfId="22250" xr:uid="{00000000-0005-0000-0000-0000636A0000}"/>
    <cellStyle name="常规 5 2 2 4" xfId="22253" xr:uid="{00000000-0005-0000-0000-0000646A0000}"/>
    <cellStyle name="常规 5 2 3" xfId="30064" xr:uid="{00000000-0005-0000-0000-0000656A0000}"/>
    <cellStyle name="常规 5 2 4" xfId="3383" xr:uid="{00000000-0005-0000-0000-0000666A0000}"/>
    <cellStyle name="常规 5 2 5" xfId="30065" xr:uid="{00000000-0005-0000-0000-0000676A0000}"/>
    <cellStyle name="常规 5 2 6" xfId="30066" xr:uid="{00000000-0005-0000-0000-0000686A0000}"/>
    <cellStyle name="常规 5 2_Table_Product_ALL" xfId="29990" xr:uid="{00000000-0005-0000-0000-0000696A0000}"/>
    <cellStyle name="常规 5 3" xfId="17871" xr:uid="{00000000-0005-0000-0000-00006A6A0000}"/>
    <cellStyle name="常规 5 3 2" xfId="17874" xr:uid="{00000000-0005-0000-0000-00006B6A0000}"/>
    <cellStyle name="常规 5 3 2 2" xfId="18209" xr:uid="{00000000-0005-0000-0000-00006C6A0000}"/>
    <cellStyle name="常规 5 3 2 3" xfId="30067" xr:uid="{00000000-0005-0000-0000-00006D6A0000}"/>
    <cellStyle name="常规 5 3 3" xfId="18211" xr:uid="{00000000-0005-0000-0000-00006E6A0000}"/>
    <cellStyle name="常规 5 3 4" xfId="13380" xr:uid="{00000000-0005-0000-0000-00006F6A0000}"/>
    <cellStyle name="常规 5 3 5" xfId="13383" xr:uid="{00000000-0005-0000-0000-0000706A0000}"/>
    <cellStyle name="常规 5 4" xfId="17877" xr:uid="{00000000-0005-0000-0000-0000716A0000}"/>
    <cellStyle name="常规 5 4 2" xfId="18214" xr:uid="{00000000-0005-0000-0000-0000726A0000}"/>
    <cellStyle name="常规 5 4 2 2" xfId="30068" xr:uid="{00000000-0005-0000-0000-0000736A0000}"/>
    <cellStyle name="常规 5 4 2 3" xfId="30069" xr:uid="{00000000-0005-0000-0000-0000746A0000}"/>
    <cellStyle name="常规 5 4 3" xfId="30070" xr:uid="{00000000-0005-0000-0000-0000756A0000}"/>
    <cellStyle name="常规 5 4 3 2" xfId="1605" xr:uid="{00000000-0005-0000-0000-0000766A0000}"/>
    <cellStyle name="常规 5 4 4" xfId="13395" xr:uid="{00000000-0005-0000-0000-0000776A0000}"/>
    <cellStyle name="常规 5 4 5" xfId="13397" xr:uid="{00000000-0005-0000-0000-0000786A0000}"/>
    <cellStyle name="常规 5 5" xfId="17881" xr:uid="{00000000-0005-0000-0000-0000796A0000}"/>
    <cellStyle name="常规 5 5 2" xfId="18217" xr:uid="{00000000-0005-0000-0000-00007A6A0000}"/>
    <cellStyle name="常规 5 5 3" xfId="22373" xr:uid="{00000000-0005-0000-0000-00007B6A0000}"/>
    <cellStyle name="常规 5 6" xfId="3056" xr:uid="{00000000-0005-0000-0000-00007C6A0000}"/>
    <cellStyle name="常规 5 6 2" xfId="18219" xr:uid="{00000000-0005-0000-0000-00007D6A0000}"/>
    <cellStyle name="常规 5 6 2 2" xfId="30071" xr:uid="{00000000-0005-0000-0000-00007E6A0000}"/>
    <cellStyle name="常规 5 6 3" xfId="30073" xr:uid="{00000000-0005-0000-0000-00007F6A0000}"/>
    <cellStyle name="常规 5 6 4" xfId="30075" xr:uid="{00000000-0005-0000-0000-0000806A0000}"/>
    <cellStyle name="常规 5 7" xfId="18224" xr:uid="{00000000-0005-0000-0000-0000816A0000}"/>
    <cellStyle name="常规 5 7 2" xfId="30076" xr:uid="{00000000-0005-0000-0000-0000826A0000}"/>
    <cellStyle name="常规 5 7 3" xfId="30077" xr:uid="{00000000-0005-0000-0000-0000836A0000}"/>
    <cellStyle name="常规 5 7 4" xfId="30078" xr:uid="{00000000-0005-0000-0000-0000846A0000}"/>
    <cellStyle name="常规 5 8" xfId="18226" xr:uid="{00000000-0005-0000-0000-0000856A0000}"/>
    <cellStyle name="常规 5 9" xfId="18228" xr:uid="{00000000-0005-0000-0000-0000866A0000}"/>
    <cellStyle name="常规 5_Ecom Decorative Pillows Fall2013 Quote Sheet 20131023" xfId="4270" xr:uid="{00000000-0005-0000-0000-0000876A0000}"/>
    <cellStyle name="常规 6" xfId="22798" xr:uid="{00000000-0005-0000-0000-0000886A0000}"/>
    <cellStyle name="常规 6 10" xfId="30079" xr:uid="{00000000-0005-0000-0000-0000896A0000}"/>
    <cellStyle name="常规 6 2" xfId="30080" xr:uid="{00000000-0005-0000-0000-00008A6A0000}"/>
    <cellStyle name="常规 6 2 2" xfId="30081" xr:uid="{00000000-0005-0000-0000-00008B6A0000}"/>
    <cellStyle name="常规 6 2 3" xfId="30083" xr:uid="{00000000-0005-0000-0000-00008C6A0000}"/>
    <cellStyle name="常规 6 2 4" xfId="30085" xr:uid="{00000000-0005-0000-0000-00008D6A0000}"/>
    <cellStyle name="常规 6 2 5" xfId="30086" xr:uid="{00000000-0005-0000-0000-00008E6A0000}"/>
    <cellStyle name="常规 6 2 5 2" xfId="30087" xr:uid="{00000000-0005-0000-0000-00008F6A0000}"/>
    <cellStyle name="常规 6 2 6" xfId="30088" xr:uid="{00000000-0005-0000-0000-0000906A0000}"/>
    <cellStyle name="常规 6 2 7" xfId="30089" xr:uid="{00000000-0005-0000-0000-0000916A0000}"/>
    <cellStyle name="常规 6 3" xfId="18231" xr:uid="{00000000-0005-0000-0000-0000926A0000}"/>
    <cellStyle name="常规 6 3 2" xfId="15904" xr:uid="{00000000-0005-0000-0000-0000936A0000}"/>
    <cellStyle name="常规 6 4" xfId="18243" xr:uid="{00000000-0005-0000-0000-0000946A0000}"/>
    <cellStyle name="常规 6 5" xfId="18246" xr:uid="{00000000-0005-0000-0000-0000956A0000}"/>
    <cellStyle name="常规 6 6" xfId="18251" xr:uid="{00000000-0005-0000-0000-0000966A0000}"/>
    <cellStyle name="常规 6 7" xfId="18254" xr:uid="{00000000-0005-0000-0000-0000976A0000}"/>
    <cellStyle name="常规 6 8" xfId="18256" xr:uid="{00000000-0005-0000-0000-0000986A0000}"/>
    <cellStyle name="常规 6 9" xfId="18258" xr:uid="{00000000-0005-0000-0000-0000996A0000}"/>
    <cellStyle name="常规 6_Basic bedding commitment March Market--130506" xfId="15296" xr:uid="{00000000-0005-0000-0000-00009A6A0000}"/>
    <cellStyle name="常规 7" xfId="4642" xr:uid="{00000000-0005-0000-0000-00009B6A0000}"/>
    <cellStyle name="常规 7 10" xfId="24428" xr:uid="{00000000-0005-0000-0000-00009C6A0000}"/>
    <cellStyle name="常规 7 11" xfId="22802" xr:uid="{00000000-0005-0000-0000-00009D6A0000}"/>
    <cellStyle name="常规 7 12" xfId="22818" xr:uid="{00000000-0005-0000-0000-00009E6A0000}"/>
    <cellStyle name="常规 7 2" xfId="30090" xr:uid="{00000000-0005-0000-0000-00009F6A0000}"/>
    <cellStyle name="常规 7 2 2" xfId="30091" xr:uid="{00000000-0005-0000-0000-0000A06A0000}"/>
    <cellStyle name="常规 7 2 2 2" xfId="13464" xr:uid="{00000000-0005-0000-0000-0000A16A0000}"/>
    <cellStyle name="常规 7 2 2 2 2" xfId="13466" xr:uid="{00000000-0005-0000-0000-0000A26A0000}"/>
    <cellStyle name="常规 7 2 2 3" xfId="13468" xr:uid="{00000000-0005-0000-0000-0000A36A0000}"/>
    <cellStyle name="常规 7 2 2 3 2" xfId="13470" xr:uid="{00000000-0005-0000-0000-0000A46A0000}"/>
    <cellStyle name="常规 7 2 2 3 3" xfId="5197" xr:uid="{00000000-0005-0000-0000-0000A56A0000}"/>
    <cellStyle name="常规 7 2 2 4" xfId="30092" xr:uid="{00000000-0005-0000-0000-0000A66A0000}"/>
    <cellStyle name="常规 7 2 2 5" xfId="30093" xr:uid="{00000000-0005-0000-0000-0000A76A0000}"/>
    <cellStyle name="常规 7 2 2 6" xfId="30094" xr:uid="{00000000-0005-0000-0000-0000A86A0000}"/>
    <cellStyle name="常规 7 2 3" xfId="22262" xr:uid="{00000000-0005-0000-0000-0000A96A0000}"/>
    <cellStyle name="常规 7 2 4" xfId="30095" xr:uid="{00000000-0005-0000-0000-0000AA6A0000}"/>
    <cellStyle name="常规 7 2 5" xfId="30096" xr:uid="{00000000-0005-0000-0000-0000AB6A0000}"/>
    <cellStyle name="常规 7 2 6" xfId="30097" xr:uid="{00000000-0005-0000-0000-0000AC6A0000}"/>
    <cellStyle name="常规 7 2 7" xfId="30098" xr:uid="{00000000-0005-0000-0000-0000AD6A0000}"/>
    <cellStyle name="常规 7 2 8" xfId="3469" xr:uid="{00000000-0005-0000-0000-0000AE6A0000}"/>
    <cellStyle name="常规 7 3" xfId="18263" xr:uid="{00000000-0005-0000-0000-0000AF6A0000}"/>
    <cellStyle name="常规 7 3 2" xfId="18266" xr:uid="{00000000-0005-0000-0000-0000B06A0000}"/>
    <cellStyle name="常规 7 3 2 2" xfId="18270" xr:uid="{00000000-0005-0000-0000-0000B16A0000}"/>
    <cellStyle name="常规 7 3 2 3" xfId="10222" xr:uid="{00000000-0005-0000-0000-0000B26A0000}"/>
    <cellStyle name="常规 7 3 3" xfId="18273" xr:uid="{00000000-0005-0000-0000-0000B36A0000}"/>
    <cellStyle name="常规 7 3 3 2" xfId="18276" xr:uid="{00000000-0005-0000-0000-0000B46A0000}"/>
    <cellStyle name="常规 7 3 4" xfId="18279" xr:uid="{00000000-0005-0000-0000-0000B56A0000}"/>
    <cellStyle name="常规 7 3 5" xfId="18282" xr:uid="{00000000-0005-0000-0000-0000B66A0000}"/>
    <cellStyle name="常规 7 4" xfId="18286" xr:uid="{00000000-0005-0000-0000-0000B76A0000}"/>
    <cellStyle name="常规 7 5" xfId="18290" xr:uid="{00000000-0005-0000-0000-0000B86A0000}"/>
    <cellStyle name="常规 7 6" xfId="18292" xr:uid="{00000000-0005-0000-0000-0000B96A0000}"/>
    <cellStyle name="常规 7 7" xfId="18297" xr:uid="{00000000-0005-0000-0000-0000BA6A0000}"/>
    <cellStyle name="常规 7 8" xfId="18299" xr:uid="{00000000-0005-0000-0000-0000BB6A0000}"/>
    <cellStyle name="常规 7 9" xfId="18301" xr:uid="{00000000-0005-0000-0000-0000BC6A0000}"/>
    <cellStyle name="常规 7_Table_Product_ALL" xfId="14808" xr:uid="{00000000-0005-0000-0000-0000BD6A0000}"/>
    <cellStyle name="常规 8" xfId="23061" xr:uid="{00000000-0005-0000-0000-0000BE6A0000}"/>
    <cellStyle name="常规 8 10" xfId="2990" xr:uid="{00000000-0005-0000-0000-0000BF6A0000}"/>
    <cellStyle name="常规 8 2" xfId="11242" xr:uid="{00000000-0005-0000-0000-0000C06A0000}"/>
    <cellStyle name="常规 8 2 2" xfId="14933" xr:uid="{00000000-0005-0000-0000-0000C16A0000}"/>
    <cellStyle name="常规 8 2 3" xfId="14935" xr:uid="{00000000-0005-0000-0000-0000C26A0000}"/>
    <cellStyle name="常规 8 2 4" xfId="14938" xr:uid="{00000000-0005-0000-0000-0000C36A0000}"/>
    <cellStyle name="常规 8 2 5" xfId="30099" xr:uid="{00000000-0005-0000-0000-0000C46A0000}"/>
    <cellStyle name="常规 8 2 6" xfId="23842" xr:uid="{00000000-0005-0000-0000-0000C56A0000}"/>
    <cellStyle name="常规 8 3" xfId="18308" xr:uid="{00000000-0005-0000-0000-0000C66A0000}"/>
    <cellStyle name="常规 8 3 2" xfId="18311" xr:uid="{00000000-0005-0000-0000-0000C76A0000}"/>
    <cellStyle name="常规 8 3 2 2" xfId="18313" xr:uid="{00000000-0005-0000-0000-0000C86A0000}"/>
    <cellStyle name="常规 8 3 3" xfId="18316" xr:uid="{00000000-0005-0000-0000-0000C96A0000}"/>
    <cellStyle name="常规 8 4" xfId="18332" xr:uid="{00000000-0005-0000-0000-0000CA6A0000}"/>
    <cellStyle name="常规 8 5" xfId="3596" xr:uid="{00000000-0005-0000-0000-0000CB6A0000}"/>
    <cellStyle name="常规 8 6" xfId="3600" xr:uid="{00000000-0005-0000-0000-0000CC6A0000}"/>
    <cellStyle name="常规 8 7" xfId="3607" xr:uid="{00000000-0005-0000-0000-0000CD6A0000}"/>
    <cellStyle name="常规 8 8" xfId="18337" xr:uid="{00000000-0005-0000-0000-0000CE6A0000}"/>
    <cellStyle name="常规 8 9" xfId="18339" xr:uid="{00000000-0005-0000-0000-0000CF6A0000}"/>
    <cellStyle name="常规 8_Table_Product_ALL" xfId="30100" xr:uid="{00000000-0005-0000-0000-0000D06A0000}"/>
    <cellStyle name="常规 9" xfId="23065" xr:uid="{00000000-0005-0000-0000-0000D16A0000}"/>
    <cellStyle name="常规 9 10" xfId="8383" xr:uid="{00000000-0005-0000-0000-0000D26A0000}"/>
    <cellStyle name="常规 9 11" xfId="8390" xr:uid="{00000000-0005-0000-0000-0000D36A0000}"/>
    <cellStyle name="常规 9 12" xfId="7889" xr:uid="{00000000-0005-0000-0000-0000D46A0000}"/>
    <cellStyle name="常规 9 2" xfId="11247" xr:uid="{00000000-0005-0000-0000-0000D56A0000}"/>
    <cellStyle name="常规 9 2 2" xfId="15110" xr:uid="{00000000-0005-0000-0000-0000D66A0000}"/>
    <cellStyle name="常规 9 2 2 2" xfId="18989" xr:uid="{00000000-0005-0000-0000-0000D76A0000}"/>
    <cellStyle name="常规 9 2 2 3" xfId="20361" xr:uid="{00000000-0005-0000-0000-0000D86A0000}"/>
    <cellStyle name="常规 9 2 3" xfId="13758" xr:uid="{00000000-0005-0000-0000-0000D96A0000}"/>
    <cellStyle name="常规 9 2 4" xfId="15112" xr:uid="{00000000-0005-0000-0000-0000DA6A0000}"/>
    <cellStyle name="常规 9 3" xfId="18341" xr:uid="{00000000-0005-0000-0000-0000DB6A0000}"/>
    <cellStyle name="常规 9 4" xfId="18348" xr:uid="{00000000-0005-0000-0000-0000DC6A0000}"/>
    <cellStyle name="常规 9 5" xfId="18351" xr:uid="{00000000-0005-0000-0000-0000DD6A0000}"/>
    <cellStyle name="常规 9 6" xfId="18354" xr:uid="{00000000-0005-0000-0000-0000DE6A0000}"/>
    <cellStyle name="常规 9 7" xfId="4354" xr:uid="{00000000-0005-0000-0000-0000DF6A0000}"/>
    <cellStyle name="常规 9 7 2" xfId="30101" xr:uid="{00000000-0005-0000-0000-0000E06A0000}"/>
    <cellStyle name="常规 9 7 2 2" xfId="30102" xr:uid="{00000000-0005-0000-0000-0000E16A0000}"/>
    <cellStyle name="常规 9 7 3" xfId="11471" xr:uid="{00000000-0005-0000-0000-0000E26A0000}"/>
    <cellStyle name="常规 9 8" xfId="18358" xr:uid="{00000000-0005-0000-0000-0000E36A0000}"/>
    <cellStyle name="常规 9 9" xfId="18360" xr:uid="{00000000-0005-0000-0000-0000E46A0000}"/>
    <cellStyle name="超链接 2" xfId="31548" xr:uid="{00000000-0005-0000-0000-0000E56A0000}"/>
    <cellStyle name="超链接 2 2" xfId="31549" xr:uid="{00000000-0005-0000-0000-0000E66A0000}"/>
    <cellStyle name="超链接 2 3" xfId="31550" xr:uid="{00000000-0005-0000-0000-0000E76A0000}"/>
    <cellStyle name="超链接 2 4" xfId="31551" xr:uid="{00000000-0005-0000-0000-0000E86A0000}"/>
    <cellStyle name="輔色1" xfId="31552" xr:uid="{00000000-0005-0000-0000-0000E96A0000}"/>
    <cellStyle name="輔色1 2" xfId="15174" xr:uid="{00000000-0005-0000-0000-0000EA6A0000}"/>
    <cellStyle name="輔色1 3" xfId="15178" xr:uid="{00000000-0005-0000-0000-0000EB6A0000}"/>
    <cellStyle name="輔色2" xfId="31553" xr:uid="{00000000-0005-0000-0000-0000EC6A0000}"/>
    <cellStyle name="輔色2 2" xfId="31554" xr:uid="{00000000-0005-0000-0000-0000ED6A0000}"/>
    <cellStyle name="輔色2 3" xfId="29065" xr:uid="{00000000-0005-0000-0000-0000EE6A0000}"/>
    <cellStyle name="輔色3" xfId="31555" xr:uid="{00000000-0005-0000-0000-0000EF6A0000}"/>
    <cellStyle name="輔色3 2" xfId="31556" xr:uid="{00000000-0005-0000-0000-0000F06A0000}"/>
    <cellStyle name="輔色3 3" xfId="29090" xr:uid="{00000000-0005-0000-0000-0000F16A0000}"/>
    <cellStyle name="輔色4" xfId="3856" xr:uid="{00000000-0005-0000-0000-0000F26A0000}"/>
    <cellStyle name="輔色4 2" xfId="31557" xr:uid="{00000000-0005-0000-0000-0000F36A0000}"/>
    <cellStyle name="輔色4 3" xfId="29105" xr:uid="{00000000-0005-0000-0000-0000F46A0000}"/>
    <cellStyle name="輔色5" xfId="3862" xr:uid="{00000000-0005-0000-0000-0000F56A0000}"/>
    <cellStyle name="輔色5 2" xfId="31558" xr:uid="{00000000-0005-0000-0000-0000F66A0000}"/>
    <cellStyle name="輔色5 3" xfId="29093" xr:uid="{00000000-0005-0000-0000-0000F76A0000}"/>
    <cellStyle name="輔色6" xfId="4029" xr:uid="{00000000-0005-0000-0000-0000F86A0000}"/>
    <cellStyle name="輔色6 2" xfId="3493" xr:uid="{00000000-0005-0000-0000-0000F96A0000}"/>
    <cellStyle name="輔色6 3" xfId="29107" xr:uid="{00000000-0005-0000-0000-0000FA6A0000}"/>
    <cellStyle name="好 10" xfId="27978" xr:uid="{00000000-0005-0000-0000-0000FB6A0000}"/>
    <cellStyle name="好 11" xfId="27979" xr:uid="{00000000-0005-0000-0000-0000FC6A0000}"/>
    <cellStyle name="好 11 2" xfId="27980" xr:uid="{00000000-0005-0000-0000-0000FD6A0000}"/>
    <cellStyle name="好 12" xfId="24990" xr:uid="{00000000-0005-0000-0000-0000FE6A0000}"/>
    <cellStyle name="好 13" xfId="27981" xr:uid="{00000000-0005-0000-0000-0000FF6A0000}"/>
    <cellStyle name="好 13 2" xfId="10126" xr:uid="{00000000-0005-0000-0000-0000006B0000}"/>
    <cellStyle name="好 14" xfId="11300" xr:uid="{00000000-0005-0000-0000-0000016B0000}"/>
    <cellStyle name="好 15" xfId="23020" xr:uid="{00000000-0005-0000-0000-0000026B0000}"/>
    <cellStyle name="好 15 2" xfId="18992" xr:uid="{00000000-0005-0000-0000-0000036B0000}"/>
    <cellStyle name="好 16" xfId="1522" xr:uid="{00000000-0005-0000-0000-0000046B0000}"/>
    <cellStyle name="好 17" xfId="27982" xr:uid="{00000000-0005-0000-0000-0000056B0000}"/>
    <cellStyle name="好 17 2" xfId="11965" xr:uid="{00000000-0005-0000-0000-0000066B0000}"/>
    <cellStyle name="好 18" xfId="27984" xr:uid="{00000000-0005-0000-0000-0000076B0000}"/>
    <cellStyle name="好 19" xfId="16337" xr:uid="{00000000-0005-0000-0000-0000086B0000}"/>
    <cellStyle name="好 19 2" xfId="5421" xr:uid="{00000000-0005-0000-0000-0000096B0000}"/>
    <cellStyle name="好 2" xfId="27986" xr:uid="{00000000-0005-0000-0000-00000A6B0000}"/>
    <cellStyle name="好 2 10" xfId="27987" xr:uid="{00000000-0005-0000-0000-00000B6B0000}"/>
    <cellStyle name="好 2 10 2" xfId="27988" xr:uid="{00000000-0005-0000-0000-00000C6B0000}"/>
    <cellStyle name="好 2 10 3" xfId="27989" xr:uid="{00000000-0005-0000-0000-00000D6B0000}"/>
    <cellStyle name="好 2 10 4" xfId="27990" xr:uid="{00000000-0005-0000-0000-00000E6B0000}"/>
    <cellStyle name="好 2 10 5" xfId="27991" xr:uid="{00000000-0005-0000-0000-00000F6B0000}"/>
    <cellStyle name="好 2 11" xfId="27992" xr:uid="{00000000-0005-0000-0000-0000106B0000}"/>
    <cellStyle name="好 2 11 2" xfId="15853" xr:uid="{00000000-0005-0000-0000-0000116B0000}"/>
    <cellStyle name="好 2 11 3" xfId="15857" xr:uid="{00000000-0005-0000-0000-0000126B0000}"/>
    <cellStyle name="好 2 11 4" xfId="15861" xr:uid="{00000000-0005-0000-0000-0000136B0000}"/>
    <cellStyle name="好 2 12" xfId="27993" xr:uid="{00000000-0005-0000-0000-0000146B0000}"/>
    <cellStyle name="好 2 12 2" xfId="27994" xr:uid="{00000000-0005-0000-0000-0000156B0000}"/>
    <cellStyle name="好 2 12 3" xfId="27995" xr:uid="{00000000-0005-0000-0000-0000166B0000}"/>
    <cellStyle name="好 2 12 4" xfId="27996" xr:uid="{00000000-0005-0000-0000-0000176B0000}"/>
    <cellStyle name="好 2 13" xfId="27997" xr:uid="{00000000-0005-0000-0000-0000186B0000}"/>
    <cellStyle name="好 2 13 2" xfId="27998" xr:uid="{00000000-0005-0000-0000-0000196B0000}"/>
    <cellStyle name="好 2 13 3" xfId="27999" xr:uid="{00000000-0005-0000-0000-00001A6B0000}"/>
    <cellStyle name="好 2 13 4" xfId="28000" xr:uid="{00000000-0005-0000-0000-00001B6B0000}"/>
    <cellStyle name="好 2 14" xfId="28001" xr:uid="{00000000-0005-0000-0000-00001C6B0000}"/>
    <cellStyle name="好 2 14 2" xfId="28002" xr:uid="{00000000-0005-0000-0000-00001D6B0000}"/>
    <cellStyle name="好 2 14 3" xfId="28003" xr:uid="{00000000-0005-0000-0000-00001E6B0000}"/>
    <cellStyle name="好 2 14 4" xfId="1348" xr:uid="{00000000-0005-0000-0000-00001F6B0000}"/>
    <cellStyle name="好 2 15" xfId="28004" xr:uid="{00000000-0005-0000-0000-0000206B0000}"/>
    <cellStyle name="好 2 16" xfId="31958" xr:uid="{00000000-0005-0000-0000-0000216B0000}"/>
    <cellStyle name="好 2 2" xfId="28005" xr:uid="{00000000-0005-0000-0000-0000226B0000}"/>
    <cellStyle name="好 2 2 2" xfId="2635" xr:uid="{00000000-0005-0000-0000-0000236B0000}"/>
    <cellStyle name="好 2 2 2 2" xfId="28006" xr:uid="{00000000-0005-0000-0000-0000246B0000}"/>
    <cellStyle name="好 2 2 2 2 2" xfId="28007" xr:uid="{00000000-0005-0000-0000-0000256B0000}"/>
    <cellStyle name="好 2 2 3" xfId="28008" xr:uid="{00000000-0005-0000-0000-0000266B0000}"/>
    <cellStyle name="好 2 2 4" xfId="28009" xr:uid="{00000000-0005-0000-0000-0000276B0000}"/>
    <cellStyle name="好 2 2 5" xfId="25325" xr:uid="{00000000-0005-0000-0000-0000286B0000}"/>
    <cellStyle name="好 2 2 6" xfId="28010" xr:uid="{00000000-0005-0000-0000-0000296B0000}"/>
    <cellStyle name="好 2 2 7" xfId="27855" xr:uid="{00000000-0005-0000-0000-00002A6B0000}"/>
    <cellStyle name="好 2 2 8" xfId="2386" xr:uid="{00000000-0005-0000-0000-00002B6B0000}"/>
    <cellStyle name="好 2 3" xfId="11265" xr:uid="{00000000-0005-0000-0000-00002C6B0000}"/>
    <cellStyle name="好 2 3 2" xfId="28011" xr:uid="{00000000-0005-0000-0000-00002D6B0000}"/>
    <cellStyle name="好 2 3 3" xfId="28012" xr:uid="{00000000-0005-0000-0000-00002E6B0000}"/>
    <cellStyle name="好 2 3 4" xfId="28013" xr:uid="{00000000-0005-0000-0000-00002F6B0000}"/>
    <cellStyle name="好 2 3 5" xfId="28014" xr:uid="{00000000-0005-0000-0000-0000306B0000}"/>
    <cellStyle name="好 2 3 6" xfId="28015" xr:uid="{00000000-0005-0000-0000-0000316B0000}"/>
    <cellStyle name="好 2 4" xfId="11267" xr:uid="{00000000-0005-0000-0000-0000326B0000}"/>
    <cellStyle name="好 2 4 2" xfId="28016" xr:uid="{00000000-0005-0000-0000-0000336B0000}"/>
    <cellStyle name="好 2 4 3" xfId="28017" xr:uid="{00000000-0005-0000-0000-0000346B0000}"/>
    <cellStyle name="好 2 4 4" xfId="28018" xr:uid="{00000000-0005-0000-0000-0000356B0000}"/>
    <cellStyle name="好 2 4 5" xfId="28020" xr:uid="{00000000-0005-0000-0000-0000366B0000}"/>
    <cellStyle name="好 2 4 6" xfId="4691" xr:uid="{00000000-0005-0000-0000-0000376B0000}"/>
    <cellStyle name="好 2 5" xfId="28021" xr:uid="{00000000-0005-0000-0000-0000386B0000}"/>
    <cellStyle name="好 2 5 2" xfId="28022" xr:uid="{00000000-0005-0000-0000-0000396B0000}"/>
    <cellStyle name="好 2 5 3" xfId="28023" xr:uid="{00000000-0005-0000-0000-00003A6B0000}"/>
    <cellStyle name="好 2 5 4" xfId="28024" xr:uid="{00000000-0005-0000-0000-00003B6B0000}"/>
    <cellStyle name="好 2 5 5" xfId="28025" xr:uid="{00000000-0005-0000-0000-00003C6B0000}"/>
    <cellStyle name="好 2 6" xfId="26967" xr:uid="{00000000-0005-0000-0000-00003D6B0000}"/>
    <cellStyle name="好 2 6 2" xfId="6680" xr:uid="{00000000-0005-0000-0000-00003E6B0000}"/>
    <cellStyle name="好 2 6 3" xfId="28026" xr:uid="{00000000-0005-0000-0000-00003F6B0000}"/>
    <cellStyle name="好 2 6 4" xfId="28027" xr:uid="{00000000-0005-0000-0000-0000406B0000}"/>
    <cellStyle name="好 2 6 5" xfId="28028" xr:uid="{00000000-0005-0000-0000-0000416B0000}"/>
    <cellStyle name="好 2 7" xfId="28029" xr:uid="{00000000-0005-0000-0000-0000426B0000}"/>
    <cellStyle name="好 2 7 2" xfId="23128" xr:uid="{00000000-0005-0000-0000-0000436B0000}"/>
    <cellStyle name="好 2 7 3" xfId="23130" xr:uid="{00000000-0005-0000-0000-0000446B0000}"/>
    <cellStyle name="好 2 7 4" xfId="23132" xr:uid="{00000000-0005-0000-0000-0000456B0000}"/>
    <cellStyle name="好 2 7 5" xfId="23134" xr:uid="{00000000-0005-0000-0000-0000466B0000}"/>
    <cellStyle name="好 2 8" xfId="5171" xr:uid="{00000000-0005-0000-0000-0000476B0000}"/>
    <cellStyle name="好 2 8 2" xfId="2875" xr:uid="{00000000-0005-0000-0000-0000486B0000}"/>
    <cellStyle name="好 2 8 3" xfId="28030" xr:uid="{00000000-0005-0000-0000-0000496B0000}"/>
    <cellStyle name="好 2 8 4" xfId="2688" xr:uid="{00000000-0005-0000-0000-00004A6B0000}"/>
    <cellStyle name="好 2 8 5" xfId="28031" xr:uid="{00000000-0005-0000-0000-00004B6B0000}"/>
    <cellStyle name="好 2 9" xfId="10947" xr:uid="{00000000-0005-0000-0000-00004C6B0000}"/>
    <cellStyle name="好 2 9 2" xfId="28033" xr:uid="{00000000-0005-0000-0000-00004D6B0000}"/>
    <cellStyle name="好 2 9 3" xfId="28035" xr:uid="{00000000-0005-0000-0000-00004E6B0000}"/>
    <cellStyle name="好 2 9 4" xfId="28036" xr:uid="{00000000-0005-0000-0000-00004F6B0000}"/>
    <cellStyle name="好 2_Bali" xfId="12337" xr:uid="{00000000-0005-0000-0000-0000506B0000}"/>
    <cellStyle name="好 20" xfId="23021" xr:uid="{00000000-0005-0000-0000-0000516B0000}"/>
    <cellStyle name="好 21" xfId="1521" xr:uid="{00000000-0005-0000-0000-0000526B0000}"/>
    <cellStyle name="好 21 2" xfId="20130" xr:uid="{00000000-0005-0000-0000-0000536B0000}"/>
    <cellStyle name="好 22" xfId="27983" xr:uid="{00000000-0005-0000-0000-0000546B0000}"/>
    <cellStyle name="好 23" xfId="27985" xr:uid="{00000000-0005-0000-0000-0000556B0000}"/>
    <cellStyle name="好 23 2" xfId="12245" xr:uid="{00000000-0005-0000-0000-0000566B0000}"/>
    <cellStyle name="好 24" xfId="16338" xr:uid="{00000000-0005-0000-0000-0000576B0000}"/>
    <cellStyle name="好 25" xfId="28037" xr:uid="{00000000-0005-0000-0000-0000586B0000}"/>
    <cellStyle name="好 25 2" xfId="2352" xr:uid="{00000000-0005-0000-0000-0000596B0000}"/>
    <cellStyle name="好 26" xfId="28040" xr:uid="{00000000-0005-0000-0000-00005A6B0000}"/>
    <cellStyle name="好 27" xfId="28042" xr:uid="{00000000-0005-0000-0000-00005B6B0000}"/>
    <cellStyle name="好 27 2" xfId="13371" xr:uid="{00000000-0005-0000-0000-00005C6B0000}"/>
    <cellStyle name="好 28" xfId="28044" xr:uid="{00000000-0005-0000-0000-00005D6B0000}"/>
    <cellStyle name="好 29" xfId="28046" xr:uid="{00000000-0005-0000-0000-00005E6B0000}"/>
    <cellStyle name="好 29 2" xfId="28048" xr:uid="{00000000-0005-0000-0000-00005F6B0000}"/>
    <cellStyle name="好 3" xfId="28049" xr:uid="{00000000-0005-0000-0000-0000606B0000}"/>
    <cellStyle name="好 3 10" xfId="4086" xr:uid="{00000000-0005-0000-0000-0000616B0000}"/>
    <cellStyle name="好 3 11" xfId="6625" xr:uid="{00000000-0005-0000-0000-0000626B0000}"/>
    <cellStyle name="好 3 12" xfId="31959" xr:uid="{00000000-0005-0000-0000-0000636B0000}"/>
    <cellStyle name="好 3 2" xfId="28050" xr:uid="{00000000-0005-0000-0000-0000646B0000}"/>
    <cellStyle name="好 3 2 2" xfId="28051" xr:uid="{00000000-0005-0000-0000-0000656B0000}"/>
    <cellStyle name="好 3 2 2 2" xfId="3983" xr:uid="{00000000-0005-0000-0000-0000666B0000}"/>
    <cellStyle name="好 3 2 3" xfId="4222" xr:uid="{00000000-0005-0000-0000-0000676B0000}"/>
    <cellStyle name="好 3 2 4" xfId="25867" xr:uid="{00000000-0005-0000-0000-0000686B0000}"/>
    <cellStyle name="好 3 2 5" xfId="28052" xr:uid="{00000000-0005-0000-0000-0000696B0000}"/>
    <cellStyle name="好 3 2 6" xfId="28053" xr:uid="{00000000-0005-0000-0000-00006A6B0000}"/>
    <cellStyle name="好 3 2 7" xfId="28054" xr:uid="{00000000-0005-0000-0000-00006B6B0000}"/>
    <cellStyle name="好 3 2 8" xfId="25012" xr:uid="{00000000-0005-0000-0000-00006C6B0000}"/>
    <cellStyle name="好 3 2 9" xfId="28056" xr:uid="{00000000-0005-0000-0000-00006D6B0000}"/>
    <cellStyle name="好 3 3" xfId="28057" xr:uid="{00000000-0005-0000-0000-00006E6B0000}"/>
    <cellStyle name="好 3 3 2" xfId="28059" xr:uid="{00000000-0005-0000-0000-00006F6B0000}"/>
    <cellStyle name="好 3 3 3" xfId="28061" xr:uid="{00000000-0005-0000-0000-0000706B0000}"/>
    <cellStyle name="好 3 3 4" xfId="28063" xr:uid="{00000000-0005-0000-0000-0000716B0000}"/>
    <cellStyle name="好 3 3 5" xfId="28064" xr:uid="{00000000-0005-0000-0000-0000726B0000}"/>
    <cellStyle name="好 3 4" xfId="28067" xr:uid="{00000000-0005-0000-0000-0000736B0000}"/>
    <cellStyle name="好 3 4 2" xfId="28068" xr:uid="{00000000-0005-0000-0000-0000746B0000}"/>
    <cellStyle name="好 3 5" xfId="28069" xr:uid="{00000000-0005-0000-0000-0000756B0000}"/>
    <cellStyle name="好 3 6" xfId="26972" xr:uid="{00000000-0005-0000-0000-0000766B0000}"/>
    <cellStyle name="好 3 7" xfId="3717" xr:uid="{00000000-0005-0000-0000-0000776B0000}"/>
    <cellStyle name="好 3 8" xfId="10953" xr:uid="{00000000-0005-0000-0000-0000786B0000}"/>
    <cellStyle name="好 3 9" xfId="7420" xr:uid="{00000000-0005-0000-0000-0000796B0000}"/>
    <cellStyle name="好 3_Bali" xfId="25362" xr:uid="{00000000-0005-0000-0000-00007A6B0000}"/>
    <cellStyle name="好 30" xfId="28038" xr:uid="{00000000-0005-0000-0000-00007B6B0000}"/>
    <cellStyle name="好 31" xfId="28041" xr:uid="{00000000-0005-0000-0000-00007C6B0000}"/>
    <cellStyle name="好 31 2" xfId="13128" xr:uid="{00000000-0005-0000-0000-00007D6B0000}"/>
    <cellStyle name="好 32" xfId="28043" xr:uid="{00000000-0005-0000-0000-00007E6B0000}"/>
    <cellStyle name="好 33" xfId="28045" xr:uid="{00000000-0005-0000-0000-00007F6B0000}"/>
    <cellStyle name="好 33 2" xfId="23319" xr:uid="{00000000-0005-0000-0000-0000806B0000}"/>
    <cellStyle name="好 34" xfId="28047" xr:uid="{00000000-0005-0000-0000-0000816B0000}"/>
    <cellStyle name="好 35" xfId="28070" xr:uid="{00000000-0005-0000-0000-0000826B0000}"/>
    <cellStyle name="好 35 2" xfId="28072" xr:uid="{00000000-0005-0000-0000-0000836B0000}"/>
    <cellStyle name="好 36" xfId="28073" xr:uid="{00000000-0005-0000-0000-0000846B0000}"/>
    <cellStyle name="好 37" xfId="28075" xr:uid="{00000000-0005-0000-0000-0000856B0000}"/>
    <cellStyle name="好 37 2" xfId="6891" xr:uid="{00000000-0005-0000-0000-0000866B0000}"/>
    <cellStyle name="好 38" xfId="28077" xr:uid="{00000000-0005-0000-0000-0000876B0000}"/>
    <cellStyle name="好 39" xfId="18389" xr:uid="{00000000-0005-0000-0000-0000886B0000}"/>
    <cellStyle name="好 39 2" xfId="9442" xr:uid="{00000000-0005-0000-0000-0000896B0000}"/>
    <cellStyle name="好 4" xfId="28080" xr:uid="{00000000-0005-0000-0000-00008A6B0000}"/>
    <cellStyle name="好 4 2" xfId="28082" xr:uid="{00000000-0005-0000-0000-00008B6B0000}"/>
    <cellStyle name="好 4 3" xfId="28085" xr:uid="{00000000-0005-0000-0000-00008C6B0000}"/>
    <cellStyle name="好 4 4" xfId="28086" xr:uid="{00000000-0005-0000-0000-00008D6B0000}"/>
    <cellStyle name="好 4 5" xfId="28087" xr:uid="{00000000-0005-0000-0000-00008E6B0000}"/>
    <cellStyle name="好 40" xfId="28071" xr:uid="{00000000-0005-0000-0000-00008F6B0000}"/>
    <cellStyle name="好 41" xfId="28074" xr:uid="{00000000-0005-0000-0000-0000906B0000}"/>
    <cellStyle name="好 41 2" xfId="28088" xr:uid="{00000000-0005-0000-0000-0000916B0000}"/>
    <cellStyle name="好 42" xfId="28076" xr:uid="{00000000-0005-0000-0000-0000926B0000}"/>
    <cellStyle name="好 42 2" xfId="6892" xr:uid="{00000000-0005-0000-0000-0000936B0000}"/>
    <cellStyle name="好 43" xfId="28078" xr:uid="{00000000-0005-0000-0000-0000946B0000}"/>
    <cellStyle name="好 43 2" xfId="4019" xr:uid="{00000000-0005-0000-0000-0000956B0000}"/>
    <cellStyle name="好 44" xfId="18390" xr:uid="{00000000-0005-0000-0000-0000966B0000}"/>
    <cellStyle name="好 44 2" xfId="9443" xr:uid="{00000000-0005-0000-0000-0000976B0000}"/>
    <cellStyle name="好 45" xfId="28089" xr:uid="{00000000-0005-0000-0000-0000986B0000}"/>
    <cellStyle name="好 45 2" xfId="28092" xr:uid="{00000000-0005-0000-0000-0000996B0000}"/>
    <cellStyle name="好 5" xfId="28094" xr:uid="{00000000-0005-0000-0000-00009A6B0000}"/>
    <cellStyle name="好 5 2" xfId="28096" xr:uid="{00000000-0005-0000-0000-00009B6B0000}"/>
    <cellStyle name="好 6" xfId="28097" xr:uid="{00000000-0005-0000-0000-00009C6B0000}"/>
    <cellStyle name="好 7" xfId="22103" xr:uid="{00000000-0005-0000-0000-00009D6B0000}"/>
    <cellStyle name="好 7 2" xfId="28099" xr:uid="{00000000-0005-0000-0000-00009E6B0000}"/>
    <cellStyle name="好 8" xfId="28100" xr:uid="{00000000-0005-0000-0000-00009F6B0000}"/>
    <cellStyle name="好 9" xfId="28101" xr:uid="{00000000-0005-0000-0000-0000A06B0000}"/>
    <cellStyle name="好 9 2" xfId="28102" xr:uid="{00000000-0005-0000-0000-0000A16B0000}"/>
    <cellStyle name="好_11.6" xfId="835" xr:uid="{00000000-0005-0000-0000-0000A26B0000}"/>
    <cellStyle name="好_11.6 2" xfId="1668" xr:uid="{00000000-0005-0000-0000-0000A36B0000}"/>
    <cellStyle name="好_11.6 2 2" xfId="4331" xr:uid="{00000000-0005-0000-0000-0000A46B0000}"/>
    <cellStyle name="好_11.6 3" xfId="28103" xr:uid="{00000000-0005-0000-0000-0000A56B0000}"/>
    <cellStyle name="好_11.6_instructions" xfId="28104" xr:uid="{00000000-0005-0000-0000-0000A66B0000}"/>
    <cellStyle name="好_11.6_instructions 2" xfId="28105" xr:uid="{00000000-0005-0000-0000-0000A76B0000}"/>
    <cellStyle name="好_2010 Fall NYM SC Hooks quotesheet China version 9.8 10" xfId="28107" xr:uid="{00000000-0005-0000-0000-0000A86B0000}"/>
    <cellStyle name="好_2010 Fall NYM SC Hooks quotesheet China version 9.8 10 2" xfId="21313" xr:uid="{00000000-0005-0000-0000-0000A96B0000}"/>
    <cellStyle name="好_2010 Fall NYM SC Hooks quotesheet China version 9.8 10 2 2" xfId="28108" xr:uid="{00000000-0005-0000-0000-0000AA6B0000}"/>
    <cellStyle name="好_2010 Fall NYM SC Hooks quotesheet China version 9.8 10 3" xfId="21315" xr:uid="{00000000-0005-0000-0000-0000AB6B0000}"/>
    <cellStyle name="好_2010 Fall NYM SC Hooks quotesheet China version 9.8 10_2012 Fall BBB 1st Apartment Shower Curtain  CCD-120423" xfId="28109" xr:uid="{00000000-0005-0000-0000-0000AC6B0000}"/>
    <cellStyle name="好_2010 Fall NYM SC Hooks quotesheet China version 9.8 10_Fall 13 BBB Market Follow up SC CCD-130326" xfId="28110" xr:uid="{00000000-0005-0000-0000-0000AD6B0000}"/>
    <cellStyle name="好_2010 Fall NYM SC Hooks quotesheet China version 9.8 10_Fall 13 Shopko Shower Curtain  CCD-130220" xfId="28111" xr:uid="{00000000-0005-0000-0000-0000AE6B0000}"/>
    <cellStyle name="好_2010 Fall NYM SC Hooks quotesheet China version 9.8 10_Fall 13 Shopko Shower Curtain  CCD-130220_Shopko Fall 14 shower curtain-140226" xfId="25553" xr:uid="{00000000-0005-0000-0000-0000AF6B0000}"/>
    <cellStyle name="好_2010 Fall NYM SC Hooks quotesheet China version 9.8 10_Fall 13 Shopko Shower Curtain  CCD-130220_Shopko Fall 14 shower curtain-140409" xfId="28112" xr:uid="{00000000-0005-0000-0000-0000B06B0000}"/>
    <cellStyle name="好_2010 Fall NYM SC Hooks quotesheet China version 9.8 10_Fall 13 Shopko Shower Curtain  CCD-130220_Shopko Spring 14 shower curtain 131010" xfId="7654" xr:uid="{00000000-0005-0000-0000-0000B16B0000}"/>
    <cellStyle name="好_2010 Fall NYM SC Hooks quotesheet China version 9.8 10_Fall 13 Shopko Shower Curtain  CCD-130220_Shopko Spring 14 shower curtain 131012" xfId="7661" xr:uid="{00000000-0005-0000-0000-0000B26B0000}"/>
    <cellStyle name="好_2010 Fall NYM SC Hooks quotesheet China version 9.8 10_Fall 13 Shopko Shower Curtain  CCD-130227" xfId="19996" xr:uid="{00000000-0005-0000-0000-0000B36B0000}"/>
    <cellStyle name="好_2010 Fall NYM SC Hooks quotesheet China version 9.8 10_Fall 13 Shopko Shower Curtain  CCD-130227_Shopko Fall 14 shower curtain-140226" xfId="26520" xr:uid="{00000000-0005-0000-0000-0000B46B0000}"/>
    <cellStyle name="好_2010 Fall NYM SC Hooks quotesheet China version 9.8 10_Fall 13 Shopko Shower Curtain  CCD-130227_Shopko Fall 14 shower curtain-140409" xfId="28113" xr:uid="{00000000-0005-0000-0000-0000B56B0000}"/>
    <cellStyle name="好_2010 Fall NYM SC Hooks quotesheet China version 9.8 10_Fall 13 Shopko Shower Curtain  CCD-130227_Shopko Spring 14 shower curtain 131010" xfId="28114" xr:uid="{00000000-0005-0000-0000-0000B66B0000}"/>
    <cellStyle name="好_2010 Fall NYM SC Hooks quotesheet China version 9.8 10_Fall 13 Shopko Shower Curtain  CCD-130227_Shopko Spring 14 shower curtain 131012" xfId="6336" xr:uid="{00000000-0005-0000-0000-0000B76B0000}"/>
    <cellStyle name="好_2010 Fall NYM SC Hooks quotesheet China version 9.8 10_Fall 14 H2Ology Shower Curtain CCD-011514" xfId="28116" xr:uid="{00000000-0005-0000-0000-0000B86B0000}"/>
    <cellStyle name="好_2010 Fall NYM SC Hooks quotesheet China version 9.8 10_Fall 14 H2Ology Shower Curtain CCD-011714" xfId="8425" xr:uid="{00000000-0005-0000-0000-0000B96B0000}"/>
    <cellStyle name="好_2010 Fall NYM SC Hooks quotesheet China version 9.8 10_Fall 14 K-mart shower curtain CCD-011014" xfId="28117" xr:uid="{00000000-0005-0000-0000-0000BA6B0000}"/>
    <cellStyle name="好_2010 Fall NYM SC Hooks quotesheet China version 9.8 10_Fall 14 K-mart shower curtain CCD-012014" xfId="28119" xr:uid="{00000000-0005-0000-0000-0000BB6B0000}"/>
    <cellStyle name="好_2010 Fall NYM SC Hooks quotesheet China version 9.8 10_Fall 14 Pool stock shower curtain CCD-131029" xfId="28120" xr:uid="{00000000-0005-0000-0000-0000BC6B0000}"/>
    <cellStyle name="好_2010 Fall NYM SC Hooks quotesheet China version 9.8 10_Fall 14 Pool stock shower curtain CCD-131029 2" xfId="28121" xr:uid="{00000000-0005-0000-0000-0000BD6B0000}"/>
    <cellStyle name="好_2010 Fall NYM SC Hooks quotesheet China version 9.8 10_Fall 14 Pool stock shower curtain CCD-131029 3" xfId="28122" xr:uid="{00000000-0005-0000-0000-0000BE6B0000}"/>
    <cellStyle name="好_2010 Fall NYM SC Hooks quotesheet China version 9.8 10_Fall 14 Pool stock shower curtain CCD-131029_Shopko Fall 14 Coordinates commit 041014 updated 042314" xfId="28123" xr:uid="{00000000-0005-0000-0000-0000BF6B0000}"/>
    <cellStyle name="好_2010 Fall NYM SC Hooks quotesheet China version 9.8 10_Fall 14 Pool stock shower curtain CCD-131105" xfId="28124" xr:uid="{00000000-0005-0000-0000-0000C06B0000}"/>
    <cellStyle name="好_2010 Fall NYM SC Hooks quotesheet China version 9.8 10_Fall 14 Pool stock shower curtain CCD-131105 2" xfId="11897" xr:uid="{00000000-0005-0000-0000-0000C16B0000}"/>
    <cellStyle name="好_2010 Fall NYM SC Hooks quotesheet China version 9.8 10_Fall 14 Pool stock shower curtain CCD-131105 3" xfId="11900" xr:uid="{00000000-0005-0000-0000-0000C26B0000}"/>
    <cellStyle name="好_2010 Fall NYM SC Hooks quotesheet China version 9.8 10_Fall 14 Pool stock shower curtain CCD-131105_Shopko Fall 14 Coordinates commit 041014 updated 042314" xfId="25665" xr:uid="{00000000-0005-0000-0000-0000C36B0000}"/>
    <cellStyle name="好_2010 Fall NYM SC Hooks quotesheet China version 9.8 10_Fall 14 Pool stock shower curtain CCD-131106" xfId="28125" xr:uid="{00000000-0005-0000-0000-0000C46B0000}"/>
    <cellStyle name="好_2010 Fall NYM SC Hooks quotesheet China version 9.8 10_Fall 14 Pool stock shower curtain CCD-131106 2" xfId="11906" xr:uid="{00000000-0005-0000-0000-0000C56B0000}"/>
    <cellStyle name="好_2010 Fall NYM SC Hooks quotesheet China version 9.8 10_Fall 14 Pool stock shower curtain CCD-131106 3" xfId="11908" xr:uid="{00000000-0005-0000-0000-0000C66B0000}"/>
    <cellStyle name="好_2010 Fall NYM SC Hooks quotesheet China version 9.8 10_Fall 14 Pool stock shower curtain CCD-131106_Shopko Fall 14 Coordinates commit 041014 updated 042314" xfId="28126" xr:uid="{00000000-0005-0000-0000-0000C76B0000}"/>
    <cellStyle name="好_2010 Fall NYM SC Hooks quotesheet China version 9.8 10_Fall 14 Pool stock shower curtain CCD-131113" xfId="19963" xr:uid="{00000000-0005-0000-0000-0000C86B0000}"/>
    <cellStyle name="好_2010 Fall NYM SC Hooks quotesheet China version 9.8 10_Fall 14 Pool stock shower curtain CCD-131113 2" xfId="11921" xr:uid="{00000000-0005-0000-0000-0000C96B0000}"/>
    <cellStyle name="好_2010 Fall NYM SC Hooks quotesheet China version 9.8 10_Fall 14 Pool stock shower curtain CCD-131113 3" xfId="11923" xr:uid="{00000000-0005-0000-0000-0000CA6B0000}"/>
    <cellStyle name="好_2010 Fall NYM SC Hooks quotesheet China version 9.8 10_Fall 14 Pool stock shower curtain CCD-131113_Shopko Fall 14 Coordinates commit 041014 updated 042314" xfId="28127" xr:uid="{00000000-0005-0000-0000-0000CB6B0000}"/>
    <cellStyle name="好_2010 Fall NYM SC Hooks quotesheet China version 9.8 10_Spring 13 Meijer Shower Curtain CCD-121023" xfId="28128" xr:uid="{00000000-0005-0000-0000-0000CC6B0000}"/>
    <cellStyle name="好_2010 Fall NYM SC Hooks quotesheet China version 9.8 10_Spring 13 Meijer Shower Curtain CCD-121023 2" xfId="28129" xr:uid="{00000000-0005-0000-0000-0000CD6B0000}"/>
    <cellStyle name="好_2010 Fall NYM SC Hooks quotesheet China version 9.8 10_Spring 13 Meijer Shower Curtain CCD-121023 3" xfId="28130" xr:uid="{00000000-0005-0000-0000-0000CE6B0000}"/>
    <cellStyle name="好_2010 Fall NYM SC Hooks quotesheet China version 9.8 10_Spring 13 Meijer Shower Curtain CCD-121023_Ecomm Fall 14 Bath Rug and shower curtain commitment -20140420" xfId="28131" xr:uid="{00000000-0005-0000-0000-0000CF6B0000}"/>
    <cellStyle name="好_2010 Fall NYM SC Hooks quotesheet China version 9.8 10_Spring 13 Meijer Shower Curtain CCD-121023_Ecomm Fall 14 Bath Rug and shower curtain commitment -20140420 2" xfId="28132" xr:uid="{00000000-0005-0000-0000-0000D06B0000}"/>
    <cellStyle name="好_2010 Fall NYM SC Hooks quotesheet China version 9.8 10_Spring 13 Meijer Shower Curtain CCD-121023_Pooled stock new Melow SC quote - Heather" xfId="10662" xr:uid="{00000000-0005-0000-0000-0000D16B0000}"/>
    <cellStyle name="好_2010 Fall NYM SC Hooks quotesheet China version 9.8 10_Spring 13 Meijer Shower Curtain CCD-121023_Pooled stock new Melow SC quote - Heather 2" xfId="10675" xr:uid="{00000000-0005-0000-0000-0000D26B0000}"/>
    <cellStyle name="好_2010 Fall NYM SC Hooks quotesheet China version 9.8 10_Spring 13 Meijer Shower Curtain CCD-121023_Shopko Fall 14 Coordinates commit 041014 updated 042314" xfId="28133" xr:uid="{00000000-0005-0000-0000-0000D36B0000}"/>
    <cellStyle name="好_2010 Fall NYM SC Hooks quotesheet China version 9.8 10_Spring 13 Meijer Shower Curtain CCD-121106" xfId="28135" xr:uid="{00000000-0005-0000-0000-0000D46B0000}"/>
    <cellStyle name="好_2010 Fall NYM SC Hooks quotesheet China version 9.8 10_Spring 13 Meijer Shower Curtain CCD-121106 2" xfId="28136" xr:uid="{00000000-0005-0000-0000-0000D56B0000}"/>
    <cellStyle name="好_2010 Fall NYM SC Hooks quotesheet China version 9.8 10_Spring 13 Meijer Shower Curtain CCD-121106 3" xfId="28138" xr:uid="{00000000-0005-0000-0000-0000D66B0000}"/>
    <cellStyle name="好_2010 Fall NYM SC Hooks quotesheet China version 9.8 10_Spring 13 Meijer Shower Curtain CCD-121106_Ecomm Fall 14 Bath Rug and shower curtain commitment -20140420" xfId="5770" xr:uid="{00000000-0005-0000-0000-0000D76B0000}"/>
    <cellStyle name="好_2010 Fall NYM SC Hooks quotesheet China version 9.8 10_Spring 13 Meijer Shower Curtain CCD-121106_Ecomm Fall 14 Bath Rug and shower curtain commitment -20140420 2" xfId="16722" xr:uid="{00000000-0005-0000-0000-0000D86B0000}"/>
    <cellStyle name="好_2010 Fall NYM SC Hooks quotesheet China version 9.8 10_Spring 13 Meijer Shower Curtain CCD-121106_Pooled stock new Melow SC quote - Heather" xfId="28142" xr:uid="{00000000-0005-0000-0000-0000D96B0000}"/>
    <cellStyle name="好_2010 Fall NYM SC Hooks quotesheet China version 9.8 10_Spring 13 Meijer Shower Curtain CCD-121106_Pooled stock new Melow SC quote - Heather 2" xfId="28143" xr:uid="{00000000-0005-0000-0000-0000DA6B0000}"/>
    <cellStyle name="好_2010 Fall NYM SC Hooks quotesheet China version 9.8 10_Spring 13 Meijer Shower Curtain CCD-121106_Shopko Fall 14 Coordinates commit 041014 updated 042314" xfId="7990" xr:uid="{00000000-0005-0000-0000-0000DB6B0000}"/>
    <cellStyle name="好_2010 Fall NYM SC Hooks quotesheet China version 9.8 10_Spring 13 Meijer Shower Curtain CCD-121128" xfId="28144" xr:uid="{00000000-0005-0000-0000-0000DC6B0000}"/>
    <cellStyle name="好_2010 Fall NYM SC Hooks quotesheet China version 9.8 10_Spring 13 Meijer Shower Curtain CCD-121128 2" xfId="28145" xr:uid="{00000000-0005-0000-0000-0000DD6B0000}"/>
    <cellStyle name="好_2010 Fall NYM SC Hooks quotesheet China version 9.8 10_Spring 13 Meijer Shower Curtain CCD-121128 3" xfId="21640" xr:uid="{00000000-0005-0000-0000-0000DE6B0000}"/>
    <cellStyle name="好_2010 Fall NYM SC Hooks quotesheet China version 9.8 10_Spring 13 Meijer Shower Curtain CCD-121128_Ecomm Fall 14 Bath Rug and shower curtain commitment -20140420" xfId="28147" xr:uid="{00000000-0005-0000-0000-0000DF6B0000}"/>
    <cellStyle name="好_2010 Fall NYM SC Hooks quotesheet China version 9.8 10_Spring 13 Meijer Shower Curtain CCD-121128_Ecomm Fall 14 Bath Rug and shower curtain commitment -20140420 2" xfId="18073" xr:uid="{00000000-0005-0000-0000-0000E06B0000}"/>
    <cellStyle name="好_2010 Fall NYM SC Hooks quotesheet China version 9.8 10_Spring 13 Meijer Shower Curtain CCD-121128_Pooled stock new Melow SC quote - Heather" xfId="28148" xr:uid="{00000000-0005-0000-0000-0000E16B0000}"/>
    <cellStyle name="好_2010 Fall NYM SC Hooks quotesheet China version 9.8 10_Spring 13 Meijer Shower Curtain CCD-121128_Pooled stock new Melow SC quote - Heather 2" xfId="28150" xr:uid="{00000000-0005-0000-0000-0000E26B0000}"/>
    <cellStyle name="好_2010 Fall NYM SC Hooks quotesheet China version 9.8 10_Spring 13 Meijer Shower Curtain CCD-121128_Shopko Fall 14 Coordinates commit 041014 updated 042314" xfId="28152" xr:uid="{00000000-0005-0000-0000-0000E36B0000}"/>
    <cellStyle name="好_2010 Fall NYM SC Hooks quotesheet China version 9.8 10_Spring 14 Pool stock Ruffle option 2 shower curtain CCD-130726" xfId="28039" xr:uid="{00000000-0005-0000-0000-0000E46B0000}"/>
    <cellStyle name="好_2010 Fall NYM SC Hooks quotesheet China version 9.8 10_Spring 14 Pool stock Ruffle option 2 shower curtain CCD-130726 2" xfId="2351" xr:uid="{00000000-0005-0000-0000-0000E56B0000}"/>
    <cellStyle name="好_2010 Fall NYM SC Hooks quotesheet China version 9.8 10_Spring 14 Pool stock Ruffle option 2 shower curtain CCD-130726 3" xfId="12914" xr:uid="{00000000-0005-0000-0000-0000E66B0000}"/>
    <cellStyle name="好_2010 Fall NYM SC Hooks quotesheet China version 9.8 10_Spring 14 Pool stock Ruffle option 2 shower curtain CCD-130726_Shopko Fall 14 Coordinates commit 041014 updated 042314" xfId="28153" xr:uid="{00000000-0005-0000-0000-0000E76B0000}"/>
    <cellStyle name="好_2010 Fall NYM SC Hooks quotesheet China version 9.8 10_Spring 14 Pool stock shower curtain CCD-130625" xfId="26509" xr:uid="{00000000-0005-0000-0000-0000E86B0000}"/>
    <cellStyle name="好_2010 Fall NYM SC Hooks quotesheet China version 9.8 10_Spring 14 Pool stock shower curtain CCD-130625 2" xfId="28154" xr:uid="{00000000-0005-0000-0000-0000E96B0000}"/>
    <cellStyle name="好_2010 Fall NYM SC Hooks quotesheet China version 9.8 10_Spring 14 Pool stock shower curtain CCD-130625 3" xfId="13347" xr:uid="{00000000-0005-0000-0000-0000EA6B0000}"/>
    <cellStyle name="好_2010 Fall NYM SC Hooks quotesheet China version 9.8 10_Spring 14 Pool stock shower curtain CCD-130625_Shopko Fall 14 Coordinates commit 041014 updated 042314" xfId="19373" xr:uid="{00000000-0005-0000-0000-0000EB6B0000}"/>
    <cellStyle name="好_2010 Fall NYM SC Hooks quotesheet China version 9.8 10_Spring 14 Pool stock shower curtain CCD-130627" xfId="26513" xr:uid="{00000000-0005-0000-0000-0000EC6B0000}"/>
    <cellStyle name="好_2010 Fall NYM SC Hooks quotesheet China version 9.8 10_Spring 14 Pool stock shower curtain CCD-130627 2" xfId="28155" xr:uid="{00000000-0005-0000-0000-0000ED6B0000}"/>
    <cellStyle name="好_2010 Fall NYM SC Hooks quotesheet China version 9.8 10_Spring 14 Pool stock shower curtain CCD-130627 3" xfId="13349" xr:uid="{00000000-0005-0000-0000-0000EE6B0000}"/>
    <cellStyle name="好_2010 Fall NYM SC Hooks quotesheet China version 9.8 10_Spring 14 Pool stock shower curtain CCD-130627_Shopko Fall 14 Coordinates commit 041014 updated 042314" xfId="28156" xr:uid="{00000000-0005-0000-0000-0000EF6B0000}"/>
    <cellStyle name="好_2010 Fall NYM SC Hooks quotesheet China version 9.8 10_Spring 14 Pool stock shower curtain CCD-130801" xfId="13076" xr:uid="{00000000-0005-0000-0000-0000F06B0000}"/>
    <cellStyle name="好_2010 Fall NYM SC Hooks quotesheet China version 9.8 10_Spring 14 Pool stock shower curtain CCD-130801 2" xfId="28157" xr:uid="{00000000-0005-0000-0000-0000F16B0000}"/>
    <cellStyle name="好_2010 Fall NYM SC Hooks quotesheet China version 9.8 10_Spring 14 Pool stock shower curtain CCD-130801 3" xfId="665" xr:uid="{00000000-0005-0000-0000-0000F26B0000}"/>
    <cellStyle name="好_2010 Fall NYM SC Hooks quotesheet China version 9.8 10_Spring 14 Pool stock shower curtain CCD-130801_Shopko Fall 14 Coordinates commit 041014 updated 042314" xfId="1777" xr:uid="{00000000-0005-0000-0000-0000F36B0000}"/>
    <cellStyle name="好_2010 Fall NYM SC Hooks quotesheet China version 9.8 10_Xl0000074" xfId="28158" xr:uid="{00000000-0005-0000-0000-0000F46B0000}"/>
    <cellStyle name="好_2010 Fall NYM SC Hooks quotesheet China version 9.8 10_Xl0000074_Kmart Fall 14 bath coordinate - Heather" xfId="28159" xr:uid="{00000000-0005-0000-0000-0000F56B0000}"/>
    <cellStyle name="好_2010 Fall NYM SC Hooks quotesheet China version 9.8 10_Xl0000518" xfId="24932" xr:uid="{00000000-0005-0000-0000-0000F66B0000}"/>
    <cellStyle name="好_2010 Fall NYM SC Hooks quotesheet China version 9.8 10_Xl0000521" xfId="28160" xr:uid="{00000000-0005-0000-0000-0000F76B0000}"/>
    <cellStyle name="好_2010 Fall NYM SC Hooks quotesheet China version 9.8 10_Xl0000621" xfId="28163" xr:uid="{00000000-0005-0000-0000-0000F86B0000}"/>
    <cellStyle name="好_2010 Fall NYM SC Hooks quotesheet China version 9.8 10_Xl0000621 2" xfId="567" xr:uid="{00000000-0005-0000-0000-0000F96B0000}"/>
    <cellStyle name="好_2010 Fall NYM SC Hooks quotesheet China version 9.8 10_Xl0000621 3" xfId="2583" xr:uid="{00000000-0005-0000-0000-0000FA6B0000}"/>
    <cellStyle name="好_2010 Fall NYM SC Hooks quotesheet China version 9.8 10_Xl0000621_Ecomm Fall 14 Bath Rug and shower curtain commitment -20140420" xfId="8840" xr:uid="{00000000-0005-0000-0000-0000FB6B0000}"/>
    <cellStyle name="好_2010 Fall NYM SC Hooks quotesheet China version 9.8 10_Xl0000621_Ecomm Fall 14 Bath Rug and shower curtain commitment -20140420 2" xfId="16790" xr:uid="{00000000-0005-0000-0000-0000FC6B0000}"/>
    <cellStyle name="好_2010 Fall NYM SC Hooks quotesheet China version 9.8 10_Xl0000621_Pooled stock new Melow SC quote - Heather" xfId="2382" xr:uid="{00000000-0005-0000-0000-0000FD6B0000}"/>
    <cellStyle name="好_2010 Fall NYM SC Hooks quotesheet China version 9.8 10_Xl0000621_Pooled stock new Melow SC quote - Heather 2" xfId="28164" xr:uid="{00000000-0005-0000-0000-0000FE6B0000}"/>
    <cellStyle name="好_2010 Fall NYM SC Hooks quotesheet China version 9.8 10_Xl0000621_Shopko Fall 14 Coordinates commit 041014 updated 042314" xfId="60" xr:uid="{00000000-0005-0000-0000-0000FF6B0000}"/>
    <cellStyle name="好_2010 Fall NYM SC Hooks quotesheet China version 9.8 10_Xl0000628" xfId="28165" xr:uid="{00000000-0005-0000-0000-0000006C0000}"/>
    <cellStyle name="好_2010 Fall NYM SC Hooks quotesheet China version 9.8 10_Xl0000628 2" xfId="28166" xr:uid="{00000000-0005-0000-0000-0000016C0000}"/>
    <cellStyle name="好_2010 Fall NYM SC Hooks quotesheet China version 9.8 10_Xl0000628 3" xfId="28167" xr:uid="{00000000-0005-0000-0000-0000026C0000}"/>
    <cellStyle name="好_2010 Fall NYM SC Hooks quotesheet China version 9.8 10_Xl0000628_Ecomm Fall 14 Bath Rug and shower curtain commitment -20140420" xfId="89" xr:uid="{00000000-0005-0000-0000-0000036C0000}"/>
    <cellStyle name="好_2010 Fall NYM SC Hooks quotesheet China version 9.8 10_Xl0000628_Ecomm Fall 14 Bath Rug and shower curtain commitment -20140420 2" xfId="1553" xr:uid="{00000000-0005-0000-0000-0000046C0000}"/>
    <cellStyle name="好_2010 Fall NYM SC Hooks quotesheet China version 9.8 10_Xl0000628_Pooled stock new Melow SC quote - Heather" xfId="28168" xr:uid="{00000000-0005-0000-0000-0000056C0000}"/>
    <cellStyle name="好_2010 Fall NYM SC Hooks quotesheet China version 9.8 10_Xl0000628_Pooled stock new Melow SC quote - Heather 2" xfId="14921" xr:uid="{00000000-0005-0000-0000-0000066C0000}"/>
    <cellStyle name="好_2010 Fall NYM SC Hooks quotesheet China version 9.8 10_Xl0000628_Shopko Fall 14 Coordinates commit 041014 updated 042314" xfId="28169" xr:uid="{00000000-0005-0000-0000-0000076C0000}"/>
    <cellStyle name="好_2010 Fall NYM SC Hooks quotesheet China version 9.8 10_Xl0000643" xfId="28170" xr:uid="{00000000-0005-0000-0000-0000086C0000}"/>
    <cellStyle name="好_2010 Fall NYM SC Hooks quotesheet China version 9.8 10_Xl0000643 2" xfId="18575" xr:uid="{00000000-0005-0000-0000-0000096C0000}"/>
    <cellStyle name="好_2010 Fall NYM SC Hooks quotesheet China version 9.8 10_Xl0000643 3" xfId="18577" xr:uid="{00000000-0005-0000-0000-00000A6C0000}"/>
    <cellStyle name="好_2010 Fall NYM SC Hooks quotesheet China version 9.8 10_Xl0000643_Ecomm Fall 14 Bath Rug and shower curtain commitment -20140420" xfId="6867" xr:uid="{00000000-0005-0000-0000-00000B6C0000}"/>
    <cellStyle name="好_2010 Fall NYM SC Hooks quotesheet China version 9.8 10_Xl0000643_Ecomm Fall 14 Bath Rug and shower curtain commitment -20140420 2" xfId="27048" xr:uid="{00000000-0005-0000-0000-00000C6C0000}"/>
    <cellStyle name="好_2010 Fall NYM SC Hooks quotesheet China version 9.8 10_Xl0000643_Pooled stock new Melow SC quote - Heather" xfId="28171" xr:uid="{00000000-0005-0000-0000-00000D6C0000}"/>
    <cellStyle name="好_2010 Fall NYM SC Hooks quotesheet China version 9.8 10_Xl0000643_Pooled stock new Melow SC quote - Heather 2" xfId="28172" xr:uid="{00000000-0005-0000-0000-00000E6C0000}"/>
    <cellStyle name="好_2010 Fall NYM SC Hooks quotesheet China version 9.8 10_Xl0000643_Shopko Fall 14 Coordinates commit 041014 updated 042314" xfId="10962" xr:uid="{00000000-0005-0000-0000-00000F6C0000}"/>
    <cellStyle name="好_2010 Fall NYM SC Hooks quotesheet China version 9.8 10_Xl0000648" xfId="1928" xr:uid="{00000000-0005-0000-0000-0000106C0000}"/>
    <cellStyle name="好_2010 Fall NYM SC Hooks quotesheet China version 9.8 10_Xl0000648 2" xfId="27062" xr:uid="{00000000-0005-0000-0000-0000116C0000}"/>
    <cellStyle name="好_2010 Fall NYM SC Hooks quotesheet China version 9.8 10_Xl0000648 3" xfId="28173" xr:uid="{00000000-0005-0000-0000-0000126C0000}"/>
    <cellStyle name="好_2010 Fall NYM SC Hooks quotesheet China version 9.8 10_Xl0000648_Ecomm Fall 14 Bath Rug and shower curtain commitment -20140420" xfId="28174" xr:uid="{00000000-0005-0000-0000-0000136C0000}"/>
    <cellStyle name="好_2010 Fall NYM SC Hooks quotesheet China version 9.8 10_Xl0000648_Ecomm Fall 14 Bath Rug and shower curtain commitment -20140420 2" xfId="5840" xr:uid="{00000000-0005-0000-0000-0000146C0000}"/>
    <cellStyle name="好_2010 Fall NYM SC Hooks quotesheet China version 9.8 10_Xl0000648_Pooled stock new Melow SC quote - Heather" xfId="28175" xr:uid="{00000000-0005-0000-0000-0000156C0000}"/>
    <cellStyle name="好_2010 Fall NYM SC Hooks quotesheet China version 9.8 10_Xl0000648_Pooled stock new Melow SC quote - Heather 2" xfId="926" xr:uid="{00000000-0005-0000-0000-0000166C0000}"/>
    <cellStyle name="好_2010 Fall NYM SC Hooks quotesheet China version 9.8 10_Xl0000648_Shopko Fall 14 Coordinates commit 041014 updated 042314" xfId="28176" xr:uid="{00000000-0005-0000-0000-0000176C0000}"/>
    <cellStyle name="好_2010 Fall NYM SC Hooks quotesheet China version 9.8 10_Xl0000654" xfId="6630" xr:uid="{00000000-0005-0000-0000-0000186C0000}"/>
    <cellStyle name="好_2010 Fall NYM SC Hooks quotesheet China version 9.8 10_Xl0000654 2" xfId="18024" xr:uid="{00000000-0005-0000-0000-0000196C0000}"/>
    <cellStyle name="好_2010 Fall NYM SC Hooks quotesheet China version 9.8 10_Xl0000654 3" xfId="28178" xr:uid="{00000000-0005-0000-0000-00001A6C0000}"/>
    <cellStyle name="好_2010 Fall NYM SC Hooks quotesheet China version 9.8 10_Xl0000654_Ecomm Fall 14 Bath Rug and shower curtain commitment -20140420" xfId="25692" xr:uid="{00000000-0005-0000-0000-00001B6C0000}"/>
    <cellStyle name="好_2010 Fall NYM SC Hooks quotesheet China version 9.8 10_Xl0000654_Ecomm Fall 14 Bath Rug and shower curtain commitment -20140420 2" xfId="27195" xr:uid="{00000000-0005-0000-0000-00001C6C0000}"/>
    <cellStyle name="好_2010 Fall NYM SC Hooks quotesheet China version 9.8 10_Xl0000654_Pooled stock new Melow SC quote - Heather" xfId="15022" xr:uid="{00000000-0005-0000-0000-00001D6C0000}"/>
    <cellStyle name="好_2010 Fall NYM SC Hooks quotesheet China version 9.8 10_Xl0000654_Pooled stock new Melow SC quote - Heather 2" xfId="15024" xr:uid="{00000000-0005-0000-0000-00001E6C0000}"/>
    <cellStyle name="好_2010 Fall NYM SC Hooks quotesheet China version 9.8 10_Xl0000654_Shopko Fall 14 Coordinates commit 041014 updated 042314" xfId="16400" xr:uid="{00000000-0005-0000-0000-00001F6C0000}"/>
    <cellStyle name="好_2010 Fall NYM SC Hooks quotesheet China version 9.8 10_Xl0000843" xfId="28180" xr:uid="{00000000-0005-0000-0000-0000206C0000}"/>
    <cellStyle name="好_2010 Fall NYM SC Hooks quotesheet China version 9.8 10_Xl0000853" xfId="26098" xr:uid="{00000000-0005-0000-0000-0000216C0000}"/>
    <cellStyle name="好_2010 Fall NYM SC Hooks quotesheet China version 9.8 10_Xl0000858" xfId="7947" xr:uid="{00000000-0005-0000-0000-0000226C0000}"/>
    <cellStyle name="好_2010 Fall NYM SC Hooks quotesheet China version 9.8 10_Xl0000858_Shopko Fall 14 shower curtain-140226" xfId="28181" xr:uid="{00000000-0005-0000-0000-0000236C0000}"/>
    <cellStyle name="好_2010 Fall NYM SC Hooks quotesheet China version 9.8 10_Xl0000858_Shopko Fall 14 shower curtain-140409" xfId="28182" xr:uid="{00000000-0005-0000-0000-0000246C0000}"/>
    <cellStyle name="好_2010 Fall NYM SC Hooks quotesheet China version 9.8 10_Xl0000858_Shopko Spring 14 shower curtain 131010" xfId="28183" xr:uid="{00000000-0005-0000-0000-0000256C0000}"/>
    <cellStyle name="好_2010 Fall NYM SC Hooks quotesheet China version 9.8 10_Xl0000858_Shopko Spring 14 shower curtain 131012" xfId="28184" xr:uid="{00000000-0005-0000-0000-0000266C0000}"/>
    <cellStyle name="好_2010 Fall NYM SC Hooks quotesheet China version 9.8 10_Xl0000900" xfId="26090" xr:uid="{00000000-0005-0000-0000-0000276C0000}"/>
    <cellStyle name="好_2010 Fall NYM SC Hooks quotesheet China version 9.8 10_Xl0000900_Shopko Fall 14 shower curtain-140226" xfId="28185" xr:uid="{00000000-0005-0000-0000-0000286C0000}"/>
    <cellStyle name="好_2010 Fall NYM SC Hooks quotesheet China version 9.8 10_Xl0000900_Shopko Fall 14 shower curtain-140409" xfId="28186" xr:uid="{00000000-0005-0000-0000-0000296C0000}"/>
    <cellStyle name="好_2010 Fall NYM SC Hooks quotesheet China version 9.8 10_Xl0000900_Shopko Spring 14 shower curtain 131010" xfId="13998" xr:uid="{00000000-0005-0000-0000-00002A6C0000}"/>
    <cellStyle name="好_2010 Fall NYM SC Hooks quotesheet China version 9.8 10_Xl0000900_Shopko Spring 14 shower curtain 131012" xfId="28187" xr:uid="{00000000-0005-0000-0000-00002B6C0000}"/>
    <cellStyle name="好_2010 Fall NYM SC Hooks quotesheet China version 9.8 10_Xl0000901" xfId="26093" xr:uid="{00000000-0005-0000-0000-00002C6C0000}"/>
    <cellStyle name="好_2010 Fall NYM SC Hooks quotesheet China version 9.8 10_Xl0000901_Shopko Fall 14 shower curtain-140226" xfId="28188" xr:uid="{00000000-0005-0000-0000-00002D6C0000}"/>
    <cellStyle name="好_2010 Fall NYM SC Hooks quotesheet China version 9.8 10_Xl0000901_Shopko Fall 14 shower curtain-140409" xfId="28189" xr:uid="{00000000-0005-0000-0000-00002E6C0000}"/>
    <cellStyle name="好_2010 Fall NYM SC Hooks quotesheet China version 9.8 10_Xl0000901_Shopko Spring 14 shower curtain 131010" xfId="28191" xr:uid="{00000000-0005-0000-0000-00002F6C0000}"/>
    <cellStyle name="好_2010 Fall NYM SC Hooks quotesheet China version 9.8 10_Xl0000901_Shopko Spring 14 shower curtain 131012" xfId="28192" xr:uid="{00000000-0005-0000-0000-0000306C0000}"/>
    <cellStyle name="好_2010 Fall NYM SC Hooks quotesheet China version 9.8 10_Xl0001174" xfId="28146" xr:uid="{00000000-0005-0000-0000-0000316C0000}"/>
    <cellStyle name="好_2010 Fall NYM SC Hooks quotesheet China version 9.8 10_Xl0001190" xfId="16274" xr:uid="{00000000-0005-0000-0000-0000326C0000}"/>
    <cellStyle name="好_2010 Fall NYM SC Hooks quotesheet China version 9.8 10_Xl0001232" xfId="28193" xr:uid="{00000000-0005-0000-0000-0000336C0000}"/>
    <cellStyle name="好_2010 Fall NYM SC Hooks quotesheet China version 9.8 10_Xl0001305" xfId="15298" xr:uid="{00000000-0005-0000-0000-0000346C0000}"/>
    <cellStyle name="好_2010 Fall NYM SC Hooks quotesheet China version 9.8 10_Xl0001305 2" xfId="15303" xr:uid="{00000000-0005-0000-0000-0000356C0000}"/>
    <cellStyle name="好_2010 Fall NYM SC Hooks quotesheet China version 9.8 10_Xl0001305 3" xfId="13115" xr:uid="{00000000-0005-0000-0000-0000366C0000}"/>
    <cellStyle name="好_2010 Fall NYM SC Hooks quotesheet(Hellen)" xfId="16468" xr:uid="{00000000-0005-0000-0000-0000376C0000}"/>
    <cellStyle name="好_2010 Fall NYM SC Hooks quotesheet(Hellen) 2" xfId="7133" xr:uid="{00000000-0005-0000-0000-0000386C0000}"/>
    <cellStyle name="好_2010 Fall NYM SC Hooks quotesheet(Hellen) 2 2" xfId="28194" xr:uid="{00000000-0005-0000-0000-0000396C0000}"/>
    <cellStyle name="好_2010 Fall NYM SC Hooks quotesheet(Hellen) 3" xfId="4061" xr:uid="{00000000-0005-0000-0000-00003A6C0000}"/>
    <cellStyle name="好_2010 Fall NYM SC Hooks quotesheet(Hellen)_2012 Fall BBB 1st Apartment Shower Curtain  CCD-120423" xfId="28196" xr:uid="{00000000-0005-0000-0000-00003B6C0000}"/>
    <cellStyle name="好_2010 Fall NYM SC Hooks quotesheet(Hellen)_Fall 13 BBB Market Follow up SC CCD-130326" xfId="28197" xr:uid="{00000000-0005-0000-0000-00003C6C0000}"/>
    <cellStyle name="好_2010 Fall NYM SC Hooks quotesheet(Hellen)_Fall 13 Shopko Shower Curtain  CCD-130220" xfId="6628" xr:uid="{00000000-0005-0000-0000-00003D6C0000}"/>
    <cellStyle name="好_2010 Fall NYM SC Hooks quotesheet(Hellen)_Fall 13 Shopko Shower Curtain  CCD-130220_Shopko Fall 14 shower curtain-140226" xfId="28198" xr:uid="{00000000-0005-0000-0000-00003E6C0000}"/>
    <cellStyle name="好_2010 Fall NYM SC Hooks quotesheet(Hellen)_Fall 13 Shopko Shower Curtain  CCD-130220_Shopko Fall 14 shower curtain-140409" xfId="20845" xr:uid="{00000000-0005-0000-0000-00003F6C0000}"/>
    <cellStyle name="好_2010 Fall NYM SC Hooks quotesheet(Hellen)_Fall 13 Shopko Shower Curtain  CCD-130220_Shopko Spring 14 shower curtain 131010" xfId="28199" xr:uid="{00000000-0005-0000-0000-0000406C0000}"/>
    <cellStyle name="好_2010 Fall NYM SC Hooks quotesheet(Hellen)_Fall 13 Shopko Shower Curtain  CCD-130220_Shopko Spring 14 shower curtain 131012" xfId="962" xr:uid="{00000000-0005-0000-0000-0000416C0000}"/>
    <cellStyle name="好_2010 Fall NYM SC Hooks quotesheet(Hellen)_Fall 13 Shopko Shower Curtain  CCD-130227" xfId="28201" xr:uid="{00000000-0005-0000-0000-0000426C0000}"/>
    <cellStyle name="好_2010 Fall NYM SC Hooks quotesheet(Hellen)_Fall 13 Shopko Shower Curtain  CCD-130227_Shopko Fall 14 shower curtain-140226" xfId="28202" xr:uid="{00000000-0005-0000-0000-0000436C0000}"/>
    <cellStyle name="好_2010 Fall NYM SC Hooks quotesheet(Hellen)_Fall 13 Shopko Shower Curtain  CCD-130227_Shopko Fall 14 shower curtain-140409" xfId="28203" xr:uid="{00000000-0005-0000-0000-0000446C0000}"/>
    <cellStyle name="好_2010 Fall NYM SC Hooks quotesheet(Hellen)_Fall 13 Shopko Shower Curtain  CCD-130227_Shopko Spring 14 shower curtain 131010" xfId="10796" xr:uid="{00000000-0005-0000-0000-0000456C0000}"/>
    <cellStyle name="好_2010 Fall NYM SC Hooks quotesheet(Hellen)_Fall 13 Shopko Shower Curtain  CCD-130227_Shopko Spring 14 shower curtain 131012" xfId="10799" xr:uid="{00000000-0005-0000-0000-0000466C0000}"/>
    <cellStyle name="好_2010 Fall NYM SC Hooks quotesheet(Hellen)_Fall 14 K-mart shower curtain CCD-011014" xfId="13424" xr:uid="{00000000-0005-0000-0000-0000476C0000}"/>
    <cellStyle name="好_2010 Fall NYM SC Hooks quotesheet(Hellen)_Fall 14 K-mart shower curtain CCD-012014" xfId="12116" xr:uid="{00000000-0005-0000-0000-0000486C0000}"/>
    <cellStyle name="好_2010 Fall NYM SC Hooks quotesheet(Hellen)_Fall 14 Pool stock shower curtain CCD-131029" xfId="25991" xr:uid="{00000000-0005-0000-0000-0000496C0000}"/>
    <cellStyle name="好_2010 Fall NYM SC Hooks quotesheet(Hellen)_Fall 14 Pool stock shower curtain CCD-131029 2" xfId="9374" xr:uid="{00000000-0005-0000-0000-00004A6C0000}"/>
    <cellStyle name="好_2010 Fall NYM SC Hooks quotesheet(Hellen)_Fall 14 Pool stock shower curtain CCD-131029 3" xfId="20788" xr:uid="{00000000-0005-0000-0000-00004B6C0000}"/>
    <cellStyle name="好_2010 Fall NYM SC Hooks quotesheet(Hellen)_Fall 14 Pool stock shower curtain CCD-131029_Shopko Fall 14 Coordinates commit 041014 updated 042314" xfId="28204" xr:uid="{00000000-0005-0000-0000-00004C6C0000}"/>
    <cellStyle name="好_2010 Fall NYM SC Hooks quotesheet(Hellen)_Fall 14 Pool stock shower curtain CCD-131105" xfId="28205" xr:uid="{00000000-0005-0000-0000-00004D6C0000}"/>
    <cellStyle name="好_2010 Fall NYM SC Hooks quotesheet(Hellen)_Fall 14 Pool stock shower curtain CCD-131105 2" xfId="28206" xr:uid="{00000000-0005-0000-0000-00004E6C0000}"/>
    <cellStyle name="好_2010 Fall NYM SC Hooks quotesheet(Hellen)_Fall 14 Pool stock shower curtain CCD-131105 3" xfId="28207" xr:uid="{00000000-0005-0000-0000-00004F6C0000}"/>
    <cellStyle name="好_2010 Fall NYM SC Hooks quotesheet(Hellen)_Fall 14 Pool stock shower curtain CCD-131105_Shopko Fall 14 Coordinates commit 041014 updated 042314" xfId="1312" xr:uid="{00000000-0005-0000-0000-0000506C0000}"/>
    <cellStyle name="好_2010 Fall NYM SC Hooks quotesheet(Hellen)_Fall 14 Pool stock shower curtain CCD-131106" xfId="28208" xr:uid="{00000000-0005-0000-0000-0000516C0000}"/>
    <cellStyle name="好_2010 Fall NYM SC Hooks quotesheet(Hellen)_Fall 14 Pool stock shower curtain CCD-131106 2" xfId="24947" xr:uid="{00000000-0005-0000-0000-0000526C0000}"/>
    <cellStyle name="好_2010 Fall NYM SC Hooks quotesheet(Hellen)_Fall 14 Pool stock shower curtain CCD-131106 3" xfId="24950" xr:uid="{00000000-0005-0000-0000-0000536C0000}"/>
    <cellStyle name="好_2010 Fall NYM SC Hooks quotesheet(Hellen)_Fall 14 Pool stock shower curtain CCD-131106_Shopko Fall 14 Coordinates commit 041014 updated 042314" xfId="28209" xr:uid="{00000000-0005-0000-0000-0000546C0000}"/>
    <cellStyle name="好_2010 Fall NYM SC Hooks quotesheet(Hellen)_Fall 14 Pool stock shower curtain CCD-131113" xfId="25395" xr:uid="{00000000-0005-0000-0000-0000556C0000}"/>
    <cellStyle name="好_2010 Fall NYM SC Hooks quotesheet(Hellen)_Fall 14 Pool stock shower curtain CCD-131113 2" xfId="24266" xr:uid="{00000000-0005-0000-0000-0000566C0000}"/>
    <cellStyle name="好_2010 Fall NYM SC Hooks quotesheet(Hellen)_Fall 14 Pool stock shower curtain CCD-131113 3" xfId="7835" xr:uid="{00000000-0005-0000-0000-0000576C0000}"/>
    <cellStyle name="好_2010 Fall NYM SC Hooks quotesheet(Hellen)_Fall 14 Pool stock shower curtain CCD-131113_Shopko Fall 14 Coordinates commit 041014 updated 042314" xfId="24744" xr:uid="{00000000-0005-0000-0000-0000586C0000}"/>
    <cellStyle name="好_2010 Fall NYM SC Hooks quotesheet(Hellen)_Spring 13 Meijer Shower Curtain CCD-121023" xfId="28211" xr:uid="{00000000-0005-0000-0000-0000596C0000}"/>
    <cellStyle name="好_2010 Fall NYM SC Hooks quotesheet(Hellen)_Spring 13 Meijer Shower Curtain CCD-121023 2" xfId="28212" xr:uid="{00000000-0005-0000-0000-00005A6C0000}"/>
    <cellStyle name="好_2010 Fall NYM SC Hooks quotesheet(Hellen)_Spring 13 Meijer Shower Curtain CCD-121023 3" xfId="28213" xr:uid="{00000000-0005-0000-0000-00005B6C0000}"/>
    <cellStyle name="好_2010 Fall NYM SC Hooks quotesheet(Hellen)_Spring 13 Meijer Shower Curtain CCD-121023_Ecomm Fall 14 Bath Rug and shower curtain commitment -20140420" xfId="28214" xr:uid="{00000000-0005-0000-0000-00005C6C0000}"/>
    <cellStyle name="好_2010 Fall NYM SC Hooks quotesheet(Hellen)_Spring 13 Meijer Shower Curtain CCD-121023_Ecomm Fall 14 Bath Rug and shower curtain commitment -20140420 2" xfId="28215" xr:uid="{00000000-0005-0000-0000-00005D6C0000}"/>
    <cellStyle name="好_2010 Fall NYM SC Hooks quotesheet(Hellen)_Spring 13 Meijer Shower Curtain CCD-121023_Pooled stock new Melow SC quote - Heather" xfId="28216" xr:uid="{00000000-0005-0000-0000-00005E6C0000}"/>
    <cellStyle name="好_2010 Fall NYM SC Hooks quotesheet(Hellen)_Spring 13 Meijer Shower Curtain CCD-121023_Pooled stock new Melow SC quote - Heather 2" xfId="16792" xr:uid="{00000000-0005-0000-0000-00005F6C0000}"/>
    <cellStyle name="好_2010 Fall NYM SC Hooks quotesheet(Hellen)_Spring 13 Meijer Shower Curtain CCD-121023_Shopko Fall 14 Coordinates commit 041014 updated 042314" xfId="28217" xr:uid="{00000000-0005-0000-0000-0000606C0000}"/>
    <cellStyle name="好_2010 Fall NYM SC Hooks quotesheet(Hellen)_Spring 13 Meijer Shower Curtain CCD-121106" xfId="5066" xr:uid="{00000000-0005-0000-0000-0000616C0000}"/>
    <cellStyle name="好_2010 Fall NYM SC Hooks quotesheet(Hellen)_Spring 13 Meijer Shower Curtain CCD-121106 2" xfId="28218" xr:uid="{00000000-0005-0000-0000-0000626C0000}"/>
    <cellStyle name="好_2010 Fall NYM SC Hooks quotesheet(Hellen)_Spring 13 Meijer Shower Curtain CCD-121106 3" xfId="28219" xr:uid="{00000000-0005-0000-0000-0000636C0000}"/>
    <cellStyle name="好_2010 Fall NYM SC Hooks quotesheet(Hellen)_Spring 13 Meijer Shower Curtain CCD-121106_Ecomm Fall 14 Bath Rug and shower curtain commitment -20140420" xfId="28220" xr:uid="{00000000-0005-0000-0000-0000646C0000}"/>
    <cellStyle name="好_2010 Fall NYM SC Hooks quotesheet(Hellen)_Spring 13 Meijer Shower Curtain CCD-121106_Ecomm Fall 14 Bath Rug and shower curtain commitment -20140420 2" xfId="26958" xr:uid="{00000000-0005-0000-0000-0000656C0000}"/>
    <cellStyle name="好_2010 Fall NYM SC Hooks quotesheet(Hellen)_Spring 13 Meijer Shower Curtain CCD-121106_Pooled stock new Melow SC quote - Heather" xfId="28221" xr:uid="{00000000-0005-0000-0000-0000666C0000}"/>
    <cellStyle name="好_2010 Fall NYM SC Hooks quotesheet(Hellen)_Spring 13 Meijer Shower Curtain CCD-121106_Pooled stock new Melow SC quote - Heather 2" xfId="28222" xr:uid="{00000000-0005-0000-0000-0000676C0000}"/>
    <cellStyle name="好_2010 Fall NYM SC Hooks quotesheet(Hellen)_Spring 13 Meijer Shower Curtain CCD-121106_Shopko Fall 14 Coordinates commit 041014 updated 042314" xfId="28223" xr:uid="{00000000-0005-0000-0000-0000686C0000}"/>
    <cellStyle name="好_2010 Fall NYM SC Hooks quotesheet(Hellen)_Spring 13 Meijer Shower Curtain CCD-121128" xfId="28224" xr:uid="{00000000-0005-0000-0000-0000696C0000}"/>
    <cellStyle name="好_2010 Fall NYM SC Hooks quotesheet(Hellen)_Spring 13 Meijer Shower Curtain CCD-121128 2" xfId="5446" xr:uid="{00000000-0005-0000-0000-00006A6C0000}"/>
    <cellStyle name="好_2010 Fall NYM SC Hooks quotesheet(Hellen)_Spring 13 Meijer Shower Curtain CCD-121128 3" xfId="28225" xr:uid="{00000000-0005-0000-0000-00006B6C0000}"/>
    <cellStyle name="好_2010 Fall NYM SC Hooks quotesheet(Hellen)_Spring 13 Meijer Shower Curtain CCD-121128_Ecomm Fall 14 Bath Rug and shower curtain commitment -20140420" xfId="28226" xr:uid="{00000000-0005-0000-0000-00006C6C0000}"/>
    <cellStyle name="好_2010 Fall NYM SC Hooks quotesheet(Hellen)_Spring 13 Meijer Shower Curtain CCD-121128_Ecomm Fall 14 Bath Rug and shower curtain commitment -20140420 2" xfId="28227" xr:uid="{00000000-0005-0000-0000-00006D6C0000}"/>
    <cellStyle name="好_2010 Fall NYM SC Hooks quotesheet(Hellen)_Spring 13 Meijer Shower Curtain CCD-121128_Pooled stock new Melow SC quote - Heather" xfId="18981" xr:uid="{00000000-0005-0000-0000-00006E6C0000}"/>
    <cellStyle name="好_2010 Fall NYM SC Hooks quotesheet(Hellen)_Spring 13 Meijer Shower Curtain CCD-121128_Pooled stock new Melow SC quote - Heather 2" xfId="25847" xr:uid="{00000000-0005-0000-0000-00006F6C0000}"/>
    <cellStyle name="好_2010 Fall NYM SC Hooks quotesheet(Hellen)_Spring 13 Meijer Shower Curtain CCD-121128_Shopko Fall 14 Coordinates commit 041014 updated 042314" xfId="28228" xr:uid="{00000000-0005-0000-0000-0000706C0000}"/>
    <cellStyle name="好_2010 Fall NYM SC Hooks quotesheet(Hellen)_Spring 14 Pool stock Ruffle option 2 shower curtain CCD-130726" xfId="26764" xr:uid="{00000000-0005-0000-0000-0000716C0000}"/>
    <cellStyle name="好_2010 Fall NYM SC Hooks quotesheet(Hellen)_Spring 14 Pool stock Ruffle option 2 shower curtain CCD-130726 2" xfId="15443" xr:uid="{00000000-0005-0000-0000-0000726C0000}"/>
    <cellStyle name="好_2010 Fall NYM SC Hooks quotesheet(Hellen)_Spring 14 Pool stock Ruffle option 2 shower curtain CCD-130726 3" xfId="28230" xr:uid="{00000000-0005-0000-0000-0000736C0000}"/>
    <cellStyle name="好_2010 Fall NYM SC Hooks quotesheet(Hellen)_Spring 14 Pool stock Ruffle option 2 shower curtain CCD-130726_Shopko Fall 14 Coordinates commit 041014 updated 042314" xfId="3516" xr:uid="{00000000-0005-0000-0000-0000746C0000}"/>
    <cellStyle name="好_2010 Fall NYM SC Hooks quotesheet(Hellen)_Spring 14 Pool stock shower curtain CCD-130625" xfId="28231" xr:uid="{00000000-0005-0000-0000-0000756C0000}"/>
    <cellStyle name="好_2010 Fall NYM SC Hooks quotesheet(Hellen)_Spring 14 Pool stock shower curtain CCD-130625 2" xfId="4587" xr:uid="{00000000-0005-0000-0000-0000766C0000}"/>
    <cellStyle name="好_2010 Fall NYM SC Hooks quotesheet(Hellen)_Spring 14 Pool stock shower curtain CCD-130625 3" xfId="28234" xr:uid="{00000000-0005-0000-0000-0000776C0000}"/>
    <cellStyle name="好_2010 Fall NYM SC Hooks quotesheet(Hellen)_Spring 14 Pool stock shower curtain CCD-130625_Shopko Fall 14 Coordinates commit 041014 updated 042314" xfId="2454" xr:uid="{00000000-0005-0000-0000-0000786C0000}"/>
    <cellStyle name="好_2010 Fall NYM SC Hooks quotesheet(Hellen)_Spring 14 Pool stock shower curtain CCD-130627" xfId="28237" xr:uid="{00000000-0005-0000-0000-0000796C0000}"/>
    <cellStyle name="好_2010 Fall NYM SC Hooks quotesheet(Hellen)_Spring 14 Pool stock shower curtain CCD-130627 2" xfId="9154" xr:uid="{00000000-0005-0000-0000-00007A6C0000}"/>
    <cellStyle name="好_2010 Fall NYM SC Hooks quotesheet(Hellen)_Spring 14 Pool stock shower curtain CCD-130627 3" xfId="28238" xr:uid="{00000000-0005-0000-0000-00007B6C0000}"/>
    <cellStyle name="好_2010 Fall NYM SC Hooks quotesheet(Hellen)_Spring 14 Pool stock shower curtain CCD-130627_Shopko Fall 14 Coordinates commit 041014 updated 042314" xfId="28242" xr:uid="{00000000-0005-0000-0000-00007C6C0000}"/>
    <cellStyle name="好_2010 Fall NYM SC Hooks quotesheet(Hellen)_Spring 14 Pool stock shower curtain CCD-130801" xfId="28243" xr:uid="{00000000-0005-0000-0000-00007D6C0000}"/>
    <cellStyle name="好_2010 Fall NYM SC Hooks quotesheet(Hellen)_Spring 14 Pool stock shower curtain CCD-130801 2" xfId="28244" xr:uid="{00000000-0005-0000-0000-00007E6C0000}"/>
    <cellStyle name="好_2010 Fall NYM SC Hooks quotesheet(Hellen)_Spring 14 Pool stock shower curtain CCD-130801 3" xfId="24395" xr:uid="{00000000-0005-0000-0000-00007F6C0000}"/>
    <cellStyle name="好_2010 Fall NYM SC Hooks quotesheet(Hellen)_Spring 14 Pool stock shower curtain CCD-130801_Shopko Fall 14 Coordinates commit 041014 updated 042314" xfId="17969" xr:uid="{00000000-0005-0000-0000-0000806C0000}"/>
    <cellStyle name="好_2010 Fall NYM SC Hooks quotesheet(Hellen)_Xl0000074" xfId="28246" xr:uid="{00000000-0005-0000-0000-0000816C0000}"/>
    <cellStyle name="好_2010 Fall NYM SC Hooks quotesheet(Hellen)_Xl0000074_Kmart Fall 14 bath coordinate - Heather" xfId="11813" xr:uid="{00000000-0005-0000-0000-0000826C0000}"/>
    <cellStyle name="好_2010 Fall NYM SC Hooks quotesheet(Hellen)_Xl0000518" xfId="28247" xr:uid="{00000000-0005-0000-0000-0000836C0000}"/>
    <cellStyle name="好_2010 Fall NYM SC Hooks quotesheet(Hellen)_Xl0000521" xfId="28248" xr:uid="{00000000-0005-0000-0000-0000846C0000}"/>
    <cellStyle name="好_2010 Fall NYM SC Hooks quotesheet(Hellen)_Xl0000621" xfId="26756" xr:uid="{00000000-0005-0000-0000-0000856C0000}"/>
    <cellStyle name="好_2010 Fall NYM SC Hooks quotesheet(Hellen)_Xl0000621 2" xfId="28250" xr:uid="{00000000-0005-0000-0000-0000866C0000}"/>
    <cellStyle name="好_2010 Fall NYM SC Hooks quotesheet(Hellen)_Xl0000621 3" xfId="28251" xr:uid="{00000000-0005-0000-0000-0000876C0000}"/>
    <cellStyle name="好_2010 Fall NYM SC Hooks quotesheet(Hellen)_Xl0000621_Ecomm Fall 14 Bath Rug and shower curtain commitment -20140420" xfId="20250" xr:uid="{00000000-0005-0000-0000-0000886C0000}"/>
    <cellStyle name="好_2010 Fall NYM SC Hooks quotesheet(Hellen)_Xl0000621_Ecomm Fall 14 Bath Rug and shower curtain commitment -20140420 2" xfId="23869" xr:uid="{00000000-0005-0000-0000-0000896C0000}"/>
    <cellStyle name="好_2010 Fall NYM SC Hooks quotesheet(Hellen)_Xl0000621_Pooled stock new Melow SC quote - Heather" xfId="28252" xr:uid="{00000000-0005-0000-0000-00008A6C0000}"/>
    <cellStyle name="好_2010 Fall NYM SC Hooks quotesheet(Hellen)_Xl0000621_Pooled stock new Melow SC quote - Heather 2" xfId="28254" xr:uid="{00000000-0005-0000-0000-00008B6C0000}"/>
    <cellStyle name="好_2010 Fall NYM SC Hooks quotesheet(Hellen)_Xl0000621_Shopko Fall 14 Coordinates commit 041014 updated 042314" xfId="28255" xr:uid="{00000000-0005-0000-0000-00008C6C0000}"/>
    <cellStyle name="好_2010 Fall NYM SC Hooks quotesheet(Hellen)_Xl0000628" xfId="28058" xr:uid="{00000000-0005-0000-0000-00008D6C0000}"/>
    <cellStyle name="好_2010 Fall NYM SC Hooks quotesheet(Hellen)_Xl0000628 2" xfId="28060" xr:uid="{00000000-0005-0000-0000-00008E6C0000}"/>
    <cellStyle name="好_2010 Fall NYM SC Hooks quotesheet(Hellen)_Xl0000628 3" xfId="28062" xr:uid="{00000000-0005-0000-0000-00008F6C0000}"/>
    <cellStyle name="好_2010 Fall NYM SC Hooks quotesheet(Hellen)_Xl0000628_Ecomm Fall 14 Bath Rug and shower curtain commitment -20140420" xfId="28256" xr:uid="{00000000-0005-0000-0000-0000906C0000}"/>
    <cellStyle name="好_2010 Fall NYM SC Hooks quotesheet(Hellen)_Xl0000628_Ecomm Fall 14 Bath Rug and shower curtain commitment -20140420 2" xfId="28257" xr:uid="{00000000-0005-0000-0000-0000916C0000}"/>
    <cellStyle name="好_2010 Fall NYM SC Hooks quotesheet(Hellen)_Xl0000628_Pooled stock new Melow SC quote - Heather" xfId="28258" xr:uid="{00000000-0005-0000-0000-0000926C0000}"/>
    <cellStyle name="好_2010 Fall NYM SC Hooks quotesheet(Hellen)_Xl0000628_Pooled stock new Melow SC quote - Heather 2" xfId="28259" xr:uid="{00000000-0005-0000-0000-0000936C0000}"/>
    <cellStyle name="好_2010 Fall NYM SC Hooks quotesheet(Hellen)_Xl0000628_Shopko Fall 14 Coordinates commit 041014 updated 042314" xfId="28260" xr:uid="{00000000-0005-0000-0000-0000946C0000}"/>
    <cellStyle name="好_2010 Fall NYM SC Hooks quotesheet(Hellen)_Xl0000643" xfId="10954" xr:uid="{00000000-0005-0000-0000-0000956C0000}"/>
    <cellStyle name="好_2010 Fall NYM SC Hooks quotesheet(Hellen)_Xl0000643 2" xfId="28261" xr:uid="{00000000-0005-0000-0000-0000966C0000}"/>
    <cellStyle name="好_2010 Fall NYM SC Hooks quotesheet(Hellen)_Xl0000643 3" xfId="13942" xr:uid="{00000000-0005-0000-0000-0000976C0000}"/>
    <cellStyle name="好_2010 Fall NYM SC Hooks quotesheet(Hellen)_Xl0000643_Ecomm Fall 14 Bath Rug and shower curtain commitment -20140420" xfId="28262" xr:uid="{00000000-0005-0000-0000-0000986C0000}"/>
    <cellStyle name="好_2010 Fall NYM SC Hooks quotesheet(Hellen)_Xl0000643_Ecomm Fall 14 Bath Rug and shower curtain commitment -20140420 2" xfId="28263" xr:uid="{00000000-0005-0000-0000-0000996C0000}"/>
    <cellStyle name="好_2010 Fall NYM SC Hooks quotesheet(Hellen)_Xl0000643_Pooled stock new Melow SC quote - Heather" xfId="8999" xr:uid="{00000000-0005-0000-0000-00009A6C0000}"/>
    <cellStyle name="好_2010 Fall NYM SC Hooks quotesheet(Hellen)_Xl0000643_Pooled stock new Melow SC quote - Heather 2" xfId="28264" xr:uid="{00000000-0005-0000-0000-00009B6C0000}"/>
    <cellStyle name="好_2010 Fall NYM SC Hooks quotesheet(Hellen)_Xl0000643_Shopko Fall 14 Coordinates commit 041014 updated 042314" xfId="22079" xr:uid="{00000000-0005-0000-0000-00009C6C0000}"/>
    <cellStyle name="好_2010 Fall NYM SC Hooks quotesheet(Hellen)_Xl0000648" xfId="28265" xr:uid="{00000000-0005-0000-0000-00009D6C0000}"/>
    <cellStyle name="好_2010 Fall NYM SC Hooks quotesheet(Hellen)_Xl0000648 2" xfId="28266" xr:uid="{00000000-0005-0000-0000-00009E6C0000}"/>
    <cellStyle name="好_2010 Fall NYM SC Hooks quotesheet(Hellen)_Xl0000648 3" xfId="14052" xr:uid="{00000000-0005-0000-0000-00009F6C0000}"/>
    <cellStyle name="好_2010 Fall NYM SC Hooks quotesheet(Hellen)_Xl0000648_Ecomm Fall 14 Bath Rug and shower curtain commitment -20140420" xfId="24777" xr:uid="{00000000-0005-0000-0000-0000A06C0000}"/>
    <cellStyle name="好_2010 Fall NYM SC Hooks quotesheet(Hellen)_Xl0000648_Ecomm Fall 14 Bath Rug and shower curtain commitment -20140420 2" xfId="28267" xr:uid="{00000000-0005-0000-0000-0000A16C0000}"/>
    <cellStyle name="好_2010 Fall NYM SC Hooks quotesheet(Hellen)_Xl0000648_Pooled stock new Melow SC quote - Heather" xfId="28268" xr:uid="{00000000-0005-0000-0000-0000A26C0000}"/>
    <cellStyle name="好_2010 Fall NYM SC Hooks quotesheet(Hellen)_Xl0000648_Pooled stock new Melow SC quote - Heather 2" xfId="9398" xr:uid="{00000000-0005-0000-0000-0000A36C0000}"/>
    <cellStyle name="好_2010 Fall NYM SC Hooks quotesheet(Hellen)_Xl0000648_Shopko Fall 14 Coordinates commit 041014 updated 042314" xfId="2280" xr:uid="{00000000-0005-0000-0000-0000A46C0000}"/>
    <cellStyle name="好_2010 Fall NYM SC Hooks quotesheet(Hellen)_Xl0000654" xfId="28269" xr:uid="{00000000-0005-0000-0000-0000A56C0000}"/>
    <cellStyle name="好_2010 Fall NYM SC Hooks quotesheet(Hellen)_Xl0000654 2" xfId="28270" xr:uid="{00000000-0005-0000-0000-0000A66C0000}"/>
    <cellStyle name="好_2010 Fall NYM SC Hooks quotesheet(Hellen)_Xl0000654 3" xfId="4181" xr:uid="{00000000-0005-0000-0000-0000A76C0000}"/>
    <cellStyle name="好_2010 Fall NYM SC Hooks quotesheet(Hellen)_Xl0000654_Ecomm Fall 14 Bath Rug and shower curtain commitment -20140420" xfId="8129" xr:uid="{00000000-0005-0000-0000-0000A86C0000}"/>
    <cellStyle name="好_2010 Fall NYM SC Hooks quotesheet(Hellen)_Xl0000654_Ecomm Fall 14 Bath Rug and shower curtain commitment -20140420 2" xfId="28271" xr:uid="{00000000-0005-0000-0000-0000A96C0000}"/>
    <cellStyle name="好_2010 Fall NYM SC Hooks quotesheet(Hellen)_Xl0000654_Pooled stock new Melow SC quote - Heather" xfId="21149" xr:uid="{00000000-0005-0000-0000-0000AA6C0000}"/>
    <cellStyle name="好_2010 Fall NYM SC Hooks quotesheet(Hellen)_Xl0000654_Pooled stock new Melow SC quote - Heather 2" xfId="24697" xr:uid="{00000000-0005-0000-0000-0000AB6C0000}"/>
    <cellStyle name="好_2010 Fall NYM SC Hooks quotesheet(Hellen)_Xl0000654_Shopko Fall 14 Coordinates commit 041014 updated 042314" xfId="28272" xr:uid="{00000000-0005-0000-0000-0000AC6C0000}"/>
    <cellStyle name="好_2010 Fall NYM SC Hooks quotesheet(Hellen)_Xl0000843" xfId="10968" xr:uid="{00000000-0005-0000-0000-0000AD6C0000}"/>
    <cellStyle name="好_2010 Fall NYM SC Hooks quotesheet(Hellen)_Xl0000853" xfId="16285" xr:uid="{00000000-0005-0000-0000-0000AE6C0000}"/>
    <cellStyle name="好_2010 Fall NYM SC Hooks quotesheet(Hellen)_Xl0000858" xfId="28273" xr:uid="{00000000-0005-0000-0000-0000AF6C0000}"/>
    <cellStyle name="好_2010 Fall NYM SC Hooks quotesheet(Hellen)_Xl0000858_Shopko Fall 14 shower curtain-140226" xfId="11258" xr:uid="{00000000-0005-0000-0000-0000B06C0000}"/>
    <cellStyle name="好_2010 Fall NYM SC Hooks quotesheet(Hellen)_Xl0000858_Shopko Fall 14 shower curtain-140409" xfId="28274" xr:uid="{00000000-0005-0000-0000-0000B16C0000}"/>
    <cellStyle name="好_2010 Fall NYM SC Hooks quotesheet(Hellen)_Xl0000858_Shopko Spring 14 shower curtain 131010" xfId="28275" xr:uid="{00000000-0005-0000-0000-0000B26C0000}"/>
    <cellStyle name="好_2010 Fall NYM SC Hooks quotesheet(Hellen)_Xl0000858_Shopko Spring 14 shower curtain 131012" xfId="28276" xr:uid="{00000000-0005-0000-0000-0000B36C0000}"/>
    <cellStyle name="好_2010 Fall NYM SC Hooks quotesheet(Hellen)_Xl0000900" xfId="10972" xr:uid="{00000000-0005-0000-0000-0000B46C0000}"/>
    <cellStyle name="好_2010 Fall NYM SC Hooks quotesheet(Hellen)_Xl0000900_Shopko Fall 14 shower curtain-140226" xfId="28277" xr:uid="{00000000-0005-0000-0000-0000B56C0000}"/>
    <cellStyle name="好_2010 Fall NYM SC Hooks quotesheet(Hellen)_Xl0000900_Shopko Fall 14 shower curtain-140409" xfId="28278" xr:uid="{00000000-0005-0000-0000-0000B66C0000}"/>
    <cellStyle name="好_2010 Fall NYM SC Hooks quotesheet(Hellen)_Xl0000900_Shopko Spring 14 shower curtain 131010" xfId="28279" xr:uid="{00000000-0005-0000-0000-0000B76C0000}"/>
    <cellStyle name="好_2010 Fall NYM SC Hooks quotesheet(Hellen)_Xl0000900_Shopko Spring 14 shower curtain 131012" xfId="28282" xr:uid="{00000000-0005-0000-0000-0000B86C0000}"/>
    <cellStyle name="好_2010 Fall NYM SC Hooks quotesheet(Hellen)_Xl0000901" xfId="10975" xr:uid="{00000000-0005-0000-0000-0000B96C0000}"/>
    <cellStyle name="好_2010 Fall NYM SC Hooks quotesheet(Hellen)_Xl0000901_Shopko Fall 14 shower curtain-140226" xfId="17784" xr:uid="{00000000-0005-0000-0000-0000BA6C0000}"/>
    <cellStyle name="好_2010 Fall NYM SC Hooks quotesheet(Hellen)_Xl0000901_Shopko Fall 14 shower curtain-140409" xfId="28286" xr:uid="{00000000-0005-0000-0000-0000BB6C0000}"/>
    <cellStyle name="好_2010 Fall NYM SC Hooks quotesheet(Hellen)_Xl0000901_Shopko Spring 14 shower curtain 131010" xfId="10087" xr:uid="{00000000-0005-0000-0000-0000BC6C0000}"/>
    <cellStyle name="好_2010 Fall NYM SC Hooks quotesheet(Hellen)_Xl0000901_Shopko Spring 14 shower curtain 131012" xfId="23628" xr:uid="{00000000-0005-0000-0000-0000BD6C0000}"/>
    <cellStyle name="好_2010 Fall NYM SC Hooks quotesheet(Hellen)_Xl0001174" xfId="28288" xr:uid="{00000000-0005-0000-0000-0000BE6C0000}"/>
    <cellStyle name="好_2010 Fall NYM SC Hooks quotesheet(Hellen)_Xl0001232" xfId="28083" xr:uid="{00000000-0005-0000-0000-0000BF6C0000}"/>
    <cellStyle name="好_2010 Fall NYM SC Hooks quotesheet(Hellen)_Xl0001305" xfId="10108" xr:uid="{00000000-0005-0000-0000-0000C06C0000}"/>
    <cellStyle name="好_2010 Fall NYM SC Hooks quotesheet(Hellen)_Xl0001305 2" xfId="28289" xr:uid="{00000000-0005-0000-0000-0000C16C0000}"/>
    <cellStyle name="好_2010 Fall NYM SC Hooks quotesheet(Hellen)_Xl0001305 3" xfId="28290" xr:uid="{00000000-0005-0000-0000-0000C26C0000}"/>
    <cellStyle name="好_2010 Fall NYM Towel quote sheet--China revision 9 9 10-E" xfId="28291" xr:uid="{00000000-0005-0000-0000-0000C36C0000}"/>
    <cellStyle name="好_2010 Fall NYM Towel quote sheet--China revision 9 9 10-E 2" xfId="20998" xr:uid="{00000000-0005-0000-0000-0000C46C0000}"/>
    <cellStyle name="好_2010 Fall NYM Towel quote sheet--China revision 9 9 10-E 2 2" xfId="28292" xr:uid="{00000000-0005-0000-0000-0000C56C0000}"/>
    <cellStyle name="好_2010 Fall NYM Towel quote sheet--China revision 9 9 10-E 3" xfId="10885" xr:uid="{00000000-0005-0000-0000-0000C66C0000}"/>
    <cellStyle name="好_2010 Fall NYM Towel quote sheet--China revision 9 9 10-E_2012 Fall BBB 1st Apartment Shower Curtain  CCD-120423" xfId="23878" xr:uid="{00000000-0005-0000-0000-0000C76C0000}"/>
    <cellStyle name="好_2010 Fall NYM Towel quote sheet--China revision 9 9 10-E_Fall 13 BBB Market Follow up SC CCD-130326" xfId="129" xr:uid="{00000000-0005-0000-0000-0000C86C0000}"/>
    <cellStyle name="好_2010 Fall NYM Towel quote sheet--China revision 9 9 10-E_Fall 13 Shopko Shower Curtain  CCD-130220" xfId="28293" xr:uid="{00000000-0005-0000-0000-0000C96C0000}"/>
    <cellStyle name="好_2010 Fall NYM Towel quote sheet--China revision 9 9 10-E_Fall 13 Shopko Shower Curtain  CCD-130220_Shopko Fall 14 shower curtain-140226" xfId="28296" xr:uid="{00000000-0005-0000-0000-0000CA6C0000}"/>
    <cellStyle name="好_2010 Fall NYM Towel quote sheet--China revision 9 9 10-E_Fall 13 Shopko Shower Curtain  CCD-130220_Shopko Fall 14 shower curtain-140409" xfId="2271" xr:uid="{00000000-0005-0000-0000-0000CB6C0000}"/>
    <cellStyle name="好_2010 Fall NYM Towel quote sheet--China revision 9 9 10-E_Fall 13 Shopko Shower Curtain  CCD-130220_Shopko Spring 14 shower curtain 131010" xfId="12904" xr:uid="{00000000-0005-0000-0000-0000CC6C0000}"/>
    <cellStyle name="好_2010 Fall NYM Towel quote sheet--China revision 9 9 10-E_Fall 13 Shopko Shower Curtain  CCD-130220_Shopko Spring 14 shower curtain 131012" xfId="22957" xr:uid="{00000000-0005-0000-0000-0000CD6C0000}"/>
    <cellStyle name="好_2010 Fall NYM Towel quote sheet--China revision 9 9 10-E_Fall 13 Shopko Shower Curtain  CCD-130227" xfId="28297" xr:uid="{00000000-0005-0000-0000-0000CE6C0000}"/>
    <cellStyle name="好_2010 Fall NYM Towel quote sheet--China revision 9 9 10-E_Fall 13 Shopko Shower Curtain  CCD-130227_Shopko Fall 14 shower curtain-140226" xfId="28298" xr:uid="{00000000-0005-0000-0000-0000CF6C0000}"/>
    <cellStyle name="好_2010 Fall NYM Towel quote sheet--China revision 9 9 10-E_Fall 13 Shopko Shower Curtain  CCD-130227_Shopko Fall 14 shower curtain-140409" xfId="28299" xr:uid="{00000000-0005-0000-0000-0000D06C0000}"/>
    <cellStyle name="好_2010 Fall NYM Towel quote sheet--China revision 9 9 10-E_Fall 13 Shopko Shower Curtain  CCD-130227_Shopko Spring 14 shower curtain 131010" xfId="7037" xr:uid="{00000000-0005-0000-0000-0000D16C0000}"/>
    <cellStyle name="好_2010 Fall NYM Towel quote sheet--China revision 9 9 10-E_Fall 13 Shopko Shower Curtain  CCD-130227_Shopko Spring 14 shower curtain 131012" xfId="28300" xr:uid="{00000000-0005-0000-0000-0000D26C0000}"/>
    <cellStyle name="好_2010 Fall NYM Towel quote sheet--China revision 9 9 10-E_Fall 14 H2Ology Shower Curtain CCD-011514" xfId="4223" xr:uid="{00000000-0005-0000-0000-0000D36C0000}"/>
    <cellStyle name="好_2010 Fall NYM Towel quote sheet--China revision 9 9 10-E_Fall 14 H2Ology Shower Curtain CCD-011714" xfId="13935" xr:uid="{00000000-0005-0000-0000-0000D46C0000}"/>
    <cellStyle name="好_2010 Fall NYM Towel quote sheet--China revision 9 9 10-E_Fall 14 K-mart shower curtain CCD-011014" xfId="28301" xr:uid="{00000000-0005-0000-0000-0000D56C0000}"/>
    <cellStyle name="好_2010 Fall NYM Towel quote sheet--China revision 9 9 10-E_Fall 14 K-mart shower curtain CCD-012014" xfId="28303" xr:uid="{00000000-0005-0000-0000-0000D66C0000}"/>
    <cellStyle name="好_2010 Fall NYM Towel quote sheet--China revision 9 9 10-E_Fall 14 Pool stock shower curtain CCD-131029" xfId="28304" xr:uid="{00000000-0005-0000-0000-0000D76C0000}"/>
    <cellStyle name="好_2010 Fall NYM Towel quote sheet--China revision 9 9 10-E_Fall 14 Pool stock shower curtain CCD-131029 2" xfId="28305" xr:uid="{00000000-0005-0000-0000-0000D86C0000}"/>
    <cellStyle name="好_2010 Fall NYM Towel quote sheet--China revision 9 9 10-E_Fall 14 Pool stock shower curtain CCD-131029 3" xfId="22970" xr:uid="{00000000-0005-0000-0000-0000D96C0000}"/>
    <cellStyle name="好_2010 Fall NYM Towel quote sheet--China revision 9 9 10-E_Fall 14 Pool stock shower curtain CCD-131029_Shopko Fall 14 Coordinates commit 041014 updated 042314" xfId="10936" xr:uid="{00000000-0005-0000-0000-0000DA6C0000}"/>
    <cellStyle name="好_2010 Fall NYM Towel quote sheet--China revision 9 9 10-E_Fall 14 Pool stock shower curtain CCD-131105" xfId="28306" xr:uid="{00000000-0005-0000-0000-0000DB6C0000}"/>
    <cellStyle name="好_2010 Fall NYM Towel quote sheet--China revision 9 9 10-E_Fall 14 Pool stock shower curtain CCD-131105 2" xfId="28307" xr:uid="{00000000-0005-0000-0000-0000DC6C0000}"/>
    <cellStyle name="好_2010 Fall NYM Towel quote sheet--China revision 9 9 10-E_Fall 14 Pool stock shower curtain CCD-131105 3" xfId="28308" xr:uid="{00000000-0005-0000-0000-0000DD6C0000}"/>
    <cellStyle name="好_2010 Fall NYM Towel quote sheet--China revision 9 9 10-E_Fall 14 Pool stock shower curtain CCD-131105_Shopko Fall 14 Coordinates commit 041014 updated 042314" xfId="32" xr:uid="{00000000-0005-0000-0000-0000DE6C0000}"/>
    <cellStyle name="好_2010 Fall NYM Towel quote sheet--China revision 9 9 10-E_Fall 14 Pool stock shower curtain CCD-131106" xfId="28309" xr:uid="{00000000-0005-0000-0000-0000DF6C0000}"/>
    <cellStyle name="好_2010 Fall NYM Towel quote sheet--China revision 9 9 10-E_Fall 14 Pool stock shower curtain CCD-131106 2" xfId="543" xr:uid="{00000000-0005-0000-0000-0000E06C0000}"/>
    <cellStyle name="好_2010 Fall NYM Towel quote sheet--China revision 9 9 10-E_Fall 14 Pool stock shower curtain CCD-131106 3" xfId="28310" xr:uid="{00000000-0005-0000-0000-0000E16C0000}"/>
    <cellStyle name="好_2010 Fall NYM Towel quote sheet--China revision 9 9 10-E_Fall 14 Pool stock shower curtain CCD-131106_Shopko Fall 14 Coordinates commit 041014 updated 042314" xfId="28311" xr:uid="{00000000-0005-0000-0000-0000E26C0000}"/>
    <cellStyle name="好_2010 Fall NYM Towel quote sheet--China revision 9 9 10-E_Fall 14 Pool stock shower curtain CCD-131113" xfId="28312" xr:uid="{00000000-0005-0000-0000-0000E36C0000}"/>
    <cellStyle name="好_2010 Fall NYM Towel quote sheet--China revision 9 9 10-E_Fall 14 Pool stock shower curtain CCD-131113 2" xfId="28313" xr:uid="{00000000-0005-0000-0000-0000E46C0000}"/>
    <cellStyle name="好_2010 Fall NYM Towel quote sheet--China revision 9 9 10-E_Fall 14 Pool stock shower curtain CCD-131113 3" xfId="28314" xr:uid="{00000000-0005-0000-0000-0000E56C0000}"/>
    <cellStyle name="好_2010 Fall NYM Towel quote sheet--China revision 9 9 10-E_Fall 14 Pool stock shower curtain CCD-131113_Shopko Fall 14 Coordinates commit 041014 updated 042314" xfId="13429" xr:uid="{00000000-0005-0000-0000-0000E66C0000}"/>
    <cellStyle name="好_2010 Fall NYM Towel quote sheet--China revision 9 9 10-E_Spring 13 Meijer Shower Curtain CCD-121023" xfId="28315" xr:uid="{00000000-0005-0000-0000-0000E76C0000}"/>
    <cellStyle name="好_2010 Fall NYM Towel quote sheet--China revision 9 9 10-E_Spring 13 Meijer Shower Curtain CCD-121023 2" xfId="28316" xr:uid="{00000000-0005-0000-0000-0000E86C0000}"/>
    <cellStyle name="好_2010 Fall NYM Towel quote sheet--China revision 9 9 10-E_Spring 13 Meijer Shower Curtain CCD-121023 3" xfId="15639" xr:uid="{00000000-0005-0000-0000-0000E96C0000}"/>
    <cellStyle name="好_2010 Fall NYM Towel quote sheet--China revision 9 9 10-E_Spring 13 Meijer Shower Curtain CCD-121023_Ecomm Fall 14 Bath Rug and shower curtain commitment -20140420" xfId="22654" xr:uid="{00000000-0005-0000-0000-0000EA6C0000}"/>
    <cellStyle name="好_2010 Fall NYM Towel quote sheet--China revision 9 9 10-E_Spring 13 Meijer Shower Curtain CCD-121023_Ecomm Fall 14 Bath Rug and shower curtain commitment -20140420 2" xfId="24085" xr:uid="{00000000-0005-0000-0000-0000EB6C0000}"/>
    <cellStyle name="好_2010 Fall NYM Towel quote sheet--China revision 9 9 10-E_Spring 13 Meijer Shower Curtain CCD-121023_Pooled stock new Melow SC quote - Heather" xfId="14111" xr:uid="{00000000-0005-0000-0000-0000EC6C0000}"/>
    <cellStyle name="好_2010 Fall NYM Towel quote sheet--China revision 9 9 10-E_Spring 13 Meijer Shower Curtain CCD-121023_Pooled stock new Melow SC quote - Heather 2" xfId="14113" xr:uid="{00000000-0005-0000-0000-0000ED6C0000}"/>
    <cellStyle name="好_2010 Fall NYM Towel quote sheet--China revision 9 9 10-E_Spring 13 Meijer Shower Curtain CCD-121023_Shopko Fall 14 Coordinates commit 041014 updated 042314" xfId="28317" xr:uid="{00000000-0005-0000-0000-0000EE6C0000}"/>
    <cellStyle name="好_2010 Fall NYM Towel quote sheet--China revision 9 9 10-E_Spring 13 Meijer Shower Curtain CCD-121106" xfId="28318" xr:uid="{00000000-0005-0000-0000-0000EF6C0000}"/>
    <cellStyle name="好_2010 Fall NYM Towel quote sheet--China revision 9 9 10-E_Spring 13 Meijer Shower Curtain CCD-121106 2" xfId="28287" xr:uid="{00000000-0005-0000-0000-0000F06C0000}"/>
    <cellStyle name="好_2010 Fall NYM Towel quote sheet--China revision 9 9 10-E_Spring 13 Meijer Shower Curtain CCD-121106 3" xfId="28319" xr:uid="{00000000-0005-0000-0000-0000F16C0000}"/>
    <cellStyle name="好_2010 Fall NYM Towel quote sheet--China revision 9 9 10-E_Spring 13 Meijer Shower Curtain CCD-121106_Ecomm Fall 14 Bath Rug and shower curtain commitment -20140420" xfId="703" xr:uid="{00000000-0005-0000-0000-0000F26C0000}"/>
    <cellStyle name="好_2010 Fall NYM Towel quote sheet--China revision 9 9 10-E_Spring 13 Meijer Shower Curtain CCD-121106_Ecomm Fall 14 Bath Rug and shower curtain commitment -20140420 2" xfId="28320" xr:uid="{00000000-0005-0000-0000-0000F36C0000}"/>
    <cellStyle name="好_2010 Fall NYM Towel quote sheet--China revision 9 9 10-E_Spring 13 Meijer Shower Curtain CCD-121106_Pooled stock new Melow SC quote - Heather" xfId="19636" xr:uid="{00000000-0005-0000-0000-0000F46C0000}"/>
    <cellStyle name="好_2010 Fall NYM Towel quote sheet--China revision 9 9 10-E_Spring 13 Meijer Shower Curtain CCD-121106_Pooled stock new Melow SC quote - Heather 2" xfId="28322" xr:uid="{00000000-0005-0000-0000-0000F56C0000}"/>
    <cellStyle name="好_2010 Fall NYM Towel quote sheet--China revision 9 9 10-E_Spring 13 Meijer Shower Curtain CCD-121106_Shopko Fall 14 Coordinates commit 041014 updated 042314" xfId="28323" xr:uid="{00000000-0005-0000-0000-0000F66C0000}"/>
    <cellStyle name="好_2010 Fall NYM Towel quote sheet--China revision 9 9 10-E_Spring 13 Meijer Shower Curtain CCD-121128" xfId="262" xr:uid="{00000000-0005-0000-0000-0000F76C0000}"/>
    <cellStyle name="好_2010 Fall NYM Towel quote sheet--China revision 9 9 10-E_Spring 13 Meijer Shower Curtain CCD-121128 2" xfId="24024" xr:uid="{00000000-0005-0000-0000-0000F86C0000}"/>
    <cellStyle name="好_2010 Fall NYM Towel quote sheet--China revision 9 9 10-E_Spring 13 Meijer Shower Curtain CCD-121128 3" xfId="24026" xr:uid="{00000000-0005-0000-0000-0000F96C0000}"/>
    <cellStyle name="好_2010 Fall NYM Towel quote sheet--China revision 9 9 10-E_Spring 13 Meijer Shower Curtain CCD-121128_Ecomm Fall 14 Bath Rug and shower curtain commitment -20140420" xfId="28324" xr:uid="{00000000-0005-0000-0000-0000FA6C0000}"/>
    <cellStyle name="好_2010 Fall NYM Towel quote sheet--China revision 9 9 10-E_Spring 13 Meijer Shower Curtain CCD-121128_Ecomm Fall 14 Bath Rug and shower curtain commitment -20140420 2" xfId="20723" xr:uid="{00000000-0005-0000-0000-0000FB6C0000}"/>
    <cellStyle name="好_2010 Fall NYM Towel quote sheet--China revision 9 9 10-E_Spring 13 Meijer Shower Curtain CCD-121128_Pooled stock new Melow SC quote - Heather" xfId="28325" xr:uid="{00000000-0005-0000-0000-0000FC6C0000}"/>
    <cellStyle name="好_2010 Fall NYM Towel quote sheet--China revision 9 9 10-E_Spring 13 Meijer Shower Curtain CCD-121128_Pooled stock new Melow SC quote - Heather 2" xfId="28326" xr:uid="{00000000-0005-0000-0000-0000FD6C0000}"/>
    <cellStyle name="好_2010 Fall NYM Towel quote sheet--China revision 9 9 10-E_Spring 13 Meijer Shower Curtain CCD-121128_Shopko Fall 14 Coordinates commit 041014 updated 042314" xfId="28327" xr:uid="{00000000-0005-0000-0000-0000FE6C0000}"/>
    <cellStyle name="好_2010 Fall NYM Towel quote sheet--China revision 9 9 10-E_Spring 14 Pool stock Ruffle option 2 shower curtain CCD-130726" xfId="28328" xr:uid="{00000000-0005-0000-0000-0000FF6C0000}"/>
    <cellStyle name="好_2010 Fall NYM Towel quote sheet--China revision 9 9 10-E_Spring 14 Pool stock Ruffle option 2 shower curtain CCD-130726 2" xfId="28330" xr:uid="{00000000-0005-0000-0000-0000006D0000}"/>
    <cellStyle name="好_2010 Fall NYM Towel quote sheet--China revision 9 9 10-E_Spring 14 Pool stock Ruffle option 2 shower curtain CCD-130726 3" xfId="28332" xr:uid="{00000000-0005-0000-0000-0000016D0000}"/>
    <cellStyle name="好_2010 Fall NYM Towel quote sheet--China revision 9 9 10-E_Spring 14 Pool stock Ruffle option 2 shower curtain CCD-130726_Shopko Fall 14 Coordinates commit 041014 updated 042314" xfId="11123" xr:uid="{00000000-0005-0000-0000-0000026D0000}"/>
    <cellStyle name="好_2010 Fall NYM Towel quote sheet--China revision 9 9 10-E_Spring 14 Pool stock shower curtain CCD-130625" xfId="28334" xr:uid="{00000000-0005-0000-0000-0000036D0000}"/>
    <cellStyle name="好_2010 Fall NYM Towel quote sheet--China revision 9 9 10-E_Spring 14 Pool stock shower curtain CCD-130625 2" xfId="28337" xr:uid="{00000000-0005-0000-0000-0000046D0000}"/>
    <cellStyle name="好_2010 Fall NYM Towel quote sheet--China revision 9 9 10-E_Spring 14 Pool stock shower curtain CCD-130625 3" xfId="28339" xr:uid="{00000000-0005-0000-0000-0000056D0000}"/>
    <cellStyle name="好_2010 Fall NYM Towel quote sheet--China revision 9 9 10-E_Spring 14 Pool stock shower curtain CCD-130625_Shopko Fall 14 Coordinates commit 041014 updated 042314" xfId="28340" xr:uid="{00000000-0005-0000-0000-0000066D0000}"/>
    <cellStyle name="好_2010 Fall NYM Towel quote sheet--China revision 9 9 10-E_Spring 14 Pool stock shower curtain CCD-130627" xfId="28341" xr:uid="{00000000-0005-0000-0000-0000076D0000}"/>
    <cellStyle name="好_2010 Fall NYM Towel quote sheet--China revision 9 9 10-E_Spring 14 Pool stock shower curtain CCD-130627 2" xfId="28344" xr:uid="{00000000-0005-0000-0000-0000086D0000}"/>
    <cellStyle name="好_2010 Fall NYM Towel quote sheet--China revision 9 9 10-E_Spring 14 Pool stock shower curtain CCD-130627 3" xfId="23933" xr:uid="{00000000-0005-0000-0000-0000096D0000}"/>
    <cellStyle name="好_2010 Fall NYM Towel quote sheet--China revision 9 9 10-E_Spring 14 Pool stock shower curtain CCD-130627_Shopko Fall 14 Coordinates commit 041014 updated 042314" xfId="28347" xr:uid="{00000000-0005-0000-0000-00000A6D0000}"/>
    <cellStyle name="好_2010 Fall NYM Towel quote sheet--China revision 9 9 10-E_Spring 14 Pool stock shower curtain CCD-130801" xfId="28348" xr:uid="{00000000-0005-0000-0000-00000B6D0000}"/>
    <cellStyle name="好_2010 Fall NYM Towel quote sheet--China revision 9 9 10-E_Spring 14 Pool stock shower curtain CCD-130801 2" xfId="28349" xr:uid="{00000000-0005-0000-0000-00000C6D0000}"/>
    <cellStyle name="好_2010 Fall NYM Towel quote sheet--China revision 9 9 10-E_Spring 14 Pool stock shower curtain CCD-130801 3" xfId="28350" xr:uid="{00000000-0005-0000-0000-00000D6D0000}"/>
    <cellStyle name="好_2010 Fall NYM Towel quote sheet--China revision 9 9 10-E_Spring 14 Pool stock shower curtain CCD-130801_Shopko Fall 14 Coordinates commit 041014 updated 042314" xfId="28351" xr:uid="{00000000-0005-0000-0000-00000E6D0000}"/>
    <cellStyle name="好_2010 Fall NYM Towel quote sheet--China revision 9 9 10-E_Xl0000074" xfId="28352" xr:uid="{00000000-0005-0000-0000-00000F6D0000}"/>
    <cellStyle name="好_2010 Fall NYM Towel quote sheet--China revision 9 9 10-E_Xl0000074_Kmart Fall 14 bath coordinate - Heather" xfId="28353" xr:uid="{00000000-0005-0000-0000-0000106D0000}"/>
    <cellStyle name="好_2010 Fall NYM Towel quote sheet--China revision 9 9 10-E_Xl0000518" xfId="7370" xr:uid="{00000000-0005-0000-0000-0000116D0000}"/>
    <cellStyle name="好_2010 Fall NYM Towel quote sheet--China revision 9 9 10-E_Xl0000521" xfId="6678" xr:uid="{00000000-0005-0000-0000-0000126D0000}"/>
    <cellStyle name="好_2010 Fall NYM Towel quote sheet--China revision 9 9 10-E_Xl0000621" xfId="28354" xr:uid="{00000000-0005-0000-0000-0000136D0000}"/>
    <cellStyle name="好_2010 Fall NYM Towel quote sheet--China revision 9 9 10-E_Xl0000621 2" xfId="28355" xr:uid="{00000000-0005-0000-0000-0000146D0000}"/>
    <cellStyle name="好_2010 Fall NYM Towel quote sheet--China revision 9 9 10-E_Xl0000621 3" xfId="24833" xr:uid="{00000000-0005-0000-0000-0000156D0000}"/>
    <cellStyle name="好_2010 Fall NYM Towel quote sheet--China revision 9 9 10-E_Xl0000621_Ecomm Fall 14 Bath Rug and shower curtain commitment -20140420" xfId="1113" xr:uid="{00000000-0005-0000-0000-0000166D0000}"/>
    <cellStyle name="好_2010 Fall NYM Towel quote sheet--China revision 9 9 10-E_Xl0000621_Ecomm Fall 14 Bath Rug and shower curtain commitment -20140420 2" xfId="10346" xr:uid="{00000000-0005-0000-0000-0000176D0000}"/>
    <cellStyle name="好_2010 Fall NYM Towel quote sheet--China revision 9 9 10-E_Xl0000621_Pooled stock new Melow SC quote - Heather" xfId="28356" xr:uid="{00000000-0005-0000-0000-0000186D0000}"/>
    <cellStyle name="好_2010 Fall NYM Towel quote sheet--China revision 9 9 10-E_Xl0000621_Pooled stock new Melow SC quote - Heather 2" xfId="28357" xr:uid="{00000000-0005-0000-0000-0000196D0000}"/>
    <cellStyle name="好_2010 Fall NYM Towel quote sheet--China revision 9 9 10-E_Xl0000621_Shopko Fall 14 Coordinates commit 041014 updated 042314" xfId="22892" xr:uid="{00000000-0005-0000-0000-00001A6D0000}"/>
    <cellStyle name="好_2010 Fall NYM Towel quote sheet--China revision 9 9 10-E_Xl0000628" xfId="412" xr:uid="{00000000-0005-0000-0000-00001B6D0000}"/>
    <cellStyle name="好_2010 Fall NYM Towel quote sheet--China revision 9 9 10-E_Xl0000628 2" xfId="28358" xr:uid="{00000000-0005-0000-0000-00001C6D0000}"/>
    <cellStyle name="好_2010 Fall NYM Towel quote sheet--China revision 9 9 10-E_Xl0000628 3" xfId="28359" xr:uid="{00000000-0005-0000-0000-00001D6D0000}"/>
    <cellStyle name="好_2010 Fall NYM Towel quote sheet--China revision 9 9 10-E_Xl0000628_Ecomm Fall 14 Bath Rug and shower curtain commitment -20140420" xfId="27835" xr:uid="{00000000-0005-0000-0000-00001E6D0000}"/>
    <cellStyle name="好_2010 Fall NYM Towel quote sheet--China revision 9 9 10-E_Xl0000628_Ecomm Fall 14 Bath Rug and shower curtain commitment -20140420 2" xfId="28360" xr:uid="{00000000-0005-0000-0000-00001F6D0000}"/>
    <cellStyle name="好_2010 Fall NYM Towel quote sheet--China revision 9 9 10-E_Xl0000628_Pooled stock new Melow SC quote - Heather" xfId="28361" xr:uid="{00000000-0005-0000-0000-0000206D0000}"/>
    <cellStyle name="好_2010 Fall NYM Towel quote sheet--China revision 9 9 10-E_Xl0000628_Pooled stock new Melow SC quote - Heather 2" xfId="1750" xr:uid="{00000000-0005-0000-0000-0000216D0000}"/>
    <cellStyle name="好_2010 Fall NYM Towel quote sheet--China revision 9 9 10-E_Xl0000628_Shopko Fall 14 Coordinates commit 041014 updated 042314" xfId="28363" xr:uid="{00000000-0005-0000-0000-0000226D0000}"/>
    <cellStyle name="好_2010 Fall NYM Towel quote sheet--China revision 9 9 10-E_Xl0000643" xfId="11969" xr:uid="{00000000-0005-0000-0000-0000236D0000}"/>
    <cellStyle name="好_2010 Fall NYM Towel quote sheet--China revision 9 9 10-E_Xl0000643 2" xfId="511" xr:uid="{00000000-0005-0000-0000-0000246D0000}"/>
    <cellStyle name="好_2010 Fall NYM Towel quote sheet--China revision 9 9 10-E_Xl0000643 3" xfId="8219" xr:uid="{00000000-0005-0000-0000-0000256D0000}"/>
    <cellStyle name="好_2010 Fall NYM Towel quote sheet--China revision 9 9 10-E_Xl0000643_Ecomm Fall 14 Bath Rug and shower curtain commitment -20140420" xfId="16661" xr:uid="{00000000-0005-0000-0000-0000266D0000}"/>
    <cellStyle name="好_2010 Fall NYM Towel quote sheet--China revision 9 9 10-E_Xl0000643_Ecomm Fall 14 Bath Rug and shower curtain commitment -20140420 2" xfId="28364" xr:uid="{00000000-0005-0000-0000-0000276D0000}"/>
    <cellStyle name="好_2010 Fall NYM Towel quote sheet--China revision 9 9 10-E_Xl0000643_Pooled stock new Melow SC quote - Heather" xfId="28365" xr:uid="{00000000-0005-0000-0000-0000286D0000}"/>
    <cellStyle name="好_2010 Fall NYM Towel quote sheet--China revision 9 9 10-E_Xl0000643_Pooled stock new Melow SC quote - Heather 2" xfId="28366" xr:uid="{00000000-0005-0000-0000-0000296D0000}"/>
    <cellStyle name="好_2010 Fall NYM Towel quote sheet--China revision 9 9 10-E_Xl0000643_Shopko Fall 14 Coordinates commit 041014 updated 042314" xfId="27551" xr:uid="{00000000-0005-0000-0000-00002A6D0000}"/>
    <cellStyle name="好_2010 Fall NYM Towel quote sheet--China revision 9 9 10-E_Xl0000648" xfId="25739" xr:uid="{00000000-0005-0000-0000-00002B6D0000}"/>
    <cellStyle name="好_2010 Fall NYM Towel quote sheet--China revision 9 9 10-E_Xl0000648 2" xfId="25741" xr:uid="{00000000-0005-0000-0000-00002C6D0000}"/>
    <cellStyle name="好_2010 Fall NYM Towel quote sheet--China revision 9 9 10-E_Xl0000648 3" xfId="20649" xr:uid="{00000000-0005-0000-0000-00002D6D0000}"/>
    <cellStyle name="好_2010 Fall NYM Towel quote sheet--China revision 9 9 10-E_Xl0000648_Ecomm Fall 14 Bath Rug and shower curtain commitment -20140420" xfId="26538" xr:uid="{00000000-0005-0000-0000-00002E6D0000}"/>
    <cellStyle name="好_2010 Fall NYM Towel quote sheet--China revision 9 9 10-E_Xl0000648_Ecomm Fall 14 Bath Rug and shower curtain commitment -20140420 2" xfId="26540" xr:uid="{00000000-0005-0000-0000-00002F6D0000}"/>
    <cellStyle name="好_2010 Fall NYM Towel quote sheet--China revision 9 9 10-E_Xl0000648_Pooled stock new Melow SC quote - Heather" xfId="28367" xr:uid="{00000000-0005-0000-0000-0000306D0000}"/>
    <cellStyle name="好_2010 Fall NYM Towel quote sheet--China revision 9 9 10-E_Xl0000648_Pooled stock new Melow SC quote - Heather 2" xfId="28368" xr:uid="{00000000-0005-0000-0000-0000316D0000}"/>
    <cellStyle name="好_2010 Fall NYM Towel quote sheet--China revision 9 9 10-E_Xl0000648_Shopko Fall 14 Coordinates commit 041014 updated 042314" xfId="28369" xr:uid="{00000000-0005-0000-0000-0000326D0000}"/>
    <cellStyle name="好_2010 Fall NYM Towel quote sheet--China revision 9 9 10-E_Xl0000654" xfId="25743" xr:uid="{00000000-0005-0000-0000-0000336D0000}"/>
    <cellStyle name="好_2010 Fall NYM Towel quote sheet--China revision 9 9 10-E_Xl0000654 2" xfId="28370" xr:uid="{00000000-0005-0000-0000-0000346D0000}"/>
    <cellStyle name="好_2010 Fall NYM Towel quote sheet--China revision 9 9 10-E_Xl0000654 3" xfId="28372" xr:uid="{00000000-0005-0000-0000-0000356D0000}"/>
    <cellStyle name="好_2010 Fall NYM Towel quote sheet--China revision 9 9 10-E_Xl0000654_Ecomm Fall 14 Bath Rug and shower curtain commitment -20140420" xfId="7248" xr:uid="{00000000-0005-0000-0000-0000366D0000}"/>
    <cellStyle name="好_2010 Fall NYM Towel quote sheet--China revision 9 9 10-E_Xl0000654_Ecomm Fall 14 Bath Rug and shower curtain commitment -20140420 2" xfId="23794" xr:uid="{00000000-0005-0000-0000-0000376D0000}"/>
    <cellStyle name="好_2010 Fall NYM Towel quote sheet--China revision 9 9 10-E_Xl0000654_Pooled stock new Melow SC quote - Heather" xfId="28373" xr:uid="{00000000-0005-0000-0000-0000386D0000}"/>
    <cellStyle name="好_2010 Fall NYM Towel quote sheet--China revision 9 9 10-E_Xl0000654_Pooled stock new Melow SC quote - Heather 2" xfId="27249" xr:uid="{00000000-0005-0000-0000-0000396D0000}"/>
    <cellStyle name="好_2010 Fall NYM Towel quote sheet--China revision 9 9 10-E_Xl0000654_Shopko Fall 14 Coordinates commit 041014 updated 042314" xfId="5798" xr:uid="{00000000-0005-0000-0000-00003A6D0000}"/>
    <cellStyle name="好_2010 Fall NYM Towel quote sheet--China revision 9 9 10-E_Xl0000843" xfId="15494" xr:uid="{00000000-0005-0000-0000-00003B6D0000}"/>
    <cellStyle name="好_2010 Fall NYM Towel quote sheet--China revision 9 9 10-E_Xl0000853" xfId="28375" xr:uid="{00000000-0005-0000-0000-00003C6D0000}"/>
    <cellStyle name="好_2010 Fall NYM Towel quote sheet--China revision 9 9 10-E_Xl0000858" xfId="28377" xr:uid="{00000000-0005-0000-0000-00003D6D0000}"/>
    <cellStyle name="好_2010 Fall NYM Towel quote sheet--China revision 9 9 10-E_Xl0000858_Shopko Fall 14 shower curtain-140226" xfId="19538" xr:uid="{00000000-0005-0000-0000-00003E6D0000}"/>
    <cellStyle name="好_2010 Fall NYM Towel quote sheet--China revision 9 9 10-E_Xl0000858_Shopko Fall 14 shower curtain-140409" xfId="28378" xr:uid="{00000000-0005-0000-0000-00003F6D0000}"/>
    <cellStyle name="好_2010 Fall NYM Towel quote sheet--China revision 9 9 10-E_Xl0000858_Shopko Spring 14 shower curtain 131010" xfId="28379" xr:uid="{00000000-0005-0000-0000-0000406D0000}"/>
    <cellStyle name="好_2010 Fall NYM Towel quote sheet--China revision 9 9 10-E_Xl0000858_Shopko Spring 14 shower curtain 131012" xfId="28380" xr:uid="{00000000-0005-0000-0000-0000416D0000}"/>
    <cellStyle name="好_2010 Fall NYM Towel quote sheet--China revision 9 9 10-E_Xl0000900" xfId="28381" xr:uid="{00000000-0005-0000-0000-0000426D0000}"/>
    <cellStyle name="好_2010 Fall NYM Towel quote sheet--China revision 9 9 10-E_Xl0000900_Shopko Fall 14 shower curtain-140226" xfId="28382" xr:uid="{00000000-0005-0000-0000-0000436D0000}"/>
    <cellStyle name="好_2010 Fall NYM Towel quote sheet--China revision 9 9 10-E_Xl0000900_Shopko Fall 14 shower curtain-140409" xfId="28383" xr:uid="{00000000-0005-0000-0000-0000446D0000}"/>
    <cellStyle name="好_2010 Fall NYM Towel quote sheet--China revision 9 9 10-E_Xl0000900_Shopko Spring 14 shower curtain 131010" xfId="15636" xr:uid="{00000000-0005-0000-0000-0000456D0000}"/>
    <cellStyle name="好_2010 Fall NYM Towel quote sheet--China revision 9 9 10-E_Xl0000900_Shopko Spring 14 shower curtain 131012" xfId="28384" xr:uid="{00000000-0005-0000-0000-0000466D0000}"/>
    <cellStyle name="好_2010 Fall NYM Towel quote sheet--China revision 9 9 10-E_Xl0000901" xfId="25749" xr:uid="{00000000-0005-0000-0000-0000476D0000}"/>
    <cellStyle name="好_2010 Fall NYM Towel quote sheet--China revision 9 9 10-E_Xl0000901_Shopko Fall 14 shower curtain-140226" xfId="25979" xr:uid="{00000000-0005-0000-0000-0000486D0000}"/>
    <cellStyle name="好_2010 Fall NYM Towel quote sheet--China revision 9 9 10-E_Xl0000901_Shopko Fall 14 shower curtain-140409" xfId="28386" xr:uid="{00000000-0005-0000-0000-0000496D0000}"/>
    <cellStyle name="好_2010 Fall NYM Towel quote sheet--China revision 9 9 10-E_Xl0000901_Shopko Spring 14 shower curtain 131010" xfId="28245" xr:uid="{00000000-0005-0000-0000-00004A6D0000}"/>
    <cellStyle name="好_2010 Fall NYM Towel quote sheet--China revision 9 9 10-E_Xl0000901_Shopko Spring 14 shower curtain 131012" xfId="24042" xr:uid="{00000000-0005-0000-0000-00004B6D0000}"/>
    <cellStyle name="好_2010 Fall NYM Towel quote sheet--China revision 9 9 10-E_Xl0001174" xfId="22150" xr:uid="{00000000-0005-0000-0000-00004C6D0000}"/>
    <cellStyle name="好_2010 Fall NYM Towel quote sheet--China revision 9 9 10-E_Xl0001190" xfId="15478" xr:uid="{00000000-0005-0000-0000-00004D6D0000}"/>
    <cellStyle name="好_2010 Fall NYM Towel quote sheet--China revision 9 9 10-E_Xl0001232" xfId="22163" xr:uid="{00000000-0005-0000-0000-00004E6D0000}"/>
    <cellStyle name="好_2010 Fall NYM Towel quote sheet--China revision 9 9 10-E_Xl0001305" xfId="28387" xr:uid="{00000000-0005-0000-0000-00004F6D0000}"/>
    <cellStyle name="好_2010 Fall NYM Towel quote sheet--China revision 9 9 10-E_Xl0001305 2" xfId="28388" xr:uid="{00000000-0005-0000-0000-0000506D0000}"/>
    <cellStyle name="好_2010 Fall NYM Towel quote sheet--China revision 9 9 10-E_Xl0001305 3" xfId="20880" xr:uid="{00000000-0005-0000-0000-0000516D0000}"/>
    <cellStyle name="好_AIM-JLA quote sheet-Meijer-11012012" xfId="28389" xr:uid="{00000000-0005-0000-0000-0000526D0000}"/>
    <cellStyle name="好_AIM-JLA quote sheet-Meijer-11012012 2" xfId="28390" xr:uid="{00000000-0005-0000-0000-0000536D0000}"/>
    <cellStyle name="好_AIM-JLA quote sheet-Meijer-11012012 3" xfId="9468" xr:uid="{00000000-0005-0000-0000-0000546D0000}"/>
    <cellStyle name="好_AIM-JLA quote sheet-Meijer-11012012_Ecomm Fall 14 Bath Rug and shower curtain commitment -20140420" xfId="14549" xr:uid="{00000000-0005-0000-0000-0000556D0000}"/>
    <cellStyle name="好_AIM-JLA quote sheet-Meijer-11012012_Ecomm Fall 14 Bath Rug and shower curtain commitment -20140420 2" xfId="22906" xr:uid="{00000000-0005-0000-0000-0000566D0000}"/>
    <cellStyle name="好_AIM-JLA quote sheet-Meijer-11012012_Pooled stock new Melow SC quote - Heather" xfId="5326" xr:uid="{00000000-0005-0000-0000-0000576D0000}"/>
    <cellStyle name="好_AIM-JLA quote sheet-Meijer-11012012_Pooled stock new Melow SC quote - Heather 2" xfId="7887" xr:uid="{00000000-0005-0000-0000-0000586D0000}"/>
    <cellStyle name="好_AIM-JLA quote sheet-Meijer-11012012_Shopko Fall 14 Coordinates commit 041014 updated 042314" xfId="28391" xr:uid="{00000000-0005-0000-0000-0000596D0000}"/>
    <cellStyle name="好_BA Quotesheet JLA-March market -02272012" xfId="28392" xr:uid="{00000000-0005-0000-0000-00005A6D0000}"/>
    <cellStyle name="好_BA Quotesheet JLA-March market -02272012_Kmart Fall 14 bath coordinate - Heather" xfId="9038" xr:uid="{00000000-0005-0000-0000-00005B6D0000}"/>
    <cellStyle name="好_BA Quotesheet JLA-Rhadika -01172012" xfId="25074" xr:uid="{00000000-0005-0000-0000-00005C6D0000}"/>
    <cellStyle name="好_BBB 450new storeexp proj" xfId="28393" xr:uid="{00000000-0005-0000-0000-00005D6D0000}"/>
    <cellStyle name="好_BBB 450new storeexp proj 2" xfId="28395" xr:uid="{00000000-0005-0000-0000-00005E6D0000}"/>
    <cellStyle name="好_BBB 450new storeexp proj 2 2" xfId="28397" xr:uid="{00000000-0005-0000-0000-00005F6D0000}"/>
    <cellStyle name="好_BBB 450new storeexp proj 3" xfId="28399" xr:uid="{00000000-0005-0000-0000-0000606D0000}"/>
    <cellStyle name="好_BBB 450new storeexp proj_instructions" xfId="28401" xr:uid="{00000000-0005-0000-0000-0000616D0000}"/>
    <cellStyle name="好_BBB 450new storeexp proj_instructions 2" xfId="28402" xr:uid="{00000000-0005-0000-0000-0000626D0000}"/>
    <cellStyle name="好_BBB evaluation for Calypso 993store _20111121_frank" xfId="16858" xr:uid="{00000000-0005-0000-0000-0000636D0000}"/>
    <cellStyle name="好_BBB evaluation for Calypso 993store _20111121_frank 2" xfId="16861" xr:uid="{00000000-0005-0000-0000-0000646D0000}"/>
    <cellStyle name="好_BBB evaluation for Calypso 993store _20111121_frank 2 2" xfId="26112" xr:uid="{00000000-0005-0000-0000-0000656D0000}"/>
    <cellStyle name="好_BBB evaluation for Calypso 993store _20111121_frank 3" xfId="26132" xr:uid="{00000000-0005-0000-0000-0000666D0000}"/>
    <cellStyle name="好_BBB evaluation for Calypso 993store _20111121_frank_BBB proj for Calypso 993store" xfId="28403" xr:uid="{00000000-0005-0000-0000-0000676D0000}"/>
    <cellStyle name="好_BBB evaluation for Calypso 993store _20111121_frank_BBB proj for Calypso 993store 2" xfId="28404" xr:uid="{00000000-0005-0000-0000-0000686D0000}"/>
    <cellStyle name="好_BBB evaluation for Calypso 993store _20111121_frank_BBB proj for Calypso 993store 2 2" xfId="28405" xr:uid="{00000000-0005-0000-0000-0000696D0000}"/>
    <cellStyle name="好_BBB evaluation for Calypso 993store _20111121_frank_BBB proj for Calypso 993store 3" xfId="28406" xr:uid="{00000000-0005-0000-0000-00006A6D0000}"/>
    <cellStyle name="好_BBB evaluation for Calypso 993store _20111121_frank_instructions" xfId="28407" xr:uid="{00000000-0005-0000-0000-00006B6D0000}"/>
    <cellStyle name="好_BBB evaluation for Calypso 993store _20111121_frank_instructions 2" xfId="28409" xr:uid="{00000000-0005-0000-0000-00006C6D0000}"/>
    <cellStyle name="好_BBB proj" xfId="28410" xr:uid="{00000000-0005-0000-0000-00006D6D0000}"/>
    <cellStyle name="好_BBB proj 2" xfId="28412" xr:uid="{00000000-0005-0000-0000-00006E6D0000}"/>
    <cellStyle name="好_BBB proj 2 2" xfId="28413" xr:uid="{00000000-0005-0000-0000-00006F6D0000}"/>
    <cellStyle name="好_BBB proj 3" xfId="28345" xr:uid="{00000000-0005-0000-0000-0000706D0000}"/>
    <cellStyle name="好_BBB proj for Calypso 993store" xfId="28415" xr:uid="{00000000-0005-0000-0000-0000716D0000}"/>
    <cellStyle name="好_BBB proj for Calypso 993store 2" xfId="28416" xr:uid="{00000000-0005-0000-0000-0000726D0000}"/>
    <cellStyle name="好_BBB proj for Calypso 993store 2 2" xfId="28417" xr:uid="{00000000-0005-0000-0000-0000736D0000}"/>
    <cellStyle name="好_BBB proj for Calypso 993store 3" xfId="28418" xr:uid="{00000000-0005-0000-0000-0000746D0000}"/>
    <cellStyle name="好_BBB proj_BBB proj for Calypso 993store" xfId="20911" xr:uid="{00000000-0005-0000-0000-0000756D0000}"/>
    <cellStyle name="好_BBB proj_BBB proj for Calypso 993store 2" xfId="20914" xr:uid="{00000000-0005-0000-0000-0000766D0000}"/>
    <cellStyle name="好_BBB proj_BBB proj for Calypso 993store 2 2" xfId="28419" xr:uid="{00000000-0005-0000-0000-0000776D0000}"/>
    <cellStyle name="好_BBB proj_BBB proj for Calypso 993store 3" xfId="28420" xr:uid="{00000000-0005-0000-0000-0000786D0000}"/>
    <cellStyle name="好_BBB proj_instructions" xfId="5407" xr:uid="{00000000-0005-0000-0000-0000796D0000}"/>
    <cellStyle name="好_BBB proj_instructions 2" xfId="15309" xr:uid="{00000000-0005-0000-0000-00007A6D0000}"/>
    <cellStyle name="好_BBB projection" xfId="28422" xr:uid="{00000000-0005-0000-0000-00007B6D0000}"/>
    <cellStyle name="好_BBB projection 2" xfId="28423" xr:uid="{00000000-0005-0000-0000-00007C6D0000}"/>
    <cellStyle name="好_BBB projection 2 2" xfId="11043" xr:uid="{00000000-0005-0000-0000-00007D6D0000}"/>
    <cellStyle name="好_BBB projection 3" xfId="28424" xr:uid="{00000000-0005-0000-0000-00007E6D0000}"/>
    <cellStyle name="好_BBB silk blend CCD0621" xfId="28425" xr:uid="{00000000-0005-0000-0000-00007F6D0000}"/>
    <cellStyle name="好_BBB silk blend CCD0621 2" xfId="26535" xr:uid="{00000000-0005-0000-0000-0000806D0000}"/>
    <cellStyle name="好_BBB silk blend CCD0621 2 2" xfId="28426" xr:uid="{00000000-0005-0000-0000-0000816D0000}"/>
    <cellStyle name="好_BBB silk blend panel  valance CCD0706 (2)" xfId="15973" xr:uid="{00000000-0005-0000-0000-0000826D0000}"/>
    <cellStyle name="好_BBB silk blend panel  valance CCD0706 (2) 2" xfId="21753" xr:uid="{00000000-0005-0000-0000-0000836D0000}"/>
    <cellStyle name="好_BBB silk blend panel  valance CCD0706 (2) 2 2" xfId="5937" xr:uid="{00000000-0005-0000-0000-0000846D0000}"/>
    <cellStyle name="好_BBB silk-poly panel quote sheet-20120621 Hellen" xfId="7251" xr:uid="{00000000-0005-0000-0000-0000856D0000}"/>
    <cellStyle name="好_BBB silk-poly panel quote sheet-20120621 Hellen 2" xfId="7253" xr:uid="{00000000-0005-0000-0000-0000866D0000}"/>
    <cellStyle name="好_BBB silk-poly panel quote sheet-20120621 Hellen 2 2" xfId="22031" xr:uid="{00000000-0005-0000-0000-0000876D0000}"/>
    <cellStyle name="好_BBB silk-poly panel quote sheet-20120621 Hellen_BBB imperial silk commmitment sheet 07092012" xfId="21782" xr:uid="{00000000-0005-0000-0000-0000886D0000}"/>
    <cellStyle name="好_BBB silk-poly panel quote sheet-20120621 Hellen_BBB imperial silk commmitment sheet 07092012 2" xfId="2389" xr:uid="{00000000-0005-0000-0000-0000896D0000}"/>
    <cellStyle name="好_BBB silk-poly panel quote sheet-20120621 Hellen_BBB imperial silk commmitment sheet 07092012 2 2" xfId="11359" xr:uid="{00000000-0005-0000-0000-00008A6D0000}"/>
    <cellStyle name="好_BBB silk-poly panel quote sheet-20120621 Hellen_Sept Market BBB Window panel CCD 0918" xfId="15340" xr:uid="{00000000-0005-0000-0000-00008B6D0000}"/>
    <cellStyle name="好_BBB silk-poly panel quote sheet-20120621 Hellen_Sept Market BBB Window panel CCD 0918 2" xfId="15343" xr:uid="{00000000-0005-0000-0000-00008C6D0000}"/>
    <cellStyle name="好_BBB silk-poly panel quote sheet-20120621 Hellen_Sept Market BBB Window panel CCD 0918 2 2" xfId="2955" xr:uid="{00000000-0005-0000-0000-00008D6D0000}"/>
    <cellStyle name="好_BBB silk-poly panel quote sheet-20120621 Hellen_SILK CCD 0717" xfId="28427" xr:uid="{00000000-0005-0000-0000-00008E6D0000}"/>
    <cellStyle name="好_BBB silk-poly panel quote sheet-20120621 Hellen_SILK CCD 0717 2" xfId="27160" xr:uid="{00000000-0005-0000-0000-00008F6D0000}"/>
    <cellStyle name="好_BBB silk-poly panel quote sheet-20120621 Hellen_SILK CCD 0717 2 2" xfId="848" xr:uid="{00000000-0005-0000-0000-0000906D0000}"/>
    <cellStyle name="好_BBB silk-poly panel quote sheet-20120621 Hellen_SILK CCD 0718 final" xfId="4001" xr:uid="{00000000-0005-0000-0000-0000916D0000}"/>
    <cellStyle name="好_BBB silk-poly panel quote sheet-20120621 Hellen_SILK CCD 0718 final 2" xfId="8449" xr:uid="{00000000-0005-0000-0000-0000926D0000}"/>
    <cellStyle name="好_BBB silk-poly panel quote sheet-20120621 Hellen_SILK CCD 0718 final 2 2" xfId="28428" xr:uid="{00000000-0005-0000-0000-0000936D0000}"/>
    <cellStyle name="好_BBB Window Panel CCD 120330" xfId="9858" xr:uid="{00000000-0005-0000-0000-0000946D0000}"/>
    <cellStyle name="好_BBB Window Panel CCD 120330 2" xfId="28429" xr:uid="{00000000-0005-0000-0000-0000956D0000}"/>
    <cellStyle name="好_BBB Window Panel CCD 120330 2 2" xfId="28430" xr:uid="{00000000-0005-0000-0000-0000966D0000}"/>
    <cellStyle name="好_BLK Crystal Proj" xfId="28431" xr:uid="{00000000-0005-0000-0000-0000976D0000}"/>
    <cellStyle name="好_BLK projection " xfId="9912" xr:uid="{00000000-0005-0000-0000-0000986D0000}"/>
    <cellStyle name="好_BLK projection  2" xfId="28432" xr:uid="{00000000-0005-0000-0000-0000996D0000}"/>
    <cellStyle name="好_Book1" xfId="13742" xr:uid="{00000000-0005-0000-0000-00009A6D0000}"/>
    <cellStyle name="好_Book1 2" xfId="23936" xr:uid="{00000000-0005-0000-0000-00009B6D0000}"/>
    <cellStyle name="好_Book1 2 2" xfId="3490" xr:uid="{00000000-0005-0000-0000-00009C6D0000}"/>
    <cellStyle name="好_Book1_Review and action interface" xfId="20620" xr:uid="{00000000-0005-0000-0000-00009D6D0000}"/>
    <cellStyle name="好_Book1_Review and action interface 2" xfId="21741" xr:uid="{00000000-0005-0000-0000-00009E6D0000}"/>
    <cellStyle name="好_BW quote sheet for HP samples _09202012" xfId="28433" xr:uid="{00000000-0005-0000-0000-00009F6D0000}"/>
    <cellStyle name="好_C14  Copy of Ecom MP - Aubrey  window commitment -140528" xfId="28434" xr:uid="{00000000-0005-0000-0000-0000A06D0000}"/>
    <cellStyle name="好_C14  Copy of Ecom MP - Aubrey  window commitment -140528 2" xfId="28435" xr:uid="{00000000-0005-0000-0000-0000A16D0000}"/>
    <cellStyle name="好_C14  Copy of Ecom MP - Aubrey  window commitment -140528 3" xfId="28232" xr:uid="{00000000-0005-0000-0000-0000A26D0000}"/>
    <cellStyle name="好_C14  Copy of Ecom MP - Aubrey  window commitment -140528_Ecom- ID Nidia -Mizone-Mirimar-commitment 2014 6 27." xfId="22619" xr:uid="{00000000-0005-0000-0000-0000A36D0000}"/>
    <cellStyle name="好_C14  Copy of Ecom MP - Aubrey  window commitment -140528_Ecom- ID Nidia -Mizone-Mirimar-commitment-07012014 from Lynn Chen" xfId="12179" xr:uid="{00000000-0005-0000-0000-0000A46D0000}"/>
    <cellStyle name="好_CCD SteinMart  Throw 130401" xfId="28436" xr:uid="{00000000-0005-0000-0000-0000A56D0000}"/>
    <cellStyle name="好_CCD SteinMart blanket  throw 20140116 (2)" xfId="13507" xr:uid="{00000000-0005-0000-0000-0000A66D0000}"/>
    <cellStyle name="好_CCD SteinMart blanket  throw 20140116 (2) 2" xfId="8151" xr:uid="{00000000-0005-0000-0000-0000A76D0000}"/>
    <cellStyle name="好_CCD SteinMart blanket  throw 20140218 (2)" xfId="24341" xr:uid="{00000000-0005-0000-0000-0000A86D0000}"/>
    <cellStyle name="好_CCD SteinMart blanket  throw 20140218 (2) 2" xfId="11831" xr:uid="{00000000-0005-0000-0000-0000A96D0000}"/>
    <cellStyle name="好_CCD SteinMart blanket 130515" xfId="28437" xr:uid="{00000000-0005-0000-0000-0000AA6D0000}"/>
    <cellStyle name="好_CCD SteinMart blanket 130515 2" xfId="28438" xr:uid="{00000000-0005-0000-0000-0000AB6D0000}"/>
    <cellStyle name="好_CCD SteinMart micro light reader's wrap 20140318" xfId="28439" xr:uid="{00000000-0005-0000-0000-0000AC6D0000}"/>
    <cellStyle name="好_CCD SteinMart throw 20140327" xfId="12410" xr:uid="{00000000-0005-0000-0000-0000AD6D0000}"/>
    <cellStyle name="好_CCD -WM BHG BLANKET 2013-12-20" xfId="28440" xr:uid="{00000000-0005-0000-0000-0000AE6D0000}"/>
    <cellStyle name="好_CCD-Kmart glimmer soft blanket -20140120" xfId="28441" xr:uid="{00000000-0005-0000-0000-0000AF6D0000}"/>
    <cellStyle name="好_CCD-OSJL Promo pillow quote sheet-110419" xfId="5192" xr:uid="{00000000-0005-0000-0000-0000B06D0000}"/>
    <cellStyle name="好_CCD-Sears  Kmart blanket  throw-20131023" xfId="28442" xr:uid="{00000000-0005-0000-0000-0000B16D0000}"/>
    <cellStyle name="好_CCD-Sears  Kmart blanket  throw-20131120" xfId="14601" xr:uid="{00000000-0005-0000-0000-0000B26D0000}"/>
    <cellStyle name="好_CCD-Sears  Kmart throw-20131023" xfId="7592" xr:uid="{00000000-0005-0000-0000-0000B36D0000}"/>
    <cellStyle name="好_CCD-steinmart 130425" xfId="6878" xr:uid="{00000000-0005-0000-0000-0000B46D0000}"/>
    <cellStyle name="好_CCD-steinmart 130425 2" xfId="4338" xr:uid="{00000000-0005-0000-0000-0000B56D0000}"/>
    <cellStyle name="好_CCD-steinmart 130425_CCD SteinMart blanket &amp; throw 20140116" xfId="28443" xr:uid="{00000000-0005-0000-0000-0000B66D0000}"/>
    <cellStyle name="好_CCD-steinmart 131008 (2)" xfId="2274" xr:uid="{00000000-0005-0000-0000-0000B76D0000}"/>
    <cellStyle name="好_CCD-steinmart 131008 (2) 2" xfId="28445" xr:uid="{00000000-0005-0000-0000-0000B86D0000}"/>
    <cellStyle name="好_CCD-WM holiday-130205" xfId="28446" xr:uid="{00000000-0005-0000-0000-0000B96D0000}"/>
    <cellStyle name="好_CCD-WM TRAVEL THROW-130822" xfId="28448" xr:uid="{00000000-0005-0000-0000-0000BA6D0000}"/>
    <cellStyle name="好_Cellular Blanket prices- Faze3" xfId="28449" xr:uid="{00000000-0005-0000-0000-0000BB6D0000}"/>
    <cellStyle name="好_Cellular Blanket prices- Faze3 2" xfId="28450" xr:uid="{00000000-0005-0000-0000-0000BC6D0000}"/>
    <cellStyle name="好_Cellular Blanket prices- Faze3 2 2" xfId="28451" xr:uid="{00000000-0005-0000-0000-0000BD6D0000}"/>
    <cellStyle name="好_Cellular Blanket prices- Faze3 2 3" xfId="28452" xr:uid="{00000000-0005-0000-0000-0000BE6D0000}"/>
    <cellStyle name="好_Cellular Blanket prices- Faze3 3" xfId="28453" xr:uid="{00000000-0005-0000-0000-0000BF6D0000}"/>
    <cellStyle name="好_Cellular Blanket prices- Faze3 4" xfId="28455" xr:uid="{00000000-0005-0000-0000-0000C06D0000}"/>
    <cellStyle name="好_Cellular Blanket prices- Faze3 5" xfId="2652" xr:uid="{00000000-0005-0000-0000-0000C16D0000}"/>
    <cellStyle name="好_Cellular Blanket prices- Faze3 6" xfId="28457" xr:uid="{00000000-0005-0000-0000-0000C26D0000}"/>
    <cellStyle name="好_Cellular Blanket prices- Faze3_CCD SteinMart  Throw 130401" xfId="14964" xr:uid="{00000000-0005-0000-0000-0000C36D0000}"/>
    <cellStyle name="好_Cellular Blanket prices- Faze3_CCD SteinMart blanket  throw 20140116 (2)" xfId="28458" xr:uid="{00000000-0005-0000-0000-0000C46D0000}"/>
    <cellStyle name="好_Cellular Blanket prices- Faze3_CCD SteinMart blanket  throw 20140116 (2) 2" xfId="28459" xr:uid="{00000000-0005-0000-0000-0000C56D0000}"/>
    <cellStyle name="好_Cellular Blanket prices- Faze3_CCD SteinMart blanket  throw 20140218 (2)" xfId="28460" xr:uid="{00000000-0005-0000-0000-0000C66D0000}"/>
    <cellStyle name="好_Cellular Blanket prices- Faze3_CCD SteinMart blanket  throw 20140218 (2) 2" xfId="22866" xr:uid="{00000000-0005-0000-0000-0000C76D0000}"/>
    <cellStyle name="好_Cellular Blanket prices- Faze3_CCD SteinMart blanket 130515" xfId="18892" xr:uid="{00000000-0005-0000-0000-0000C86D0000}"/>
    <cellStyle name="好_Cellular Blanket prices- Faze3_CCD SteinMart blanket 130515 2" xfId="28461" xr:uid="{00000000-0005-0000-0000-0000C96D0000}"/>
    <cellStyle name="好_Cellular Blanket prices- Faze3_CCD SteinMart micro light reader's wrap 20140318" xfId="20427" xr:uid="{00000000-0005-0000-0000-0000CA6D0000}"/>
    <cellStyle name="好_Cellular Blanket prices- Faze3_CCD SteinMart throw 20140327" xfId="28462" xr:uid="{00000000-0005-0000-0000-0000CB6D0000}"/>
    <cellStyle name="好_Cellular Blanket prices- Faze3_CCD -WM BHG BLANKET 2013-12-20" xfId="28463" xr:uid="{00000000-0005-0000-0000-0000CC6D0000}"/>
    <cellStyle name="好_Cellular Blanket prices- Faze3_ccd-hsn blanket &amp; throw-20130326" xfId="28465" xr:uid="{00000000-0005-0000-0000-0000CD6D0000}"/>
    <cellStyle name="好_Cellular Blanket prices- Faze3_ccd-hsn blanket &amp; throw-20130326 2" xfId="3956" xr:uid="{00000000-0005-0000-0000-0000CE6D0000}"/>
    <cellStyle name="好_Cellular Blanket prices- Faze3_ccd-hsn blanket &amp; throw-20130326_Shopko mink to berber blanket and long fur throw 20140124 upd 0214" xfId="22694" xr:uid="{00000000-0005-0000-0000-0000CF6D0000}"/>
    <cellStyle name="好_Cellular Blanket prices- Faze3_ccd-hsn blanket &amp; throw-20130326_Shopko throw blanket 20131126upd1226 upd 20140103" xfId="28466" xr:uid="{00000000-0005-0000-0000-0000D06D0000}"/>
    <cellStyle name="好_Cellular Blanket prices- Faze3_CCD-Soft home 140228" xfId="28467" xr:uid="{00000000-0005-0000-0000-0000D16D0000}"/>
    <cellStyle name="好_Cellular Blanket prices- Faze3_CCD-WM TRAVEL THROW-130822" xfId="28468" xr:uid="{00000000-0005-0000-0000-0000D26D0000}"/>
    <cellStyle name="好_Cellular Blanket prices- Faze3_macy" xfId="5021" xr:uid="{00000000-0005-0000-0000-0000D36D0000}"/>
    <cellStyle name="好_Cellular Blanket prices- Faze3_NY market Mar SP 2013 throw blanket prices" xfId="28469" xr:uid="{00000000-0005-0000-0000-0000D46D0000}"/>
    <cellStyle name="好_Cellular Blanket prices- Faze3_Review and action interface" xfId="28470" xr:uid="{00000000-0005-0000-0000-0000D56D0000}"/>
    <cellStyle name="好_Cellular Blanket prices- Faze3_Review and action interface 2" xfId="28472" xr:uid="{00000000-0005-0000-0000-0000D66D0000}"/>
    <cellStyle name="好_Cellular Blanket prices- Faze3_Sep 12 Market Week Basic Blanket  Throw (2)" xfId="23890" xr:uid="{00000000-0005-0000-0000-0000D76D0000}"/>
    <cellStyle name="好_Cellular Blanket prices- Faze3_Sep 12 Market Week Basic Blanket  Throw (2) 2" xfId="23893" xr:uid="{00000000-0005-0000-0000-0000D86D0000}"/>
    <cellStyle name="好_Cellular Blanket prices- Faze3_Sept12 Throw and Dec pillow Market prices" xfId="26053" xr:uid="{00000000-0005-0000-0000-0000D96D0000}"/>
    <cellStyle name="好_Cellular Blanket prices- Faze3_Sept12 Throw and Dec pillow Market prices 2" xfId="7387" xr:uid="{00000000-0005-0000-0000-0000DA6D0000}"/>
    <cellStyle name="好_Cellular Blanket prices- Faze3_Sept12 Throw and Dec pillow Market prices approved" xfId="13372" xr:uid="{00000000-0005-0000-0000-0000DB6D0000}"/>
    <cellStyle name="好_Cellular Blanket prices- Faze3_Sept12 Throw and Dec pillow Market prices_CCD-JCP 140124 upd140127" xfId="28475" xr:uid="{00000000-0005-0000-0000-0000DC6D0000}"/>
    <cellStyle name="好_Cellular Blanket prices- Faze3_Sept12 Throw and Dec pillow Market prices_CCD-JCP 220gsm Microlight Blanket and Throw" xfId="28476" xr:uid="{00000000-0005-0000-0000-0000DD6D0000}"/>
    <cellStyle name="好_Cellular Blanket prices- Faze3_Sept12 Throw and Dec pillow Market prices_CCD-JCP Blanket  Throw 09 28 12" xfId="28477" xr:uid="{00000000-0005-0000-0000-0000DE6D0000}"/>
    <cellStyle name="好_Cellular Blanket prices- Faze3_Sept12 Throw and Dec pillow Market prices_CCD-Shopko 140122" xfId="19435" xr:uid="{00000000-0005-0000-0000-0000DF6D0000}"/>
    <cellStyle name="好_Cellular Blanket prices- Faze3_Sept12 Throw and Dec pillow Market prices_CCD-Shopko 140122 upd140213" xfId="2376" xr:uid="{00000000-0005-0000-0000-0000E06D0000}"/>
    <cellStyle name="好_Cellular Blanket prices- Faze3_Sept12 Throw and Dec pillow Market prices_CCD-shopko 2013-2-18" xfId="28478" xr:uid="{00000000-0005-0000-0000-0000E16D0000}"/>
    <cellStyle name="好_Cellular Blanket prices- Faze3_Sept12 Throw and Dec pillow Market prices_CCD-shopko 2013-2-18 update 2-20" xfId="28479" xr:uid="{00000000-0005-0000-0000-0000E26D0000}"/>
    <cellStyle name="好_Cellular Blanket prices- Faze3_Sept12 Throw and Dec pillow Market prices_JCP CCD 2013-10-11" xfId="28480" xr:uid="{00000000-0005-0000-0000-0000E36D0000}"/>
    <cellStyle name="好_Cellular Blanket prices- Faze3_Sept12 Throw and Dec pillow Market prices_JCP Microfleece Blanket  Throw 140127" xfId="21196" xr:uid="{00000000-0005-0000-0000-0000E46D0000}"/>
    <cellStyle name="好_Cellular Blanket prices- Faze3_Sept12 Throw and Dec pillow Market prices_shopko Jan meeting 20130114 upd 0129 upd 0205 upd 0218 upd0322" xfId="6754" xr:uid="{00000000-0005-0000-0000-0000E56D0000}"/>
    <cellStyle name="好_Cellular Blanket prices- Faze3_Sept12 Throw and Dec pillow Market prices_Shopko long fur throw upd 0328" xfId="28481" xr:uid="{00000000-0005-0000-0000-0000E66D0000}"/>
    <cellStyle name="好_Cellular Blanket prices- Faze3_Sept12 Throw and Dec pillow Market prices_Shopko mink to berber blanket and long fur throw 20140124 upd 0214" xfId="1138" xr:uid="{00000000-0005-0000-0000-0000E76D0000}"/>
    <cellStyle name="好_Cellular Blanket prices- Faze3_Sept12 Throw and Dec pillow Market prices_Shopko mink to berber blanket and long fur throw 20140124 upd 0214 upd 0313" xfId="28482" xr:uid="{00000000-0005-0000-0000-0000E86D0000}"/>
    <cellStyle name="好_Cellular Blanket prices- Faze3_Sept12 Throw and Dec pillow Market prices_shopko ruched long fur Throw 130312" xfId="26367" xr:uid="{00000000-0005-0000-0000-0000E96D0000}"/>
    <cellStyle name="好_Cellular Blanket prices- Faze3_Sept12 Throw and Dec pillow Market prices_shopko throw blanket 20131126" xfId="3404" xr:uid="{00000000-0005-0000-0000-0000EA6D0000}"/>
    <cellStyle name="好_Cellular Blanket prices- Faze3_Sept12 Throw and Dec pillow Market prices_Shopko throw blanket 20131126upd1226 upd 20140103" xfId="28483" xr:uid="{00000000-0005-0000-0000-0000EB6D0000}"/>
    <cellStyle name="好_Cellular Blanket prices- Faze3_Sept12 Throw and Dec pillow Market prices_Shopko throw blanket 20131126upd1226 upd 20140103 upd0329" xfId="28484" xr:uid="{00000000-0005-0000-0000-0000EC6D0000}"/>
    <cellStyle name="好_Cellular Blanket prices- Faze3_Sept12 Throw and Dec pillow Market prices_Stage store throw and blanket updated 20140306 up0310" xfId="28485" xr:uid="{00000000-0005-0000-0000-0000ED6D0000}"/>
    <cellStyle name="好_Cellular Blanket prices- Faze3_WM 2013 Lawn blanket 07052012 updated 07272012 updated 0807 Updated 0814" xfId="22105" xr:uid="{00000000-0005-0000-0000-0000EE6D0000}"/>
    <cellStyle name="好_Cellular Blanket prices- Faze3_WM 2014 Lawn blanket 20130904" xfId="741" xr:uid="{00000000-0005-0000-0000-0000EF6D0000}"/>
    <cellStyle name="好_Cellular Blanket prices- Faze3_WM 2014 travel throw 08222013" xfId="28486" xr:uid="{00000000-0005-0000-0000-0000F06D0000}"/>
    <cellStyle name="好_Cellular Blanket prices- Faze3_WM BHG Lux plush blanket upd 20140307" xfId="27870" xr:uid="{00000000-0005-0000-0000-0000F16D0000}"/>
    <cellStyle name="好_Cellular Blanket prices- Faze3_Xl0000144" xfId="15417" xr:uid="{00000000-0005-0000-0000-0000F26D0000}"/>
    <cellStyle name="好_Cellular Blanket prices- Faze3_Xl0000144 2" xfId="4645" xr:uid="{00000000-0005-0000-0000-0000F36D0000}"/>
    <cellStyle name="好_Cellular Blanket prices- Faze3_Xl0000144_CCD-JCP 140124 upd140127" xfId="5357" xr:uid="{00000000-0005-0000-0000-0000F46D0000}"/>
    <cellStyle name="好_Cellular Blanket prices- Faze3_Xl0000144_CCD-JCP 220gsm Microlight Blanket and Throw" xfId="28487" xr:uid="{00000000-0005-0000-0000-0000F56D0000}"/>
    <cellStyle name="好_Cellular Blanket prices- Faze3_Xl0000144_CCD-JCP Blanket  Throw 09 28 12" xfId="28488" xr:uid="{00000000-0005-0000-0000-0000F66D0000}"/>
    <cellStyle name="好_Cellular Blanket prices- Faze3_Xl0000144_CCD-Shopko 140122" xfId="12850" xr:uid="{00000000-0005-0000-0000-0000F76D0000}"/>
    <cellStyle name="好_Cellular Blanket prices- Faze3_Xl0000144_CCD-Shopko 140122 upd140213" xfId="2677" xr:uid="{00000000-0005-0000-0000-0000F86D0000}"/>
    <cellStyle name="好_Cellular Blanket prices- Faze3_Xl0000144_CCD-shopko 2013-2-18" xfId="28489" xr:uid="{00000000-0005-0000-0000-0000F96D0000}"/>
    <cellStyle name="好_Cellular Blanket prices- Faze3_Xl0000144_CCD-shopko 2013-2-18 update 2-20" xfId="137" xr:uid="{00000000-0005-0000-0000-0000FA6D0000}"/>
    <cellStyle name="好_Cellular Blanket prices- Faze3_Xl0000144_JCP CCD 2013-10-11" xfId="28490" xr:uid="{00000000-0005-0000-0000-0000FB6D0000}"/>
    <cellStyle name="好_Cellular Blanket prices- Faze3_Xl0000144_JCP Microfleece Blanket  Throw 140127" xfId="28491" xr:uid="{00000000-0005-0000-0000-0000FC6D0000}"/>
    <cellStyle name="好_Cellular Blanket prices- Faze3_Xl0000144_shopko Jan meeting 20130114 upd 0129 upd 0205 upd 0218 upd0322" xfId="23355" xr:uid="{00000000-0005-0000-0000-0000FD6D0000}"/>
    <cellStyle name="好_Cellular Blanket prices- Faze3_Xl0000144_Shopko long fur throw upd 0328" xfId="9588" xr:uid="{00000000-0005-0000-0000-0000FE6D0000}"/>
    <cellStyle name="好_Cellular Blanket prices- Faze3_Xl0000144_Shopko mink to berber blanket and long fur throw 20140124 upd 0214" xfId="18307" xr:uid="{00000000-0005-0000-0000-0000FF6D0000}"/>
    <cellStyle name="好_Cellular Blanket prices- Faze3_Xl0000144_Shopko mink to berber blanket and long fur throw 20140124 upd 0214 upd 0313" xfId="28493" xr:uid="{00000000-0005-0000-0000-0000006E0000}"/>
    <cellStyle name="好_Cellular Blanket prices- Faze3_Xl0000144_shopko ruched long fur Throw 130312" xfId="28494" xr:uid="{00000000-0005-0000-0000-0000016E0000}"/>
    <cellStyle name="好_Cellular Blanket prices- Faze3_Xl0000144_shopko throw blanket 20131126" xfId="28495" xr:uid="{00000000-0005-0000-0000-0000026E0000}"/>
    <cellStyle name="好_Cellular Blanket prices- Faze3_Xl0000144_Shopko throw blanket 20131126upd1226 upd 20140103" xfId="28496" xr:uid="{00000000-0005-0000-0000-0000036E0000}"/>
    <cellStyle name="好_Cellular Blanket prices- Faze3_Xl0000144_Shopko throw blanket 20131126upd1226 upd 20140103 upd0329" xfId="28499" xr:uid="{00000000-0005-0000-0000-0000046E0000}"/>
    <cellStyle name="好_Cellular Blanket prices- Faze3_Xl0000144_Stage store throw and blanket updated 20140306 up0310" xfId="28500" xr:uid="{00000000-0005-0000-0000-0000056E0000}"/>
    <cellStyle name="好_Chandler -- SP13 Quote sheet from JadeWay 08-29-2012" xfId="28501" xr:uid="{00000000-0005-0000-0000-0000066E0000}"/>
    <cellStyle name="好_Chandler -- SP13 Quote sheet from JadeWay 08-29-2012 2" xfId="28502" xr:uid="{00000000-0005-0000-0000-0000076E0000}"/>
    <cellStyle name="好_Commitment--Sears total protection mattress pad 0411012" xfId="28503" xr:uid="{00000000-0005-0000-0000-0000086E0000}"/>
    <cellStyle name="好_Commitment--Sears total protection mattress pad 0411012 2" xfId="9486" xr:uid="{00000000-0005-0000-0000-0000096E0000}"/>
    <cellStyle name="好_Commitment--Sears total protection mattress pad 0411012 3" xfId="28504" xr:uid="{00000000-0005-0000-0000-00000A6E0000}"/>
    <cellStyle name="好_Commitment--Sears total protection mattress pad 0411012 4" xfId="28505" xr:uid="{00000000-0005-0000-0000-00000B6E0000}"/>
    <cellStyle name="好_Commitment--Sears total protection mattress pad 0411012 5" xfId="10569" xr:uid="{00000000-0005-0000-0000-00000C6E0000}"/>
    <cellStyle name="好_Copy of Sku set up form-Chester Bath Coordinates - updated" xfId="25981" xr:uid="{00000000-0005-0000-0000-00000D6E0000}"/>
    <cellStyle name="好_Echo Calypso Vendor Projection BBB 1000store 20111117" xfId="28506" xr:uid="{00000000-0005-0000-0000-00000E6E0000}"/>
    <cellStyle name="好_Echo Calypso Vendor Projection BBB 1000store 20111117 2" xfId="28507" xr:uid="{00000000-0005-0000-0000-00000F6E0000}"/>
    <cellStyle name="好_Echo Calypso Vendor Projection BBB 1000store 20111117 2 2" xfId="28508" xr:uid="{00000000-0005-0000-0000-0000106E0000}"/>
    <cellStyle name="好_Echo Calypso Vendor Projection BBB 1000store 20111117 3" xfId="28509" xr:uid="{00000000-0005-0000-0000-0000116E0000}"/>
    <cellStyle name="好_Echo Calypso Vendor Projection BBB 1000store 20111117_BBB proj for Calypso 993store" xfId="21336" xr:uid="{00000000-0005-0000-0000-0000126E0000}"/>
    <cellStyle name="好_Echo Calypso Vendor Projection BBB 1000store 20111117_BBB proj for Calypso 993store 2" xfId="28510" xr:uid="{00000000-0005-0000-0000-0000136E0000}"/>
    <cellStyle name="好_Echo Calypso Vendor Projection BBB 1000store 20111117_BBB proj for Calypso 993store 2 2" xfId="28511" xr:uid="{00000000-0005-0000-0000-0000146E0000}"/>
    <cellStyle name="好_Echo Calypso Vendor Projection BBB 1000store 20111117_BBB proj for Calypso 993store 3" xfId="28512" xr:uid="{00000000-0005-0000-0000-0000156E0000}"/>
    <cellStyle name="好_Echo Calypso Vendor Projection BBB 1000store 20111117_instructions" xfId="28513" xr:uid="{00000000-0005-0000-0000-0000166E0000}"/>
    <cellStyle name="好_Echo Calypso Vendor Projection BBB 1000store 20111117_instructions 2" xfId="28514" xr:uid="{00000000-0005-0000-0000-0000176E0000}"/>
    <cellStyle name="好_Ecom Decorative Pillows Fall2013 Quote Sheet 20131111 CCD" xfId="28032" xr:uid="{00000000-0005-0000-0000-0000186E0000}"/>
    <cellStyle name="好_Ecom Decorative Pillows Fall2013 Quote Sheet 20131111 CCD 2" xfId="18100" xr:uid="{00000000-0005-0000-0000-0000196E0000}"/>
    <cellStyle name="好_Ecom Decorative Pillows Fall2013 Quote Sheet 20131111 CCD 3" xfId="189" xr:uid="{00000000-0005-0000-0000-00001A6E0000}"/>
    <cellStyle name="好_Ecom Decorative Pillows Fall2013 Quote Sheet 20131111 CCD 4" xfId="18604" xr:uid="{00000000-0005-0000-0000-00001B6E0000}"/>
    <cellStyle name="好_Ecom Decorative Pillows Fall2013 Quote Sheet 20131111 CCD 5" xfId="18611" xr:uid="{00000000-0005-0000-0000-00001C6E0000}"/>
    <cellStyle name="好_Ecom- ID Nidia -Mizone-Mirimar-commitment 2014 6 27." xfId="25512" xr:uid="{00000000-0005-0000-0000-00001D6E0000}"/>
    <cellStyle name="好_Ecom- ID Nidia -Mizone-Mirimar-commitment-07012014 from Lynn Chen" xfId="28515" xr:uid="{00000000-0005-0000-0000-00001E6E0000}"/>
    <cellStyle name="好_Ecom MP - Serendipity window commitment" xfId="22147" xr:uid="{00000000-0005-0000-0000-00001F6E0000}"/>
    <cellStyle name="好_Ecom MP - Serendipity window commitment -140611" xfId="14172" xr:uid="{00000000-0005-0000-0000-0000206E0000}"/>
    <cellStyle name="好_Ecom MP - Serendipity window commitment -140611 2" xfId="28516" xr:uid="{00000000-0005-0000-0000-0000216E0000}"/>
    <cellStyle name="好_Ecom MP - Serendipity window commitment_Ecom- ID Nidia -Mizone-Mirimar-commitment 2014 6 27." xfId="17157" xr:uid="{00000000-0005-0000-0000-0000226E0000}"/>
    <cellStyle name="好_Ecom MP - Serendipity window commitment_Ecom- ID Nidia -Mizone-Mirimar-commitment-07012014 from Lynn Chen" xfId="16153" xr:uid="{00000000-0005-0000-0000-0000236E0000}"/>
    <cellStyle name="好_Ecommerce_2014Fall_Fashion bedding_MP_forecast evaluation_20140418" xfId="28517" xr:uid="{00000000-0005-0000-0000-0000246E0000}"/>
    <cellStyle name="好_Ecom-quilted throw blanket commitment #1 -140511." xfId="28518" xr:uid="{00000000-0005-0000-0000-0000256E0000}"/>
    <cellStyle name="好_EE Furniture Quotation of HH samples-20100906" xfId="5376" xr:uid="{00000000-0005-0000-0000-0000266E0000}"/>
    <cellStyle name="好_EE Furniture Quotation of HH samples-20100906 2" xfId="23396" xr:uid="{00000000-0005-0000-0000-0000276E0000}"/>
    <cellStyle name="好_EE Furniture Quotation of HH samples-20100906 3" xfId="28519" xr:uid="{00000000-0005-0000-0000-0000286E0000}"/>
    <cellStyle name="好_EE Furniture Quotation of HH samples-20100906 4" xfId="16281" xr:uid="{00000000-0005-0000-0000-0000296E0000}"/>
    <cellStyle name="好_EE Furniture Quotation of HH samples-20100906 5" xfId="16296" xr:uid="{00000000-0005-0000-0000-00002A6E0000}"/>
    <cellStyle name="好_EE Furniture Quotation of HH samples-20100906 6" xfId="16300" xr:uid="{00000000-0005-0000-0000-00002B6E0000}"/>
    <cellStyle name="好_Fall 12 Kohl's com Chester coordinates quote - Hellen 120711" xfId="24806" xr:uid="{00000000-0005-0000-0000-00002C6E0000}"/>
    <cellStyle name="好_Fall 13 Echo towel quotation 12-3" xfId="24594" xr:uid="{00000000-0005-0000-0000-00002D6E0000}"/>
    <cellStyle name="好_Fall_14_Kmart_Towel_Quotation 2014 2 19" xfId="28521" xr:uid="{00000000-0005-0000-0000-00002E6E0000}"/>
    <cellStyle name="好_Folding Chair Quote Sheet - 23 May 2013" xfId="23376" xr:uid="{00000000-0005-0000-0000-00002F6E0000}"/>
    <cellStyle name="好_Giselle  -- SP13 Quote sheet from JadeWay 01-11-2013" xfId="28522" xr:uid="{00000000-0005-0000-0000-0000306E0000}"/>
    <cellStyle name="好_Giselle -- SP13 Quote sheet from JadeWay Agust 10, 2012" xfId="23349" xr:uid="{00000000-0005-0000-0000-0000316E0000}"/>
    <cellStyle name="好_Harbor House Crystal Beach_-blk initial 10new store" xfId="28523" xr:uid="{00000000-0005-0000-0000-0000326E0000}"/>
    <cellStyle name="好_Harbor house Production Schedule_2011Spring_201139" xfId="21609" xr:uid="{00000000-0005-0000-0000-0000336E0000}"/>
    <cellStyle name="好_Harbor house Production Schedule_2011Spring_201139 2" xfId="21611" xr:uid="{00000000-0005-0000-0000-0000346E0000}"/>
    <cellStyle name="好_Harbor house Production Schedule_2011Spring_201139 2 2" xfId="28233" xr:uid="{00000000-0005-0000-0000-0000356E0000}"/>
    <cellStyle name="好_Harbor house Production Schedule_2011Spring_201139 3" xfId="28525" xr:uid="{00000000-0005-0000-0000-0000366E0000}"/>
    <cellStyle name="好_Harbor house Production Schedule_2011Spring_201139_BBB proj for Calypso 993store" xfId="28526" xr:uid="{00000000-0005-0000-0000-0000376E0000}"/>
    <cellStyle name="好_Harbor house Production Schedule_2011Spring_201139_BBB proj for Calypso 993store 2" xfId="28527" xr:uid="{00000000-0005-0000-0000-0000386E0000}"/>
    <cellStyle name="好_Harbor house Production Schedule_2011Spring_201139_BBB proj for Calypso 993store 2 2" xfId="28528" xr:uid="{00000000-0005-0000-0000-0000396E0000}"/>
    <cellStyle name="好_Harbor house Production Schedule_2011Spring_201139_BBB proj for Calypso 993store 3" xfId="12559" xr:uid="{00000000-0005-0000-0000-00003A6E0000}"/>
    <cellStyle name="好_Harbor house Production Schedule_2011Spring_201139_instructions" xfId="19245" xr:uid="{00000000-0005-0000-0000-00003B6E0000}"/>
    <cellStyle name="好_Harbor house Production Schedule_2011Spring_201139_instructions 2" xfId="27871" xr:uid="{00000000-0005-0000-0000-00003C6E0000}"/>
    <cellStyle name="好_HP quota sheet from kaifa 2011-9-8" xfId="2671" xr:uid="{00000000-0005-0000-0000-00003D6E0000}"/>
    <cellStyle name="好_HS quote sheet for HP samples _09192012" xfId="26949" xr:uid="{00000000-0005-0000-0000-00003E6E0000}"/>
    <cellStyle name="好_ID-140618A Nadia Duvet set" xfId="28529" xr:uid="{00000000-0005-0000-0000-00003F6E0000}"/>
    <cellStyle name="好_ID-140618A Nadia Duvet set Rev20140626" xfId="28530" xr:uid="{00000000-0005-0000-0000-0000406E0000}"/>
    <cellStyle name="好_ID-140618A Nadia Duvet set_Ecom- ID Nidia -Mizone-Mirimar-commitment 2014 6 27." xfId="28531" xr:uid="{00000000-0005-0000-0000-0000416E0000}"/>
    <cellStyle name="好_ID-140618A Nadia Duvet set_Ecom- ID Nidia -Mizone-Mirimar-commitment-07012014 from Lynn Chen" xfId="28532" xr:uid="{00000000-0005-0000-0000-0000426E0000}"/>
    <cellStyle name="好_Jadeway Giselle price for Shopko -- 2.27" xfId="28533" xr:uid="{00000000-0005-0000-0000-0000436E0000}"/>
    <cellStyle name="好_JCP berber mattress pad 0120012 - Cal" xfId="28534" xr:uid="{00000000-0005-0000-0000-0000446E0000}"/>
    <cellStyle name="好_JCP berber mattress pad 0120012 - Cal 2" xfId="28535" xr:uid="{00000000-0005-0000-0000-0000456E0000}"/>
    <cellStyle name="好_JCP berber mattress pad 0120012 - Cal 2 2" xfId="21647" xr:uid="{00000000-0005-0000-0000-0000466E0000}"/>
    <cellStyle name="好_JCP berber mattress pad 0120012 - Cal 2 2 2" xfId="28537" xr:uid="{00000000-0005-0000-0000-0000476E0000}"/>
    <cellStyle name="好_JCP berber mattress pad 0120012 - Cal 2 3" xfId="21650" xr:uid="{00000000-0005-0000-0000-0000486E0000}"/>
    <cellStyle name="好_JCP berber mattress pad 0120012 - Cal 2 4" xfId="21653" xr:uid="{00000000-0005-0000-0000-0000496E0000}"/>
    <cellStyle name="好_JCP berber mattress pad 0120012 - Cal 2 5" xfId="28538" xr:uid="{00000000-0005-0000-0000-00004A6E0000}"/>
    <cellStyle name="好_JCP berber mattress pad 0120012 - Cal 3" xfId="28539" xr:uid="{00000000-0005-0000-0000-00004B6E0000}"/>
    <cellStyle name="好_JCP berber mattress pad 0120012 - Cal 3 2" xfId="28541" xr:uid="{00000000-0005-0000-0000-00004C6E0000}"/>
    <cellStyle name="好_JCP berber mattress pad 0120012 - Cal 4" xfId="599" xr:uid="{00000000-0005-0000-0000-00004D6E0000}"/>
    <cellStyle name="好_JCP berber mattress pad 0120012 - Cal 5" xfId="28543" xr:uid="{00000000-0005-0000-0000-00004E6E0000}"/>
    <cellStyle name="好_JCP berber mattress pad 0120012 - Cal 6" xfId="28545" xr:uid="{00000000-0005-0000-0000-00004F6E0000}"/>
    <cellStyle name="好_JCP berber mattress pad 0120012--H--0125012may" xfId="7658" xr:uid="{00000000-0005-0000-0000-0000506E0000}"/>
    <cellStyle name="好_JCP berber mattress pad 0120012--H--0125012may 2" xfId="14666" xr:uid="{00000000-0005-0000-0000-0000516E0000}"/>
    <cellStyle name="好_JCP berber mattress pad 0120012--H--0125012may 2 2" xfId="14669" xr:uid="{00000000-0005-0000-0000-0000526E0000}"/>
    <cellStyle name="好_JCP berber mattress pad 0120012--H--0125012may 2 2 2" xfId="19304" xr:uid="{00000000-0005-0000-0000-0000536E0000}"/>
    <cellStyle name="好_JCP berber mattress pad 0120012--H--0125012may 2 3" xfId="26492" xr:uid="{00000000-0005-0000-0000-0000546E0000}"/>
    <cellStyle name="好_JCP berber mattress pad 0120012--H--0125012may 2 4" xfId="26494" xr:uid="{00000000-0005-0000-0000-0000556E0000}"/>
    <cellStyle name="好_JCP berber mattress pad 0120012--H--0125012may 2 5" xfId="26496" xr:uid="{00000000-0005-0000-0000-0000566E0000}"/>
    <cellStyle name="好_JCP berber mattress pad 0120012--H--0125012may 3" xfId="14671" xr:uid="{00000000-0005-0000-0000-0000576E0000}"/>
    <cellStyle name="好_JCP berber mattress pad 0120012--H--0125012may 3 2" xfId="24316" xr:uid="{00000000-0005-0000-0000-0000586E0000}"/>
    <cellStyle name="好_JCP berber mattress pad 0120012--H--0125012may 4" xfId="14673" xr:uid="{00000000-0005-0000-0000-0000596E0000}"/>
    <cellStyle name="好_JCP berber mattress pad 0120012--H--0125012may 5" xfId="14675" xr:uid="{00000000-0005-0000-0000-00005A6E0000}"/>
    <cellStyle name="好_JCP berber mattress pad 0120012--H--0125012may 6" xfId="14679" xr:uid="{00000000-0005-0000-0000-00005B6E0000}"/>
    <cellStyle name="好_JCP down alt comforter111121" xfId="28547" xr:uid="{00000000-0005-0000-0000-00005C6E0000}"/>
    <cellStyle name="好_JCP down alt comforter111121 (2)" xfId="5705" xr:uid="{00000000-0005-0000-0000-00005D6E0000}"/>
    <cellStyle name="好_JCP down alt comforter111121 (2) 2" xfId="20611" xr:uid="{00000000-0005-0000-0000-00005E6E0000}"/>
    <cellStyle name="好_JCP down alt comforter111121 (2) 2 2" xfId="28548" xr:uid="{00000000-0005-0000-0000-00005F6E0000}"/>
    <cellStyle name="好_JCP down alt comforter111121 (2) 2 2 2" xfId="7940" xr:uid="{00000000-0005-0000-0000-0000606E0000}"/>
    <cellStyle name="好_JCP down alt comforter111121 (2) 2 3" xfId="28549" xr:uid="{00000000-0005-0000-0000-0000616E0000}"/>
    <cellStyle name="好_JCP down alt comforter111121 (2) 2 4" xfId="18872" xr:uid="{00000000-0005-0000-0000-0000626E0000}"/>
    <cellStyle name="好_JCP down alt comforter111121 (2) 2 5" xfId="18874" xr:uid="{00000000-0005-0000-0000-0000636E0000}"/>
    <cellStyle name="好_JCP down alt comforter111121 (2) 3" xfId="28550" xr:uid="{00000000-0005-0000-0000-0000646E0000}"/>
    <cellStyle name="好_JCP down alt comforter111121 (2) 3 2" xfId="28551" xr:uid="{00000000-0005-0000-0000-0000656E0000}"/>
    <cellStyle name="好_JCP down alt comforter111121 (2) 4" xfId="28552" xr:uid="{00000000-0005-0000-0000-0000666E0000}"/>
    <cellStyle name="好_JCP down alt comforter111121 (2) 5" xfId="28553" xr:uid="{00000000-0005-0000-0000-0000676E0000}"/>
    <cellStyle name="好_JCP down alt comforter111121 (2) 6" xfId="28554" xr:uid="{00000000-0005-0000-0000-0000686E0000}"/>
    <cellStyle name="好_JCP down alt comforter111121 10" xfId="23920" xr:uid="{00000000-0005-0000-0000-0000696E0000}"/>
    <cellStyle name="好_JCP down alt comforter111121 11" xfId="28555" xr:uid="{00000000-0005-0000-0000-00006A6E0000}"/>
    <cellStyle name="好_JCP down alt comforter111121 12" xfId="28556" xr:uid="{00000000-0005-0000-0000-00006B6E0000}"/>
    <cellStyle name="好_JCP down alt comforter111121 13" xfId="28557" xr:uid="{00000000-0005-0000-0000-00006C6E0000}"/>
    <cellStyle name="好_JCP down alt comforter111121 14" xfId="28558" xr:uid="{00000000-0005-0000-0000-00006D6E0000}"/>
    <cellStyle name="好_JCP down alt comforter111121 15" xfId="28559" xr:uid="{00000000-0005-0000-0000-00006E6E0000}"/>
    <cellStyle name="好_JCP down alt comforter111121 16" xfId="28561" xr:uid="{00000000-0005-0000-0000-00006F6E0000}"/>
    <cellStyle name="好_JCP down alt comforter111121 17" xfId="5014" xr:uid="{00000000-0005-0000-0000-0000706E0000}"/>
    <cellStyle name="好_JCP down alt comforter111121 18" xfId="28563" xr:uid="{00000000-0005-0000-0000-0000716E0000}"/>
    <cellStyle name="好_JCP down alt comforter111121 19" xfId="1683" xr:uid="{00000000-0005-0000-0000-0000726E0000}"/>
    <cellStyle name="好_JCP down alt comforter111121 2" xfId="28149" xr:uid="{00000000-0005-0000-0000-0000736E0000}"/>
    <cellStyle name="好_JCP down alt comforter111121 2 2" xfId="28151" xr:uid="{00000000-0005-0000-0000-0000746E0000}"/>
    <cellStyle name="好_JCP down alt comforter111121 2 2 2" xfId="13221" xr:uid="{00000000-0005-0000-0000-0000756E0000}"/>
    <cellStyle name="好_JCP down alt comforter111121 2 3" xfId="28565" xr:uid="{00000000-0005-0000-0000-0000766E0000}"/>
    <cellStyle name="好_JCP down alt comforter111121 2 4" xfId="28566" xr:uid="{00000000-0005-0000-0000-0000776E0000}"/>
    <cellStyle name="好_JCP down alt comforter111121 2 5" xfId="28567" xr:uid="{00000000-0005-0000-0000-0000786E0000}"/>
    <cellStyle name="好_JCP down alt comforter111121 20" xfId="28560" xr:uid="{00000000-0005-0000-0000-0000796E0000}"/>
    <cellStyle name="好_JCP down alt comforter111121 21" xfId="28562" xr:uid="{00000000-0005-0000-0000-00007A6E0000}"/>
    <cellStyle name="好_JCP down alt comforter111121 22" xfId="5015" xr:uid="{00000000-0005-0000-0000-00007B6E0000}"/>
    <cellStyle name="好_JCP down alt comforter111121 23" xfId="28564" xr:uid="{00000000-0005-0000-0000-00007C6E0000}"/>
    <cellStyle name="好_JCP down alt comforter111121 24" xfId="1682" xr:uid="{00000000-0005-0000-0000-00007D6E0000}"/>
    <cellStyle name="好_JCP down alt comforter111121 25" xfId="27969" xr:uid="{00000000-0005-0000-0000-00007E6E0000}"/>
    <cellStyle name="好_JCP down alt comforter111121 26" xfId="28568" xr:uid="{00000000-0005-0000-0000-00007F6E0000}"/>
    <cellStyle name="好_JCP down alt comforter111121 27" xfId="10903" xr:uid="{00000000-0005-0000-0000-0000806E0000}"/>
    <cellStyle name="好_JCP down alt comforter111121 28" xfId="10906" xr:uid="{00000000-0005-0000-0000-0000816E0000}"/>
    <cellStyle name="好_JCP down alt comforter111121 29" xfId="10910" xr:uid="{00000000-0005-0000-0000-0000826E0000}"/>
    <cellStyle name="好_JCP down alt comforter111121 3" xfId="28570" xr:uid="{00000000-0005-0000-0000-0000836E0000}"/>
    <cellStyle name="好_JCP down alt comforter111121 3 2" xfId="28571" xr:uid="{00000000-0005-0000-0000-0000846E0000}"/>
    <cellStyle name="好_JCP down alt comforter111121 30" xfId="27970" xr:uid="{00000000-0005-0000-0000-0000856E0000}"/>
    <cellStyle name="好_JCP down alt comforter111121 31" xfId="28569" xr:uid="{00000000-0005-0000-0000-0000866E0000}"/>
    <cellStyle name="好_JCP down alt comforter111121 32" xfId="10904" xr:uid="{00000000-0005-0000-0000-0000876E0000}"/>
    <cellStyle name="好_JCP down alt comforter111121 33" xfId="10907" xr:uid="{00000000-0005-0000-0000-0000886E0000}"/>
    <cellStyle name="好_JCP down alt comforter111121 34" xfId="10911" xr:uid="{00000000-0005-0000-0000-0000896E0000}"/>
    <cellStyle name="好_JCP down alt comforter111121 35" xfId="28572" xr:uid="{00000000-0005-0000-0000-00008A6E0000}"/>
    <cellStyle name="好_JCP down alt comforter111121 36" xfId="2892" xr:uid="{00000000-0005-0000-0000-00008B6E0000}"/>
    <cellStyle name="好_JCP down alt comforter111121 37" xfId="27774" xr:uid="{00000000-0005-0000-0000-00008C6E0000}"/>
    <cellStyle name="好_JCP down alt comforter111121 38" xfId="27778" xr:uid="{00000000-0005-0000-0000-00008D6E0000}"/>
    <cellStyle name="好_JCP down alt comforter111121 39" xfId="28574" xr:uid="{00000000-0005-0000-0000-00008E6E0000}"/>
    <cellStyle name="好_JCP down alt comforter111121 4" xfId="28576" xr:uid="{00000000-0005-0000-0000-00008F6E0000}"/>
    <cellStyle name="好_JCP down alt comforter111121 40" xfId="28573" xr:uid="{00000000-0005-0000-0000-0000906E0000}"/>
    <cellStyle name="好_JCP down alt comforter111121 41" xfId="2891" xr:uid="{00000000-0005-0000-0000-0000916E0000}"/>
    <cellStyle name="好_JCP down alt comforter111121 42" xfId="27775" xr:uid="{00000000-0005-0000-0000-0000926E0000}"/>
    <cellStyle name="好_JCP down alt comforter111121 43" xfId="27779" xr:uid="{00000000-0005-0000-0000-0000936E0000}"/>
    <cellStyle name="好_JCP down alt comforter111121 44" xfId="28575" xr:uid="{00000000-0005-0000-0000-0000946E0000}"/>
    <cellStyle name="好_JCP down alt comforter111121 45" xfId="28577" xr:uid="{00000000-0005-0000-0000-0000956E0000}"/>
    <cellStyle name="好_JCP down alt comforter111121 46" xfId="28578" xr:uid="{00000000-0005-0000-0000-0000966E0000}"/>
    <cellStyle name="好_JCP down alt comforter111121 47" xfId="25230" xr:uid="{00000000-0005-0000-0000-0000976E0000}"/>
    <cellStyle name="好_JCP down alt comforter111121 48" xfId="23922" xr:uid="{00000000-0005-0000-0000-0000986E0000}"/>
    <cellStyle name="好_JCP down alt comforter111121 5" xfId="28579" xr:uid="{00000000-0005-0000-0000-0000996E0000}"/>
    <cellStyle name="好_JCP down alt comforter111121 6" xfId="28581" xr:uid="{00000000-0005-0000-0000-00009A6E0000}"/>
    <cellStyle name="好_JCP down alt comforter111121 7" xfId="14996" xr:uid="{00000000-0005-0000-0000-00009B6E0000}"/>
    <cellStyle name="好_JCP down alt comforter111121 8" xfId="21915" xr:uid="{00000000-0005-0000-0000-00009C6E0000}"/>
    <cellStyle name="好_JCP down alt comforter111121 9" xfId="28249" xr:uid="{00000000-0005-0000-0000-00009D6E0000}"/>
    <cellStyle name="好_JCP down alt comforter111121----0104012 (2)" xfId="28583" xr:uid="{00000000-0005-0000-0000-00009E6E0000}"/>
    <cellStyle name="好_JCP down alt comforter111121----0104012 (2) 2" xfId="28586" xr:uid="{00000000-0005-0000-0000-00009F6E0000}"/>
    <cellStyle name="好_JCP down alt comforter111121----0104012 (2) 2 2" xfId="28588" xr:uid="{00000000-0005-0000-0000-0000A06E0000}"/>
    <cellStyle name="好_JCP down alt comforter111121----0104012 (2) 2 2 2" xfId="28589" xr:uid="{00000000-0005-0000-0000-0000A16E0000}"/>
    <cellStyle name="好_JCP down alt comforter111121----0104012 (2) 2 3" xfId="28590" xr:uid="{00000000-0005-0000-0000-0000A26E0000}"/>
    <cellStyle name="好_JCP down alt comforter111121----0104012 (2) 2 4" xfId="28592" xr:uid="{00000000-0005-0000-0000-0000A36E0000}"/>
    <cellStyle name="好_JCP down alt comforter111121----0104012 (2) 2 5" xfId="28593" xr:uid="{00000000-0005-0000-0000-0000A46E0000}"/>
    <cellStyle name="好_JCP down alt comforter111121----0104012 (2) 3" xfId="28594" xr:uid="{00000000-0005-0000-0000-0000A56E0000}"/>
    <cellStyle name="好_JCP down alt comforter111121----0104012 (2) 3 2" xfId="28596" xr:uid="{00000000-0005-0000-0000-0000A66E0000}"/>
    <cellStyle name="好_JCP down alt comforter111121----0104012 (2) 4" xfId="28597" xr:uid="{00000000-0005-0000-0000-0000A76E0000}"/>
    <cellStyle name="好_JCP down alt comforter111121----0104012 (2) 5" xfId="28598" xr:uid="{00000000-0005-0000-0000-0000A86E0000}"/>
    <cellStyle name="好_JCP down alt comforter111121----0104012 (2) 6" xfId="5306" xr:uid="{00000000-0005-0000-0000-0000A96E0000}"/>
    <cellStyle name="好_JCP down alt comforter111121--H--0109012 May printed" xfId="28599" xr:uid="{00000000-0005-0000-0000-0000AA6E0000}"/>
    <cellStyle name="好_JCP down alt comforter111121--H--0109012 May printed 2" xfId="28600" xr:uid="{00000000-0005-0000-0000-0000AB6E0000}"/>
    <cellStyle name="好_JCP down alt comforter111121--H--0109012 May printed 2 2" xfId="27403" xr:uid="{00000000-0005-0000-0000-0000AC6E0000}"/>
    <cellStyle name="好_JCP down alt comforter111121--H--0109012 May printed 2 2 2" xfId="16689" xr:uid="{00000000-0005-0000-0000-0000AD6E0000}"/>
    <cellStyle name="好_JCP down alt comforter111121--H--0109012 May printed 2 3" xfId="28601" xr:uid="{00000000-0005-0000-0000-0000AE6E0000}"/>
    <cellStyle name="好_JCP down alt comforter111121--H--0109012 May printed 2 4" xfId="28603" xr:uid="{00000000-0005-0000-0000-0000AF6E0000}"/>
    <cellStyle name="好_JCP down alt comforter111121--H--0109012 May printed 2 5" xfId="28604" xr:uid="{00000000-0005-0000-0000-0000B06E0000}"/>
    <cellStyle name="好_JCP down alt comforter111121--H--0109012 May printed 3" xfId="28605" xr:uid="{00000000-0005-0000-0000-0000B16E0000}"/>
    <cellStyle name="好_JCP down alt comforter111121--H--0109012 May printed 3 2" xfId="28607" xr:uid="{00000000-0005-0000-0000-0000B26E0000}"/>
    <cellStyle name="好_JCP down alt comforter111121--H--0109012 May printed 4" xfId="581" xr:uid="{00000000-0005-0000-0000-0000B36E0000}"/>
    <cellStyle name="好_JCP down alt comforter111121--H--0109012 May printed 5" xfId="28608" xr:uid="{00000000-0005-0000-0000-0000B46E0000}"/>
    <cellStyle name="好_JCP down alt comforter111121--H--0109012 May printed 6" xfId="28609" xr:uid="{00000000-0005-0000-0000-0000B56E0000}"/>
    <cellStyle name="好_JCP down alt comforter111121--H--111121May" xfId="28610" xr:uid="{00000000-0005-0000-0000-0000B66E0000}"/>
    <cellStyle name="好_JCP down alt comforter111121--H--111121May 2" xfId="28611" xr:uid="{00000000-0005-0000-0000-0000B76E0000}"/>
    <cellStyle name="好_JCP down alt comforter111121--H--111121May 2 2" xfId="28612" xr:uid="{00000000-0005-0000-0000-0000B86E0000}"/>
    <cellStyle name="好_JCP down alt comforter111121--H--111121May 2 2 2" xfId="20898" xr:uid="{00000000-0005-0000-0000-0000B96E0000}"/>
    <cellStyle name="好_JCP down alt comforter111121--H--111121May 2 3" xfId="3257" xr:uid="{00000000-0005-0000-0000-0000BA6E0000}"/>
    <cellStyle name="好_JCP down alt comforter111121--H--111121May 2 4" xfId="28614" xr:uid="{00000000-0005-0000-0000-0000BB6E0000}"/>
    <cellStyle name="好_JCP down alt comforter111121--H--111121May 2 5" xfId="28616" xr:uid="{00000000-0005-0000-0000-0000BC6E0000}"/>
    <cellStyle name="好_JCP down alt comforter111121--H--111121May 3" xfId="1305" xr:uid="{00000000-0005-0000-0000-0000BD6E0000}"/>
    <cellStyle name="好_JCP down alt comforter111121--H--111121May 3 2" xfId="15187" xr:uid="{00000000-0005-0000-0000-0000BE6E0000}"/>
    <cellStyle name="好_JCP down alt comforter111121--H--111121May 4" xfId="28617" xr:uid="{00000000-0005-0000-0000-0000BF6E0000}"/>
    <cellStyle name="好_JCP down alt comforter111121--H--111121May 5" xfId="28618" xr:uid="{00000000-0005-0000-0000-0000C06E0000}"/>
    <cellStyle name="好_JCP down alt comforter111121--H--111121May 6" xfId="21900" xr:uid="{00000000-0005-0000-0000-0000C16E0000}"/>
    <cellStyle name="好_JCP market follow110930----111102add new" xfId="28619" xr:uid="{00000000-0005-0000-0000-0000C26E0000}"/>
    <cellStyle name="好_JCP market follow110930----111102add new 2" xfId="28620" xr:uid="{00000000-0005-0000-0000-0000C36E0000}"/>
    <cellStyle name="好_JCP market follow110930----111102add new 2 2" xfId="14217" xr:uid="{00000000-0005-0000-0000-0000C46E0000}"/>
    <cellStyle name="好_JCP market follow110930----111102add new 2 2 2" xfId="14220" xr:uid="{00000000-0005-0000-0000-0000C56E0000}"/>
    <cellStyle name="好_JCP market follow110930----111102add new 2 3" xfId="14224" xr:uid="{00000000-0005-0000-0000-0000C66E0000}"/>
    <cellStyle name="好_JCP market follow110930----111102add new 2 4" xfId="1149" xr:uid="{00000000-0005-0000-0000-0000C76E0000}"/>
    <cellStyle name="好_JCP market follow110930----111102add new 2 5" xfId="1159" xr:uid="{00000000-0005-0000-0000-0000C86E0000}"/>
    <cellStyle name="好_JCP market follow110930----111102add new 3" xfId="28621" xr:uid="{00000000-0005-0000-0000-0000C96E0000}"/>
    <cellStyle name="好_JCP market follow110930----111102add new 3 2" xfId="4322" xr:uid="{00000000-0005-0000-0000-0000CA6E0000}"/>
    <cellStyle name="好_JCP market follow110930----111102add new 4" xfId="28622" xr:uid="{00000000-0005-0000-0000-0000CB6E0000}"/>
    <cellStyle name="好_JCP market follow110930----111102add new 4 2" xfId="28623" xr:uid="{00000000-0005-0000-0000-0000CC6E0000}"/>
    <cellStyle name="好_JCP market follow110930----111102add new 5" xfId="28624" xr:uid="{00000000-0005-0000-0000-0000CD6E0000}"/>
    <cellStyle name="好_JCP market follow110930----111102add new 6" xfId="28625" xr:uid="{00000000-0005-0000-0000-0000CE6E0000}"/>
    <cellStyle name="好_JCP market follow110930----111102add new_8-15_Revised Meijer-Woolrich down alt comf-mini-set 0809012 (2)" xfId="28626" xr:uid="{00000000-0005-0000-0000-0000CF6E0000}"/>
    <cellStyle name="好_JCP market follow110930----111102add new_8-15_Revised Meijer-Woolrich down alt comf-mini-set 0809012 (2) 2" xfId="28627" xr:uid="{00000000-0005-0000-0000-0000D06E0000}"/>
    <cellStyle name="好_JCP market follow110930----111102add new_8-15_Revised Meijer-Woolrich down alt comf-mini-set 0809012 (2) 3" xfId="28628" xr:uid="{00000000-0005-0000-0000-0000D16E0000}"/>
    <cellStyle name="好_JCP market follow110930----111102add new_8-15_Revised Meijer-Woolrich down alt comf-mini-set 0809012 (2) 4" xfId="1995" xr:uid="{00000000-0005-0000-0000-0000D26E0000}"/>
    <cellStyle name="好_JCP market follow110930----111102add new_8-15_Revised Meijer-Woolrich down alt comf-mini-set 0809012 (2) 5" xfId="28629" xr:uid="{00000000-0005-0000-0000-0000D36E0000}"/>
    <cellStyle name="好_JCP market follow110930----111102add new_Anthropologie comforter 1009012" xfId="28630" xr:uid="{00000000-0005-0000-0000-0000D46E0000}"/>
    <cellStyle name="好_JCP market follow110930----111102add new_Anthropologie comforter 1009012 2" xfId="28631" xr:uid="{00000000-0005-0000-0000-0000D56E0000}"/>
    <cellStyle name="好_JCP market follow110930----111102add new_Anthropologie comforter 1009012 2 2" xfId="28632" xr:uid="{00000000-0005-0000-0000-0000D66E0000}"/>
    <cellStyle name="好_JCP market follow110930----111102add new_Anthropologie comforter 1009012 3" xfId="2970" xr:uid="{00000000-0005-0000-0000-0000D76E0000}"/>
    <cellStyle name="好_JCP market follow110930----111102add new_Anthropologie comforter 1009012 4" xfId="28633" xr:uid="{00000000-0005-0000-0000-0000D86E0000}"/>
    <cellStyle name="好_JCP market follow110930----111102add new_Anthropologie comforter 1009012 5" xfId="28634" xr:uid="{00000000-0005-0000-0000-0000D96E0000}"/>
    <cellStyle name="好_JCP market follow110930----111102add new_Anthropologie comforter 1009012--H--1010012" xfId="16592" xr:uid="{00000000-0005-0000-0000-0000DA6E0000}"/>
    <cellStyle name="好_JCP market follow110930----111102add new_Anthropologie comforter 1009012--H--1010012 2" xfId="28636" xr:uid="{00000000-0005-0000-0000-0000DB6E0000}"/>
    <cellStyle name="好_JCP market follow110930----111102add new_Anthropologie comforter 1009012--H--1010012 2 2" xfId="28637" xr:uid="{00000000-0005-0000-0000-0000DC6E0000}"/>
    <cellStyle name="好_JCP market follow110930----111102add new_Anthropologie comforter 1009012--H--1010012 3" xfId="7071" xr:uid="{00000000-0005-0000-0000-0000DD6E0000}"/>
    <cellStyle name="好_JCP market follow110930----111102add new_Anthropologie comforter 1009012--H--1010012 4" xfId="4792" xr:uid="{00000000-0005-0000-0000-0000DE6E0000}"/>
    <cellStyle name="好_JCP market follow110930----111102add new_Anthropologie comforter 1009012--H--1010012 5" xfId="7074" xr:uid="{00000000-0005-0000-0000-0000DF6E0000}"/>
    <cellStyle name="好_JCP market follow110930----111102add new_Anthropologie Comforter Stuffers" xfId="17160" xr:uid="{00000000-0005-0000-0000-0000E06E0000}"/>
    <cellStyle name="好_JCP market follow110930----111102add new_Anthropologie Comforter Stuffers 2" xfId="28638" xr:uid="{00000000-0005-0000-0000-0000E16E0000}"/>
    <cellStyle name="好_JCP market follow110930----111102add new_Anthropologie Comforter Stuffers 2 2" xfId="12689" xr:uid="{00000000-0005-0000-0000-0000E26E0000}"/>
    <cellStyle name="好_JCP market follow110930----111102add new_Anthropologie Comforter Stuffers 3" xfId="28639" xr:uid="{00000000-0005-0000-0000-0000E36E0000}"/>
    <cellStyle name="好_JCP market follow110930----111102add new_Anthropologie Comforter Stuffers 4" xfId="28640" xr:uid="{00000000-0005-0000-0000-0000E46E0000}"/>
    <cellStyle name="好_JCP market follow110930----111102add new_Anthropologie Comforter Stuffers 5" xfId="4291" xr:uid="{00000000-0005-0000-0000-0000E56E0000}"/>
    <cellStyle name="好_JCP market follow110930----111102add new_BASI120423-CMFSET-FLA(printed)" xfId="28641" xr:uid="{00000000-0005-0000-0000-0000E66E0000}"/>
    <cellStyle name="好_JCP market follow110930----111102add new_BASI120423-CMFSET-FLA(printed) 2" xfId="28642" xr:uid="{00000000-0005-0000-0000-0000E76E0000}"/>
    <cellStyle name="好_JCP market follow110930----111102add new_BASI120423-CMFSET-FLA(printed) 3" xfId="28643" xr:uid="{00000000-0005-0000-0000-0000E86E0000}"/>
    <cellStyle name="好_JCP market follow110930----111102add new_BASI120423-CMFSET-FLA(printed) 4" xfId="24252" xr:uid="{00000000-0005-0000-0000-0000E96E0000}"/>
    <cellStyle name="好_JCP market follow110930----111102add new_BASI120423-CMFSET-FLA(printed) 5" xfId="18652" xr:uid="{00000000-0005-0000-0000-0000EA6E0000}"/>
    <cellStyle name="好_JCP market follow110930----111102add new_BASI130503-BLK-MF" xfId="28644" xr:uid="{00000000-0005-0000-0000-0000EB6E0000}"/>
    <cellStyle name="好_JCP market follow110930----111102add new_BASI130503-BLK-MF 2" xfId="28645" xr:uid="{00000000-0005-0000-0000-0000EC6E0000}"/>
    <cellStyle name="好_JCP market follow110930----111102add new_BASI130503-BLK-MF 3" xfId="28646" xr:uid="{00000000-0005-0000-0000-0000ED6E0000}"/>
    <cellStyle name="好_JCP market follow110930----111102add new_BASI130503-BLK-MF 4" xfId="28647" xr:uid="{00000000-0005-0000-0000-0000EE6E0000}"/>
    <cellStyle name="好_JCP market follow110930----111102add new_BASI130503-BLK-MF 5" xfId="28648" xr:uid="{00000000-0005-0000-0000-0000EF6E0000}"/>
    <cellStyle name="好_JCP market follow110930----111102add new_BASI130503-CMF-300T" xfId="28649" xr:uid="{00000000-0005-0000-0000-0000F06E0000}"/>
    <cellStyle name="好_JCP market follow110930----111102add new_BASI130503-CMF-300T 2" xfId="22785" xr:uid="{00000000-0005-0000-0000-0000F16E0000}"/>
    <cellStyle name="好_JCP market follow110930----111102add new_BASI130503-CMF-300T 3" xfId="22787" xr:uid="{00000000-0005-0000-0000-0000F26E0000}"/>
    <cellStyle name="好_JCP market follow110930----111102add new_BASI130503-CMF-300T 4" xfId="2169" xr:uid="{00000000-0005-0000-0000-0000F36E0000}"/>
    <cellStyle name="好_JCP market follow110930----111102add new_BASI130503-CMF-300T 5" xfId="28650" xr:uid="{00000000-0005-0000-0000-0000F46E0000}"/>
    <cellStyle name="好_JCP market follow110930----111102add new_BASI130503-CMFSET-FLA" xfId="25668" xr:uid="{00000000-0005-0000-0000-0000F56E0000}"/>
    <cellStyle name="好_JCP market follow110930----111102add new_BASI130503-CMFSET-FLA 2" xfId="28652" xr:uid="{00000000-0005-0000-0000-0000F66E0000}"/>
    <cellStyle name="好_JCP market follow110930----111102add new_BASI130503-CMFSET-FLA 3" xfId="28654" xr:uid="{00000000-0005-0000-0000-0000F76E0000}"/>
    <cellStyle name="好_JCP market follow110930----111102add new_BASI130503-CMFSET-FLA 4" xfId="28656" xr:uid="{00000000-0005-0000-0000-0000F86E0000}"/>
    <cellStyle name="好_JCP market follow110930----111102add new_BASI130503-CMFSET-FLA 5" xfId="28658" xr:uid="{00000000-0005-0000-0000-0000F96E0000}"/>
    <cellStyle name="好_JCP market follow110930----111102add new_BASI130503-CMFSET-PV(Vail)" xfId="28376" xr:uid="{00000000-0005-0000-0000-0000FA6E0000}"/>
    <cellStyle name="好_JCP market follow110930----111102add new_BASI130503-CMFSET-PV(Vail) 2" xfId="28660" xr:uid="{00000000-0005-0000-0000-0000FB6E0000}"/>
    <cellStyle name="好_JCP market follow110930----111102add new_BASI130503-CMFSET-PV(Vail) 3" xfId="20707" xr:uid="{00000000-0005-0000-0000-0000FC6E0000}"/>
    <cellStyle name="好_JCP market follow110930----111102add new_BASI130503-CMFSET-PV(Vail) 4" xfId="16608" xr:uid="{00000000-0005-0000-0000-0000FD6E0000}"/>
    <cellStyle name="好_JCP market follow110930----111102add new_BASI130503-CMFSET-PV(Vail) 5" xfId="6372" xr:uid="{00000000-0005-0000-0000-0000FE6E0000}"/>
    <cellStyle name="好_JCP market follow110930----111102add new_BASI130503-MPD-300T(windowpane)" xfId="210" xr:uid="{00000000-0005-0000-0000-0000FF6E0000}"/>
    <cellStyle name="好_JCP market follow110930----111102add new_BASI130503-MPD-300T(windowpane) 2" xfId="11810" xr:uid="{00000000-0005-0000-0000-0000006F0000}"/>
    <cellStyle name="好_JCP market follow110930----111102add new_BASI130503-MPD-300T(windowpane) 3" xfId="11966" xr:uid="{00000000-0005-0000-0000-0000016F0000}"/>
    <cellStyle name="好_JCP market follow110930----111102add new_BASI130503-MPD-300T(windowpane) 4" xfId="12036" xr:uid="{00000000-0005-0000-0000-0000026F0000}"/>
    <cellStyle name="好_JCP market follow110930----111102add new_BASI130503-MPD-300T(windowpane) 5" xfId="12050" xr:uid="{00000000-0005-0000-0000-0000036F0000}"/>
    <cellStyle name="好_JCP market follow110930----111102add new_BASI130829-CMF-300T(Dobby)" xfId="5986" xr:uid="{00000000-0005-0000-0000-0000046F0000}"/>
    <cellStyle name="好_JCP market follow110930----111102add new_Basic bedding commitment March Market--130506" xfId="28661" xr:uid="{00000000-0005-0000-0000-0000056F0000}"/>
    <cellStyle name="好_JCP market follow110930----111102add new_Basic bedding commitment March Market--130506 2" xfId="28662" xr:uid="{00000000-0005-0000-0000-0000066F0000}"/>
    <cellStyle name="好_JCP market follow110930----111102add new_Basic bedding commitment March Market--130506 3" xfId="27480" xr:uid="{00000000-0005-0000-0000-0000076F0000}"/>
    <cellStyle name="好_JCP market follow110930----111102add new_Basic bedding commitment March Market--130506 4" xfId="28663" xr:uid="{00000000-0005-0000-0000-0000086F0000}"/>
    <cellStyle name="好_JCP market follow110930----111102add new_Basic bedding commitment March Market--130506 5" xfId="28665" xr:uid="{00000000-0005-0000-0000-0000096F0000}"/>
    <cellStyle name="好_JCP market follow110930----111102add new_BASIC130503-MPD-Berber" xfId="28666" xr:uid="{00000000-0005-0000-0000-00000A6F0000}"/>
    <cellStyle name="好_JCP market follow110930----111102add new_BASIC130503-MPD-Berber 2" xfId="9923" xr:uid="{00000000-0005-0000-0000-00000B6F0000}"/>
    <cellStyle name="好_JCP market follow110930----111102add new_BASIC130503-MPD-Berber 3" xfId="9926" xr:uid="{00000000-0005-0000-0000-00000C6F0000}"/>
    <cellStyle name="好_JCP market follow110930----111102add new_BASIC130503-MPD-Berber 4" xfId="9929" xr:uid="{00000000-0005-0000-0000-00000D6F0000}"/>
    <cellStyle name="好_JCP market follow110930----111102add new_BASIC130503-MPD-Berber 5" xfId="9933" xr:uid="{00000000-0005-0000-0000-00000E6F0000}"/>
    <cellStyle name="好_JCP market follow110930----111102add new_Commitment--WM Smart-Cool Pads commitment  0929012--1015012" xfId="21181" xr:uid="{00000000-0005-0000-0000-00000F6F0000}"/>
    <cellStyle name="好_JCP market follow110930----111102add new_Commitment--WM Smart-Cool Pads commitment  0929012--1015012 2" xfId="28667" xr:uid="{00000000-0005-0000-0000-0000106F0000}"/>
    <cellStyle name="好_JCP market follow110930----111102add new_Commitment--WM Smart-Cool Pads commitment  0929012--1015012 3" xfId="28668" xr:uid="{00000000-0005-0000-0000-0000116F0000}"/>
    <cellStyle name="好_JCP market follow110930----111102add new_Commitment--WM Smart-Cool Pads commitment  0929012--1015012 4" xfId="28669" xr:uid="{00000000-0005-0000-0000-0000126F0000}"/>
    <cellStyle name="好_JCP market follow110930----111102add new_Commitment--WM Smart-Cool Pads commitment  0929012--1015012 5" xfId="16515" xr:uid="{00000000-0005-0000-0000-0000136F0000}"/>
    <cellStyle name="好_JCP market follow110930----111102add new_CTC120515-CMFSET-MF(ID) 9.28" xfId="8087" xr:uid="{00000000-0005-0000-0000-0000146F0000}"/>
    <cellStyle name="好_JCP market follow110930----111102add new_CTC120515-CMFSET-MF(ID) 9.28 2" xfId="28670" xr:uid="{00000000-0005-0000-0000-0000156F0000}"/>
    <cellStyle name="好_JCP market follow110930----111102add new_CTC120515-CMFSET-MF(ID) 9.28 3" xfId="193" xr:uid="{00000000-0005-0000-0000-0000166F0000}"/>
    <cellStyle name="好_JCP market follow110930----111102add new_CTC120515-CMFSET-MF(ID) 9.28 4" xfId="9432" xr:uid="{00000000-0005-0000-0000-0000176F0000}"/>
    <cellStyle name="好_JCP market follow110930----111102add new_CTC120515-CMFSET-MF(ID) 9.28 5" xfId="14173" xr:uid="{00000000-0005-0000-0000-0000186F0000}"/>
    <cellStyle name="好_JCP market follow110930----111102add new_Domestic" xfId="12438" xr:uid="{00000000-0005-0000-0000-0000196F0000}"/>
    <cellStyle name="好_JCP market follow110930----111102add new_Domestic 2" xfId="1808" xr:uid="{00000000-0005-0000-0000-00001A6F0000}"/>
    <cellStyle name="好_JCP market follow110930----111102add new_Domestic 3" xfId="2228" xr:uid="{00000000-0005-0000-0000-00001B6F0000}"/>
    <cellStyle name="好_JCP market follow110930----111102add new_Domestic 4" xfId="7554" xr:uid="{00000000-0005-0000-0000-00001C6F0000}"/>
    <cellStyle name="好_JCP market follow110930----111102add new_Domestic 5" xfId="7225" xr:uid="{00000000-0005-0000-0000-00001D6F0000}"/>
    <cellStyle name="好_JCP market follow110930----111102add new_Domestic-to mike3.21" xfId="28671" xr:uid="{00000000-0005-0000-0000-00001E6F0000}"/>
    <cellStyle name="好_JCP market follow110930----111102add new_Domestic-to mike3.21 2" xfId="28134" xr:uid="{00000000-0005-0000-0000-00001F6F0000}"/>
    <cellStyle name="好_JCP market follow110930----111102add new_Domestic-to mike3.21 2 2" xfId="28672" xr:uid="{00000000-0005-0000-0000-0000206F0000}"/>
    <cellStyle name="好_JCP market follow110930----111102add new_Domestic-to mike3.21 3" xfId="28673" xr:uid="{00000000-0005-0000-0000-0000216F0000}"/>
    <cellStyle name="好_JCP market follow110930----111102add new_Domestic-to mike3.21 4" xfId="28674" xr:uid="{00000000-0005-0000-0000-0000226F0000}"/>
    <cellStyle name="好_JCP market follow110930----111102add new_Domestic-to mike3.21 5" xfId="28675" xr:uid="{00000000-0005-0000-0000-0000236F0000}"/>
    <cellStyle name="好_JCP market follow110930----111102add new_Domestic-to mike3.21_SH130624-CMFSET-MF" xfId="7936" xr:uid="{00000000-0005-0000-0000-0000246F0000}"/>
    <cellStyle name="好_JCP market follow110930----111102add new_E com Poolstock basic bedding fall 13 commitment -130509 updated 130830" xfId="28676" xr:uid="{00000000-0005-0000-0000-0000256F0000}"/>
    <cellStyle name="好_JCP market follow110930----111102add new_Kohl's Micromink to Sherpa Comforter Quote 3-21-2012 (2)" xfId="28677" xr:uid="{00000000-0005-0000-0000-0000266F0000}"/>
    <cellStyle name="好_JCP market follow110930----111102add new_Kohl's Micromink to Sherpa Comforter Quote 3-21-2012 (2) 2" xfId="16462" xr:uid="{00000000-0005-0000-0000-0000276F0000}"/>
    <cellStyle name="好_JCP market follow110930----111102add new_Kohl's Micromink to Sherpa Comforter Quote 3-21-2012 (2) 2 2" xfId="28678" xr:uid="{00000000-0005-0000-0000-0000286F0000}"/>
    <cellStyle name="好_JCP market follow110930----111102add new_Kohl's Micromink to Sherpa Comforter Quote 3-21-2012 (2) 3" xfId="16465" xr:uid="{00000000-0005-0000-0000-0000296F0000}"/>
    <cellStyle name="好_JCP market follow110930----111102add new_Kohl's Micromink to Sherpa Comforter Quote 3-21-2012 (2) 4" xfId="16469" xr:uid="{00000000-0005-0000-0000-00002A6F0000}"/>
    <cellStyle name="好_JCP market follow110930----111102add new_Kohl's Micromink to Sherpa Comforter Quote 3-21-2012 (2) 5" xfId="2024" xr:uid="{00000000-0005-0000-0000-00002B6F0000}"/>
    <cellStyle name="好_JCP market follow110930----111102add new_Kohl's Micromink to Sherpa Comforter Quote 3-21-2012 (2)_SH130624-CMFSET-MF" xfId="28680" xr:uid="{00000000-0005-0000-0000-00002C6F0000}"/>
    <cellStyle name="好_JCP market follow110930----111102add new_Kohl's mink berber comforter mini set 0320012" xfId="28682" xr:uid="{00000000-0005-0000-0000-00002D6F0000}"/>
    <cellStyle name="好_JCP market follow110930----111102add new_Kohl's mink berber comforter mini set 0320012 2" xfId="28683" xr:uid="{00000000-0005-0000-0000-00002E6F0000}"/>
    <cellStyle name="好_JCP market follow110930----111102add new_Kohl's mink berber comforter mini set 0320012 2 2" xfId="23804" xr:uid="{00000000-0005-0000-0000-00002F6F0000}"/>
    <cellStyle name="好_JCP market follow110930----111102add new_Kohl's mink berber comforter mini set 0320012 3" xfId="28684" xr:uid="{00000000-0005-0000-0000-0000306F0000}"/>
    <cellStyle name="好_JCP market follow110930----111102add new_Kohl's mink berber comforter mini set 0320012 4" xfId="28685" xr:uid="{00000000-0005-0000-0000-0000316F0000}"/>
    <cellStyle name="好_JCP market follow110930----111102add new_Kohl's mink berber comforter mini set 0320012 5" xfId="28686" xr:uid="{00000000-0005-0000-0000-0000326F0000}"/>
    <cellStyle name="好_JCP market follow110930----111102add new_Kohl's mink berber comforter mini set 0320012_SH130624-CMFSET-MF" xfId="14839" xr:uid="{00000000-0005-0000-0000-0000336F0000}"/>
    <cellStyle name="好_JCP market follow110930----111102add new_Kohl's mink berber comforter mini set 0320012--H--0321012" xfId="3494" xr:uid="{00000000-0005-0000-0000-0000346F0000}"/>
    <cellStyle name="好_JCP market follow110930----111102add new_Kohl's mink berber comforter mini set 0320012--H--0321012 2" xfId="3497" xr:uid="{00000000-0005-0000-0000-0000356F0000}"/>
    <cellStyle name="好_JCP market follow110930----111102add new_Kohl's mink berber comforter mini set 0320012--H--0321012 2 2" xfId="28687" xr:uid="{00000000-0005-0000-0000-0000366F0000}"/>
    <cellStyle name="好_JCP market follow110930----111102add new_Kohl's mink berber comforter mini set 0320012--H--0321012 3" xfId="3500" xr:uid="{00000000-0005-0000-0000-0000376F0000}"/>
    <cellStyle name="好_JCP market follow110930----111102add new_Kohl's mink berber comforter mini set 0320012--H--0321012 4" xfId="28688" xr:uid="{00000000-0005-0000-0000-0000386F0000}"/>
    <cellStyle name="好_JCP market follow110930----111102add new_Kohl's mink berber comforter mini set 0320012--H--0321012 5" xfId="28690" xr:uid="{00000000-0005-0000-0000-0000396F0000}"/>
    <cellStyle name="好_JCP market follow110930----111102add new_Kohl's mink berber comforter mini set 0320012--H--0321012_SH130624-CMFSET-MF" xfId="28692" xr:uid="{00000000-0005-0000-0000-00003A6F0000}"/>
    <cellStyle name="好_JCP market follow110930----111102add new_Kohl's mink berber comforter mini set 0402012 (2)" xfId="28693" xr:uid="{00000000-0005-0000-0000-00003B6F0000}"/>
    <cellStyle name="好_JCP market follow110930----111102add new_Kohl's mink berber comforter mini set 0402012 (2) 2" xfId="22742" xr:uid="{00000000-0005-0000-0000-00003C6F0000}"/>
    <cellStyle name="好_JCP market follow110930----111102add new_Kohl's mink berber comforter mini set 0402012 (2) 2 2" xfId="12743" xr:uid="{00000000-0005-0000-0000-00003D6F0000}"/>
    <cellStyle name="好_JCP market follow110930----111102add new_Kohl's mink berber comforter mini set 0402012 (2) 3" xfId="28695" xr:uid="{00000000-0005-0000-0000-00003E6F0000}"/>
    <cellStyle name="好_JCP market follow110930----111102add new_Kohl's mink berber comforter mini set 0402012 (2) 4" xfId="28697" xr:uid="{00000000-0005-0000-0000-00003F6F0000}"/>
    <cellStyle name="好_JCP market follow110930----111102add new_Kohl's mink berber comforter mini set 0402012 (2) 5" xfId="2908" xr:uid="{00000000-0005-0000-0000-0000406F0000}"/>
    <cellStyle name="好_JCP market follow110930----111102add new_Kohl's mink berber comforter mini set 0402012 (2)_SH130624-CMFSET-MF" xfId="28698" xr:uid="{00000000-0005-0000-0000-0000416F0000}"/>
    <cellStyle name="好_JCP market follow110930----111102add new_Kohl's mink berber comforter mini set 0405012 (3)" xfId="10287" xr:uid="{00000000-0005-0000-0000-0000426F0000}"/>
    <cellStyle name="好_JCP market follow110930----111102add new_Kohl's mink berber comforter mini set 0405012 (3) 2" xfId="8604" xr:uid="{00000000-0005-0000-0000-0000436F0000}"/>
    <cellStyle name="好_JCP market follow110930----111102add new_Kohl's mink berber comforter mini set 0405012 (3) 2 2" xfId="8606" xr:uid="{00000000-0005-0000-0000-0000446F0000}"/>
    <cellStyle name="好_JCP market follow110930----111102add new_Kohl's mink berber comforter mini set 0405012 (3) 3" xfId="8609" xr:uid="{00000000-0005-0000-0000-0000456F0000}"/>
    <cellStyle name="好_JCP market follow110930----111102add new_Kohl's mink berber comforter mini set 0405012 (3) 4" xfId="10290" xr:uid="{00000000-0005-0000-0000-0000466F0000}"/>
    <cellStyle name="好_JCP market follow110930----111102add new_Kohl's mink berber comforter mini set 0405012 (3) 5" xfId="9231" xr:uid="{00000000-0005-0000-0000-0000476F0000}"/>
    <cellStyle name="好_JCP market follow110930----111102add new_Kohl's mink berber comforter mini set 0405012 (3)_SH130624-CMFSET-MF" xfId="9953" xr:uid="{00000000-0005-0000-0000-0000486F0000}"/>
    <cellStyle name="好_JCP market follow110930----111102add new_Kohl's mink berber comforter mini set 0405012 (4)" xfId="27427" xr:uid="{00000000-0005-0000-0000-0000496F0000}"/>
    <cellStyle name="好_JCP market follow110930----111102add new_Kohl's mink berber comforter mini set 0405012 (4) 2" xfId="28699" xr:uid="{00000000-0005-0000-0000-00004A6F0000}"/>
    <cellStyle name="好_JCP market follow110930----111102add new_Kohl's mink berber comforter mini set 0405012 (4) 2 2" xfId="28700" xr:uid="{00000000-0005-0000-0000-00004B6F0000}"/>
    <cellStyle name="好_JCP market follow110930----111102add new_Kohl's mink berber comforter mini set 0405012 (4) 3" xfId="7030" xr:uid="{00000000-0005-0000-0000-00004C6F0000}"/>
    <cellStyle name="好_JCP market follow110930----111102add new_Kohl's mink berber comforter mini set 0405012 (4) 4" xfId="6087" xr:uid="{00000000-0005-0000-0000-00004D6F0000}"/>
    <cellStyle name="好_JCP market follow110930----111102add new_Kohl's mink berber comforter mini set 0405012 (4) 5" xfId="28701" xr:uid="{00000000-0005-0000-0000-00004E6F0000}"/>
    <cellStyle name="好_JCP market follow110930----111102add new_Kohl's mink berber comforter mini set 0405012 (4)_SH130624-CMFSET-MF" xfId="28702" xr:uid="{00000000-0005-0000-0000-00004F6F0000}"/>
    <cellStyle name="好_JCP market follow110930----111102add new_Meijer market follow 1005012" xfId="20404" xr:uid="{00000000-0005-0000-0000-0000506F0000}"/>
    <cellStyle name="好_JCP market follow110930----111102add new_Meijer market follow 1005012 2" xfId="21561" xr:uid="{00000000-0005-0000-0000-0000516F0000}"/>
    <cellStyle name="好_JCP market follow110930----111102add new_Meijer market follow 1005012----1022012 foam pad" xfId="28703" xr:uid="{00000000-0005-0000-0000-0000526F0000}"/>
    <cellStyle name="好_JCP market follow110930----111102add new_Meijer market follow 1005012----1022012 foam pad 2" xfId="4909" xr:uid="{00000000-0005-0000-0000-0000536F0000}"/>
    <cellStyle name="好_JCP market follow110930----111102add new_Meijer market follow 1005012--H--1008012" xfId="3871" xr:uid="{00000000-0005-0000-0000-0000546F0000}"/>
    <cellStyle name="好_JCP market follow110930----111102add new_Meijer market follow 1005012--H--1008012 2" xfId="14085" xr:uid="{00000000-0005-0000-0000-0000556F0000}"/>
    <cellStyle name="好_JCP market follow110930----111102add new_Meijer meeting 0409012" xfId="28704" xr:uid="{00000000-0005-0000-0000-0000566F0000}"/>
    <cellStyle name="好_JCP market follow110930----111102add new_Meijer meeting 0409012 (2)" xfId="3024" xr:uid="{00000000-0005-0000-0000-0000576F0000}"/>
    <cellStyle name="好_JCP market follow110930----111102add new_Meijer meeting 0409012 (2) 2" xfId="22930" xr:uid="{00000000-0005-0000-0000-0000586F0000}"/>
    <cellStyle name="好_JCP market follow110930----111102add new_Meijer meeting 0409012 (2) 3" xfId="28705" xr:uid="{00000000-0005-0000-0000-0000596F0000}"/>
    <cellStyle name="好_JCP market follow110930----111102add new_Meijer meeting 0409012 (2) 4" xfId="28707" xr:uid="{00000000-0005-0000-0000-00005A6F0000}"/>
    <cellStyle name="好_JCP market follow110930----111102add new_Meijer meeting 0409012 (2) 5" xfId="28709" xr:uid="{00000000-0005-0000-0000-00005B6F0000}"/>
    <cellStyle name="好_JCP market follow110930----111102add new_Meijer meeting 0409012 10" xfId="25827" xr:uid="{00000000-0005-0000-0000-00005C6F0000}"/>
    <cellStyle name="好_JCP market follow110930----111102add new_Meijer meeting 0409012 11" xfId="25832" xr:uid="{00000000-0005-0000-0000-00005D6F0000}"/>
    <cellStyle name="好_JCP market follow110930----111102add new_Meijer meeting 0409012 12" xfId="25834" xr:uid="{00000000-0005-0000-0000-00005E6F0000}"/>
    <cellStyle name="好_JCP market follow110930----111102add new_Meijer meeting 0409012 13" xfId="25837" xr:uid="{00000000-0005-0000-0000-00005F6F0000}"/>
    <cellStyle name="好_JCP market follow110930----111102add new_Meijer meeting 0409012 14" xfId="28711" xr:uid="{00000000-0005-0000-0000-0000606F0000}"/>
    <cellStyle name="好_JCP market follow110930----111102add new_Meijer meeting 0409012 15" xfId="28712" xr:uid="{00000000-0005-0000-0000-0000616F0000}"/>
    <cellStyle name="好_JCP market follow110930----111102add new_Meijer meeting 0409012 16" xfId="28714" xr:uid="{00000000-0005-0000-0000-0000626F0000}"/>
    <cellStyle name="好_JCP market follow110930----111102add new_Meijer meeting 0409012 17" xfId="8415" xr:uid="{00000000-0005-0000-0000-0000636F0000}"/>
    <cellStyle name="好_JCP market follow110930----111102add new_Meijer meeting 0409012 18" xfId="8419" xr:uid="{00000000-0005-0000-0000-0000646F0000}"/>
    <cellStyle name="好_JCP market follow110930----111102add new_Meijer meeting 0409012 19" xfId="8422" xr:uid="{00000000-0005-0000-0000-0000656F0000}"/>
    <cellStyle name="好_JCP market follow110930----111102add new_Meijer meeting 0409012 2" xfId="28329" xr:uid="{00000000-0005-0000-0000-0000666F0000}"/>
    <cellStyle name="好_JCP market follow110930----111102add new_Meijer meeting 0409012 20" xfId="28713" xr:uid="{00000000-0005-0000-0000-0000676F0000}"/>
    <cellStyle name="好_JCP market follow110930----111102add new_Meijer meeting 0409012 21" xfId="28715" xr:uid="{00000000-0005-0000-0000-0000686F0000}"/>
    <cellStyle name="好_JCP market follow110930----111102add new_Meijer meeting 0409012 22" xfId="8416" xr:uid="{00000000-0005-0000-0000-0000696F0000}"/>
    <cellStyle name="好_JCP market follow110930----111102add new_Meijer meeting 0409012 23" xfId="8420" xr:uid="{00000000-0005-0000-0000-00006A6F0000}"/>
    <cellStyle name="好_JCP market follow110930----111102add new_Meijer meeting 0409012 24" xfId="8423" xr:uid="{00000000-0005-0000-0000-00006B6F0000}"/>
    <cellStyle name="好_JCP market follow110930----111102add new_Meijer meeting 0409012 25" xfId="1771" xr:uid="{00000000-0005-0000-0000-00006C6F0000}"/>
    <cellStyle name="好_JCP market follow110930----111102add new_Meijer meeting 0409012 26" xfId="5259" xr:uid="{00000000-0005-0000-0000-00006D6F0000}"/>
    <cellStyle name="好_JCP market follow110930----111102add new_Meijer meeting 0409012 27" xfId="11105" xr:uid="{00000000-0005-0000-0000-00006E6F0000}"/>
    <cellStyle name="好_JCP market follow110930----111102add new_Meijer meeting 0409012 28" xfId="11108" xr:uid="{00000000-0005-0000-0000-00006F6F0000}"/>
    <cellStyle name="好_JCP market follow110930----111102add new_Meijer meeting 0409012 29" xfId="5810" xr:uid="{00000000-0005-0000-0000-0000706F0000}"/>
    <cellStyle name="好_JCP market follow110930----111102add new_Meijer meeting 0409012 3" xfId="28716" xr:uid="{00000000-0005-0000-0000-0000716F0000}"/>
    <cellStyle name="好_JCP market follow110930----111102add new_Meijer meeting 0409012 30" xfId="1770" xr:uid="{00000000-0005-0000-0000-0000726F0000}"/>
    <cellStyle name="好_JCP market follow110930----111102add new_Meijer meeting 0409012 31" xfId="5260" xr:uid="{00000000-0005-0000-0000-0000736F0000}"/>
    <cellStyle name="好_JCP market follow110930----111102add new_Meijer meeting 0409012 32" xfId="11106" xr:uid="{00000000-0005-0000-0000-0000746F0000}"/>
    <cellStyle name="好_JCP market follow110930----111102add new_Meijer meeting 0409012 33" xfId="11109" xr:uid="{00000000-0005-0000-0000-0000756F0000}"/>
    <cellStyle name="好_JCP market follow110930----111102add new_Meijer meeting 0409012 34" xfId="5811" xr:uid="{00000000-0005-0000-0000-0000766F0000}"/>
    <cellStyle name="好_JCP market follow110930----111102add new_Meijer meeting 0409012 35" xfId="28717" xr:uid="{00000000-0005-0000-0000-0000776F0000}"/>
    <cellStyle name="好_JCP market follow110930----111102add new_Meijer meeting 0409012 36" xfId="28719" xr:uid="{00000000-0005-0000-0000-0000786F0000}"/>
    <cellStyle name="好_JCP market follow110930----111102add new_Meijer meeting 0409012 37" xfId="28721" xr:uid="{00000000-0005-0000-0000-0000796F0000}"/>
    <cellStyle name="好_JCP market follow110930----111102add new_Meijer meeting 0409012 38" xfId="28723" xr:uid="{00000000-0005-0000-0000-00007A6F0000}"/>
    <cellStyle name="好_JCP market follow110930----111102add new_Meijer meeting 0409012 39" xfId="28725" xr:uid="{00000000-0005-0000-0000-00007B6F0000}"/>
    <cellStyle name="好_JCP market follow110930----111102add new_Meijer meeting 0409012 4" xfId="1311" xr:uid="{00000000-0005-0000-0000-00007C6F0000}"/>
    <cellStyle name="好_JCP market follow110930----111102add new_Meijer meeting 0409012 40" xfId="28718" xr:uid="{00000000-0005-0000-0000-00007D6F0000}"/>
    <cellStyle name="好_JCP market follow110930----111102add new_Meijer meeting 0409012 41" xfId="28720" xr:uid="{00000000-0005-0000-0000-00007E6F0000}"/>
    <cellStyle name="好_JCP market follow110930----111102add new_Meijer meeting 0409012 42" xfId="28722" xr:uid="{00000000-0005-0000-0000-00007F6F0000}"/>
    <cellStyle name="好_JCP market follow110930----111102add new_Meijer meeting 0409012 43" xfId="28724" xr:uid="{00000000-0005-0000-0000-0000806F0000}"/>
    <cellStyle name="好_JCP market follow110930----111102add new_Meijer meeting 0409012 44" xfId="28726" xr:uid="{00000000-0005-0000-0000-0000816F0000}"/>
    <cellStyle name="好_JCP market follow110930----111102add new_Meijer meeting 0409012 45" xfId="28727" xr:uid="{00000000-0005-0000-0000-0000826F0000}"/>
    <cellStyle name="好_JCP market follow110930----111102add new_Meijer meeting 0409012 46" xfId="28728" xr:uid="{00000000-0005-0000-0000-0000836F0000}"/>
    <cellStyle name="好_JCP market follow110930----111102add new_Meijer meeting 0409012 47" xfId="26045" xr:uid="{00000000-0005-0000-0000-0000846F0000}"/>
    <cellStyle name="好_JCP market follow110930----111102add new_Meijer meeting 0409012 5" xfId="26302" xr:uid="{00000000-0005-0000-0000-0000856F0000}"/>
    <cellStyle name="好_JCP market follow110930----111102add new_Meijer meeting 0409012 6" xfId="17680" xr:uid="{00000000-0005-0000-0000-0000866F0000}"/>
    <cellStyle name="好_JCP market follow110930----111102add new_Meijer meeting 0409012 7" xfId="15038" xr:uid="{00000000-0005-0000-0000-0000876F0000}"/>
    <cellStyle name="好_JCP market follow110930----111102add new_Meijer meeting 0409012 8" xfId="22288" xr:uid="{00000000-0005-0000-0000-0000886F0000}"/>
    <cellStyle name="好_JCP market follow110930----111102add new_Meijer meeting 0409012 9" xfId="28729" xr:uid="{00000000-0005-0000-0000-0000896F0000}"/>
    <cellStyle name="好_JCP market follow110930----111102add new_Meijer meeting 0409012----0410012May" xfId="17387" xr:uid="{00000000-0005-0000-0000-00008A6F0000}"/>
    <cellStyle name="好_JCP market follow110930----111102add new_Meijer meeting 0409012----0410012May 2" xfId="28730" xr:uid="{00000000-0005-0000-0000-00008B6F0000}"/>
    <cellStyle name="好_JCP market follow110930----111102add new_Meijer meeting 0409012----0410012May 3" xfId="21929" xr:uid="{00000000-0005-0000-0000-00008C6F0000}"/>
    <cellStyle name="好_JCP market follow110930----111102add new_Meijer meeting 0409012----0410012May 4" xfId="21933" xr:uid="{00000000-0005-0000-0000-00008D6F0000}"/>
    <cellStyle name="好_JCP market follow110930----111102add new_Meijer meeting 0409012----0410012May 5" xfId="21935" xr:uid="{00000000-0005-0000-0000-00008E6F0000}"/>
    <cellStyle name="好_JCP market follow110930----111102add new_Meijer Smart-Cool Pads CCD" xfId="9462" xr:uid="{00000000-0005-0000-0000-00008F6F0000}"/>
    <cellStyle name="好_JCP market follow110930----111102add new_Meijer Smart-Cool Pads CCD 2" xfId="9215" xr:uid="{00000000-0005-0000-0000-0000906F0000}"/>
    <cellStyle name="好_JCP market follow110930----111102add new_Meijer Woolrich Basic Bedding White Goods quote from JLA 7-19-2012" xfId="15394" xr:uid="{00000000-0005-0000-0000-0000916F0000}"/>
    <cellStyle name="好_JCP market follow110930----111102add new_Meijer Woolrich Basic Bedding White Goods quote from JLA 7-19-2012 (5)" xfId="28731" xr:uid="{00000000-0005-0000-0000-0000926F0000}"/>
    <cellStyle name="好_JCP market follow110930----111102add new_Meijer Woolrich Basic Bedding White Goods quote from JLA 7-19-2012 (5) 2" xfId="11011" xr:uid="{00000000-0005-0000-0000-0000936F0000}"/>
    <cellStyle name="好_JCP market follow110930----111102add new_Meijer Woolrich Basic Bedding White Goods quote from JLA 7-19-2012 (5) 3" xfId="11017" xr:uid="{00000000-0005-0000-0000-0000946F0000}"/>
    <cellStyle name="好_JCP market follow110930----111102add new_Meijer Woolrich Basic Bedding White Goods quote from JLA 7-19-2012 (5) 4" xfId="11021" xr:uid="{00000000-0005-0000-0000-0000956F0000}"/>
    <cellStyle name="好_JCP market follow110930----111102add new_Meijer Woolrich Basic Bedding White Goods quote from JLA 7-19-2012 (5) 5" xfId="11028" xr:uid="{00000000-0005-0000-0000-0000966F0000}"/>
    <cellStyle name="好_JCP market follow110930----111102add new_Meijer Woolrich Basic Bedding White Goods quote from JLA 7-19-2012 10" xfId="20397" xr:uid="{00000000-0005-0000-0000-0000976F0000}"/>
    <cellStyle name="好_JCP market follow110930----111102add new_Meijer Woolrich Basic Bedding White Goods quote from JLA 7-19-2012 11" xfId="4880" xr:uid="{00000000-0005-0000-0000-0000986F0000}"/>
    <cellStyle name="好_JCP market follow110930----111102add new_Meijer Woolrich Basic Bedding White Goods quote from JLA 7-19-2012 12" xfId="20399" xr:uid="{00000000-0005-0000-0000-0000996F0000}"/>
    <cellStyle name="好_JCP market follow110930----111102add new_Meijer Woolrich Basic Bedding White Goods quote from JLA 7-19-2012 13" xfId="20401" xr:uid="{00000000-0005-0000-0000-00009A6F0000}"/>
    <cellStyle name="好_JCP market follow110930----111102add new_Meijer Woolrich Basic Bedding White Goods quote from JLA 7-19-2012 14" xfId="28732" xr:uid="{00000000-0005-0000-0000-00009B6F0000}"/>
    <cellStyle name="好_JCP market follow110930----111102add new_Meijer Woolrich Basic Bedding White Goods quote from JLA 7-19-2012 15" xfId="28736" xr:uid="{00000000-0005-0000-0000-00009C6F0000}"/>
    <cellStyle name="好_JCP market follow110930----111102add new_Meijer Woolrich Basic Bedding White Goods quote from JLA 7-19-2012 16" xfId="28739" xr:uid="{00000000-0005-0000-0000-00009D6F0000}"/>
    <cellStyle name="好_JCP market follow110930----111102add new_Meijer Woolrich Basic Bedding White Goods quote from JLA 7-19-2012 17" xfId="28742" xr:uid="{00000000-0005-0000-0000-00009E6F0000}"/>
    <cellStyle name="好_JCP market follow110930----111102add new_Meijer Woolrich Basic Bedding White Goods quote from JLA 7-19-2012 18" xfId="28744" xr:uid="{00000000-0005-0000-0000-00009F6F0000}"/>
    <cellStyle name="好_JCP market follow110930----111102add new_Meijer Woolrich Basic Bedding White Goods quote from JLA 7-19-2012 19" xfId="20354" xr:uid="{00000000-0005-0000-0000-0000A06F0000}"/>
    <cellStyle name="好_JCP market follow110930----111102add new_Meijer Woolrich Basic Bedding White Goods quote from JLA 7-19-2012 2" xfId="28746" xr:uid="{00000000-0005-0000-0000-0000A16F0000}"/>
    <cellStyle name="好_JCP market follow110930----111102add new_Meijer Woolrich Basic Bedding White Goods quote from JLA 7-19-2012 20" xfId="28737" xr:uid="{00000000-0005-0000-0000-0000A26F0000}"/>
    <cellStyle name="好_JCP market follow110930----111102add new_Meijer Woolrich Basic Bedding White Goods quote from JLA 7-19-2012 21" xfId="28740" xr:uid="{00000000-0005-0000-0000-0000A36F0000}"/>
    <cellStyle name="好_JCP market follow110930----111102add new_Meijer Woolrich Basic Bedding White Goods quote from JLA 7-19-2012 22" xfId="28743" xr:uid="{00000000-0005-0000-0000-0000A46F0000}"/>
    <cellStyle name="好_JCP market follow110930----111102add new_Meijer Woolrich Basic Bedding White Goods quote from JLA 7-19-2012 23" xfId="28745" xr:uid="{00000000-0005-0000-0000-0000A56F0000}"/>
    <cellStyle name="好_JCP market follow110930----111102add new_Meijer Woolrich Basic Bedding White Goods quote from JLA 7-19-2012 24" xfId="20355" xr:uid="{00000000-0005-0000-0000-0000A66F0000}"/>
    <cellStyle name="好_JCP market follow110930----111102add new_Meijer Woolrich Basic Bedding White Goods quote from JLA 7-19-2012 25" xfId="23770" xr:uid="{00000000-0005-0000-0000-0000A76F0000}"/>
    <cellStyle name="好_JCP market follow110930----111102add new_Meijer Woolrich Basic Bedding White Goods quote from JLA 7-19-2012 26" xfId="28748" xr:uid="{00000000-0005-0000-0000-0000A86F0000}"/>
    <cellStyle name="好_JCP market follow110930----111102add new_Meijer Woolrich Basic Bedding White Goods quote from JLA 7-19-2012 27" xfId="28750" xr:uid="{00000000-0005-0000-0000-0000A96F0000}"/>
    <cellStyle name="好_JCP market follow110930----111102add new_Meijer Woolrich Basic Bedding White Goods quote from JLA 7-19-2012 28" xfId="21475" xr:uid="{00000000-0005-0000-0000-0000AA6F0000}"/>
    <cellStyle name="好_JCP market follow110930----111102add new_Meijer Woolrich Basic Bedding White Goods quote from JLA 7-19-2012 29" xfId="28752" xr:uid="{00000000-0005-0000-0000-0000AB6F0000}"/>
    <cellStyle name="好_JCP market follow110930----111102add new_Meijer Woolrich Basic Bedding White Goods quote from JLA 7-19-2012 3" xfId="28754" xr:uid="{00000000-0005-0000-0000-0000AC6F0000}"/>
    <cellStyle name="好_JCP market follow110930----111102add new_Meijer Woolrich Basic Bedding White Goods quote from JLA 7-19-2012 30" xfId="23771" xr:uid="{00000000-0005-0000-0000-0000AD6F0000}"/>
    <cellStyle name="好_JCP market follow110930----111102add new_Meijer Woolrich Basic Bedding White Goods quote from JLA 7-19-2012 31" xfId="28749" xr:uid="{00000000-0005-0000-0000-0000AE6F0000}"/>
    <cellStyle name="好_JCP market follow110930----111102add new_Meijer Woolrich Basic Bedding White Goods quote from JLA 7-19-2012 32" xfId="28751" xr:uid="{00000000-0005-0000-0000-0000AF6F0000}"/>
    <cellStyle name="好_JCP market follow110930----111102add new_Meijer Woolrich Basic Bedding White Goods quote from JLA 7-19-2012 33" xfId="21476" xr:uid="{00000000-0005-0000-0000-0000B06F0000}"/>
    <cellStyle name="好_JCP market follow110930----111102add new_Meijer Woolrich Basic Bedding White Goods quote from JLA 7-19-2012 34" xfId="28753" xr:uid="{00000000-0005-0000-0000-0000B16F0000}"/>
    <cellStyle name="好_JCP market follow110930----111102add new_Meijer Woolrich Basic Bedding White Goods quote from JLA 7-19-2012 35" xfId="28756" xr:uid="{00000000-0005-0000-0000-0000B26F0000}"/>
    <cellStyle name="好_JCP market follow110930----111102add new_Meijer Woolrich Basic Bedding White Goods quote from JLA 7-19-2012 36" xfId="28758" xr:uid="{00000000-0005-0000-0000-0000B36F0000}"/>
    <cellStyle name="好_JCP market follow110930----111102add new_Meijer Woolrich Basic Bedding White Goods quote from JLA 7-19-2012 37" xfId="6194" xr:uid="{00000000-0005-0000-0000-0000B46F0000}"/>
    <cellStyle name="好_JCP market follow110930----111102add new_Meijer Woolrich Basic Bedding White Goods quote from JLA 7-19-2012 38" xfId="28760" xr:uid="{00000000-0005-0000-0000-0000B56F0000}"/>
    <cellStyle name="好_JCP market follow110930----111102add new_Meijer Woolrich Basic Bedding White Goods quote from JLA 7-19-2012 39" xfId="28763" xr:uid="{00000000-0005-0000-0000-0000B66F0000}"/>
    <cellStyle name="好_JCP market follow110930----111102add new_Meijer Woolrich Basic Bedding White Goods quote from JLA 7-19-2012 4" xfId="362" xr:uid="{00000000-0005-0000-0000-0000B76F0000}"/>
    <cellStyle name="好_JCP market follow110930----111102add new_Meijer Woolrich Basic Bedding White Goods quote from JLA 7-19-2012 40" xfId="28757" xr:uid="{00000000-0005-0000-0000-0000B86F0000}"/>
    <cellStyle name="好_JCP market follow110930----111102add new_Meijer Woolrich Basic Bedding White Goods quote from JLA 7-19-2012 41" xfId="28759" xr:uid="{00000000-0005-0000-0000-0000B96F0000}"/>
    <cellStyle name="好_JCP market follow110930----111102add new_Meijer Woolrich Basic Bedding White Goods quote from JLA 7-19-2012 42" xfId="6195" xr:uid="{00000000-0005-0000-0000-0000BA6F0000}"/>
    <cellStyle name="好_JCP market follow110930----111102add new_Meijer Woolrich Basic Bedding White Goods quote from JLA 7-19-2012 43" xfId="28761" xr:uid="{00000000-0005-0000-0000-0000BB6F0000}"/>
    <cellStyle name="好_JCP market follow110930----111102add new_Meijer Woolrich Basic Bedding White Goods quote from JLA 7-19-2012 44" xfId="28764" xr:uid="{00000000-0005-0000-0000-0000BC6F0000}"/>
    <cellStyle name="好_JCP market follow110930----111102add new_Meijer Woolrich Basic Bedding White Goods quote from JLA 7-19-2012 45" xfId="28766" xr:uid="{00000000-0005-0000-0000-0000BD6F0000}"/>
    <cellStyle name="好_JCP market follow110930----111102add new_Meijer Woolrich Basic Bedding White Goods quote from JLA 7-19-2012 46" xfId="28767" xr:uid="{00000000-0005-0000-0000-0000BE6F0000}"/>
    <cellStyle name="好_JCP market follow110930----111102add new_Meijer Woolrich Basic Bedding White Goods quote from JLA 7-19-2012 47" xfId="28768" xr:uid="{00000000-0005-0000-0000-0000BF6F0000}"/>
    <cellStyle name="好_JCP market follow110930----111102add new_Meijer Woolrich Basic Bedding White Goods quote from JLA 7-19-2012 5" xfId="28769" xr:uid="{00000000-0005-0000-0000-0000C06F0000}"/>
    <cellStyle name="好_JCP market follow110930----111102add new_Meijer Woolrich Basic Bedding White Goods quote from JLA 7-19-2012 6" xfId="28770" xr:uid="{00000000-0005-0000-0000-0000C16F0000}"/>
    <cellStyle name="好_JCP market follow110930----111102add new_Meijer Woolrich Basic Bedding White Goods quote from JLA 7-19-2012 7" xfId="28771" xr:uid="{00000000-0005-0000-0000-0000C26F0000}"/>
    <cellStyle name="好_JCP market follow110930----111102add new_Meijer Woolrich Basic Bedding White Goods quote from JLA 7-19-2012 8" xfId="28773" xr:uid="{00000000-0005-0000-0000-0000C36F0000}"/>
    <cellStyle name="好_JCP market follow110930----111102add new_Meijer Woolrich Basic Bedding White Goods quote from JLA 7-19-2012 9" xfId="28774" xr:uid="{00000000-0005-0000-0000-0000C46F0000}"/>
    <cellStyle name="好_JCP market follow110930----111102add new_Meijer Woolrich down alt comforter mini set 0809012" xfId="28776" xr:uid="{00000000-0005-0000-0000-0000C56F0000}"/>
    <cellStyle name="好_JCP market follow110930----111102add new_Meijer Woolrich down alt comforter mini set 0809012 (3)" xfId="7967" xr:uid="{00000000-0005-0000-0000-0000C66F0000}"/>
    <cellStyle name="好_JCP market follow110930----111102add new_Meijer Woolrich down alt comforter mini set 0809012 (3) 2" xfId="28777" xr:uid="{00000000-0005-0000-0000-0000C76F0000}"/>
    <cellStyle name="好_JCP market follow110930----111102add new_Meijer Woolrich down alt comforter mini set 0809012 (3) 3" xfId="28779" xr:uid="{00000000-0005-0000-0000-0000C86F0000}"/>
    <cellStyle name="好_JCP market follow110930----111102add new_Meijer Woolrich down alt comforter mini set 0809012 (3) 4" xfId="16311" xr:uid="{00000000-0005-0000-0000-0000C96F0000}"/>
    <cellStyle name="好_JCP market follow110930----111102add new_Meijer Woolrich down alt comforter mini set 0809012 (3) 5" xfId="6300" xr:uid="{00000000-0005-0000-0000-0000CA6F0000}"/>
    <cellStyle name="好_JCP market follow110930----111102add new_Meijer Woolrich down alt comforter mini set 0809012 10" xfId="28780" xr:uid="{00000000-0005-0000-0000-0000CB6F0000}"/>
    <cellStyle name="好_JCP market follow110930----111102add new_Meijer Woolrich down alt comforter mini set 0809012 11" xfId="28781" xr:uid="{00000000-0005-0000-0000-0000CC6F0000}"/>
    <cellStyle name="好_JCP market follow110930----111102add new_Meijer Woolrich down alt comforter mini set 0809012 12" xfId="28782" xr:uid="{00000000-0005-0000-0000-0000CD6F0000}"/>
    <cellStyle name="好_JCP market follow110930----111102add new_Meijer Woolrich down alt comforter mini set 0809012 13" xfId="28783" xr:uid="{00000000-0005-0000-0000-0000CE6F0000}"/>
    <cellStyle name="好_JCP market follow110930----111102add new_Meijer Woolrich down alt comforter mini set 0809012 14" xfId="27316" xr:uid="{00000000-0005-0000-0000-0000CF6F0000}"/>
    <cellStyle name="好_JCP market follow110930----111102add new_Meijer Woolrich down alt comforter mini set 0809012 15" xfId="27318" xr:uid="{00000000-0005-0000-0000-0000D06F0000}"/>
    <cellStyle name="好_JCP market follow110930----111102add new_Meijer Woolrich down alt comforter mini set 0809012 16" xfId="27321" xr:uid="{00000000-0005-0000-0000-0000D16F0000}"/>
    <cellStyle name="好_JCP market follow110930----111102add new_Meijer Woolrich down alt comforter mini set 0809012 17" xfId="3942" xr:uid="{00000000-0005-0000-0000-0000D26F0000}"/>
    <cellStyle name="好_JCP market follow110930----111102add new_Meijer Woolrich down alt comforter mini set 0809012 18" xfId="4483" xr:uid="{00000000-0005-0000-0000-0000D36F0000}"/>
    <cellStyle name="好_JCP market follow110930----111102add new_Meijer Woolrich down alt comforter mini set 0809012 19" xfId="28784" xr:uid="{00000000-0005-0000-0000-0000D46F0000}"/>
    <cellStyle name="好_JCP market follow110930----111102add new_Meijer Woolrich down alt comforter mini set 0809012 2" xfId="28788" xr:uid="{00000000-0005-0000-0000-0000D56F0000}"/>
    <cellStyle name="好_JCP market follow110930----111102add new_Meijer Woolrich down alt comforter mini set 0809012 20" xfId="27319" xr:uid="{00000000-0005-0000-0000-0000D66F0000}"/>
    <cellStyle name="好_JCP market follow110930----111102add new_Meijer Woolrich down alt comforter mini set 0809012 21" xfId="27322" xr:uid="{00000000-0005-0000-0000-0000D76F0000}"/>
    <cellStyle name="好_JCP market follow110930----111102add new_Meijer Woolrich down alt comforter mini set 0809012 22" xfId="3941" xr:uid="{00000000-0005-0000-0000-0000D86F0000}"/>
    <cellStyle name="好_JCP market follow110930----111102add new_Meijer Woolrich down alt comforter mini set 0809012 23" xfId="4484" xr:uid="{00000000-0005-0000-0000-0000D96F0000}"/>
    <cellStyle name="好_JCP market follow110930----111102add new_Meijer Woolrich down alt comforter mini set 0809012 24" xfId="28785" xr:uid="{00000000-0005-0000-0000-0000DA6F0000}"/>
    <cellStyle name="好_JCP market follow110930----111102add new_Meijer Woolrich down alt comforter mini set 0809012 25" xfId="28789" xr:uid="{00000000-0005-0000-0000-0000DB6F0000}"/>
    <cellStyle name="好_JCP market follow110930----111102add new_Meijer Woolrich down alt comforter mini set 0809012 26" xfId="16876" xr:uid="{00000000-0005-0000-0000-0000DC6F0000}"/>
    <cellStyle name="好_JCP market follow110930----111102add new_Meijer Woolrich down alt comforter mini set 0809012 27" xfId="28793" xr:uid="{00000000-0005-0000-0000-0000DD6F0000}"/>
    <cellStyle name="好_JCP market follow110930----111102add new_Meijer Woolrich down alt comforter mini set 0809012 28" xfId="28796" xr:uid="{00000000-0005-0000-0000-0000DE6F0000}"/>
    <cellStyle name="好_JCP market follow110930----111102add new_Meijer Woolrich down alt comforter mini set 0809012 29" xfId="28798" xr:uid="{00000000-0005-0000-0000-0000DF6F0000}"/>
    <cellStyle name="好_JCP market follow110930----111102add new_Meijer Woolrich down alt comforter mini set 0809012 3" xfId="28800" xr:uid="{00000000-0005-0000-0000-0000E06F0000}"/>
    <cellStyle name="好_JCP market follow110930----111102add new_Meijer Woolrich down alt comforter mini set 0809012 30" xfId="28790" xr:uid="{00000000-0005-0000-0000-0000E16F0000}"/>
    <cellStyle name="好_JCP market follow110930----111102add new_Meijer Woolrich down alt comforter mini set 0809012 31" xfId="16877" xr:uid="{00000000-0005-0000-0000-0000E26F0000}"/>
    <cellStyle name="好_JCP market follow110930----111102add new_Meijer Woolrich down alt comforter mini set 0809012 32" xfId="28794" xr:uid="{00000000-0005-0000-0000-0000E36F0000}"/>
    <cellStyle name="好_JCP market follow110930----111102add new_Meijer Woolrich down alt comforter mini set 0809012 33" xfId="28797" xr:uid="{00000000-0005-0000-0000-0000E46F0000}"/>
    <cellStyle name="好_JCP market follow110930----111102add new_Meijer Woolrich down alt comforter mini set 0809012 34" xfId="28799" xr:uid="{00000000-0005-0000-0000-0000E56F0000}"/>
    <cellStyle name="好_JCP market follow110930----111102add new_Meijer Woolrich down alt comforter mini set 0809012 35" xfId="28801" xr:uid="{00000000-0005-0000-0000-0000E66F0000}"/>
    <cellStyle name="好_JCP market follow110930----111102add new_Meijer Woolrich down alt comforter mini set 0809012 36" xfId="28803" xr:uid="{00000000-0005-0000-0000-0000E76F0000}"/>
    <cellStyle name="好_JCP market follow110930----111102add new_Meijer Woolrich down alt comforter mini set 0809012 37" xfId="28805" xr:uid="{00000000-0005-0000-0000-0000E86F0000}"/>
    <cellStyle name="好_JCP market follow110930----111102add new_Meijer Woolrich down alt comforter mini set 0809012 38" xfId="23485" xr:uid="{00000000-0005-0000-0000-0000E96F0000}"/>
    <cellStyle name="好_JCP market follow110930----111102add new_Meijer Woolrich down alt comforter mini set 0809012 39" xfId="28807" xr:uid="{00000000-0005-0000-0000-0000EA6F0000}"/>
    <cellStyle name="好_JCP market follow110930----111102add new_Meijer Woolrich down alt comforter mini set 0809012 4" xfId="28809" xr:uid="{00000000-0005-0000-0000-0000EB6F0000}"/>
    <cellStyle name="好_JCP market follow110930----111102add new_Meijer Woolrich down alt comforter mini set 0809012 40" xfId="28802" xr:uid="{00000000-0005-0000-0000-0000EC6F0000}"/>
    <cellStyle name="好_JCP market follow110930----111102add new_Meijer Woolrich down alt comforter mini set 0809012 41" xfId="28804" xr:uid="{00000000-0005-0000-0000-0000ED6F0000}"/>
    <cellStyle name="好_JCP market follow110930----111102add new_Meijer Woolrich down alt comforter mini set 0809012 42" xfId="28806" xr:uid="{00000000-0005-0000-0000-0000EE6F0000}"/>
    <cellStyle name="好_JCP market follow110930----111102add new_Meijer Woolrich down alt comforter mini set 0809012 43" xfId="23486" xr:uid="{00000000-0005-0000-0000-0000EF6F0000}"/>
    <cellStyle name="好_JCP market follow110930----111102add new_Meijer Woolrich down alt comforter mini set 0809012 44" xfId="28808" xr:uid="{00000000-0005-0000-0000-0000F06F0000}"/>
    <cellStyle name="好_JCP market follow110930----111102add new_Meijer Woolrich down alt comforter mini set 0809012 45" xfId="9565" xr:uid="{00000000-0005-0000-0000-0000F16F0000}"/>
    <cellStyle name="好_JCP market follow110930----111102add new_Meijer Woolrich down alt comforter mini set 0809012 46" xfId="28810" xr:uid="{00000000-0005-0000-0000-0000F26F0000}"/>
    <cellStyle name="好_JCP market follow110930----111102add new_Meijer Woolrich down alt comforter mini set 0809012 47" xfId="28811" xr:uid="{00000000-0005-0000-0000-0000F36F0000}"/>
    <cellStyle name="好_JCP market follow110930----111102add new_Meijer Woolrich down alt comforter mini set 0809012 5" xfId="7361" xr:uid="{00000000-0005-0000-0000-0000F46F0000}"/>
    <cellStyle name="好_JCP market follow110930----111102add new_Meijer Woolrich down alt comforter mini set 0809012 6" xfId="28812" xr:uid="{00000000-0005-0000-0000-0000F56F0000}"/>
    <cellStyle name="好_JCP market follow110930----111102add new_Meijer Woolrich down alt comforter mini set 0809012 7" xfId="28813" xr:uid="{00000000-0005-0000-0000-0000F66F0000}"/>
    <cellStyle name="好_JCP market follow110930----111102add new_Meijer Woolrich down alt comforter mini set 0809012 8" xfId="4047" xr:uid="{00000000-0005-0000-0000-0000F76F0000}"/>
    <cellStyle name="好_JCP market follow110930----111102add new_Meijer Woolrich down alt comforter mini set 0809012 9" xfId="26230" xr:uid="{00000000-0005-0000-0000-0000F86F0000}"/>
    <cellStyle name="好_JCP market follow110930----111102add new_Meijer Woolrich Programs Commit 120503 updated 120809" xfId="26329" xr:uid="{00000000-0005-0000-0000-0000F96F0000}"/>
    <cellStyle name="好_JCP market follow110930----111102add new_Meijer Woolrich Programs Commit 120503 updated 120809 2" xfId="27302" xr:uid="{00000000-0005-0000-0000-0000FA6F0000}"/>
    <cellStyle name="好_JCP market follow110930----111102add new_Meijer Woolrich Programs Commit 120503 updated 120809 3" xfId="4957" xr:uid="{00000000-0005-0000-0000-0000FB6F0000}"/>
    <cellStyle name="好_JCP market follow110930----111102add new_Meijer Woolrich Programs Commit 120503 updated 120809 4" xfId="4960" xr:uid="{00000000-0005-0000-0000-0000FC6F0000}"/>
    <cellStyle name="好_JCP market follow110930----111102add new_Meijer Woolrich Programs Commit 120503 updated 120809 5" xfId="519" xr:uid="{00000000-0005-0000-0000-0000FD6F0000}"/>
    <cellStyle name="好_JCP market follow110930----111102add new_Meijer woolrich white goods 0718012--H--0719012" xfId="21730" xr:uid="{00000000-0005-0000-0000-0000FE6F0000}"/>
    <cellStyle name="好_JCP market follow110930----111102add new_Meijer woolrich white goods 0718012--H--0719012 2" xfId="28814" xr:uid="{00000000-0005-0000-0000-0000FF6F0000}"/>
    <cellStyle name="好_JCP market follow110930----111102add new_Meijer woolrich white goods 0718012--H--0719012 3" xfId="28815" xr:uid="{00000000-0005-0000-0000-000000700000}"/>
    <cellStyle name="好_JCP market follow110930----111102add new_Meijer woolrich white goods 0718012--H--0719012 4" xfId="28817" xr:uid="{00000000-0005-0000-0000-000001700000}"/>
    <cellStyle name="好_JCP market follow110930----111102add new_Meijer woolrich white goods 0718012--H--0719012 5" xfId="25357" xr:uid="{00000000-0005-0000-0000-000002700000}"/>
    <cellStyle name="好_JCP market follow110930----111102add new_Pooled inventory 3M moisture pad 0417012" xfId="28818" xr:uid="{00000000-0005-0000-0000-000003700000}"/>
    <cellStyle name="好_JCP market follow110930----111102add new_Pooled inventory 3M moisture pad 0417012 2" xfId="28819" xr:uid="{00000000-0005-0000-0000-000004700000}"/>
    <cellStyle name="好_JCP market follow110930----111102add new_Pooled inventory 3M moisture pad 0417012 3" xfId="2147" xr:uid="{00000000-0005-0000-0000-000005700000}"/>
    <cellStyle name="好_JCP market follow110930----111102add new_Pooled inventory 3M moisture pad 0417012 4" xfId="28820" xr:uid="{00000000-0005-0000-0000-000006700000}"/>
    <cellStyle name="好_JCP market follow110930----111102add new_Pooled inventory 3M moisture pad 0417012 5" xfId="28821" xr:uid="{00000000-0005-0000-0000-000007700000}"/>
    <cellStyle name="好_JCP market follow110930----111102add new_Poolstock Basic Bedding Commit 130830" xfId="5044" xr:uid="{00000000-0005-0000-0000-000008700000}"/>
    <cellStyle name="好_JCP market follow110930----111102add new_Poolstock basic bedding commitment 120426" xfId="28822" xr:uid="{00000000-0005-0000-0000-000009700000}"/>
    <cellStyle name="好_JCP market follow110930----111102add new_Poolstock basic bedding commitment 120426 2" xfId="28823" xr:uid="{00000000-0005-0000-0000-00000A700000}"/>
    <cellStyle name="好_JCP market follow110930----111102add new_Poolstock basic bedding commitment 120426 3" xfId="27340" xr:uid="{00000000-0005-0000-0000-00000B700000}"/>
    <cellStyle name="好_JCP market follow110930----111102add new_Poolstock basic bedding commitment 120426 4" xfId="27343" xr:uid="{00000000-0005-0000-0000-00000C700000}"/>
    <cellStyle name="好_JCP market follow110930----111102add new_Poolstock basic bedding commitment 120426 5" xfId="27345" xr:uid="{00000000-0005-0000-0000-00000D700000}"/>
    <cellStyle name="好_JCP market follow110930----111102add new_Poolstock basic bedding commitment 120426--0428012" xfId="15517" xr:uid="{00000000-0005-0000-0000-00000E700000}"/>
    <cellStyle name="好_JCP market follow110930----111102add new_Poolstock basic bedding commitment 120426--0428012 2" xfId="5" xr:uid="{00000000-0005-0000-0000-00000F700000}"/>
    <cellStyle name="好_JCP market follow110930----111102add new_Poolstock basic bedding commitment 120426--0428012 3" xfId="19056" xr:uid="{00000000-0005-0000-0000-000010700000}"/>
    <cellStyle name="好_JCP market follow110930----111102add new_Poolstock basic bedding commitment 120426--0428012 4" xfId="19072" xr:uid="{00000000-0005-0000-0000-000011700000}"/>
    <cellStyle name="好_JCP market follow110930----111102add new_Poolstock basic bedding commitment 120426--0428012 5" xfId="19077" xr:uid="{00000000-0005-0000-0000-000012700000}"/>
    <cellStyle name="好_JCP market follow110930----111102add new_Poolstock Fall 12 basic bedding commitment 120502--CCD" xfId="16800" xr:uid="{00000000-0005-0000-0000-000013700000}"/>
    <cellStyle name="好_JCP market follow110930----111102add new_Poolstock Fall 12 basic bedding commitment 120502--CCD 2" xfId="16802" xr:uid="{00000000-0005-0000-0000-000014700000}"/>
    <cellStyle name="好_JCP market follow110930----111102add new_Poolstock Fall 12 basic bedding commitment 120502--CCD 3" xfId="16807" xr:uid="{00000000-0005-0000-0000-000015700000}"/>
    <cellStyle name="好_JCP market follow110930----111102add new_Poolstock Fall 12 basic bedding commitment 120502--CCD 4" xfId="16811" xr:uid="{00000000-0005-0000-0000-000016700000}"/>
    <cellStyle name="好_JCP market follow110930----111102add new_Poolstock Fall 12 basic bedding commitment 120502--CCD 5" xfId="16818" xr:uid="{00000000-0005-0000-0000-000017700000}"/>
    <cellStyle name="好_JCP market follow110930----111102add new_SH130624-CMFSET-MF" xfId="20973" xr:uid="{00000000-0005-0000-0000-000018700000}"/>
    <cellStyle name="好_JCP110517-MPD-Berber" xfId="28824" xr:uid="{00000000-0005-0000-0000-000019700000}"/>
    <cellStyle name="好_JCP110517-MPD-Berber 2" xfId="11960" xr:uid="{00000000-0005-0000-0000-00001A700000}"/>
    <cellStyle name="好_JCP110517-MPD-Berber 2 2" xfId="11962" xr:uid="{00000000-0005-0000-0000-00001B700000}"/>
    <cellStyle name="好_JCP110517-MPD-Berber 2 2 2" xfId="28825" xr:uid="{00000000-0005-0000-0000-00001C700000}"/>
    <cellStyle name="好_JCP110517-MPD-Berber 2 3" xfId="28826" xr:uid="{00000000-0005-0000-0000-00001D700000}"/>
    <cellStyle name="好_JCP110517-MPD-Berber 2 4" xfId="28827" xr:uid="{00000000-0005-0000-0000-00001E700000}"/>
    <cellStyle name="好_JCP110517-MPD-Berber 2 5" xfId="28828" xr:uid="{00000000-0005-0000-0000-00001F700000}"/>
    <cellStyle name="好_JCP110517-MPD-Berber 3" xfId="1285" xr:uid="{00000000-0005-0000-0000-000020700000}"/>
    <cellStyle name="好_JCP110517-MPD-Berber 3 2" xfId="6595" xr:uid="{00000000-0005-0000-0000-000021700000}"/>
    <cellStyle name="好_JCP110517-MPD-Berber 4" xfId="4512" xr:uid="{00000000-0005-0000-0000-000022700000}"/>
    <cellStyle name="好_JCP110517-MPD-Berber 5" xfId="3421" xr:uid="{00000000-0005-0000-0000-000023700000}"/>
    <cellStyle name="好_JCP110517-MPD-Berber 6" xfId="4036" xr:uid="{00000000-0005-0000-0000-000024700000}"/>
    <cellStyle name="好_JLA BBB quotation sheet -9.13" xfId="28829" xr:uid="{00000000-0005-0000-0000-000025700000}"/>
    <cellStyle name="好_JZJ quote sheet for HP samples _09152012" xfId="28830" xr:uid="{00000000-0005-0000-0000-000026700000}"/>
    <cellStyle name="好_KF quote sheet for HP samples _09152012" xfId="28832" xr:uid="{00000000-0005-0000-0000-000027700000}"/>
    <cellStyle name="好_Kohl's com Chester shower curtain CCD 20120302" xfId="28834" xr:uid="{00000000-0005-0000-0000-000028700000}"/>
    <cellStyle name="好_Kohl's J-Lo Spring 12 - Hellen 092011" xfId="28835" xr:uid="{00000000-0005-0000-0000-000029700000}"/>
    <cellStyle name="好_LID Fall 14 BHG Glimmer Soft Blanket 2-14-14 UPCs update 3-31-14" xfId="28837" xr:uid="{00000000-0005-0000-0000-00002A700000}"/>
    <cellStyle name="好_LID HOLIDAY 12 UB Angel Wrap in Box 5-21-12" xfId="28838" xr:uid="{00000000-0005-0000-0000-00002B700000}"/>
    <cellStyle name="好_LID MAY JUNE 14 FEATURE WM Lawn Blankets 11-25-13" xfId="28839" xr:uid="{00000000-0005-0000-0000-00002C700000}"/>
    <cellStyle name="好_LID SUMMER 13 WM Lawn Blankets 11-16-12" xfId="460" xr:uid="{00000000-0005-0000-0000-00002D700000}"/>
    <cellStyle name="好_Macy 36store" xfId="26144" xr:uid="{00000000-0005-0000-0000-00002E700000}"/>
    <cellStyle name="好_Macy Echo Jaipur marrakesh sardinia 36 new store Projections20111109" xfId="28840" xr:uid="{00000000-0005-0000-0000-00002F700000}"/>
    <cellStyle name="好_Macy evaluation for Echo Jaipur marrakesh sardinia 36 new store_20111201" xfId="15344" xr:uid="{00000000-0005-0000-0000-000030700000}"/>
    <cellStyle name="好_Macy Harbor House SP12 Projections_20111025" xfId="28681" xr:uid="{00000000-0005-0000-0000-000031700000}"/>
    <cellStyle name="好_March 13 Market Project xls" xfId="28841" xr:uid="{00000000-0005-0000-0000-000032700000}"/>
    <cellStyle name="好_Master quote sheet for HP samples _09202012" xfId="28842" xr:uid="{00000000-0005-0000-0000-000033700000}"/>
    <cellStyle name="好_MCOM Echo SP12 Projections and Go Fwd Beds Projections20111010" xfId="28844" xr:uid="{00000000-0005-0000-0000-000034700000}"/>
    <cellStyle name="好_Meijer Bright endcap set price-4-21" xfId="28845" xr:uid="{00000000-0005-0000-0000-000035700000}"/>
    <cellStyle name="好_Meijer Bright endcap set price-4-21 2" xfId="5312" xr:uid="{00000000-0005-0000-0000-000036700000}"/>
    <cellStyle name="好_Meijer Bright endcap set price-4-8" xfId="28846" xr:uid="{00000000-0005-0000-0000-000037700000}"/>
    <cellStyle name="好_Meijer Bright endcap set price-4-8 2" xfId="13561" xr:uid="{00000000-0005-0000-0000-000038700000}"/>
    <cellStyle name="好_MEIJER Towel quotation 2012-10-30" xfId="28848" xr:uid="{00000000-0005-0000-0000-000039700000}"/>
    <cellStyle name="好_MEIJER Towel quotation 2012-10-30 2" xfId="28849" xr:uid="{00000000-0005-0000-0000-00003A700000}"/>
    <cellStyle name="好_MEIJER Towel quotation 2012-10-31" xfId="28850" xr:uid="{00000000-0005-0000-0000-00003B700000}"/>
    <cellStyle name="好_MEIJER Towel quotation 2012-10-31 2" xfId="28851" xr:uid="{00000000-0005-0000-0000-00003C700000}"/>
    <cellStyle name="好_Meiyi quote sheet for showroom samples _09192012 update" xfId="28852" xr:uid="{00000000-0005-0000-0000-00003D700000}"/>
    <cellStyle name="好_Metal with resin Price 10-14-2011" xfId="1710" xr:uid="{00000000-0005-0000-0000-00003E700000}"/>
    <cellStyle name="好_Minxing Haojiang TA quote sheet for HP 3-14-2013 " xfId="28853" xr:uid="{00000000-0005-0000-0000-00003F700000}"/>
    <cellStyle name="好_MP-140514A Aubrey Panel" xfId="28854" xr:uid="{00000000-0005-0000-0000-000040700000}"/>
    <cellStyle name="好_MP-140514A Aubrey Panel 2" xfId="28855" xr:uid="{00000000-0005-0000-0000-000041700000}"/>
    <cellStyle name="好_MP-140514A Aubrey Panel 3" xfId="28856" xr:uid="{00000000-0005-0000-0000-000042700000}"/>
    <cellStyle name="好_MP-140514A Aubrey Panel_Ecom- ID Nidia -Mizone-Mirimar-commitment 2014 6 27." xfId="28857" xr:uid="{00000000-0005-0000-0000-000043700000}"/>
    <cellStyle name="好_MP-140514A Aubrey Panel_Ecom- ID Nidia -Mizone-Mirimar-commitment-07012014 from Lynn Chen" xfId="18976" xr:uid="{00000000-0005-0000-0000-000044700000}"/>
    <cellStyle name="好_MP-140514A Aubrey Panel_Ecom MP - Serendipity window commitment" xfId="28859" xr:uid="{00000000-0005-0000-0000-000045700000}"/>
    <cellStyle name="好_MP-140514A Aubrey Panel_Ecom MP - Serendipity window commitment_Ecom- ID Nidia -Mizone-Mirimar-commitment 2014 6 27." xfId="28860" xr:uid="{00000000-0005-0000-0000-000046700000}"/>
    <cellStyle name="好_MP-140514A Aubrey Panel_Ecom MP - Serendipity window commitment_Ecom- ID Nidia -Mizone-Mirimar-commitment-07012014 from Lynn Chen" xfId="27843" xr:uid="{00000000-0005-0000-0000-000047700000}"/>
    <cellStyle name="好_MY quote sheet for HP samples _09152012" xfId="28861" xr:uid="{00000000-0005-0000-0000-000048700000}"/>
    <cellStyle name="好_MZ-140509A TamilLibra throw" xfId="28862" xr:uid="{00000000-0005-0000-0000-000049700000}"/>
    <cellStyle name="好_MZ-140509A TamilLibra throw rev20140512" xfId="13761" xr:uid="{00000000-0005-0000-0000-00004A700000}"/>
    <cellStyle name="好_normal format" xfId="23501" xr:uid="{00000000-0005-0000-0000-00004B700000}"/>
    <cellStyle name="好_normal format 2" xfId="23503" xr:uid="{00000000-0005-0000-0000-00004C700000}"/>
    <cellStyle name="好_normal format 2 2" xfId="5610" xr:uid="{00000000-0005-0000-0000-00004D700000}"/>
    <cellStyle name="好_normal format 3" xfId="23514" xr:uid="{00000000-0005-0000-0000-00004E700000}"/>
    <cellStyle name="好_normal format_1" xfId="28863" xr:uid="{00000000-0005-0000-0000-00004F700000}"/>
    <cellStyle name="好_normal format_1 2" xfId="28864" xr:uid="{00000000-0005-0000-0000-000050700000}"/>
    <cellStyle name="好_normal format_1 2 2" xfId="28865" xr:uid="{00000000-0005-0000-0000-000051700000}"/>
    <cellStyle name="好_normal format_1 3" xfId="28866" xr:uid="{00000000-0005-0000-0000-000052700000}"/>
    <cellStyle name="好_normal format_1_instructions" xfId="28867" xr:uid="{00000000-0005-0000-0000-000053700000}"/>
    <cellStyle name="好_normal format_1_instructions 2" xfId="28868" xr:uid="{00000000-0005-0000-0000-000054700000}"/>
    <cellStyle name="好_normal format_instructions" xfId="28869" xr:uid="{00000000-0005-0000-0000-000055700000}"/>
    <cellStyle name="好_normal format_instructions 2" xfId="5174" xr:uid="{00000000-0005-0000-0000-000056700000}"/>
    <cellStyle name="好_NY market Mar SP 2013 throw blanket prices" xfId="28870" xr:uid="{00000000-0005-0000-0000-000057700000}"/>
    <cellStyle name="好_Ocean State pet bed commitment-101122" xfId="5078" xr:uid="{00000000-0005-0000-0000-000058700000}"/>
    <cellStyle name="好_OSJL Corduroy fleece pillow quote sheet-4-18-11" xfId="28871" xr:uid="{00000000-0005-0000-0000-000059700000}"/>
    <cellStyle name="好_Overstock Ottoman quotation-master-20110928" xfId="28872" xr:uid="{00000000-0005-0000-0000-00005A700000}"/>
    <cellStyle name="好_Petsmart 2011 promo quote 20100817" xfId="11541" xr:uid="{00000000-0005-0000-0000-00005B700000}"/>
    <cellStyle name="好_Petsmart 2011 promo quote 20101214" xfId="11432" xr:uid="{00000000-0005-0000-0000-00005C700000}"/>
    <cellStyle name="好_Petsmart Black Friday quote sheet with costs-12-23-10" xfId="28873" xr:uid="{00000000-0005-0000-0000-00005D700000}"/>
    <cellStyle name="好_Petsmart Fall 2011 inline pet bed quote sheet 100318-final" xfId="28874" xr:uid="{00000000-0005-0000-0000-00005E700000}"/>
    <cellStyle name="好_Pooled inventory 3M moisture pad 0417012" xfId="13893" xr:uid="{00000000-0005-0000-0000-00005F700000}"/>
    <cellStyle name="好_Pooled inventory 3M moisture pad 0417012 2" xfId="23466" xr:uid="{00000000-0005-0000-0000-000060700000}"/>
    <cellStyle name="好_Pooled inventory 3M moisture pad 0417012 3" xfId="28875" xr:uid="{00000000-0005-0000-0000-000061700000}"/>
    <cellStyle name="好_Pooled inventory 3M moisture pad 0417012 4" xfId="124" xr:uid="{00000000-0005-0000-0000-000062700000}"/>
    <cellStyle name="好_Pooled inventory 3M moisture pad 0417012 5" xfId="140" xr:uid="{00000000-0005-0000-0000-000063700000}"/>
    <cellStyle name="好_PSP Assortment FY 2011-12" xfId="28876" xr:uid="{00000000-0005-0000-0000-000064700000}"/>
    <cellStyle name="好_PSP Assortment FY 2011-12 (2)" xfId="28878" xr:uid="{00000000-0005-0000-0000-000065700000}"/>
    <cellStyle name="好_PSP promo quotation2010 06 03(1)" xfId="28879" xr:uid="{00000000-0005-0000-0000-000066700000}"/>
    <cellStyle name="好_Q4 2011 Throws  Bed Directive" xfId="28880" xr:uid="{00000000-0005-0000-0000-000067700000}"/>
    <cellStyle name="好_Quotation Harb house - TOWEL 2-28" xfId="1552" xr:uid="{00000000-0005-0000-0000-000068700000}"/>
    <cellStyle name="好_Quotation sheet for HP sample from TC 2011-08-29 (3)" xfId="841" xr:uid="{00000000-0005-0000-0000-000069700000}"/>
    <cellStyle name="好_quote sheet for JCP  _08022012 (2)" xfId="28882" xr:uid="{00000000-0005-0000-0000-00006A700000}"/>
    <cellStyle name="好_quote sheet for Overstock _09062012" xfId="4922" xr:uid="{00000000-0005-0000-0000-00006B700000}"/>
    <cellStyle name="好_Quote sheet for Shopko- 2013.4.7" xfId="19887" xr:uid="{00000000-0005-0000-0000-00006C700000}"/>
    <cellStyle name="好_Quote sheet for Shopko-2013 4 9" xfId="23634" xr:uid="{00000000-0005-0000-0000-00006D700000}"/>
    <cellStyle name="好_Quote sheet for Shopko-2013.4.10" xfId="28885" xr:uid="{00000000-0005-0000-0000-00006E700000}"/>
    <cellStyle name="好_Quote sheet for Shopko-2013.4.11" xfId="22756" xr:uid="{00000000-0005-0000-0000-00006F700000}"/>
    <cellStyle name="好_quote sheet for two tables for Overstock 5-17-2013 (2)" xfId="25404" xr:uid="{00000000-0005-0000-0000-000070700000}"/>
    <cellStyle name="好_rollout" xfId="28886" xr:uid="{00000000-0005-0000-0000-000071700000}"/>
    <cellStyle name="好_rollout 2" xfId="28887" xr:uid="{00000000-0005-0000-0000-000072700000}"/>
    <cellStyle name="好_rollout 2 2" xfId="23208" xr:uid="{00000000-0005-0000-0000-000073700000}"/>
    <cellStyle name="好_rollout 3" xfId="26130" xr:uid="{00000000-0005-0000-0000-000074700000}"/>
    <cellStyle name="好_rollout_instructions" xfId="28888" xr:uid="{00000000-0005-0000-0000-000075700000}"/>
    <cellStyle name="好_rollout_instructions 2" xfId="28889" xr:uid="{00000000-0005-0000-0000-000076700000}"/>
    <cellStyle name="好_Sears  Kmart Fall '13 Blankets Assortment Cost Quote Req 2-4-13 (2)" xfId="28772" xr:uid="{00000000-0005-0000-0000-000077700000}"/>
    <cellStyle name="好_September 13 Market Throw blanket Quote sheet" xfId="8780" xr:uid="{00000000-0005-0000-0000-000078700000}"/>
    <cellStyle name="好_Sheet1" xfId="28890" xr:uid="{00000000-0005-0000-0000-000079700000}"/>
    <cellStyle name="好_Sheet1 2" xfId="28891" xr:uid="{00000000-0005-0000-0000-00007A700000}"/>
    <cellStyle name="好_Sheet1 2 2" xfId="28892" xr:uid="{00000000-0005-0000-0000-00007B700000}"/>
    <cellStyle name="好_Sheet1 3" xfId="28893" xr:uid="{00000000-0005-0000-0000-00007C700000}"/>
    <cellStyle name="好_Sheet1 4" xfId="28894" xr:uid="{00000000-0005-0000-0000-00007D700000}"/>
    <cellStyle name="好_Sheet1 5" xfId="28895" xr:uid="{00000000-0005-0000-0000-00007E700000}"/>
    <cellStyle name="好_Sheet1 6" xfId="28896" xr:uid="{00000000-0005-0000-0000-00007F700000}"/>
    <cellStyle name="好_Sheet1_BBB proj for Calypso 993store" xfId="28898" xr:uid="{00000000-0005-0000-0000-000080700000}"/>
    <cellStyle name="好_Sheet1_BBB proj for Calypso 993store 2" xfId="28899" xr:uid="{00000000-0005-0000-0000-000081700000}"/>
    <cellStyle name="好_Sheet1_BBB proj for Calypso 993store 2 2" xfId="28900" xr:uid="{00000000-0005-0000-0000-000082700000}"/>
    <cellStyle name="好_Sheet1_BBB proj for Calypso 993store 3" xfId="28902" xr:uid="{00000000-0005-0000-0000-000083700000}"/>
    <cellStyle name="好_Sheet1_Ecom Decorative Pillows Fall2013 Quote Sheet 20131111 CCD" xfId="17685" xr:uid="{00000000-0005-0000-0000-000084700000}"/>
    <cellStyle name="好_Sheet1_Ecom Decorative Pillows Fall2013 Quote Sheet 20131111 CCD 2" xfId="20306" xr:uid="{00000000-0005-0000-0000-000085700000}"/>
    <cellStyle name="好_Sheet1_Ecom Decorative Pillows Fall2013 Quote Sheet 20131111 CCD 3" xfId="717" xr:uid="{00000000-0005-0000-0000-000086700000}"/>
    <cellStyle name="好_Sheet1_Ecom Decorative Pillows Fall2013 Quote Sheet 20131111 CCD 4" xfId="25302" xr:uid="{00000000-0005-0000-0000-000087700000}"/>
    <cellStyle name="好_Sheet1_Ecom Decorative Pillows Fall2013 Quote Sheet 20131111 CCD 5" xfId="25728" xr:uid="{00000000-0005-0000-0000-000088700000}"/>
    <cellStyle name="好_Sheet1_instructions" xfId="28903" xr:uid="{00000000-0005-0000-0000-000089700000}"/>
    <cellStyle name="好_Sheet1_instructions 2" xfId="517" xr:uid="{00000000-0005-0000-0000-00008A700000}"/>
    <cellStyle name="好_Sheet2" xfId="28904" xr:uid="{00000000-0005-0000-0000-00008B700000}"/>
    <cellStyle name="好_Sheet2 2" xfId="28905" xr:uid="{00000000-0005-0000-0000-00008C700000}"/>
    <cellStyle name="好_Sheet2 2 2" xfId="14095" xr:uid="{00000000-0005-0000-0000-00008D700000}"/>
    <cellStyle name="好_Sheet2 3" xfId="28906" xr:uid="{00000000-0005-0000-0000-00008E700000}"/>
    <cellStyle name="好_Sheet2_11.6" xfId="28907" xr:uid="{00000000-0005-0000-0000-00008F700000}"/>
    <cellStyle name="好_Sheet2_11.6 2" xfId="28908" xr:uid="{00000000-0005-0000-0000-000090700000}"/>
    <cellStyle name="好_Sheet2_11.6 2 2" xfId="19225" xr:uid="{00000000-0005-0000-0000-000091700000}"/>
    <cellStyle name="好_Sheet2_11.6 3" xfId="28909" xr:uid="{00000000-0005-0000-0000-000092700000}"/>
    <cellStyle name="好_Sheet2_11.6_instructions" xfId="28910" xr:uid="{00000000-0005-0000-0000-000093700000}"/>
    <cellStyle name="好_Sheet2_11.6_instructions 2" xfId="28877" xr:uid="{00000000-0005-0000-0000-000094700000}"/>
    <cellStyle name="好_Sheet2_instructions" xfId="28911" xr:uid="{00000000-0005-0000-0000-000095700000}"/>
    <cellStyle name="好_Sheet2_instructions 2" xfId="28912" xr:uid="{00000000-0005-0000-0000-000096700000}"/>
    <cellStyle name="好_SP13 Bombay Giselle Quote sheet from JadeWay June 4 2012" xfId="28913" xr:uid="{00000000-0005-0000-0000-000097700000}"/>
    <cellStyle name="好_Spring 14 Echo_TowelQuotation-2013.9.3" xfId="16527" xr:uid="{00000000-0005-0000-0000-000098700000}"/>
    <cellStyle name="好_Summary" xfId="16697" xr:uid="{00000000-0005-0000-0000-000099700000}"/>
    <cellStyle name="好_Summary 2" xfId="16699" xr:uid="{00000000-0005-0000-0000-00009A700000}"/>
    <cellStyle name="好_Summary 2 2" xfId="16701" xr:uid="{00000000-0005-0000-0000-00009B700000}"/>
    <cellStyle name="好_Summary 2 2 2" xfId="28914" xr:uid="{00000000-0005-0000-0000-00009C700000}"/>
    <cellStyle name="好_Summary 2 3" xfId="28917" xr:uid="{00000000-0005-0000-0000-00009D700000}"/>
    <cellStyle name="好_Summary 3" xfId="16703" xr:uid="{00000000-0005-0000-0000-00009E700000}"/>
    <cellStyle name="好_Summary 3 2" xfId="28918" xr:uid="{00000000-0005-0000-0000-00009F700000}"/>
    <cellStyle name="好_Summary 4" xfId="19407" xr:uid="{00000000-0005-0000-0000-0000A0700000}"/>
    <cellStyle name="好_Summary_1" xfId="13477" xr:uid="{00000000-0005-0000-0000-0000A1700000}"/>
    <cellStyle name="好_Summary_1 2" xfId="20498" xr:uid="{00000000-0005-0000-0000-0000A2700000}"/>
    <cellStyle name="好_Summary_1 2 2" xfId="18640" xr:uid="{00000000-0005-0000-0000-0000A3700000}"/>
    <cellStyle name="好_Summary_1 3" xfId="28919" xr:uid="{00000000-0005-0000-0000-0000A4700000}"/>
    <cellStyle name="好_Summary_1_BBB proj for Calypso 993store" xfId="28920" xr:uid="{00000000-0005-0000-0000-0000A5700000}"/>
    <cellStyle name="好_Summary_1_BBB proj for Calypso 993store 2" xfId="28454" xr:uid="{00000000-0005-0000-0000-0000A6700000}"/>
    <cellStyle name="好_Summary_1_BBB proj for Calypso 993store 2 2" xfId="28922" xr:uid="{00000000-0005-0000-0000-0000A7700000}"/>
    <cellStyle name="好_Summary_1_BBB proj for Calypso 993store 3" xfId="28456" xr:uid="{00000000-0005-0000-0000-0000A8700000}"/>
    <cellStyle name="好_Summary_1_instructions" xfId="7775" xr:uid="{00000000-0005-0000-0000-0000A9700000}"/>
    <cellStyle name="好_Summary_1_instructions 2" xfId="7777" xr:uid="{00000000-0005-0000-0000-0000AA700000}"/>
    <cellStyle name="好_Summary_BBB evaluation for Calypso 993store _20111121_frank" xfId="28923" xr:uid="{00000000-0005-0000-0000-0000AB700000}"/>
    <cellStyle name="好_Summary_BBB evaluation for Calypso 993store _20111121_frank 2" xfId="28924" xr:uid="{00000000-0005-0000-0000-0000AC700000}"/>
    <cellStyle name="好_Summary_BBB evaluation for Calypso 993store _20111121_frank 2 2" xfId="28926" xr:uid="{00000000-0005-0000-0000-0000AD700000}"/>
    <cellStyle name="好_Summary_BBB evaluation for Calypso 993store _20111121_frank 3" xfId="28927" xr:uid="{00000000-0005-0000-0000-0000AE700000}"/>
    <cellStyle name="好_Summary_BBB evaluation for Calypso 993store _20111121_frank_BBB proj for Calypso 993store" xfId="21528" xr:uid="{00000000-0005-0000-0000-0000AF700000}"/>
    <cellStyle name="好_Summary_BBB evaluation for Calypso 993store _20111121_frank_BBB proj for Calypso 993store 2" xfId="21531" xr:uid="{00000000-0005-0000-0000-0000B0700000}"/>
    <cellStyle name="好_Summary_BBB evaluation for Calypso 993store _20111121_frank_BBB proj for Calypso 993store 2 2" xfId="16694" xr:uid="{00000000-0005-0000-0000-0000B1700000}"/>
    <cellStyle name="好_Summary_BBB evaluation for Calypso 993store _20111121_frank_BBB proj for Calypso 993store 3" xfId="17771" xr:uid="{00000000-0005-0000-0000-0000B2700000}"/>
    <cellStyle name="好_Summary_BBB evaluation for Calypso 993store _20111121_frank_instructions" xfId="25272" xr:uid="{00000000-0005-0000-0000-0000B3700000}"/>
    <cellStyle name="好_Summary_BBB evaluation for Calypso 993store _20111121_frank_instructions 2" xfId="25275" xr:uid="{00000000-0005-0000-0000-0000B4700000}"/>
    <cellStyle name="好_Summary_BBB proj for Calypso 993store" xfId="28929" xr:uid="{00000000-0005-0000-0000-0000B5700000}"/>
    <cellStyle name="好_Summary_BBB proj for Calypso 993store 2" xfId="28930" xr:uid="{00000000-0005-0000-0000-0000B6700000}"/>
    <cellStyle name="好_Summary_BBB proj for Calypso 993store 2 2" xfId="28931" xr:uid="{00000000-0005-0000-0000-0000B7700000}"/>
    <cellStyle name="好_Summary_BBB proj for Calypso 993store 3" xfId="28933" xr:uid="{00000000-0005-0000-0000-0000B8700000}"/>
    <cellStyle name="好_Summary_instructions" xfId="10956" xr:uid="{00000000-0005-0000-0000-0000B9700000}"/>
    <cellStyle name="好_Summary_instructions 2" xfId="28934" xr:uid="{00000000-0005-0000-0000-0000BA700000}"/>
    <cellStyle name="好_Summary_Summary" xfId="28935" xr:uid="{00000000-0005-0000-0000-0000BB700000}"/>
    <cellStyle name="好_Summary_Summary 2" xfId="28936" xr:uid="{00000000-0005-0000-0000-0000BC700000}"/>
    <cellStyle name="好_Summary_Summary 2 2" xfId="28937" xr:uid="{00000000-0005-0000-0000-0000BD700000}"/>
    <cellStyle name="好_Summary_Summary 3" xfId="17119" xr:uid="{00000000-0005-0000-0000-0000BE700000}"/>
    <cellStyle name="好_Summary_Summary_BBB proj for Calypso 993store" xfId="20154" xr:uid="{00000000-0005-0000-0000-0000BF700000}"/>
    <cellStyle name="好_Summary_Summary_BBB proj for Calypso 993store 2" xfId="22669" xr:uid="{00000000-0005-0000-0000-0000C0700000}"/>
    <cellStyle name="好_Summary_Summary_BBB proj for Calypso 993store 2 2" xfId="4824" xr:uid="{00000000-0005-0000-0000-0000C1700000}"/>
    <cellStyle name="好_Summary_Summary_BBB proj for Calypso 993store 3" xfId="22677" xr:uid="{00000000-0005-0000-0000-0000C2700000}"/>
    <cellStyle name="好_Summary_Summary_instructions" xfId="28938" xr:uid="{00000000-0005-0000-0000-0000C3700000}"/>
    <cellStyle name="好_Summary_Summary_instructions 2" xfId="28939" xr:uid="{00000000-0005-0000-0000-0000C4700000}"/>
    <cellStyle name="好_Table_Product BBB&amp;Pets&amp;PSP&amp;Cost" xfId="18579" xr:uid="{00000000-0005-0000-0000-0000C5700000}"/>
    <cellStyle name="好_Table_Product BBB&amp;Pets&amp;PSP&amp;Cost 2" xfId="28941" xr:uid="{00000000-0005-0000-0000-0000C6700000}"/>
    <cellStyle name="好_Table_Product BBB&amp;Pets&amp;PSP&amp;Cost 2 2" xfId="28943" xr:uid="{00000000-0005-0000-0000-0000C7700000}"/>
    <cellStyle name="好_TA-JLA April 2012 Sample Order (3)" xfId="28946" xr:uid="{00000000-0005-0000-0000-0000C8700000}"/>
    <cellStyle name="好_TA-JLA April 2012 Sample Order (3) 2" xfId="28947" xr:uid="{00000000-0005-0000-0000-0000C9700000}"/>
    <cellStyle name="好_TA-JLA April 2012 Sample Order (3) 2 2" xfId="8274" xr:uid="{00000000-0005-0000-0000-0000CA700000}"/>
    <cellStyle name="好_TA-JLA April 2012 Sample Order (3)_Review and action interface" xfId="25744" xr:uid="{00000000-0005-0000-0000-0000CB700000}"/>
    <cellStyle name="好_TA-JLA April 2012 Sample Order (3)_Review and action interface 2" xfId="28371" xr:uid="{00000000-0005-0000-0000-0000CC700000}"/>
    <cellStyle name="好_TG 8件套 2011 03 30 from  helle" xfId="28948" xr:uid="{00000000-0005-0000-0000-0000CD700000}"/>
    <cellStyle name="好_TG 8件套 2011 03 30 from  helle 2" xfId="4057" xr:uid="{00000000-0005-0000-0000-0000CE700000}"/>
    <cellStyle name="好_TG 8件套 2011 03 30 from  helle 2 2" xfId="632" xr:uid="{00000000-0005-0000-0000-0000CF700000}"/>
    <cellStyle name="好_TG 8件套 2011 03 30 from  helle 3" xfId="28949" xr:uid="{00000000-0005-0000-0000-0000D0700000}"/>
    <cellStyle name="好_TG 8件套 2011 03 30 from  helle 4" xfId="26251" xr:uid="{00000000-0005-0000-0000-0000D1700000}"/>
    <cellStyle name="好_TG 8件套 2011 03 30 from  helle_Copy of Ecommerce_2014Fall_Fashion bedding_MH_forecast evaluation_20140425" xfId="28733" xr:uid="{00000000-0005-0000-0000-0000D2700000}"/>
    <cellStyle name="好_TG 8件套 2011 03 30 from  helle_Copy of Pool stock Met Home Commiment sheet 2# for Ecom20140522" xfId="14564" xr:uid="{00000000-0005-0000-0000-0000D3700000}"/>
    <cellStyle name="好_TG 8件套 2011 03 30 from  helle_Ecom MP  window commitment  06192014" xfId="18331" xr:uid="{00000000-0005-0000-0000-0000D4700000}"/>
    <cellStyle name="好_TG 8件套 2011 03 30 from  helle_Ecom MP  window commitment  06192014_Ecom- ID Nidia -Mizone-Mirimar-commitment 2014 6 27." xfId="3465" xr:uid="{00000000-0005-0000-0000-0000D5700000}"/>
    <cellStyle name="好_TG 8件套 2011 03 30 from  helle_Ecom MP  window commitment  06192014_Ecom- ID Nidia -Mizone-Mirimar-commitment-07012014 from Lynn Chen" xfId="28950" xr:uid="{00000000-0005-0000-0000-0000D6700000}"/>
    <cellStyle name="好_TG 8件套 2011 03 30 from  helle_Table_Product_ALL" xfId="24983" xr:uid="{00000000-0005-0000-0000-0000D7700000}"/>
    <cellStyle name="好_Total quote sheet for 201304 HP chairs" xfId="3747" xr:uid="{00000000-0005-0000-0000-0000D8700000}"/>
    <cellStyle name="好_Total quote sheet for 201304 HP samples _updated on 3-25-2013 (3)" xfId="28951" xr:uid="{00000000-0005-0000-0000-0000D9700000}"/>
    <cellStyle name="好_Total quote sheet for 201304 HP samples _updated on 3-26-2013 (2)" xfId="19807" xr:uid="{00000000-0005-0000-0000-0000DA700000}"/>
    <cellStyle name="好_Total quote sheet for 201304 HP samples 3-15-2013" xfId="19587" xr:uid="{00000000-0005-0000-0000-0000DB700000}"/>
    <cellStyle name="好_Total quote sheet for 201304 HP samples 3-18-2013" xfId="28952" xr:uid="{00000000-0005-0000-0000-0000DC700000}"/>
    <cellStyle name="好_total quote sheet for Overstock 2-25-2013" xfId="10989" xr:uid="{00000000-0005-0000-0000-0000DD700000}"/>
    <cellStyle name="好_TSS-Target Fall 10 D60 TOB bedding--91219" xfId="28953" xr:uid="{00000000-0005-0000-0000-0000DE700000}"/>
    <cellStyle name="好_TSS-Target Fall 10 D60 TOB bedding--91219 2" xfId="26198" xr:uid="{00000000-0005-0000-0000-0000DF700000}"/>
    <cellStyle name="好_TSS-Target Fall 10 D60 TOB bedding--91219 2 2" xfId="9787" xr:uid="{00000000-0005-0000-0000-0000E0700000}"/>
    <cellStyle name="好_TSS-Target Fall 10 D60 TOB bedding--91219 3" xfId="26200" xr:uid="{00000000-0005-0000-0000-0000E1700000}"/>
    <cellStyle name="好_TSS-Target Fall 10 D60 TOB bedding--91219 4" xfId="16866" xr:uid="{00000000-0005-0000-0000-0000E2700000}"/>
    <cellStyle name="好_TSS-Target Fall 10 D60 TOB bedding--91219_Copy of Ecommerce_2014Fall_Fashion bedding_MH_forecast evaluation_20140425" xfId="28447" xr:uid="{00000000-0005-0000-0000-0000E3700000}"/>
    <cellStyle name="好_TSS-Target Fall 10 D60 TOB bedding--91219_Copy of Pool stock Met Home Commiment sheet 2# for Ecom20140522" xfId="28595" xr:uid="{00000000-0005-0000-0000-0000E4700000}"/>
    <cellStyle name="好_TSS-Target Fall 10 D60 TOB bedding--91219_Ecom MP  window commitment  06192014" xfId="7586" xr:uid="{00000000-0005-0000-0000-0000E5700000}"/>
    <cellStyle name="好_TSS-Target Fall 10 D60 TOB bedding--91219_Ecom MP  window commitment  06192014_Ecom- ID Nidia -Mizone-Mirimar-commitment 2014 6 27." xfId="28954" xr:uid="{00000000-0005-0000-0000-0000E6700000}"/>
    <cellStyle name="好_TSS-Target Fall 10 D60 TOB bedding--91219_Ecom MP  window commitment  06192014_Ecom- ID Nidia -Mizone-Mirimar-commitment-07012014 from Lynn Chen" xfId="28955" xr:uid="{00000000-0005-0000-0000-0000E7700000}"/>
    <cellStyle name="好_TSS-Target Fall 10 D60 TOB bedding--91219_Table_Product_ALL" xfId="28956" xr:uid="{00000000-0005-0000-0000-0000E8700000}"/>
    <cellStyle name="好_TW Home Quotation sheet for JCP _07162012 (2)" xfId="11103" xr:uid="{00000000-0005-0000-0000-0000E9700000}"/>
    <cellStyle name="好_TW Home Quotation sheet for JCP _07182012" xfId="28957" xr:uid="{00000000-0005-0000-0000-0000EA700000}"/>
    <cellStyle name="好_TW Home Quotation sheet for JCP _07192012 - KD none KD (2)" xfId="28065" xr:uid="{00000000-0005-0000-0000-0000EB700000}"/>
    <cellStyle name="好_TW Home Quotation sheet HeYuan HP Show 2012-2-19" xfId="12057" xr:uid="{00000000-0005-0000-0000-0000EC700000}"/>
    <cellStyle name="好_TW Home Quotation sheet Hongsheng HP Show 2012-2-29" xfId="28958" xr:uid="{00000000-0005-0000-0000-0000ED700000}"/>
    <cellStyle name="好_TW Home Quotation sheet Jinzheng HP Show 2012-2-29" xfId="2977" xr:uid="{00000000-0005-0000-0000-0000EE700000}"/>
    <cellStyle name="好_TW Home Quotation sheet Meiyuan HP Show 2012-2-29" xfId="6771" xr:uid="{00000000-0005-0000-0000-0000EF700000}"/>
    <cellStyle name="好_TW Home Quotation sheet- south items for HP from HS 2012-03-22" xfId="28959" xr:uid="{00000000-0005-0000-0000-0000F0700000}"/>
    <cellStyle name="好_TW Home Quotation sheet-07022012update (2)" xfId="26034" xr:uid="{00000000-0005-0000-0000-0000F1700000}"/>
    <cellStyle name="好_TW Home Quotation sheet--120323" xfId="28960" xr:uid="{00000000-0005-0000-0000-0000F2700000}"/>
    <cellStyle name="好_TW Home Quotation sheet-120611HEYUAN  (2)" xfId="14919" xr:uid="{00000000-0005-0000-0000-0000F3700000}"/>
    <cellStyle name="好_TW Home Quotation sheet-120618 update (2)" xfId="28961" xr:uid="{00000000-0005-0000-0000-0000F4700000}"/>
    <cellStyle name="好_TW Home Quotation sheet-BW 2012-3-13" xfId="4395" xr:uid="{00000000-0005-0000-0000-0000F5700000}"/>
    <cellStyle name="好_TW Home Quotation sheet-BW items from MY" xfId="23636" xr:uid="{00000000-0005-0000-0000-0000F6700000}"/>
    <cellStyle name="好_TW Home Quotation sheet-KAIFAI 2012-2-20" xfId="28962" xr:uid="{00000000-0005-0000-0000-0000F7700000}"/>
    <cellStyle name="好_TW_Home_Quotation_sheet of HP samples-chairone-20100907" xfId="7066" xr:uid="{00000000-0005-0000-0000-0000F8700000}"/>
    <cellStyle name="好_TW_Home_Quotation_sheet of HP samples-chairone-20100907 (3)" xfId="28964" xr:uid="{00000000-0005-0000-0000-0000F9700000}"/>
    <cellStyle name="好_TW_Home_Quotation_sheet of HP samples-chairone-20100907 (3) 2" xfId="28965" xr:uid="{00000000-0005-0000-0000-0000FA700000}"/>
    <cellStyle name="好_TW_Home_Quotation_sheet of HP samples-chairone-20100907 (3) 3" xfId="7326" xr:uid="{00000000-0005-0000-0000-0000FB700000}"/>
    <cellStyle name="好_TW_Home_Quotation_sheet of HP samples-chairone-20100907 (3) 4" xfId="7330" xr:uid="{00000000-0005-0000-0000-0000FC700000}"/>
    <cellStyle name="好_TW_Home_Quotation_sheet of HP samples-chairone-20100907 (3) 5" xfId="7334" xr:uid="{00000000-0005-0000-0000-0000FD700000}"/>
    <cellStyle name="好_TW_Home_Quotation_sheet of HP samples-chairone-20100907 (3) 6" xfId="7339" xr:uid="{00000000-0005-0000-0000-0000FE700000}"/>
    <cellStyle name="好_TW_Home_Quotation_sheet of HP samples-chairone-20100907 10" xfId="22975" xr:uid="{00000000-0005-0000-0000-0000FF700000}"/>
    <cellStyle name="好_TW_Home_Quotation_sheet of HP samples-chairone-20100907 11" xfId="4600" xr:uid="{00000000-0005-0000-0000-000000710000}"/>
    <cellStyle name="好_TW_Home_Quotation_sheet of HP samples-chairone-20100907 12" xfId="28966" xr:uid="{00000000-0005-0000-0000-000001710000}"/>
    <cellStyle name="好_TW_Home_Quotation_sheet of HP samples-chairone-20100907 13" xfId="28967" xr:uid="{00000000-0005-0000-0000-000002710000}"/>
    <cellStyle name="好_TW_Home_Quotation_sheet of HP samples-chairone-20100907 14" xfId="28968" xr:uid="{00000000-0005-0000-0000-000003710000}"/>
    <cellStyle name="好_TW_Home_Quotation_sheet of HP samples-chairone-20100907 15" xfId="28969" xr:uid="{00000000-0005-0000-0000-000004710000}"/>
    <cellStyle name="好_TW_Home_Quotation_sheet of HP samples-chairone-20100907 16" xfId="28971" xr:uid="{00000000-0005-0000-0000-000005710000}"/>
    <cellStyle name="好_TW_Home_Quotation_sheet of HP samples-chairone-20100907 17" xfId="28973" xr:uid="{00000000-0005-0000-0000-000006710000}"/>
    <cellStyle name="好_TW_Home_Quotation_sheet of HP samples-chairone-20100907 18" xfId="6151" xr:uid="{00000000-0005-0000-0000-000007710000}"/>
    <cellStyle name="好_TW_Home_Quotation_sheet of HP samples-chairone-20100907 19" xfId="28975" xr:uid="{00000000-0005-0000-0000-000008710000}"/>
    <cellStyle name="好_TW_Home_Quotation_sheet of HP samples-chairone-20100907 2" xfId="4515" xr:uid="{00000000-0005-0000-0000-000009710000}"/>
    <cellStyle name="好_TW_Home_Quotation_sheet of HP samples-chairone-20100907 20" xfId="28970" xr:uid="{00000000-0005-0000-0000-00000A710000}"/>
    <cellStyle name="好_TW_Home_Quotation_sheet of HP samples-chairone-20100907 21" xfId="28972" xr:uid="{00000000-0005-0000-0000-00000B710000}"/>
    <cellStyle name="好_TW_Home_Quotation_sheet of HP samples-chairone-20100907 22" xfId="28974" xr:uid="{00000000-0005-0000-0000-00000C710000}"/>
    <cellStyle name="好_TW_Home_Quotation_sheet of HP samples-chairone-20100907 23" xfId="6152" xr:uid="{00000000-0005-0000-0000-00000D710000}"/>
    <cellStyle name="好_TW_Home_Quotation_sheet of HP samples-chairone-20100907 24" xfId="28976" xr:uid="{00000000-0005-0000-0000-00000E710000}"/>
    <cellStyle name="好_TW_Home_Quotation_sheet of HP samples-chairone-20100907 25" xfId="28977" xr:uid="{00000000-0005-0000-0000-00000F710000}"/>
    <cellStyle name="好_TW_Home_Quotation_sheet of HP samples-chairone-20100907 26" xfId="19513" xr:uid="{00000000-0005-0000-0000-000010710000}"/>
    <cellStyle name="好_TW_Home_Quotation_sheet of HP samples-chairone-20100907 27" xfId="27109" xr:uid="{00000000-0005-0000-0000-000011710000}"/>
    <cellStyle name="好_TW_Home_Quotation_sheet of HP samples-chairone-20100907 28" xfId="5200" xr:uid="{00000000-0005-0000-0000-000012710000}"/>
    <cellStyle name="好_TW_Home_Quotation_sheet of HP samples-chairone-20100907 29" xfId="28980" xr:uid="{00000000-0005-0000-0000-000013710000}"/>
    <cellStyle name="好_TW_Home_Quotation_sheet of HP samples-chairone-20100907 3" xfId="4517" xr:uid="{00000000-0005-0000-0000-000014710000}"/>
    <cellStyle name="好_TW_Home_Quotation_sheet of HP samples-chairone-20100907 30" xfId="28978" xr:uid="{00000000-0005-0000-0000-000015710000}"/>
    <cellStyle name="好_TW_Home_Quotation_sheet of HP samples-chairone-20100907 31" xfId="19514" xr:uid="{00000000-0005-0000-0000-000016710000}"/>
    <cellStyle name="好_TW_Home_Quotation_sheet of HP samples-chairone-20100907 32" xfId="27110" xr:uid="{00000000-0005-0000-0000-000017710000}"/>
    <cellStyle name="好_TW_Home_Quotation_sheet of HP samples-chairone-20100907 33" xfId="5201" xr:uid="{00000000-0005-0000-0000-000018710000}"/>
    <cellStyle name="好_TW_Home_Quotation_sheet of HP samples-chairone-20100907 34" xfId="28981" xr:uid="{00000000-0005-0000-0000-000019710000}"/>
    <cellStyle name="好_TW_Home_Quotation_sheet of HP samples-chairone-20100907 35" xfId="1353" xr:uid="{00000000-0005-0000-0000-00001A710000}"/>
    <cellStyle name="好_TW_Home_Quotation_sheet of HP samples-chairone-20100907 36" xfId="17505" xr:uid="{00000000-0005-0000-0000-00001B710000}"/>
    <cellStyle name="好_TW_Home_Quotation_sheet of HP samples-chairone-20100907 37" xfId="17510" xr:uid="{00000000-0005-0000-0000-00001C710000}"/>
    <cellStyle name="好_TW_Home_Quotation_sheet of HP samples-chairone-20100907 38" xfId="17194" xr:uid="{00000000-0005-0000-0000-00001D710000}"/>
    <cellStyle name="好_TW_Home_Quotation_sheet of HP samples-chairone-20100907 39" xfId="17514" xr:uid="{00000000-0005-0000-0000-00001E710000}"/>
    <cellStyle name="好_TW_Home_Quotation_sheet of HP samples-chairone-20100907 4" xfId="4519" xr:uid="{00000000-0005-0000-0000-00001F710000}"/>
    <cellStyle name="好_TW_Home_Quotation_sheet of HP samples-chairone-20100907 40" xfId="1352" xr:uid="{00000000-0005-0000-0000-000020710000}"/>
    <cellStyle name="好_TW_Home_Quotation_sheet of HP samples-chairone-20100907 41" xfId="17506" xr:uid="{00000000-0005-0000-0000-000021710000}"/>
    <cellStyle name="好_TW_Home_Quotation_sheet of HP samples-chairone-20100907 42" xfId="17511" xr:uid="{00000000-0005-0000-0000-000022710000}"/>
    <cellStyle name="好_TW_Home_Quotation_sheet of HP samples-chairone-20100907 43" xfId="17195" xr:uid="{00000000-0005-0000-0000-000023710000}"/>
    <cellStyle name="好_TW_Home_Quotation_sheet of HP samples-chairone-20100907 44" xfId="17515" xr:uid="{00000000-0005-0000-0000-000024710000}"/>
    <cellStyle name="好_TW_Home_Quotation_sheet of HP samples-chairone-20100907 45" xfId="17519" xr:uid="{00000000-0005-0000-0000-000025710000}"/>
    <cellStyle name="好_TW_Home_Quotation_sheet of HP samples-chairone-20100907 46" xfId="22194" xr:uid="{00000000-0005-0000-0000-000026710000}"/>
    <cellStyle name="好_TW_Home_Quotation_sheet of HP samples-chairone-20100907 47" xfId="8411" xr:uid="{00000000-0005-0000-0000-000027710000}"/>
    <cellStyle name="好_TW_Home_Quotation_sheet of HP samples-chairone-20100907 48" xfId="22999" xr:uid="{00000000-0005-0000-0000-000028710000}"/>
    <cellStyle name="好_TW_Home_Quotation_sheet of HP samples-chairone-20100907 49" xfId="23004" xr:uid="{00000000-0005-0000-0000-000029710000}"/>
    <cellStyle name="好_TW_Home_Quotation_sheet of HP samples-chairone-20100907 5" xfId="954" xr:uid="{00000000-0005-0000-0000-00002A710000}"/>
    <cellStyle name="好_TW_Home_Quotation_sheet of HP samples-chairone-20100907 50" xfId="17520" xr:uid="{00000000-0005-0000-0000-00002B710000}"/>
    <cellStyle name="好_TW_Home_Quotation_sheet of HP samples-chairone-20100907 51" xfId="22195" xr:uid="{00000000-0005-0000-0000-00002C710000}"/>
    <cellStyle name="好_TW_Home_Quotation_sheet of HP samples-chairone-20100907 52" xfId="8412" xr:uid="{00000000-0005-0000-0000-00002D710000}"/>
    <cellStyle name="好_TW_Home_Quotation_sheet of HP samples-chairone-20100907 53" xfId="23000" xr:uid="{00000000-0005-0000-0000-00002E710000}"/>
    <cellStyle name="好_TW_Home_Quotation_sheet of HP samples-chairone-20100907 54" xfId="23005" xr:uid="{00000000-0005-0000-0000-00002F710000}"/>
    <cellStyle name="好_TW_Home_Quotation_sheet of HP samples-chairone-20100907 55" xfId="23007" xr:uid="{00000000-0005-0000-0000-000030710000}"/>
    <cellStyle name="好_TW_Home_Quotation_sheet of HP samples-chairone-20100907 56" xfId="23010" xr:uid="{00000000-0005-0000-0000-000031710000}"/>
    <cellStyle name="好_TW_Home_Quotation_sheet of HP samples-chairone-20100907 57" xfId="28982" xr:uid="{00000000-0005-0000-0000-000032710000}"/>
    <cellStyle name="好_TW_Home_Quotation_sheet of HP samples-chairone-20100907 58" xfId="11414" xr:uid="{00000000-0005-0000-0000-000033710000}"/>
    <cellStyle name="好_TW_Home_Quotation_sheet of HP samples-chairone-20100907 59" xfId="11423" xr:uid="{00000000-0005-0000-0000-000034710000}"/>
    <cellStyle name="好_TW_Home_Quotation_sheet of HP samples-chairone-20100907 6" xfId="26294" xr:uid="{00000000-0005-0000-0000-000035710000}"/>
    <cellStyle name="好_TW_Home_Quotation_sheet of HP samples-chairone-20100907 60" xfId="23008" xr:uid="{00000000-0005-0000-0000-000036710000}"/>
    <cellStyle name="好_TW_Home_Quotation_sheet of HP samples-chairone-20100907 61" xfId="23011" xr:uid="{00000000-0005-0000-0000-000037710000}"/>
    <cellStyle name="好_TW_Home_Quotation_sheet of HP samples-chairone-20100907 62" xfId="28983" xr:uid="{00000000-0005-0000-0000-000038710000}"/>
    <cellStyle name="好_TW_Home_Quotation_sheet of HP samples-chairone-20100907 63" xfId="11415" xr:uid="{00000000-0005-0000-0000-000039710000}"/>
    <cellStyle name="好_TW_Home_Quotation_sheet of HP samples-chairone-20100907 64" xfId="11424" xr:uid="{00000000-0005-0000-0000-00003A710000}"/>
    <cellStyle name="好_TW_Home_Quotation_sheet of HP samples-chairone-20100907 65" xfId="11426" xr:uid="{00000000-0005-0000-0000-00003B710000}"/>
    <cellStyle name="好_TW_Home_Quotation_sheet of HP samples-chairone-20100907 66" xfId="28984" xr:uid="{00000000-0005-0000-0000-00003C710000}"/>
    <cellStyle name="好_TW_Home_Quotation_sheet of HP samples-chairone-20100907 67" xfId="1738" xr:uid="{00000000-0005-0000-0000-00003D710000}"/>
    <cellStyle name="好_TW_Home_Quotation_sheet of HP samples-chairone-20100907 68" xfId="28986" xr:uid="{00000000-0005-0000-0000-00003E710000}"/>
    <cellStyle name="好_TW_Home_Quotation_sheet of HP samples-chairone-20100907 69" xfId="28988" xr:uid="{00000000-0005-0000-0000-00003F710000}"/>
    <cellStyle name="好_TW_Home_Quotation_sheet of HP samples-chairone-20100907 7" xfId="4226" xr:uid="{00000000-0005-0000-0000-000040710000}"/>
    <cellStyle name="好_TW_Home_Quotation_sheet of HP samples-chairone-20100907 70" xfId="11427" xr:uid="{00000000-0005-0000-0000-000041710000}"/>
    <cellStyle name="好_TW_Home_Quotation_sheet of HP samples-chairone-20100907 71" xfId="28985" xr:uid="{00000000-0005-0000-0000-000042710000}"/>
    <cellStyle name="好_TW_Home_Quotation_sheet of HP samples-chairone-20100907 72" xfId="1737" xr:uid="{00000000-0005-0000-0000-000043710000}"/>
    <cellStyle name="好_TW_Home_Quotation_sheet of HP samples-chairone-20100907 73" xfId="28987" xr:uid="{00000000-0005-0000-0000-000044710000}"/>
    <cellStyle name="好_TW_Home_Quotation_sheet of HP samples-chairone-20100907 74" xfId="28989" xr:uid="{00000000-0005-0000-0000-000045710000}"/>
    <cellStyle name="好_TW_Home_Quotation_sheet of HP samples-chairone-20100907 75" xfId="28990" xr:uid="{00000000-0005-0000-0000-000046710000}"/>
    <cellStyle name="好_TW_Home_Quotation_sheet of HP samples-chairone-20100907 76" xfId="2112" xr:uid="{00000000-0005-0000-0000-000047710000}"/>
    <cellStyle name="好_TW_Home_Quotation_sheet of HP samples-chairone-20100907 77" xfId="27113" xr:uid="{00000000-0005-0000-0000-000048710000}"/>
    <cellStyle name="好_TW_Home_Quotation_sheet of HP samples-chairone-20100907 78" xfId="28991" xr:uid="{00000000-0005-0000-0000-000049710000}"/>
    <cellStyle name="好_TW_Home_Quotation_sheet of HP samples-chairone-20100907 79" xfId="28992" xr:uid="{00000000-0005-0000-0000-00004A710000}"/>
    <cellStyle name="好_TW_Home_Quotation_sheet of HP samples-chairone-20100907 8" xfId="26300" xr:uid="{00000000-0005-0000-0000-00004B710000}"/>
    <cellStyle name="好_TW_Home_Quotation_sheet of HP samples-chairone-20100907 9" xfId="26304" xr:uid="{00000000-0005-0000-0000-00004C710000}"/>
    <cellStyle name="好_Walmart Ideas for Pet Bed Samples Holiday 20130119 CCD (2)" xfId="14871" xr:uid="{00000000-0005-0000-0000-00004D710000}"/>
    <cellStyle name="好_window BBB 2012 March recap CCD-20120216 (2)" xfId="28993" xr:uid="{00000000-0005-0000-0000-00004E710000}"/>
    <cellStyle name="好_window BBB 2012 March recap CCD-20120216 (2) 2" xfId="28118" xr:uid="{00000000-0005-0000-0000-00004F710000}"/>
    <cellStyle name="好_window BBB 2012 March recap CCD-20120216 (2) 2 2" xfId="28994" xr:uid="{00000000-0005-0000-0000-000050710000}"/>
    <cellStyle name="好_Winsun quote sheet for HP samples _09192012" xfId="19449" xr:uid="{00000000-0005-0000-0000-000051710000}"/>
    <cellStyle name="好_WM 2013 Lawn blanket 07052012 updated 07272012 updated 0807 Updated 0814" xfId="14098" xr:uid="{00000000-0005-0000-0000-000052710000}"/>
    <cellStyle name="好_WM 2014 Lawn blanket 20130904" xfId="19234" xr:uid="{00000000-0005-0000-0000-000053710000}"/>
    <cellStyle name="好_WM 2014 travel throw 08222013" xfId="28995" xr:uid="{00000000-0005-0000-0000-000054710000}"/>
    <cellStyle name="好_WM BHG Lux plush blanket upd 20140307" xfId="28996" xr:uid="{00000000-0005-0000-0000-000055710000}"/>
    <cellStyle name="好_Woolrich-- SP13 Quote sheet from JadeWay 08-10-2012" xfId="20337" xr:uid="{00000000-0005-0000-0000-000056710000}"/>
    <cellStyle name="好_Woolrich-- SP13 Quote sheet from JadeWay 08-10-2012 2" xfId="24681" xr:uid="{00000000-0005-0000-0000-000057710000}"/>
    <cellStyle name="好_Woolrich,Leaf Patchwork-- SP13 Quote sheet from JadeWay 08-22-2012" xfId="17912" xr:uid="{00000000-0005-0000-0000-000058710000}"/>
    <cellStyle name="好_Woolrich,Leaf Patchwork-- SP13 Quote sheet from JadeWay 08-22-2012 2" xfId="17914" xr:uid="{00000000-0005-0000-0000-000059710000}"/>
    <cellStyle name="好_Woolrich,Leaf Patchwork-- SP13 Quote sheet from JadeWay 09-03-2012" xfId="28997" xr:uid="{00000000-0005-0000-0000-00005A710000}"/>
    <cellStyle name="好_Woolrich,Leaf Patchwork-- SP13 Quote sheet from JadeWay 09-03-2012 2" xfId="28998" xr:uid="{00000000-0005-0000-0000-00005B710000}"/>
    <cellStyle name="好_Woolrich,Rustic Floral-- SP13 Quote sheet from JadeWay 08-22-2012" xfId="26184" xr:uid="{00000000-0005-0000-0000-00005C710000}"/>
    <cellStyle name="好_Woolrich,Rustic Floral-- SP13 Quote sheet from JadeWay 08-22-2012 2" xfId="29000" xr:uid="{00000000-0005-0000-0000-00005D710000}"/>
    <cellStyle name="好_Woolrich,Rustic Floral(laser and silk screen)-- SP13 Quote sheet from JadeWay 09-03-2012" xfId="29001" xr:uid="{00000000-0005-0000-0000-00005E710000}"/>
    <cellStyle name="好_Woolrich,Rustic Floral(laser and silk screen)-- SP13 Quote sheet from JadeWay 09-03-2012 2" xfId="9915" xr:uid="{00000000-0005-0000-0000-00005F710000}"/>
    <cellStyle name="好_副本BBB silk blend CCD 20120412-rvd (2)" xfId="29002" xr:uid="{00000000-0005-0000-0000-000060710000}"/>
    <cellStyle name="好_副本BBB silk blend CCD 20120412-rvd (2) 2" xfId="22363" xr:uid="{00000000-0005-0000-0000-000061710000}"/>
    <cellStyle name="好_副本BBB silk blend CCD 20120412-rvd (2) 2 2" xfId="25389" xr:uid="{00000000-0005-0000-0000-000062710000}"/>
    <cellStyle name="好_副本Ecom MP  bedding  14Fall commitment sheet #2-20140313 (4)" xfId="27306" xr:uid="{00000000-0005-0000-0000-000063710000}"/>
    <cellStyle name="好_副本Ecom MP  bedding  14Fall commitment sheet #2-20140313 (4)_Copy of Ecommerce_2014Fall_Fashion bedding_MH_forecast evaluation_20140425" xfId="29004" xr:uid="{00000000-0005-0000-0000-000064710000}"/>
    <cellStyle name="好_副本Ecom MP  bedding  14Fall commitment sheet #2-20140313 (4)_Copy of Pool stock Met Home Commiment sheet 2# for Ecom20140522" xfId="3977" xr:uid="{00000000-0005-0000-0000-000065710000}"/>
    <cellStyle name="合計" xfId="26405" xr:uid="{00000000-0005-0000-0000-000066710000}"/>
    <cellStyle name="合計 2" xfId="17790" xr:uid="{00000000-0005-0000-0000-000067710000}"/>
    <cellStyle name="合計 3" xfId="1324" xr:uid="{00000000-0005-0000-0000-000068710000}"/>
    <cellStyle name="壞" xfId="16784" xr:uid="{00000000-0005-0000-0000-000069710000}"/>
    <cellStyle name="壞 2" xfId="27966" xr:uid="{00000000-0005-0000-0000-00006A710000}"/>
    <cellStyle name="壞 3" xfId="27967" xr:uid="{00000000-0005-0000-0000-00006B710000}"/>
    <cellStyle name="壞_AIM-JLA quote sheet-Meijer-11012012" xfId="27968" xr:uid="{00000000-0005-0000-0000-00006C710000}"/>
    <cellStyle name="壞_AIM-JLA quote sheet-Meijer-11012012 2" xfId="27971" xr:uid="{00000000-0005-0000-0000-00006D710000}"/>
    <cellStyle name="壞_BA market price" xfId="3160" xr:uid="{00000000-0005-0000-0000-00006E710000}"/>
    <cellStyle name="壞_BA Quotesheet JLA-March market -02272012" xfId="27972" xr:uid="{00000000-0005-0000-0000-00006F710000}"/>
    <cellStyle name="壞_Echo Bath Spring 14 Market Price - Heather" xfId="10941" xr:uid="{00000000-0005-0000-0000-000070710000}"/>
    <cellStyle name="壞_Fall 14 Kmart BA quotesheet-2014 1 27" xfId="27973" xr:uid="{00000000-0005-0000-0000-000071710000}"/>
    <cellStyle name="壞_Fall 14 Kmart BA quotesheet-2014 2 19" xfId="17277" xr:uid="{00000000-0005-0000-0000-000072710000}"/>
    <cellStyle name="壞_Fall 14 Kmart BA quotesheet-2014 2 21" xfId="17270" xr:uid="{00000000-0005-0000-0000-000073710000}"/>
    <cellStyle name="壞_Fall 14 Kmart BA quotesheet-2014 2 21 (2)" xfId="23283" xr:uid="{00000000-0005-0000-0000-000074710000}"/>
    <cellStyle name="壞_Giselle -- SP13 Quote sheet from JadeWay Agust 10, 2012" xfId="27974" xr:uid="{00000000-0005-0000-0000-000075710000}"/>
    <cellStyle name="壞_Kmart Fall 14 bath coordinate - Heather" xfId="9643" xr:uid="{00000000-0005-0000-0000-000076710000}"/>
    <cellStyle name="壞_Kohl's Fall 14 Simple Lux Pricing- Heather" xfId="27975" xr:uid="{00000000-0005-0000-0000-000077710000}"/>
    <cellStyle name="壞_Kohl's March 12 Market price - Heather 031212" xfId="27976" xr:uid="{00000000-0005-0000-0000-000078710000}"/>
    <cellStyle name="壞_Mar 12 Market Price-Hellen 022012" xfId="27977" xr:uid="{00000000-0005-0000-0000-000079710000}"/>
    <cellStyle name="壞_Sheet1" xfId="12164" xr:uid="{00000000-0005-0000-0000-00007A710000}"/>
    <cellStyle name="壞_SP13 Bombay Giselle Quote sheet from JadeWay June 4 2012" xfId="15442" xr:uid="{00000000-0005-0000-0000-00007B710000}"/>
    <cellStyle name="壞_Spring 14 Market BA quotation-2013 9 13" xfId="18066" xr:uid="{00000000-0005-0000-0000-00007C710000}"/>
    <cellStyle name="汇总 10" xfId="14177" xr:uid="{00000000-0005-0000-0000-00007D710000}"/>
    <cellStyle name="汇总 10 2" xfId="30967" xr:uid="{00000000-0005-0000-0000-00007E710000}"/>
    <cellStyle name="汇总 10 3" xfId="28398" xr:uid="{00000000-0005-0000-0000-00007F710000}"/>
    <cellStyle name="汇总 11" xfId="14180" xr:uid="{00000000-0005-0000-0000-000080710000}"/>
    <cellStyle name="汇总 11 2" xfId="18781" xr:uid="{00000000-0005-0000-0000-000081710000}"/>
    <cellStyle name="汇总 11 3" xfId="15389" xr:uid="{00000000-0005-0000-0000-000082710000}"/>
    <cellStyle name="汇总 12" xfId="30968" xr:uid="{00000000-0005-0000-0000-000083710000}"/>
    <cellStyle name="汇总 12 2" xfId="30874" xr:uid="{00000000-0005-0000-0000-000084710000}"/>
    <cellStyle name="汇总 12 3" xfId="30876" xr:uid="{00000000-0005-0000-0000-000085710000}"/>
    <cellStyle name="汇总 13" xfId="30969" xr:uid="{00000000-0005-0000-0000-000086710000}"/>
    <cellStyle name="汇总 13 2" xfId="30970" xr:uid="{00000000-0005-0000-0000-000087710000}"/>
    <cellStyle name="汇总 13 3" xfId="30971" xr:uid="{00000000-0005-0000-0000-000088710000}"/>
    <cellStyle name="汇总 14" xfId="30972" xr:uid="{00000000-0005-0000-0000-000089710000}"/>
    <cellStyle name="汇总 14 2" xfId="26678" xr:uid="{00000000-0005-0000-0000-00008A710000}"/>
    <cellStyle name="汇总 14 3" xfId="22040" xr:uid="{00000000-0005-0000-0000-00008B710000}"/>
    <cellStyle name="汇总 15" xfId="30973" xr:uid="{00000000-0005-0000-0000-00008C710000}"/>
    <cellStyle name="汇总 15 2" xfId="27387" xr:uid="{00000000-0005-0000-0000-00008D710000}"/>
    <cellStyle name="汇总 15 3" xfId="23186" xr:uid="{00000000-0005-0000-0000-00008E710000}"/>
    <cellStyle name="汇总 16" xfId="30975" xr:uid="{00000000-0005-0000-0000-00008F710000}"/>
    <cellStyle name="汇总 16 2" xfId="26186" xr:uid="{00000000-0005-0000-0000-000090710000}"/>
    <cellStyle name="汇总 16 3" xfId="23191" xr:uid="{00000000-0005-0000-0000-000091710000}"/>
    <cellStyle name="汇总 17" xfId="30977" xr:uid="{00000000-0005-0000-0000-000092710000}"/>
    <cellStyle name="汇总 17 2" xfId="21150" xr:uid="{00000000-0005-0000-0000-000093710000}"/>
    <cellStyle name="汇总 17 3" xfId="21153" xr:uid="{00000000-0005-0000-0000-000094710000}"/>
    <cellStyle name="汇总 18" xfId="3906" xr:uid="{00000000-0005-0000-0000-000095710000}"/>
    <cellStyle name="汇总 18 2" xfId="3909" xr:uid="{00000000-0005-0000-0000-000096710000}"/>
    <cellStyle name="汇总 18 3" xfId="3912" xr:uid="{00000000-0005-0000-0000-000097710000}"/>
    <cellStyle name="汇总 19" xfId="30979" xr:uid="{00000000-0005-0000-0000-000098710000}"/>
    <cellStyle name="汇总 19 2" xfId="30981" xr:uid="{00000000-0005-0000-0000-000099710000}"/>
    <cellStyle name="汇总 19 3" xfId="30983" xr:uid="{00000000-0005-0000-0000-00009A710000}"/>
    <cellStyle name="汇总 2" xfId="20029" xr:uid="{00000000-0005-0000-0000-00009B710000}"/>
    <cellStyle name="汇总 2 10" xfId="30985" xr:uid="{00000000-0005-0000-0000-00009C710000}"/>
    <cellStyle name="汇总 2 10 2" xfId="11527" xr:uid="{00000000-0005-0000-0000-00009D710000}"/>
    <cellStyle name="汇总 2 10 3" xfId="11705" xr:uid="{00000000-0005-0000-0000-00009E710000}"/>
    <cellStyle name="汇总 2 10 4" xfId="11707" xr:uid="{00000000-0005-0000-0000-00009F710000}"/>
    <cellStyle name="汇总 2 10 5" xfId="11710" xr:uid="{00000000-0005-0000-0000-0000A0710000}"/>
    <cellStyle name="汇总 2 11" xfId="30986" xr:uid="{00000000-0005-0000-0000-0000A1710000}"/>
    <cellStyle name="汇总 2 11 2" xfId="30987" xr:uid="{00000000-0005-0000-0000-0000A2710000}"/>
    <cellStyle name="汇总 2 11 3" xfId="30988" xr:uid="{00000000-0005-0000-0000-0000A3710000}"/>
    <cellStyle name="汇总 2 11 4" xfId="30989" xr:uid="{00000000-0005-0000-0000-0000A4710000}"/>
    <cellStyle name="汇总 2 12" xfId="30990" xr:uid="{00000000-0005-0000-0000-0000A5710000}"/>
    <cellStyle name="汇总 2 12 2" xfId="28706" xr:uid="{00000000-0005-0000-0000-0000A6710000}"/>
    <cellStyle name="汇总 2 12 3" xfId="28708" xr:uid="{00000000-0005-0000-0000-0000A7710000}"/>
    <cellStyle name="汇总 2 12 4" xfId="28710" xr:uid="{00000000-0005-0000-0000-0000A8710000}"/>
    <cellStyle name="汇总 2 13" xfId="30991" xr:uid="{00000000-0005-0000-0000-0000A9710000}"/>
    <cellStyle name="汇总 2 13 2" xfId="12789" xr:uid="{00000000-0005-0000-0000-0000AA710000}"/>
    <cellStyle name="汇总 2 13 3" xfId="30992" xr:uid="{00000000-0005-0000-0000-0000AB710000}"/>
    <cellStyle name="汇总 2 13 4" xfId="30993" xr:uid="{00000000-0005-0000-0000-0000AC710000}"/>
    <cellStyle name="汇总 2 14" xfId="10354" xr:uid="{00000000-0005-0000-0000-0000AD710000}"/>
    <cellStyle name="汇总 2 14 2" xfId="12869" xr:uid="{00000000-0005-0000-0000-0000AE710000}"/>
    <cellStyle name="汇总 2 14 3" xfId="22830" xr:uid="{00000000-0005-0000-0000-0000AF710000}"/>
    <cellStyle name="汇总 2 14 4" xfId="22833" xr:uid="{00000000-0005-0000-0000-0000B0710000}"/>
    <cellStyle name="汇总 2 15" xfId="30400" xr:uid="{00000000-0005-0000-0000-0000B1710000}"/>
    <cellStyle name="汇总 2 16" xfId="32088" xr:uid="{00000000-0005-0000-0000-0000B2710000}"/>
    <cellStyle name="汇总 2 2" xfId="1865" xr:uid="{00000000-0005-0000-0000-0000B3710000}"/>
    <cellStyle name="汇总 2 2 2" xfId="19333" xr:uid="{00000000-0005-0000-0000-0000B4710000}"/>
    <cellStyle name="汇总 2 2 2 2" xfId="30994" xr:uid="{00000000-0005-0000-0000-0000B5710000}"/>
    <cellStyle name="汇总 2 2 2 2 2" xfId="23094" xr:uid="{00000000-0005-0000-0000-0000B6710000}"/>
    <cellStyle name="汇总 2 2 2 2 3" xfId="23099" xr:uid="{00000000-0005-0000-0000-0000B7710000}"/>
    <cellStyle name="汇总 2 2 2 3" xfId="7870" xr:uid="{00000000-0005-0000-0000-0000B8710000}"/>
    <cellStyle name="汇总 2 2 2 4" xfId="30996" xr:uid="{00000000-0005-0000-0000-0000B9710000}"/>
    <cellStyle name="汇总 2 2 3" xfId="30997" xr:uid="{00000000-0005-0000-0000-0000BA710000}"/>
    <cellStyle name="汇总 2 2 4" xfId="15481" xr:uid="{00000000-0005-0000-0000-0000BB710000}"/>
    <cellStyle name="汇总 2 2 5" xfId="15484" xr:uid="{00000000-0005-0000-0000-0000BC710000}"/>
    <cellStyle name="汇总 2 2 6" xfId="15487" xr:uid="{00000000-0005-0000-0000-0000BD710000}"/>
    <cellStyle name="汇总 2 2 7" xfId="15489" xr:uid="{00000000-0005-0000-0000-0000BE710000}"/>
    <cellStyle name="汇总 2 2 8" xfId="15492" xr:uid="{00000000-0005-0000-0000-0000BF710000}"/>
    <cellStyle name="汇总 2 3" xfId="13703" xr:uid="{00000000-0005-0000-0000-0000C0710000}"/>
    <cellStyle name="汇总 2 3 2" xfId="19335" xr:uid="{00000000-0005-0000-0000-0000C1710000}"/>
    <cellStyle name="汇总 2 3 3" xfId="9617" xr:uid="{00000000-0005-0000-0000-0000C2710000}"/>
    <cellStyle name="汇总 2 3 4" xfId="1415" xr:uid="{00000000-0005-0000-0000-0000C3710000}"/>
    <cellStyle name="汇总 2 3 5" xfId="15501" xr:uid="{00000000-0005-0000-0000-0000C4710000}"/>
    <cellStyle name="汇总 2 4" xfId="13706" xr:uid="{00000000-0005-0000-0000-0000C5710000}"/>
    <cellStyle name="汇总 2 4 2" xfId="30998" xr:uid="{00000000-0005-0000-0000-0000C6710000}"/>
    <cellStyle name="汇总 2 4 3" xfId="9620" xr:uid="{00000000-0005-0000-0000-0000C7710000}"/>
    <cellStyle name="汇总 2 4 4" xfId="15505" xr:uid="{00000000-0005-0000-0000-0000C8710000}"/>
    <cellStyle name="汇总 2 4 5" xfId="15507" xr:uid="{00000000-0005-0000-0000-0000C9710000}"/>
    <cellStyle name="汇总 2 4 6" xfId="15510" xr:uid="{00000000-0005-0000-0000-0000CA710000}"/>
    <cellStyle name="汇总 2 5" xfId="19337" xr:uid="{00000000-0005-0000-0000-0000CB710000}"/>
    <cellStyle name="汇总 2 5 2" xfId="26305" xr:uid="{00000000-0005-0000-0000-0000CC710000}"/>
    <cellStyle name="汇总 2 5 3" xfId="26307" xr:uid="{00000000-0005-0000-0000-0000CD710000}"/>
    <cellStyle name="汇总 2 5 4" xfId="15515" xr:uid="{00000000-0005-0000-0000-0000CE710000}"/>
    <cellStyle name="汇总 2 5 5" xfId="15518" xr:uid="{00000000-0005-0000-0000-0000CF710000}"/>
    <cellStyle name="汇总 2 6" xfId="19339" xr:uid="{00000000-0005-0000-0000-0000D0710000}"/>
    <cellStyle name="汇总 2 6 2" xfId="30999" xr:uid="{00000000-0005-0000-0000-0000D1710000}"/>
    <cellStyle name="汇总 2 6 3" xfId="31000" xr:uid="{00000000-0005-0000-0000-0000D2710000}"/>
    <cellStyle name="汇总 2 6 4" xfId="15521" xr:uid="{00000000-0005-0000-0000-0000D3710000}"/>
    <cellStyle name="汇总 2 6 5" xfId="15523" xr:uid="{00000000-0005-0000-0000-0000D4710000}"/>
    <cellStyle name="汇总 2 7" xfId="31001" xr:uid="{00000000-0005-0000-0000-0000D5710000}"/>
    <cellStyle name="汇总 2 7 2" xfId="31002" xr:uid="{00000000-0005-0000-0000-0000D6710000}"/>
    <cellStyle name="汇总 2 7 3" xfId="1550" xr:uid="{00000000-0005-0000-0000-0000D7710000}"/>
    <cellStyle name="汇总 2 7 4" xfId="31003" xr:uid="{00000000-0005-0000-0000-0000D8710000}"/>
    <cellStyle name="汇总 2 7 5" xfId="31004" xr:uid="{00000000-0005-0000-0000-0000D9710000}"/>
    <cellStyle name="汇总 2 8" xfId="31005" xr:uid="{00000000-0005-0000-0000-0000DA710000}"/>
    <cellStyle name="汇总 2 8 2" xfId="31006" xr:uid="{00000000-0005-0000-0000-0000DB710000}"/>
    <cellStyle name="汇总 2 8 3" xfId="31007" xr:uid="{00000000-0005-0000-0000-0000DC710000}"/>
    <cellStyle name="汇总 2 8 4" xfId="31008" xr:uid="{00000000-0005-0000-0000-0000DD710000}"/>
    <cellStyle name="汇总 2 8 5" xfId="31009" xr:uid="{00000000-0005-0000-0000-0000DE710000}"/>
    <cellStyle name="汇总 2 9" xfId="31010" xr:uid="{00000000-0005-0000-0000-0000DF710000}"/>
    <cellStyle name="汇总 2 9 2" xfId="31011" xr:uid="{00000000-0005-0000-0000-0000E0710000}"/>
    <cellStyle name="汇总 2 9 3" xfId="31012" xr:uid="{00000000-0005-0000-0000-0000E1710000}"/>
    <cellStyle name="汇总 2 9 4" xfId="31013" xr:uid="{00000000-0005-0000-0000-0000E2710000}"/>
    <cellStyle name="汇总 2_Bali" xfId="31014" xr:uid="{00000000-0005-0000-0000-0000E3710000}"/>
    <cellStyle name="汇总 20" xfId="30974" xr:uid="{00000000-0005-0000-0000-0000E4710000}"/>
    <cellStyle name="汇总 20 2" xfId="27388" xr:uid="{00000000-0005-0000-0000-0000E5710000}"/>
    <cellStyle name="汇总 20 3" xfId="23187" xr:uid="{00000000-0005-0000-0000-0000E6710000}"/>
    <cellStyle name="汇总 21" xfId="30976" xr:uid="{00000000-0005-0000-0000-0000E7710000}"/>
    <cellStyle name="汇总 21 2" xfId="26187" xr:uid="{00000000-0005-0000-0000-0000E8710000}"/>
    <cellStyle name="汇总 21 3" xfId="23192" xr:uid="{00000000-0005-0000-0000-0000E9710000}"/>
    <cellStyle name="汇总 22" xfId="30978" xr:uid="{00000000-0005-0000-0000-0000EA710000}"/>
    <cellStyle name="汇总 22 2" xfId="21151" xr:uid="{00000000-0005-0000-0000-0000EB710000}"/>
    <cellStyle name="汇总 22 3" xfId="21154" xr:uid="{00000000-0005-0000-0000-0000EC710000}"/>
    <cellStyle name="汇总 23" xfId="3905" xr:uid="{00000000-0005-0000-0000-0000ED710000}"/>
    <cellStyle name="汇总 23 2" xfId="3908" xr:uid="{00000000-0005-0000-0000-0000EE710000}"/>
    <cellStyle name="汇总 23 3" xfId="3911" xr:uid="{00000000-0005-0000-0000-0000EF710000}"/>
    <cellStyle name="汇总 24" xfId="30980" xr:uid="{00000000-0005-0000-0000-0000F0710000}"/>
    <cellStyle name="汇总 24 2" xfId="30982" xr:uid="{00000000-0005-0000-0000-0000F1710000}"/>
    <cellStyle name="汇总 24 3" xfId="30984" xr:uid="{00000000-0005-0000-0000-0000F2710000}"/>
    <cellStyle name="汇总 25" xfId="31015" xr:uid="{00000000-0005-0000-0000-0000F3710000}"/>
    <cellStyle name="汇总 25 2" xfId="5452" xr:uid="{00000000-0005-0000-0000-0000F4710000}"/>
    <cellStyle name="汇总 25 3" xfId="10055" xr:uid="{00000000-0005-0000-0000-0000F5710000}"/>
    <cellStyle name="汇总 26" xfId="31017" xr:uid="{00000000-0005-0000-0000-0000F6710000}"/>
    <cellStyle name="汇总 26 2" xfId="16736" xr:uid="{00000000-0005-0000-0000-0000F7710000}"/>
    <cellStyle name="汇总 26 3" xfId="16742" xr:uid="{00000000-0005-0000-0000-0000F8710000}"/>
    <cellStyle name="汇总 27" xfId="31019" xr:uid="{00000000-0005-0000-0000-0000F9710000}"/>
    <cellStyle name="汇总 27 2" xfId="31021" xr:uid="{00000000-0005-0000-0000-0000FA710000}"/>
    <cellStyle name="汇总 27 3" xfId="31023" xr:uid="{00000000-0005-0000-0000-0000FB710000}"/>
    <cellStyle name="汇总 28" xfId="31025" xr:uid="{00000000-0005-0000-0000-0000FC710000}"/>
    <cellStyle name="汇总 28 2" xfId="31027" xr:uid="{00000000-0005-0000-0000-0000FD710000}"/>
    <cellStyle name="汇总 28 3" xfId="4721" xr:uid="{00000000-0005-0000-0000-0000FE710000}"/>
    <cellStyle name="汇总 29" xfId="31029" xr:uid="{00000000-0005-0000-0000-0000FF710000}"/>
    <cellStyle name="汇总 29 2" xfId="14653" xr:uid="{00000000-0005-0000-0000-000000720000}"/>
    <cellStyle name="汇总 29 3" xfId="14655" xr:uid="{00000000-0005-0000-0000-000001720000}"/>
    <cellStyle name="汇总 3" xfId="20032" xr:uid="{00000000-0005-0000-0000-000002720000}"/>
    <cellStyle name="汇总 3 10" xfId="31031" xr:uid="{00000000-0005-0000-0000-000003720000}"/>
    <cellStyle name="汇总 3 11" xfId="31032" xr:uid="{00000000-0005-0000-0000-000004720000}"/>
    <cellStyle name="汇总 3 12" xfId="32089" xr:uid="{00000000-0005-0000-0000-000005720000}"/>
    <cellStyle name="汇总 3 2" xfId="11600" xr:uid="{00000000-0005-0000-0000-000006720000}"/>
    <cellStyle name="汇总 3 2 2" xfId="19256" xr:uid="{00000000-0005-0000-0000-000007720000}"/>
    <cellStyle name="汇总 3 2 2 2" xfId="20555" xr:uid="{00000000-0005-0000-0000-000008720000}"/>
    <cellStyle name="汇总 3 2 3" xfId="31033" xr:uid="{00000000-0005-0000-0000-000009720000}"/>
    <cellStyle name="汇总 3 2 4" xfId="31034" xr:uid="{00000000-0005-0000-0000-00000A720000}"/>
    <cellStyle name="汇总 3 2 5" xfId="31035" xr:uid="{00000000-0005-0000-0000-00000B720000}"/>
    <cellStyle name="汇总 3 2 6" xfId="31036" xr:uid="{00000000-0005-0000-0000-00000C720000}"/>
    <cellStyle name="汇总 3 2 7" xfId="25912" xr:uid="{00000000-0005-0000-0000-00000D720000}"/>
    <cellStyle name="汇总 3 2 8" xfId="31037" xr:uid="{00000000-0005-0000-0000-00000E720000}"/>
    <cellStyle name="汇总 3 2 9" xfId="31038" xr:uid="{00000000-0005-0000-0000-00000F720000}"/>
    <cellStyle name="汇总 3 3" xfId="4471" xr:uid="{00000000-0005-0000-0000-000010720000}"/>
    <cellStyle name="汇总 3 3 2" xfId="31039" xr:uid="{00000000-0005-0000-0000-000011720000}"/>
    <cellStyle name="汇总 3 3 3" xfId="31040" xr:uid="{00000000-0005-0000-0000-000012720000}"/>
    <cellStyle name="汇总 3 3 4" xfId="28613" xr:uid="{00000000-0005-0000-0000-000013720000}"/>
    <cellStyle name="汇总 3 3 5" xfId="3256" xr:uid="{00000000-0005-0000-0000-000014720000}"/>
    <cellStyle name="汇总 3 4" xfId="13746" xr:uid="{00000000-0005-0000-0000-000015720000}"/>
    <cellStyle name="汇总 3 4 2" xfId="15181" xr:uid="{00000000-0005-0000-0000-000016720000}"/>
    <cellStyle name="汇总 3 5" xfId="4112" xr:uid="{00000000-0005-0000-0000-000017720000}"/>
    <cellStyle name="汇总 3 6" xfId="31041" xr:uid="{00000000-0005-0000-0000-000018720000}"/>
    <cellStyle name="汇总 3 7" xfId="7349" xr:uid="{00000000-0005-0000-0000-000019720000}"/>
    <cellStyle name="汇总 3 8" xfId="31042" xr:uid="{00000000-0005-0000-0000-00001A720000}"/>
    <cellStyle name="汇总 3 9" xfId="31043" xr:uid="{00000000-0005-0000-0000-00001B720000}"/>
    <cellStyle name="汇总 3_Bali" xfId="31044" xr:uid="{00000000-0005-0000-0000-00001C720000}"/>
    <cellStyle name="汇总 30" xfId="31016" xr:uid="{00000000-0005-0000-0000-00001D720000}"/>
    <cellStyle name="汇总 30 2" xfId="5453" xr:uid="{00000000-0005-0000-0000-00001E720000}"/>
    <cellStyle name="汇总 30 3" xfId="10056" xr:uid="{00000000-0005-0000-0000-00001F720000}"/>
    <cellStyle name="汇总 31" xfId="31018" xr:uid="{00000000-0005-0000-0000-000020720000}"/>
    <cellStyle name="汇总 31 2" xfId="16737" xr:uid="{00000000-0005-0000-0000-000021720000}"/>
    <cellStyle name="汇总 31 3" xfId="16743" xr:uid="{00000000-0005-0000-0000-000022720000}"/>
    <cellStyle name="汇总 32" xfId="31020" xr:uid="{00000000-0005-0000-0000-000023720000}"/>
    <cellStyle name="汇总 32 2" xfId="31022" xr:uid="{00000000-0005-0000-0000-000024720000}"/>
    <cellStyle name="汇总 32 3" xfId="31024" xr:uid="{00000000-0005-0000-0000-000025720000}"/>
    <cellStyle name="汇总 33" xfId="31026" xr:uid="{00000000-0005-0000-0000-000026720000}"/>
    <cellStyle name="汇总 33 2" xfId="31028" xr:uid="{00000000-0005-0000-0000-000027720000}"/>
    <cellStyle name="汇总 33 3" xfId="4722" xr:uid="{00000000-0005-0000-0000-000028720000}"/>
    <cellStyle name="汇总 34" xfId="31030" xr:uid="{00000000-0005-0000-0000-000029720000}"/>
    <cellStyle name="汇总 35" xfId="26739" xr:uid="{00000000-0005-0000-0000-00002A720000}"/>
    <cellStyle name="汇总 4" xfId="20034" xr:uid="{00000000-0005-0000-0000-00002B720000}"/>
    <cellStyle name="汇总 4 2" xfId="20036" xr:uid="{00000000-0005-0000-0000-00002C720000}"/>
    <cellStyle name="汇总 4 3" xfId="4476" xr:uid="{00000000-0005-0000-0000-00002D720000}"/>
    <cellStyle name="汇总 4 4" xfId="31045" xr:uid="{00000000-0005-0000-0000-00002E720000}"/>
    <cellStyle name="汇总 4 5" xfId="31046" xr:uid="{00000000-0005-0000-0000-00002F720000}"/>
    <cellStyle name="汇总 5" xfId="20039" xr:uid="{00000000-0005-0000-0000-000030720000}"/>
    <cellStyle name="汇总 5 2" xfId="31047" xr:uid="{00000000-0005-0000-0000-000031720000}"/>
    <cellStyle name="汇总 5 3" xfId="27181" xr:uid="{00000000-0005-0000-0000-000032720000}"/>
    <cellStyle name="汇总 6" xfId="20041" xr:uid="{00000000-0005-0000-0000-000033720000}"/>
    <cellStyle name="汇总 6 2" xfId="31048" xr:uid="{00000000-0005-0000-0000-000034720000}"/>
    <cellStyle name="汇总 6 3" xfId="27184" xr:uid="{00000000-0005-0000-0000-000035720000}"/>
    <cellStyle name="汇总 7" xfId="6000" xr:uid="{00000000-0005-0000-0000-000036720000}"/>
    <cellStyle name="汇总 7 2" xfId="31049" xr:uid="{00000000-0005-0000-0000-000037720000}"/>
    <cellStyle name="汇总 7 3" xfId="6665" xr:uid="{00000000-0005-0000-0000-000038720000}"/>
    <cellStyle name="汇总 8" xfId="30995" xr:uid="{00000000-0005-0000-0000-000039720000}"/>
    <cellStyle name="汇总 8 2" xfId="23095" xr:uid="{00000000-0005-0000-0000-00003A720000}"/>
    <cellStyle name="汇总 8 3" xfId="23100" xr:uid="{00000000-0005-0000-0000-00003B720000}"/>
    <cellStyle name="汇总 9" xfId="7871" xr:uid="{00000000-0005-0000-0000-00003C720000}"/>
    <cellStyle name="汇总 9 2" xfId="31050" xr:uid="{00000000-0005-0000-0000-00003D720000}"/>
    <cellStyle name="汇总 9 3" xfId="31051" xr:uid="{00000000-0005-0000-0000-00003E720000}"/>
    <cellStyle name="货币 2" xfId="25358" xr:uid="{00000000-0005-0000-0000-00003F720000}"/>
    <cellStyle name="货币 2 2" xfId="31534" xr:uid="{00000000-0005-0000-0000-000040720000}"/>
    <cellStyle name="货币 2 2 2" xfId="31535" xr:uid="{00000000-0005-0000-0000-000041720000}"/>
    <cellStyle name="货币 2 2 3" xfId="31536" xr:uid="{00000000-0005-0000-0000-000042720000}"/>
    <cellStyle name="货币 2 2 4" xfId="31537" xr:uid="{00000000-0005-0000-0000-000043720000}"/>
    <cellStyle name="货币 2 3" xfId="22936" xr:uid="{00000000-0005-0000-0000-000044720000}"/>
    <cellStyle name="货币 2 30" xfId="31538" xr:uid="{00000000-0005-0000-0000-000045720000}"/>
    <cellStyle name="货币 2 30 2" xfId="29143" xr:uid="{00000000-0005-0000-0000-000046720000}"/>
    <cellStyle name="货币 2 30 2 2" xfId="29145" xr:uid="{00000000-0005-0000-0000-000047720000}"/>
    <cellStyle name="货币 2 4" xfId="31539" xr:uid="{00000000-0005-0000-0000-000048720000}"/>
    <cellStyle name="货币 2 5" xfId="31540" xr:uid="{00000000-0005-0000-0000-000049720000}"/>
    <cellStyle name="货币 2_Table_Product_ALL" xfId="25719" xr:uid="{00000000-0005-0000-0000-00004A720000}"/>
    <cellStyle name="货币 3" xfId="31541" xr:uid="{00000000-0005-0000-0000-00004B720000}"/>
    <cellStyle name="货币 3 2" xfId="31542" xr:uid="{00000000-0005-0000-0000-00004C720000}"/>
    <cellStyle name="货币 3 2 2" xfId="30037" xr:uid="{00000000-0005-0000-0000-00004D720000}"/>
    <cellStyle name="货币 3 2 3" xfId="30040" xr:uid="{00000000-0005-0000-0000-00004E720000}"/>
    <cellStyle name="货币 3 3" xfId="22938" xr:uid="{00000000-0005-0000-0000-00004F720000}"/>
    <cellStyle name="货币 3 4" xfId="31543" xr:uid="{00000000-0005-0000-0000-000050720000}"/>
    <cellStyle name="货币 3 5" xfId="31544" xr:uid="{00000000-0005-0000-0000-000051720000}"/>
    <cellStyle name="货币 3 6" xfId="10641" xr:uid="{00000000-0005-0000-0000-000052720000}"/>
    <cellStyle name="货币 3 7" xfId="31545" xr:uid="{00000000-0005-0000-0000-000053720000}"/>
    <cellStyle name="货币 3 8" xfId="31546" xr:uid="{00000000-0005-0000-0000-000054720000}"/>
    <cellStyle name="货币 4" xfId="31547" xr:uid="{00000000-0005-0000-0000-000055720000}"/>
    <cellStyle name="货币 5" xfId="31893" xr:uid="{00000000-0005-0000-0000-000056720000}"/>
    <cellStyle name="计算 10" xfId="8210" xr:uid="{00000000-0005-0000-0000-000057720000}"/>
    <cellStyle name="计算 10 2" xfId="31155" xr:uid="{00000000-0005-0000-0000-000058720000}"/>
    <cellStyle name="计算 10 3" xfId="31159" xr:uid="{00000000-0005-0000-0000-000059720000}"/>
    <cellStyle name="计算 11" xfId="8214" xr:uid="{00000000-0005-0000-0000-00005A720000}"/>
    <cellStyle name="计算 11 2" xfId="31166" xr:uid="{00000000-0005-0000-0000-00005B720000}"/>
    <cellStyle name="计算 11 3" xfId="31168" xr:uid="{00000000-0005-0000-0000-00005C720000}"/>
    <cellStyle name="计算 12" xfId="510" xr:uid="{00000000-0005-0000-0000-00005D720000}"/>
    <cellStyle name="计算 12 2" xfId="515" xr:uid="{00000000-0005-0000-0000-00005E720000}"/>
    <cellStyle name="计算 12 3" xfId="31440" xr:uid="{00000000-0005-0000-0000-00005F720000}"/>
    <cellStyle name="计算 13" xfId="8220" xr:uid="{00000000-0005-0000-0000-000060720000}"/>
    <cellStyle name="计算 13 2" xfId="31441" xr:uid="{00000000-0005-0000-0000-000061720000}"/>
    <cellStyle name="计算 13 3" xfId="31442" xr:uid="{00000000-0005-0000-0000-000062720000}"/>
    <cellStyle name="计算 14" xfId="8236" xr:uid="{00000000-0005-0000-0000-000063720000}"/>
    <cellStyle name="计算 14 2" xfId="31443" xr:uid="{00000000-0005-0000-0000-000064720000}"/>
    <cellStyle name="计算 14 3" xfId="31444" xr:uid="{00000000-0005-0000-0000-000065720000}"/>
    <cellStyle name="计算 15" xfId="8241" xr:uid="{00000000-0005-0000-0000-000066720000}"/>
    <cellStyle name="计算 15 2" xfId="31445" xr:uid="{00000000-0005-0000-0000-000067720000}"/>
    <cellStyle name="计算 15 3" xfId="31447" xr:uid="{00000000-0005-0000-0000-000068720000}"/>
    <cellStyle name="计算 16" xfId="3379" xr:uid="{00000000-0005-0000-0000-000069720000}"/>
    <cellStyle name="计算 16 2" xfId="3386" xr:uid="{00000000-0005-0000-0000-00006A720000}"/>
    <cellStyle name="计算 16 3" xfId="31449" xr:uid="{00000000-0005-0000-0000-00006B720000}"/>
    <cellStyle name="计算 17" xfId="3390" xr:uid="{00000000-0005-0000-0000-00006C720000}"/>
    <cellStyle name="计算 17 2" xfId="994" xr:uid="{00000000-0005-0000-0000-00006D720000}"/>
    <cellStyle name="计算 17 3" xfId="3281" xr:uid="{00000000-0005-0000-0000-00006E720000}"/>
    <cellStyle name="计算 18" xfId="8251" xr:uid="{00000000-0005-0000-0000-00006F720000}"/>
    <cellStyle name="计算 18 2" xfId="27734" xr:uid="{00000000-0005-0000-0000-000070720000}"/>
    <cellStyle name="计算 18 3" xfId="27744" xr:uid="{00000000-0005-0000-0000-000071720000}"/>
    <cellStyle name="计算 19" xfId="8261" xr:uid="{00000000-0005-0000-0000-000072720000}"/>
    <cellStyle name="计算 19 2" xfId="31451" xr:uid="{00000000-0005-0000-0000-000073720000}"/>
    <cellStyle name="计算 19 3" xfId="31453" xr:uid="{00000000-0005-0000-0000-000074720000}"/>
    <cellStyle name="计算 2" xfId="31455" xr:uid="{00000000-0005-0000-0000-000075720000}"/>
    <cellStyle name="计算 2 10" xfId="31456" xr:uid="{00000000-0005-0000-0000-000076720000}"/>
    <cellStyle name="计算 2 10 2" xfId="31457" xr:uid="{00000000-0005-0000-0000-000077720000}"/>
    <cellStyle name="计算 2 10 3" xfId="29453" xr:uid="{00000000-0005-0000-0000-000078720000}"/>
    <cellStyle name="计算 2 10 4" xfId="31458" xr:uid="{00000000-0005-0000-0000-000079720000}"/>
    <cellStyle name="计算 2 10 5" xfId="31459" xr:uid="{00000000-0005-0000-0000-00007A720000}"/>
    <cellStyle name="计算 2 11" xfId="31460" xr:uid="{00000000-0005-0000-0000-00007B720000}"/>
    <cellStyle name="计算 2 11 2" xfId="24212" xr:uid="{00000000-0005-0000-0000-00007C720000}"/>
    <cellStyle name="计算 2 11 3" xfId="31461" xr:uid="{00000000-0005-0000-0000-00007D720000}"/>
    <cellStyle name="计算 2 11 4" xfId="3434" xr:uid="{00000000-0005-0000-0000-00007E720000}"/>
    <cellStyle name="计算 2 12" xfId="31462" xr:uid="{00000000-0005-0000-0000-00007F720000}"/>
    <cellStyle name="计算 2 12 2" xfId="31463" xr:uid="{00000000-0005-0000-0000-000080720000}"/>
    <cellStyle name="计算 2 12 3" xfId="31464" xr:uid="{00000000-0005-0000-0000-000081720000}"/>
    <cellStyle name="计算 2 12 4" xfId="31465" xr:uid="{00000000-0005-0000-0000-000082720000}"/>
    <cellStyle name="计算 2 13" xfId="5022" xr:uid="{00000000-0005-0000-0000-000083720000}"/>
    <cellStyle name="计算 2 13 2" xfId="31466" xr:uid="{00000000-0005-0000-0000-000084720000}"/>
    <cellStyle name="计算 2 13 3" xfId="31467" xr:uid="{00000000-0005-0000-0000-000085720000}"/>
    <cellStyle name="计算 2 13 4" xfId="31468" xr:uid="{00000000-0005-0000-0000-000086720000}"/>
    <cellStyle name="计算 2 14" xfId="31469" xr:uid="{00000000-0005-0000-0000-000087720000}"/>
    <cellStyle name="计算 2 14 2" xfId="23028" xr:uid="{00000000-0005-0000-0000-000088720000}"/>
    <cellStyle name="计算 2 14 3" xfId="26896" xr:uid="{00000000-0005-0000-0000-000089720000}"/>
    <cellStyle name="计算 2 14 4" xfId="26900" xr:uid="{00000000-0005-0000-0000-00008A720000}"/>
    <cellStyle name="计算 2 15" xfId="31470" xr:uid="{00000000-0005-0000-0000-00008B720000}"/>
    <cellStyle name="计算 2 16" xfId="31986" xr:uid="{00000000-0005-0000-0000-00008C720000}"/>
    <cellStyle name="计算 2 2" xfId="31471" xr:uid="{00000000-0005-0000-0000-00008D720000}"/>
    <cellStyle name="计算 2 2 2" xfId="31472" xr:uid="{00000000-0005-0000-0000-00008E720000}"/>
    <cellStyle name="计算 2 2 2 2" xfId="31473" xr:uid="{00000000-0005-0000-0000-00008F720000}"/>
    <cellStyle name="计算 2 2 2 2 2" xfId="31474" xr:uid="{00000000-0005-0000-0000-000090720000}"/>
    <cellStyle name="计算 2 2 2 2 3" xfId="31475" xr:uid="{00000000-0005-0000-0000-000091720000}"/>
    <cellStyle name="计算 2 2 2 3" xfId="29296" xr:uid="{00000000-0005-0000-0000-000092720000}"/>
    <cellStyle name="计算 2 2 2 4" xfId="31476" xr:uid="{00000000-0005-0000-0000-000093720000}"/>
    <cellStyle name="计算 2 2 2 5" xfId="31477" xr:uid="{00000000-0005-0000-0000-000094720000}"/>
    <cellStyle name="计算 2 2 3" xfId="31478" xr:uid="{00000000-0005-0000-0000-000095720000}"/>
    <cellStyle name="计算 2 2 3 2" xfId="30912" xr:uid="{00000000-0005-0000-0000-000096720000}"/>
    <cellStyle name="计算 2 2 3 3" xfId="31479" xr:uid="{00000000-0005-0000-0000-000097720000}"/>
    <cellStyle name="计算 2 2 4" xfId="24817" xr:uid="{00000000-0005-0000-0000-000098720000}"/>
    <cellStyle name="计算 2 2 5" xfId="31480" xr:uid="{00000000-0005-0000-0000-000099720000}"/>
    <cellStyle name="计算 2 2 6" xfId="8828" xr:uid="{00000000-0005-0000-0000-00009A720000}"/>
    <cellStyle name="计算 2 2 7" xfId="31481" xr:uid="{00000000-0005-0000-0000-00009B720000}"/>
    <cellStyle name="计算 2 2 8" xfId="25350" xr:uid="{00000000-0005-0000-0000-00009C720000}"/>
    <cellStyle name="计算 2 3" xfId="31482" xr:uid="{00000000-0005-0000-0000-00009D720000}"/>
    <cellStyle name="计算 2 3 2" xfId="31483" xr:uid="{00000000-0005-0000-0000-00009E720000}"/>
    <cellStyle name="计算 2 3 2 2" xfId="31484" xr:uid="{00000000-0005-0000-0000-00009F720000}"/>
    <cellStyle name="计算 2 3 2 3" xfId="31485" xr:uid="{00000000-0005-0000-0000-0000A0720000}"/>
    <cellStyle name="计算 2 3 3" xfId="31486" xr:uid="{00000000-0005-0000-0000-0000A1720000}"/>
    <cellStyle name="计算 2 3 4" xfId="24819" xr:uid="{00000000-0005-0000-0000-0000A2720000}"/>
    <cellStyle name="计算 2 3 5" xfId="31487" xr:uid="{00000000-0005-0000-0000-0000A3720000}"/>
    <cellStyle name="计算 2 4" xfId="31488" xr:uid="{00000000-0005-0000-0000-0000A4720000}"/>
    <cellStyle name="计算 2 4 2" xfId="24293" xr:uid="{00000000-0005-0000-0000-0000A5720000}"/>
    <cellStyle name="计算 2 4 3" xfId="24295" xr:uid="{00000000-0005-0000-0000-0000A6720000}"/>
    <cellStyle name="计算 2 4 4" xfId="24298" xr:uid="{00000000-0005-0000-0000-0000A7720000}"/>
    <cellStyle name="计算 2 4 5" xfId="31489" xr:uid="{00000000-0005-0000-0000-0000A8720000}"/>
    <cellStyle name="计算 2 4 6" xfId="31490" xr:uid="{00000000-0005-0000-0000-0000A9720000}"/>
    <cellStyle name="计算 2 4 7" xfId="4899" xr:uid="{00000000-0005-0000-0000-0000AA720000}"/>
    <cellStyle name="计算 2 5" xfId="31491" xr:uid="{00000000-0005-0000-0000-0000AB720000}"/>
    <cellStyle name="计算 2 5 2" xfId="24304" xr:uid="{00000000-0005-0000-0000-0000AC720000}"/>
    <cellStyle name="计算 2 5 3" xfId="24306" xr:uid="{00000000-0005-0000-0000-0000AD720000}"/>
    <cellStyle name="计算 2 5 4" xfId="24308" xr:uid="{00000000-0005-0000-0000-0000AE720000}"/>
    <cellStyle name="计算 2 5 5" xfId="31492" xr:uid="{00000000-0005-0000-0000-0000AF720000}"/>
    <cellStyle name="计算 2 6" xfId="27680" xr:uid="{00000000-0005-0000-0000-0000B0720000}"/>
    <cellStyle name="计算 2 6 2" xfId="31493" xr:uid="{00000000-0005-0000-0000-0000B1720000}"/>
    <cellStyle name="计算 2 6 3" xfId="31494" xr:uid="{00000000-0005-0000-0000-0000B2720000}"/>
    <cellStyle name="计算 2 6 4" xfId="31495" xr:uid="{00000000-0005-0000-0000-0000B3720000}"/>
    <cellStyle name="计算 2 6 5" xfId="14714" xr:uid="{00000000-0005-0000-0000-0000B4720000}"/>
    <cellStyle name="计算 2 7" xfId="756" xr:uid="{00000000-0005-0000-0000-0000B5720000}"/>
    <cellStyle name="计算 2 7 2" xfId="3014" xr:uid="{00000000-0005-0000-0000-0000B6720000}"/>
    <cellStyle name="计算 2 7 3" xfId="31496" xr:uid="{00000000-0005-0000-0000-0000B7720000}"/>
    <cellStyle name="计算 2 7 4" xfId="31497" xr:uid="{00000000-0005-0000-0000-0000B8720000}"/>
    <cellStyle name="计算 2 7 5" xfId="31498" xr:uid="{00000000-0005-0000-0000-0000B9720000}"/>
    <cellStyle name="计算 2 8" xfId="31499" xr:uid="{00000000-0005-0000-0000-0000BA720000}"/>
    <cellStyle name="计算 2 8 2" xfId="31500" xr:uid="{00000000-0005-0000-0000-0000BB720000}"/>
    <cellStyle name="计算 2 8 3" xfId="31501" xr:uid="{00000000-0005-0000-0000-0000BC720000}"/>
    <cellStyle name="计算 2 8 4" xfId="31502" xr:uid="{00000000-0005-0000-0000-0000BD720000}"/>
    <cellStyle name="计算 2 8 5" xfId="31503" xr:uid="{00000000-0005-0000-0000-0000BE720000}"/>
    <cellStyle name="计算 2 9" xfId="31504" xr:uid="{00000000-0005-0000-0000-0000BF720000}"/>
    <cellStyle name="计算 2 9 2" xfId="28651" xr:uid="{00000000-0005-0000-0000-0000C0720000}"/>
    <cellStyle name="计算 2 9 3" xfId="13623" xr:uid="{00000000-0005-0000-0000-0000C1720000}"/>
    <cellStyle name="计算 2 9 4" xfId="31505" xr:uid="{00000000-0005-0000-0000-0000C2720000}"/>
    <cellStyle name="计算 2_Bali" xfId="28411" xr:uid="{00000000-0005-0000-0000-0000C3720000}"/>
    <cellStyle name="计算 20" xfId="8242" xr:uid="{00000000-0005-0000-0000-0000C4720000}"/>
    <cellStyle name="计算 20 2" xfId="31446" xr:uid="{00000000-0005-0000-0000-0000C5720000}"/>
    <cellStyle name="计算 20 3" xfId="31448" xr:uid="{00000000-0005-0000-0000-0000C6720000}"/>
    <cellStyle name="计算 21" xfId="3378" xr:uid="{00000000-0005-0000-0000-0000C7720000}"/>
    <cellStyle name="计算 21 2" xfId="3385" xr:uid="{00000000-0005-0000-0000-0000C8720000}"/>
    <cellStyle name="计算 21 3" xfId="31450" xr:uid="{00000000-0005-0000-0000-0000C9720000}"/>
    <cellStyle name="计算 22" xfId="3389" xr:uid="{00000000-0005-0000-0000-0000CA720000}"/>
    <cellStyle name="计算 22 2" xfId="993" xr:uid="{00000000-0005-0000-0000-0000CB720000}"/>
    <cellStyle name="计算 22 3" xfId="3280" xr:uid="{00000000-0005-0000-0000-0000CC720000}"/>
    <cellStyle name="计算 23" xfId="8252" xr:uid="{00000000-0005-0000-0000-0000CD720000}"/>
    <cellStyle name="计算 23 2" xfId="27735" xr:uid="{00000000-0005-0000-0000-0000CE720000}"/>
    <cellStyle name="计算 23 3" xfId="27745" xr:uid="{00000000-0005-0000-0000-0000CF720000}"/>
    <cellStyle name="计算 24" xfId="8262" xr:uid="{00000000-0005-0000-0000-0000D0720000}"/>
    <cellStyle name="计算 24 2" xfId="31452" xr:uid="{00000000-0005-0000-0000-0000D1720000}"/>
    <cellStyle name="计算 24 3" xfId="31454" xr:uid="{00000000-0005-0000-0000-0000D2720000}"/>
    <cellStyle name="计算 25" xfId="8267" xr:uid="{00000000-0005-0000-0000-0000D3720000}"/>
    <cellStyle name="计算 25 2" xfId="14977" xr:uid="{00000000-0005-0000-0000-0000D4720000}"/>
    <cellStyle name="计算 25 3" xfId="14980" xr:uid="{00000000-0005-0000-0000-0000D5720000}"/>
    <cellStyle name="计算 26" xfId="8275" xr:uid="{00000000-0005-0000-0000-0000D6720000}"/>
    <cellStyle name="计算 26 2" xfId="3652" xr:uid="{00000000-0005-0000-0000-0000D7720000}"/>
    <cellStyle name="计算 26 3" xfId="14232" xr:uid="{00000000-0005-0000-0000-0000D8720000}"/>
    <cellStyle name="计算 27" xfId="8283" xr:uid="{00000000-0005-0000-0000-0000D9720000}"/>
    <cellStyle name="计算 27 2" xfId="31506" xr:uid="{00000000-0005-0000-0000-0000DA720000}"/>
    <cellStyle name="计算 27 3" xfId="4804" xr:uid="{00000000-0005-0000-0000-0000DB720000}"/>
    <cellStyle name="计算 28" xfId="8289" xr:uid="{00000000-0005-0000-0000-0000DC720000}"/>
    <cellStyle name="计算 28 2" xfId="31508" xr:uid="{00000000-0005-0000-0000-0000DD720000}"/>
    <cellStyle name="计算 28 3" xfId="14250" xr:uid="{00000000-0005-0000-0000-0000DE720000}"/>
    <cellStyle name="计算 29" xfId="8297" xr:uid="{00000000-0005-0000-0000-0000DF720000}"/>
    <cellStyle name="计算 29 2" xfId="8407" xr:uid="{00000000-0005-0000-0000-0000E0720000}"/>
    <cellStyle name="计算 29 3" xfId="30800" xr:uid="{00000000-0005-0000-0000-0000E1720000}"/>
    <cellStyle name="计算 3" xfId="31510" xr:uid="{00000000-0005-0000-0000-0000E2720000}"/>
    <cellStyle name="计算 3 10" xfId="16812" xr:uid="{00000000-0005-0000-0000-0000E3720000}"/>
    <cellStyle name="计算 3 11" xfId="16819" xr:uid="{00000000-0005-0000-0000-0000E4720000}"/>
    <cellStyle name="计算 3 12" xfId="31987" xr:uid="{00000000-0005-0000-0000-0000E5720000}"/>
    <cellStyle name="计算 3 2" xfId="31511" xr:uid="{00000000-0005-0000-0000-0000E6720000}"/>
    <cellStyle name="计算 3 2 2" xfId="3272" xr:uid="{00000000-0005-0000-0000-0000E7720000}"/>
    <cellStyle name="计算 3 2 2 2" xfId="19419" xr:uid="{00000000-0005-0000-0000-0000E8720000}"/>
    <cellStyle name="计算 3 2 2 3" xfId="1281" xr:uid="{00000000-0005-0000-0000-0000E9720000}"/>
    <cellStyle name="计算 3 2 3" xfId="31512" xr:uid="{00000000-0005-0000-0000-0000EA720000}"/>
    <cellStyle name="计算 3 2 4" xfId="31513" xr:uid="{00000000-0005-0000-0000-0000EB720000}"/>
    <cellStyle name="计算 3 2 5" xfId="31514" xr:uid="{00000000-0005-0000-0000-0000EC720000}"/>
    <cellStyle name="计算 3 2 6" xfId="31515" xr:uid="{00000000-0005-0000-0000-0000ED720000}"/>
    <cellStyle name="计算 3 2 7" xfId="3916" xr:uid="{00000000-0005-0000-0000-0000EE720000}"/>
    <cellStyle name="计算 3 2 8" xfId="3301" xr:uid="{00000000-0005-0000-0000-0000EF720000}"/>
    <cellStyle name="计算 3 3" xfId="31516" xr:uid="{00000000-0005-0000-0000-0000F0720000}"/>
    <cellStyle name="计算 3 3 2" xfId="31517" xr:uid="{00000000-0005-0000-0000-0000F1720000}"/>
    <cellStyle name="计算 3 3 3" xfId="4633" xr:uid="{00000000-0005-0000-0000-0000F2720000}"/>
    <cellStyle name="计算 3 3 4" xfId="31518" xr:uid="{00000000-0005-0000-0000-0000F3720000}"/>
    <cellStyle name="计算 3 3 5" xfId="31519" xr:uid="{00000000-0005-0000-0000-0000F4720000}"/>
    <cellStyle name="计算 3 3 6" xfId="31520" xr:uid="{00000000-0005-0000-0000-0000F5720000}"/>
    <cellStyle name="计算 3 4" xfId="18314" xr:uid="{00000000-0005-0000-0000-0000F6720000}"/>
    <cellStyle name="计算 3 4 2" xfId="24367" xr:uid="{00000000-0005-0000-0000-0000F7720000}"/>
    <cellStyle name="计算 3 5" xfId="27844" xr:uid="{00000000-0005-0000-0000-0000F8720000}"/>
    <cellStyle name="计算 3 6" xfId="27846" xr:uid="{00000000-0005-0000-0000-0000F9720000}"/>
    <cellStyle name="计算 3 7" xfId="27848" xr:uid="{00000000-0005-0000-0000-0000FA720000}"/>
    <cellStyle name="计算 3 8" xfId="27850" xr:uid="{00000000-0005-0000-0000-0000FB720000}"/>
    <cellStyle name="计算 3 9" xfId="27852" xr:uid="{00000000-0005-0000-0000-0000FC720000}"/>
    <cellStyle name="计算 3_Bali" xfId="29119" xr:uid="{00000000-0005-0000-0000-0000FD720000}"/>
    <cellStyle name="计算 30" xfId="8268" xr:uid="{00000000-0005-0000-0000-0000FE720000}"/>
    <cellStyle name="计算 30 2" xfId="14978" xr:uid="{00000000-0005-0000-0000-0000FF720000}"/>
    <cellStyle name="计算 30 3" xfId="14981" xr:uid="{00000000-0005-0000-0000-000000730000}"/>
    <cellStyle name="计算 31" xfId="8276" xr:uid="{00000000-0005-0000-0000-000001730000}"/>
    <cellStyle name="计算 31 2" xfId="3651" xr:uid="{00000000-0005-0000-0000-000002730000}"/>
    <cellStyle name="计算 31 3" xfId="14233" xr:uid="{00000000-0005-0000-0000-000003730000}"/>
    <cellStyle name="计算 32" xfId="8284" xr:uid="{00000000-0005-0000-0000-000004730000}"/>
    <cellStyle name="计算 32 2" xfId="31507" xr:uid="{00000000-0005-0000-0000-000005730000}"/>
    <cellStyle name="计算 32 3" xfId="4805" xr:uid="{00000000-0005-0000-0000-000006730000}"/>
    <cellStyle name="计算 33" xfId="8290" xr:uid="{00000000-0005-0000-0000-000007730000}"/>
    <cellStyle name="计算 33 2" xfId="31509" xr:uid="{00000000-0005-0000-0000-000008730000}"/>
    <cellStyle name="计算 33 3" xfId="14251" xr:uid="{00000000-0005-0000-0000-000009730000}"/>
    <cellStyle name="计算 34" xfId="8298" xr:uid="{00000000-0005-0000-0000-00000A730000}"/>
    <cellStyle name="计算 35" xfId="8306" xr:uid="{00000000-0005-0000-0000-00000B730000}"/>
    <cellStyle name="计算 36" xfId="5096" xr:uid="{00000000-0005-0000-0000-00000C730000}"/>
    <cellStyle name="计算 4" xfId="31521" xr:uid="{00000000-0005-0000-0000-00000D730000}"/>
    <cellStyle name="计算 4 2" xfId="31522" xr:uid="{00000000-0005-0000-0000-00000E730000}"/>
    <cellStyle name="计算 4 3" xfId="31523" xr:uid="{00000000-0005-0000-0000-00000F730000}"/>
    <cellStyle name="计算 4 4" xfId="18318" xr:uid="{00000000-0005-0000-0000-000010730000}"/>
    <cellStyle name="计算 4 5" xfId="1074" xr:uid="{00000000-0005-0000-0000-000011730000}"/>
    <cellStyle name="计算 5" xfId="31524" xr:uid="{00000000-0005-0000-0000-000012730000}"/>
    <cellStyle name="计算 5 2" xfId="27279" xr:uid="{00000000-0005-0000-0000-000013730000}"/>
    <cellStyle name="计算 5 3" xfId="31525" xr:uid="{00000000-0005-0000-0000-000014730000}"/>
    <cellStyle name="计算 6" xfId="22116" xr:uid="{00000000-0005-0000-0000-000015730000}"/>
    <cellStyle name="计算 6 2" xfId="22119" xr:uid="{00000000-0005-0000-0000-000016730000}"/>
    <cellStyle name="计算 6 3" xfId="26042" xr:uid="{00000000-0005-0000-0000-000017730000}"/>
    <cellStyle name="计算 7" xfId="416" xr:uid="{00000000-0005-0000-0000-000018730000}"/>
    <cellStyle name="计算 7 2" xfId="22122" xr:uid="{00000000-0005-0000-0000-000019730000}"/>
    <cellStyle name="计算 7 3" xfId="31526" xr:uid="{00000000-0005-0000-0000-00001A730000}"/>
    <cellStyle name="计算 8" xfId="22125" xr:uid="{00000000-0005-0000-0000-00001B730000}"/>
    <cellStyle name="计算 8 2" xfId="22128" xr:uid="{00000000-0005-0000-0000-00001C730000}"/>
    <cellStyle name="计算 8 3" xfId="31528" xr:uid="{00000000-0005-0000-0000-00001D730000}"/>
    <cellStyle name="计算 9" xfId="3371" xr:uid="{00000000-0005-0000-0000-00001E730000}"/>
    <cellStyle name="计算 9 2" xfId="31530" xr:uid="{00000000-0005-0000-0000-00001F730000}"/>
    <cellStyle name="计算 9 3" xfId="31532" xr:uid="{00000000-0005-0000-0000-000020730000}"/>
    <cellStyle name="計算" xfId="9898" xr:uid="{00000000-0005-0000-0000-000021730000}"/>
    <cellStyle name="計算 2" xfId="10704" xr:uid="{00000000-0005-0000-0000-000022730000}"/>
    <cellStyle name="計算方式" xfId="30855" xr:uid="{00000000-0005-0000-0000-000023730000}"/>
    <cellStyle name="計算方式 2" xfId="31371" xr:uid="{00000000-0005-0000-0000-000024730000}"/>
    <cellStyle name="計算方式 3" xfId="31372" xr:uid="{00000000-0005-0000-0000-000025730000}"/>
    <cellStyle name="記事" xfId="31373" xr:uid="{00000000-0005-0000-0000-000026730000}"/>
    <cellStyle name="記事 2" xfId="17432" xr:uid="{00000000-0005-0000-0000-000027730000}"/>
    <cellStyle name="检查单元格 10" xfId="30913" xr:uid="{00000000-0005-0000-0000-000028730000}"/>
    <cellStyle name="检查单元格 11" xfId="30914" xr:uid="{00000000-0005-0000-0000-000029730000}"/>
    <cellStyle name="检查单元格 11 2" xfId="30915" xr:uid="{00000000-0005-0000-0000-00002A730000}"/>
    <cellStyle name="检查单元格 12" xfId="940" xr:uid="{00000000-0005-0000-0000-00002B730000}"/>
    <cellStyle name="检查单元格 13" xfId="6755" xr:uid="{00000000-0005-0000-0000-00002C730000}"/>
    <cellStyle name="检查单元格 13 2" xfId="23548" xr:uid="{00000000-0005-0000-0000-00002D730000}"/>
    <cellStyle name="检查单元格 14" xfId="23550" xr:uid="{00000000-0005-0000-0000-00002E730000}"/>
    <cellStyle name="检查单元格 15" xfId="10657" xr:uid="{00000000-0005-0000-0000-00002F730000}"/>
    <cellStyle name="检查单元格 15 2" xfId="16627" xr:uid="{00000000-0005-0000-0000-000030730000}"/>
    <cellStyle name="检查单元格 16" xfId="23553" xr:uid="{00000000-0005-0000-0000-000031730000}"/>
    <cellStyle name="检查单元格 17" xfId="23556" xr:uid="{00000000-0005-0000-0000-000032730000}"/>
    <cellStyle name="检查单元格 17 2" xfId="19482" xr:uid="{00000000-0005-0000-0000-000033730000}"/>
    <cellStyle name="检查单元格 18" xfId="30916" xr:uid="{00000000-0005-0000-0000-000034730000}"/>
    <cellStyle name="检查单元格 19" xfId="30918" xr:uid="{00000000-0005-0000-0000-000035730000}"/>
    <cellStyle name="检查单元格 19 2" xfId="30920" xr:uid="{00000000-0005-0000-0000-000036730000}"/>
    <cellStyle name="检查单元格 2" xfId="30921" xr:uid="{00000000-0005-0000-0000-000037730000}"/>
    <cellStyle name="检查单元格 2 10" xfId="17227" xr:uid="{00000000-0005-0000-0000-000038730000}"/>
    <cellStyle name="检查单元格 2 10 2" xfId="17231" xr:uid="{00000000-0005-0000-0000-000039730000}"/>
    <cellStyle name="检查单元格 2 10 3" xfId="22454" xr:uid="{00000000-0005-0000-0000-00003A730000}"/>
    <cellStyle name="检查单元格 2 10 4" xfId="22460" xr:uid="{00000000-0005-0000-0000-00003B730000}"/>
    <cellStyle name="检查单元格 2 10 5" xfId="22462" xr:uid="{00000000-0005-0000-0000-00003C730000}"/>
    <cellStyle name="检查单元格 2 11" xfId="8800" xr:uid="{00000000-0005-0000-0000-00003D730000}"/>
    <cellStyle name="检查单元格 2 11 2" xfId="16712" xr:uid="{00000000-0005-0000-0000-00003E730000}"/>
    <cellStyle name="检查单元格 2 11 3" xfId="17330" xr:uid="{00000000-0005-0000-0000-00003F730000}"/>
    <cellStyle name="检查单元格 2 11 4" xfId="17358" xr:uid="{00000000-0005-0000-0000-000040730000}"/>
    <cellStyle name="检查单元格 2 12" xfId="17233" xr:uid="{00000000-0005-0000-0000-000041730000}"/>
    <cellStyle name="检查单元格 2 12 2" xfId="20289" xr:uid="{00000000-0005-0000-0000-000042730000}"/>
    <cellStyle name="检查单元格 2 12 3" xfId="20294" xr:uid="{00000000-0005-0000-0000-000043730000}"/>
    <cellStyle name="检查单元格 2 12 4" xfId="20299" xr:uid="{00000000-0005-0000-0000-000044730000}"/>
    <cellStyle name="检查单元格 2 13" xfId="17235" xr:uid="{00000000-0005-0000-0000-000045730000}"/>
    <cellStyle name="检查单元格 2 13 2" xfId="30922" xr:uid="{00000000-0005-0000-0000-000046730000}"/>
    <cellStyle name="检查单元格 2 13 3" xfId="18928" xr:uid="{00000000-0005-0000-0000-000047730000}"/>
    <cellStyle name="检查单元格 2 13 4" xfId="18935" xr:uid="{00000000-0005-0000-0000-000048730000}"/>
    <cellStyle name="检查单元格 2 14" xfId="30923" xr:uid="{00000000-0005-0000-0000-000049730000}"/>
    <cellStyle name="检查单元格 2 14 2" xfId="29021" xr:uid="{00000000-0005-0000-0000-00004A730000}"/>
    <cellStyle name="检查单元格 2 14 3" xfId="18966" xr:uid="{00000000-0005-0000-0000-00004B730000}"/>
    <cellStyle name="检查单元格 2 14 4" xfId="18968" xr:uid="{00000000-0005-0000-0000-00004C730000}"/>
    <cellStyle name="检查单元格 2 15" xfId="6716" xr:uid="{00000000-0005-0000-0000-00004D730000}"/>
    <cellStyle name="检查单元格 2 16" xfId="32086" xr:uid="{00000000-0005-0000-0000-00004E730000}"/>
    <cellStyle name="检查单元格 2 2" xfId="30924" xr:uid="{00000000-0005-0000-0000-00004F730000}"/>
    <cellStyle name="检查单元格 2 2 2" xfId="20333" xr:uid="{00000000-0005-0000-0000-000050730000}"/>
    <cellStyle name="检查单元格 2 2 2 2" xfId="24650" xr:uid="{00000000-0005-0000-0000-000051730000}"/>
    <cellStyle name="检查单元格 2 2 2 2 2" xfId="15980" xr:uid="{00000000-0005-0000-0000-000052730000}"/>
    <cellStyle name="检查单元格 2 2 3" xfId="20338" xr:uid="{00000000-0005-0000-0000-000053730000}"/>
    <cellStyle name="检查单元格 2 2 4" xfId="25085" xr:uid="{00000000-0005-0000-0000-000054730000}"/>
    <cellStyle name="检查单元格 2 2 5" xfId="25122" xr:uid="{00000000-0005-0000-0000-000055730000}"/>
    <cellStyle name="检查单元格 2 2 6" xfId="17019" xr:uid="{00000000-0005-0000-0000-000056730000}"/>
    <cellStyle name="检查单元格 2 2 7" xfId="25198" xr:uid="{00000000-0005-0000-0000-000057730000}"/>
    <cellStyle name="检查单元格 2 2 8" xfId="25223" xr:uid="{00000000-0005-0000-0000-000058730000}"/>
    <cellStyle name="检查单元格 2 3" xfId="30925" xr:uid="{00000000-0005-0000-0000-000059730000}"/>
    <cellStyle name="检查单元格 2 3 2" xfId="18946" xr:uid="{00000000-0005-0000-0000-00005A730000}"/>
    <cellStyle name="检查单元格 2 3 3" xfId="18949" xr:uid="{00000000-0005-0000-0000-00005B730000}"/>
    <cellStyle name="检查单元格 2 3 4" xfId="30134" xr:uid="{00000000-0005-0000-0000-00005C730000}"/>
    <cellStyle name="检查单元格 2 3 5" xfId="30926" xr:uid="{00000000-0005-0000-0000-00005D730000}"/>
    <cellStyle name="检查单元格 2 4" xfId="30927" xr:uid="{00000000-0005-0000-0000-00005E730000}"/>
    <cellStyle name="检查单元格 2 4 2" xfId="18974" xr:uid="{00000000-0005-0000-0000-00005F730000}"/>
    <cellStyle name="检查单元格 2 4 3" xfId="18977" xr:uid="{00000000-0005-0000-0000-000060730000}"/>
    <cellStyle name="检查单元格 2 4 4" xfId="7458" xr:uid="{00000000-0005-0000-0000-000061730000}"/>
    <cellStyle name="检查单元格 2 4 5" xfId="473" xr:uid="{00000000-0005-0000-0000-000062730000}"/>
    <cellStyle name="检查单元格 2 4 6" xfId="7460" xr:uid="{00000000-0005-0000-0000-000063730000}"/>
    <cellStyle name="检查单元格 2 5" xfId="30928" xr:uid="{00000000-0005-0000-0000-000064730000}"/>
    <cellStyle name="检查单元格 2 5 2" xfId="18987" xr:uid="{00000000-0005-0000-0000-000065730000}"/>
    <cellStyle name="检查单元格 2 5 3" xfId="18990" xr:uid="{00000000-0005-0000-0000-000066730000}"/>
    <cellStyle name="检查单元格 2 5 4" xfId="20362" xr:uid="{00000000-0005-0000-0000-000067730000}"/>
    <cellStyle name="检查单元格 2 5 5" xfId="20373" xr:uid="{00000000-0005-0000-0000-000068730000}"/>
    <cellStyle name="检查单元格 2 6" xfId="30929" xr:uid="{00000000-0005-0000-0000-000069730000}"/>
    <cellStyle name="检查单元格 2 6 2" xfId="19026" xr:uid="{00000000-0005-0000-0000-00006A730000}"/>
    <cellStyle name="检查单元格 2 6 3" xfId="19030" xr:uid="{00000000-0005-0000-0000-00006B730000}"/>
    <cellStyle name="检查单元格 2 6 4" xfId="20828" xr:uid="{00000000-0005-0000-0000-00006C730000}"/>
    <cellStyle name="检查单元格 2 6 5" xfId="8682" xr:uid="{00000000-0005-0000-0000-00006D730000}"/>
    <cellStyle name="检查单元格 2 7" xfId="30930" xr:uid="{00000000-0005-0000-0000-00006E730000}"/>
    <cellStyle name="检查单元格 2 7 2" xfId="19043" xr:uid="{00000000-0005-0000-0000-00006F730000}"/>
    <cellStyle name="检查单元格 2 7 3" xfId="19045" xr:uid="{00000000-0005-0000-0000-000070730000}"/>
    <cellStyle name="检查单元格 2 7 4" xfId="15213" xr:uid="{00000000-0005-0000-0000-000071730000}"/>
    <cellStyle name="检查单元格 2 7 5" xfId="30931" xr:uid="{00000000-0005-0000-0000-000072730000}"/>
    <cellStyle name="检查单元格 2 8" xfId="30932" xr:uid="{00000000-0005-0000-0000-000073730000}"/>
    <cellStyle name="检查单元格 2 8 2" xfId="5872" xr:uid="{00000000-0005-0000-0000-000074730000}"/>
    <cellStyle name="检查单元格 2 8 3" xfId="19067" xr:uid="{00000000-0005-0000-0000-000075730000}"/>
    <cellStyle name="检查单元格 2 8 4" xfId="23080" xr:uid="{00000000-0005-0000-0000-000076730000}"/>
    <cellStyle name="检查单元格 2 8 5" xfId="30933" xr:uid="{00000000-0005-0000-0000-000077730000}"/>
    <cellStyle name="检查单元格 2 9" xfId="30934" xr:uid="{00000000-0005-0000-0000-000078730000}"/>
    <cellStyle name="检查单元格 2 9 2" xfId="19092" xr:uid="{00000000-0005-0000-0000-000079730000}"/>
    <cellStyle name="检查单元格 2 9 3" xfId="19095" xr:uid="{00000000-0005-0000-0000-00007A730000}"/>
    <cellStyle name="检查单元格 2 9 4" xfId="25843" xr:uid="{00000000-0005-0000-0000-00007B730000}"/>
    <cellStyle name="检查单元格 2_Bali" xfId="30935" xr:uid="{00000000-0005-0000-0000-00007C730000}"/>
    <cellStyle name="检查单元格 20" xfId="10658" xr:uid="{00000000-0005-0000-0000-00007D730000}"/>
    <cellStyle name="检查单元格 21" xfId="23554" xr:uid="{00000000-0005-0000-0000-00007E730000}"/>
    <cellStyle name="检查单元格 21 2" xfId="30936" xr:uid="{00000000-0005-0000-0000-00007F730000}"/>
    <cellStyle name="检查单元格 22" xfId="23557" xr:uid="{00000000-0005-0000-0000-000080730000}"/>
    <cellStyle name="检查单元格 23" xfId="30917" xr:uid="{00000000-0005-0000-0000-000081730000}"/>
    <cellStyle name="检查单元格 23 2" xfId="8961" xr:uid="{00000000-0005-0000-0000-000082730000}"/>
    <cellStyle name="检查单元格 24" xfId="30919" xr:uid="{00000000-0005-0000-0000-000083730000}"/>
    <cellStyle name="检查单元格 25" xfId="30937" xr:uid="{00000000-0005-0000-0000-000084730000}"/>
    <cellStyle name="检查单元格 25 2" xfId="18126" xr:uid="{00000000-0005-0000-0000-000085730000}"/>
    <cellStyle name="检查单元格 26" xfId="30939" xr:uid="{00000000-0005-0000-0000-000086730000}"/>
    <cellStyle name="检查单元格 27" xfId="22321" xr:uid="{00000000-0005-0000-0000-000087730000}"/>
    <cellStyle name="检查单元格 27 2" xfId="29544" xr:uid="{00000000-0005-0000-0000-000088730000}"/>
    <cellStyle name="检查单元格 28" xfId="18156" xr:uid="{00000000-0005-0000-0000-000089730000}"/>
    <cellStyle name="检查单元格 29" xfId="30941" xr:uid="{00000000-0005-0000-0000-00008A730000}"/>
    <cellStyle name="检查单元格 29 2" xfId="28921" xr:uid="{00000000-0005-0000-0000-00008B730000}"/>
    <cellStyle name="检查单元格 3" xfId="30686" xr:uid="{00000000-0005-0000-0000-00008C730000}"/>
    <cellStyle name="检查单元格 3 10" xfId="30942" xr:uid="{00000000-0005-0000-0000-00008D730000}"/>
    <cellStyle name="检查单元格 3 11" xfId="30319" xr:uid="{00000000-0005-0000-0000-00008E730000}"/>
    <cellStyle name="检查单元格 3 12" xfId="32087" xr:uid="{00000000-0005-0000-0000-00008F730000}"/>
    <cellStyle name="检查单元格 3 2" xfId="13542" xr:uid="{00000000-0005-0000-0000-000090730000}"/>
    <cellStyle name="检查单元格 3 2 2" xfId="5758" xr:uid="{00000000-0005-0000-0000-000091730000}"/>
    <cellStyle name="检查单元格 3 2 2 2" xfId="30943" xr:uid="{00000000-0005-0000-0000-000092730000}"/>
    <cellStyle name="检查单元格 3 2 3" xfId="30944" xr:uid="{00000000-0005-0000-0000-000093730000}"/>
    <cellStyle name="检查单元格 3 2 4" xfId="27939" xr:uid="{00000000-0005-0000-0000-000094730000}"/>
    <cellStyle name="检查单元格 3 2 5" xfId="30945" xr:uid="{00000000-0005-0000-0000-000095730000}"/>
    <cellStyle name="检查单元格 3 2 6" xfId="30946" xr:uid="{00000000-0005-0000-0000-000096730000}"/>
    <cellStyle name="检查单元格 3 2 7" xfId="220" xr:uid="{00000000-0005-0000-0000-000097730000}"/>
    <cellStyle name="检查单元格 3 2 8" xfId="9410" xr:uid="{00000000-0005-0000-0000-000098730000}"/>
    <cellStyle name="检查单元格 3 2 9" xfId="30947" xr:uid="{00000000-0005-0000-0000-000099730000}"/>
    <cellStyle name="检查单元格 3 3" xfId="13545" xr:uid="{00000000-0005-0000-0000-00009A730000}"/>
    <cellStyle name="检查单元格 3 3 2" xfId="17374" xr:uid="{00000000-0005-0000-0000-00009B730000}"/>
    <cellStyle name="检查单元格 3 3 3" xfId="17376" xr:uid="{00000000-0005-0000-0000-00009C730000}"/>
    <cellStyle name="检查单元格 3 3 4" xfId="30948" xr:uid="{00000000-0005-0000-0000-00009D730000}"/>
    <cellStyle name="检查单元格 3 3 5" xfId="3584" xr:uid="{00000000-0005-0000-0000-00009E730000}"/>
    <cellStyle name="检查单元格 3 4" xfId="13547" xr:uid="{00000000-0005-0000-0000-00009F730000}"/>
    <cellStyle name="检查单元格 3 4 2" xfId="17421" xr:uid="{00000000-0005-0000-0000-0000A0730000}"/>
    <cellStyle name="检查单元格 3 5" xfId="13549" xr:uid="{00000000-0005-0000-0000-0000A1730000}"/>
    <cellStyle name="检查单元格 3 6" xfId="13551" xr:uid="{00000000-0005-0000-0000-0000A2730000}"/>
    <cellStyle name="检查单元格 3 7" xfId="13553" xr:uid="{00000000-0005-0000-0000-0000A3730000}"/>
    <cellStyle name="检查单元格 3 8" xfId="30949" xr:uid="{00000000-0005-0000-0000-0000A4730000}"/>
    <cellStyle name="检查单元格 3 9" xfId="30950" xr:uid="{00000000-0005-0000-0000-0000A5730000}"/>
    <cellStyle name="检查单元格 3_Bali" xfId="25031" xr:uid="{00000000-0005-0000-0000-0000A6730000}"/>
    <cellStyle name="检查单元格 30" xfId="30938" xr:uid="{00000000-0005-0000-0000-0000A7730000}"/>
    <cellStyle name="检查单元格 31" xfId="30940" xr:uid="{00000000-0005-0000-0000-0000A8730000}"/>
    <cellStyle name="检查单元格 31 2" xfId="30951" xr:uid="{00000000-0005-0000-0000-0000A9730000}"/>
    <cellStyle name="检查单元格 32" xfId="22322" xr:uid="{00000000-0005-0000-0000-0000AA730000}"/>
    <cellStyle name="检查单元格 33" xfId="18157" xr:uid="{00000000-0005-0000-0000-0000AB730000}"/>
    <cellStyle name="检查单元格 33 2" xfId="30952" xr:uid="{00000000-0005-0000-0000-0000AC730000}"/>
    <cellStyle name="检查单元格 4" xfId="30178" xr:uid="{00000000-0005-0000-0000-0000AD730000}"/>
    <cellStyle name="检查单元格 4 2" xfId="13563" xr:uid="{00000000-0005-0000-0000-0000AE730000}"/>
    <cellStyle name="检查单元格 4 3" xfId="13565" xr:uid="{00000000-0005-0000-0000-0000AF730000}"/>
    <cellStyle name="检查单元格 4 4" xfId="13567" xr:uid="{00000000-0005-0000-0000-0000B0730000}"/>
    <cellStyle name="检查单元格 4 5" xfId="1971" xr:uid="{00000000-0005-0000-0000-0000B1730000}"/>
    <cellStyle name="检查单元格 5" xfId="3795" xr:uid="{00000000-0005-0000-0000-0000B2730000}"/>
    <cellStyle name="检查单元格 5 2" xfId="3797" xr:uid="{00000000-0005-0000-0000-0000B3730000}"/>
    <cellStyle name="检查单元格 6" xfId="30953" xr:uid="{00000000-0005-0000-0000-0000B4730000}"/>
    <cellStyle name="检查单元格 7" xfId="30954" xr:uid="{00000000-0005-0000-0000-0000B5730000}"/>
    <cellStyle name="检查单元格 7 2" xfId="27841" xr:uid="{00000000-0005-0000-0000-0000B6730000}"/>
    <cellStyle name="检查单元格 8" xfId="985" xr:uid="{00000000-0005-0000-0000-0000B7730000}"/>
    <cellStyle name="检查单元格 9" xfId="29253" xr:uid="{00000000-0005-0000-0000-0000B8730000}"/>
    <cellStyle name="检查单元格 9 2" xfId="29255" xr:uid="{00000000-0005-0000-0000-0000B9730000}"/>
    <cellStyle name="檢查儲存格" xfId="30965" xr:uid="{00000000-0005-0000-0000-0000BA730000}"/>
    <cellStyle name="檢查儲存格 2" xfId="30966" xr:uid="{00000000-0005-0000-0000-0000BB730000}"/>
    <cellStyle name="檢查儲存格 3" xfId="23013" xr:uid="{00000000-0005-0000-0000-0000BC730000}"/>
    <cellStyle name="解释性文本 10" xfId="31292" xr:uid="{00000000-0005-0000-0000-0000BD730000}"/>
    <cellStyle name="解释性文本 11" xfId="11319" xr:uid="{00000000-0005-0000-0000-0000BE730000}"/>
    <cellStyle name="解释性文本 11 2" xfId="15586" xr:uid="{00000000-0005-0000-0000-0000BF730000}"/>
    <cellStyle name="解释性文本 12" xfId="23599" xr:uid="{00000000-0005-0000-0000-0000C0730000}"/>
    <cellStyle name="解释性文本 13" xfId="23602" xr:uid="{00000000-0005-0000-0000-0000C1730000}"/>
    <cellStyle name="解释性文本 13 2" xfId="17150" xr:uid="{00000000-0005-0000-0000-0000C2730000}"/>
    <cellStyle name="解释性文本 14" xfId="23605" xr:uid="{00000000-0005-0000-0000-0000C3730000}"/>
    <cellStyle name="解释性文本 15" xfId="23610" xr:uid="{00000000-0005-0000-0000-0000C4730000}"/>
    <cellStyle name="解释性文本 15 2" xfId="31293" xr:uid="{00000000-0005-0000-0000-0000C5730000}"/>
    <cellStyle name="解释性文本 16" xfId="23614" xr:uid="{00000000-0005-0000-0000-0000C6730000}"/>
    <cellStyle name="解释性文本 17" xfId="23618" xr:uid="{00000000-0005-0000-0000-0000C7730000}"/>
    <cellStyle name="解释性文本 17 2" xfId="31294" xr:uid="{00000000-0005-0000-0000-0000C8730000}"/>
    <cellStyle name="解释性文本 18" xfId="28335" xr:uid="{00000000-0005-0000-0000-0000C9730000}"/>
    <cellStyle name="解释性文本 19" xfId="31295" xr:uid="{00000000-0005-0000-0000-0000CA730000}"/>
    <cellStyle name="解释性文本 19 2" xfId="346" xr:uid="{00000000-0005-0000-0000-0000CB730000}"/>
    <cellStyle name="解释性文本 2" xfId="12254" xr:uid="{00000000-0005-0000-0000-0000CC730000}"/>
    <cellStyle name="解释性文本 2 10" xfId="17948" xr:uid="{00000000-0005-0000-0000-0000CD730000}"/>
    <cellStyle name="解释性文本 2 10 2" xfId="17950" xr:uid="{00000000-0005-0000-0000-0000CE730000}"/>
    <cellStyle name="解释性文本 2 10 3" xfId="31297" xr:uid="{00000000-0005-0000-0000-0000CF730000}"/>
    <cellStyle name="解释性文本 2 10 4" xfId="3098" xr:uid="{00000000-0005-0000-0000-0000D0730000}"/>
    <cellStyle name="解释性文本 2 10 5" xfId="13748" xr:uid="{00000000-0005-0000-0000-0000D1730000}"/>
    <cellStyle name="解释性文本 2 11" xfId="17953" xr:uid="{00000000-0005-0000-0000-0000D2730000}"/>
    <cellStyle name="解释性文本 2 11 2" xfId="31298" xr:uid="{00000000-0005-0000-0000-0000D3730000}"/>
    <cellStyle name="解释性文本 2 11 3" xfId="31299" xr:uid="{00000000-0005-0000-0000-0000D4730000}"/>
    <cellStyle name="解释性文本 2 11 4" xfId="31300" xr:uid="{00000000-0005-0000-0000-0000D5730000}"/>
    <cellStyle name="解释性文本 2 12" xfId="17955" xr:uid="{00000000-0005-0000-0000-0000D6730000}"/>
    <cellStyle name="解释性文本 2 12 2" xfId="31301" xr:uid="{00000000-0005-0000-0000-0000D7730000}"/>
    <cellStyle name="解释性文本 2 12 3" xfId="31302" xr:uid="{00000000-0005-0000-0000-0000D8730000}"/>
    <cellStyle name="解释性文本 2 12 4" xfId="31303" xr:uid="{00000000-0005-0000-0000-0000D9730000}"/>
    <cellStyle name="解释性文本 2 13" xfId="17957" xr:uid="{00000000-0005-0000-0000-0000DA730000}"/>
    <cellStyle name="解释性文本 2 13 2" xfId="31304" xr:uid="{00000000-0005-0000-0000-0000DB730000}"/>
    <cellStyle name="解释性文本 2 13 3" xfId="31305" xr:uid="{00000000-0005-0000-0000-0000DC730000}"/>
    <cellStyle name="解释性文本 2 13 4" xfId="31306" xr:uid="{00000000-0005-0000-0000-0000DD730000}"/>
    <cellStyle name="解释性文本 2 14" xfId="31307" xr:uid="{00000000-0005-0000-0000-0000DE730000}"/>
    <cellStyle name="解释性文本 2 14 2" xfId="31308" xr:uid="{00000000-0005-0000-0000-0000DF730000}"/>
    <cellStyle name="解释性文本 2 14 3" xfId="31309" xr:uid="{00000000-0005-0000-0000-0000E0730000}"/>
    <cellStyle name="解释性文本 2 14 4" xfId="31310" xr:uid="{00000000-0005-0000-0000-0000E1730000}"/>
    <cellStyle name="解释性文本 2 15" xfId="31311" xr:uid="{00000000-0005-0000-0000-0000E2730000}"/>
    <cellStyle name="解释性文本 2 16" xfId="31890" xr:uid="{00000000-0005-0000-0000-0000E3730000}"/>
    <cellStyle name="解释性文本 2 2" xfId="15556" xr:uid="{00000000-0005-0000-0000-0000E4730000}"/>
    <cellStyle name="解释性文本 2 2 2" xfId="31312" xr:uid="{00000000-0005-0000-0000-0000E5730000}"/>
    <cellStyle name="解释性文本 2 2 2 2" xfId="15592" xr:uid="{00000000-0005-0000-0000-0000E6730000}"/>
    <cellStyle name="解释性文本 2 2 2 2 2" xfId="31313" xr:uid="{00000000-0005-0000-0000-0000E7730000}"/>
    <cellStyle name="解释性文本 2 2 3" xfId="4748" xr:uid="{00000000-0005-0000-0000-0000E8730000}"/>
    <cellStyle name="解释性文本 2 2 4" xfId="31314" xr:uid="{00000000-0005-0000-0000-0000E9730000}"/>
    <cellStyle name="解释性文本 2 2 5" xfId="31315" xr:uid="{00000000-0005-0000-0000-0000EA730000}"/>
    <cellStyle name="解释性文本 2 2 6" xfId="31316" xr:uid="{00000000-0005-0000-0000-0000EB730000}"/>
    <cellStyle name="解释性文本 2 2 7" xfId="31317" xr:uid="{00000000-0005-0000-0000-0000EC730000}"/>
    <cellStyle name="解释性文本 2 2 8" xfId="25437" xr:uid="{00000000-0005-0000-0000-0000ED730000}"/>
    <cellStyle name="解释性文本 2 3" xfId="31318" xr:uid="{00000000-0005-0000-0000-0000EE730000}"/>
    <cellStyle name="解释性文本 2 3 2" xfId="8776" xr:uid="{00000000-0005-0000-0000-0000EF730000}"/>
    <cellStyle name="解释性文本 2 3 3" xfId="8778" xr:uid="{00000000-0005-0000-0000-0000F0730000}"/>
    <cellStyle name="解释性文本 2 3 4" xfId="31319" xr:uid="{00000000-0005-0000-0000-0000F1730000}"/>
    <cellStyle name="解释性文本 2 3 5" xfId="31320" xr:uid="{00000000-0005-0000-0000-0000F2730000}"/>
    <cellStyle name="解释性文本 2 4" xfId="31321" xr:uid="{00000000-0005-0000-0000-0000F3730000}"/>
    <cellStyle name="解释性文本 2 4 2" xfId="31322" xr:uid="{00000000-0005-0000-0000-0000F4730000}"/>
    <cellStyle name="解释性文本 2 4 3" xfId="31323" xr:uid="{00000000-0005-0000-0000-0000F5730000}"/>
    <cellStyle name="解释性文本 2 4 4" xfId="31324" xr:uid="{00000000-0005-0000-0000-0000F6730000}"/>
    <cellStyle name="解释性文本 2 4 5" xfId="28464" xr:uid="{00000000-0005-0000-0000-0000F7730000}"/>
    <cellStyle name="解释性文本 2 4 6" xfId="31325" xr:uid="{00000000-0005-0000-0000-0000F8730000}"/>
    <cellStyle name="解释性文本 2 5" xfId="31326" xr:uid="{00000000-0005-0000-0000-0000F9730000}"/>
    <cellStyle name="解释性文本 2 5 2" xfId="31327" xr:uid="{00000000-0005-0000-0000-0000FA730000}"/>
    <cellStyle name="解释性文本 2 5 3" xfId="31328" xr:uid="{00000000-0005-0000-0000-0000FB730000}"/>
    <cellStyle name="解释性文本 2 5 4" xfId="31329" xr:uid="{00000000-0005-0000-0000-0000FC730000}"/>
    <cellStyle name="解释性文本 2 5 5" xfId="31330" xr:uid="{00000000-0005-0000-0000-0000FD730000}"/>
    <cellStyle name="解释性文本 2 6" xfId="31331" xr:uid="{00000000-0005-0000-0000-0000FE730000}"/>
    <cellStyle name="解释性文本 2 6 2" xfId="4436" xr:uid="{00000000-0005-0000-0000-0000FF730000}"/>
    <cellStyle name="解释性文本 2 6 3" xfId="4440" xr:uid="{00000000-0005-0000-0000-000000740000}"/>
    <cellStyle name="解释性文本 2 6 4" xfId="4445" xr:uid="{00000000-0005-0000-0000-000001740000}"/>
    <cellStyle name="解释性文本 2 6 5" xfId="4451" xr:uid="{00000000-0005-0000-0000-000002740000}"/>
    <cellStyle name="解释性文本 2 7" xfId="31332" xr:uid="{00000000-0005-0000-0000-000003740000}"/>
    <cellStyle name="解释性文本 2 7 2" xfId="8783" xr:uid="{00000000-0005-0000-0000-000004740000}"/>
    <cellStyle name="解释性文本 2 7 3" xfId="8785" xr:uid="{00000000-0005-0000-0000-000005740000}"/>
    <cellStyle name="解释性文本 2 7 4" xfId="31333" xr:uid="{00000000-0005-0000-0000-000006740000}"/>
    <cellStyle name="解释性文本 2 7 5" xfId="31334" xr:uid="{00000000-0005-0000-0000-000007740000}"/>
    <cellStyle name="解释性文本 2 8" xfId="31335" xr:uid="{00000000-0005-0000-0000-000008740000}"/>
    <cellStyle name="解释性文本 2 8 2" xfId="1519" xr:uid="{00000000-0005-0000-0000-000009740000}"/>
    <cellStyle name="解释性文本 2 8 3" xfId="1564" xr:uid="{00000000-0005-0000-0000-00000A740000}"/>
    <cellStyle name="解释性文本 2 8 4" xfId="31336" xr:uid="{00000000-0005-0000-0000-00000B740000}"/>
    <cellStyle name="解释性文本 2 8 5" xfId="31337" xr:uid="{00000000-0005-0000-0000-00000C740000}"/>
    <cellStyle name="解释性文本 2 9" xfId="31338" xr:uid="{00000000-0005-0000-0000-00000D740000}"/>
    <cellStyle name="解释性文本 2 9 2" xfId="31339" xr:uid="{00000000-0005-0000-0000-00000E740000}"/>
    <cellStyle name="解释性文本 2 9 3" xfId="6334" xr:uid="{00000000-0005-0000-0000-00000F740000}"/>
    <cellStyle name="解释性文本 2 9 4" xfId="31340" xr:uid="{00000000-0005-0000-0000-000010740000}"/>
    <cellStyle name="解释性文本 2_Bali" xfId="26655" xr:uid="{00000000-0005-0000-0000-000011740000}"/>
    <cellStyle name="解释性文本 20" xfId="23611" xr:uid="{00000000-0005-0000-0000-000012740000}"/>
    <cellStyle name="解释性文本 21" xfId="23615" xr:uid="{00000000-0005-0000-0000-000013740000}"/>
    <cellStyle name="解释性文本 21 2" xfId="31341" xr:uid="{00000000-0005-0000-0000-000014740000}"/>
    <cellStyle name="解释性文本 22" xfId="23619" xr:uid="{00000000-0005-0000-0000-000015740000}"/>
    <cellStyle name="解释性文本 23" xfId="28336" xr:uid="{00000000-0005-0000-0000-000016740000}"/>
    <cellStyle name="解释性文本 23 2" xfId="28338" xr:uid="{00000000-0005-0000-0000-000017740000}"/>
    <cellStyle name="解释性文本 24" xfId="31296" xr:uid="{00000000-0005-0000-0000-000018740000}"/>
    <cellStyle name="解释性文本 25" xfId="28342" xr:uid="{00000000-0005-0000-0000-000019740000}"/>
    <cellStyle name="解释性文本 25 2" xfId="28346" xr:uid="{00000000-0005-0000-0000-00001A740000}"/>
    <cellStyle name="解释性文本 26" xfId="31342" xr:uid="{00000000-0005-0000-0000-00001B740000}"/>
    <cellStyle name="解释性文本 27" xfId="8633" xr:uid="{00000000-0005-0000-0000-00001C740000}"/>
    <cellStyle name="解释性文本 27 2" xfId="31344" xr:uid="{00000000-0005-0000-0000-00001D740000}"/>
    <cellStyle name="解释性文本 28" xfId="18220" xr:uid="{00000000-0005-0000-0000-00001E740000}"/>
    <cellStyle name="解释性文本 29" xfId="30074" xr:uid="{00000000-0005-0000-0000-00001F740000}"/>
    <cellStyle name="解释性文本 29 2" xfId="8650" xr:uid="{00000000-0005-0000-0000-000020740000}"/>
    <cellStyle name="解释性文本 3" xfId="12257" xr:uid="{00000000-0005-0000-0000-000021740000}"/>
    <cellStyle name="解释性文本 3 10" xfId="31345" xr:uid="{00000000-0005-0000-0000-000022740000}"/>
    <cellStyle name="解释性文本 3 11" xfId="31346" xr:uid="{00000000-0005-0000-0000-000023740000}"/>
    <cellStyle name="解释性文本 3 12" xfId="32091" xr:uid="{00000000-0005-0000-0000-000024740000}"/>
    <cellStyle name="解释性文本 3 2" xfId="22447" xr:uid="{00000000-0005-0000-0000-000025740000}"/>
    <cellStyle name="解释性文本 3 2 2" xfId="31347" xr:uid="{00000000-0005-0000-0000-000026740000}"/>
    <cellStyle name="解释性文本 3 2 2 2" xfId="26863" xr:uid="{00000000-0005-0000-0000-000027740000}"/>
    <cellStyle name="解释性文本 3 2 3" xfId="24843" xr:uid="{00000000-0005-0000-0000-000028740000}"/>
    <cellStyle name="解释性文本 3 2 4" xfId="31348" xr:uid="{00000000-0005-0000-0000-000029740000}"/>
    <cellStyle name="解释性文本 3 2 5" xfId="31349" xr:uid="{00000000-0005-0000-0000-00002A740000}"/>
    <cellStyle name="解释性文本 3 2 6" xfId="31350" xr:uid="{00000000-0005-0000-0000-00002B740000}"/>
    <cellStyle name="解释性文本 3 2 7" xfId="31351" xr:uid="{00000000-0005-0000-0000-00002C740000}"/>
    <cellStyle name="解释性文本 3 2 8" xfId="25529" xr:uid="{00000000-0005-0000-0000-00002D740000}"/>
    <cellStyle name="解释性文本 3 2 9" xfId="1650" xr:uid="{00000000-0005-0000-0000-00002E740000}"/>
    <cellStyle name="解释性文本 3 3" xfId="31352" xr:uid="{00000000-0005-0000-0000-00002F740000}"/>
    <cellStyle name="解释性文本 3 3 2" xfId="31354" xr:uid="{00000000-0005-0000-0000-000030740000}"/>
    <cellStyle name="解释性文本 3 3 3" xfId="31355" xr:uid="{00000000-0005-0000-0000-000031740000}"/>
    <cellStyle name="解释性文本 3 3 4" xfId="31356" xr:uid="{00000000-0005-0000-0000-000032740000}"/>
    <cellStyle name="解释性文本 3 3 5" xfId="31357" xr:uid="{00000000-0005-0000-0000-000033740000}"/>
    <cellStyle name="解释性文本 3 4" xfId="31358" xr:uid="{00000000-0005-0000-0000-000034740000}"/>
    <cellStyle name="解释性文本 3 4 2" xfId="8722" xr:uid="{00000000-0005-0000-0000-000035740000}"/>
    <cellStyle name="解释性文本 3 5" xfId="446" xr:uid="{00000000-0005-0000-0000-000036740000}"/>
    <cellStyle name="解释性文本 3 6" xfId="31359" xr:uid="{00000000-0005-0000-0000-000037740000}"/>
    <cellStyle name="解释性文本 3 7" xfId="31360" xr:uid="{00000000-0005-0000-0000-000038740000}"/>
    <cellStyle name="解释性文本 3 8" xfId="31361" xr:uid="{00000000-0005-0000-0000-000039740000}"/>
    <cellStyle name="解释性文本 3 9" xfId="31362" xr:uid="{00000000-0005-0000-0000-00003A740000}"/>
    <cellStyle name="解释性文本 3_Bali" xfId="31363" xr:uid="{00000000-0005-0000-0000-00003B740000}"/>
    <cellStyle name="解释性文本 30" xfId="28343" xr:uid="{00000000-0005-0000-0000-00003C740000}"/>
    <cellStyle name="解释性文本 31" xfId="31343" xr:uid="{00000000-0005-0000-0000-00003D740000}"/>
    <cellStyle name="解释性文本 31 2" xfId="1057" xr:uid="{00000000-0005-0000-0000-00003E740000}"/>
    <cellStyle name="解释性文本 32" xfId="8634" xr:uid="{00000000-0005-0000-0000-00003F740000}"/>
    <cellStyle name="解释性文本 33" xfId="18221" xr:uid="{00000000-0005-0000-0000-000040740000}"/>
    <cellStyle name="解释性文本 33 2" xfId="30072" xr:uid="{00000000-0005-0000-0000-000041740000}"/>
    <cellStyle name="解释性文本 4" xfId="12260" xr:uid="{00000000-0005-0000-0000-000042740000}"/>
    <cellStyle name="解释性文本 4 2" xfId="29609" xr:uid="{00000000-0005-0000-0000-000043740000}"/>
    <cellStyle name="解释性文本 4 3" xfId="31364" xr:uid="{00000000-0005-0000-0000-000044740000}"/>
    <cellStyle name="解释性文本 4 4" xfId="31365" xr:uid="{00000000-0005-0000-0000-000045740000}"/>
    <cellStyle name="解释性文本 4 5" xfId="31366" xr:uid="{00000000-0005-0000-0000-000046740000}"/>
    <cellStyle name="解释性文本 5" xfId="12263" xr:uid="{00000000-0005-0000-0000-000047740000}"/>
    <cellStyle name="解释性文本 5 2" xfId="31367" xr:uid="{00000000-0005-0000-0000-000048740000}"/>
    <cellStyle name="解释性文本 6" xfId="12266" xr:uid="{00000000-0005-0000-0000-000049740000}"/>
    <cellStyle name="解释性文本 7" xfId="12268" xr:uid="{00000000-0005-0000-0000-00004A740000}"/>
    <cellStyle name="解释性文本 7 2" xfId="31368" xr:uid="{00000000-0005-0000-0000-00004B740000}"/>
    <cellStyle name="解释性文本 8" xfId="12270" xr:uid="{00000000-0005-0000-0000-00004C740000}"/>
    <cellStyle name="解释性文本 9" xfId="4206" xr:uid="{00000000-0005-0000-0000-00004D740000}"/>
    <cellStyle name="解释性文本 9 2" xfId="31369" xr:uid="{00000000-0005-0000-0000-00004E740000}"/>
    <cellStyle name="警告文本 10" xfId="16019" xr:uid="{00000000-0005-0000-0000-00004F740000}"/>
    <cellStyle name="警告文本 11" xfId="16024" xr:uid="{00000000-0005-0000-0000-000050740000}"/>
    <cellStyle name="警告文本 11 2" xfId="26527" xr:uid="{00000000-0005-0000-0000-000051740000}"/>
    <cellStyle name="警告文本 12" xfId="16027" xr:uid="{00000000-0005-0000-0000-000052740000}"/>
    <cellStyle name="警告文本 13" xfId="3681" xr:uid="{00000000-0005-0000-0000-000053740000}"/>
    <cellStyle name="警告文本 13 2" xfId="1183" xr:uid="{00000000-0005-0000-0000-000054740000}"/>
    <cellStyle name="警告文本 14" xfId="23693" xr:uid="{00000000-0005-0000-0000-000055740000}"/>
    <cellStyle name="警告文本 15" xfId="31377" xr:uid="{00000000-0005-0000-0000-000056740000}"/>
    <cellStyle name="警告文本 15 2" xfId="26605" xr:uid="{00000000-0005-0000-0000-000057740000}"/>
    <cellStyle name="警告文本 16" xfId="31379" xr:uid="{00000000-0005-0000-0000-000058740000}"/>
    <cellStyle name="警告文本 17" xfId="31381" xr:uid="{00000000-0005-0000-0000-000059740000}"/>
    <cellStyle name="警告文本 17 2" xfId="31383" xr:uid="{00000000-0005-0000-0000-00005A740000}"/>
    <cellStyle name="警告文本 18" xfId="31384" xr:uid="{00000000-0005-0000-0000-00005B740000}"/>
    <cellStyle name="警告文本 19" xfId="31386" xr:uid="{00000000-0005-0000-0000-00005C740000}"/>
    <cellStyle name="警告文本 19 2" xfId="31388" xr:uid="{00000000-0005-0000-0000-00005D740000}"/>
    <cellStyle name="警告文本 2" xfId="31069" xr:uid="{00000000-0005-0000-0000-00005E740000}"/>
    <cellStyle name="警告文本 2 10" xfId="31389" xr:uid="{00000000-0005-0000-0000-00005F740000}"/>
    <cellStyle name="警告文本 2 10 2" xfId="31390" xr:uid="{00000000-0005-0000-0000-000060740000}"/>
    <cellStyle name="警告文本 2 10 3" xfId="31391" xr:uid="{00000000-0005-0000-0000-000061740000}"/>
    <cellStyle name="警告文本 2 10 4" xfId="31392" xr:uid="{00000000-0005-0000-0000-000062740000}"/>
    <cellStyle name="警告文本 2 10 5" xfId="31393" xr:uid="{00000000-0005-0000-0000-000063740000}"/>
    <cellStyle name="警告文本 2 11" xfId="28162" xr:uid="{00000000-0005-0000-0000-000064740000}"/>
    <cellStyle name="警告文本 2 11 2" xfId="31394" xr:uid="{00000000-0005-0000-0000-000065740000}"/>
    <cellStyle name="警告文本 2 11 3" xfId="31395" xr:uid="{00000000-0005-0000-0000-000066740000}"/>
    <cellStyle name="警告文本 2 11 4" xfId="6985" xr:uid="{00000000-0005-0000-0000-000067740000}"/>
    <cellStyle name="警告文本 2 12" xfId="31396" xr:uid="{00000000-0005-0000-0000-000068740000}"/>
    <cellStyle name="警告文本 2 12 2" xfId="17736" xr:uid="{00000000-0005-0000-0000-000069740000}"/>
    <cellStyle name="警告文本 2 12 3" xfId="17741" xr:uid="{00000000-0005-0000-0000-00006A740000}"/>
    <cellStyle name="警告文本 2 12 4" xfId="17746" xr:uid="{00000000-0005-0000-0000-00006B740000}"/>
    <cellStyle name="警告文本 2 13" xfId="24933" xr:uid="{00000000-0005-0000-0000-00006C740000}"/>
    <cellStyle name="警告文本 2 13 2" xfId="17978" xr:uid="{00000000-0005-0000-0000-00006D740000}"/>
    <cellStyle name="警告文本 2 13 3" xfId="17983" xr:uid="{00000000-0005-0000-0000-00006E740000}"/>
    <cellStyle name="警告文本 2 13 4" xfId="17988" xr:uid="{00000000-0005-0000-0000-00006F740000}"/>
    <cellStyle name="警告文本 2 14" xfId="31397" xr:uid="{00000000-0005-0000-0000-000070740000}"/>
    <cellStyle name="警告文本 2 14 2" xfId="10758" xr:uid="{00000000-0005-0000-0000-000071740000}"/>
    <cellStyle name="警告文本 2 14 3" xfId="10220" xr:uid="{00000000-0005-0000-0000-000072740000}"/>
    <cellStyle name="警告文本 2 14 4" xfId="10226" xr:uid="{00000000-0005-0000-0000-000073740000}"/>
    <cellStyle name="警告文本 2 15" xfId="31398" xr:uid="{00000000-0005-0000-0000-000074740000}"/>
    <cellStyle name="警告文本 2 16" xfId="31904" xr:uid="{00000000-0005-0000-0000-000075740000}"/>
    <cellStyle name="警告文本 2 2" xfId="31399" xr:uid="{00000000-0005-0000-0000-000076740000}"/>
    <cellStyle name="警告文本 2 2 2" xfId="17187" xr:uid="{00000000-0005-0000-0000-000077740000}"/>
    <cellStyle name="警告文本 2 2 2 2" xfId="10601" xr:uid="{00000000-0005-0000-0000-000078740000}"/>
    <cellStyle name="警告文本 2 2 2 2 2" xfId="15825" xr:uid="{00000000-0005-0000-0000-000079740000}"/>
    <cellStyle name="警告文本 2 2 3" xfId="17221" xr:uid="{00000000-0005-0000-0000-00007A740000}"/>
    <cellStyle name="警告文本 2 2 4" xfId="17256" xr:uid="{00000000-0005-0000-0000-00007B740000}"/>
    <cellStyle name="警告文本 2 2 5" xfId="9311" xr:uid="{00000000-0005-0000-0000-00007C740000}"/>
    <cellStyle name="警告文本 2 2 6" xfId="31400" xr:uid="{00000000-0005-0000-0000-00007D740000}"/>
    <cellStyle name="警告文本 2 2 7" xfId="2321" xr:uid="{00000000-0005-0000-0000-00007E740000}"/>
    <cellStyle name="警告文本 2 2 8" xfId="31401" xr:uid="{00000000-0005-0000-0000-00007F740000}"/>
    <cellStyle name="警告文本 2 3" xfId="31402" xr:uid="{00000000-0005-0000-0000-000080740000}"/>
    <cellStyle name="警告文本 2 3 2" xfId="17334" xr:uid="{00000000-0005-0000-0000-000081740000}"/>
    <cellStyle name="警告文本 2 3 3" xfId="17336" xr:uid="{00000000-0005-0000-0000-000082740000}"/>
    <cellStyle name="警告文本 2 3 4" xfId="31403" xr:uid="{00000000-0005-0000-0000-000083740000}"/>
    <cellStyle name="警告文本 2 3 5" xfId="31404" xr:uid="{00000000-0005-0000-0000-000084740000}"/>
    <cellStyle name="警告文本 2 4" xfId="31405" xr:uid="{00000000-0005-0000-0000-000085740000}"/>
    <cellStyle name="警告文本 2 4 2" xfId="17900" xr:uid="{00000000-0005-0000-0000-000086740000}"/>
    <cellStyle name="警告文本 2 4 3" xfId="17939" xr:uid="{00000000-0005-0000-0000-000087740000}"/>
    <cellStyle name="警告文本 2 4 4" xfId="17993" xr:uid="{00000000-0005-0000-0000-000088740000}"/>
    <cellStyle name="警告文本 2 4 5" xfId="18049" xr:uid="{00000000-0005-0000-0000-000089740000}"/>
    <cellStyle name="警告文本 2 4 6" xfId="23720" xr:uid="{00000000-0005-0000-0000-00008A740000}"/>
    <cellStyle name="警告文本 2 5" xfId="31406" xr:uid="{00000000-0005-0000-0000-00008B740000}"/>
    <cellStyle name="警告文本 2 5 2" xfId="18485" xr:uid="{00000000-0005-0000-0000-00008C740000}"/>
    <cellStyle name="警告文本 2 5 3" xfId="18509" xr:uid="{00000000-0005-0000-0000-00008D740000}"/>
    <cellStyle name="警告文本 2 5 4" xfId="18536" xr:uid="{00000000-0005-0000-0000-00008E740000}"/>
    <cellStyle name="警告文本 2 5 5" xfId="18566" xr:uid="{00000000-0005-0000-0000-00008F740000}"/>
    <cellStyle name="警告文本 2 6" xfId="31407" xr:uid="{00000000-0005-0000-0000-000090740000}"/>
    <cellStyle name="警告文本 2 6 2" xfId="18634" xr:uid="{00000000-0005-0000-0000-000091740000}"/>
    <cellStyle name="警告文本 2 6 3" xfId="18637" xr:uid="{00000000-0005-0000-0000-000092740000}"/>
    <cellStyle name="警告文本 2 6 4" xfId="21031" xr:uid="{00000000-0005-0000-0000-000093740000}"/>
    <cellStyle name="警告文本 2 6 5" xfId="289" xr:uid="{00000000-0005-0000-0000-000094740000}"/>
    <cellStyle name="警告文本 2 7" xfId="31408" xr:uid="{00000000-0005-0000-0000-000095740000}"/>
    <cellStyle name="警告文本 2 7 2" xfId="1555" xr:uid="{00000000-0005-0000-0000-000096740000}"/>
    <cellStyle name="警告文本 2 7 3" xfId="5352" xr:uid="{00000000-0005-0000-0000-000097740000}"/>
    <cellStyle name="警告文本 2 7 4" xfId="9376" xr:uid="{00000000-0005-0000-0000-000098740000}"/>
    <cellStyle name="警告文本 2 7 5" xfId="20789" xr:uid="{00000000-0005-0000-0000-000099740000}"/>
    <cellStyle name="警告文本 2 8" xfId="31409" xr:uid="{00000000-0005-0000-0000-00009A740000}"/>
    <cellStyle name="警告文本 2 8 2" xfId="18761" xr:uid="{00000000-0005-0000-0000-00009B740000}"/>
    <cellStyle name="警告文本 2 8 3" xfId="18764" xr:uid="{00000000-0005-0000-0000-00009C740000}"/>
    <cellStyle name="警告文本 2 8 4" xfId="21051" xr:uid="{00000000-0005-0000-0000-00009D740000}"/>
    <cellStyle name="警告文本 2 8 5" xfId="21053" xr:uid="{00000000-0005-0000-0000-00009E740000}"/>
    <cellStyle name="警告文本 2 9" xfId="31410" xr:uid="{00000000-0005-0000-0000-00009F740000}"/>
    <cellStyle name="警告文本 2 9 2" xfId="18831" xr:uid="{00000000-0005-0000-0000-0000A0740000}"/>
    <cellStyle name="警告文本 2 9 3" xfId="18836" xr:uid="{00000000-0005-0000-0000-0000A1740000}"/>
    <cellStyle name="警告文本 2 9 4" xfId="21058" xr:uid="{00000000-0005-0000-0000-0000A2740000}"/>
    <cellStyle name="警告文本 2_Bali" xfId="31411" xr:uid="{00000000-0005-0000-0000-0000A3740000}"/>
    <cellStyle name="警告文本 20" xfId="31378" xr:uid="{00000000-0005-0000-0000-0000A4740000}"/>
    <cellStyle name="警告文本 21" xfId="31380" xr:uid="{00000000-0005-0000-0000-0000A5740000}"/>
    <cellStyle name="警告文本 21 2" xfId="29171" xr:uid="{00000000-0005-0000-0000-0000A6740000}"/>
    <cellStyle name="警告文本 22" xfId="31382" xr:uid="{00000000-0005-0000-0000-0000A7740000}"/>
    <cellStyle name="警告文本 23" xfId="31385" xr:uid="{00000000-0005-0000-0000-0000A8740000}"/>
    <cellStyle name="警告文本 23 2" xfId="31412" xr:uid="{00000000-0005-0000-0000-0000A9740000}"/>
    <cellStyle name="警告文本 24" xfId="31387" xr:uid="{00000000-0005-0000-0000-0000AA740000}"/>
    <cellStyle name="警告文本 25" xfId="31413" xr:uid="{00000000-0005-0000-0000-0000AB740000}"/>
    <cellStyle name="警告文本 25 2" xfId="31415" xr:uid="{00000000-0005-0000-0000-0000AC740000}"/>
    <cellStyle name="警告文本 26" xfId="31416" xr:uid="{00000000-0005-0000-0000-0000AD740000}"/>
    <cellStyle name="警告文本 27" xfId="9560" xr:uid="{00000000-0005-0000-0000-0000AE740000}"/>
    <cellStyle name="警告文本 27 2" xfId="31418" xr:uid="{00000000-0005-0000-0000-0000AF740000}"/>
    <cellStyle name="警告文本 28" xfId="25077" xr:uid="{00000000-0005-0000-0000-0000B0740000}"/>
    <cellStyle name="警告文本 29" xfId="25082" xr:uid="{00000000-0005-0000-0000-0000B1740000}"/>
    <cellStyle name="警告文本 29 2" xfId="31419" xr:uid="{00000000-0005-0000-0000-0000B2740000}"/>
    <cellStyle name="警告文本 3" xfId="31420" xr:uid="{00000000-0005-0000-0000-0000B3740000}"/>
    <cellStyle name="警告文本 3 10" xfId="13054" xr:uid="{00000000-0005-0000-0000-0000B4740000}"/>
    <cellStyle name="警告文本 3 11" xfId="13056" xr:uid="{00000000-0005-0000-0000-0000B5740000}"/>
    <cellStyle name="警告文本 3 12" xfId="31906" xr:uid="{00000000-0005-0000-0000-0000B6740000}"/>
    <cellStyle name="警告文本 3 2" xfId="2095" xr:uid="{00000000-0005-0000-0000-0000B7740000}"/>
    <cellStyle name="警告文本 3 2 2" xfId="31421" xr:uid="{00000000-0005-0000-0000-0000B8740000}"/>
    <cellStyle name="警告文本 3 2 2 2" xfId="2921" xr:uid="{00000000-0005-0000-0000-0000B9740000}"/>
    <cellStyle name="警告文本 3 2 3" xfId="28331" xr:uid="{00000000-0005-0000-0000-0000BA740000}"/>
    <cellStyle name="警告文本 3 2 4" xfId="28333" xr:uid="{00000000-0005-0000-0000-0000BB740000}"/>
    <cellStyle name="警告文本 3 2 5" xfId="31422" xr:uid="{00000000-0005-0000-0000-0000BC740000}"/>
    <cellStyle name="警告文本 3 2 6" xfId="462" xr:uid="{00000000-0005-0000-0000-0000BD740000}"/>
    <cellStyle name="警告文本 3 2 7" xfId="466" xr:uid="{00000000-0005-0000-0000-0000BE740000}"/>
    <cellStyle name="警告文本 3 2 8" xfId="28916" xr:uid="{00000000-0005-0000-0000-0000BF740000}"/>
    <cellStyle name="警告文本 3 2 9" xfId="31423" xr:uid="{00000000-0005-0000-0000-0000C0740000}"/>
    <cellStyle name="警告文本 3 3" xfId="31424" xr:uid="{00000000-0005-0000-0000-0000C1740000}"/>
    <cellStyle name="警告文本 3 3 2" xfId="31425" xr:uid="{00000000-0005-0000-0000-0000C2740000}"/>
    <cellStyle name="警告文本 3 3 3" xfId="31426" xr:uid="{00000000-0005-0000-0000-0000C3740000}"/>
    <cellStyle name="警告文本 3 3 4" xfId="31427" xr:uid="{00000000-0005-0000-0000-0000C4740000}"/>
    <cellStyle name="警告文本 3 3 5" xfId="9072" xr:uid="{00000000-0005-0000-0000-0000C5740000}"/>
    <cellStyle name="警告文本 3 4" xfId="31428" xr:uid="{00000000-0005-0000-0000-0000C6740000}"/>
    <cellStyle name="警告文本 3 4 2" xfId="31429" xr:uid="{00000000-0005-0000-0000-0000C7740000}"/>
    <cellStyle name="警告文本 3 5" xfId="31430" xr:uid="{00000000-0005-0000-0000-0000C8740000}"/>
    <cellStyle name="警告文本 3 6" xfId="15106" xr:uid="{00000000-0005-0000-0000-0000C9740000}"/>
    <cellStyle name="警告文本 3 7" xfId="31431" xr:uid="{00000000-0005-0000-0000-0000CA740000}"/>
    <cellStyle name="警告文本 3 8" xfId="31432" xr:uid="{00000000-0005-0000-0000-0000CB740000}"/>
    <cellStyle name="警告文本 3 9" xfId="31433" xr:uid="{00000000-0005-0000-0000-0000CC740000}"/>
    <cellStyle name="警告文本 3_Bali" xfId="31434" xr:uid="{00000000-0005-0000-0000-0000CD740000}"/>
    <cellStyle name="警告文本 30" xfId="31414" xr:uid="{00000000-0005-0000-0000-0000CE740000}"/>
    <cellStyle name="警告文本 31" xfId="31417" xr:uid="{00000000-0005-0000-0000-0000CF740000}"/>
    <cellStyle name="警告文本 31 2" xfId="4982" xr:uid="{00000000-0005-0000-0000-0000D0740000}"/>
    <cellStyle name="警告文本 32" xfId="9561" xr:uid="{00000000-0005-0000-0000-0000D1740000}"/>
    <cellStyle name="警告文本 33" xfId="25078" xr:uid="{00000000-0005-0000-0000-0000D2740000}"/>
    <cellStyle name="警告文本 33 2" xfId="25080" xr:uid="{00000000-0005-0000-0000-0000D3740000}"/>
    <cellStyle name="警告文本 4" xfId="31435" xr:uid="{00000000-0005-0000-0000-0000D4740000}"/>
    <cellStyle name="警告文本 4 2" xfId="31436" xr:uid="{00000000-0005-0000-0000-0000D5740000}"/>
    <cellStyle name="警告文本 4 3" xfId="9318" xr:uid="{00000000-0005-0000-0000-0000D6740000}"/>
    <cellStyle name="警告文本 4 4" xfId="7831" xr:uid="{00000000-0005-0000-0000-0000D7740000}"/>
    <cellStyle name="警告文本 4 5" xfId="31437" xr:uid="{00000000-0005-0000-0000-0000D8740000}"/>
    <cellStyle name="警告文本 5" xfId="31438" xr:uid="{00000000-0005-0000-0000-0000D9740000}"/>
    <cellStyle name="警告文本 5 2" xfId="1660" xr:uid="{00000000-0005-0000-0000-0000DA740000}"/>
    <cellStyle name="警告文本 6" xfId="1831" xr:uid="{00000000-0005-0000-0000-0000DB740000}"/>
    <cellStyle name="警告文本 7" xfId="8870" xr:uid="{00000000-0005-0000-0000-0000DC740000}"/>
    <cellStyle name="警告文本 7 2" xfId="25371" xr:uid="{00000000-0005-0000-0000-0000DD740000}"/>
    <cellStyle name="警告文本 8" xfId="8872" xr:uid="{00000000-0005-0000-0000-0000DE740000}"/>
    <cellStyle name="警告文本 9" xfId="9551" xr:uid="{00000000-0005-0000-0000-0000DF740000}"/>
    <cellStyle name="警告文本 9 2" xfId="31439" xr:uid="{00000000-0005-0000-0000-0000E0740000}"/>
    <cellStyle name="警告文字" xfId="28664" xr:uid="{00000000-0005-0000-0000-0000E1740000}"/>
    <cellStyle name="警告文字 2" xfId="29875" xr:uid="{00000000-0005-0000-0000-0000E2740000}"/>
    <cellStyle name="警告文字 3" xfId="8640" xr:uid="{00000000-0005-0000-0000-0000E3740000}"/>
    <cellStyle name="連結的儲存格" xfId="31800" xr:uid="{00000000-0005-0000-0000-0000E4740000}"/>
    <cellStyle name="連結的儲存格 2" xfId="31801" xr:uid="{00000000-0005-0000-0000-0000E5740000}"/>
    <cellStyle name="連結的儲存格 3" xfId="23257" xr:uid="{00000000-0005-0000-0000-0000E6740000}"/>
    <cellStyle name="链接单元格 10" xfId="27239" xr:uid="{00000000-0005-0000-0000-0000E7740000}"/>
    <cellStyle name="链接单元格 11" xfId="27241" xr:uid="{00000000-0005-0000-0000-0000E8740000}"/>
    <cellStyle name="链接单元格 11 2" xfId="21821" xr:uid="{00000000-0005-0000-0000-0000E9740000}"/>
    <cellStyle name="链接单元格 12" xfId="27243" xr:uid="{00000000-0005-0000-0000-0000EA740000}"/>
    <cellStyle name="链接单元格 13" xfId="31803" xr:uid="{00000000-0005-0000-0000-0000EB740000}"/>
    <cellStyle name="链接单元格 13 2" xfId="21871" xr:uid="{00000000-0005-0000-0000-0000EC740000}"/>
    <cellStyle name="链接单元格 14" xfId="31804" xr:uid="{00000000-0005-0000-0000-0000ED740000}"/>
    <cellStyle name="链接单元格 15" xfId="26151" xr:uid="{00000000-0005-0000-0000-0000EE740000}"/>
    <cellStyle name="链接单元格 15 2" xfId="26154" xr:uid="{00000000-0005-0000-0000-0000EF740000}"/>
    <cellStyle name="链接单元格 16" xfId="26160" xr:uid="{00000000-0005-0000-0000-0000F0740000}"/>
    <cellStyle name="链接单元格 17" xfId="26165" xr:uid="{00000000-0005-0000-0000-0000F1740000}"/>
    <cellStyle name="链接单元格 17 2" xfId="26168" xr:uid="{00000000-0005-0000-0000-0000F2740000}"/>
    <cellStyle name="链接单元格 18" xfId="1676" xr:uid="{00000000-0005-0000-0000-0000F3740000}"/>
    <cellStyle name="链接单元格 19" xfId="26170" xr:uid="{00000000-0005-0000-0000-0000F4740000}"/>
    <cellStyle name="链接单元格 19 2" xfId="31805" xr:uid="{00000000-0005-0000-0000-0000F5740000}"/>
    <cellStyle name="链接单元格 2" xfId="1171" xr:uid="{00000000-0005-0000-0000-0000F6740000}"/>
    <cellStyle name="链接单元格 2 10" xfId="31806" xr:uid="{00000000-0005-0000-0000-0000F7740000}"/>
    <cellStyle name="链接单元格 2 10 2" xfId="31807" xr:uid="{00000000-0005-0000-0000-0000F8740000}"/>
    <cellStyle name="链接单元格 2 10 3" xfId="31808" xr:uid="{00000000-0005-0000-0000-0000F9740000}"/>
    <cellStyle name="链接单元格 2 10 4" xfId="205" xr:uid="{00000000-0005-0000-0000-0000FA740000}"/>
    <cellStyle name="链接单元格 2 10 5" xfId="31809" xr:uid="{00000000-0005-0000-0000-0000FB740000}"/>
    <cellStyle name="链接单元格 2 11" xfId="24615" xr:uid="{00000000-0005-0000-0000-0000FC740000}"/>
    <cellStyle name="链接单元格 2 11 2" xfId="31810" xr:uid="{00000000-0005-0000-0000-0000FD740000}"/>
    <cellStyle name="链接单元格 2 11 3" xfId="31811" xr:uid="{00000000-0005-0000-0000-0000FE740000}"/>
    <cellStyle name="链接单元格 2 11 4" xfId="31812" xr:uid="{00000000-0005-0000-0000-0000FF740000}"/>
    <cellStyle name="链接单元格 2 12" xfId="9067" xr:uid="{00000000-0005-0000-0000-000000750000}"/>
    <cellStyle name="链接单元格 2 12 2" xfId="31813" xr:uid="{00000000-0005-0000-0000-000001750000}"/>
    <cellStyle name="链接单元格 2 12 3" xfId="31814" xr:uid="{00000000-0005-0000-0000-000002750000}"/>
    <cellStyle name="链接单元格 2 12 4" xfId="31815" xr:uid="{00000000-0005-0000-0000-000003750000}"/>
    <cellStyle name="链接单元格 2 13" xfId="31816" xr:uid="{00000000-0005-0000-0000-000004750000}"/>
    <cellStyle name="链接单元格 2 13 2" xfId="31817" xr:uid="{00000000-0005-0000-0000-000005750000}"/>
    <cellStyle name="链接单元格 2 13 3" xfId="31818" xr:uid="{00000000-0005-0000-0000-000006750000}"/>
    <cellStyle name="链接单元格 2 13 4" xfId="6608" xr:uid="{00000000-0005-0000-0000-000007750000}"/>
    <cellStyle name="链接单元格 2 14" xfId="31370" xr:uid="{00000000-0005-0000-0000-000008750000}"/>
    <cellStyle name="链接单元格 2 14 2" xfId="31819" xr:uid="{00000000-0005-0000-0000-000009750000}"/>
    <cellStyle name="链接单元格 2 14 3" xfId="31820" xr:uid="{00000000-0005-0000-0000-00000A750000}"/>
    <cellStyle name="链接单元格 2 14 4" xfId="31821" xr:uid="{00000000-0005-0000-0000-00000B750000}"/>
    <cellStyle name="链接单元格 2 15" xfId="31822" xr:uid="{00000000-0005-0000-0000-00000C750000}"/>
    <cellStyle name="链接单元格 2 16" xfId="31917" xr:uid="{00000000-0005-0000-0000-00000D750000}"/>
    <cellStyle name="链接单元格 2 2" xfId="31823" xr:uid="{00000000-0005-0000-0000-00000E750000}"/>
    <cellStyle name="链接单元格 2 2 2" xfId="31824" xr:uid="{00000000-0005-0000-0000-00000F750000}"/>
    <cellStyle name="链接单元格 2 2 2 2" xfId="31825" xr:uid="{00000000-0005-0000-0000-000010750000}"/>
    <cellStyle name="链接单元格 2 2 2 2 2" xfId="10331" xr:uid="{00000000-0005-0000-0000-000011750000}"/>
    <cellStyle name="链接单元格 2 2 3" xfId="31826" xr:uid="{00000000-0005-0000-0000-000012750000}"/>
    <cellStyle name="链接单元格 2 2 4" xfId="31827" xr:uid="{00000000-0005-0000-0000-000013750000}"/>
    <cellStyle name="链接单元格 2 2 5" xfId="31828" xr:uid="{00000000-0005-0000-0000-000014750000}"/>
    <cellStyle name="链接单元格 2 2 6" xfId="31829" xr:uid="{00000000-0005-0000-0000-000015750000}"/>
    <cellStyle name="链接单元格 2 2 7" xfId="2407" xr:uid="{00000000-0005-0000-0000-000016750000}"/>
    <cellStyle name="链接单元格 2 2 8" xfId="31830" xr:uid="{00000000-0005-0000-0000-000017750000}"/>
    <cellStyle name="链接单元格 2 3" xfId="2157" xr:uid="{00000000-0005-0000-0000-000018750000}"/>
    <cellStyle name="链接单元格 2 3 2" xfId="19576" xr:uid="{00000000-0005-0000-0000-000019750000}"/>
    <cellStyle name="链接单元格 2 3 3" xfId="19579" xr:uid="{00000000-0005-0000-0000-00001A750000}"/>
    <cellStyle name="链接单元格 2 3 4" xfId="19582" xr:uid="{00000000-0005-0000-0000-00001B750000}"/>
    <cellStyle name="链接单元格 2 3 5" xfId="19584" xr:uid="{00000000-0005-0000-0000-00001C750000}"/>
    <cellStyle name="链接单元格 2 4" xfId="31831" xr:uid="{00000000-0005-0000-0000-00001D750000}"/>
    <cellStyle name="链接单元格 2 4 2" xfId="31832" xr:uid="{00000000-0005-0000-0000-00001E750000}"/>
    <cellStyle name="链接单元格 2 4 3" xfId="31833" xr:uid="{00000000-0005-0000-0000-00001F750000}"/>
    <cellStyle name="链接单元格 2 4 4" xfId="5960" xr:uid="{00000000-0005-0000-0000-000020750000}"/>
    <cellStyle name="链接单元格 2 4 5" xfId="31834" xr:uid="{00000000-0005-0000-0000-000021750000}"/>
    <cellStyle name="链接单元格 2 4 6" xfId="31835" xr:uid="{00000000-0005-0000-0000-000022750000}"/>
    <cellStyle name="链接单元格 2 5" xfId="31836" xr:uid="{00000000-0005-0000-0000-000023750000}"/>
    <cellStyle name="链接单元格 2 5 2" xfId="31837" xr:uid="{00000000-0005-0000-0000-000024750000}"/>
    <cellStyle name="链接单元格 2 5 3" xfId="15808" xr:uid="{00000000-0005-0000-0000-000025750000}"/>
    <cellStyle name="链接单元格 2 5 4" xfId="15810" xr:uid="{00000000-0005-0000-0000-000026750000}"/>
    <cellStyle name="链接单元格 2 5 5" xfId="15812" xr:uid="{00000000-0005-0000-0000-000027750000}"/>
    <cellStyle name="链接单元格 2 6" xfId="29547" xr:uid="{00000000-0005-0000-0000-000028750000}"/>
    <cellStyle name="链接单元格 2 6 2" xfId="14337" xr:uid="{00000000-0005-0000-0000-000029750000}"/>
    <cellStyle name="链接单元格 2 6 3" xfId="14341" xr:uid="{00000000-0005-0000-0000-00002A750000}"/>
    <cellStyle name="链接单元格 2 6 4" xfId="14345" xr:uid="{00000000-0005-0000-0000-00002B750000}"/>
    <cellStyle name="链接单元格 2 6 5" xfId="14349" xr:uid="{00000000-0005-0000-0000-00002C750000}"/>
    <cellStyle name="链接单元格 2 7" xfId="31838" xr:uid="{00000000-0005-0000-0000-00002D750000}"/>
    <cellStyle name="链接单元格 2 7 2" xfId="14354" xr:uid="{00000000-0005-0000-0000-00002E750000}"/>
    <cellStyle name="链接单元格 2 7 3" xfId="14356" xr:uid="{00000000-0005-0000-0000-00002F750000}"/>
    <cellStyle name="链接单元格 2 7 4" xfId="14358" xr:uid="{00000000-0005-0000-0000-000030750000}"/>
    <cellStyle name="链接单元格 2 7 5" xfId="31839" xr:uid="{00000000-0005-0000-0000-000031750000}"/>
    <cellStyle name="链接单元格 2 8" xfId="31840" xr:uid="{00000000-0005-0000-0000-000032750000}"/>
    <cellStyle name="链接单元格 2 8 2" xfId="14360" xr:uid="{00000000-0005-0000-0000-000033750000}"/>
    <cellStyle name="链接单元格 2 8 3" xfId="14363" xr:uid="{00000000-0005-0000-0000-000034750000}"/>
    <cellStyle name="链接单元格 2 8 4" xfId="14365" xr:uid="{00000000-0005-0000-0000-000035750000}"/>
    <cellStyle name="链接单元格 2 8 5" xfId="31841" xr:uid="{00000000-0005-0000-0000-000036750000}"/>
    <cellStyle name="链接单元格 2 9" xfId="1245" xr:uid="{00000000-0005-0000-0000-000037750000}"/>
    <cellStyle name="链接单元格 2 9 2" xfId="14369" xr:uid="{00000000-0005-0000-0000-000038750000}"/>
    <cellStyle name="链接单元格 2 9 3" xfId="14371" xr:uid="{00000000-0005-0000-0000-000039750000}"/>
    <cellStyle name="链接单元格 2 9 4" xfId="31842" xr:uid="{00000000-0005-0000-0000-00003A750000}"/>
    <cellStyle name="链接单元格 2_Bali" xfId="25408" xr:uid="{00000000-0005-0000-0000-00003B750000}"/>
    <cellStyle name="链接单元格 20" xfId="26152" xr:uid="{00000000-0005-0000-0000-00003C750000}"/>
    <cellStyle name="链接单元格 21" xfId="26161" xr:uid="{00000000-0005-0000-0000-00003D750000}"/>
    <cellStyle name="链接单元格 21 2" xfId="26163" xr:uid="{00000000-0005-0000-0000-00003E750000}"/>
    <cellStyle name="链接单元格 22" xfId="26166" xr:uid="{00000000-0005-0000-0000-00003F750000}"/>
    <cellStyle name="链接单元格 23" xfId="1675" xr:uid="{00000000-0005-0000-0000-000040750000}"/>
    <cellStyle name="链接单元格 23 2" xfId="31843" xr:uid="{00000000-0005-0000-0000-000041750000}"/>
    <cellStyle name="链接单元格 24" xfId="26171" xr:uid="{00000000-0005-0000-0000-000042750000}"/>
    <cellStyle name="链接单元格 25" xfId="1130" xr:uid="{00000000-0005-0000-0000-000043750000}"/>
    <cellStyle name="链接单元格 25 2" xfId="31844" xr:uid="{00000000-0005-0000-0000-000044750000}"/>
    <cellStyle name="链接单元格 26" xfId="22522" xr:uid="{00000000-0005-0000-0000-000045750000}"/>
    <cellStyle name="链接单元格 27" xfId="26173" xr:uid="{00000000-0005-0000-0000-000046750000}"/>
    <cellStyle name="链接单元格 27 2" xfId="31845" xr:uid="{00000000-0005-0000-0000-000047750000}"/>
    <cellStyle name="链接单元格 28" xfId="31846" xr:uid="{00000000-0005-0000-0000-000048750000}"/>
    <cellStyle name="链接单元格 29" xfId="31848" xr:uid="{00000000-0005-0000-0000-000049750000}"/>
    <cellStyle name="链接单元格 29 2" xfId="19966" xr:uid="{00000000-0005-0000-0000-00004A750000}"/>
    <cellStyle name="链接单元格 3" xfId="23579" xr:uid="{00000000-0005-0000-0000-00004B750000}"/>
    <cellStyle name="链接单元格 3 10" xfId="31849" xr:uid="{00000000-0005-0000-0000-00004C750000}"/>
    <cellStyle name="链接单元格 3 11" xfId="31850" xr:uid="{00000000-0005-0000-0000-00004D750000}"/>
    <cellStyle name="链接单元格 3 12" xfId="31981" xr:uid="{00000000-0005-0000-0000-00004E750000}"/>
    <cellStyle name="链接单元格 3 2" xfId="31851" xr:uid="{00000000-0005-0000-0000-00004F750000}"/>
    <cellStyle name="链接单元格 3 2 2" xfId="3617" xr:uid="{00000000-0005-0000-0000-000050750000}"/>
    <cellStyle name="链接单元格 3 2 2 2" xfId="25997" xr:uid="{00000000-0005-0000-0000-000051750000}"/>
    <cellStyle name="链接单元格 3 2 3" xfId="31852" xr:uid="{00000000-0005-0000-0000-000052750000}"/>
    <cellStyle name="链接单元格 3 2 4" xfId="31853" xr:uid="{00000000-0005-0000-0000-000053750000}"/>
    <cellStyle name="链接单元格 3 2 5" xfId="22314" xr:uid="{00000000-0005-0000-0000-000054750000}"/>
    <cellStyle name="链接单元格 3 2 6" xfId="31854" xr:uid="{00000000-0005-0000-0000-000055750000}"/>
    <cellStyle name="链接单元格 3 2 7" xfId="31855" xr:uid="{00000000-0005-0000-0000-000056750000}"/>
    <cellStyle name="链接单元格 3 2 8" xfId="31856" xr:uid="{00000000-0005-0000-0000-000057750000}"/>
    <cellStyle name="链接单元格 3 2 9" xfId="27419" xr:uid="{00000000-0005-0000-0000-000058750000}"/>
    <cellStyle name="链接单元格 3 3" xfId="31857" xr:uid="{00000000-0005-0000-0000-000059750000}"/>
    <cellStyle name="链接单元格 3 3 2" xfId="19612" xr:uid="{00000000-0005-0000-0000-00005A750000}"/>
    <cellStyle name="链接单元格 3 3 3" xfId="19616" xr:uid="{00000000-0005-0000-0000-00005B750000}"/>
    <cellStyle name="链接单元格 3 3 4" xfId="19618" xr:uid="{00000000-0005-0000-0000-00005C750000}"/>
    <cellStyle name="链接单元格 3 3 5" xfId="19620" xr:uid="{00000000-0005-0000-0000-00005D750000}"/>
    <cellStyle name="链接单元格 3 4" xfId="31858" xr:uid="{00000000-0005-0000-0000-00005E750000}"/>
    <cellStyle name="链接单元格 3 4 2" xfId="29034" xr:uid="{00000000-0005-0000-0000-00005F750000}"/>
    <cellStyle name="链接单元格 3 5" xfId="31859" xr:uid="{00000000-0005-0000-0000-000060750000}"/>
    <cellStyle name="链接单元格 3 6" xfId="31860" xr:uid="{00000000-0005-0000-0000-000061750000}"/>
    <cellStyle name="链接单元格 3 7" xfId="26729" xr:uid="{00000000-0005-0000-0000-000062750000}"/>
    <cellStyle name="链接单元格 3 8" xfId="26731" xr:uid="{00000000-0005-0000-0000-000063750000}"/>
    <cellStyle name="链接单元格 3 9" xfId="26734" xr:uid="{00000000-0005-0000-0000-000064750000}"/>
    <cellStyle name="链接单元格 3_Bali" xfId="31353" xr:uid="{00000000-0005-0000-0000-000065750000}"/>
    <cellStyle name="链接单元格 30" xfId="1129" xr:uid="{00000000-0005-0000-0000-000066750000}"/>
    <cellStyle name="链接单元格 31" xfId="22523" xr:uid="{00000000-0005-0000-0000-000067750000}"/>
    <cellStyle name="链接单元格 31 2" xfId="31861" xr:uid="{00000000-0005-0000-0000-000068750000}"/>
    <cellStyle name="链接单元格 32" xfId="26174" xr:uid="{00000000-0005-0000-0000-000069750000}"/>
    <cellStyle name="链接单元格 33" xfId="31847" xr:uid="{00000000-0005-0000-0000-00006A750000}"/>
    <cellStyle name="链接单元格 33 2" xfId="31862" xr:uid="{00000000-0005-0000-0000-00006B750000}"/>
    <cellStyle name="链接单元格 4" xfId="31863" xr:uid="{00000000-0005-0000-0000-00006C750000}"/>
    <cellStyle name="链接单元格 4 2" xfId="31864" xr:uid="{00000000-0005-0000-0000-00006D750000}"/>
    <cellStyle name="链接单元格 4 3" xfId="31865" xr:uid="{00000000-0005-0000-0000-00006E750000}"/>
    <cellStyle name="链接单元格 4 4" xfId="30759" xr:uid="{00000000-0005-0000-0000-00006F750000}"/>
    <cellStyle name="链接单元格 4 5" xfId="31866" xr:uid="{00000000-0005-0000-0000-000070750000}"/>
    <cellStyle name="链接单元格 5" xfId="31867" xr:uid="{00000000-0005-0000-0000-000071750000}"/>
    <cellStyle name="链接单元格 5 2" xfId="25624" xr:uid="{00000000-0005-0000-0000-000072750000}"/>
    <cellStyle name="链接单元格 6" xfId="30668" xr:uid="{00000000-0005-0000-0000-000073750000}"/>
    <cellStyle name="链接单元格 7" xfId="16719" xr:uid="{00000000-0005-0000-0000-000074750000}"/>
    <cellStyle name="链接单元格 7 2" xfId="31868" xr:uid="{00000000-0005-0000-0000-000075750000}"/>
    <cellStyle name="链接单元格 8" xfId="22349" xr:uid="{00000000-0005-0000-0000-000076750000}"/>
    <cellStyle name="链接单元格 9" xfId="18199" xr:uid="{00000000-0005-0000-0000-000077750000}"/>
    <cellStyle name="链接单元格 9 2" xfId="31869" xr:uid="{00000000-0005-0000-0000-000078750000}"/>
    <cellStyle name="良好" xfId="24702" xr:uid="{00000000-0005-0000-0000-000079750000}"/>
    <cellStyle name="良好 2" xfId="31291" xr:uid="{00000000-0005-0000-0000-00007A750000}"/>
    <cellStyle name="霓付 [0]_97MBO" xfId="10229" xr:uid="{00000000-0005-0000-0000-00007B750000}"/>
    <cellStyle name="霓付_97MBO" xfId="31870" xr:uid="{00000000-0005-0000-0000-00007C750000}"/>
    <cellStyle name="烹拳 [0]_97MBO" xfId="31276" xr:uid="{00000000-0005-0000-0000-00007D750000}"/>
    <cellStyle name="烹拳_97MBO" xfId="31277" xr:uid="{00000000-0005-0000-0000-00007E750000}"/>
    <cellStyle name="普通_ 白土" xfId="17153" xr:uid="{00000000-0005-0000-0000-00007F750000}"/>
    <cellStyle name="千分位[0]_ 白土" xfId="27964" xr:uid="{00000000-0005-0000-0000-000080750000}"/>
    <cellStyle name="千分位_ 白土" xfId="27965" xr:uid="{00000000-0005-0000-0000-000081750000}"/>
    <cellStyle name="千位[0]_laroux" xfId="11431" xr:uid="{00000000-0005-0000-0000-000082750000}"/>
    <cellStyle name="千位_laroux" xfId="12021" xr:uid="{00000000-0005-0000-0000-000083750000}"/>
    <cellStyle name="千位分隔 10" xfId="27956" xr:uid="{00000000-0005-0000-0000-000084750000}"/>
    <cellStyle name="千位分隔 11" xfId="11174" xr:uid="{00000000-0005-0000-0000-000085750000}"/>
    <cellStyle name="千位分隔 12" xfId="21386" xr:uid="{00000000-0005-0000-0000-000086750000}"/>
    <cellStyle name="千位分隔 13" xfId="21391" xr:uid="{00000000-0005-0000-0000-000087750000}"/>
    <cellStyle name="千位分隔 14" xfId="1295" xr:uid="{00000000-0005-0000-0000-000088750000}"/>
    <cellStyle name="千位分隔 15" xfId="21398" xr:uid="{00000000-0005-0000-0000-000089750000}"/>
    <cellStyle name="千位分隔 16" xfId="21400" xr:uid="{00000000-0005-0000-0000-00008A750000}"/>
    <cellStyle name="千位分隔 17" xfId="21403" xr:uid="{00000000-0005-0000-0000-00008B750000}"/>
    <cellStyle name="千位分隔 18" xfId="27958" xr:uid="{00000000-0005-0000-0000-00008C750000}"/>
    <cellStyle name="千位分隔 2" xfId="11913" xr:uid="{00000000-0005-0000-0000-00008D750000}"/>
    <cellStyle name="千位分隔 3" xfId="11915" xr:uid="{00000000-0005-0000-0000-00008E750000}"/>
    <cellStyle name="千位分隔 4" xfId="11917" xr:uid="{00000000-0005-0000-0000-00008F750000}"/>
    <cellStyle name="千位分隔 5" xfId="27959" xr:uid="{00000000-0005-0000-0000-000090750000}"/>
    <cellStyle name="千位分隔 6" xfId="27961" xr:uid="{00000000-0005-0000-0000-000091750000}"/>
    <cellStyle name="千位分隔 7" xfId="27962" xr:uid="{00000000-0005-0000-0000-000092750000}"/>
    <cellStyle name="千位分隔 8" xfId="16980" xr:uid="{00000000-0005-0000-0000-000093750000}"/>
    <cellStyle name="千位分隔 9" xfId="27963" xr:uid="{00000000-0005-0000-0000-000094750000}"/>
    <cellStyle name="钎霖_laroux" xfId="31802" xr:uid="{00000000-0005-0000-0000-000095750000}"/>
    <cellStyle name="强调文字颜色 1 10" xfId="30103" xr:uid="{00000000-0005-0000-0000-000096750000}"/>
    <cellStyle name="强调文字颜色 1 11" xfId="30104" xr:uid="{00000000-0005-0000-0000-000097750000}"/>
    <cellStyle name="强调文字颜色 1 11 2" xfId="20771" xr:uid="{00000000-0005-0000-0000-000098750000}"/>
    <cellStyle name="强调文字颜色 1 12" xfId="30105" xr:uid="{00000000-0005-0000-0000-000099750000}"/>
    <cellStyle name="强调文字颜色 1 13" xfId="25772" xr:uid="{00000000-0005-0000-0000-00009A750000}"/>
    <cellStyle name="强调文字颜色 1 13 2" xfId="30106" xr:uid="{00000000-0005-0000-0000-00009B750000}"/>
    <cellStyle name="强调文字颜色 1 14" xfId="30107" xr:uid="{00000000-0005-0000-0000-00009C750000}"/>
    <cellStyle name="强调文字颜色 1 15" xfId="30108" xr:uid="{00000000-0005-0000-0000-00009D750000}"/>
    <cellStyle name="强调文字颜色 1 15 2" xfId="15217" xr:uid="{00000000-0005-0000-0000-00009E750000}"/>
    <cellStyle name="强调文字颜色 1 16" xfId="29214" xr:uid="{00000000-0005-0000-0000-00009F750000}"/>
    <cellStyle name="强调文字颜色 1 17" xfId="30110" xr:uid="{00000000-0005-0000-0000-0000A0750000}"/>
    <cellStyle name="强调文字颜色 1 17 2" xfId="30112" xr:uid="{00000000-0005-0000-0000-0000A1750000}"/>
    <cellStyle name="强调文字颜色 1 18" xfId="30113" xr:uid="{00000000-0005-0000-0000-0000A2750000}"/>
    <cellStyle name="强调文字颜色 1 19" xfId="30115" xr:uid="{00000000-0005-0000-0000-0000A3750000}"/>
    <cellStyle name="强调文字颜色 1 19 2" xfId="30117" xr:uid="{00000000-0005-0000-0000-0000A4750000}"/>
    <cellStyle name="强调文字颜色 1 2" xfId="30119" xr:uid="{00000000-0005-0000-0000-0000A5750000}"/>
    <cellStyle name="强调文字颜色 1 2 10" xfId="18939" xr:uid="{00000000-0005-0000-0000-0000A6750000}"/>
    <cellStyle name="强调文字颜色 1 2 10 2" xfId="30120" xr:uid="{00000000-0005-0000-0000-0000A7750000}"/>
    <cellStyle name="强调文字颜色 1 2 10 3" xfId="30121" xr:uid="{00000000-0005-0000-0000-0000A8750000}"/>
    <cellStyle name="强调文字颜色 1 2 10 4" xfId="26550" xr:uid="{00000000-0005-0000-0000-0000A9750000}"/>
    <cellStyle name="强调文字颜色 1 2 10 5" xfId="30122" xr:uid="{00000000-0005-0000-0000-0000AA750000}"/>
    <cellStyle name="强调文字颜色 1 2 11" xfId="18941" xr:uid="{00000000-0005-0000-0000-0000AB750000}"/>
    <cellStyle name="强调文字颜色 1 2 11 2" xfId="30123" xr:uid="{00000000-0005-0000-0000-0000AC750000}"/>
    <cellStyle name="强调文字颜色 1 2 11 3" xfId="30124" xr:uid="{00000000-0005-0000-0000-0000AD750000}"/>
    <cellStyle name="强调文字颜色 1 2 11 4" xfId="30125" xr:uid="{00000000-0005-0000-0000-0000AE750000}"/>
    <cellStyle name="强调文字颜色 1 2 12" xfId="18943" xr:uid="{00000000-0005-0000-0000-0000AF750000}"/>
    <cellStyle name="强调文字颜色 1 2 12 2" xfId="13634" xr:uid="{00000000-0005-0000-0000-0000B0750000}"/>
    <cellStyle name="强调文字颜色 1 2 12 3" xfId="30126" xr:uid="{00000000-0005-0000-0000-0000B1750000}"/>
    <cellStyle name="强调文字颜色 1 2 12 4" xfId="30127" xr:uid="{00000000-0005-0000-0000-0000B2750000}"/>
    <cellStyle name="强调文字颜色 1 2 13" xfId="18945" xr:uid="{00000000-0005-0000-0000-0000B3750000}"/>
    <cellStyle name="强调文字颜色 1 2 13 2" xfId="28963" xr:uid="{00000000-0005-0000-0000-0000B4750000}"/>
    <cellStyle name="强调文字颜色 1 2 13 3" xfId="30128" xr:uid="{00000000-0005-0000-0000-0000B5750000}"/>
    <cellStyle name="强调文字颜色 1 2 13 4" xfId="30129" xr:uid="{00000000-0005-0000-0000-0000B6750000}"/>
    <cellStyle name="强调文字颜色 1 2 14" xfId="18948" xr:uid="{00000000-0005-0000-0000-0000B7750000}"/>
    <cellStyle name="强调文字颜色 1 2 14 2" xfId="30130" xr:uid="{00000000-0005-0000-0000-0000B8750000}"/>
    <cellStyle name="强调文字颜色 1 2 14 3" xfId="30131" xr:uid="{00000000-0005-0000-0000-0000B9750000}"/>
    <cellStyle name="强调文字颜色 1 2 14 4" xfId="30132" xr:uid="{00000000-0005-0000-0000-0000BA750000}"/>
    <cellStyle name="强调文字颜色 1 2 15" xfId="30133" xr:uid="{00000000-0005-0000-0000-0000BB750000}"/>
    <cellStyle name="强调文字颜色 1 2 16" xfId="31970" xr:uid="{00000000-0005-0000-0000-0000BC750000}"/>
    <cellStyle name="强调文字颜色 1 2 2" xfId="30135" xr:uid="{00000000-0005-0000-0000-0000BD750000}"/>
    <cellStyle name="强调文字颜色 1 2 2 2" xfId="30136" xr:uid="{00000000-0005-0000-0000-0000BE750000}"/>
    <cellStyle name="强调文字颜色 1 2 2 2 2" xfId="16966" xr:uid="{00000000-0005-0000-0000-0000BF750000}"/>
    <cellStyle name="强调文字颜色 1 2 2 2 2 2" xfId="18071" xr:uid="{00000000-0005-0000-0000-0000C0750000}"/>
    <cellStyle name="强调文字颜色 1 2 2 3" xfId="21375" xr:uid="{00000000-0005-0000-0000-0000C1750000}"/>
    <cellStyle name="强调文字颜色 1 2 2 4" xfId="30137" xr:uid="{00000000-0005-0000-0000-0000C2750000}"/>
    <cellStyle name="强调文字颜色 1 2 2 5" xfId="30138" xr:uid="{00000000-0005-0000-0000-0000C3750000}"/>
    <cellStyle name="强调文字颜色 1 2 2 6" xfId="30139" xr:uid="{00000000-0005-0000-0000-0000C4750000}"/>
    <cellStyle name="强调文字颜色 1 2 2 7" xfId="30140" xr:uid="{00000000-0005-0000-0000-0000C5750000}"/>
    <cellStyle name="强调文字颜色 1 2 2 8" xfId="30141" xr:uid="{00000000-0005-0000-0000-0000C6750000}"/>
    <cellStyle name="强调文字颜色 1 2 3" xfId="30142" xr:uid="{00000000-0005-0000-0000-0000C7750000}"/>
    <cellStyle name="强调文字颜色 1 2 3 2" xfId="19396" xr:uid="{00000000-0005-0000-0000-0000C8750000}"/>
    <cellStyle name="强调文字颜色 1 2 3 3" xfId="19399" xr:uid="{00000000-0005-0000-0000-0000C9750000}"/>
    <cellStyle name="强调文字颜色 1 2 3 4" xfId="19402" xr:uid="{00000000-0005-0000-0000-0000CA750000}"/>
    <cellStyle name="强调文字颜色 1 2 3 5" xfId="19405" xr:uid="{00000000-0005-0000-0000-0000CB750000}"/>
    <cellStyle name="强调文字颜色 1 2 4" xfId="30143" xr:uid="{00000000-0005-0000-0000-0000CC750000}"/>
    <cellStyle name="强调文字颜色 1 2 4 2" xfId="19558" xr:uid="{00000000-0005-0000-0000-0000CD750000}"/>
    <cellStyle name="强调文字颜色 1 2 4 3" xfId="19562" xr:uid="{00000000-0005-0000-0000-0000CE750000}"/>
    <cellStyle name="强调文字颜色 1 2 4 4" xfId="19565" xr:uid="{00000000-0005-0000-0000-0000CF750000}"/>
    <cellStyle name="强调文字颜色 1 2 4 5" xfId="19569" xr:uid="{00000000-0005-0000-0000-0000D0750000}"/>
    <cellStyle name="强调文字颜色 1 2 4 6" xfId="19600" xr:uid="{00000000-0005-0000-0000-0000D1750000}"/>
    <cellStyle name="强调文字颜色 1 2 5" xfId="30144" xr:uid="{00000000-0005-0000-0000-0000D2750000}"/>
    <cellStyle name="强调文字颜色 1 2 5 2" xfId="30145" xr:uid="{00000000-0005-0000-0000-0000D3750000}"/>
    <cellStyle name="强调文字颜色 1 2 5 3" xfId="30146" xr:uid="{00000000-0005-0000-0000-0000D4750000}"/>
    <cellStyle name="强调文字颜色 1 2 5 4" xfId="30147" xr:uid="{00000000-0005-0000-0000-0000D5750000}"/>
    <cellStyle name="强调文字颜色 1 2 5 5" xfId="30148" xr:uid="{00000000-0005-0000-0000-0000D6750000}"/>
    <cellStyle name="强调文字颜色 1 2 6" xfId="30149" xr:uid="{00000000-0005-0000-0000-0000D7750000}"/>
    <cellStyle name="强调文字颜色 1 2 6 2" xfId="30150" xr:uid="{00000000-0005-0000-0000-0000D8750000}"/>
    <cellStyle name="强调文字颜色 1 2 6 3" xfId="30151" xr:uid="{00000000-0005-0000-0000-0000D9750000}"/>
    <cellStyle name="强调文字颜色 1 2 6 4" xfId="30152" xr:uid="{00000000-0005-0000-0000-0000DA750000}"/>
    <cellStyle name="强调文字颜色 1 2 6 5" xfId="30153" xr:uid="{00000000-0005-0000-0000-0000DB750000}"/>
    <cellStyle name="强调文字颜色 1 2 7" xfId="29716" xr:uid="{00000000-0005-0000-0000-0000DC750000}"/>
    <cellStyle name="强调文字颜色 1 2 7 2" xfId="30154" xr:uid="{00000000-0005-0000-0000-0000DD750000}"/>
    <cellStyle name="强调文字颜色 1 2 7 3" xfId="30155" xr:uid="{00000000-0005-0000-0000-0000DE750000}"/>
    <cellStyle name="强调文字颜色 1 2 7 4" xfId="30156" xr:uid="{00000000-0005-0000-0000-0000DF750000}"/>
    <cellStyle name="强调文字颜色 1 2 7 5" xfId="30157" xr:uid="{00000000-0005-0000-0000-0000E0750000}"/>
    <cellStyle name="强调文字颜色 1 2 8" xfId="1841" xr:uid="{00000000-0005-0000-0000-0000E1750000}"/>
    <cellStyle name="强调文字颜色 1 2 8 2" xfId="20056" xr:uid="{00000000-0005-0000-0000-0000E2750000}"/>
    <cellStyle name="强调文字颜色 1 2 8 3" xfId="20059" xr:uid="{00000000-0005-0000-0000-0000E3750000}"/>
    <cellStyle name="强调文字颜色 1 2 8 4" xfId="20062" xr:uid="{00000000-0005-0000-0000-0000E4750000}"/>
    <cellStyle name="强调文字颜色 1 2 8 5" xfId="7235" xr:uid="{00000000-0005-0000-0000-0000E5750000}"/>
    <cellStyle name="强调文字颜色 1 2 9" xfId="12881" xr:uid="{00000000-0005-0000-0000-0000E6750000}"/>
    <cellStyle name="强调文字颜色 1 2 9 2" xfId="20236" xr:uid="{00000000-0005-0000-0000-0000E7750000}"/>
    <cellStyle name="强调文字颜色 1 2 9 3" xfId="20243" xr:uid="{00000000-0005-0000-0000-0000E8750000}"/>
    <cellStyle name="强调文字颜色 1 2 9 4" xfId="20251" xr:uid="{00000000-0005-0000-0000-0000E9750000}"/>
    <cellStyle name="强调文字颜色 1 2_Bali" xfId="21370" xr:uid="{00000000-0005-0000-0000-0000EA750000}"/>
    <cellStyle name="强调文字颜色 1 20" xfId="30109" xr:uid="{00000000-0005-0000-0000-0000EB750000}"/>
    <cellStyle name="强调文字颜色 1 21" xfId="29215" xr:uid="{00000000-0005-0000-0000-0000EC750000}"/>
    <cellStyle name="强调文字颜色 1 21 2" xfId="15220" xr:uid="{00000000-0005-0000-0000-0000ED750000}"/>
    <cellStyle name="强调文字颜色 1 22" xfId="30111" xr:uid="{00000000-0005-0000-0000-0000EE750000}"/>
    <cellStyle name="强调文字颜色 1 23" xfId="30114" xr:uid="{00000000-0005-0000-0000-0000EF750000}"/>
    <cellStyle name="强调文字颜色 1 23 2" xfId="30158" xr:uid="{00000000-0005-0000-0000-0000F0750000}"/>
    <cellStyle name="强调文字颜色 1 24" xfId="30116" xr:uid="{00000000-0005-0000-0000-0000F1750000}"/>
    <cellStyle name="强调文字颜色 1 25" xfId="4788" xr:uid="{00000000-0005-0000-0000-0000F2750000}"/>
    <cellStyle name="强调文字颜色 1 25 2" xfId="28734" xr:uid="{00000000-0005-0000-0000-0000F3750000}"/>
    <cellStyle name="强调文字颜色 1 26" xfId="6177" xr:uid="{00000000-0005-0000-0000-0000F4750000}"/>
    <cellStyle name="强调文字颜色 1 27" xfId="30159" xr:uid="{00000000-0005-0000-0000-0000F5750000}"/>
    <cellStyle name="强调文字颜色 1 27 2" xfId="30161" xr:uid="{00000000-0005-0000-0000-0000F6750000}"/>
    <cellStyle name="强调文字颜色 1 28" xfId="30162" xr:uid="{00000000-0005-0000-0000-0000F7750000}"/>
    <cellStyle name="强调文字颜色 1 29" xfId="30164" xr:uid="{00000000-0005-0000-0000-0000F8750000}"/>
    <cellStyle name="强调文字颜色 1 29 2" xfId="4212" xr:uid="{00000000-0005-0000-0000-0000F9750000}"/>
    <cellStyle name="强调文字颜色 1 3" xfId="30165" xr:uid="{00000000-0005-0000-0000-0000FA750000}"/>
    <cellStyle name="强调文字颜色 1 3 10" xfId="19065" xr:uid="{00000000-0005-0000-0000-0000FB750000}"/>
    <cellStyle name="强调文字颜色 1 3 11" xfId="5867" xr:uid="{00000000-0005-0000-0000-0000FC750000}"/>
    <cellStyle name="强调文字颜色 1 3 12" xfId="31985" xr:uid="{00000000-0005-0000-0000-0000FD750000}"/>
    <cellStyle name="强调文字颜色 1 3 2" xfId="15230" xr:uid="{00000000-0005-0000-0000-0000FE750000}"/>
    <cellStyle name="强调文字颜色 1 3 2 2" xfId="4689" xr:uid="{00000000-0005-0000-0000-0000FF750000}"/>
    <cellStyle name="强调文字颜色 1 3 2 2 2" xfId="9291" xr:uid="{00000000-0005-0000-0000-000000760000}"/>
    <cellStyle name="强调文字颜色 1 3 2 3" xfId="30118" xr:uid="{00000000-0005-0000-0000-000001760000}"/>
    <cellStyle name="强调文字颜色 1 3 2 4" xfId="4254" xr:uid="{00000000-0005-0000-0000-000002760000}"/>
    <cellStyle name="强调文字颜色 1 3 2 5" xfId="30166" xr:uid="{00000000-0005-0000-0000-000003760000}"/>
    <cellStyle name="强调文字颜色 1 3 2 6" xfId="30167" xr:uid="{00000000-0005-0000-0000-000004760000}"/>
    <cellStyle name="强调文字颜色 1 3 2 7" xfId="28253" xr:uid="{00000000-0005-0000-0000-000005760000}"/>
    <cellStyle name="强调文字颜色 1 3 2 8" xfId="20350" xr:uid="{00000000-0005-0000-0000-000006760000}"/>
    <cellStyle name="强调文字颜色 1 3 2 9" xfId="23760" xr:uid="{00000000-0005-0000-0000-000007760000}"/>
    <cellStyle name="强调文字颜色 1 3 3" xfId="15234" xr:uid="{00000000-0005-0000-0000-000008760000}"/>
    <cellStyle name="强调文字颜色 1 3 3 2" xfId="20402" xr:uid="{00000000-0005-0000-0000-000009760000}"/>
    <cellStyle name="强调文字颜色 1 3 3 3" xfId="28735" xr:uid="{00000000-0005-0000-0000-00000A760000}"/>
    <cellStyle name="强调文字颜色 1 3 3 4" xfId="28738" xr:uid="{00000000-0005-0000-0000-00000B760000}"/>
    <cellStyle name="强调文字颜色 1 3 3 5" xfId="28741" xr:uid="{00000000-0005-0000-0000-00000C760000}"/>
    <cellStyle name="强调文字颜色 1 3 4" xfId="15238" xr:uid="{00000000-0005-0000-0000-00000D760000}"/>
    <cellStyle name="强调文字颜色 1 3 4 2" xfId="20415" xr:uid="{00000000-0005-0000-0000-00000E760000}"/>
    <cellStyle name="强调文字颜色 1 3 5" xfId="15242" xr:uid="{00000000-0005-0000-0000-00000F760000}"/>
    <cellStyle name="强调文字颜色 1 3 6" xfId="18996" xr:uid="{00000000-0005-0000-0000-000010760000}"/>
    <cellStyle name="强调文字颜色 1 3 7" xfId="19000" xr:uid="{00000000-0005-0000-0000-000011760000}"/>
    <cellStyle name="强调文字颜色 1 3 8" xfId="19005" xr:uid="{00000000-0005-0000-0000-000012760000}"/>
    <cellStyle name="强调文字颜色 1 3 9" xfId="12925" xr:uid="{00000000-0005-0000-0000-000013760000}"/>
    <cellStyle name="强调文字颜色 1 3_Bali" xfId="21587" xr:uid="{00000000-0005-0000-0000-000014760000}"/>
    <cellStyle name="强调文字颜色 1 30" xfId="4789" xr:uid="{00000000-0005-0000-0000-000015760000}"/>
    <cellStyle name="强调文字颜色 1 31" xfId="6178" xr:uid="{00000000-0005-0000-0000-000016760000}"/>
    <cellStyle name="强调文字颜色 1 31 2" xfId="30168" xr:uid="{00000000-0005-0000-0000-000017760000}"/>
    <cellStyle name="强调文字颜色 1 32" xfId="30160" xr:uid="{00000000-0005-0000-0000-000018760000}"/>
    <cellStyle name="强调文字颜色 1 33" xfId="30163" xr:uid="{00000000-0005-0000-0000-000019760000}"/>
    <cellStyle name="强调文字颜色 1 33 2" xfId="30169" xr:uid="{00000000-0005-0000-0000-00001A760000}"/>
    <cellStyle name="强调文字颜色 1 4" xfId="25989" xr:uid="{00000000-0005-0000-0000-00001B760000}"/>
    <cellStyle name="强调文字颜色 1 4 2" xfId="19100" xr:uid="{00000000-0005-0000-0000-00001C760000}"/>
    <cellStyle name="强调文字颜色 1 4 3" xfId="19105" xr:uid="{00000000-0005-0000-0000-00001D760000}"/>
    <cellStyle name="强调文字颜色 1 4 4" xfId="19110" xr:uid="{00000000-0005-0000-0000-00001E760000}"/>
    <cellStyle name="强调文字颜色 1 4 5" xfId="19115" xr:uid="{00000000-0005-0000-0000-00001F760000}"/>
    <cellStyle name="强调文字颜色 1 5" xfId="30170" xr:uid="{00000000-0005-0000-0000-000020760000}"/>
    <cellStyle name="强调文字颜色 1 5 2" xfId="30171" xr:uid="{00000000-0005-0000-0000-000021760000}"/>
    <cellStyle name="强调文字颜色 1 6" xfId="30172" xr:uid="{00000000-0005-0000-0000-000022760000}"/>
    <cellStyle name="强调文字颜色 1 7" xfId="30173" xr:uid="{00000000-0005-0000-0000-000023760000}"/>
    <cellStyle name="强调文字颜色 1 7 2" xfId="30174" xr:uid="{00000000-0005-0000-0000-000024760000}"/>
    <cellStyle name="强调文字颜色 1 8" xfId="30175" xr:uid="{00000000-0005-0000-0000-000025760000}"/>
    <cellStyle name="强调文字颜色 1 9" xfId="30176" xr:uid="{00000000-0005-0000-0000-000026760000}"/>
    <cellStyle name="强调文字颜色 1 9 2" xfId="30177" xr:uid="{00000000-0005-0000-0000-000027760000}"/>
    <cellStyle name="强调文字颜色 2 10" xfId="30179" xr:uid="{00000000-0005-0000-0000-000028760000}"/>
    <cellStyle name="强调文字颜色 2 11" xfId="30180" xr:uid="{00000000-0005-0000-0000-000029760000}"/>
    <cellStyle name="强调文字颜色 2 11 2" xfId="22748" xr:uid="{00000000-0005-0000-0000-00002A760000}"/>
    <cellStyle name="强调文字颜色 2 12" xfId="30181" xr:uid="{00000000-0005-0000-0000-00002B760000}"/>
    <cellStyle name="强调文字颜色 2 13" xfId="7763" xr:uid="{00000000-0005-0000-0000-00002C760000}"/>
    <cellStyle name="强调文字颜色 2 13 2" xfId="30182" xr:uid="{00000000-0005-0000-0000-00002D760000}"/>
    <cellStyle name="强调文字颜色 2 14" xfId="30183" xr:uid="{00000000-0005-0000-0000-00002E760000}"/>
    <cellStyle name="强调文字颜色 2 15" xfId="30184" xr:uid="{00000000-0005-0000-0000-00002F760000}"/>
    <cellStyle name="强调文字颜色 2 15 2" xfId="12683" xr:uid="{00000000-0005-0000-0000-000030760000}"/>
    <cellStyle name="强调文字颜色 2 16" xfId="30186" xr:uid="{00000000-0005-0000-0000-000031760000}"/>
    <cellStyle name="强调文字颜色 2 17" xfId="9082" xr:uid="{00000000-0005-0000-0000-000032760000}"/>
    <cellStyle name="强调文字颜色 2 17 2" xfId="30188" xr:uid="{00000000-0005-0000-0000-000033760000}"/>
    <cellStyle name="强调文字颜色 2 18" xfId="30189" xr:uid="{00000000-0005-0000-0000-000034760000}"/>
    <cellStyle name="强调文字颜色 2 19" xfId="30191" xr:uid="{00000000-0005-0000-0000-000035760000}"/>
    <cellStyle name="强调文字颜色 2 19 2" xfId="30193" xr:uid="{00000000-0005-0000-0000-000036760000}"/>
    <cellStyle name="强调文字颜色 2 2" xfId="30194" xr:uid="{00000000-0005-0000-0000-000037760000}"/>
    <cellStyle name="强调文字颜色 2 2 10" xfId="3656" xr:uid="{00000000-0005-0000-0000-000038760000}"/>
    <cellStyle name="强调文字颜色 2 2 10 2" xfId="3821" xr:uid="{00000000-0005-0000-0000-000039760000}"/>
    <cellStyle name="强调文字颜色 2 2 10 3" xfId="3824" xr:uid="{00000000-0005-0000-0000-00003A760000}"/>
    <cellStyle name="强调文字颜色 2 2 10 4" xfId="30195" xr:uid="{00000000-0005-0000-0000-00003B760000}"/>
    <cellStyle name="强调文字颜色 2 2 10 5" xfId="30196" xr:uid="{00000000-0005-0000-0000-00003C760000}"/>
    <cellStyle name="强调文字颜色 2 2 11" xfId="21285" xr:uid="{00000000-0005-0000-0000-00003D760000}"/>
    <cellStyle name="强调文字颜色 2 2 11 2" xfId="30197" xr:uid="{00000000-0005-0000-0000-00003E760000}"/>
    <cellStyle name="强调文字颜色 2 2 11 3" xfId="30198" xr:uid="{00000000-0005-0000-0000-00003F760000}"/>
    <cellStyle name="强调文字颜色 2 2 11 4" xfId="30199" xr:uid="{00000000-0005-0000-0000-000040760000}"/>
    <cellStyle name="强调文字颜色 2 2 12" xfId="21287" xr:uid="{00000000-0005-0000-0000-000041760000}"/>
    <cellStyle name="强调文字颜色 2 2 12 2" xfId="30200" xr:uid="{00000000-0005-0000-0000-000042760000}"/>
    <cellStyle name="强调文字颜色 2 2 12 3" xfId="30201" xr:uid="{00000000-0005-0000-0000-000043760000}"/>
    <cellStyle name="强调文字颜色 2 2 12 4" xfId="30202" xr:uid="{00000000-0005-0000-0000-000044760000}"/>
    <cellStyle name="强调文字颜色 2 2 13" xfId="2138" xr:uid="{00000000-0005-0000-0000-000045760000}"/>
    <cellStyle name="强调文字颜色 2 2 13 2" xfId="2142" xr:uid="{00000000-0005-0000-0000-000046760000}"/>
    <cellStyle name="强调文字颜色 2 2 13 3" xfId="30203" xr:uid="{00000000-0005-0000-0000-000047760000}"/>
    <cellStyle name="强调文字颜色 2 2 13 4" xfId="7608" xr:uid="{00000000-0005-0000-0000-000048760000}"/>
    <cellStyle name="强调文字颜色 2 2 14" xfId="21289" xr:uid="{00000000-0005-0000-0000-000049760000}"/>
    <cellStyle name="强调文字颜色 2 2 14 2" xfId="30204" xr:uid="{00000000-0005-0000-0000-00004A760000}"/>
    <cellStyle name="强调文字颜色 2 2 14 3" xfId="25419" xr:uid="{00000000-0005-0000-0000-00004B760000}"/>
    <cellStyle name="强调文字颜色 2 2 14 4" xfId="7612" xr:uid="{00000000-0005-0000-0000-00004C760000}"/>
    <cellStyle name="强调文字颜色 2 2 15" xfId="30205" xr:uid="{00000000-0005-0000-0000-00004D760000}"/>
    <cellStyle name="强调文字颜色 2 2 16" xfId="31971" xr:uid="{00000000-0005-0000-0000-00004E760000}"/>
    <cellStyle name="强调文字颜色 2 2 2" xfId="30206" xr:uid="{00000000-0005-0000-0000-00004F760000}"/>
    <cellStyle name="强调文字颜色 2 2 2 2" xfId="2134" xr:uid="{00000000-0005-0000-0000-000050760000}"/>
    <cellStyle name="强调文字颜色 2 2 2 2 2" xfId="9549" xr:uid="{00000000-0005-0000-0000-000051760000}"/>
    <cellStyle name="强调文字颜色 2 2 2 2 2 2" xfId="9554" xr:uid="{00000000-0005-0000-0000-000052760000}"/>
    <cellStyle name="强调文字颜色 2 2 2 3" xfId="9607" xr:uid="{00000000-0005-0000-0000-000053760000}"/>
    <cellStyle name="强调文字颜色 2 2 2 4" xfId="9635" xr:uid="{00000000-0005-0000-0000-000054760000}"/>
    <cellStyle name="强调文字颜色 2 2 2 5" xfId="9638" xr:uid="{00000000-0005-0000-0000-000055760000}"/>
    <cellStyle name="强调文字颜色 2 2 2 6" xfId="9644" xr:uid="{00000000-0005-0000-0000-000056760000}"/>
    <cellStyle name="强调文字颜色 2 2 2 7" xfId="9649" xr:uid="{00000000-0005-0000-0000-000057760000}"/>
    <cellStyle name="强调文字颜色 2 2 2 8" xfId="9652" xr:uid="{00000000-0005-0000-0000-000058760000}"/>
    <cellStyle name="强调文字颜色 2 2 3" xfId="30207" xr:uid="{00000000-0005-0000-0000-000059760000}"/>
    <cellStyle name="强调文字颜色 2 2 3 2" xfId="8155" xr:uid="{00000000-0005-0000-0000-00005A760000}"/>
    <cellStyle name="强调文字颜色 2 2 3 3" xfId="9727" xr:uid="{00000000-0005-0000-0000-00005B760000}"/>
    <cellStyle name="强调文字颜色 2 2 3 4" xfId="9748" xr:uid="{00000000-0005-0000-0000-00005C760000}"/>
    <cellStyle name="强调文字颜色 2 2 3 5" xfId="9751" xr:uid="{00000000-0005-0000-0000-00005D760000}"/>
    <cellStyle name="强调文字颜色 2 2 4" xfId="30208" xr:uid="{00000000-0005-0000-0000-00005E760000}"/>
    <cellStyle name="强调文字颜色 2 2 4 2" xfId="9790" xr:uid="{00000000-0005-0000-0000-00005F760000}"/>
    <cellStyle name="强调文字颜色 2 2 4 3" xfId="9835" xr:uid="{00000000-0005-0000-0000-000060760000}"/>
    <cellStyle name="强调文字颜色 2 2 4 4" xfId="9863" xr:uid="{00000000-0005-0000-0000-000061760000}"/>
    <cellStyle name="强调文字颜色 2 2 4 5" xfId="9866" xr:uid="{00000000-0005-0000-0000-000062760000}"/>
    <cellStyle name="强调文字颜色 2 2 4 6" xfId="9870" xr:uid="{00000000-0005-0000-0000-000063760000}"/>
    <cellStyle name="强调文字颜色 2 2 5" xfId="30209" xr:uid="{00000000-0005-0000-0000-000064760000}"/>
    <cellStyle name="强调文字颜色 2 2 5 2" xfId="6796" xr:uid="{00000000-0005-0000-0000-000065760000}"/>
    <cellStyle name="强调文字颜色 2 2 5 3" xfId="6622" xr:uid="{00000000-0005-0000-0000-000066760000}"/>
    <cellStyle name="强调文字颜色 2 2 5 4" xfId="6804" xr:uid="{00000000-0005-0000-0000-000067760000}"/>
    <cellStyle name="强调文字颜色 2 2 5 5" xfId="1704" xr:uid="{00000000-0005-0000-0000-000068760000}"/>
    <cellStyle name="强调文字颜色 2 2 6" xfId="30210" xr:uid="{00000000-0005-0000-0000-000069760000}"/>
    <cellStyle name="强调文字颜色 2 2 6 2" xfId="6837" xr:uid="{00000000-0005-0000-0000-00006A760000}"/>
    <cellStyle name="强调文字颜色 2 2 6 3" xfId="3322" xr:uid="{00000000-0005-0000-0000-00006B760000}"/>
    <cellStyle name="强调文字颜色 2 2 6 4" xfId="5102" xr:uid="{00000000-0005-0000-0000-00006C760000}"/>
    <cellStyle name="强调文字颜色 2 2 6 5" xfId="5576" xr:uid="{00000000-0005-0000-0000-00006D760000}"/>
    <cellStyle name="强调文字颜色 2 2 7" xfId="30211" xr:uid="{00000000-0005-0000-0000-00006E760000}"/>
    <cellStyle name="强调文字颜色 2 2 7 2" xfId="10105" xr:uid="{00000000-0005-0000-0000-00006F760000}"/>
    <cellStyle name="强调文字颜色 2 2 7 3" xfId="10157" xr:uid="{00000000-0005-0000-0000-000070760000}"/>
    <cellStyle name="强调文字颜色 2 2 7 4" xfId="10181" xr:uid="{00000000-0005-0000-0000-000071760000}"/>
    <cellStyle name="强调文字颜色 2 2 7 5" xfId="10184" xr:uid="{00000000-0005-0000-0000-000072760000}"/>
    <cellStyle name="强调文字颜色 2 2 8" xfId="30212" xr:uid="{00000000-0005-0000-0000-000073760000}"/>
    <cellStyle name="强调文字颜色 2 2 8 2" xfId="30213" xr:uid="{00000000-0005-0000-0000-000074760000}"/>
    <cellStyle name="强调文字颜色 2 2 8 3" xfId="30214" xr:uid="{00000000-0005-0000-0000-000075760000}"/>
    <cellStyle name="强调文字颜色 2 2 8 4" xfId="30215" xr:uid="{00000000-0005-0000-0000-000076760000}"/>
    <cellStyle name="强调文字颜色 2 2 8 5" xfId="30216" xr:uid="{00000000-0005-0000-0000-000077760000}"/>
    <cellStyle name="强调文字颜色 2 2 9" xfId="30217" xr:uid="{00000000-0005-0000-0000-000078760000}"/>
    <cellStyle name="强调文字颜色 2 2 9 2" xfId="30218" xr:uid="{00000000-0005-0000-0000-000079760000}"/>
    <cellStyle name="强调文字颜色 2 2 9 3" xfId="27553" xr:uid="{00000000-0005-0000-0000-00007A760000}"/>
    <cellStyle name="强调文字颜色 2 2 9 4" xfId="30219" xr:uid="{00000000-0005-0000-0000-00007B760000}"/>
    <cellStyle name="强调文字颜色 2 2_Bali" xfId="23494" xr:uid="{00000000-0005-0000-0000-00007C760000}"/>
    <cellStyle name="强调文字颜色 2 20" xfId="30185" xr:uid="{00000000-0005-0000-0000-00007D760000}"/>
    <cellStyle name="强调文字颜色 2 21" xfId="30187" xr:uid="{00000000-0005-0000-0000-00007E760000}"/>
    <cellStyle name="强调文字颜色 2 21 2" xfId="17040" xr:uid="{00000000-0005-0000-0000-00007F760000}"/>
    <cellStyle name="强调文字颜色 2 22" xfId="9083" xr:uid="{00000000-0005-0000-0000-000080760000}"/>
    <cellStyle name="强调文字颜色 2 23" xfId="30190" xr:uid="{00000000-0005-0000-0000-000081760000}"/>
    <cellStyle name="强调文字颜色 2 23 2" xfId="30220" xr:uid="{00000000-0005-0000-0000-000082760000}"/>
    <cellStyle name="强调文字颜色 2 24" xfId="30192" xr:uid="{00000000-0005-0000-0000-000083760000}"/>
    <cellStyle name="强调文字颜色 2 25" xfId="7102" xr:uid="{00000000-0005-0000-0000-000084760000}"/>
    <cellStyle name="强调文字颜色 2 25 2" xfId="12992" xr:uid="{00000000-0005-0000-0000-000085760000}"/>
    <cellStyle name="强调文字颜色 2 26" xfId="30221" xr:uid="{00000000-0005-0000-0000-000086760000}"/>
    <cellStyle name="强调文字颜色 2 27" xfId="30223" xr:uid="{00000000-0005-0000-0000-000087760000}"/>
    <cellStyle name="强调文字颜色 2 27 2" xfId="30225" xr:uid="{00000000-0005-0000-0000-000088760000}"/>
    <cellStyle name="强调文字颜色 2 28" xfId="180" xr:uid="{00000000-0005-0000-0000-000089760000}"/>
    <cellStyle name="强调文字颜色 2 29" xfId="30226" xr:uid="{00000000-0005-0000-0000-00008A760000}"/>
    <cellStyle name="强调文字颜色 2 29 2" xfId="30227" xr:uid="{00000000-0005-0000-0000-00008B760000}"/>
    <cellStyle name="强调文字颜色 2 3" xfId="30228" xr:uid="{00000000-0005-0000-0000-00008C760000}"/>
    <cellStyle name="强调文字颜色 2 3 10" xfId="1301" xr:uid="{00000000-0005-0000-0000-00008D760000}"/>
    <cellStyle name="强调文字颜色 2 3 11" xfId="21438" xr:uid="{00000000-0005-0000-0000-00008E760000}"/>
    <cellStyle name="强调文字颜色 2 3 12" xfId="32075" xr:uid="{00000000-0005-0000-0000-00008F760000}"/>
    <cellStyle name="强调文字颜色 2 3 2" xfId="21320" xr:uid="{00000000-0005-0000-0000-000090760000}"/>
    <cellStyle name="强调文字颜色 2 3 2 2" xfId="30229" xr:uid="{00000000-0005-0000-0000-000091760000}"/>
    <cellStyle name="强调文字颜色 2 3 2 2 2" xfId="30230" xr:uid="{00000000-0005-0000-0000-000092760000}"/>
    <cellStyle name="强调文字颜色 2 3 2 3" xfId="30231" xr:uid="{00000000-0005-0000-0000-000093760000}"/>
    <cellStyle name="强调文字颜色 2 3 2 4" xfId="3496" xr:uid="{00000000-0005-0000-0000-000094760000}"/>
    <cellStyle name="强调文字颜色 2 3 2 5" xfId="3499" xr:uid="{00000000-0005-0000-0000-000095760000}"/>
    <cellStyle name="强调文字颜色 2 3 2 6" xfId="28689" xr:uid="{00000000-0005-0000-0000-000096760000}"/>
    <cellStyle name="强调文字颜色 2 3 2 7" xfId="28691" xr:uid="{00000000-0005-0000-0000-000097760000}"/>
    <cellStyle name="强调文字颜色 2 3 2 8" xfId="7650" xr:uid="{00000000-0005-0000-0000-000098760000}"/>
    <cellStyle name="强调文字颜色 2 3 2 9" xfId="23824" xr:uid="{00000000-0005-0000-0000-000099760000}"/>
    <cellStyle name="强调文字颜色 2 3 3" xfId="21323" xr:uid="{00000000-0005-0000-0000-00009A760000}"/>
    <cellStyle name="强调文字颜色 2 3 3 2" xfId="28492" xr:uid="{00000000-0005-0000-0000-00009B760000}"/>
    <cellStyle name="强调文字颜色 2 3 3 3" xfId="30233" xr:uid="{00000000-0005-0000-0000-00009C760000}"/>
    <cellStyle name="强调文字颜色 2 3 3 4" xfId="30235" xr:uid="{00000000-0005-0000-0000-00009D760000}"/>
    <cellStyle name="强调文字颜色 2 3 3 5" xfId="30236" xr:uid="{00000000-0005-0000-0000-00009E760000}"/>
    <cellStyle name="强调文字颜色 2 3 4" xfId="21326" xr:uid="{00000000-0005-0000-0000-00009F760000}"/>
    <cellStyle name="强调文字颜色 2 3 4 2" xfId="30237" xr:uid="{00000000-0005-0000-0000-0000A0760000}"/>
    <cellStyle name="强调文字颜色 2 3 5" xfId="21330" xr:uid="{00000000-0005-0000-0000-0000A1760000}"/>
    <cellStyle name="强调文字颜色 2 3 6" xfId="21350" xr:uid="{00000000-0005-0000-0000-0000A2760000}"/>
    <cellStyle name="强调文字颜色 2 3 7" xfId="21353" xr:uid="{00000000-0005-0000-0000-0000A3760000}"/>
    <cellStyle name="强调文字颜色 2 3 8" xfId="21356" xr:uid="{00000000-0005-0000-0000-0000A4760000}"/>
    <cellStyle name="强调文字颜色 2 3 9" xfId="21359" xr:uid="{00000000-0005-0000-0000-0000A5760000}"/>
    <cellStyle name="强调文字颜色 2 3_Bali" xfId="23609" xr:uid="{00000000-0005-0000-0000-0000A6760000}"/>
    <cellStyle name="强调文字颜色 2 30" xfId="7103" xr:uid="{00000000-0005-0000-0000-0000A7760000}"/>
    <cellStyle name="强调文字颜色 2 31" xfId="30222" xr:uid="{00000000-0005-0000-0000-0000A8760000}"/>
    <cellStyle name="强调文字颜色 2 31 2" xfId="23246" xr:uid="{00000000-0005-0000-0000-0000A9760000}"/>
    <cellStyle name="强调文字颜色 2 32" xfId="30224" xr:uid="{00000000-0005-0000-0000-0000AA760000}"/>
    <cellStyle name="强调文字颜色 2 33" xfId="181" xr:uid="{00000000-0005-0000-0000-0000AB760000}"/>
    <cellStyle name="强调文字颜色 2 33 2" xfId="2934" xr:uid="{00000000-0005-0000-0000-0000AC760000}"/>
    <cellStyle name="强调文字颜色 2 4" xfId="30238" xr:uid="{00000000-0005-0000-0000-0000AD760000}"/>
    <cellStyle name="强调文字颜色 2 4 2" xfId="21506" xr:uid="{00000000-0005-0000-0000-0000AE760000}"/>
    <cellStyle name="强调文字颜色 2 4 3" xfId="21511" xr:uid="{00000000-0005-0000-0000-0000AF760000}"/>
    <cellStyle name="强调文字颜色 2 4 4" xfId="21516" xr:uid="{00000000-0005-0000-0000-0000B0760000}"/>
    <cellStyle name="强调文字颜色 2 4 5" xfId="21521" xr:uid="{00000000-0005-0000-0000-0000B1760000}"/>
    <cellStyle name="强调文字颜色 2 5" xfId="30239" xr:uid="{00000000-0005-0000-0000-0000B2760000}"/>
    <cellStyle name="强调文字颜色 2 5 2" xfId="21967" xr:uid="{00000000-0005-0000-0000-0000B3760000}"/>
    <cellStyle name="强调文字颜色 2 6" xfId="1943" xr:uid="{00000000-0005-0000-0000-0000B4760000}"/>
    <cellStyle name="强调文字颜色 2 7" xfId="30240" xr:uid="{00000000-0005-0000-0000-0000B5760000}"/>
    <cellStyle name="强调文字颜色 2 7 2" xfId="30241" xr:uid="{00000000-0005-0000-0000-0000B6760000}"/>
    <cellStyle name="强调文字颜色 2 8" xfId="30242" xr:uid="{00000000-0005-0000-0000-0000B7760000}"/>
    <cellStyle name="强调文字颜色 2 9" xfId="30243" xr:uid="{00000000-0005-0000-0000-0000B8760000}"/>
    <cellStyle name="强调文字颜色 2 9 2" xfId="30244" xr:uid="{00000000-0005-0000-0000-0000B9760000}"/>
    <cellStyle name="强调文字颜色 3 10" xfId="7681" xr:uid="{00000000-0005-0000-0000-0000BA760000}"/>
    <cellStyle name="强调文字颜色 3 11" xfId="30245" xr:uid="{00000000-0005-0000-0000-0000BB760000}"/>
    <cellStyle name="强调文字颜色 3 11 2" xfId="30246" xr:uid="{00000000-0005-0000-0000-0000BC760000}"/>
    <cellStyle name="强调文字颜色 3 12" xfId="30247" xr:uid="{00000000-0005-0000-0000-0000BD760000}"/>
    <cellStyle name="强调文字颜色 3 13" xfId="30248" xr:uid="{00000000-0005-0000-0000-0000BE760000}"/>
    <cellStyle name="强调文字颜色 3 13 2" xfId="30250" xr:uid="{00000000-0005-0000-0000-0000BF760000}"/>
    <cellStyle name="强调文字颜色 3 14" xfId="16227" xr:uid="{00000000-0005-0000-0000-0000C0760000}"/>
    <cellStyle name="强调文字颜色 3 15" xfId="30251" xr:uid="{00000000-0005-0000-0000-0000C1760000}"/>
    <cellStyle name="强调文字颜色 3 15 2" xfId="30253" xr:uid="{00000000-0005-0000-0000-0000C2760000}"/>
    <cellStyle name="强调文字颜色 3 16" xfId="8795" xr:uid="{00000000-0005-0000-0000-0000C3760000}"/>
    <cellStyle name="强调文字颜色 3 17" xfId="30254" xr:uid="{00000000-0005-0000-0000-0000C4760000}"/>
    <cellStyle name="强调文字颜色 3 17 2" xfId="30256" xr:uid="{00000000-0005-0000-0000-0000C5760000}"/>
    <cellStyle name="强调文字颜色 3 18" xfId="30257" xr:uid="{00000000-0005-0000-0000-0000C6760000}"/>
    <cellStyle name="强调文字颜色 3 19" xfId="30259" xr:uid="{00000000-0005-0000-0000-0000C7760000}"/>
    <cellStyle name="强调文字颜色 3 19 2" xfId="30261" xr:uid="{00000000-0005-0000-0000-0000C8760000}"/>
    <cellStyle name="强调文字颜色 3 2" xfId="30262" xr:uid="{00000000-0005-0000-0000-0000C9760000}"/>
    <cellStyle name="强调文字颜色 3 2 10" xfId="5377" xr:uid="{00000000-0005-0000-0000-0000CA760000}"/>
    <cellStyle name="强调文字颜色 3 2 10 2" xfId="23397" xr:uid="{00000000-0005-0000-0000-0000CB760000}"/>
    <cellStyle name="强调文字颜色 3 2 10 3" xfId="28520" xr:uid="{00000000-0005-0000-0000-0000CC760000}"/>
    <cellStyle name="强调文字颜色 3 2 10 4" xfId="16282" xr:uid="{00000000-0005-0000-0000-0000CD760000}"/>
    <cellStyle name="强调文字颜色 3 2 10 5" xfId="16297" xr:uid="{00000000-0005-0000-0000-0000CE760000}"/>
    <cellStyle name="强调文字颜色 3 2 11" xfId="23399" xr:uid="{00000000-0005-0000-0000-0000CF760000}"/>
    <cellStyle name="强调文字颜色 3 2 11 2" xfId="30263" xr:uid="{00000000-0005-0000-0000-0000D0760000}"/>
    <cellStyle name="强调文字颜色 3 2 11 3" xfId="30264" xr:uid="{00000000-0005-0000-0000-0000D1760000}"/>
    <cellStyle name="强调文字颜色 3 2 11 4" xfId="16315" xr:uid="{00000000-0005-0000-0000-0000D2760000}"/>
    <cellStyle name="强调文字颜色 3 2 12" xfId="23401" xr:uid="{00000000-0005-0000-0000-0000D3760000}"/>
    <cellStyle name="强调文字颜色 3 2 12 2" xfId="30265" xr:uid="{00000000-0005-0000-0000-0000D4760000}"/>
    <cellStyle name="强调文字颜色 3 2 12 3" xfId="30266" xr:uid="{00000000-0005-0000-0000-0000D5760000}"/>
    <cellStyle name="强调文字颜色 3 2 12 4" xfId="16353" xr:uid="{00000000-0005-0000-0000-0000D6760000}"/>
    <cellStyle name="强调文字颜色 3 2 13" xfId="23403" xr:uid="{00000000-0005-0000-0000-0000D7760000}"/>
    <cellStyle name="强调文字颜色 3 2 13 2" xfId="30267" xr:uid="{00000000-0005-0000-0000-0000D8760000}"/>
    <cellStyle name="强调文字颜色 3 2 13 3" xfId="30268" xr:uid="{00000000-0005-0000-0000-0000D9760000}"/>
    <cellStyle name="强调文字颜色 3 2 13 4" xfId="16383" xr:uid="{00000000-0005-0000-0000-0000DA760000}"/>
    <cellStyle name="强调文字颜色 3 2 14" xfId="6538" xr:uid="{00000000-0005-0000-0000-0000DB760000}"/>
    <cellStyle name="强调文字颜色 3 2 14 2" xfId="30269" xr:uid="{00000000-0005-0000-0000-0000DC760000}"/>
    <cellStyle name="强调文字颜色 3 2 14 3" xfId="30270" xr:uid="{00000000-0005-0000-0000-0000DD760000}"/>
    <cellStyle name="强调文字颜色 3 2 14 4" xfId="30271" xr:uid="{00000000-0005-0000-0000-0000DE760000}"/>
    <cellStyle name="强调文字颜色 3 2 15" xfId="5247" xr:uid="{00000000-0005-0000-0000-0000DF760000}"/>
    <cellStyle name="强调文字颜色 3 2 16" xfId="31972" xr:uid="{00000000-0005-0000-0000-0000E0760000}"/>
    <cellStyle name="强调文字颜色 3 2 2" xfId="26874" xr:uid="{00000000-0005-0000-0000-0000E1760000}"/>
    <cellStyle name="强调文字颜色 3 2 2 2" xfId="26876" xr:uid="{00000000-0005-0000-0000-0000E2760000}"/>
    <cellStyle name="强调文字颜色 3 2 2 2 2" xfId="30272" xr:uid="{00000000-0005-0000-0000-0000E3760000}"/>
    <cellStyle name="强调文字颜色 3 2 2 2 2 2" xfId="865" xr:uid="{00000000-0005-0000-0000-0000E4760000}"/>
    <cellStyle name="强调文字颜色 3 2 2 3" xfId="10841" xr:uid="{00000000-0005-0000-0000-0000E5760000}"/>
    <cellStyle name="强调文字颜色 3 2 2 4" xfId="30273" xr:uid="{00000000-0005-0000-0000-0000E6760000}"/>
    <cellStyle name="强调文字颜色 3 2 2 5" xfId="30274" xr:uid="{00000000-0005-0000-0000-0000E7760000}"/>
    <cellStyle name="强调文字颜色 3 2 2 6" xfId="1559" xr:uid="{00000000-0005-0000-0000-0000E8760000}"/>
    <cellStyle name="强调文字颜色 3 2 2 7" xfId="3159" xr:uid="{00000000-0005-0000-0000-0000E9760000}"/>
    <cellStyle name="强调文字颜色 3 2 2 8" xfId="25572" xr:uid="{00000000-0005-0000-0000-0000EA760000}"/>
    <cellStyle name="强调文字颜色 3 2 3" xfId="26878" xr:uid="{00000000-0005-0000-0000-0000EB760000}"/>
    <cellStyle name="强调文字颜色 3 2 3 2" xfId="16897" xr:uid="{00000000-0005-0000-0000-0000EC760000}"/>
    <cellStyle name="强调文字颜色 3 2 3 3" xfId="10855" xr:uid="{00000000-0005-0000-0000-0000ED760000}"/>
    <cellStyle name="强调文字颜色 3 2 3 4" xfId="30275" xr:uid="{00000000-0005-0000-0000-0000EE760000}"/>
    <cellStyle name="强调文字颜色 3 2 3 5" xfId="30276" xr:uid="{00000000-0005-0000-0000-0000EF760000}"/>
    <cellStyle name="强调文字颜色 3 2 4" xfId="26880" xr:uid="{00000000-0005-0000-0000-0000F0760000}"/>
    <cellStyle name="强调文字颜色 3 2 4 2" xfId="26882" xr:uid="{00000000-0005-0000-0000-0000F1760000}"/>
    <cellStyle name="强调文字颜色 3 2 4 3" xfId="10846" xr:uid="{00000000-0005-0000-0000-0000F2760000}"/>
    <cellStyle name="强调文字颜色 3 2 4 4" xfId="30277" xr:uid="{00000000-0005-0000-0000-0000F3760000}"/>
    <cellStyle name="强调文字颜色 3 2 4 5" xfId="30278" xr:uid="{00000000-0005-0000-0000-0000F4760000}"/>
    <cellStyle name="强调文字颜色 3 2 4 6" xfId="6975" xr:uid="{00000000-0005-0000-0000-0000F5760000}"/>
    <cellStyle name="强调文字颜色 3 2 5" xfId="26884" xr:uid="{00000000-0005-0000-0000-0000F6760000}"/>
    <cellStyle name="强调文字颜色 3 2 5 2" xfId="30279" xr:uid="{00000000-0005-0000-0000-0000F7760000}"/>
    <cellStyle name="强调文字颜色 3 2 5 3" xfId="10858" xr:uid="{00000000-0005-0000-0000-0000F8760000}"/>
    <cellStyle name="强调文字颜色 3 2 5 4" xfId="30280" xr:uid="{00000000-0005-0000-0000-0000F9760000}"/>
    <cellStyle name="强调文字颜色 3 2 5 5" xfId="30281" xr:uid="{00000000-0005-0000-0000-0000FA760000}"/>
    <cellStyle name="强调文字颜色 3 2 6" xfId="30282" xr:uid="{00000000-0005-0000-0000-0000FB760000}"/>
    <cellStyle name="强调文字颜色 3 2 6 2" xfId="30283" xr:uid="{00000000-0005-0000-0000-0000FC760000}"/>
    <cellStyle name="强调文字颜色 3 2 6 3" xfId="10852" xr:uid="{00000000-0005-0000-0000-0000FD760000}"/>
    <cellStyle name="强调文字颜色 3 2 6 4" xfId="30284" xr:uid="{00000000-0005-0000-0000-0000FE760000}"/>
    <cellStyle name="强调文字颜色 3 2 6 5" xfId="30286" xr:uid="{00000000-0005-0000-0000-0000FF760000}"/>
    <cellStyle name="强调文字颜色 3 2 7" xfId="30288" xr:uid="{00000000-0005-0000-0000-000000770000}"/>
    <cellStyle name="强调文字颜色 3 2 7 2" xfId="30289" xr:uid="{00000000-0005-0000-0000-000001770000}"/>
    <cellStyle name="强调文字颜色 3 2 7 3" xfId="30290" xr:uid="{00000000-0005-0000-0000-000002770000}"/>
    <cellStyle name="强调文字颜色 3 2 7 4" xfId="1038" xr:uid="{00000000-0005-0000-0000-000003770000}"/>
    <cellStyle name="强调文字颜色 3 2 7 5" xfId="8579" xr:uid="{00000000-0005-0000-0000-000004770000}"/>
    <cellStyle name="强调文字颜色 3 2 8" xfId="30292" xr:uid="{00000000-0005-0000-0000-000005770000}"/>
    <cellStyle name="强调文字颜色 3 2 8 2" xfId="30293" xr:uid="{00000000-0005-0000-0000-000006770000}"/>
    <cellStyle name="强调文字颜色 3 2 8 3" xfId="4930" xr:uid="{00000000-0005-0000-0000-000007770000}"/>
    <cellStyle name="强调文字颜色 3 2 8 4" xfId="30294" xr:uid="{00000000-0005-0000-0000-000008770000}"/>
    <cellStyle name="强调文字颜色 3 2 8 5" xfId="4934" xr:uid="{00000000-0005-0000-0000-000009770000}"/>
    <cellStyle name="强调文字颜色 3 2 9" xfId="30296" xr:uid="{00000000-0005-0000-0000-00000A770000}"/>
    <cellStyle name="强调文字颜色 3 2 9 2" xfId="30297" xr:uid="{00000000-0005-0000-0000-00000B770000}"/>
    <cellStyle name="强调文字颜色 3 2 9 3" xfId="30298" xr:uid="{00000000-0005-0000-0000-00000C770000}"/>
    <cellStyle name="强调文字颜色 3 2 9 4" xfId="30300" xr:uid="{00000000-0005-0000-0000-00000D770000}"/>
    <cellStyle name="强调文字颜色 3 2_Bali" xfId="19773" xr:uid="{00000000-0005-0000-0000-00000E770000}"/>
    <cellStyle name="强调文字颜色 3 20" xfId="30252" xr:uid="{00000000-0005-0000-0000-00000F770000}"/>
    <cellStyle name="强调文字颜色 3 21" xfId="8796" xr:uid="{00000000-0005-0000-0000-000010770000}"/>
    <cellStyle name="强调文字颜色 3 21 2" xfId="8799" xr:uid="{00000000-0005-0000-0000-000011770000}"/>
    <cellStyle name="强调文字颜色 3 22" xfId="30255" xr:uid="{00000000-0005-0000-0000-000012770000}"/>
    <cellStyle name="强调文字颜色 3 23" xfId="30258" xr:uid="{00000000-0005-0000-0000-000013770000}"/>
    <cellStyle name="强调文字颜色 3 23 2" xfId="6446" xr:uid="{00000000-0005-0000-0000-000014770000}"/>
    <cellStyle name="强调文字颜色 3 24" xfId="30260" xr:uid="{00000000-0005-0000-0000-000015770000}"/>
    <cellStyle name="强调文字颜色 3 25" xfId="30302" xr:uid="{00000000-0005-0000-0000-000016770000}"/>
    <cellStyle name="强调文字颜色 3 25 2" xfId="30304" xr:uid="{00000000-0005-0000-0000-000017770000}"/>
    <cellStyle name="强调文字颜色 3 26" xfId="2730" xr:uid="{00000000-0005-0000-0000-000018770000}"/>
    <cellStyle name="强调文字颜色 3 27" xfId="30305" xr:uid="{00000000-0005-0000-0000-000019770000}"/>
    <cellStyle name="强调文字颜色 3 27 2" xfId="17468" xr:uid="{00000000-0005-0000-0000-00001A770000}"/>
    <cellStyle name="强调文字颜色 3 28" xfId="2264" xr:uid="{00000000-0005-0000-0000-00001B770000}"/>
    <cellStyle name="强调文字颜色 3 29" xfId="26952" xr:uid="{00000000-0005-0000-0000-00001C770000}"/>
    <cellStyle name="强调文字颜色 3 29 2" xfId="30307" xr:uid="{00000000-0005-0000-0000-00001D770000}"/>
    <cellStyle name="强调文字颜色 3 3" xfId="30308" xr:uid="{00000000-0005-0000-0000-00001E770000}"/>
    <cellStyle name="强调文字颜色 3 3 10" xfId="23535" xr:uid="{00000000-0005-0000-0000-00001F770000}"/>
    <cellStyle name="强调文字颜色 3 3 11" xfId="23538" xr:uid="{00000000-0005-0000-0000-000020770000}"/>
    <cellStyle name="强调文字颜色 3 3 12" xfId="32076" xr:uid="{00000000-0005-0000-0000-000021770000}"/>
    <cellStyle name="强调文字颜色 3 3 2" xfId="23439" xr:uid="{00000000-0005-0000-0000-000022770000}"/>
    <cellStyle name="强调文字颜色 3 3 2 2" xfId="30309" xr:uid="{00000000-0005-0000-0000-000023770000}"/>
    <cellStyle name="强调文字颜色 3 3 2 2 2" xfId="30310" xr:uid="{00000000-0005-0000-0000-000024770000}"/>
    <cellStyle name="强调文字颜色 3 3 2 3" xfId="28106" xr:uid="{00000000-0005-0000-0000-000025770000}"/>
    <cellStyle name="强调文字颜色 3 3 2 4" xfId="30311" xr:uid="{00000000-0005-0000-0000-000026770000}"/>
    <cellStyle name="强调文字颜色 3 3 2 5" xfId="30312" xr:uid="{00000000-0005-0000-0000-000027770000}"/>
    <cellStyle name="强调文字颜色 3 3 2 6" xfId="30313" xr:uid="{00000000-0005-0000-0000-000028770000}"/>
    <cellStyle name="强调文字颜色 3 3 2 7" xfId="1098" xr:uid="{00000000-0005-0000-0000-000029770000}"/>
    <cellStyle name="强调文字颜色 3 3 2 8" xfId="20013" xr:uid="{00000000-0005-0000-0000-00002A770000}"/>
    <cellStyle name="强调文字颜色 3 3 2 9" xfId="25613" xr:uid="{00000000-0005-0000-0000-00002B770000}"/>
    <cellStyle name="强调文字颜色 3 3 3" xfId="23442" xr:uid="{00000000-0005-0000-0000-00002C770000}"/>
    <cellStyle name="强调文字颜色 3 3 3 2" xfId="30314" xr:uid="{00000000-0005-0000-0000-00002D770000}"/>
    <cellStyle name="强调文字颜色 3 3 3 3" xfId="30315" xr:uid="{00000000-0005-0000-0000-00002E770000}"/>
    <cellStyle name="强调文字颜色 3 3 3 4" xfId="30316" xr:uid="{00000000-0005-0000-0000-00002F770000}"/>
    <cellStyle name="强调文字颜色 3 3 3 5" xfId="9440" xr:uid="{00000000-0005-0000-0000-000030770000}"/>
    <cellStyle name="强调文字颜色 3 3 4" xfId="23445" xr:uid="{00000000-0005-0000-0000-000031770000}"/>
    <cellStyle name="强调文字颜色 3 3 4 2" xfId="30317" xr:uid="{00000000-0005-0000-0000-000032770000}"/>
    <cellStyle name="强调文字颜色 3 3 5" xfId="23448" xr:uid="{00000000-0005-0000-0000-000033770000}"/>
    <cellStyle name="强调文字颜色 3 3 6" xfId="23471" xr:uid="{00000000-0005-0000-0000-000034770000}"/>
    <cellStyle name="强调文字颜色 3 3 7" xfId="23474" xr:uid="{00000000-0005-0000-0000-000035770000}"/>
    <cellStyle name="强调文字颜色 3 3 8" xfId="23477" xr:uid="{00000000-0005-0000-0000-000036770000}"/>
    <cellStyle name="强调文字颜色 3 3 9" xfId="23480" xr:uid="{00000000-0005-0000-0000-000037770000}"/>
    <cellStyle name="强调文字颜色 3 3_Bali" xfId="24123" xr:uid="{00000000-0005-0000-0000-000038770000}"/>
    <cellStyle name="强调文字颜色 3 30" xfId="30303" xr:uid="{00000000-0005-0000-0000-000039770000}"/>
    <cellStyle name="强调文字颜色 3 31" xfId="2729" xr:uid="{00000000-0005-0000-0000-00003A770000}"/>
    <cellStyle name="强调文字颜色 3 31 2" xfId="30318" xr:uid="{00000000-0005-0000-0000-00003B770000}"/>
    <cellStyle name="强调文字颜色 3 32" xfId="30306" xr:uid="{00000000-0005-0000-0000-00003C770000}"/>
    <cellStyle name="强调文字颜色 3 33" xfId="2263" xr:uid="{00000000-0005-0000-0000-00003D770000}"/>
    <cellStyle name="强调文字颜色 3 33 2" xfId="4419" xr:uid="{00000000-0005-0000-0000-00003E770000}"/>
    <cellStyle name="强调文字颜色 3 4" xfId="15270" xr:uid="{00000000-0005-0000-0000-00003F770000}"/>
    <cellStyle name="强调文字颜色 3 4 2" xfId="15272" xr:uid="{00000000-0005-0000-0000-000040770000}"/>
    <cellStyle name="强调文字颜色 3 4 3" xfId="15274" xr:uid="{00000000-0005-0000-0000-000041770000}"/>
    <cellStyle name="强调文字颜色 3 4 4" xfId="27404" xr:uid="{00000000-0005-0000-0000-000042770000}"/>
    <cellStyle name="强调文字颜色 3 4 5" xfId="28602" xr:uid="{00000000-0005-0000-0000-000043770000}"/>
    <cellStyle name="强调文字颜色 3 5" xfId="15276" xr:uid="{00000000-0005-0000-0000-000044770000}"/>
    <cellStyle name="强调文字颜色 3 5 2" xfId="30320" xr:uid="{00000000-0005-0000-0000-000045770000}"/>
    <cellStyle name="强调文字颜色 3 6" xfId="15279" xr:uid="{00000000-0005-0000-0000-000046770000}"/>
    <cellStyle name="强调文字颜色 3 7" xfId="30321" xr:uid="{00000000-0005-0000-0000-000047770000}"/>
    <cellStyle name="强调文字颜色 3 7 2" xfId="17931" xr:uid="{00000000-0005-0000-0000-000048770000}"/>
    <cellStyle name="强调文字颜色 3 8" xfId="30322" xr:uid="{00000000-0005-0000-0000-000049770000}"/>
    <cellStyle name="强调文字颜色 3 9" xfId="30323" xr:uid="{00000000-0005-0000-0000-00004A770000}"/>
    <cellStyle name="强调文字颜色 3 9 2" xfId="30324" xr:uid="{00000000-0005-0000-0000-00004B770000}"/>
    <cellStyle name="强调文字颜色 4 10" xfId="30325" xr:uid="{00000000-0005-0000-0000-00004C770000}"/>
    <cellStyle name="强调文字颜色 4 11" xfId="30326" xr:uid="{00000000-0005-0000-0000-00004D770000}"/>
    <cellStyle name="强调文字颜色 4 11 2" xfId="11273" xr:uid="{00000000-0005-0000-0000-00004E770000}"/>
    <cellStyle name="强调文字颜色 4 12" xfId="30327" xr:uid="{00000000-0005-0000-0000-00004F770000}"/>
    <cellStyle name="强调文字颜色 4 13" xfId="30328" xr:uid="{00000000-0005-0000-0000-000050770000}"/>
    <cellStyle name="强调文字颜色 4 13 2" xfId="30329" xr:uid="{00000000-0005-0000-0000-000051770000}"/>
    <cellStyle name="强调文字颜色 4 14" xfId="30330" xr:uid="{00000000-0005-0000-0000-000052770000}"/>
    <cellStyle name="强调文字颜色 4 15" xfId="30331" xr:uid="{00000000-0005-0000-0000-000053770000}"/>
    <cellStyle name="强调文字颜色 4 15 2" xfId="28115" xr:uid="{00000000-0005-0000-0000-000054770000}"/>
    <cellStyle name="强调文字颜色 4 16" xfId="30333" xr:uid="{00000000-0005-0000-0000-000055770000}"/>
    <cellStyle name="强调文字颜色 4 17" xfId="14506" xr:uid="{00000000-0005-0000-0000-000056770000}"/>
    <cellStyle name="强调文字颜色 4 17 2" xfId="14509" xr:uid="{00000000-0005-0000-0000-000057770000}"/>
    <cellStyle name="强调文字颜色 4 18" xfId="14515" xr:uid="{00000000-0005-0000-0000-000058770000}"/>
    <cellStyle name="强调文字颜色 4 19" xfId="14520" xr:uid="{00000000-0005-0000-0000-000059770000}"/>
    <cellStyle name="强调文字颜色 4 19 2" xfId="14524" xr:uid="{00000000-0005-0000-0000-00005A770000}"/>
    <cellStyle name="强调文字颜色 4 2" xfId="30335" xr:uid="{00000000-0005-0000-0000-00005B770000}"/>
    <cellStyle name="强调文字颜色 4 2 10" xfId="23960" xr:uid="{00000000-0005-0000-0000-00005C770000}"/>
    <cellStyle name="强调文字颜色 4 2 10 2" xfId="23963" xr:uid="{00000000-0005-0000-0000-00005D770000}"/>
    <cellStyle name="强调文字颜色 4 2 10 3" xfId="19708" xr:uid="{00000000-0005-0000-0000-00005E770000}"/>
    <cellStyle name="强调文字颜色 4 2 10 4" xfId="30336" xr:uid="{00000000-0005-0000-0000-00005F770000}"/>
    <cellStyle name="强调文字颜色 4 2 10 5" xfId="21912" xr:uid="{00000000-0005-0000-0000-000060770000}"/>
    <cellStyle name="强调文字颜色 4 2 11" xfId="23965" xr:uid="{00000000-0005-0000-0000-000061770000}"/>
    <cellStyle name="强调文字颜色 4 2 11 2" xfId="28580" xr:uid="{00000000-0005-0000-0000-000062770000}"/>
    <cellStyle name="强调文字颜色 4 2 11 3" xfId="28582" xr:uid="{00000000-0005-0000-0000-000063770000}"/>
    <cellStyle name="强调文字颜色 4 2 11 4" xfId="14997" xr:uid="{00000000-0005-0000-0000-000064770000}"/>
    <cellStyle name="强调文字颜色 4 2 12" xfId="23967" xr:uid="{00000000-0005-0000-0000-000065770000}"/>
    <cellStyle name="强调文字颜色 4 2 12 2" xfId="30337" xr:uid="{00000000-0005-0000-0000-000066770000}"/>
    <cellStyle name="强调文字颜色 4 2 12 3" xfId="30338" xr:uid="{00000000-0005-0000-0000-000067770000}"/>
    <cellStyle name="强调文字颜色 4 2 12 4" xfId="30339" xr:uid="{00000000-0005-0000-0000-000068770000}"/>
    <cellStyle name="强调文字颜色 4 2 13" xfId="23969" xr:uid="{00000000-0005-0000-0000-000069770000}"/>
    <cellStyle name="强调文字颜色 4 2 13 2" xfId="30340" xr:uid="{00000000-0005-0000-0000-00006A770000}"/>
    <cellStyle name="强调文字颜色 4 2 13 3" xfId="30341" xr:uid="{00000000-0005-0000-0000-00006B770000}"/>
    <cellStyle name="强调文字颜色 4 2 13 4" xfId="30342" xr:uid="{00000000-0005-0000-0000-00006C770000}"/>
    <cellStyle name="强调文字颜色 4 2 14" xfId="30343" xr:uid="{00000000-0005-0000-0000-00006D770000}"/>
    <cellStyle name="强调文字颜色 4 2 14 2" xfId="30344" xr:uid="{00000000-0005-0000-0000-00006E770000}"/>
    <cellStyle name="强调文字颜色 4 2 14 3" xfId="30345" xr:uid="{00000000-0005-0000-0000-00006F770000}"/>
    <cellStyle name="强调文字颜色 4 2 14 4" xfId="30346" xr:uid="{00000000-0005-0000-0000-000070770000}"/>
    <cellStyle name="强调文字颜色 4 2 15" xfId="30347" xr:uid="{00000000-0005-0000-0000-000071770000}"/>
    <cellStyle name="强调文字颜色 4 2 16" xfId="31905" xr:uid="{00000000-0005-0000-0000-000072770000}"/>
    <cellStyle name="强调文字颜色 4 2 2" xfId="30348" xr:uid="{00000000-0005-0000-0000-000073770000}"/>
    <cellStyle name="强调文字颜色 4 2 2 2" xfId="30349" xr:uid="{00000000-0005-0000-0000-000074770000}"/>
    <cellStyle name="强调文字颜色 4 2 2 2 2" xfId="30350" xr:uid="{00000000-0005-0000-0000-000075770000}"/>
    <cellStyle name="强调文字颜色 4 2 2 2 2 2" xfId="30351" xr:uid="{00000000-0005-0000-0000-000076770000}"/>
    <cellStyle name="强调文字颜色 4 2 2 3" xfId="30352" xr:uid="{00000000-0005-0000-0000-000077770000}"/>
    <cellStyle name="强调文字颜色 4 2 2 4" xfId="30353" xr:uid="{00000000-0005-0000-0000-000078770000}"/>
    <cellStyle name="强调文字颜色 4 2 2 5" xfId="30354" xr:uid="{00000000-0005-0000-0000-000079770000}"/>
    <cellStyle name="强调文字颜色 4 2 2 6" xfId="30355" xr:uid="{00000000-0005-0000-0000-00007A770000}"/>
    <cellStyle name="强调文字颜色 4 2 2 7" xfId="30356" xr:uid="{00000000-0005-0000-0000-00007B770000}"/>
    <cellStyle name="强调文字颜色 4 2 2 8" xfId="30357" xr:uid="{00000000-0005-0000-0000-00007C770000}"/>
    <cellStyle name="强调文字颜色 4 2 3" xfId="28836" xr:uid="{00000000-0005-0000-0000-00007D770000}"/>
    <cellStyle name="强调文字颜色 4 2 3 2" xfId="30358" xr:uid="{00000000-0005-0000-0000-00007E770000}"/>
    <cellStyle name="强调文字颜色 4 2 3 3" xfId="30359" xr:uid="{00000000-0005-0000-0000-00007F770000}"/>
    <cellStyle name="强调文字颜色 4 2 3 4" xfId="30360" xr:uid="{00000000-0005-0000-0000-000080770000}"/>
    <cellStyle name="强调文字颜色 4 2 3 5" xfId="30361" xr:uid="{00000000-0005-0000-0000-000081770000}"/>
    <cellStyle name="强调文字颜色 4 2 4" xfId="30362" xr:uid="{00000000-0005-0000-0000-000082770000}"/>
    <cellStyle name="强调文字颜色 4 2 4 2" xfId="30363" xr:uid="{00000000-0005-0000-0000-000083770000}"/>
    <cellStyle name="强调文字颜色 4 2 4 3" xfId="30364" xr:uid="{00000000-0005-0000-0000-000084770000}"/>
    <cellStyle name="强调文字颜色 4 2 4 4" xfId="30365" xr:uid="{00000000-0005-0000-0000-000085770000}"/>
    <cellStyle name="强调文字颜色 4 2 4 5" xfId="30366" xr:uid="{00000000-0005-0000-0000-000086770000}"/>
    <cellStyle name="强调文字颜色 4 2 4 6" xfId="30367" xr:uid="{00000000-0005-0000-0000-000087770000}"/>
    <cellStyle name="强调文字颜色 4 2 5" xfId="30368" xr:uid="{00000000-0005-0000-0000-000088770000}"/>
    <cellStyle name="强调文字颜色 4 2 5 2" xfId="28091" xr:uid="{00000000-0005-0000-0000-000089770000}"/>
    <cellStyle name="强调文字颜色 4 2 5 3" xfId="30369" xr:uid="{00000000-0005-0000-0000-00008A770000}"/>
    <cellStyle name="强调文字颜色 4 2 5 4" xfId="30370" xr:uid="{00000000-0005-0000-0000-00008B770000}"/>
    <cellStyle name="强调文字颜色 4 2 5 5" xfId="30371" xr:uid="{00000000-0005-0000-0000-00008C770000}"/>
    <cellStyle name="强调文字颜色 4 2 6" xfId="30372" xr:uid="{00000000-0005-0000-0000-00008D770000}"/>
    <cellStyle name="强调文字颜色 4 2 6 2" xfId="27957" xr:uid="{00000000-0005-0000-0000-00008E770000}"/>
    <cellStyle name="强调文字颜色 4 2 6 3" xfId="11175" xr:uid="{00000000-0005-0000-0000-00008F770000}"/>
    <cellStyle name="强调文字颜色 4 2 6 4" xfId="21387" xr:uid="{00000000-0005-0000-0000-000090770000}"/>
    <cellStyle name="强调文字颜色 4 2 6 5" xfId="21392" xr:uid="{00000000-0005-0000-0000-000091770000}"/>
    <cellStyle name="强调文字颜色 4 2 7" xfId="28394" xr:uid="{00000000-0005-0000-0000-000092770000}"/>
    <cellStyle name="强调文字颜色 4 2 7 2" xfId="28396" xr:uid="{00000000-0005-0000-0000-000093770000}"/>
    <cellStyle name="强调文字颜色 4 2 7 3" xfId="28400" xr:uid="{00000000-0005-0000-0000-000094770000}"/>
    <cellStyle name="强调文字颜色 4 2 7 4" xfId="19902" xr:uid="{00000000-0005-0000-0000-000095770000}"/>
    <cellStyle name="强调文字颜色 4 2 7 5" xfId="30373" xr:uid="{00000000-0005-0000-0000-000096770000}"/>
    <cellStyle name="强调文字颜色 4 2 8" xfId="30374" xr:uid="{00000000-0005-0000-0000-000097770000}"/>
    <cellStyle name="强调文字颜色 4 2 8 2" xfId="30375" xr:uid="{00000000-0005-0000-0000-000098770000}"/>
    <cellStyle name="强调文字颜色 4 2 8 3" xfId="30376" xr:uid="{00000000-0005-0000-0000-000099770000}"/>
    <cellStyle name="强调文字颜色 4 2 8 4" xfId="21408" xr:uid="{00000000-0005-0000-0000-00009A770000}"/>
    <cellStyle name="强调文字颜色 4 2 8 5" xfId="30377" xr:uid="{00000000-0005-0000-0000-00009B770000}"/>
    <cellStyle name="强调文字颜色 4 2 9" xfId="8830" xr:uid="{00000000-0005-0000-0000-00009C770000}"/>
    <cellStyle name="强调文字颜色 4 2 9 2" xfId="8832" xr:uid="{00000000-0005-0000-0000-00009D770000}"/>
    <cellStyle name="强调文字颜色 4 2 9 3" xfId="8834" xr:uid="{00000000-0005-0000-0000-00009E770000}"/>
    <cellStyle name="强调文字颜色 4 2 9 4" xfId="4150" xr:uid="{00000000-0005-0000-0000-00009F770000}"/>
    <cellStyle name="强调文字颜色 4 2_Bali" xfId="30378" xr:uid="{00000000-0005-0000-0000-0000A0770000}"/>
    <cellStyle name="强调文字颜色 4 20" xfId="30332" xr:uid="{00000000-0005-0000-0000-0000A1770000}"/>
    <cellStyle name="强调文字颜色 4 21" xfId="30334" xr:uid="{00000000-0005-0000-0000-0000A2770000}"/>
    <cellStyle name="强调文字颜色 4 21 2" xfId="30379" xr:uid="{00000000-0005-0000-0000-0000A3770000}"/>
    <cellStyle name="强调文字颜色 4 22" xfId="14507" xr:uid="{00000000-0005-0000-0000-0000A4770000}"/>
    <cellStyle name="强调文字颜色 4 23" xfId="14516" xr:uid="{00000000-0005-0000-0000-0000A5770000}"/>
    <cellStyle name="强调文字颜色 4 23 2" xfId="8367" xr:uid="{00000000-0005-0000-0000-0000A6770000}"/>
    <cellStyle name="强调文字颜色 4 24" xfId="14521" xr:uid="{00000000-0005-0000-0000-0000A7770000}"/>
    <cellStyle name="强调文字颜色 4 25" xfId="14528" xr:uid="{00000000-0005-0000-0000-0000A8770000}"/>
    <cellStyle name="强调文字颜色 4 25 2" xfId="14531" xr:uid="{00000000-0005-0000-0000-0000A9770000}"/>
    <cellStyle name="强调文字颜色 4 26" xfId="14536" xr:uid="{00000000-0005-0000-0000-0000AA770000}"/>
    <cellStyle name="强调文字颜色 4 27" xfId="14541" xr:uid="{00000000-0005-0000-0000-0000AB770000}"/>
    <cellStyle name="强调文字颜色 4 27 2" xfId="30380" xr:uid="{00000000-0005-0000-0000-0000AC770000}"/>
    <cellStyle name="强调文字颜色 4 28" xfId="787" xr:uid="{00000000-0005-0000-0000-0000AD770000}"/>
    <cellStyle name="强调文字颜色 4 29" xfId="30381" xr:uid="{00000000-0005-0000-0000-0000AE770000}"/>
    <cellStyle name="强调文字颜色 4 29 2" xfId="30382" xr:uid="{00000000-0005-0000-0000-0000AF770000}"/>
    <cellStyle name="强调文字颜色 4 3" xfId="30383" xr:uid="{00000000-0005-0000-0000-0000B0770000}"/>
    <cellStyle name="强调文字颜色 4 3 10" xfId="23717" xr:uid="{00000000-0005-0000-0000-0000B1770000}"/>
    <cellStyle name="强调文字颜色 4 3 11" xfId="10518" xr:uid="{00000000-0005-0000-0000-0000B2770000}"/>
    <cellStyle name="强调文字颜色 4 3 12" xfId="31907" xr:uid="{00000000-0005-0000-0000-0000B3770000}"/>
    <cellStyle name="强调文字颜色 4 3 2" xfId="23989" xr:uid="{00000000-0005-0000-0000-0000B4770000}"/>
    <cellStyle name="强调文字颜色 4 3 2 2" xfId="3330" xr:uid="{00000000-0005-0000-0000-0000B5770000}"/>
    <cellStyle name="强调文字颜色 4 3 2 2 2" xfId="30384" xr:uid="{00000000-0005-0000-0000-0000B6770000}"/>
    <cellStyle name="强调文字颜色 4 3 2 3" xfId="30385" xr:uid="{00000000-0005-0000-0000-0000B7770000}"/>
    <cellStyle name="强调文字颜色 4 3 2 4" xfId="30386" xr:uid="{00000000-0005-0000-0000-0000B8770000}"/>
    <cellStyle name="强调文字颜色 4 3 2 5" xfId="30387" xr:uid="{00000000-0005-0000-0000-0000B9770000}"/>
    <cellStyle name="强调文字颜色 4 3 2 6" xfId="30388" xr:uid="{00000000-0005-0000-0000-0000BA770000}"/>
    <cellStyle name="强调文字颜色 4 3 2 7" xfId="30389" xr:uid="{00000000-0005-0000-0000-0000BB770000}"/>
    <cellStyle name="强调文字颜色 4 3 2 8" xfId="30390" xr:uid="{00000000-0005-0000-0000-0000BC770000}"/>
    <cellStyle name="强调文字颜色 4 3 2 9" xfId="25008" xr:uid="{00000000-0005-0000-0000-0000BD770000}"/>
    <cellStyle name="强调文字颜色 4 3 3" xfId="23992" xr:uid="{00000000-0005-0000-0000-0000BE770000}"/>
    <cellStyle name="强调文字颜色 4 3 3 2" xfId="30391" xr:uid="{00000000-0005-0000-0000-0000BF770000}"/>
    <cellStyle name="强调文字颜色 4 3 3 3" xfId="30392" xr:uid="{00000000-0005-0000-0000-0000C0770000}"/>
    <cellStyle name="强调文字颜色 4 3 3 4" xfId="30393" xr:uid="{00000000-0005-0000-0000-0000C1770000}"/>
    <cellStyle name="强调文字颜色 4 3 3 5" xfId="1667" xr:uid="{00000000-0005-0000-0000-0000C2770000}"/>
    <cellStyle name="强调文字颜色 4 3 4" xfId="23995" xr:uid="{00000000-0005-0000-0000-0000C3770000}"/>
    <cellStyle name="强调文字颜色 4 3 4 2" xfId="15553" xr:uid="{00000000-0005-0000-0000-0000C4770000}"/>
    <cellStyle name="强调文字颜色 4 3 5" xfId="23999" xr:uid="{00000000-0005-0000-0000-0000C5770000}"/>
    <cellStyle name="强调文字颜色 4 3 6" xfId="24011" xr:uid="{00000000-0005-0000-0000-0000C6770000}"/>
    <cellStyle name="强调文字颜色 4 3 7" xfId="1094" xr:uid="{00000000-0005-0000-0000-0000C7770000}"/>
    <cellStyle name="强调文字颜色 4 3 8" xfId="24014" xr:uid="{00000000-0005-0000-0000-0000C8770000}"/>
    <cellStyle name="强调文字颜色 4 3 9" xfId="24016" xr:uid="{00000000-0005-0000-0000-0000C9770000}"/>
    <cellStyle name="强调文字颜色 4 3_Bali" xfId="30394" xr:uid="{00000000-0005-0000-0000-0000CA770000}"/>
    <cellStyle name="强调文字颜色 4 30" xfId="14529" xr:uid="{00000000-0005-0000-0000-0000CB770000}"/>
    <cellStyle name="强调文字颜色 4 31" xfId="14537" xr:uid="{00000000-0005-0000-0000-0000CC770000}"/>
    <cellStyle name="强调文字颜色 4 31 2" xfId="5450" xr:uid="{00000000-0005-0000-0000-0000CD770000}"/>
    <cellStyle name="强调文字颜色 4 32" xfId="14542" xr:uid="{00000000-0005-0000-0000-0000CE770000}"/>
    <cellStyle name="强调文字颜色 4 33" xfId="786" xr:uid="{00000000-0005-0000-0000-0000CF770000}"/>
    <cellStyle name="强调文字颜色 4 33 2" xfId="25747" xr:uid="{00000000-0005-0000-0000-0000D0770000}"/>
    <cellStyle name="强调文字颜色 4 4" xfId="15282" xr:uid="{00000000-0005-0000-0000-0000D1770000}"/>
    <cellStyle name="强调文字颜色 4 4 2" xfId="30395" xr:uid="{00000000-0005-0000-0000-0000D2770000}"/>
    <cellStyle name="强调文字颜色 4 4 3" xfId="30396" xr:uid="{00000000-0005-0000-0000-0000D3770000}"/>
    <cellStyle name="强调文字颜色 4 4 4" xfId="27485" xr:uid="{00000000-0005-0000-0000-0000D4770000}"/>
    <cellStyle name="强调文字颜色 4 4 5" xfId="30397" xr:uid="{00000000-0005-0000-0000-0000D5770000}"/>
    <cellStyle name="强调文字颜色 4 5" xfId="15284" xr:uid="{00000000-0005-0000-0000-0000D6770000}"/>
    <cellStyle name="强调文字颜色 4 5 2" xfId="2561" xr:uid="{00000000-0005-0000-0000-0000D7770000}"/>
    <cellStyle name="强调文字颜色 4 6" xfId="21783" xr:uid="{00000000-0005-0000-0000-0000D8770000}"/>
    <cellStyle name="强调文字颜色 4 7" xfId="30398" xr:uid="{00000000-0005-0000-0000-0000D9770000}"/>
    <cellStyle name="强调文字颜色 4 7 2" xfId="30399" xr:uid="{00000000-0005-0000-0000-0000DA770000}"/>
    <cellStyle name="强调文字颜色 4 8" xfId="30401" xr:uid="{00000000-0005-0000-0000-0000DB770000}"/>
    <cellStyle name="强调文字颜色 4 9" xfId="2074" xr:uid="{00000000-0005-0000-0000-0000DC770000}"/>
    <cellStyle name="强调文字颜色 4 9 2" xfId="30402" xr:uid="{00000000-0005-0000-0000-0000DD770000}"/>
    <cellStyle name="强调文字颜色 5 10" xfId="30403" xr:uid="{00000000-0005-0000-0000-0000DE770000}"/>
    <cellStyle name="强调文字颜色 5 11" xfId="30404" xr:uid="{00000000-0005-0000-0000-0000DF770000}"/>
    <cellStyle name="强调文字颜色 5 11 2" xfId="30405" xr:uid="{00000000-0005-0000-0000-0000E0770000}"/>
    <cellStyle name="强调文字颜色 5 12" xfId="30406" xr:uid="{00000000-0005-0000-0000-0000E1770000}"/>
    <cellStyle name="强调文字颜色 5 13" xfId="3003" xr:uid="{00000000-0005-0000-0000-0000E2770000}"/>
    <cellStyle name="强调文字颜色 5 13 2" xfId="26091" xr:uid="{00000000-0005-0000-0000-0000E3770000}"/>
    <cellStyle name="强调文字颜色 5 14" xfId="26103" xr:uid="{00000000-0005-0000-0000-0000E4770000}"/>
    <cellStyle name="强调文字颜色 5 15" xfId="724" xr:uid="{00000000-0005-0000-0000-0000E5770000}"/>
    <cellStyle name="强调文字颜色 5 15 2" xfId="731" xr:uid="{00000000-0005-0000-0000-0000E6770000}"/>
    <cellStyle name="强调文字颜色 5 16" xfId="26105" xr:uid="{00000000-0005-0000-0000-0000E7770000}"/>
    <cellStyle name="强调文字颜色 5 17" xfId="14641" xr:uid="{00000000-0005-0000-0000-0000E8770000}"/>
    <cellStyle name="强调文字颜色 5 17 2" xfId="26511" xr:uid="{00000000-0005-0000-0000-0000E9770000}"/>
    <cellStyle name="强调文字颜色 5 18" xfId="14645" xr:uid="{00000000-0005-0000-0000-0000EA770000}"/>
    <cellStyle name="强调文字颜色 5 19" xfId="26108" xr:uid="{00000000-0005-0000-0000-0000EB770000}"/>
    <cellStyle name="强调文字颜色 5 19 2" xfId="26544" xr:uid="{00000000-0005-0000-0000-0000EC770000}"/>
    <cellStyle name="强调文字颜色 5 2" xfId="30407" xr:uid="{00000000-0005-0000-0000-0000ED770000}"/>
    <cellStyle name="强调文字颜色 5 2 10" xfId="6565" xr:uid="{00000000-0005-0000-0000-0000EE770000}"/>
    <cellStyle name="强调文字颜色 5 2 10 2" xfId="8697" xr:uid="{00000000-0005-0000-0000-0000EF770000}"/>
    <cellStyle name="强调文字颜色 5 2 10 3" xfId="6437" xr:uid="{00000000-0005-0000-0000-0000F0770000}"/>
    <cellStyle name="强调文字颜色 5 2 10 4" xfId="8699" xr:uid="{00000000-0005-0000-0000-0000F1770000}"/>
    <cellStyle name="强调文字颜色 5 2 10 5" xfId="23284" xr:uid="{00000000-0005-0000-0000-0000F2770000}"/>
    <cellStyle name="强调文字颜色 5 2 11" xfId="26435" xr:uid="{00000000-0005-0000-0000-0000F3770000}"/>
    <cellStyle name="强调文字颜色 5 2 11 2" xfId="26437" xr:uid="{00000000-0005-0000-0000-0000F4770000}"/>
    <cellStyle name="强调文字颜色 5 2 11 3" xfId="12623" xr:uid="{00000000-0005-0000-0000-0000F5770000}"/>
    <cellStyle name="强调文字颜色 5 2 11 4" xfId="6698" xr:uid="{00000000-0005-0000-0000-0000F6770000}"/>
    <cellStyle name="强调文字颜色 5 2 12" xfId="26439" xr:uid="{00000000-0005-0000-0000-0000F7770000}"/>
    <cellStyle name="强调文字颜色 5 2 12 2" xfId="26441" xr:uid="{00000000-0005-0000-0000-0000F8770000}"/>
    <cellStyle name="强调文字颜色 5 2 12 3" xfId="12597" xr:uid="{00000000-0005-0000-0000-0000F9770000}"/>
    <cellStyle name="强调文字颜色 5 2 12 4" xfId="30408" xr:uid="{00000000-0005-0000-0000-0000FA770000}"/>
    <cellStyle name="强调文字颜色 5 2 13" xfId="26443" xr:uid="{00000000-0005-0000-0000-0000FB770000}"/>
    <cellStyle name="强调文字颜色 5 2 13 2" xfId="11553" xr:uid="{00000000-0005-0000-0000-0000FC770000}"/>
    <cellStyle name="强调文字颜色 5 2 13 3" xfId="11556" xr:uid="{00000000-0005-0000-0000-0000FD770000}"/>
    <cellStyle name="强调文字颜色 5 2 13 4" xfId="11558" xr:uid="{00000000-0005-0000-0000-0000FE770000}"/>
    <cellStyle name="强调文字颜色 5 2 14" xfId="30409" xr:uid="{00000000-0005-0000-0000-0000FF770000}"/>
    <cellStyle name="强调文字颜色 5 2 14 2" xfId="23839" xr:uid="{00000000-0005-0000-0000-000000780000}"/>
    <cellStyle name="强调文字颜色 5 2 14 3" xfId="12609" xr:uid="{00000000-0005-0000-0000-000001780000}"/>
    <cellStyle name="强调文字颜色 5 2 14 4" xfId="4852" xr:uid="{00000000-0005-0000-0000-000002780000}"/>
    <cellStyle name="强调文字颜色 5 2 15" xfId="30410" xr:uid="{00000000-0005-0000-0000-000003780000}"/>
    <cellStyle name="强调文字颜色 5 2 16" xfId="31956" xr:uid="{00000000-0005-0000-0000-000004780000}"/>
    <cellStyle name="强调文字颜色 5 2 2" xfId="30412" xr:uid="{00000000-0005-0000-0000-000005780000}"/>
    <cellStyle name="强调文字颜色 5 2 2 2" xfId="30413" xr:uid="{00000000-0005-0000-0000-000006780000}"/>
    <cellStyle name="强调文字颜色 5 2 2 2 2" xfId="30414" xr:uid="{00000000-0005-0000-0000-000007780000}"/>
    <cellStyle name="强调文字颜色 5 2 2 2 2 2" xfId="30415" xr:uid="{00000000-0005-0000-0000-000008780000}"/>
    <cellStyle name="强调文字颜色 5 2 2 3" xfId="8652" xr:uid="{00000000-0005-0000-0000-000009780000}"/>
    <cellStyle name="强调文字颜色 5 2 2 4" xfId="3116" xr:uid="{00000000-0005-0000-0000-00000A780000}"/>
    <cellStyle name="强调文字颜色 5 2 2 5" xfId="30416" xr:uid="{00000000-0005-0000-0000-00000B780000}"/>
    <cellStyle name="强调文字颜色 5 2 2 6" xfId="30417" xr:uid="{00000000-0005-0000-0000-00000C780000}"/>
    <cellStyle name="强调文字颜色 5 2 2 7" xfId="4984" xr:uid="{00000000-0005-0000-0000-00000D780000}"/>
    <cellStyle name="强调文字颜色 5 2 2 8" xfId="30418" xr:uid="{00000000-0005-0000-0000-00000E780000}"/>
    <cellStyle name="强调文字颜色 5 2 3" xfId="30419" xr:uid="{00000000-0005-0000-0000-00000F780000}"/>
    <cellStyle name="强调文字颜色 5 2 3 2" xfId="30420" xr:uid="{00000000-0005-0000-0000-000010780000}"/>
    <cellStyle name="强调文字颜色 5 2 3 3" xfId="29173" xr:uid="{00000000-0005-0000-0000-000011780000}"/>
    <cellStyle name="强调文字颜色 5 2 3 4" xfId="29175" xr:uid="{00000000-0005-0000-0000-000012780000}"/>
    <cellStyle name="强调文字颜色 5 2 3 5" xfId="30421" xr:uid="{00000000-0005-0000-0000-000013780000}"/>
    <cellStyle name="强调文字颜色 5 2 4" xfId="30422" xr:uid="{00000000-0005-0000-0000-000014780000}"/>
    <cellStyle name="强调文字颜色 5 2 4 2" xfId="15840" xr:uid="{00000000-0005-0000-0000-000015780000}"/>
    <cellStyle name="强调文字颜色 5 2 4 3" xfId="15842" xr:uid="{00000000-0005-0000-0000-000016780000}"/>
    <cellStyle name="强调文字颜色 5 2 4 4" xfId="15844" xr:uid="{00000000-0005-0000-0000-000017780000}"/>
    <cellStyle name="强调文字颜色 5 2 4 5" xfId="15846" xr:uid="{00000000-0005-0000-0000-000018780000}"/>
    <cellStyle name="强调文字颜色 5 2 4 6" xfId="15848" xr:uid="{00000000-0005-0000-0000-000019780000}"/>
    <cellStyle name="强调文字颜色 5 2 5" xfId="29412" xr:uid="{00000000-0005-0000-0000-00001A780000}"/>
    <cellStyle name="强调文字颜色 5 2 5 2" xfId="15871" xr:uid="{00000000-0005-0000-0000-00001B780000}"/>
    <cellStyle name="强调文字颜色 5 2 5 3" xfId="709" xr:uid="{00000000-0005-0000-0000-00001C780000}"/>
    <cellStyle name="强调文字颜色 5 2 5 4" xfId="30423" xr:uid="{00000000-0005-0000-0000-00001D780000}"/>
    <cellStyle name="强调文字颜色 5 2 5 5" xfId="30424" xr:uid="{00000000-0005-0000-0000-00001E780000}"/>
    <cellStyle name="强调文字颜色 5 2 6" xfId="30425" xr:uid="{00000000-0005-0000-0000-00001F780000}"/>
    <cellStyle name="强调文字颜色 5 2 6 2" xfId="15879" xr:uid="{00000000-0005-0000-0000-000020780000}"/>
    <cellStyle name="强调文字颜色 5 2 6 3" xfId="3508" xr:uid="{00000000-0005-0000-0000-000021780000}"/>
    <cellStyle name="强调文字颜色 5 2 6 4" xfId="30082" xr:uid="{00000000-0005-0000-0000-000022780000}"/>
    <cellStyle name="强调文字颜色 5 2 6 5" xfId="30084" xr:uid="{00000000-0005-0000-0000-000023780000}"/>
    <cellStyle name="强调文字颜色 5 2 7" xfId="26050" xr:uid="{00000000-0005-0000-0000-000024780000}"/>
    <cellStyle name="强调文字颜色 5 2 7 2" xfId="15901" xr:uid="{00000000-0005-0000-0000-000025780000}"/>
    <cellStyle name="强调文字颜色 5 2 7 3" xfId="2670" xr:uid="{00000000-0005-0000-0000-000026780000}"/>
    <cellStyle name="强调文字颜色 5 2 7 4" xfId="15905" xr:uid="{00000000-0005-0000-0000-000027780000}"/>
    <cellStyle name="强调文字颜色 5 2 7 5" xfId="18234" xr:uid="{00000000-0005-0000-0000-000028780000}"/>
    <cellStyle name="强调文字颜色 5 2 8" xfId="30427" xr:uid="{00000000-0005-0000-0000-000029780000}"/>
    <cellStyle name="强调文字颜色 5 2 8 2" xfId="15912" xr:uid="{00000000-0005-0000-0000-00002A780000}"/>
    <cellStyle name="强调文字颜色 5 2 8 3" xfId="15915" xr:uid="{00000000-0005-0000-0000-00002B780000}"/>
    <cellStyle name="强调文字颜色 5 2 8 4" xfId="5765" xr:uid="{00000000-0005-0000-0000-00002C780000}"/>
    <cellStyle name="强调文字颜色 5 2 8 5" xfId="30428" xr:uid="{00000000-0005-0000-0000-00002D780000}"/>
    <cellStyle name="强调文字颜色 5 2 9" xfId="30429" xr:uid="{00000000-0005-0000-0000-00002E780000}"/>
    <cellStyle name="强调文字颜色 5 2 9 2" xfId="30430" xr:uid="{00000000-0005-0000-0000-00002F780000}"/>
    <cellStyle name="强调文字颜色 5 2 9 3" xfId="9418" xr:uid="{00000000-0005-0000-0000-000030780000}"/>
    <cellStyle name="强调文字颜色 5 2 9 4" xfId="18249" xr:uid="{00000000-0005-0000-0000-000031780000}"/>
    <cellStyle name="强调文字颜色 5 2_Bali" xfId="24789" xr:uid="{00000000-0005-0000-0000-000032780000}"/>
    <cellStyle name="强调文字颜色 5 20" xfId="723" xr:uid="{00000000-0005-0000-0000-000033780000}"/>
    <cellStyle name="强调文字颜色 5 21" xfId="26106" xr:uid="{00000000-0005-0000-0000-000034780000}"/>
    <cellStyle name="强调文字颜色 5 21 2" xfId="1850" xr:uid="{00000000-0005-0000-0000-000035780000}"/>
    <cellStyle name="强调文字颜色 5 22" xfId="14642" xr:uid="{00000000-0005-0000-0000-000036780000}"/>
    <cellStyle name="强调文字颜色 5 23" xfId="14646" xr:uid="{00000000-0005-0000-0000-000037780000}"/>
    <cellStyle name="强调文字颜色 5 23 2" xfId="26525" xr:uid="{00000000-0005-0000-0000-000038780000}"/>
    <cellStyle name="强调文字颜色 5 24" xfId="26109" xr:uid="{00000000-0005-0000-0000-000039780000}"/>
    <cellStyle name="强调文字颜色 5 25" xfId="13271" xr:uid="{00000000-0005-0000-0000-00003A780000}"/>
    <cellStyle name="强调文字颜色 5 25 2" xfId="26563" xr:uid="{00000000-0005-0000-0000-00003B780000}"/>
    <cellStyle name="强调文字颜色 5 26" xfId="13274" xr:uid="{00000000-0005-0000-0000-00003C780000}"/>
    <cellStyle name="强调文字颜色 5 27" xfId="527" xr:uid="{00000000-0005-0000-0000-00003D780000}"/>
    <cellStyle name="强调文字颜色 5 27 2" xfId="740" xr:uid="{00000000-0005-0000-0000-00003E780000}"/>
    <cellStyle name="强调文字颜色 5 28" xfId="21068" xr:uid="{00000000-0005-0000-0000-00003F780000}"/>
    <cellStyle name="强调文字颜色 5 29" xfId="21073" xr:uid="{00000000-0005-0000-0000-000040780000}"/>
    <cellStyle name="强调文字颜色 5 29 2" xfId="25602" xr:uid="{00000000-0005-0000-0000-000041780000}"/>
    <cellStyle name="强调文字颜色 5 3" xfId="30431" xr:uid="{00000000-0005-0000-0000-000042780000}"/>
    <cellStyle name="强调文字颜色 5 3 10" xfId="26997" xr:uid="{00000000-0005-0000-0000-000043780000}"/>
    <cellStyle name="强调文字颜色 5 3 11" xfId="26999" xr:uid="{00000000-0005-0000-0000-000044780000}"/>
    <cellStyle name="强调文字颜色 5 3 12" xfId="32077" xr:uid="{00000000-0005-0000-0000-000045780000}"/>
    <cellStyle name="强调文字颜色 5 3 2" xfId="30432" xr:uid="{00000000-0005-0000-0000-000046780000}"/>
    <cellStyle name="强调文字颜色 5 3 2 2" xfId="30433" xr:uid="{00000000-0005-0000-0000-000047780000}"/>
    <cellStyle name="强调文字颜色 5 3 2 2 2" xfId="30436" xr:uid="{00000000-0005-0000-0000-000048780000}"/>
    <cellStyle name="强调文字颜色 5 3 2 3" xfId="30438" xr:uid="{00000000-0005-0000-0000-000049780000}"/>
    <cellStyle name="强调文字颜色 5 3 2 4" xfId="30441" xr:uid="{00000000-0005-0000-0000-00004A780000}"/>
    <cellStyle name="强调文字颜色 5 3 2 5" xfId="30444" xr:uid="{00000000-0005-0000-0000-00004B780000}"/>
    <cellStyle name="强调文字颜色 5 3 2 6" xfId="30446" xr:uid="{00000000-0005-0000-0000-00004C780000}"/>
    <cellStyle name="强调文字颜色 5 3 2 7" xfId="30447" xr:uid="{00000000-0005-0000-0000-00004D780000}"/>
    <cellStyle name="强调文字颜色 5 3 2 8" xfId="30448" xr:uid="{00000000-0005-0000-0000-00004E780000}"/>
    <cellStyle name="强调文字颜色 5 3 2 9" xfId="30449" xr:uid="{00000000-0005-0000-0000-00004F780000}"/>
    <cellStyle name="强调文字颜色 5 3 3" xfId="70" xr:uid="{00000000-0005-0000-0000-000050780000}"/>
    <cellStyle name="强调文字颜色 5 3 3 2" xfId="30450" xr:uid="{00000000-0005-0000-0000-000051780000}"/>
    <cellStyle name="强调文字颜色 5 3 3 3" xfId="30451" xr:uid="{00000000-0005-0000-0000-000052780000}"/>
    <cellStyle name="强调文字颜色 5 3 3 4" xfId="30452" xr:uid="{00000000-0005-0000-0000-000053780000}"/>
    <cellStyle name="强调文字颜色 5 3 3 5" xfId="30453" xr:uid="{00000000-0005-0000-0000-000054780000}"/>
    <cellStyle name="强调文字颜色 5 3 4" xfId="30454" xr:uid="{00000000-0005-0000-0000-000055780000}"/>
    <cellStyle name="强调文字颜色 5 3 4 2" xfId="19758" xr:uid="{00000000-0005-0000-0000-000056780000}"/>
    <cellStyle name="强调文字颜色 5 3 5" xfId="2319" xr:uid="{00000000-0005-0000-0000-000057780000}"/>
    <cellStyle name="强调文字颜色 5 3 6" xfId="24544" xr:uid="{00000000-0005-0000-0000-000058780000}"/>
    <cellStyle name="强调文字颜色 5 3 7" xfId="30455" xr:uid="{00000000-0005-0000-0000-000059780000}"/>
    <cellStyle name="强调文字颜色 5 3 8" xfId="30456" xr:uid="{00000000-0005-0000-0000-00005A780000}"/>
    <cellStyle name="强调文字颜色 5 3 9" xfId="30457" xr:uid="{00000000-0005-0000-0000-00005B780000}"/>
    <cellStyle name="强调文字颜色 5 3_Bali" xfId="24854" xr:uid="{00000000-0005-0000-0000-00005C780000}"/>
    <cellStyle name="强调文字颜色 5 30" xfId="13272" xr:uid="{00000000-0005-0000-0000-00005D780000}"/>
    <cellStyle name="强调文字颜色 5 31" xfId="13275" xr:uid="{00000000-0005-0000-0000-00005E780000}"/>
    <cellStyle name="强调文字颜色 5 31 2" xfId="26578" xr:uid="{00000000-0005-0000-0000-00005F780000}"/>
    <cellStyle name="强调文字颜色 5 32" xfId="526" xr:uid="{00000000-0005-0000-0000-000060780000}"/>
    <cellStyle name="强调文字颜色 5 33" xfId="21069" xr:uid="{00000000-0005-0000-0000-000061780000}"/>
    <cellStyle name="强调文字颜色 5 33 2" xfId="15535" xr:uid="{00000000-0005-0000-0000-000062780000}"/>
    <cellStyle name="强调文字颜色 5 4" xfId="30458" xr:uid="{00000000-0005-0000-0000-000063780000}"/>
    <cellStyle name="强调文字颜色 5 4 2" xfId="30459" xr:uid="{00000000-0005-0000-0000-000064780000}"/>
    <cellStyle name="强调文字颜色 5 4 3" xfId="24792" xr:uid="{00000000-0005-0000-0000-000065780000}"/>
    <cellStyle name="强调文字颜色 5 4 4" xfId="30460" xr:uid="{00000000-0005-0000-0000-000066780000}"/>
    <cellStyle name="强调文字颜色 5 4 5" xfId="30461" xr:uid="{00000000-0005-0000-0000-000067780000}"/>
    <cellStyle name="强调文字颜色 5 5" xfId="30463" xr:uid="{00000000-0005-0000-0000-000068780000}"/>
    <cellStyle name="强调文字颜色 5 5 2" xfId="30464" xr:uid="{00000000-0005-0000-0000-000069780000}"/>
    <cellStyle name="强调文字颜色 5 6" xfId="30466" xr:uid="{00000000-0005-0000-0000-00006A780000}"/>
    <cellStyle name="强调文字颜色 5 7" xfId="30467" xr:uid="{00000000-0005-0000-0000-00006B780000}"/>
    <cellStyle name="强调文字颜色 5 7 2" xfId="1671" xr:uid="{00000000-0005-0000-0000-00006C780000}"/>
    <cellStyle name="强调文字颜色 5 8" xfId="30468" xr:uid="{00000000-0005-0000-0000-00006D780000}"/>
    <cellStyle name="强调文字颜色 5 9" xfId="30469" xr:uid="{00000000-0005-0000-0000-00006E780000}"/>
    <cellStyle name="强调文字颜色 5 9 2" xfId="30470" xr:uid="{00000000-0005-0000-0000-00006F780000}"/>
    <cellStyle name="强调文字颜色 6 10" xfId="30471" xr:uid="{00000000-0005-0000-0000-000070780000}"/>
    <cellStyle name="强调文字颜色 6 11" xfId="7630" xr:uid="{00000000-0005-0000-0000-000071780000}"/>
    <cellStyle name="强调文字颜色 6 11 2" xfId="7634" xr:uid="{00000000-0005-0000-0000-000072780000}"/>
    <cellStyle name="强调文字颜色 6 12" xfId="30472" xr:uid="{00000000-0005-0000-0000-000073780000}"/>
    <cellStyle name="强调文字颜色 6 13" xfId="25803" xr:uid="{00000000-0005-0000-0000-000074780000}"/>
    <cellStyle name="强调文字颜色 6 13 2" xfId="30473" xr:uid="{00000000-0005-0000-0000-000075780000}"/>
    <cellStyle name="强调文字颜色 6 14" xfId="30474" xr:uid="{00000000-0005-0000-0000-000076780000}"/>
    <cellStyle name="强调文字颜色 6 15" xfId="30475" xr:uid="{00000000-0005-0000-0000-000077780000}"/>
    <cellStyle name="强调文字颜色 6 15 2" xfId="27960" xr:uid="{00000000-0005-0000-0000-000078780000}"/>
    <cellStyle name="强调文字颜色 6 16" xfId="9123" xr:uid="{00000000-0005-0000-0000-000079780000}"/>
    <cellStyle name="强调文字颜色 6 17" xfId="30477" xr:uid="{00000000-0005-0000-0000-00007A780000}"/>
    <cellStyle name="强调文字颜色 6 17 2" xfId="30479" xr:uid="{00000000-0005-0000-0000-00007B780000}"/>
    <cellStyle name="强调文字颜色 6 18" xfId="30480" xr:uid="{00000000-0005-0000-0000-00007C780000}"/>
    <cellStyle name="强调文字颜色 6 19" xfId="30482" xr:uid="{00000000-0005-0000-0000-00007D780000}"/>
    <cellStyle name="强调文字颜色 6 19 2" xfId="30232" xr:uid="{00000000-0005-0000-0000-00007E780000}"/>
    <cellStyle name="强调文字颜色 6 2" xfId="30484" xr:uid="{00000000-0005-0000-0000-00007F780000}"/>
    <cellStyle name="强调文字颜色 6 2 10" xfId="11330" xr:uid="{00000000-0005-0000-0000-000080780000}"/>
    <cellStyle name="强调文字颜色 6 2 10 2" xfId="24715" xr:uid="{00000000-0005-0000-0000-000081780000}"/>
    <cellStyle name="强调文字颜色 6 2 10 3" xfId="23625" xr:uid="{00000000-0005-0000-0000-000082780000}"/>
    <cellStyle name="强调文字颜色 6 2 10 4" xfId="30485" xr:uid="{00000000-0005-0000-0000-000083780000}"/>
    <cellStyle name="强调文字颜色 6 2 10 5" xfId="26828" xr:uid="{00000000-0005-0000-0000-000084780000}"/>
    <cellStyle name="强调文字颜色 6 2 11" xfId="2126" xr:uid="{00000000-0005-0000-0000-000085780000}"/>
    <cellStyle name="强调文字颜色 6 2 11 2" xfId="30486" xr:uid="{00000000-0005-0000-0000-000086780000}"/>
    <cellStyle name="强调文字颜色 6 2 11 3" xfId="30487" xr:uid="{00000000-0005-0000-0000-000087780000}"/>
    <cellStyle name="强调文字颜色 6 2 11 4" xfId="30488" xr:uid="{00000000-0005-0000-0000-000088780000}"/>
    <cellStyle name="强调文字颜色 6 2 12" xfId="11333" xr:uid="{00000000-0005-0000-0000-000089780000}"/>
    <cellStyle name="强调文字颜色 6 2 12 2" xfId="30489" xr:uid="{00000000-0005-0000-0000-00008A780000}"/>
    <cellStyle name="强调文字颜色 6 2 12 3" xfId="30490" xr:uid="{00000000-0005-0000-0000-00008B780000}"/>
    <cellStyle name="强调文字颜色 6 2 12 4" xfId="484" xr:uid="{00000000-0005-0000-0000-00008C780000}"/>
    <cellStyle name="强调文字颜色 6 2 13" xfId="24717" xr:uid="{00000000-0005-0000-0000-00008D780000}"/>
    <cellStyle name="强调文字颜色 6 2 13 2" xfId="26005" xr:uid="{00000000-0005-0000-0000-00008E780000}"/>
    <cellStyle name="强调文字颜色 6 2 13 3" xfId="30491" xr:uid="{00000000-0005-0000-0000-00008F780000}"/>
    <cellStyle name="强调文字颜色 6 2 13 4" xfId="5657" xr:uid="{00000000-0005-0000-0000-000090780000}"/>
    <cellStyle name="强调文字颜色 6 2 14" xfId="30492" xr:uid="{00000000-0005-0000-0000-000091780000}"/>
    <cellStyle name="强调文字颜色 6 2 14 2" xfId="30493" xr:uid="{00000000-0005-0000-0000-000092780000}"/>
    <cellStyle name="强调文字颜色 6 2 14 3" xfId="30494" xr:uid="{00000000-0005-0000-0000-000093780000}"/>
    <cellStyle name="强调文字颜色 6 2 14 4" xfId="30495" xr:uid="{00000000-0005-0000-0000-000094780000}"/>
    <cellStyle name="强调文字颜色 6 2 15" xfId="30496" xr:uid="{00000000-0005-0000-0000-000095780000}"/>
    <cellStyle name="强调文字颜色 6 2 16" xfId="31914" xr:uid="{00000000-0005-0000-0000-000096780000}"/>
    <cellStyle name="强调文字颜色 6 2 2" xfId="30497" xr:uid="{00000000-0005-0000-0000-000097780000}"/>
    <cellStyle name="强调文字颜色 6 2 2 2" xfId="30498" xr:uid="{00000000-0005-0000-0000-000098780000}"/>
    <cellStyle name="强调文字颜色 6 2 2 2 2" xfId="23351" xr:uid="{00000000-0005-0000-0000-000099780000}"/>
    <cellStyle name="强调文字颜色 6 2 2 2 2 2" xfId="4247" xr:uid="{00000000-0005-0000-0000-00009A780000}"/>
    <cellStyle name="强调文字颜色 6 2 2 3" xfId="30499" xr:uid="{00000000-0005-0000-0000-00009B780000}"/>
    <cellStyle name="强调文字颜色 6 2 2 4" xfId="30500" xr:uid="{00000000-0005-0000-0000-00009C780000}"/>
    <cellStyle name="强调文字颜色 6 2 2 5" xfId="30503" xr:uid="{00000000-0005-0000-0000-00009D780000}"/>
    <cellStyle name="强调文字颜色 6 2 2 6" xfId="24929" xr:uid="{00000000-0005-0000-0000-00009E780000}"/>
    <cellStyle name="强调文字颜色 6 2 2 7" xfId="6721" xr:uid="{00000000-0005-0000-0000-00009F780000}"/>
    <cellStyle name="强调文字颜色 6 2 2 8" xfId="30506" xr:uid="{00000000-0005-0000-0000-0000A0780000}"/>
    <cellStyle name="强调文字颜色 6 2 3" xfId="30507" xr:uid="{00000000-0005-0000-0000-0000A1780000}"/>
    <cellStyle name="强调文字颜色 6 2 3 2" xfId="30508" xr:uid="{00000000-0005-0000-0000-0000A2780000}"/>
    <cellStyle name="强调文字颜色 6 2 3 3" xfId="30509" xr:uid="{00000000-0005-0000-0000-0000A3780000}"/>
    <cellStyle name="强调文字颜色 6 2 3 4" xfId="30510" xr:uid="{00000000-0005-0000-0000-0000A4780000}"/>
    <cellStyle name="强调文字颜色 6 2 3 5" xfId="30513" xr:uid="{00000000-0005-0000-0000-0000A5780000}"/>
    <cellStyle name="强调文字颜色 6 2 4" xfId="30516" xr:uid="{00000000-0005-0000-0000-0000A6780000}"/>
    <cellStyle name="强调文字颜色 6 2 4 2" xfId="30517" xr:uid="{00000000-0005-0000-0000-0000A7780000}"/>
    <cellStyle name="强调文字颜色 6 2 4 3" xfId="28137" xr:uid="{00000000-0005-0000-0000-0000A8780000}"/>
    <cellStyle name="强调文字颜色 6 2 4 4" xfId="28139" xr:uid="{00000000-0005-0000-0000-0000A9780000}"/>
    <cellStyle name="强调文字颜色 6 2 4 5" xfId="29720" xr:uid="{00000000-0005-0000-0000-0000AA780000}"/>
    <cellStyle name="强调文字颜色 6 2 4 6" xfId="29725" xr:uid="{00000000-0005-0000-0000-0000AB780000}"/>
    <cellStyle name="强调文字颜色 6 2 5" xfId="28881" xr:uid="{00000000-0005-0000-0000-0000AC780000}"/>
    <cellStyle name="强调文字颜色 6 2 5 2" xfId="30518" xr:uid="{00000000-0005-0000-0000-0000AD780000}"/>
    <cellStyle name="强调文字颜色 6 2 5 3" xfId="30519" xr:uid="{00000000-0005-0000-0000-0000AE780000}"/>
    <cellStyle name="强调文字颜色 6 2 5 4" xfId="30520" xr:uid="{00000000-0005-0000-0000-0000AF780000}"/>
    <cellStyle name="强调文字颜色 6 2 5 5" xfId="29733" xr:uid="{00000000-0005-0000-0000-0000B0780000}"/>
    <cellStyle name="强调文字颜色 6 2 6" xfId="30523" xr:uid="{00000000-0005-0000-0000-0000B1780000}"/>
    <cellStyle name="强调文字颜色 6 2 6 2" xfId="30524" xr:uid="{00000000-0005-0000-0000-0000B2780000}"/>
    <cellStyle name="强调文字颜色 6 2 6 3" xfId="21278" xr:uid="{00000000-0005-0000-0000-0000B3780000}"/>
    <cellStyle name="强调文字颜色 6 2 6 4" xfId="30525" xr:uid="{00000000-0005-0000-0000-0000B4780000}"/>
    <cellStyle name="强调文字颜色 6 2 6 5" xfId="30528" xr:uid="{00000000-0005-0000-0000-0000B5780000}"/>
    <cellStyle name="强调文字颜色 6 2 7" xfId="30531" xr:uid="{00000000-0005-0000-0000-0000B6780000}"/>
    <cellStyle name="强调文字颜色 6 2 7 2" xfId="30411" xr:uid="{00000000-0005-0000-0000-0000B7780000}"/>
    <cellStyle name="强调文字颜色 6 2 7 3" xfId="5092" xr:uid="{00000000-0005-0000-0000-0000B8780000}"/>
    <cellStyle name="强调文字颜色 6 2 7 4" xfId="29344" xr:uid="{00000000-0005-0000-0000-0000B9780000}"/>
    <cellStyle name="强调文字颜色 6 2 7 5" xfId="30532" xr:uid="{00000000-0005-0000-0000-0000BA780000}"/>
    <cellStyle name="强调文字颜色 6 2 8" xfId="15327" xr:uid="{00000000-0005-0000-0000-0000BB780000}"/>
    <cellStyle name="强调文字颜色 6 2 8 2" xfId="15329" xr:uid="{00000000-0005-0000-0000-0000BC780000}"/>
    <cellStyle name="强调文字颜色 6 2 8 3" xfId="30535" xr:uid="{00000000-0005-0000-0000-0000BD780000}"/>
    <cellStyle name="强调文字颜色 6 2 8 4" xfId="30536" xr:uid="{00000000-0005-0000-0000-0000BE780000}"/>
    <cellStyle name="强调文字颜色 6 2 8 5" xfId="30539" xr:uid="{00000000-0005-0000-0000-0000BF780000}"/>
    <cellStyle name="强调文字颜色 6 2 9" xfId="13180" xr:uid="{00000000-0005-0000-0000-0000C0780000}"/>
    <cellStyle name="强调文字颜色 6 2 9 2" xfId="30542" xr:uid="{00000000-0005-0000-0000-0000C1780000}"/>
    <cellStyle name="强调文字颜色 6 2 9 3" xfId="30543" xr:uid="{00000000-0005-0000-0000-0000C2780000}"/>
    <cellStyle name="强调文字颜色 6 2 9 4" xfId="1603" xr:uid="{00000000-0005-0000-0000-0000C3780000}"/>
    <cellStyle name="强调文字颜色 6 2_Bali" xfId="30249" xr:uid="{00000000-0005-0000-0000-0000C4780000}"/>
    <cellStyle name="强调文字颜色 6 20" xfId="30476" xr:uid="{00000000-0005-0000-0000-0000C5780000}"/>
    <cellStyle name="强调文字颜色 6 21" xfId="9124" xr:uid="{00000000-0005-0000-0000-0000C6780000}"/>
    <cellStyle name="强调文字颜色 6 21 2" xfId="30544" xr:uid="{00000000-0005-0000-0000-0000C7780000}"/>
    <cellStyle name="强调文字颜色 6 22" xfId="30478" xr:uid="{00000000-0005-0000-0000-0000C8780000}"/>
    <cellStyle name="强调文字颜色 6 23" xfId="30481" xr:uid="{00000000-0005-0000-0000-0000C9780000}"/>
    <cellStyle name="强调文字颜色 6 23 2" xfId="30545" xr:uid="{00000000-0005-0000-0000-0000CA780000}"/>
    <cellStyle name="强调文字颜色 6 24" xfId="30483" xr:uid="{00000000-0005-0000-0000-0000CB780000}"/>
    <cellStyle name="强调文字颜色 6 25" xfId="30546" xr:uid="{00000000-0005-0000-0000-0000CC780000}"/>
    <cellStyle name="强调文字颜色 6 25 2" xfId="30234" xr:uid="{00000000-0005-0000-0000-0000CD780000}"/>
    <cellStyle name="强调文字颜色 6 26" xfId="30548" xr:uid="{00000000-0005-0000-0000-0000CE780000}"/>
    <cellStyle name="强调文字颜色 6 27" xfId="30550" xr:uid="{00000000-0005-0000-0000-0000CF780000}"/>
    <cellStyle name="强调文字颜色 6 27 2" xfId="30552" xr:uid="{00000000-0005-0000-0000-0000D0780000}"/>
    <cellStyle name="强调文字颜色 6 28" xfId="28584" xr:uid="{00000000-0005-0000-0000-0000D1780000}"/>
    <cellStyle name="强调文字颜色 6 29" xfId="30553" xr:uid="{00000000-0005-0000-0000-0000D2780000}"/>
    <cellStyle name="强调文字颜色 6 29 2" xfId="30554" xr:uid="{00000000-0005-0000-0000-0000D3780000}"/>
    <cellStyle name="强调文字颜色 6 3" xfId="30555" xr:uid="{00000000-0005-0000-0000-0000D4780000}"/>
    <cellStyle name="强调文字颜色 6 3 10" xfId="676" xr:uid="{00000000-0005-0000-0000-0000D5780000}"/>
    <cellStyle name="强调文字颜色 6 3 11" xfId="22333" xr:uid="{00000000-0005-0000-0000-0000D6780000}"/>
    <cellStyle name="强调文字颜色 6 3 12" xfId="32078" xr:uid="{00000000-0005-0000-0000-0000D7780000}"/>
    <cellStyle name="强调文字颜色 6 3 2" xfId="24757" xr:uid="{00000000-0005-0000-0000-0000D8780000}"/>
    <cellStyle name="强调文字颜色 6 3 2 2" xfId="22386" xr:uid="{00000000-0005-0000-0000-0000D9780000}"/>
    <cellStyle name="强调文字颜色 6 3 2 2 2" xfId="25273" xr:uid="{00000000-0005-0000-0000-0000DA780000}"/>
    <cellStyle name="强调文字颜色 6 3 2 3" xfId="4818" xr:uid="{00000000-0005-0000-0000-0000DB780000}"/>
    <cellStyle name="强调文字颜色 6 3 2 4" xfId="30556" xr:uid="{00000000-0005-0000-0000-0000DC780000}"/>
    <cellStyle name="强调文字颜色 6 3 2 5" xfId="4161" xr:uid="{00000000-0005-0000-0000-0000DD780000}"/>
    <cellStyle name="强调文字颜色 6 3 2 6" xfId="4021" xr:uid="{00000000-0005-0000-0000-0000DE780000}"/>
    <cellStyle name="强调文字颜色 6 3 2 7" xfId="28408" xr:uid="{00000000-0005-0000-0000-0000DF780000}"/>
    <cellStyle name="强调文字颜色 6 3 2 8" xfId="5011" xr:uid="{00000000-0005-0000-0000-0000E0780000}"/>
    <cellStyle name="强调文字颜色 6 3 2 9" xfId="26611" xr:uid="{00000000-0005-0000-0000-0000E1780000}"/>
    <cellStyle name="强调文字颜色 6 3 3" xfId="24760" xr:uid="{00000000-0005-0000-0000-0000E2780000}"/>
    <cellStyle name="强调文字颜色 6 3 3 2" xfId="22409" xr:uid="{00000000-0005-0000-0000-0000E3780000}"/>
    <cellStyle name="强调文字颜色 6 3 3 3" xfId="22411" xr:uid="{00000000-0005-0000-0000-0000E4780000}"/>
    <cellStyle name="强调文字颜色 6 3 3 4" xfId="30557" xr:uid="{00000000-0005-0000-0000-0000E5780000}"/>
    <cellStyle name="强调文字颜色 6 3 3 5" xfId="30558" xr:uid="{00000000-0005-0000-0000-0000E6780000}"/>
    <cellStyle name="强调文字颜色 6 3 4" xfId="24763" xr:uid="{00000000-0005-0000-0000-0000E7780000}"/>
    <cellStyle name="强调文字颜色 6 3 4 2" xfId="30559" xr:uid="{00000000-0005-0000-0000-0000E8780000}"/>
    <cellStyle name="强调文字颜色 6 3 5" xfId="24766" xr:uid="{00000000-0005-0000-0000-0000E9780000}"/>
    <cellStyle name="强调文字颜色 6 3 6" xfId="24781" xr:uid="{00000000-0005-0000-0000-0000EA780000}"/>
    <cellStyle name="强调文字颜色 6 3 7" xfId="24783" xr:uid="{00000000-0005-0000-0000-0000EB780000}"/>
    <cellStyle name="强调文字颜色 6 3 8" xfId="21334" xr:uid="{00000000-0005-0000-0000-0000EC780000}"/>
    <cellStyle name="强调文字颜色 6 3 9" xfId="13203" xr:uid="{00000000-0005-0000-0000-0000ED780000}"/>
    <cellStyle name="强调文字颜色 6 3_Bali" xfId="30560" xr:uid="{00000000-0005-0000-0000-0000EE780000}"/>
    <cellStyle name="强调文字颜色 6 30" xfId="30547" xr:uid="{00000000-0005-0000-0000-0000EF780000}"/>
    <cellStyle name="强调文字颜色 6 31" xfId="30549" xr:uid="{00000000-0005-0000-0000-0000F0780000}"/>
    <cellStyle name="强调文字颜色 6 31 2" xfId="3338" xr:uid="{00000000-0005-0000-0000-0000F1780000}"/>
    <cellStyle name="强调文字颜色 6 32" xfId="30551" xr:uid="{00000000-0005-0000-0000-0000F2780000}"/>
    <cellStyle name="强调文字颜色 6 33" xfId="28585" xr:uid="{00000000-0005-0000-0000-0000F3780000}"/>
    <cellStyle name="强调文字颜色 6 33 2" xfId="28587" xr:uid="{00000000-0005-0000-0000-0000F4780000}"/>
    <cellStyle name="强调文字颜色 6 4" xfId="30561" xr:uid="{00000000-0005-0000-0000-0000F5780000}"/>
    <cellStyle name="强调文字颜色 6 4 2" xfId="30562" xr:uid="{00000000-0005-0000-0000-0000F6780000}"/>
    <cellStyle name="强调文字颜色 6 4 3" xfId="30563" xr:uid="{00000000-0005-0000-0000-0000F7780000}"/>
    <cellStyle name="强调文字颜色 6 4 4" xfId="30564" xr:uid="{00000000-0005-0000-0000-0000F8780000}"/>
    <cellStyle name="强调文字颜色 6 4 5" xfId="16593" xr:uid="{00000000-0005-0000-0000-0000F9780000}"/>
    <cellStyle name="强调文字颜色 6 5" xfId="30565" xr:uid="{00000000-0005-0000-0000-0000FA780000}"/>
    <cellStyle name="强调文字颜色 6 5 2" xfId="30566" xr:uid="{00000000-0005-0000-0000-0000FB780000}"/>
    <cellStyle name="强调文字颜色 6 6" xfId="30567" xr:uid="{00000000-0005-0000-0000-0000FC780000}"/>
    <cellStyle name="强调文字颜色 6 7" xfId="30568" xr:uid="{00000000-0005-0000-0000-0000FD780000}"/>
    <cellStyle name="强调文字颜色 6 7 2" xfId="30569" xr:uid="{00000000-0005-0000-0000-0000FE780000}"/>
    <cellStyle name="强调文字颜色 6 8" xfId="22091" xr:uid="{00000000-0005-0000-0000-0000FF780000}"/>
    <cellStyle name="强调文字颜色 6 9" xfId="30570" xr:uid="{00000000-0005-0000-0000-000000790000}"/>
    <cellStyle name="强调文字颜色 6 9 2" xfId="30571" xr:uid="{00000000-0005-0000-0000-000001790000}"/>
    <cellStyle name="适中 10" xfId="23287" xr:uid="{00000000-0005-0000-0000-000002790000}"/>
    <cellStyle name="适中 11" xfId="31725" xr:uid="{00000000-0005-0000-0000-000003790000}"/>
    <cellStyle name="适中 11 2" xfId="8162" xr:uid="{00000000-0005-0000-0000-000004790000}"/>
    <cellStyle name="适中 12" xfId="31726" xr:uid="{00000000-0005-0000-0000-000005790000}"/>
    <cellStyle name="适中 13" xfId="21931" xr:uid="{00000000-0005-0000-0000-000006790000}"/>
    <cellStyle name="适中 13 2" xfId="31727" xr:uid="{00000000-0005-0000-0000-000007790000}"/>
    <cellStyle name="适中 14" xfId="31728" xr:uid="{00000000-0005-0000-0000-000008790000}"/>
    <cellStyle name="适中 15" xfId="31729" xr:uid="{00000000-0005-0000-0000-000009790000}"/>
    <cellStyle name="适中 15 2" xfId="31731" xr:uid="{00000000-0005-0000-0000-00000A790000}"/>
    <cellStyle name="适中 16" xfId="31732" xr:uid="{00000000-0005-0000-0000-00000B790000}"/>
    <cellStyle name="适中 17" xfId="31734" xr:uid="{00000000-0005-0000-0000-00000C790000}"/>
    <cellStyle name="适中 17 2" xfId="19313" xr:uid="{00000000-0005-0000-0000-00000D790000}"/>
    <cellStyle name="适中 18" xfId="31736" xr:uid="{00000000-0005-0000-0000-00000E790000}"/>
    <cellStyle name="适中 19" xfId="29432" xr:uid="{00000000-0005-0000-0000-00000F790000}"/>
    <cellStyle name="适中 19 2" xfId="11712" xr:uid="{00000000-0005-0000-0000-000010790000}"/>
    <cellStyle name="适中 2" xfId="31738" xr:uid="{00000000-0005-0000-0000-000011790000}"/>
    <cellStyle name="适中 2 10" xfId="22117" xr:uid="{00000000-0005-0000-0000-000012790000}"/>
    <cellStyle name="适中 2 10 2" xfId="22120" xr:uid="{00000000-0005-0000-0000-000013790000}"/>
    <cellStyle name="适中 2 10 3" xfId="26043" xr:uid="{00000000-0005-0000-0000-000014790000}"/>
    <cellStyle name="适中 2 10 4" xfId="31739" xr:uid="{00000000-0005-0000-0000-000015790000}"/>
    <cellStyle name="适中 2 10 5" xfId="31740" xr:uid="{00000000-0005-0000-0000-000016790000}"/>
    <cellStyle name="适中 2 11" xfId="417" xr:uid="{00000000-0005-0000-0000-000017790000}"/>
    <cellStyle name="适中 2 11 2" xfId="22123" xr:uid="{00000000-0005-0000-0000-000018790000}"/>
    <cellStyle name="适中 2 11 3" xfId="31527" xr:uid="{00000000-0005-0000-0000-000019790000}"/>
    <cellStyle name="适中 2 11 4" xfId="24288" xr:uid="{00000000-0005-0000-0000-00001A790000}"/>
    <cellStyle name="适中 2 12" xfId="22126" xr:uid="{00000000-0005-0000-0000-00001B790000}"/>
    <cellStyle name="适中 2 12 2" xfId="22129" xr:uid="{00000000-0005-0000-0000-00001C790000}"/>
    <cellStyle name="适中 2 12 3" xfId="31529" xr:uid="{00000000-0005-0000-0000-00001D790000}"/>
    <cellStyle name="适中 2 12 4" xfId="24300" xr:uid="{00000000-0005-0000-0000-00001E790000}"/>
    <cellStyle name="适中 2 13" xfId="3370" xr:uid="{00000000-0005-0000-0000-00001F790000}"/>
    <cellStyle name="适中 2 13 2" xfId="31531" xr:uid="{00000000-0005-0000-0000-000020790000}"/>
    <cellStyle name="适中 2 13 3" xfId="31533" xr:uid="{00000000-0005-0000-0000-000021790000}"/>
    <cellStyle name="适中 2 13 4" xfId="8355" xr:uid="{00000000-0005-0000-0000-000022790000}"/>
    <cellStyle name="适中 2 14" xfId="22131" xr:uid="{00000000-0005-0000-0000-000023790000}"/>
    <cellStyle name="适中 2 14 2" xfId="27290" xr:uid="{00000000-0005-0000-0000-000024790000}"/>
    <cellStyle name="适中 2 14 3" xfId="30964" xr:uid="{00000000-0005-0000-0000-000025790000}"/>
    <cellStyle name="适中 2 14 4" xfId="6727" xr:uid="{00000000-0005-0000-0000-000026790000}"/>
    <cellStyle name="适中 2 15" xfId="198" xr:uid="{00000000-0005-0000-0000-000027790000}"/>
    <cellStyle name="适中 2 16" xfId="31978" xr:uid="{00000000-0005-0000-0000-000028790000}"/>
    <cellStyle name="适中 2 2" xfId="31741" xr:uid="{00000000-0005-0000-0000-000029790000}"/>
    <cellStyle name="适中 2 2 2" xfId="28374" xr:uid="{00000000-0005-0000-0000-00002A790000}"/>
    <cellStyle name="适中 2 2 2 2" xfId="27250" xr:uid="{00000000-0005-0000-0000-00002B790000}"/>
    <cellStyle name="适中 2 2 2 2 2" xfId="31742" xr:uid="{00000000-0005-0000-0000-00002C790000}"/>
    <cellStyle name="适中 2 2 3" xfId="29231" xr:uid="{00000000-0005-0000-0000-00002D790000}"/>
    <cellStyle name="适中 2 2 4" xfId="31743" xr:uid="{00000000-0005-0000-0000-00002E790000}"/>
    <cellStyle name="适中 2 2 5" xfId="15459" xr:uid="{00000000-0005-0000-0000-00002F790000}"/>
    <cellStyle name="适中 2 2 6" xfId="31744" xr:uid="{00000000-0005-0000-0000-000030790000}"/>
    <cellStyle name="适中 2 2 7" xfId="31745" xr:uid="{00000000-0005-0000-0000-000031790000}"/>
    <cellStyle name="适中 2 2 8" xfId="31746" xr:uid="{00000000-0005-0000-0000-000032790000}"/>
    <cellStyle name="适中 2 3" xfId="31747" xr:uid="{00000000-0005-0000-0000-000033790000}"/>
    <cellStyle name="适中 2 3 2" xfId="8175" xr:uid="{00000000-0005-0000-0000-000034790000}"/>
    <cellStyle name="适中 2 3 3" xfId="8180" xr:uid="{00000000-0005-0000-0000-000035790000}"/>
    <cellStyle name="适中 2 3 4" xfId="8207" xr:uid="{00000000-0005-0000-0000-000036790000}"/>
    <cellStyle name="适中 2 3 5" xfId="8211" xr:uid="{00000000-0005-0000-0000-000037790000}"/>
    <cellStyle name="适中 2 4" xfId="31748" xr:uid="{00000000-0005-0000-0000-000038790000}"/>
    <cellStyle name="适中 2 4 2" xfId="8328" xr:uid="{00000000-0005-0000-0000-000039790000}"/>
    <cellStyle name="适中 2 4 3" xfId="8336" xr:uid="{00000000-0005-0000-0000-00003A790000}"/>
    <cellStyle name="适中 2 4 4" xfId="31749" xr:uid="{00000000-0005-0000-0000-00003B790000}"/>
    <cellStyle name="适中 2 4 5" xfId="31750" xr:uid="{00000000-0005-0000-0000-00003C790000}"/>
    <cellStyle name="适中 2 4 6" xfId="27819" xr:uid="{00000000-0005-0000-0000-00003D790000}"/>
    <cellStyle name="适中 2 5" xfId="30572" xr:uid="{00000000-0005-0000-0000-00003E790000}"/>
    <cellStyle name="适中 2 5 2" xfId="31751" xr:uid="{00000000-0005-0000-0000-00003F790000}"/>
    <cellStyle name="适中 2 5 3" xfId="31752" xr:uid="{00000000-0005-0000-0000-000040790000}"/>
    <cellStyle name="适中 2 5 4" xfId="29887" xr:uid="{00000000-0005-0000-0000-000041790000}"/>
    <cellStyle name="适中 2 5 5" xfId="31753" xr:uid="{00000000-0005-0000-0000-000042790000}"/>
    <cellStyle name="适中 2 6" xfId="31754" xr:uid="{00000000-0005-0000-0000-000043790000}"/>
    <cellStyle name="适中 2 6 2" xfId="147" xr:uid="{00000000-0005-0000-0000-000044790000}"/>
    <cellStyle name="适中 2 6 3" xfId="241" xr:uid="{00000000-0005-0000-0000-000045790000}"/>
    <cellStyle name="适中 2 6 4" xfId="258" xr:uid="{00000000-0005-0000-0000-000046790000}"/>
    <cellStyle name="适中 2 6 5" xfId="31755" xr:uid="{00000000-0005-0000-0000-000047790000}"/>
    <cellStyle name="适中 2 7" xfId="28210" xr:uid="{00000000-0005-0000-0000-000048790000}"/>
    <cellStyle name="适中 2 7 2" xfId="31756" xr:uid="{00000000-0005-0000-0000-000049790000}"/>
    <cellStyle name="适中 2 7 3" xfId="31757" xr:uid="{00000000-0005-0000-0000-00004A790000}"/>
    <cellStyle name="适中 2 7 4" xfId="31758" xr:uid="{00000000-0005-0000-0000-00004B790000}"/>
    <cellStyle name="适中 2 7 5" xfId="31759" xr:uid="{00000000-0005-0000-0000-00004C790000}"/>
    <cellStyle name="适中 2 8" xfId="31760" xr:uid="{00000000-0005-0000-0000-00004D790000}"/>
    <cellStyle name="适中 2 8 2" xfId="29831" xr:uid="{00000000-0005-0000-0000-00004E790000}"/>
    <cellStyle name="适中 2 8 3" xfId="31761" xr:uid="{00000000-0005-0000-0000-00004F790000}"/>
    <cellStyle name="适中 2 8 4" xfId="31762" xr:uid="{00000000-0005-0000-0000-000050790000}"/>
    <cellStyle name="适中 2 8 5" xfId="31763" xr:uid="{00000000-0005-0000-0000-000051790000}"/>
    <cellStyle name="适中 2 9" xfId="31764" xr:uid="{00000000-0005-0000-0000-000052790000}"/>
    <cellStyle name="适中 2 9 2" xfId="3991" xr:uid="{00000000-0005-0000-0000-000053790000}"/>
    <cellStyle name="适中 2 9 3" xfId="8841" xr:uid="{00000000-0005-0000-0000-000054790000}"/>
    <cellStyle name="适中 2 9 4" xfId="31765" xr:uid="{00000000-0005-0000-0000-000055790000}"/>
    <cellStyle name="适中 2_Bali" xfId="20100" xr:uid="{00000000-0005-0000-0000-000056790000}"/>
    <cellStyle name="适中 20" xfId="31730" xr:uid="{00000000-0005-0000-0000-000057790000}"/>
    <cellStyle name="适中 21" xfId="31733" xr:uid="{00000000-0005-0000-0000-000058790000}"/>
    <cellStyle name="适中 21 2" xfId="31766" xr:uid="{00000000-0005-0000-0000-000059790000}"/>
    <cellStyle name="适中 22" xfId="31735" xr:uid="{00000000-0005-0000-0000-00005A790000}"/>
    <cellStyle name="适中 23" xfId="31737" xr:uid="{00000000-0005-0000-0000-00005B790000}"/>
    <cellStyle name="适中 23 2" xfId="11509" xr:uid="{00000000-0005-0000-0000-00005C790000}"/>
    <cellStyle name="适中 24" xfId="29433" xr:uid="{00000000-0005-0000-0000-00005D790000}"/>
    <cellStyle name="适中 25" xfId="31767" xr:uid="{00000000-0005-0000-0000-00005E790000}"/>
    <cellStyle name="适中 25 2" xfId="31769" xr:uid="{00000000-0005-0000-0000-00005F790000}"/>
    <cellStyle name="适中 26" xfId="31770" xr:uid="{00000000-0005-0000-0000-000060790000}"/>
    <cellStyle name="适中 27" xfId="31772" xr:uid="{00000000-0005-0000-0000-000061790000}"/>
    <cellStyle name="适中 27 2" xfId="31774" xr:uid="{00000000-0005-0000-0000-000062790000}"/>
    <cellStyle name="适中 28" xfId="3184" xr:uid="{00000000-0005-0000-0000-000063790000}"/>
    <cellStyle name="适中 29" xfId="17555" xr:uid="{00000000-0005-0000-0000-000064790000}"/>
    <cellStyle name="适中 29 2" xfId="31775" xr:uid="{00000000-0005-0000-0000-000065790000}"/>
    <cellStyle name="适中 3" xfId="25470" xr:uid="{00000000-0005-0000-0000-000066790000}"/>
    <cellStyle name="适中 3 10" xfId="28606" xr:uid="{00000000-0005-0000-0000-000067790000}"/>
    <cellStyle name="适中 3 11" xfId="580" xr:uid="{00000000-0005-0000-0000-000068790000}"/>
    <cellStyle name="适中 3 12" xfId="32096" xr:uid="{00000000-0005-0000-0000-000069790000}"/>
    <cellStyle name="适中 3 2" xfId="31776" xr:uid="{00000000-0005-0000-0000-00006A790000}"/>
    <cellStyle name="适中 3 2 2" xfId="7266" xr:uid="{00000000-0005-0000-0000-00006B790000}"/>
    <cellStyle name="适中 3 2 2 2" xfId="31777" xr:uid="{00000000-0005-0000-0000-00006C790000}"/>
    <cellStyle name="适中 3 2 3" xfId="31778" xr:uid="{00000000-0005-0000-0000-00006D790000}"/>
    <cellStyle name="适中 3 2 4" xfId="31779" xr:uid="{00000000-0005-0000-0000-00006E790000}"/>
    <cellStyle name="适中 3 2 5" xfId="31780" xr:uid="{00000000-0005-0000-0000-00006F790000}"/>
    <cellStyle name="适中 3 2 6" xfId="31781" xr:uid="{00000000-0005-0000-0000-000070790000}"/>
    <cellStyle name="适中 3 2 7" xfId="31782" xr:uid="{00000000-0005-0000-0000-000071790000}"/>
    <cellStyle name="适中 3 2 8" xfId="31783" xr:uid="{00000000-0005-0000-0000-000072790000}"/>
    <cellStyle name="适中 3 2 9" xfId="31784" xr:uid="{00000000-0005-0000-0000-000073790000}"/>
    <cellStyle name="适中 3 3" xfId="31785" xr:uid="{00000000-0005-0000-0000-000074790000}"/>
    <cellStyle name="适中 3 3 2" xfId="31786" xr:uid="{00000000-0005-0000-0000-000075790000}"/>
    <cellStyle name="适中 3 3 3" xfId="31787" xr:uid="{00000000-0005-0000-0000-000076790000}"/>
    <cellStyle name="适中 3 3 4" xfId="14147" xr:uid="{00000000-0005-0000-0000-000077790000}"/>
    <cellStyle name="适中 3 3 5" xfId="14149" xr:uid="{00000000-0005-0000-0000-000078790000}"/>
    <cellStyle name="适中 3 4" xfId="31788" xr:uid="{00000000-0005-0000-0000-000079790000}"/>
    <cellStyle name="适中 3 4 2" xfId="31789" xr:uid="{00000000-0005-0000-0000-00007A790000}"/>
    <cellStyle name="适中 3 5" xfId="31790" xr:uid="{00000000-0005-0000-0000-00007B790000}"/>
    <cellStyle name="适中 3 6" xfId="31791" xr:uid="{00000000-0005-0000-0000-00007C790000}"/>
    <cellStyle name="适中 3 7" xfId="7353" xr:uid="{00000000-0005-0000-0000-00007D790000}"/>
    <cellStyle name="适中 3 8" xfId="28925" xr:uid="{00000000-0005-0000-0000-00007E790000}"/>
    <cellStyle name="适中 3 9" xfId="28928" xr:uid="{00000000-0005-0000-0000-00007F790000}"/>
    <cellStyle name="适中 3_Bali" xfId="31792" xr:uid="{00000000-0005-0000-0000-000080790000}"/>
    <cellStyle name="适中 30" xfId="31768" xr:uid="{00000000-0005-0000-0000-000081790000}"/>
    <cellStyle name="适中 31" xfId="31771" xr:uid="{00000000-0005-0000-0000-000082790000}"/>
    <cellStyle name="适中 31 2" xfId="31793" xr:uid="{00000000-0005-0000-0000-000083790000}"/>
    <cellStyle name="适中 32" xfId="31773" xr:uid="{00000000-0005-0000-0000-000084790000}"/>
    <cellStyle name="适中 33" xfId="3183" xr:uid="{00000000-0005-0000-0000-000085790000}"/>
    <cellStyle name="适中 33 2" xfId="4344" xr:uid="{00000000-0005-0000-0000-000086790000}"/>
    <cellStyle name="适中 4" xfId="25473" xr:uid="{00000000-0005-0000-0000-000087790000}"/>
    <cellStyle name="适中 4 2" xfId="31794" xr:uid="{00000000-0005-0000-0000-000088790000}"/>
    <cellStyle name="适中 4 3" xfId="31795" xr:uid="{00000000-0005-0000-0000-000089790000}"/>
    <cellStyle name="适中 4 4" xfId="31796" xr:uid="{00000000-0005-0000-0000-00008A790000}"/>
    <cellStyle name="适中 4 5" xfId="31797" xr:uid="{00000000-0005-0000-0000-00008B790000}"/>
    <cellStyle name="适中 5" xfId="25477" xr:uid="{00000000-0005-0000-0000-00008C790000}"/>
    <cellStyle name="适中 5 2" xfId="31798" xr:uid="{00000000-0005-0000-0000-00008D790000}"/>
    <cellStyle name="适中 6" xfId="25481" xr:uid="{00000000-0005-0000-0000-00008E790000}"/>
    <cellStyle name="适中 7" xfId="25484" xr:uid="{00000000-0005-0000-0000-00008F790000}"/>
    <cellStyle name="适中 7 2" xfId="31799" xr:uid="{00000000-0005-0000-0000-000090790000}"/>
    <cellStyle name="适中 8" xfId="25487" xr:uid="{00000000-0005-0000-0000-000091790000}"/>
    <cellStyle name="适中 9" xfId="25490" xr:uid="{00000000-0005-0000-0000-000092790000}"/>
    <cellStyle name="适中 9 2" xfId="8480" xr:uid="{00000000-0005-0000-0000-000093790000}"/>
    <cellStyle name="输出 10" xfId="14766" xr:uid="{00000000-0005-0000-0000-000094790000}"/>
    <cellStyle name="输出 10 2" xfId="31661" xr:uid="{00000000-0005-0000-0000-000095790000}"/>
    <cellStyle name="输出 10 3" xfId="2488" xr:uid="{00000000-0005-0000-0000-000096790000}"/>
    <cellStyle name="输出 11" xfId="9254" xr:uid="{00000000-0005-0000-0000-000097790000}"/>
    <cellStyle name="输出 11 2" xfId="9256" xr:uid="{00000000-0005-0000-0000-000098790000}"/>
    <cellStyle name="输出 11 3" xfId="31662" xr:uid="{00000000-0005-0000-0000-000099790000}"/>
    <cellStyle name="输出 12" xfId="14768" xr:uid="{00000000-0005-0000-0000-00009A790000}"/>
    <cellStyle name="输出 12 2" xfId="31663" xr:uid="{00000000-0005-0000-0000-00009B790000}"/>
    <cellStyle name="输出 12 3" xfId="31664" xr:uid="{00000000-0005-0000-0000-00009C790000}"/>
    <cellStyle name="输出 13" xfId="14770" xr:uid="{00000000-0005-0000-0000-00009D790000}"/>
    <cellStyle name="输出 13 2" xfId="4119" xr:uid="{00000000-0005-0000-0000-00009E790000}"/>
    <cellStyle name="输出 13 3" xfId="6217" xr:uid="{00000000-0005-0000-0000-00009F790000}"/>
    <cellStyle name="输出 14" xfId="14772" xr:uid="{00000000-0005-0000-0000-0000A0790000}"/>
    <cellStyle name="输出 14 2" xfId="31665" xr:uid="{00000000-0005-0000-0000-0000A1790000}"/>
    <cellStyle name="输出 14 3" xfId="31666" xr:uid="{00000000-0005-0000-0000-0000A2790000}"/>
    <cellStyle name="输出 15" xfId="14774" xr:uid="{00000000-0005-0000-0000-0000A3790000}"/>
    <cellStyle name="输出 15 2" xfId="31667" xr:uid="{00000000-0005-0000-0000-0000A4790000}"/>
    <cellStyle name="输出 15 3" xfId="31669" xr:uid="{00000000-0005-0000-0000-0000A5790000}"/>
    <cellStyle name="输出 16" xfId="31671" xr:uid="{00000000-0005-0000-0000-0000A6790000}"/>
    <cellStyle name="输出 16 2" xfId="31673" xr:uid="{00000000-0005-0000-0000-0000A7790000}"/>
    <cellStyle name="输出 16 3" xfId="31675" xr:uid="{00000000-0005-0000-0000-0000A8790000}"/>
    <cellStyle name="输出 17" xfId="28497" xr:uid="{00000000-0005-0000-0000-0000A9790000}"/>
    <cellStyle name="输出 17 2" xfId="30501" xr:uid="{00000000-0005-0000-0000-0000AA790000}"/>
    <cellStyle name="输出 17 3" xfId="30504" xr:uid="{00000000-0005-0000-0000-0000AB790000}"/>
    <cellStyle name="输出 18" xfId="9142" xr:uid="{00000000-0005-0000-0000-0000AC790000}"/>
    <cellStyle name="输出 18 2" xfId="30511" xr:uid="{00000000-0005-0000-0000-0000AD790000}"/>
    <cellStyle name="输出 18 3" xfId="30514" xr:uid="{00000000-0005-0000-0000-0000AE790000}"/>
    <cellStyle name="输出 19" xfId="31677" xr:uid="{00000000-0005-0000-0000-0000AF790000}"/>
    <cellStyle name="输出 19 2" xfId="28140" xr:uid="{00000000-0005-0000-0000-0000B0790000}"/>
    <cellStyle name="输出 19 3" xfId="29721" xr:uid="{00000000-0005-0000-0000-0000B1790000}"/>
    <cellStyle name="输出 2" xfId="2243" xr:uid="{00000000-0005-0000-0000-0000B2790000}"/>
    <cellStyle name="输出 2 10" xfId="11187" xr:uid="{00000000-0005-0000-0000-0000B3790000}"/>
    <cellStyle name="输出 2 10 2" xfId="11191" xr:uid="{00000000-0005-0000-0000-0000B4790000}"/>
    <cellStyle name="输出 2 10 3" xfId="17907" xr:uid="{00000000-0005-0000-0000-0000B5790000}"/>
    <cellStyle name="输出 2 10 4" xfId="17909" xr:uid="{00000000-0005-0000-0000-0000B6790000}"/>
    <cellStyle name="输出 2 10 5" xfId="17886" xr:uid="{00000000-0005-0000-0000-0000B7790000}"/>
    <cellStyle name="输出 2 11" xfId="11195" xr:uid="{00000000-0005-0000-0000-0000B8790000}"/>
    <cellStyle name="输出 2 11 2" xfId="11207" xr:uid="{00000000-0005-0000-0000-0000B9790000}"/>
    <cellStyle name="输出 2 11 3" xfId="1599" xr:uid="{00000000-0005-0000-0000-0000BA790000}"/>
    <cellStyle name="输出 2 11 4" xfId="31679" xr:uid="{00000000-0005-0000-0000-0000BB790000}"/>
    <cellStyle name="输出 2 12" xfId="11199" xr:uid="{00000000-0005-0000-0000-0000BC790000}"/>
    <cellStyle name="输出 2 12 2" xfId="4669" xr:uid="{00000000-0005-0000-0000-0000BD790000}"/>
    <cellStyle name="输出 2 12 3" xfId="31681" xr:uid="{00000000-0005-0000-0000-0000BE790000}"/>
    <cellStyle name="输出 2 12 4" xfId="31682" xr:uid="{00000000-0005-0000-0000-0000BF790000}"/>
    <cellStyle name="输出 2 13" xfId="11213" xr:uid="{00000000-0005-0000-0000-0000C0790000}"/>
    <cellStyle name="输出 2 13 2" xfId="11216" xr:uid="{00000000-0005-0000-0000-0000C1790000}"/>
    <cellStyle name="输出 2 13 3" xfId="374" xr:uid="{00000000-0005-0000-0000-0000C2790000}"/>
    <cellStyle name="输出 2 13 4" xfId="21700" xr:uid="{00000000-0005-0000-0000-0000C3790000}"/>
    <cellStyle name="输出 2 14" xfId="11219" xr:uid="{00000000-0005-0000-0000-0000C4790000}"/>
    <cellStyle name="输出 2 14 2" xfId="11230" xr:uid="{00000000-0005-0000-0000-0000C5790000}"/>
    <cellStyle name="输出 2 14 3" xfId="31683" xr:uid="{00000000-0005-0000-0000-0000C6790000}"/>
    <cellStyle name="输出 2 14 4" xfId="31684" xr:uid="{00000000-0005-0000-0000-0000C7790000}"/>
    <cellStyle name="输出 2 15" xfId="11222" xr:uid="{00000000-0005-0000-0000-0000C8790000}"/>
    <cellStyle name="输出 2 16" xfId="32094" xr:uid="{00000000-0005-0000-0000-0000C9790000}"/>
    <cellStyle name="输出 2 2" xfId="2253" xr:uid="{00000000-0005-0000-0000-0000CA790000}"/>
    <cellStyle name="输出 2 2 2" xfId="31685" xr:uid="{00000000-0005-0000-0000-0000CB790000}"/>
    <cellStyle name="输出 2 2 2 2" xfId="17989" xr:uid="{00000000-0005-0000-0000-0000CC790000}"/>
    <cellStyle name="输出 2 2 2 2 2" xfId="7881" xr:uid="{00000000-0005-0000-0000-0000CD790000}"/>
    <cellStyle name="输出 2 2 2 2 3" xfId="31686" xr:uid="{00000000-0005-0000-0000-0000CE790000}"/>
    <cellStyle name="输出 2 2 2 3" xfId="18031" xr:uid="{00000000-0005-0000-0000-0000CF790000}"/>
    <cellStyle name="输出 2 2 2 4" xfId="18036" xr:uid="{00000000-0005-0000-0000-0000D0790000}"/>
    <cellStyle name="输出 2 2 2 5" xfId="18042" xr:uid="{00000000-0005-0000-0000-0000D1790000}"/>
    <cellStyle name="输出 2 2 3" xfId="31687" xr:uid="{00000000-0005-0000-0000-0000D2790000}"/>
    <cellStyle name="输出 2 2 3 2" xfId="10227" xr:uid="{00000000-0005-0000-0000-0000D3790000}"/>
    <cellStyle name="输出 2 2 3 3" xfId="10233" xr:uid="{00000000-0005-0000-0000-0000D4790000}"/>
    <cellStyle name="输出 2 2 4" xfId="31688" xr:uid="{00000000-0005-0000-0000-0000D5790000}"/>
    <cellStyle name="输出 2 2 5" xfId="31689" xr:uid="{00000000-0005-0000-0000-0000D6790000}"/>
    <cellStyle name="输出 2 2 6" xfId="31690" xr:uid="{00000000-0005-0000-0000-0000D7790000}"/>
    <cellStyle name="输出 2 2 7" xfId="31691" xr:uid="{00000000-0005-0000-0000-0000D8790000}"/>
    <cellStyle name="输出 2 2 8" xfId="31692" xr:uid="{00000000-0005-0000-0000-0000D9790000}"/>
    <cellStyle name="输出 2 3" xfId="27078" xr:uid="{00000000-0005-0000-0000-0000DA790000}"/>
    <cellStyle name="输出 2 3 2" xfId="31693" xr:uid="{00000000-0005-0000-0000-0000DB790000}"/>
    <cellStyle name="输出 2 3 2 2" xfId="24486" xr:uid="{00000000-0005-0000-0000-0000DC790000}"/>
    <cellStyle name="输出 2 3 2 3" xfId="24489" xr:uid="{00000000-0005-0000-0000-0000DD790000}"/>
    <cellStyle name="输出 2 3 3" xfId="31694" xr:uid="{00000000-0005-0000-0000-0000DE790000}"/>
    <cellStyle name="输出 2 3 4" xfId="29965" xr:uid="{00000000-0005-0000-0000-0000DF790000}"/>
    <cellStyle name="输出 2 3 5" xfId="29978" xr:uid="{00000000-0005-0000-0000-0000E0790000}"/>
    <cellStyle name="输出 2 4" xfId="27080" xr:uid="{00000000-0005-0000-0000-0000E1790000}"/>
    <cellStyle name="输出 2 4 2" xfId="31695" xr:uid="{00000000-0005-0000-0000-0000E2790000}"/>
    <cellStyle name="输出 2 4 3" xfId="24133" xr:uid="{00000000-0005-0000-0000-0000E3790000}"/>
    <cellStyle name="输出 2 4 4" xfId="1895" xr:uid="{00000000-0005-0000-0000-0000E4790000}"/>
    <cellStyle name="输出 2 4 5" xfId="16985" xr:uid="{00000000-0005-0000-0000-0000E5790000}"/>
    <cellStyle name="输出 2 4 6" xfId="16989" xr:uid="{00000000-0005-0000-0000-0000E6790000}"/>
    <cellStyle name="输出 2 4 7" xfId="16996" xr:uid="{00000000-0005-0000-0000-0000E7790000}"/>
    <cellStyle name="输出 2 5" xfId="18025" xr:uid="{00000000-0005-0000-0000-0000E8790000}"/>
    <cellStyle name="输出 2 5 2" xfId="31696" xr:uid="{00000000-0005-0000-0000-0000E9790000}"/>
    <cellStyle name="输出 2 5 3" xfId="24135" xr:uid="{00000000-0005-0000-0000-0000EA790000}"/>
    <cellStyle name="输出 2 5 4" xfId="18109" xr:uid="{00000000-0005-0000-0000-0000EB790000}"/>
    <cellStyle name="输出 2 5 5" xfId="17005" xr:uid="{00000000-0005-0000-0000-0000EC790000}"/>
    <cellStyle name="输出 2 6" xfId="28179" xr:uid="{00000000-0005-0000-0000-0000ED790000}"/>
    <cellStyle name="输出 2 6 2" xfId="31697" xr:uid="{00000000-0005-0000-0000-0000EE790000}"/>
    <cellStyle name="输出 2 6 3" xfId="24138" xr:uid="{00000000-0005-0000-0000-0000EF790000}"/>
    <cellStyle name="输出 2 6 4" xfId="18114" xr:uid="{00000000-0005-0000-0000-0000F0790000}"/>
    <cellStyle name="输出 2 6 5" xfId="17008" xr:uid="{00000000-0005-0000-0000-0000F1790000}"/>
    <cellStyle name="输出 2 7" xfId="31698" xr:uid="{00000000-0005-0000-0000-0000F2790000}"/>
    <cellStyle name="输出 2 7 2" xfId="31699" xr:uid="{00000000-0005-0000-0000-0000F3790000}"/>
    <cellStyle name="输出 2 7 3" xfId="31700" xr:uid="{00000000-0005-0000-0000-0000F4790000}"/>
    <cellStyle name="输出 2 7 4" xfId="18119" xr:uid="{00000000-0005-0000-0000-0000F5790000}"/>
    <cellStyle name="输出 2 7 5" xfId="17012" xr:uid="{00000000-0005-0000-0000-0000F6790000}"/>
    <cellStyle name="输出 2 8" xfId="31701" xr:uid="{00000000-0005-0000-0000-0000F7790000}"/>
    <cellStyle name="输出 2 8 2" xfId="31702" xr:uid="{00000000-0005-0000-0000-0000F8790000}"/>
    <cellStyle name="输出 2 8 3" xfId="31703" xr:uid="{00000000-0005-0000-0000-0000F9790000}"/>
    <cellStyle name="输出 2 8 4" xfId="30019" xr:uid="{00000000-0005-0000-0000-0000FA790000}"/>
    <cellStyle name="输出 2 8 5" xfId="30025" xr:uid="{00000000-0005-0000-0000-0000FB790000}"/>
    <cellStyle name="输出 2 9" xfId="31704" xr:uid="{00000000-0005-0000-0000-0000FC790000}"/>
    <cellStyle name="输出 2 9 2" xfId="31705" xr:uid="{00000000-0005-0000-0000-0000FD790000}"/>
    <cellStyle name="输出 2 9 3" xfId="2196" xr:uid="{00000000-0005-0000-0000-0000FE790000}"/>
    <cellStyle name="输出 2 9 4" xfId="30031" xr:uid="{00000000-0005-0000-0000-0000FF790000}"/>
    <cellStyle name="输出 2_Bali" xfId="29923" xr:uid="{00000000-0005-0000-0000-0000007A0000}"/>
    <cellStyle name="输出 20" xfId="14775" xr:uid="{00000000-0005-0000-0000-0000017A0000}"/>
    <cellStyle name="输出 20 2" xfId="31668" xr:uid="{00000000-0005-0000-0000-0000027A0000}"/>
    <cellStyle name="输出 20 3" xfId="31670" xr:uid="{00000000-0005-0000-0000-0000037A0000}"/>
    <cellStyle name="输出 21" xfId="31672" xr:uid="{00000000-0005-0000-0000-0000047A0000}"/>
    <cellStyle name="输出 21 2" xfId="31674" xr:uid="{00000000-0005-0000-0000-0000057A0000}"/>
    <cellStyle name="输出 21 3" xfId="31676" xr:uid="{00000000-0005-0000-0000-0000067A0000}"/>
    <cellStyle name="输出 22" xfId="28498" xr:uid="{00000000-0005-0000-0000-0000077A0000}"/>
    <cellStyle name="输出 22 2" xfId="30502" xr:uid="{00000000-0005-0000-0000-0000087A0000}"/>
    <cellStyle name="输出 22 3" xfId="30505" xr:uid="{00000000-0005-0000-0000-0000097A0000}"/>
    <cellStyle name="输出 23" xfId="9143" xr:uid="{00000000-0005-0000-0000-00000A7A0000}"/>
    <cellStyle name="输出 23 2" xfId="30512" xr:uid="{00000000-0005-0000-0000-00000B7A0000}"/>
    <cellStyle name="输出 23 3" xfId="30515" xr:uid="{00000000-0005-0000-0000-00000C7A0000}"/>
    <cellStyle name="输出 24" xfId="31678" xr:uid="{00000000-0005-0000-0000-00000D7A0000}"/>
    <cellStyle name="输出 24 2" xfId="28141" xr:uid="{00000000-0005-0000-0000-00000E7A0000}"/>
    <cellStyle name="输出 24 3" xfId="29722" xr:uid="{00000000-0005-0000-0000-00000F7A0000}"/>
    <cellStyle name="输出 25" xfId="17915" xr:uid="{00000000-0005-0000-0000-0000107A0000}"/>
    <cellStyle name="输出 25 2" xfId="30521" xr:uid="{00000000-0005-0000-0000-0000117A0000}"/>
    <cellStyle name="输出 25 3" xfId="29734" xr:uid="{00000000-0005-0000-0000-0000127A0000}"/>
    <cellStyle name="输出 26" xfId="31706" xr:uid="{00000000-0005-0000-0000-0000137A0000}"/>
    <cellStyle name="输出 26 2" xfId="30526" xr:uid="{00000000-0005-0000-0000-0000147A0000}"/>
    <cellStyle name="输出 26 3" xfId="30529" xr:uid="{00000000-0005-0000-0000-0000157A0000}"/>
    <cellStyle name="输出 27" xfId="29341" xr:uid="{00000000-0005-0000-0000-0000167A0000}"/>
    <cellStyle name="输出 27 2" xfId="29345" xr:uid="{00000000-0005-0000-0000-0000177A0000}"/>
    <cellStyle name="输出 27 3" xfId="30533" xr:uid="{00000000-0005-0000-0000-0000187A0000}"/>
    <cellStyle name="输出 28" xfId="11208" xr:uid="{00000000-0005-0000-0000-0000197A0000}"/>
    <cellStyle name="输出 28 2" xfId="30537" xr:uid="{00000000-0005-0000-0000-00001A7A0000}"/>
    <cellStyle name="输出 28 3" xfId="30540" xr:uid="{00000000-0005-0000-0000-00001B7A0000}"/>
    <cellStyle name="输出 29" xfId="1598" xr:uid="{00000000-0005-0000-0000-00001C7A0000}"/>
    <cellStyle name="输出 29 2" xfId="1602" xr:uid="{00000000-0005-0000-0000-00001D7A0000}"/>
    <cellStyle name="输出 29 3" xfId="31708" xr:uid="{00000000-0005-0000-0000-00001E7A0000}"/>
    <cellStyle name="输出 3" xfId="3818" xr:uid="{00000000-0005-0000-0000-00001F7A0000}"/>
    <cellStyle name="输出 3 10" xfId="31094" xr:uid="{00000000-0005-0000-0000-0000207A0000}"/>
    <cellStyle name="输出 3 11" xfId="31097" xr:uid="{00000000-0005-0000-0000-0000217A0000}"/>
    <cellStyle name="输出 3 12" xfId="32095" xr:uid="{00000000-0005-0000-0000-0000227A0000}"/>
    <cellStyle name="输出 3 2" xfId="27097" xr:uid="{00000000-0005-0000-0000-0000237A0000}"/>
    <cellStyle name="输出 3 2 2" xfId="31709" xr:uid="{00000000-0005-0000-0000-0000247A0000}"/>
    <cellStyle name="输出 3 2 2 2" xfId="31710" xr:uid="{00000000-0005-0000-0000-0000257A0000}"/>
    <cellStyle name="输出 3 2 2 3" xfId="18671" xr:uid="{00000000-0005-0000-0000-0000267A0000}"/>
    <cellStyle name="输出 3 2 3" xfId="983" xr:uid="{00000000-0005-0000-0000-0000277A0000}"/>
    <cellStyle name="输出 3 2 4" xfId="31711" xr:uid="{00000000-0005-0000-0000-0000287A0000}"/>
    <cellStyle name="输出 3 2 5" xfId="31712" xr:uid="{00000000-0005-0000-0000-0000297A0000}"/>
    <cellStyle name="输出 3 2 6" xfId="31713" xr:uid="{00000000-0005-0000-0000-00002A7A0000}"/>
    <cellStyle name="输出 3 2 7" xfId="31714" xr:uid="{00000000-0005-0000-0000-00002B7A0000}"/>
    <cellStyle name="输出 3 2 8" xfId="3544" xr:uid="{00000000-0005-0000-0000-00002C7A0000}"/>
    <cellStyle name="输出 3 3" xfId="27099" xr:uid="{00000000-0005-0000-0000-00002D7A0000}"/>
    <cellStyle name="输出 3 3 2" xfId="19879" xr:uid="{00000000-0005-0000-0000-00002E7A0000}"/>
    <cellStyle name="输出 3 3 3" xfId="31715" xr:uid="{00000000-0005-0000-0000-00002F7A0000}"/>
    <cellStyle name="输出 3 3 4" xfId="30047" xr:uid="{00000000-0005-0000-0000-0000307A0000}"/>
    <cellStyle name="输出 3 3 5" xfId="5525" xr:uid="{00000000-0005-0000-0000-0000317A0000}"/>
    <cellStyle name="输出 3 3 6" xfId="30049" xr:uid="{00000000-0005-0000-0000-0000327A0000}"/>
    <cellStyle name="输出 3 4" xfId="27101" xr:uid="{00000000-0005-0000-0000-0000337A0000}"/>
    <cellStyle name="输出 3 4 2" xfId="1158" xr:uid="{00000000-0005-0000-0000-0000347A0000}"/>
    <cellStyle name="输出 3 5" xfId="27103" xr:uid="{00000000-0005-0000-0000-0000357A0000}"/>
    <cellStyle name="输出 3 6" xfId="29425" xr:uid="{00000000-0005-0000-0000-0000367A0000}"/>
    <cellStyle name="输出 3 7" xfId="31716" xr:uid="{00000000-0005-0000-0000-0000377A0000}"/>
    <cellStyle name="输出 3 8" xfId="31717" xr:uid="{00000000-0005-0000-0000-0000387A0000}"/>
    <cellStyle name="输出 3 9" xfId="31718" xr:uid="{00000000-0005-0000-0000-0000397A0000}"/>
    <cellStyle name="输出 3_Bali" xfId="1350" xr:uid="{00000000-0005-0000-0000-00003A7A0000}"/>
    <cellStyle name="输出 30" xfId="17916" xr:uid="{00000000-0005-0000-0000-00003B7A0000}"/>
    <cellStyle name="输出 30 2" xfId="30522" xr:uid="{00000000-0005-0000-0000-00003C7A0000}"/>
    <cellStyle name="输出 30 3" xfId="29735" xr:uid="{00000000-0005-0000-0000-00003D7A0000}"/>
    <cellStyle name="输出 31" xfId="31707" xr:uid="{00000000-0005-0000-0000-00003E7A0000}"/>
    <cellStyle name="输出 31 2" xfId="30527" xr:uid="{00000000-0005-0000-0000-00003F7A0000}"/>
    <cellStyle name="输出 31 3" xfId="30530" xr:uid="{00000000-0005-0000-0000-0000407A0000}"/>
    <cellStyle name="输出 32" xfId="29342" xr:uid="{00000000-0005-0000-0000-0000417A0000}"/>
    <cellStyle name="输出 32 2" xfId="29346" xr:uid="{00000000-0005-0000-0000-0000427A0000}"/>
    <cellStyle name="输出 32 3" xfId="30534" xr:uid="{00000000-0005-0000-0000-0000437A0000}"/>
    <cellStyle name="输出 33" xfId="11209" xr:uid="{00000000-0005-0000-0000-0000447A0000}"/>
    <cellStyle name="输出 33 2" xfId="30538" xr:uid="{00000000-0005-0000-0000-0000457A0000}"/>
    <cellStyle name="输出 33 3" xfId="30541" xr:uid="{00000000-0005-0000-0000-0000467A0000}"/>
    <cellStyle name="输出 34" xfId="1597" xr:uid="{00000000-0005-0000-0000-0000477A0000}"/>
    <cellStyle name="输出 35" xfId="31680" xr:uid="{00000000-0005-0000-0000-0000487A0000}"/>
    <cellStyle name="输出 36" xfId="7321" xr:uid="{00000000-0005-0000-0000-0000497A0000}"/>
    <cellStyle name="输出 4" xfId="31719" xr:uid="{00000000-0005-0000-0000-00004A7A0000}"/>
    <cellStyle name="输出 4 2" xfId="27123" xr:uid="{00000000-0005-0000-0000-00004B7A0000}"/>
    <cellStyle name="输出 4 3" xfId="27125" xr:uid="{00000000-0005-0000-0000-00004C7A0000}"/>
    <cellStyle name="输出 4 4" xfId="27127" xr:uid="{00000000-0005-0000-0000-00004D7A0000}"/>
    <cellStyle name="输出 4 5" xfId="27129" xr:uid="{00000000-0005-0000-0000-00004E7A0000}"/>
    <cellStyle name="输出 5" xfId="31720" xr:uid="{00000000-0005-0000-0000-00004F7A0000}"/>
    <cellStyle name="输出 5 2" xfId="27139" xr:uid="{00000000-0005-0000-0000-0000507A0000}"/>
    <cellStyle name="输出 5 3" xfId="31721" xr:uid="{00000000-0005-0000-0000-0000517A0000}"/>
    <cellStyle name="输出 6" xfId="29410" xr:uid="{00000000-0005-0000-0000-0000527A0000}"/>
    <cellStyle name="输出 6 2" xfId="29413" xr:uid="{00000000-0005-0000-0000-0000537A0000}"/>
    <cellStyle name="输出 6 3" xfId="30426" xr:uid="{00000000-0005-0000-0000-0000547A0000}"/>
    <cellStyle name="输出 7" xfId="2313" xr:uid="{00000000-0005-0000-0000-0000557A0000}"/>
    <cellStyle name="输出 7 2" xfId="2318" xr:uid="{00000000-0005-0000-0000-0000567A0000}"/>
    <cellStyle name="输出 7 3" xfId="24545" xr:uid="{00000000-0005-0000-0000-0000577A0000}"/>
    <cellStyle name="输出 8" xfId="31722" xr:uid="{00000000-0005-0000-0000-0000587A0000}"/>
    <cellStyle name="输出 8 2" xfId="30462" xr:uid="{00000000-0005-0000-0000-0000597A0000}"/>
    <cellStyle name="输出 8 3" xfId="31723" xr:uid="{00000000-0005-0000-0000-00005A7A0000}"/>
    <cellStyle name="输出 9" xfId="31724" xr:uid="{00000000-0005-0000-0000-00005B7A0000}"/>
    <cellStyle name="输出 9 2" xfId="30889" xr:uid="{00000000-0005-0000-0000-00005C7A0000}"/>
    <cellStyle name="输出 9 3" xfId="30891" xr:uid="{00000000-0005-0000-0000-00005D7A0000}"/>
    <cellStyle name="输入 10" xfId="31562" xr:uid="{00000000-0005-0000-0000-00005E7A0000}"/>
    <cellStyle name="输入 10 2" xfId="31563" xr:uid="{00000000-0005-0000-0000-00005F7A0000}"/>
    <cellStyle name="输入 10 3" xfId="31564" xr:uid="{00000000-0005-0000-0000-0000607A0000}"/>
    <cellStyle name="输入 11" xfId="2076" xr:uid="{00000000-0005-0000-0000-0000617A0000}"/>
    <cellStyle name="输入 11 2" xfId="2740" xr:uid="{00000000-0005-0000-0000-0000627A0000}"/>
    <cellStyle name="输入 11 3" xfId="2743" xr:uid="{00000000-0005-0000-0000-0000637A0000}"/>
    <cellStyle name="输入 12" xfId="31565" xr:uid="{00000000-0005-0000-0000-0000647A0000}"/>
    <cellStyle name="输入 12 2" xfId="31566" xr:uid="{00000000-0005-0000-0000-0000657A0000}"/>
    <cellStyle name="输入 12 3" xfId="31567" xr:uid="{00000000-0005-0000-0000-0000667A0000}"/>
    <cellStyle name="输入 13" xfId="31568" xr:uid="{00000000-0005-0000-0000-0000677A0000}"/>
    <cellStyle name="输入 13 2" xfId="1924" xr:uid="{00000000-0005-0000-0000-0000687A0000}"/>
    <cellStyle name="输入 13 3" xfId="7076" xr:uid="{00000000-0005-0000-0000-0000697A0000}"/>
    <cellStyle name="输入 14" xfId="31569" xr:uid="{00000000-0005-0000-0000-00006A7A0000}"/>
    <cellStyle name="输入 14 2" xfId="31570" xr:uid="{00000000-0005-0000-0000-00006B7A0000}"/>
    <cellStyle name="输入 14 3" xfId="31571" xr:uid="{00000000-0005-0000-0000-00006C7A0000}"/>
    <cellStyle name="输入 15" xfId="12717" xr:uid="{00000000-0005-0000-0000-00006D7A0000}"/>
    <cellStyle name="输入 15 2" xfId="6667" xr:uid="{00000000-0005-0000-0000-00006E7A0000}"/>
    <cellStyle name="输入 15 3" xfId="31572" xr:uid="{00000000-0005-0000-0000-00006F7A0000}"/>
    <cellStyle name="输入 16" xfId="6056" xr:uid="{00000000-0005-0000-0000-0000707A0000}"/>
    <cellStyle name="输入 16 2" xfId="16776" xr:uid="{00000000-0005-0000-0000-0000717A0000}"/>
    <cellStyle name="输入 16 3" xfId="16796" xr:uid="{00000000-0005-0000-0000-0000727A0000}"/>
    <cellStyle name="输入 17" xfId="12720" xr:uid="{00000000-0005-0000-0000-0000737A0000}"/>
    <cellStyle name="输入 17 2" xfId="28235" xr:uid="{00000000-0005-0000-0000-0000747A0000}"/>
    <cellStyle name="输入 17 3" xfId="31574" xr:uid="{00000000-0005-0000-0000-0000757A0000}"/>
    <cellStyle name="输入 18" xfId="31576" xr:uid="{00000000-0005-0000-0000-0000767A0000}"/>
    <cellStyle name="输入 18 2" xfId="5290" xr:uid="{00000000-0005-0000-0000-0000777A0000}"/>
    <cellStyle name="输入 18 3" xfId="31578" xr:uid="{00000000-0005-0000-0000-0000787A0000}"/>
    <cellStyle name="输入 19" xfId="31580" xr:uid="{00000000-0005-0000-0000-0000797A0000}"/>
    <cellStyle name="输入 19 2" xfId="28240" xr:uid="{00000000-0005-0000-0000-00007A7A0000}"/>
    <cellStyle name="输入 19 3" xfId="31582" xr:uid="{00000000-0005-0000-0000-00007B7A0000}"/>
    <cellStyle name="输入 2" xfId="8746" xr:uid="{00000000-0005-0000-0000-00007C7A0000}"/>
    <cellStyle name="输入 2 10" xfId="17522" xr:uid="{00000000-0005-0000-0000-00007D7A0000}"/>
    <cellStyle name="输入 2 10 2" xfId="3009" xr:uid="{00000000-0005-0000-0000-00007E7A0000}"/>
    <cellStyle name="输入 2 10 3" xfId="29770" xr:uid="{00000000-0005-0000-0000-00007F7A0000}"/>
    <cellStyle name="输入 2 10 4" xfId="31584" xr:uid="{00000000-0005-0000-0000-0000807A0000}"/>
    <cellStyle name="输入 2 10 5" xfId="31585" xr:uid="{00000000-0005-0000-0000-0000817A0000}"/>
    <cellStyle name="输入 2 11" xfId="31586" xr:uid="{00000000-0005-0000-0000-0000827A0000}"/>
    <cellStyle name="输入 2 11 2" xfId="6580" xr:uid="{00000000-0005-0000-0000-0000837A0000}"/>
    <cellStyle name="输入 2 11 3" xfId="6585" xr:uid="{00000000-0005-0000-0000-0000847A0000}"/>
    <cellStyle name="输入 2 11 4" xfId="17654" xr:uid="{00000000-0005-0000-0000-0000857A0000}"/>
    <cellStyle name="输入 2 12" xfId="31587" xr:uid="{00000000-0005-0000-0000-0000867A0000}"/>
    <cellStyle name="输入 2 12 2" xfId="31588" xr:uid="{00000000-0005-0000-0000-0000877A0000}"/>
    <cellStyle name="输入 2 12 3" xfId="31589" xr:uid="{00000000-0005-0000-0000-0000887A0000}"/>
    <cellStyle name="输入 2 12 4" xfId="4621" xr:uid="{00000000-0005-0000-0000-0000897A0000}"/>
    <cellStyle name="输入 2 13" xfId="31590" xr:uid="{00000000-0005-0000-0000-00008A7A0000}"/>
    <cellStyle name="输入 2 13 2" xfId="6587" xr:uid="{00000000-0005-0000-0000-00008B7A0000}"/>
    <cellStyle name="输入 2 13 3" xfId="31591" xr:uid="{00000000-0005-0000-0000-00008C7A0000}"/>
    <cellStyle name="输入 2 13 4" xfId="17661" xr:uid="{00000000-0005-0000-0000-00008D7A0000}"/>
    <cellStyle name="输入 2 14" xfId="17964" xr:uid="{00000000-0005-0000-0000-00008E7A0000}"/>
    <cellStyle name="输入 2 14 2" xfId="31592" xr:uid="{00000000-0005-0000-0000-00008F7A0000}"/>
    <cellStyle name="输入 2 14 3" xfId="31593" xr:uid="{00000000-0005-0000-0000-0000907A0000}"/>
    <cellStyle name="输入 2 14 4" xfId="22278" xr:uid="{00000000-0005-0000-0000-0000917A0000}"/>
    <cellStyle name="输入 2 15" xfId="20975" xr:uid="{00000000-0005-0000-0000-0000927A0000}"/>
    <cellStyle name="输入 2 16" xfId="32092" xr:uid="{00000000-0005-0000-0000-0000937A0000}"/>
    <cellStyle name="输入 2 2" xfId="30030" xr:uid="{00000000-0005-0000-0000-0000947A0000}"/>
    <cellStyle name="输入 2 2 2" xfId="5498" xr:uid="{00000000-0005-0000-0000-0000957A0000}"/>
    <cellStyle name="输入 2 2 2 2" xfId="5828" xr:uid="{00000000-0005-0000-0000-0000967A0000}"/>
    <cellStyle name="输入 2 2 2 2 2" xfId="4428" xr:uid="{00000000-0005-0000-0000-0000977A0000}"/>
    <cellStyle name="输入 2 2 2 2 3" xfId="31594" xr:uid="{00000000-0005-0000-0000-0000987A0000}"/>
    <cellStyle name="输入 2 2 2 3" xfId="31595" xr:uid="{00000000-0005-0000-0000-0000997A0000}"/>
    <cellStyle name="输入 2 2 2 4" xfId="31596" xr:uid="{00000000-0005-0000-0000-00009A7A0000}"/>
    <cellStyle name="输入 2 2 2 5" xfId="31597" xr:uid="{00000000-0005-0000-0000-00009B7A0000}"/>
    <cellStyle name="输入 2 2 3" xfId="31598" xr:uid="{00000000-0005-0000-0000-00009C7A0000}"/>
    <cellStyle name="输入 2 2 3 2" xfId="31599" xr:uid="{00000000-0005-0000-0000-00009D7A0000}"/>
    <cellStyle name="输入 2 2 3 3" xfId="31600" xr:uid="{00000000-0005-0000-0000-00009E7A0000}"/>
    <cellStyle name="输入 2 2 4" xfId="31601" xr:uid="{00000000-0005-0000-0000-00009F7A0000}"/>
    <cellStyle name="输入 2 2 5" xfId="26641" xr:uid="{00000000-0005-0000-0000-0000A07A0000}"/>
    <cellStyle name="输入 2 2 6" xfId="27327" xr:uid="{00000000-0005-0000-0000-0000A17A0000}"/>
    <cellStyle name="输入 2 2 7" xfId="26222" xr:uid="{00000000-0005-0000-0000-0000A27A0000}"/>
    <cellStyle name="输入 2 2 8" xfId="663" xr:uid="{00000000-0005-0000-0000-0000A37A0000}"/>
    <cellStyle name="输入 2 3" xfId="30033" xr:uid="{00000000-0005-0000-0000-0000A47A0000}"/>
    <cellStyle name="输入 2 3 2" xfId="31602" xr:uid="{00000000-0005-0000-0000-0000A57A0000}"/>
    <cellStyle name="输入 2 3 2 2" xfId="21827" xr:uid="{00000000-0005-0000-0000-0000A67A0000}"/>
    <cellStyle name="输入 2 3 2 3" xfId="21830" xr:uid="{00000000-0005-0000-0000-0000A77A0000}"/>
    <cellStyle name="输入 2 3 3" xfId="31603" xr:uid="{00000000-0005-0000-0000-0000A87A0000}"/>
    <cellStyle name="输入 2 3 4" xfId="31604" xr:uid="{00000000-0005-0000-0000-0000A97A0000}"/>
    <cellStyle name="输入 2 3 5" xfId="31605" xr:uid="{00000000-0005-0000-0000-0000AA7A0000}"/>
    <cellStyle name="输入 2 4" xfId="30035" xr:uid="{00000000-0005-0000-0000-0000AB7A0000}"/>
    <cellStyle name="输入 2 4 2" xfId="31606" xr:uid="{00000000-0005-0000-0000-0000AC7A0000}"/>
    <cellStyle name="输入 2 4 3" xfId="6714" xr:uid="{00000000-0005-0000-0000-0000AD7A0000}"/>
    <cellStyle name="输入 2 4 4" xfId="31607" xr:uid="{00000000-0005-0000-0000-0000AE7A0000}"/>
    <cellStyle name="输入 2 4 5" xfId="31608" xr:uid="{00000000-0005-0000-0000-0000AF7A0000}"/>
    <cellStyle name="输入 2 4 6" xfId="31609" xr:uid="{00000000-0005-0000-0000-0000B07A0000}"/>
    <cellStyle name="输入 2 4 7" xfId="31610" xr:uid="{00000000-0005-0000-0000-0000B17A0000}"/>
    <cellStyle name="输入 2 5" xfId="30038" xr:uid="{00000000-0005-0000-0000-0000B27A0000}"/>
    <cellStyle name="输入 2 5 2" xfId="31611" xr:uid="{00000000-0005-0000-0000-0000B37A0000}"/>
    <cellStyle name="输入 2 5 3" xfId="31612" xr:uid="{00000000-0005-0000-0000-0000B47A0000}"/>
    <cellStyle name="输入 2 5 4" xfId="31613" xr:uid="{00000000-0005-0000-0000-0000B57A0000}"/>
    <cellStyle name="输入 2 5 5" xfId="31614" xr:uid="{00000000-0005-0000-0000-0000B67A0000}"/>
    <cellStyle name="输入 2 6" xfId="30041" xr:uid="{00000000-0005-0000-0000-0000B77A0000}"/>
    <cellStyle name="输入 2 6 2" xfId="15089" xr:uid="{00000000-0005-0000-0000-0000B87A0000}"/>
    <cellStyle name="输入 2 6 3" xfId="31615" xr:uid="{00000000-0005-0000-0000-0000B97A0000}"/>
    <cellStyle name="输入 2 6 4" xfId="31616" xr:uid="{00000000-0005-0000-0000-0000BA7A0000}"/>
    <cellStyle name="输入 2 6 5" xfId="31617" xr:uid="{00000000-0005-0000-0000-0000BB7A0000}"/>
    <cellStyle name="输入 2 7" xfId="31618" xr:uid="{00000000-0005-0000-0000-0000BC7A0000}"/>
    <cellStyle name="输入 2 7 2" xfId="26501" xr:uid="{00000000-0005-0000-0000-0000BD7A0000}"/>
    <cellStyle name="输入 2 7 3" xfId="26503" xr:uid="{00000000-0005-0000-0000-0000BE7A0000}"/>
    <cellStyle name="输入 2 7 4" xfId="26505" xr:uid="{00000000-0005-0000-0000-0000BF7A0000}"/>
    <cellStyle name="输入 2 7 5" xfId="2661" xr:uid="{00000000-0005-0000-0000-0000C07A0000}"/>
    <cellStyle name="输入 2 8" xfId="31619" xr:uid="{00000000-0005-0000-0000-0000C17A0000}"/>
    <cellStyle name="输入 2 8 2" xfId="6652" xr:uid="{00000000-0005-0000-0000-0000C27A0000}"/>
    <cellStyle name="输入 2 8 3" xfId="16555" xr:uid="{00000000-0005-0000-0000-0000C37A0000}"/>
    <cellStyle name="输入 2 8 4" xfId="31620" xr:uid="{00000000-0005-0000-0000-0000C47A0000}"/>
    <cellStyle name="输入 2 8 5" xfId="31621" xr:uid="{00000000-0005-0000-0000-0000C57A0000}"/>
    <cellStyle name="输入 2 9" xfId="31622" xr:uid="{00000000-0005-0000-0000-0000C67A0000}"/>
    <cellStyle name="输入 2 9 2" xfId="31623" xr:uid="{00000000-0005-0000-0000-0000C77A0000}"/>
    <cellStyle name="输入 2 9 3" xfId="31624" xr:uid="{00000000-0005-0000-0000-0000C87A0000}"/>
    <cellStyle name="输入 2 9 4" xfId="31625" xr:uid="{00000000-0005-0000-0000-0000C97A0000}"/>
    <cellStyle name="输入 2_Bali" xfId="31626" xr:uid="{00000000-0005-0000-0000-0000CA7A0000}"/>
    <cellStyle name="输入 20" xfId="12718" xr:uid="{00000000-0005-0000-0000-0000CB7A0000}"/>
    <cellStyle name="输入 20 2" xfId="6668" xr:uid="{00000000-0005-0000-0000-0000CC7A0000}"/>
    <cellStyle name="输入 20 3" xfId="31573" xr:uid="{00000000-0005-0000-0000-0000CD7A0000}"/>
    <cellStyle name="输入 21" xfId="6057" xr:uid="{00000000-0005-0000-0000-0000CE7A0000}"/>
    <cellStyle name="输入 21 2" xfId="16777" xr:uid="{00000000-0005-0000-0000-0000CF7A0000}"/>
    <cellStyle name="输入 21 3" xfId="16797" xr:uid="{00000000-0005-0000-0000-0000D07A0000}"/>
    <cellStyle name="输入 22" xfId="12721" xr:uid="{00000000-0005-0000-0000-0000D17A0000}"/>
    <cellStyle name="输入 22 2" xfId="28236" xr:uid="{00000000-0005-0000-0000-0000D27A0000}"/>
    <cellStyle name="输入 22 3" xfId="31575" xr:uid="{00000000-0005-0000-0000-0000D37A0000}"/>
    <cellStyle name="输入 23" xfId="31577" xr:uid="{00000000-0005-0000-0000-0000D47A0000}"/>
    <cellStyle name="输入 23 2" xfId="5291" xr:uid="{00000000-0005-0000-0000-0000D57A0000}"/>
    <cellStyle name="输入 23 3" xfId="31579" xr:uid="{00000000-0005-0000-0000-0000D67A0000}"/>
    <cellStyle name="输入 24" xfId="31581" xr:uid="{00000000-0005-0000-0000-0000D77A0000}"/>
    <cellStyle name="输入 24 2" xfId="28241" xr:uid="{00000000-0005-0000-0000-0000D87A0000}"/>
    <cellStyle name="输入 24 3" xfId="31583" xr:uid="{00000000-0005-0000-0000-0000D97A0000}"/>
    <cellStyle name="输入 25" xfId="5238" xr:uid="{00000000-0005-0000-0000-0000DA7A0000}"/>
    <cellStyle name="输入 25 2" xfId="31627" xr:uid="{00000000-0005-0000-0000-0000DB7A0000}"/>
    <cellStyle name="输入 25 3" xfId="2915" xr:uid="{00000000-0005-0000-0000-0000DC7A0000}"/>
    <cellStyle name="输入 26" xfId="5242" xr:uid="{00000000-0005-0000-0000-0000DD7A0000}"/>
    <cellStyle name="输入 26 2" xfId="31629" xr:uid="{00000000-0005-0000-0000-0000DE7A0000}"/>
    <cellStyle name="输入 26 3" xfId="5475" xr:uid="{00000000-0005-0000-0000-0000DF7A0000}"/>
    <cellStyle name="输入 27" xfId="5109" xr:uid="{00000000-0005-0000-0000-0000E07A0000}"/>
    <cellStyle name="输入 27 2" xfId="669" xr:uid="{00000000-0005-0000-0000-0000E17A0000}"/>
    <cellStyle name="输入 27 3" xfId="31631" xr:uid="{00000000-0005-0000-0000-0000E27A0000}"/>
    <cellStyle name="输入 28" xfId="31633" xr:uid="{00000000-0005-0000-0000-0000E37A0000}"/>
    <cellStyle name="输入 28 2" xfId="31635" xr:uid="{00000000-0005-0000-0000-0000E47A0000}"/>
    <cellStyle name="输入 28 3" xfId="31637" xr:uid="{00000000-0005-0000-0000-0000E57A0000}"/>
    <cellStyle name="输入 29" xfId="31639" xr:uid="{00000000-0005-0000-0000-0000E67A0000}"/>
    <cellStyle name="输入 29 2" xfId="31641" xr:uid="{00000000-0005-0000-0000-0000E77A0000}"/>
    <cellStyle name="输入 29 3" xfId="31642" xr:uid="{00000000-0005-0000-0000-0000E87A0000}"/>
    <cellStyle name="输入 3" xfId="18124" xr:uid="{00000000-0005-0000-0000-0000E97A0000}"/>
    <cellStyle name="输入 3 10" xfId="31643" xr:uid="{00000000-0005-0000-0000-0000EA7A0000}"/>
    <cellStyle name="输入 3 11" xfId="9183" xr:uid="{00000000-0005-0000-0000-0000EB7A0000}"/>
    <cellStyle name="输入 3 12" xfId="32093" xr:uid="{00000000-0005-0000-0000-0000EC7A0000}"/>
    <cellStyle name="输入 3 2" xfId="25132" xr:uid="{00000000-0005-0000-0000-0000ED7A0000}"/>
    <cellStyle name="输入 3 2 2" xfId="31644" xr:uid="{00000000-0005-0000-0000-0000EE7A0000}"/>
    <cellStyle name="输入 3 2 2 2" xfId="31645" xr:uid="{00000000-0005-0000-0000-0000EF7A0000}"/>
    <cellStyle name="输入 3 2 2 3" xfId="31646" xr:uid="{00000000-0005-0000-0000-0000F07A0000}"/>
    <cellStyle name="输入 3 2 3" xfId="21243" xr:uid="{00000000-0005-0000-0000-0000F17A0000}"/>
    <cellStyle name="输入 3 2 4" xfId="29560" xr:uid="{00000000-0005-0000-0000-0000F27A0000}"/>
    <cellStyle name="输入 3 2 5" xfId="29563" xr:uid="{00000000-0005-0000-0000-0000F37A0000}"/>
    <cellStyle name="输入 3 2 6" xfId="27352" xr:uid="{00000000-0005-0000-0000-0000F47A0000}"/>
    <cellStyle name="输入 3 2 7" xfId="29565" xr:uid="{00000000-0005-0000-0000-0000F57A0000}"/>
    <cellStyle name="输入 3 2 8" xfId="31647" xr:uid="{00000000-0005-0000-0000-0000F67A0000}"/>
    <cellStyle name="输入 3 3" xfId="25136" xr:uid="{00000000-0005-0000-0000-0000F77A0000}"/>
    <cellStyle name="输入 3 3 2" xfId="12109" xr:uid="{00000000-0005-0000-0000-0000F87A0000}"/>
    <cellStyle name="输入 3 3 3" xfId="12111" xr:uid="{00000000-0005-0000-0000-0000F97A0000}"/>
    <cellStyle name="输入 3 3 4" xfId="29568" xr:uid="{00000000-0005-0000-0000-0000FA7A0000}"/>
    <cellStyle name="输入 3 3 5" xfId="31648" xr:uid="{00000000-0005-0000-0000-0000FB7A0000}"/>
    <cellStyle name="输入 3 3 6" xfId="27355" xr:uid="{00000000-0005-0000-0000-0000FC7A0000}"/>
    <cellStyle name="输入 3 4" xfId="25140" xr:uid="{00000000-0005-0000-0000-0000FD7A0000}"/>
    <cellStyle name="输入 3 4 2" xfId="12118" xr:uid="{00000000-0005-0000-0000-0000FE7A0000}"/>
    <cellStyle name="输入 3 5" xfId="25144" xr:uid="{00000000-0005-0000-0000-0000FF7A0000}"/>
    <cellStyle name="输入 3 6" xfId="25147" xr:uid="{00000000-0005-0000-0000-0000007B0000}"/>
    <cellStyle name="输入 3 7" xfId="29613" xr:uid="{00000000-0005-0000-0000-0000017B0000}"/>
    <cellStyle name="输入 3 8" xfId="31649" xr:uid="{00000000-0005-0000-0000-0000027B0000}"/>
    <cellStyle name="输入 3 9" xfId="31650" xr:uid="{00000000-0005-0000-0000-0000037B0000}"/>
    <cellStyle name="输入 3_Bali" xfId="31651" xr:uid="{00000000-0005-0000-0000-0000047B0000}"/>
    <cellStyle name="输入 30" xfId="5239" xr:uid="{00000000-0005-0000-0000-0000057B0000}"/>
    <cellStyle name="输入 30 2" xfId="31628" xr:uid="{00000000-0005-0000-0000-0000067B0000}"/>
    <cellStyle name="输入 30 3" xfId="2914" xr:uid="{00000000-0005-0000-0000-0000077B0000}"/>
    <cellStyle name="输入 31" xfId="5243" xr:uid="{00000000-0005-0000-0000-0000087B0000}"/>
    <cellStyle name="输入 31 2" xfId="31630" xr:uid="{00000000-0005-0000-0000-0000097B0000}"/>
    <cellStyle name="输入 31 3" xfId="5476" xr:uid="{00000000-0005-0000-0000-00000A7B0000}"/>
    <cellStyle name="输入 32" xfId="5110" xr:uid="{00000000-0005-0000-0000-00000B7B0000}"/>
    <cellStyle name="输入 32 2" xfId="668" xr:uid="{00000000-0005-0000-0000-00000C7B0000}"/>
    <cellStyle name="输入 32 3" xfId="31632" xr:uid="{00000000-0005-0000-0000-00000D7B0000}"/>
    <cellStyle name="输入 33" xfId="31634" xr:uid="{00000000-0005-0000-0000-00000E7B0000}"/>
    <cellStyle name="输入 33 2" xfId="31636" xr:uid="{00000000-0005-0000-0000-00000F7B0000}"/>
    <cellStyle name="输入 33 3" xfId="31638" xr:uid="{00000000-0005-0000-0000-0000107B0000}"/>
    <cellStyle name="输入 34" xfId="31640" xr:uid="{00000000-0005-0000-0000-0000117B0000}"/>
    <cellStyle name="输入 35" xfId="31652" xr:uid="{00000000-0005-0000-0000-0000127B0000}"/>
    <cellStyle name="输入 36" xfId="31653" xr:uid="{00000000-0005-0000-0000-0000137B0000}"/>
    <cellStyle name="输入 4" xfId="29135" xr:uid="{00000000-0005-0000-0000-0000147B0000}"/>
    <cellStyle name="输入 4 2" xfId="25156" xr:uid="{00000000-0005-0000-0000-0000157B0000}"/>
    <cellStyle name="输入 4 3" xfId="25159" xr:uid="{00000000-0005-0000-0000-0000167B0000}"/>
    <cellStyle name="输入 4 4" xfId="25162" xr:uid="{00000000-0005-0000-0000-0000177B0000}"/>
    <cellStyle name="输入 4 5" xfId="25165" xr:uid="{00000000-0005-0000-0000-0000187B0000}"/>
    <cellStyle name="输入 5" xfId="31654" xr:uid="{00000000-0005-0000-0000-0000197B0000}"/>
    <cellStyle name="输入 5 2" xfId="10532" xr:uid="{00000000-0005-0000-0000-00001A7B0000}"/>
    <cellStyle name="输入 5 3" xfId="10539" xr:uid="{00000000-0005-0000-0000-00001B7B0000}"/>
    <cellStyle name="输入 6" xfId="31655" xr:uid="{00000000-0005-0000-0000-00001C7B0000}"/>
    <cellStyle name="输入 6 2" xfId="31656" xr:uid="{00000000-0005-0000-0000-00001D7B0000}"/>
    <cellStyle name="输入 6 3" xfId="10534" xr:uid="{00000000-0005-0000-0000-00001E7B0000}"/>
    <cellStyle name="输入 7" xfId="8887" xr:uid="{00000000-0005-0000-0000-00001F7B0000}"/>
    <cellStyle name="输入 7 2" xfId="8890" xr:uid="{00000000-0005-0000-0000-0000207B0000}"/>
    <cellStyle name="输入 7 3" xfId="10542" xr:uid="{00000000-0005-0000-0000-0000217B0000}"/>
    <cellStyle name="输入 8" xfId="31657" xr:uid="{00000000-0005-0000-0000-0000227B0000}"/>
    <cellStyle name="输入 8 2" xfId="31658" xr:uid="{00000000-0005-0000-0000-0000237B0000}"/>
    <cellStyle name="输入 8 3" xfId="10549" xr:uid="{00000000-0005-0000-0000-0000247B0000}"/>
    <cellStyle name="输入 9" xfId="31659" xr:uid="{00000000-0005-0000-0000-0000257B0000}"/>
    <cellStyle name="输入 9 2" xfId="31660" xr:uid="{00000000-0005-0000-0000-0000267B0000}"/>
    <cellStyle name="输入 9 3" xfId="10555" xr:uid="{00000000-0005-0000-0000-0000277B0000}"/>
    <cellStyle name="輸出" xfId="31560" xr:uid="{00000000-0005-0000-0000-0000287B0000}"/>
    <cellStyle name="輸出 2" xfId="8545" xr:uid="{00000000-0005-0000-0000-0000297B0000}"/>
    <cellStyle name="輸出 3" xfId="31561" xr:uid="{00000000-0005-0000-0000-00002A7B0000}"/>
    <cellStyle name="輸入" xfId="31559" xr:uid="{00000000-0005-0000-0000-00002B7B0000}"/>
    <cellStyle name="輸入 2" xfId="27608" xr:uid="{00000000-0005-0000-0000-00002C7B0000}"/>
    <cellStyle name="輸入 3" xfId="27610" xr:uid="{00000000-0005-0000-0000-00002D7B0000}"/>
    <cellStyle name="說明文字" xfId="31374" xr:uid="{00000000-0005-0000-0000-00002E7B0000}"/>
    <cellStyle name="說明文字 2" xfId="31375" xr:uid="{00000000-0005-0000-0000-00002F7B0000}"/>
    <cellStyle name="說明文字 3" xfId="31376" xr:uid="{00000000-0005-0000-0000-0000307B0000}"/>
    <cellStyle name="样式 1" xfId="22687" xr:uid="{00000000-0005-0000-0000-0000317B0000}"/>
    <cellStyle name="样式 1 10" xfId="9105" xr:uid="{00000000-0005-0000-0000-0000327B0000}"/>
    <cellStyle name="样式 1 11" xfId="17918" xr:uid="{00000000-0005-0000-0000-0000337B0000}"/>
    <cellStyle name="样式 1 12" xfId="30881" xr:uid="{00000000-0005-0000-0000-0000347B0000}"/>
    <cellStyle name="样式 1 13" xfId="30882" xr:uid="{00000000-0005-0000-0000-0000357B0000}"/>
    <cellStyle name="样式 1 2" xfId="30883" xr:uid="{00000000-0005-0000-0000-0000367B0000}"/>
    <cellStyle name="样式 1 2 2" xfId="3732" xr:uid="{00000000-0005-0000-0000-0000377B0000}"/>
    <cellStyle name="样式 1 2 2 2" xfId="535" xr:uid="{00000000-0005-0000-0000-0000387B0000}"/>
    <cellStyle name="样式 1 2 2 3" xfId="30884" xr:uid="{00000000-0005-0000-0000-0000397B0000}"/>
    <cellStyle name="样式 1 2 2 4" xfId="4066" xr:uid="{00000000-0005-0000-0000-00003A7B0000}"/>
    <cellStyle name="样式 1 2 2 5" xfId="30885" xr:uid="{00000000-0005-0000-0000-00003B7B0000}"/>
    <cellStyle name="样式 1 2 3" xfId="30886" xr:uid="{00000000-0005-0000-0000-00003C7B0000}"/>
    <cellStyle name="样式 1 2 4" xfId="30465" xr:uid="{00000000-0005-0000-0000-00003D7B0000}"/>
    <cellStyle name="样式 1 2 5" xfId="30887" xr:uid="{00000000-0005-0000-0000-00003E7B0000}"/>
    <cellStyle name="样式 1 2 6" xfId="254" xr:uid="{00000000-0005-0000-0000-00003F7B0000}"/>
    <cellStyle name="样式 1 2 7" xfId="30888" xr:uid="{00000000-0005-0000-0000-0000407B0000}"/>
    <cellStyle name="样式 1 2 8" xfId="30890" xr:uid="{00000000-0005-0000-0000-0000417B0000}"/>
    <cellStyle name="样式 1 2_Table_Product_ALL" xfId="30892" xr:uid="{00000000-0005-0000-0000-0000427B0000}"/>
    <cellStyle name="样式 1 3" xfId="30893" xr:uid="{00000000-0005-0000-0000-0000437B0000}"/>
    <cellStyle name="样式 1 3 2" xfId="30894" xr:uid="{00000000-0005-0000-0000-0000447B0000}"/>
    <cellStyle name="样式 1 3 2 2" xfId="30895" xr:uid="{00000000-0005-0000-0000-0000457B0000}"/>
    <cellStyle name="样式 1 3 3" xfId="30896" xr:uid="{00000000-0005-0000-0000-0000467B0000}"/>
    <cellStyle name="样式 1 3 4" xfId="3310" xr:uid="{00000000-0005-0000-0000-0000477B0000}"/>
    <cellStyle name="样式 1 3 5" xfId="4165" xr:uid="{00000000-0005-0000-0000-0000487B0000}"/>
    <cellStyle name="样式 1 3 6" xfId="30897" xr:uid="{00000000-0005-0000-0000-0000497B0000}"/>
    <cellStyle name="样式 1 3_Table_Product_ALL" xfId="21197" xr:uid="{00000000-0005-0000-0000-00004A7B0000}"/>
    <cellStyle name="样式 1 4" xfId="30898" xr:uid="{00000000-0005-0000-0000-00004B7B0000}"/>
    <cellStyle name="样式 1 4 2" xfId="30899" xr:uid="{00000000-0005-0000-0000-00004C7B0000}"/>
    <cellStyle name="样式 1 4 2 2" xfId="19495" xr:uid="{00000000-0005-0000-0000-00004D7B0000}"/>
    <cellStyle name="样式 1 4 2 3" xfId="19498" xr:uid="{00000000-0005-0000-0000-00004E7B0000}"/>
    <cellStyle name="样式 1 4 2 4" xfId="19501" xr:uid="{00000000-0005-0000-0000-00004F7B0000}"/>
    <cellStyle name="样式 1 4 3" xfId="28843" xr:uid="{00000000-0005-0000-0000-0000507B0000}"/>
    <cellStyle name="样式 1 4 4" xfId="1670" xr:uid="{00000000-0005-0000-0000-0000517B0000}"/>
    <cellStyle name="样式 1 4 5" xfId="30900" xr:uid="{00000000-0005-0000-0000-0000527B0000}"/>
    <cellStyle name="样式 1 5" xfId="30901" xr:uid="{00000000-0005-0000-0000-0000537B0000}"/>
    <cellStyle name="样式 1 5 2" xfId="30902" xr:uid="{00000000-0005-0000-0000-0000547B0000}"/>
    <cellStyle name="样式 1 5 2 2" xfId="6196" xr:uid="{00000000-0005-0000-0000-0000557B0000}"/>
    <cellStyle name="样式 1 5 2 3" xfId="28762" xr:uid="{00000000-0005-0000-0000-0000567B0000}"/>
    <cellStyle name="样式 1 5 2 4" xfId="28765" xr:uid="{00000000-0005-0000-0000-0000577B0000}"/>
    <cellStyle name="样式 1 5 3" xfId="30903" xr:uid="{00000000-0005-0000-0000-0000587B0000}"/>
    <cellStyle name="样式 1 5 4" xfId="30904" xr:uid="{00000000-0005-0000-0000-0000597B0000}"/>
    <cellStyle name="样式 1 6" xfId="30905" xr:uid="{00000000-0005-0000-0000-00005A7B0000}"/>
    <cellStyle name="样式 1 6 2" xfId="30906" xr:uid="{00000000-0005-0000-0000-00005B7B0000}"/>
    <cellStyle name="样式 1 6 3" xfId="30907" xr:uid="{00000000-0005-0000-0000-00005C7B0000}"/>
    <cellStyle name="样式 1 7" xfId="30908" xr:uid="{00000000-0005-0000-0000-00005D7B0000}"/>
    <cellStyle name="样式 1 8" xfId="30909" xr:uid="{00000000-0005-0000-0000-00005E7B0000}"/>
    <cellStyle name="样式 1 9" xfId="30910" xr:uid="{00000000-0005-0000-0000-00005F7B0000}"/>
    <cellStyle name="样式 1_3.20" xfId="30911" xr:uid="{00000000-0005-0000-0000-0000607B0000}"/>
    <cellStyle name="樣式 1" xfId="30962" xr:uid="{00000000-0005-0000-0000-0000617B0000}"/>
    <cellStyle name="樣式 1 2" xfId="30963" xr:uid="{00000000-0005-0000-0000-0000627B0000}"/>
    <cellStyle name="一般_catalogf1" xfId="27935" xr:uid="{00000000-0005-0000-0000-0000637B0000}"/>
    <cellStyle name="中等" xfId="27938" xr:uid="{00000000-0005-0000-0000-0000647B0000}"/>
    <cellStyle name="中等 2" xfId="27940" xr:uid="{00000000-0005-0000-0000-0000657B0000}"/>
    <cellStyle name="中等 3" xfId="26681" xr:uid="{00000000-0005-0000-0000-0000667B0000}"/>
    <cellStyle name="中性色" xfId="27937" xr:uid="{00000000-0005-0000-0000-0000677B0000}"/>
    <cellStyle name="中性色 2" xfId="22751" xr:uid="{00000000-0005-0000-0000-0000687B0000}"/>
    <cellStyle name="注释 10" xfId="5049" xr:uid="{00000000-0005-0000-0000-0000697B0000}"/>
    <cellStyle name="注释 10 2" xfId="31052" xr:uid="{00000000-0005-0000-0000-00006A7B0000}"/>
    <cellStyle name="注释 10 2 2" xfId="21339" xr:uid="{00000000-0005-0000-0000-00006B7B0000}"/>
    <cellStyle name="注释 10 3" xfId="31053" xr:uid="{00000000-0005-0000-0000-00006C7B0000}"/>
    <cellStyle name="注释 10 3 2" xfId="12240" xr:uid="{00000000-0005-0000-0000-00006D7B0000}"/>
    <cellStyle name="注释 10 4" xfId="31054" xr:uid="{00000000-0005-0000-0000-00006E7B0000}"/>
    <cellStyle name="注释 10 4 2" xfId="5593" xr:uid="{00000000-0005-0000-0000-00006F7B0000}"/>
    <cellStyle name="注释 10 5" xfId="31055" xr:uid="{00000000-0005-0000-0000-0000707B0000}"/>
    <cellStyle name="注释 10 5 2" xfId="21433" xr:uid="{00000000-0005-0000-0000-0000717B0000}"/>
    <cellStyle name="注释 10 6" xfId="31056" xr:uid="{00000000-0005-0000-0000-0000727B0000}"/>
    <cellStyle name="注释 11" xfId="31057" xr:uid="{00000000-0005-0000-0000-0000737B0000}"/>
    <cellStyle name="注释 11 2" xfId="31058" xr:uid="{00000000-0005-0000-0000-0000747B0000}"/>
    <cellStyle name="注释 11 2 2" xfId="18189" xr:uid="{00000000-0005-0000-0000-0000757B0000}"/>
    <cellStyle name="注释 11 3" xfId="31059" xr:uid="{00000000-0005-0000-0000-0000767B0000}"/>
    <cellStyle name="注释 11 3 2" xfId="17878" xr:uid="{00000000-0005-0000-0000-0000777B0000}"/>
    <cellStyle name="注释 11 4" xfId="31060" xr:uid="{00000000-0005-0000-0000-0000787B0000}"/>
    <cellStyle name="注释 11 4 2" xfId="18244" xr:uid="{00000000-0005-0000-0000-0000797B0000}"/>
    <cellStyle name="注释 11 5" xfId="31061" xr:uid="{00000000-0005-0000-0000-00007A7B0000}"/>
    <cellStyle name="注释 11 5 2" xfId="18287" xr:uid="{00000000-0005-0000-0000-00007B7B0000}"/>
    <cellStyle name="注释 11 6" xfId="31062" xr:uid="{00000000-0005-0000-0000-00007C7B0000}"/>
    <cellStyle name="注释 12" xfId="28414" xr:uid="{00000000-0005-0000-0000-00007D7B0000}"/>
    <cellStyle name="注释 12 2" xfId="11183" xr:uid="{00000000-0005-0000-0000-00007E7B0000}"/>
    <cellStyle name="注释 12 2 2" xfId="11204" xr:uid="{00000000-0005-0000-0000-00007F7B0000}"/>
    <cellStyle name="注释 12 3" xfId="11186" xr:uid="{00000000-0005-0000-0000-0000807B0000}"/>
    <cellStyle name="注释 12 3 2" xfId="11190" xr:uid="{00000000-0005-0000-0000-0000817B0000}"/>
    <cellStyle name="注释 12 4" xfId="11194" xr:uid="{00000000-0005-0000-0000-0000827B0000}"/>
    <cellStyle name="注释 12 4 2" xfId="11206" xr:uid="{00000000-0005-0000-0000-0000837B0000}"/>
    <cellStyle name="注释 12 5" xfId="11198" xr:uid="{00000000-0005-0000-0000-0000847B0000}"/>
    <cellStyle name="注释 12 5 2" xfId="4668" xr:uid="{00000000-0005-0000-0000-0000857B0000}"/>
    <cellStyle name="注释 12 6" xfId="11212" xr:uid="{00000000-0005-0000-0000-0000867B0000}"/>
    <cellStyle name="注释 13" xfId="31063" xr:uid="{00000000-0005-0000-0000-0000877B0000}"/>
    <cellStyle name="注释 13 2" xfId="5396" xr:uid="{00000000-0005-0000-0000-0000887B0000}"/>
    <cellStyle name="注释 13 2 2" xfId="31064" xr:uid="{00000000-0005-0000-0000-0000897B0000}"/>
    <cellStyle name="注释 13 3" xfId="31065" xr:uid="{00000000-0005-0000-0000-00008A7B0000}"/>
    <cellStyle name="注释 13 3 2" xfId="17952" xr:uid="{00000000-0005-0000-0000-00008B7B0000}"/>
    <cellStyle name="注释 13 4" xfId="31066" xr:uid="{00000000-0005-0000-0000-00008C7B0000}"/>
    <cellStyle name="注释 13 4 2" xfId="31067" xr:uid="{00000000-0005-0000-0000-00008D7B0000}"/>
    <cellStyle name="注释 13 5" xfId="113" xr:uid="{00000000-0005-0000-0000-00008E7B0000}"/>
    <cellStyle name="注释 13 5 2" xfId="31068" xr:uid="{00000000-0005-0000-0000-00008F7B0000}"/>
    <cellStyle name="注释 13 6" xfId="31070" xr:uid="{00000000-0005-0000-0000-0000907B0000}"/>
    <cellStyle name="注释 14" xfId="4646" xr:uid="{00000000-0005-0000-0000-0000917B0000}"/>
    <cellStyle name="注释 14 2" xfId="16236" xr:uid="{00000000-0005-0000-0000-0000927B0000}"/>
    <cellStyle name="注释 14 2 2" xfId="16238" xr:uid="{00000000-0005-0000-0000-0000937B0000}"/>
    <cellStyle name="注释 14 3" xfId="16240" xr:uid="{00000000-0005-0000-0000-0000947B0000}"/>
    <cellStyle name="注释 14 3 2" xfId="18005" xr:uid="{00000000-0005-0000-0000-0000957B0000}"/>
    <cellStyle name="注释 14 4" xfId="16242" xr:uid="{00000000-0005-0000-0000-0000967B0000}"/>
    <cellStyle name="注释 14 4 2" xfId="31071" xr:uid="{00000000-0005-0000-0000-0000977B0000}"/>
    <cellStyle name="注释 14 5" xfId="16244" xr:uid="{00000000-0005-0000-0000-0000987B0000}"/>
    <cellStyle name="注释 14 5 2" xfId="31072" xr:uid="{00000000-0005-0000-0000-0000997B0000}"/>
    <cellStyle name="注释 14 6" xfId="31073" xr:uid="{00000000-0005-0000-0000-00009A7B0000}"/>
    <cellStyle name="注释 15" xfId="31074" xr:uid="{00000000-0005-0000-0000-00009B7B0000}"/>
    <cellStyle name="注释 15 2" xfId="31076" xr:uid="{00000000-0005-0000-0000-00009C7B0000}"/>
    <cellStyle name="注释 15 2 2" xfId="13889" xr:uid="{00000000-0005-0000-0000-00009D7B0000}"/>
    <cellStyle name="注释 15 3" xfId="6601" xr:uid="{00000000-0005-0000-0000-00009E7B0000}"/>
    <cellStyle name="注释 15 3 2" xfId="6050" xr:uid="{00000000-0005-0000-0000-00009F7B0000}"/>
    <cellStyle name="注释 15 4" xfId="6604" xr:uid="{00000000-0005-0000-0000-0000A07B0000}"/>
    <cellStyle name="注释 15 4 2" xfId="23517" xr:uid="{00000000-0005-0000-0000-0000A17B0000}"/>
    <cellStyle name="注释 15 5" xfId="31078" xr:uid="{00000000-0005-0000-0000-0000A27B0000}"/>
    <cellStyle name="注释 15 5 2" xfId="23531" xr:uid="{00000000-0005-0000-0000-0000A37B0000}"/>
    <cellStyle name="注释 15 6" xfId="3605" xr:uid="{00000000-0005-0000-0000-0000A47B0000}"/>
    <cellStyle name="注释 16" xfId="781" xr:uid="{00000000-0005-0000-0000-0000A57B0000}"/>
    <cellStyle name="注释 16 2" xfId="6683" xr:uid="{00000000-0005-0000-0000-0000A67B0000}"/>
    <cellStyle name="注释 16 2 2" xfId="14087" xr:uid="{00000000-0005-0000-0000-0000A77B0000}"/>
    <cellStyle name="注释 16 3" xfId="31080" xr:uid="{00000000-0005-0000-0000-0000A87B0000}"/>
    <cellStyle name="注释 16 3 2" xfId="2889" xr:uid="{00000000-0005-0000-0000-0000A97B0000}"/>
    <cellStyle name="注释 16 4" xfId="31082" xr:uid="{00000000-0005-0000-0000-0000AA7B0000}"/>
    <cellStyle name="注释 16 4 2" xfId="31084" xr:uid="{00000000-0005-0000-0000-0000AB7B0000}"/>
    <cellStyle name="注释 16 5" xfId="31086" xr:uid="{00000000-0005-0000-0000-0000AC7B0000}"/>
    <cellStyle name="注释 16 5 2" xfId="20548" xr:uid="{00000000-0005-0000-0000-0000AD7B0000}"/>
    <cellStyle name="注释 16 6" xfId="2213" xr:uid="{00000000-0005-0000-0000-0000AE7B0000}"/>
    <cellStyle name="注释 17" xfId="31088" xr:uid="{00000000-0005-0000-0000-0000AF7B0000}"/>
    <cellStyle name="注释 17 2" xfId="31090" xr:uid="{00000000-0005-0000-0000-0000B07B0000}"/>
    <cellStyle name="注释 17 2 2" xfId="13994" xr:uid="{00000000-0005-0000-0000-0000B17B0000}"/>
    <cellStyle name="注释 17 3" xfId="31092" xr:uid="{00000000-0005-0000-0000-0000B27B0000}"/>
    <cellStyle name="注释 17 3 2" xfId="14006" xr:uid="{00000000-0005-0000-0000-0000B37B0000}"/>
    <cellStyle name="注释 17 4" xfId="31095" xr:uid="{00000000-0005-0000-0000-0000B47B0000}"/>
    <cellStyle name="注释 17 4 2" xfId="14013" xr:uid="{00000000-0005-0000-0000-0000B57B0000}"/>
    <cellStyle name="注释 17 5" xfId="26068" xr:uid="{00000000-0005-0000-0000-0000B67B0000}"/>
    <cellStyle name="注释 17 5 2" xfId="14021" xr:uid="{00000000-0005-0000-0000-0000B77B0000}"/>
    <cellStyle name="注释 17 6" xfId="26071" xr:uid="{00000000-0005-0000-0000-0000B87B0000}"/>
    <cellStyle name="注释 18" xfId="31098" xr:uid="{00000000-0005-0000-0000-0000B97B0000}"/>
    <cellStyle name="注释 18 2" xfId="31100" xr:uid="{00000000-0005-0000-0000-0000BA7B0000}"/>
    <cellStyle name="注释 18 2 2" xfId="14439" xr:uid="{00000000-0005-0000-0000-0000BB7B0000}"/>
    <cellStyle name="注释 18 3" xfId="8593" xr:uid="{00000000-0005-0000-0000-0000BC7B0000}"/>
    <cellStyle name="注释 18 3 2" xfId="30834" xr:uid="{00000000-0005-0000-0000-0000BD7B0000}"/>
    <cellStyle name="注释 18 4" xfId="31102" xr:uid="{00000000-0005-0000-0000-0000BE7B0000}"/>
    <cellStyle name="注释 18 4 2" xfId="30838" xr:uid="{00000000-0005-0000-0000-0000BF7B0000}"/>
    <cellStyle name="注释 18 5" xfId="26080" xr:uid="{00000000-0005-0000-0000-0000C07B0000}"/>
    <cellStyle name="注释 18 5 2" xfId="31104" xr:uid="{00000000-0005-0000-0000-0000C17B0000}"/>
    <cellStyle name="注释 18 6" xfId="31106" xr:uid="{00000000-0005-0000-0000-0000C27B0000}"/>
    <cellStyle name="注释 19" xfId="18017" xr:uid="{00000000-0005-0000-0000-0000C37B0000}"/>
    <cellStyle name="注释 19 2" xfId="31108" xr:uid="{00000000-0005-0000-0000-0000C47B0000}"/>
    <cellStyle name="注释 19 2 2" xfId="14676" xr:uid="{00000000-0005-0000-0000-0000C57B0000}"/>
    <cellStyle name="注释 19 3" xfId="31110" xr:uid="{00000000-0005-0000-0000-0000C67B0000}"/>
    <cellStyle name="注释 19 3 2" xfId="31112" xr:uid="{00000000-0005-0000-0000-0000C77B0000}"/>
    <cellStyle name="注释 19 4" xfId="31114" xr:uid="{00000000-0005-0000-0000-0000C87B0000}"/>
    <cellStyle name="注释 19 4 2" xfId="31116" xr:uid="{00000000-0005-0000-0000-0000C97B0000}"/>
    <cellStyle name="注释 19 5" xfId="5344" xr:uid="{00000000-0005-0000-0000-0000CA7B0000}"/>
    <cellStyle name="注释 19 5 2" xfId="4447" xr:uid="{00000000-0005-0000-0000-0000CB7B0000}"/>
    <cellStyle name="注释 19 6" xfId="31118" xr:uid="{00000000-0005-0000-0000-0000CC7B0000}"/>
    <cellStyle name="注释 2" xfId="31120" xr:uid="{00000000-0005-0000-0000-0000CD7B0000}"/>
    <cellStyle name="注释 2 10" xfId="10850" xr:uid="{00000000-0005-0000-0000-0000CE7B0000}"/>
    <cellStyle name="注释 2 10 2" xfId="10853" xr:uid="{00000000-0005-0000-0000-0000CF7B0000}"/>
    <cellStyle name="注释 2 10 3" xfId="30285" xr:uid="{00000000-0005-0000-0000-0000D07B0000}"/>
    <cellStyle name="注释 2 10 4" xfId="30287" xr:uid="{00000000-0005-0000-0000-0000D17B0000}"/>
    <cellStyle name="注释 2 10 5" xfId="31121" xr:uid="{00000000-0005-0000-0000-0000D27B0000}"/>
    <cellStyle name="注释 2 11" xfId="31122" xr:uid="{00000000-0005-0000-0000-0000D37B0000}"/>
    <cellStyle name="注释 2 11 2" xfId="30291" xr:uid="{00000000-0005-0000-0000-0000D47B0000}"/>
    <cellStyle name="注释 2 11 3" xfId="1037" xr:uid="{00000000-0005-0000-0000-0000D57B0000}"/>
    <cellStyle name="注释 2 11 4" xfId="8580" xr:uid="{00000000-0005-0000-0000-0000D67B0000}"/>
    <cellStyle name="注释 2 11 5" xfId="8583" xr:uid="{00000000-0005-0000-0000-0000D77B0000}"/>
    <cellStyle name="注释 2 12" xfId="31123" xr:uid="{00000000-0005-0000-0000-0000D87B0000}"/>
    <cellStyle name="注释 2 12 2" xfId="4931" xr:uid="{00000000-0005-0000-0000-0000D97B0000}"/>
    <cellStyle name="注释 2 12 3" xfId="30295" xr:uid="{00000000-0005-0000-0000-0000DA7B0000}"/>
    <cellStyle name="注释 2 12 4" xfId="4935" xr:uid="{00000000-0005-0000-0000-0000DB7B0000}"/>
    <cellStyle name="注释 2 12 5" xfId="22947" xr:uid="{00000000-0005-0000-0000-0000DC7B0000}"/>
    <cellStyle name="注释 2 13" xfId="31124" xr:uid="{00000000-0005-0000-0000-0000DD7B0000}"/>
    <cellStyle name="注释 2 13 2" xfId="30299" xr:uid="{00000000-0005-0000-0000-0000DE7B0000}"/>
    <cellStyle name="注释 2 13 3" xfId="30301" xr:uid="{00000000-0005-0000-0000-0000DF7B0000}"/>
    <cellStyle name="注释 2 13 4" xfId="31125" xr:uid="{00000000-0005-0000-0000-0000E07B0000}"/>
    <cellStyle name="注释 2 14" xfId="31126" xr:uid="{00000000-0005-0000-0000-0000E17B0000}"/>
    <cellStyle name="注释 2 14 2" xfId="31127" xr:uid="{00000000-0005-0000-0000-0000E27B0000}"/>
    <cellStyle name="注释 2 14 3" xfId="31128" xr:uid="{00000000-0005-0000-0000-0000E37B0000}"/>
    <cellStyle name="注释 2 14 4" xfId="31129" xr:uid="{00000000-0005-0000-0000-0000E47B0000}"/>
    <cellStyle name="注释 2 15" xfId="31130" xr:uid="{00000000-0005-0000-0000-0000E57B0000}"/>
    <cellStyle name="注释 2 15 2" xfId="31131" xr:uid="{00000000-0005-0000-0000-0000E67B0000}"/>
    <cellStyle name="注释 2 15 3" xfId="31132" xr:uid="{00000000-0005-0000-0000-0000E77B0000}"/>
    <cellStyle name="注释 2 15 4" xfId="31133" xr:uid="{00000000-0005-0000-0000-0000E87B0000}"/>
    <cellStyle name="注释 2 16" xfId="31134" xr:uid="{00000000-0005-0000-0000-0000E97B0000}"/>
    <cellStyle name="注释 2 16 2" xfId="31135" xr:uid="{00000000-0005-0000-0000-0000EA7B0000}"/>
    <cellStyle name="注释 2 16 3" xfId="6363" xr:uid="{00000000-0005-0000-0000-0000EB7B0000}"/>
    <cellStyle name="注释 2 16 4" xfId="31136" xr:uid="{00000000-0005-0000-0000-0000EC7B0000}"/>
    <cellStyle name="注释 2 17" xfId="31137" xr:uid="{00000000-0005-0000-0000-0000ED7B0000}"/>
    <cellStyle name="注释 2 18" xfId="27257" xr:uid="{00000000-0005-0000-0000-0000EE7B0000}"/>
    <cellStyle name="注释 2 19" xfId="32090" xr:uid="{00000000-0005-0000-0000-0000EF7B0000}"/>
    <cellStyle name="注释 2 2" xfId="31138" xr:uid="{00000000-0005-0000-0000-0000F07B0000}"/>
    <cellStyle name="注释 2 2 2" xfId="31139" xr:uid="{00000000-0005-0000-0000-0000F17B0000}"/>
    <cellStyle name="注释 2 2 2 2" xfId="31140" xr:uid="{00000000-0005-0000-0000-0000F27B0000}"/>
    <cellStyle name="注释 2 2 2 2 2" xfId="31141" xr:uid="{00000000-0005-0000-0000-0000F37B0000}"/>
    <cellStyle name="注释 2 2 2 2 2 2" xfId="31143" xr:uid="{00000000-0005-0000-0000-0000F47B0000}"/>
    <cellStyle name="注释 2 2 2 2 3" xfId="31145" xr:uid="{00000000-0005-0000-0000-0000F57B0000}"/>
    <cellStyle name="注释 2 2 2 2 3 2" xfId="31147" xr:uid="{00000000-0005-0000-0000-0000F67B0000}"/>
    <cellStyle name="注释 2 2 2 2 4" xfId="31148" xr:uid="{00000000-0005-0000-0000-0000F77B0000}"/>
    <cellStyle name="注释 2 2 2 2 4 2" xfId="31150" xr:uid="{00000000-0005-0000-0000-0000F87B0000}"/>
    <cellStyle name="注释 2 2 2 2 5" xfId="31151" xr:uid="{00000000-0005-0000-0000-0000F97B0000}"/>
    <cellStyle name="注释 2 2 2 2 5 2" xfId="31152" xr:uid="{00000000-0005-0000-0000-0000FA7B0000}"/>
    <cellStyle name="注释 2 2 2 2 6" xfId="31153" xr:uid="{00000000-0005-0000-0000-0000FB7B0000}"/>
    <cellStyle name="注释 2 2 2 3" xfId="31154" xr:uid="{00000000-0005-0000-0000-0000FC7B0000}"/>
    <cellStyle name="注释 2 2 2 3 2" xfId="31156" xr:uid="{00000000-0005-0000-0000-0000FD7B0000}"/>
    <cellStyle name="注释 2 2 2 4" xfId="31158" xr:uid="{00000000-0005-0000-0000-0000FE7B0000}"/>
    <cellStyle name="注释 2 2 2 4 2" xfId="7973" xr:uid="{00000000-0005-0000-0000-0000FF7B0000}"/>
    <cellStyle name="注释 2 2 2 5" xfId="5318" xr:uid="{00000000-0005-0000-0000-0000007C0000}"/>
    <cellStyle name="注释 2 2 2 5 2" xfId="31160" xr:uid="{00000000-0005-0000-0000-0000017C0000}"/>
    <cellStyle name="注释 2 2 2 6" xfId="28942" xr:uid="{00000000-0005-0000-0000-0000027C0000}"/>
    <cellStyle name="注释 2 2 2 6 2" xfId="28944" xr:uid="{00000000-0005-0000-0000-0000037C0000}"/>
    <cellStyle name="注释 2 2 2 7" xfId="31162" xr:uid="{00000000-0005-0000-0000-0000047C0000}"/>
    <cellStyle name="注释 2 2 3" xfId="25726" xr:uid="{00000000-0005-0000-0000-0000057C0000}"/>
    <cellStyle name="注释 2 2 3 2" xfId="31163" xr:uid="{00000000-0005-0000-0000-0000067C0000}"/>
    <cellStyle name="注释 2 2 3 2 2" xfId="31164" xr:uid="{00000000-0005-0000-0000-0000077C0000}"/>
    <cellStyle name="注释 2 2 3 3" xfId="31165" xr:uid="{00000000-0005-0000-0000-0000087C0000}"/>
    <cellStyle name="注释 2 2 3 3 2" xfId="6589" xr:uid="{00000000-0005-0000-0000-0000097C0000}"/>
    <cellStyle name="注释 2 2 3 4" xfId="31167" xr:uid="{00000000-0005-0000-0000-00000A7C0000}"/>
    <cellStyle name="注释 2 2 3 4 2" xfId="31169" xr:uid="{00000000-0005-0000-0000-00000B7C0000}"/>
    <cellStyle name="注释 2 2 3 5" xfId="31170" xr:uid="{00000000-0005-0000-0000-00000C7C0000}"/>
    <cellStyle name="注释 2 2 3 5 2" xfId="8169" xr:uid="{00000000-0005-0000-0000-00000D7C0000}"/>
    <cellStyle name="注释 2 2 3 6" xfId="31171" xr:uid="{00000000-0005-0000-0000-00000E7C0000}"/>
    <cellStyle name="注释 2 2 4" xfId="31172" xr:uid="{00000000-0005-0000-0000-00000F7C0000}"/>
    <cellStyle name="注释 2 2 5" xfId="31173" xr:uid="{00000000-0005-0000-0000-0000107C0000}"/>
    <cellStyle name="注释 2 2 6" xfId="27587" xr:uid="{00000000-0005-0000-0000-0000117C0000}"/>
    <cellStyle name="注释 2 2 7" xfId="9980" xr:uid="{00000000-0005-0000-0000-0000127C0000}"/>
    <cellStyle name="注释 2 2 8" xfId="31174" xr:uid="{00000000-0005-0000-0000-0000137C0000}"/>
    <cellStyle name="注释 2 2 9" xfId="25972" xr:uid="{00000000-0005-0000-0000-0000147C0000}"/>
    <cellStyle name="注释 2 2_Copy of Ecommerce_2014Fall_Fashion bedding_MH_forecast evaluation_20140425" xfId="31175" xr:uid="{00000000-0005-0000-0000-0000157C0000}"/>
    <cellStyle name="注释 2 3" xfId="31176" xr:uid="{00000000-0005-0000-0000-0000167C0000}"/>
    <cellStyle name="注释 2 3 2" xfId="31177" xr:uid="{00000000-0005-0000-0000-0000177C0000}"/>
    <cellStyle name="注释 2 3 2 2" xfId="16221" xr:uid="{00000000-0005-0000-0000-0000187C0000}"/>
    <cellStyle name="注释 2 3 2 2 2" xfId="9679" xr:uid="{00000000-0005-0000-0000-0000197C0000}"/>
    <cellStyle name="注释 2 3 2 3" xfId="16223" xr:uid="{00000000-0005-0000-0000-00001A7C0000}"/>
    <cellStyle name="注释 2 3 2 3 2" xfId="27642" xr:uid="{00000000-0005-0000-0000-00001B7C0000}"/>
    <cellStyle name="注释 2 3 2 4" xfId="16225" xr:uid="{00000000-0005-0000-0000-00001C7C0000}"/>
    <cellStyle name="注释 2 3 2 4 2" xfId="1069" xr:uid="{00000000-0005-0000-0000-00001D7C0000}"/>
    <cellStyle name="注释 2 3 2 5" xfId="63" xr:uid="{00000000-0005-0000-0000-00001E7C0000}"/>
    <cellStyle name="注释 2 3 2 5 2" xfId="29016" xr:uid="{00000000-0005-0000-0000-00001F7C0000}"/>
    <cellStyle name="注释 2 3 2 6" xfId="24803" xr:uid="{00000000-0005-0000-0000-0000207C0000}"/>
    <cellStyle name="注释 2 3 3" xfId="16111" xr:uid="{00000000-0005-0000-0000-0000217C0000}"/>
    <cellStyle name="注释 2 3 3 2" xfId="16251" xr:uid="{00000000-0005-0000-0000-0000227C0000}"/>
    <cellStyle name="注释 2 3 3 3" xfId="5597" xr:uid="{00000000-0005-0000-0000-0000237C0000}"/>
    <cellStyle name="注释 2 3 3 4" xfId="16255" xr:uid="{00000000-0005-0000-0000-0000247C0000}"/>
    <cellStyle name="注释 2 3 3 5" xfId="16257" xr:uid="{00000000-0005-0000-0000-0000257C0000}"/>
    <cellStyle name="注释 2 3 4" xfId="31178" xr:uid="{00000000-0005-0000-0000-0000267C0000}"/>
    <cellStyle name="注释 2 3 4 2" xfId="16276" xr:uid="{00000000-0005-0000-0000-0000277C0000}"/>
    <cellStyle name="注释 2 3 5" xfId="31179" xr:uid="{00000000-0005-0000-0000-0000287C0000}"/>
    <cellStyle name="注释 2 3 5 2" xfId="16303" xr:uid="{00000000-0005-0000-0000-0000297C0000}"/>
    <cellStyle name="注释 2 3 6" xfId="25567" xr:uid="{00000000-0005-0000-0000-00002A7C0000}"/>
    <cellStyle name="注释 2 3 6 2" xfId="16342" xr:uid="{00000000-0005-0000-0000-00002B7C0000}"/>
    <cellStyle name="注释 2 3 7" xfId="9986" xr:uid="{00000000-0005-0000-0000-00002C7C0000}"/>
    <cellStyle name="注释 2 3 8" xfId="31180" xr:uid="{00000000-0005-0000-0000-00002D7C0000}"/>
    <cellStyle name="注释 2 3 9" xfId="25975" xr:uid="{00000000-0005-0000-0000-00002E7C0000}"/>
    <cellStyle name="注释 2 3_Copy of Ecommerce_2014Fall_Fashion bedding_MH_forecast evaluation_20140425" xfId="21327" xr:uid="{00000000-0005-0000-0000-00002F7C0000}"/>
    <cellStyle name="注释 2 4" xfId="31181" xr:uid="{00000000-0005-0000-0000-0000307C0000}"/>
    <cellStyle name="注释 2 4 2" xfId="31182" xr:uid="{00000000-0005-0000-0000-0000317C0000}"/>
    <cellStyle name="注释 2 4 2 2" xfId="23430" xr:uid="{00000000-0005-0000-0000-0000327C0000}"/>
    <cellStyle name="注释 2 4 3" xfId="6485" xr:uid="{00000000-0005-0000-0000-0000337C0000}"/>
    <cellStyle name="注释 2 4 3 2" xfId="31183" xr:uid="{00000000-0005-0000-0000-0000347C0000}"/>
    <cellStyle name="注释 2 4 4" xfId="5640" xr:uid="{00000000-0005-0000-0000-0000357C0000}"/>
    <cellStyle name="注释 2 4 4 2" xfId="31184" xr:uid="{00000000-0005-0000-0000-0000367C0000}"/>
    <cellStyle name="注释 2 4 5" xfId="31185" xr:uid="{00000000-0005-0000-0000-0000377C0000}"/>
    <cellStyle name="注释 2 4 5 2" xfId="31186" xr:uid="{00000000-0005-0000-0000-0000387C0000}"/>
    <cellStyle name="注释 2 4 6" xfId="31187" xr:uid="{00000000-0005-0000-0000-0000397C0000}"/>
    <cellStyle name="注释 2 5" xfId="31188" xr:uid="{00000000-0005-0000-0000-00003A7C0000}"/>
    <cellStyle name="注释 2 5 2" xfId="31189" xr:uid="{00000000-0005-0000-0000-00003B7C0000}"/>
    <cellStyle name="注释 2 5 3" xfId="30692" xr:uid="{00000000-0005-0000-0000-00003C7C0000}"/>
    <cellStyle name="注释 2 5 4" xfId="30695" xr:uid="{00000000-0005-0000-0000-00003D7C0000}"/>
    <cellStyle name="注释 2 5 5" xfId="30697" xr:uid="{00000000-0005-0000-0000-00003E7C0000}"/>
    <cellStyle name="注释 2 6" xfId="31190" xr:uid="{00000000-0005-0000-0000-00003F7C0000}"/>
    <cellStyle name="注释 2 6 2" xfId="4010" xr:uid="{00000000-0005-0000-0000-0000407C0000}"/>
    <cellStyle name="注释 2 6 3" xfId="30701" xr:uid="{00000000-0005-0000-0000-0000417C0000}"/>
    <cellStyle name="注释 2 6 4" xfId="30703" xr:uid="{00000000-0005-0000-0000-0000427C0000}"/>
    <cellStyle name="注释 2 6 5" xfId="30705" xr:uid="{00000000-0005-0000-0000-0000437C0000}"/>
    <cellStyle name="注释 2 7" xfId="31191" xr:uid="{00000000-0005-0000-0000-0000447C0000}"/>
    <cellStyle name="注释 2 7 2" xfId="11652" xr:uid="{00000000-0005-0000-0000-0000457C0000}"/>
    <cellStyle name="注释 2 7 3" xfId="11655" xr:uid="{00000000-0005-0000-0000-0000467C0000}"/>
    <cellStyle name="注释 2 7 4" xfId="31192" xr:uid="{00000000-0005-0000-0000-0000477C0000}"/>
    <cellStyle name="注释 2 7 5" xfId="31193" xr:uid="{00000000-0005-0000-0000-0000487C0000}"/>
    <cellStyle name="注释 2 8" xfId="31194" xr:uid="{00000000-0005-0000-0000-0000497C0000}"/>
    <cellStyle name="注释 2 8 2" xfId="31195" xr:uid="{00000000-0005-0000-0000-00004A7C0000}"/>
    <cellStyle name="注释 2 8 3" xfId="31196" xr:uid="{00000000-0005-0000-0000-00004B7C0000}"/>
    <cellStyle name="注释 2 8 4" xfId="5444" xr:uid="{00000000-0005-0000-0000-00004C7C0000}"/>
    <cellStyle name="注释 2 8 5" xfId="31197" xr:uid="{00000000-0005-0000-0000-00004D7C0000}"/>
    <cellStyle name="注释 2 9" xfId="31198" xr:uid="{00000000-0005-0000-0000-00004E7C0000}"/>
    <cellStyle name="注释 2 9 2" xfId="650" xr:uid="{00000000-0005-0000-0000-00004F7C0000}"/>
    <cellStyle name="注释 2 9 3" xfId="31199" xr:uid="{00000000-0005-0000-0000-0000507C0000}"/>
    <cellStyle name="注释 2 9 4" xfId="31200" xr:uid="{00000000-0005-0000-0000-0000517C0000}"/>
    <cellStyle name="注释 2 9 5" xfId="31201" xr:uid="{00000000-0005-0000-0000-0000527C0000}"/>
    <cellStyle name="注释 2_BASI130503-BLK-MF" xfId="27307" xr:uid="{00000000-0005-0000-0000-0000537C0000}"/>
    <cellStyle name="注释 20" xfId="31075" xr:uid="{00000000-0005-0000-0000-0000547C0000}"/>
    <cellStyle name="注释 20 2" xfId="31077" xr:uid="{00000000-0005-0000-0000-0000557C0000}"/>
    <cellStyle name="注释 20 2 2" xfId="13890" xr:uid="{00000000-0005-0000-0000-0000567C0000}"/>
    <cellStyle name="注释 20 3" xfId="6602" xr:uid="{00000000-0005-0000-0000-0000577C0000}"/>
    <cellStyle name="注释 20 3 2" xfId="6051" xr:uid="{00000000-0005-0000-0000-0000587C0000}"/>
    <cellStyle name="注释 20 4" xfId="6605" xr:uid="{00000000-0005-0000-0000-0000597C0000}"/>
    <cellStyle name="注释 20 4 2" xfId="23518" xr:uid="{00000000-0005-0000-0000-00005A7C0000}"/>
    <cellStyle name="注释 20 5" xfId="31079" xr:uid="{00000000-0005-0000-0000-00005B7C0000}"/>
    <cellStyle name="注释 20 5 2" xfId="23532" xr:uid="{00000000-0005-0000-0000-00005C7C0000}"/>
    <cellStyle name="注释 20 6" xfId="3604" xr:uid="{00000000-0005-0000-0000-00005D7C0000}"/>
    <cellStyle name="注释 21" xfId="780" xr:uid="{00000000-0005-0000-0000-00005E7C0000}"/>
    <cellStyle name="注释 21 2" xfId="6684" xr:uid="{00000000-0005-0000-0000-00005F7C0000}"/>
    <cellStyle name="注释 21 2 2" xfId="14088" xr:uid="{00000000-0005-0000-0000-0000607C0000}"/>
    <cellStyle name="注释 21 3" xfId="31081" xr:uid="{00000000-0005-0000-0000-0000617C0000}"/>
    <cellStyle name="注释 21 3 2" xfId="2888" xr:uid="{00000000-0005-0000-0000-0000627C0000}"/>
    <cellStyle name="注释 21 4" xfId="31083" xr:uid="{00000000-0005-0000-0000-0000637C0000}"/>
    <cellStyle name="注释 21 4 2" xfId="31085" xr:uid="{00000000-0005-0000-0000-0000647C0000}"/>
    <cellStyle name="注释 21 5" xfId="31087" xr:uid="{00000000-0005-0000-0000-0000657C0000}"/>
    <cellStyle name="注释 21 5 2" xfId="20549" xr:uid="{00000000-0005-0000-0000-0000667C0000}"/>
    <cellStyle name="注释 21 6" xfId="2212" xr:uid="{00000000-0005-0000-0000-0000677C0000}"/>
    <cellStyle name="注释 22" xfId="31089" xr:uid="{00000000-0005-0000-0000-0000687C0000}"/>
    <cellStyle name="注释 22 2" xfId="31091" xr:uid="{00000000-0005-0000-0000-0000697C0000}"/>
    <cellStyle name="注释 22 2 2" xfId="13995" xr:uid="{00000000-0005-0000-0000-00006A7C0000}"/>
    <cellStyle name="注释 22 3" xfId="31093" xr:uid="{00000000-0005-0000-0000-00006B7C0000}"/>
    <cellStyle name="注释 22 3 2" xfId="14007" xr:uid="{00000000-0005-0000-0000-00006C7C0000}"/>
    <cellStyle name="注释 22 4" xfId="31096" xr:uid="{00000000-0005-0000-0000-00006D7C0000}"/>
    <cellStyle name="注释 22 4 2" xfId="14014" xr:uid="{00000000-0005-0000-0000-00006E7C0000}"/>
    <cellStyle name="注释 22 5" xfId="26069" xr:uid="{00000000-0005-0000-0000-00006F7C0000}"/>
    <cellStyle name="注释 22 5 2" xfId="14022" xr:uid="{00000000-0005-0000-0000-0000707C0000}"/>
    <cellStyle name="注释 22 6" xfId="26072" xr:uid="{00000000-0005-0000-0000-0000717C0000}"/>
    <cellStyle name="注释 23" xfId="31099" xr:uid="{00000000-0005-0000-0000-0000727C0000}"/>
    <cellStyle name="注释 23 2" xfId="31101" xr:uid="{00000000-0005-0000-0000-0000737C0000}"/>
    <cellStyle name="注释 23 2 2" xfId="14440" xr:uid="{00000000-0005-0000-0000-0000747C0000}"/>
    <cellStyle name="注释 23 3" xfId="8594" xr:uid="{00000000-0005-0000-0000-0000757C0000}"/>
    <cellStyle name="注释 23 3 2" xfId="30835" xr:uid="{00000000-0005-0000-0000-0000767C0000}"/>
    <cellStyle name="注释 23 4" xfId="31103" xr:uid="{00000000-0005-0000-0000-0000777C0000}"/>
    <cellStyle name="注释 23 4 2" xfId="30839" xr:uid="{00000000-0005-0000-0000-0000787C0000}"/>
    <cellStyle name="注释 23 5" xfId="26081" xr:uid="{00000000-0005-0000-0000-0000797C0000}"/>
    <cellStyle name="注释 23 5 2" xfId="31105" xr:uid="{00000000-0005-0000-0000-00007A7C0000}"/>
    <cellStyle name="注释 23 6" xfId="31107" xr:uid="{00000000-0005-0000-0000-00007B7C0000}"/>
    <cellStyle name="注释 24" xfId="18018" xr:uid="{00000000-0005-0000-0000-00007C7C0000}"/>
    <cellStyle name="注释 24 2" xfId="31109" xr:uid="{00000000-0005-0000-0000-00007D7C0000}"/>
    <cellStyle name="注释 24 2 2" xfId="14677" xr:uid="{00000000-0005-0000-0000-00007E7C0000}"/>
    <cellStyle name="注释 24 3" xfId="31111" xr:uid="{00000000-0005-0000-0000-00007F7C0000}"/>
    <cellStyle name="注释 24 3 2" xfId="31113" xr:uid="{00000000-0005-0000-0000-0000807C0000}"/>
    <cellStyle name="注释 24 4" xfId="31115" xr:uid="{00000000-0005-0000-0000-0000817C0000}"/>
    <cellStyle name="注释 24 4 2" xfId="31117" xr:uid="{00000000-0005-0000-0000-0000827C0000}"/>
    <cellStyle name="注释 24 5" xfId="5345" xr:uid="{00000000-0005-0000-0000-0000837C0000}"/>
    <cellStyle name="注释 24 5 2" xfId="4448" xr:uid="{00000000-0005-0000-0000-0000847C0000}"/>
    <cellStyle name="注释 24 6" xfId="31119" xr:uid="{00000000-0005-0000-0000-0000857C0000}"/>
    <cellStyle name="注释 25" xfId="11735" xr:uid="{00000000-0005-0000-0000-0000867C0000}"/>
    <cellStyle name="注释 25 2" xfId="6065" xr:uid="{00000000-0005-0000-0000-0000877C0000}"/>
    <cellStyle name="注释 25 2 2" xfId="6074" xr:uid="{00000000-0005-0000-0000-0000887C0000}"/>
    <cellStyle name="注释 25 3" xfId="31202" xr:uid="{00000000-0005-0000-0000-0000897C0000}"/>
    <cellStyle name="注释 25 3 2" xfId="24027" xr:uid="{00000000-0005-0000-0000-00008A7C0000}"/>
    <cellStyle name="注释 25 4" xfId="31204" xr:uid="{00000000-0005-0000-0000-00008B7C0000}"/>
    <cellStyle name="注释 25 4 2" xfId="24048" xr:uid="{00000000-0005-0000-0000-00008C7C0000}"/>
    <cellStyle name="注释 25 5" xfId="31206" xr:uid="{00000000-0005-0000-0000-00008D7C0000}"/>
    <cellStyle name="注释 25 5 2" xfId="24068" xr:uid="{00000000-0005-0000-0000-00008E7C0000}"/>
    <cellStyle name="注释 25 6" xfId="7271" xr:uid="{00000000-0005-0000-0000-00008F7C0000}"/>
    <cellStyle name="注释 26" xfId="31208" xr:uid="{00000000-0005-0000-0000-0000907C0000}"/>
    <cellStyle name="注释 26 2" xfId="26312" xr:uid="{00000000-0005-0000-0000-0000917C0000}"/>
    <cellStyle name="注释 26 2 2" xfId="26315" xr:uid="{00000000-0005-0000-0000-0000927C0000}"/>
    <cellStyle name="注释 26 3" xfId="26318" xr:uid="{00000000-0005-0000-0000-0000937C0000}"/>
    <cellStyle name="注释 26 3 2" xfId="31210" xr:uid="{00000000-0005-0000-0000-0000947C0000}"/>
    <cellStyle name="注释 26 4" xfId="26321" xr:uid="{00000000-0005-0000-0000-0000957C0000}"/>
    <cellStyle name="注释 26 4 2" xfId="31212" xr:uid="{00000000-0005-0000-0000-0000967C0000}"/>
    <cellStyle name="注释 26 5" xfId="26325" xr:uid="{00000000-0005-0000-0000-0000977C0000}"/>
    <cellStyle name="注释 26 5 2" xfId="26922" xr:uid="{00000000-0005-0000-0000-0000987C0000}"/>
    <cellStyle name="注释 26 6" xfId="7582" xr:uid="{00000000-0005-0000-0000-0000997C0000}"/>
    <cellStyle name="注释 27" xfId="8821" xr:uid="{00000000-0005-0000-0000-00009A7C0000}"/>
    <cellStyle name="注释 27 2" xfId="26347" xr:uid="{00000000-0005-0000-0000-00009B7C0000}"/>
    <cellStyle name="注释 27 2 2" xfId="26351" xr:uid="{00000000-0005-0000-0000-00009C7C0000}"/>
    <cellStyle name="注释 27 3" xfId="8804" xr:uid="{00000000-0005-0000-0000-00009D7C0000}"/>
    <cellStyle name="注释 27 3 2" xfId="8808" xr:uid="{00000000-0005-0000-0000-00009E7C0000}"/>
    <cellStyle name="注释 27 4" xfId="26355" xr:uid="{00000000-0005-0000-0000-00009F7C0000}"/>
    <cellStyle name="注释 27 4 2" xfId="9127" xr:uid="{00000000-0005-0000-0000-0000A07C0000}"/>
    <cellStyle name="注释 27 5" xfId="26359" xr:uid="{00000000-0005-0000-0000-0000A17C0000}"/>
    <cellStyle name="注释 27 5 2" xfId="26941" xr:uid="{00000000-0005-0000-0000-0000A27C0000}"/>
    <cellStyle name="注释 27 6" xfId="15155" xr:uid="{00000000-0005-0000-0000-0000A37C0000}"/>
    <cellStyle name="注释 28" xfId="27669" xr:uid="{00000000-0005-0000-0000-0000A47C0000}"/>
    <cellStyle name="注释 28 2" xfId="26379" xr:uid="{00000000-0005-0000-0000-0000A57C0000}"/>
    <cellStyle name="注释 28 2 2" xfId="26383" xr:uid="{00000000-0005-0000-0000-0000A67C0000}"/>
    <cellStyle name="注释 28 3" xfId="26387" xr:uid="{00000000-0005-0000-0000-0000A77C0000}"/>
    <cellStyle name="注释 28 3 2" xfId="31214" xr:uid="{00000000-0005-0000-0000-0000A87C0000}"/>
    <cellStyle name="注释 28 4" xfId="26391" xr:uid="{00000000-0005-0000-0000-0000A97C0000}"/>
    <cellStyle name="注释 28 4 2" xfId="31216" xr:uid="{00000000-0005-0000-0000-0000AA7C0000}"/>
    <cellStyle name="注释 28 5" xfId="26395" xr:uid="{00000000-0005-0000-0000-0000AB7C0000}"/>
    <cellStyle name="注释 28 5 2" xfId="9079" xr:uid="{00000000-0005-0000-0000-0000AC7C0000}"/>
    <cellStyle name="注释 28 6" xfId="6038" xr:uid="{00000000-0005-0000-0000-0000AD7C0000}"/>
    <cellStyle name="注释 29" xfId="27674" xr:uid="{00000000-0005-0000-0000-0000AE7C0000}"/>
    <cellStyle name="注释 29 2" xfId="26415" xr:uid="{00000000-0005-0000-0000-0000AF7C0000}"/>
    <cellStyle name="注释 29 2 2" xfId="26420" xr:uid="{00000000-0005-0000-0000-0000B07C0000}"/>
    <cellStyle name="注释 29 3" xfId="26424" xr:uid="{00000000-0005-0000-0000-0000B17C0000}"/>
    <cellStyle name="注释 29 3 2" xfId="31218" xr:uid="{00000000-0005-0000-0000-0000B27C0000}"/>
    <cellStyle name="注释 29 4" xfId="2752" xr:uid="{00000000-0005-0000-0000-0000B37C0000}"/>
    <cellStyle name="注释 29 4 2" xfId="2757" xr:uid="{00000000-0005-0000-0000-0000B47C0000}"/>
    <cellStyle name="注释 29 5" xfId="26427" xr:uid="{00000000-0005-0000-0000-0000B57C0000}"/>
    <cellStyle name="注释 29 5 2" xfId="26969" xr:uid="{00000000-0005-0000-0000-0000B67C0000}"/>
    <cellStyle name="注释 29 6" xfId="6214" xr:uid="{00000000-0005-0000-0000-0000B77C0000}"/>
    <cellStyle name="注释 3" xfId="8889" xr:uid="{00000000-0005-0000-0000-0000B87C0000}"/>
    <cellStyle name="注释 3 10" xfId="11031" xr:uid="{00000000-0005-0000-0000-0000B97C0000}"/>
    <cellStyle name="注释 3 11" xfId="11389" xr:uid="{00000000-0005-0000-0000-0000BA7C0000}"/>
    <cellStyle name="注释 3 12" xfId="31910" xr:uid="{00000000-0005-0000-0000-0000BB7C0000}"/>
    <cellStyle name="注释 3 2" xfId="31220" xr:uid="{00000000-0005-0000-0000-0000BC7C0000}"/>
    <cellStyle name="注释 3 2 2" xfId="5234" xr:uid="{00000000-0005-0000-0000-0000BD7C0000}"/>
    <cellStyle name="注释 3 2 2 2" xfId="18060" xr:uid="{00000000-0005-0000-0000-0000BE7C0000}"/>
    <cellStyle name="注释 3 2 2 2 2" xfId="19755" xr:uid="{00000000-0005-0000-0000-0000BF7C0000}"/>
    <cellStyle name="注释 3 2 2 3" xfId="7769" xr:uid="{00000000-0005-0000-0000-0000C07C0000}"/>
    <cellStyle name="注释 3 2 2 3 2" xfId="31221" xr:uid="{00000000-0005-0000-0000-0000C17C0000}"/>
    <cellStyle name="注释 3 2 2 4" xfId="23498" xr:uid="{00000000-0005-0000-0000-0000C27C0000}"/>
    <cellStyle name="注释 3 2 2 4 2" xfId="31222" xr:uid="{00000000-0005-0000-0000-0000C37C0000}"/>
    <cellStyle name="注释 3 2 2 5" xfId="31223" xr:uid="{00000000-0005-0000-0000-0000C47C0000}"/>
    <cellStyle name="注释 3 2 2 5 2" xfId="31224" xr:uid="{00000000-0005-0000-0000-0000C57C0000}"/>
    <cellStyle name="注释 3 2 2 6" xfId="31225" xr:uid="{00000000-0005-0000-0000-0000C67C0000}"/>
    <cellStyle name="注释 3 2 3" xfId="243" xr:uid="{00000000-0005-0000-0000-0000C77C0000}"/>
    <cellStyle name="注释 3 2 4" xfId="7159" xr:uid="{00000000-0005-0000-0000-0000C87C0000}"/>
    <cellStyle name="注释 3 2 5" xfId="3722" xr:uid="{00000000-0005-0000-0000-0000C97C0000}"/>
    <cellStyle name="注释 3 2 6" xfId="31226" xr:uid="{00000000-0005-0000-0000-0000CA7C0000}"/>
    <cellStyle name="注释 3 2 7" xfId="10083" xr:uid="{00000000-0005-0000-0000-0000CB7C0000}"/>
    <cellStyle name="注释 3 2 8" xfId="31227" xr:uid="{00000000-0005-0000-0000-0000CC7C0000}"/>
    <cellStyle name="注释 3 3" xfId="31228" xr:uid="{00000000-0005-0000-0000-0000CD7C0000}"/>
    <cellStyle name="注释 3 3 2" xfId="31229" xr:uid="{00000000-0005-0000-0000-0000CE7C0000}"/>
    <cellStyle name="注释 3 3 2 2" xfId="28816" xr:uid="{00000000-0005-0000-0000-0000CF7C0000}"/>
    <cellStyle name="注释 3 3 3" xfId="31230" xr:uid="{00000000-0005-0000-0000-0000D07C0000}"/>
    <cellStyle name="注释 3 3 3 2" xfId="31231" xr:uid="{00000000-0005-0000-0000-0000D17C0000}"/>
    <cellStyle name="注释 3 3 4" xfId="31232" xr:uid="{00000000-0005-0000-0000-0000D27C0000}"/>
    <cellStyle name="注释 3 3 4 2" xfId="31233" xr:uid="{00000000-0005-0000-0000-0000D37C0000}"/>
    <cellStyle name="注释 3 3 5" xfId="6952" xr:uid="{00000000-0005-0000-0000-0000D47C0000}"/>
    <cellStyle name="注释 3 3 5 2" xfId="3864" xr:uid="{00000000-0005-0000-0000-0000D57C0000}"/>
    <cellStyle name="注释 3 3 6" xfId="5284" xr:uid="{00000000-0005-0000-0000-0000D67C0000}"/>
    <cellStyle name="注释 3 4" xfId="31234" xr:uid="{00000000-0005-0000-0000-0000D77C0000}"/>
    <cellStyle name="注释 3 4 2" xfId="31235" xr:uid="{00000000-0005-0000-0000-0000D87C0000}"/>
    <cellStyle name="注释 3 5" xfId="31236" xr:uid="{00000000-0005-0000-0000-0000D97C0000}"/>
    <cellStyle name="注释 3 5 2" xfId="1265" xr:uid="{00000000-0005-0000-0000-0000DA7C0000}"/>
    <cellStyle name="注释 3 6" xfId="31237" xr:uid="{00000000-0005-0000-0000-0000DB7C0000}"/>
    <cellStyle name="注释 3 6 2" xfId="31238" xr:uid="{00000000-0005-0000-0000-0000DC7C0000}"/>
    <cellStyle name="注释 3 7" xfId="26400" xr:uid="{00000000-0005-0000-0000-0000DD7C0000}"/>
    <cellStyle name="注释 3 7 2" xfId="31239" xr:uid="{00000000-0005-0000-0000-0000DE7C0000}"/>
    <cellStyle name="注释 3 8" xfId="31240" xr:uid="{00000000-0005-0000-0000-0000DF7C0000}"/>
    <cellStyle name="注释 3 9" xfId="31241" xr:uid="{00000000-0005-0000-0000-0000E07C0000}"/>
    <cellStyle name="注释 3_BASI130503-BLK-MF" xfId="31242" xr:uid="{00000000-0005-0000-0000-0000E17C0000}"/>
    <cellStyle name="注释 30" xfId="11736" xr:uid="{00000000-0005-0000-0000-0000E27C0000}"/>
    <cellStyle name="注释 30 2" xfId="6066" xr:uid="{00000000-0005-0000-0000-0000E37C0000}"/>
    <cellStyle name="注释 30 2 2" xfId="6075" xr:uid="{00000000-0005-0000-0000-0000E47C0000}"/>
    <cellStyle name="注释 30 3" xfId="31203" xr:uid="{00000000-0005-0000-0000-0000E57C0000}"/>
    <cellStyle name="注释 30 3 2" xfId="24028" xr:uid="{00000000-0005-0000-0000-0000E67C0000}"/>
    <cellStyle name="注释 30 4" xfId="31205" xr:uid="{00000000-0005-0000-0000-0000E77C0000}"/>
    <cellStyle name="注释 30 4 2" xfId="24049" xr:uid="{00000000-0005-0000-0000-0000E87C0000}"/>
    <cellStyle name="注释 30 5" xfId="31207" xr:uid="{00000000-0005-0000-0000-0000E97C0000}"/>
    <cellStyle name="注释 30 5 2" xfId="24069" xr:uid="{00000000-0005-0000-0000-0000EA7C0000}"/>
    <cellStyle name="注释 30 6" xfId="7272" xr:uid="{00000000-0005-0000-0000-0000EB7C0000}"/>
    <cellStyle name="注释 31" xfId="31209" xr:uid="{00000000-0005-0000-0000-0000EC7C0000}"/>
    <cellStyle name="注释 31 2" xfId="26313" xr:uid="{00000000-0005-0000-0000-0000ED7C0000}"/>
    <cellStyle name="注释 31 2 2" xfId="26316" xr:uid="{00000000-0005-0000-0000-0000EE7C0000}"/>
    <cellStyle name="注释 31 3" xfId="26319" xr:uid="{00000000-0005-0000-0000-0000EF7C0000}"/>
    <cellStyle name="注释 31 3 2" xfId="31211" xr:uid="{00000000-0005-0000-0000-0000F07C0000}"/>
    <cellStyle name="注释 31 4" xfId="26322" xr:uid="{00000000-0005-0000-0000-0000F17C0000}"/>
    <cellStyle name="注释 31 4 2" xfId="31213" xr:uid="{00000000-0005-0000-0000-0000F27C0000}"/>
    <cellStyle name="注释 31 5" xfId="26326" xr:uid="{00000000-0005-0000-0000-0000F37C0000}"/>
    <cellStyle name="注释 31 5 2" xfId="26923" xr:uid="{00000000-0005-0000-0000-0000F47C0000}"/>
    <cellStyle name="注释 31 6" xfId="7583" xr:uid="{00000000-0005-0000-0000-0000F57C0000}"/>
    <cellStyle name="注释 32" xfId="8822" xr:uid="{00000000-0005-0000-0000-0000F67C0000}"/>
    <cellStyle name="注释 32 2" xfId="26348" xr:uid="{00000000-0005-0000-0000-0000F77C0000}"/>
    <cellStyle name="注释 32 2 2" xfId="26352" xr:uid="{00000000-0005-0000-0000-0000F87C0000}"/>
    <cellStyle name="注释 32 3" xfId="8805" xr:uid="{00000000-0005-0000-0000-0000F97C0000}"/>
    <cellStyle name="注释 32 3 2" xfId="8809" xr:uid="{00000000-0005-0000-0000-0000FA7C0000}"/>
    <cellStyle name="注释 32 4" xfId="26356" xr:uid="{00000000-0005-0000-0000-0000FB7C0000}"/>
    <cellStyle name="注释 32 4 2" xfId="9128" xr:uid="{00000000-0005-0000-0000-0000FC7C0000}"/>
    <cellStyle name="注释 32 5" xfId="26360" xr:uid="{00000000-0005-0000-0000-0000FD7C0000}"/>
    <cellStyle name="注释 32 5 2" xfId="26942" xr:uid="{00000000-0005-0000-0000-0000FE7C0000}"/>
    <cellStyle name="注释 32 6" xfId="15156" xr:uid="{00000000-0005-0000-0000-0000FF7C0000}"/>
    <cellStyle name="注释 33" xfId="27670" xr:uid="{00000000-0005-0000-0000-0000007D0000}"/>
    <cellStyle name="注释 33 2" xfId="26380" xr:uid="{00000000-0005-0000-0000-0000017D0000}"/>
    <cellStyle name="注释 33 2 2" xfId="26384" xr:uid="{00000000-0005-0000-0000-0000027D0000}"/>
    <cellStyle name="注释 33 3" xfId="26388" xr:uid="{00000000-0005-0000-0000-0000037D0000}"/>
    <cellStyle name="注释 33 3 2" xfId="31215" xr:uid="{00000000-0005-0000-0000-0000047D0000}"/>
    <cellStyle name="注释 33 4" xfId="26392" xr:uid="{00000000-0005-0000-0000-0000057D0000}"/>
    <cellStyle name="注释 33 4 2" xfId="31217" xr:uid="{00000000-0005-0000-0000-0000067D0000}"/>
    <cellStyle name="注释 33 5" xfId="26396" xr:uid="{00000000-0005-0000-0000-0000077D0000}"/>
    <cellStyle name="注释 33 5 2" xfId="9080" xr:uid="{00000000-0005-0000-0000-0000087D0000}"/>
    <cellStyle name="注释 33 6" xfId="6039" xr:uid="{00000000-0005-0000-0000-0000097D0000}"/>
    <cellStyle name="注释 34" xfId="27675" xr:uid="{00000000-0005-0000-0000-00000A7D0000}"/>
    <cellStyle name="注释 34 2" xfId="26416" xr:uid="{00000000-0005-0000-0000-00000B7D0000}"/>
    <cellStyle name="注释 34 2 2" xfId="26421" xr:uid="{00000000-0005-0000-0000-00000C7D0000}"/>
    <cellStyle name="注释 34 3" xfId="26425" xr:uid="{00000000-0005-0000-0000-00000D7D0000}"/>
    <cellStyle name="注释 34 3 2" xfId="31219" xr:uid="{00000000-0005-0000-0000-00000E7D0000}"/>
    <cellStyle name="注释 34 4" xfId="2751" xr:uid="{00000000-0005-0000-0000-00000F7D0000}"/>
    <cellStyle name="注释 34 4 2" xfId="2756" xr:uid="{00000000-0005-0000-0000-0000107D0000}"/>
    <cellStyle name="注释 34 5" xfId="26428" xr:uid="{00000000-0005-0000-0000-0000117D0000}"/>
    <cellStyle name="注释 34 5 2" xfId="26970" xr:uid="{00000000-0005-0000-0000-0000127D0000}"/>
    <cellStyle name="注释 34 6" xfId="6215" xr:uid="{00000000-0005-0000-0000-0000137D0000}"/>
    <cellStyle name="注释 35" xfId="27678" xr:uid="{00000000-0005-0000-0000-0000147D0000}"/>
    <cellStyle name="注释 35 2" xfId="26448" xr:uid="{00000000-0005-0000-0000-0000157D0000}"/>
    <cellStyle name="注释 4" xfId="10541" xr:uid="{00000000-0005-0000-0000-0000167D0000}"/>
    <cellStyle name="注释 4 2" xfId="31243" xr:uid="{00000000-0005-0000-0000-0000177D0000}"/>
    <cellStyle name="注释 4 2 2" xfId="31244" xr:uid="{00000000-0005-0000-0000-0000187D0000}"/>
    <cellStyle name="注释 4 2 2 2" xfId="18581" xr:uid="{00000000-0005-0000-0000-0000197D0000}"/>
    <cellStyle name="注释 4 2 3" xfId="31245" xr:uid="{00000000-0005-0000-0000-00001A7D0000}"/>
    <cellStyle name="注释 4 2 3 2" xfId="26178" xr:uid="{00000000-0005-0000-0000-00001B7D0000}"/>
    <cellStyle name="注释 4 2 4" xfId="31246" xr:uid="{00000000-0005-0000-0000-00001C7D0000}"/>
    <cellStyle name="注释 4 2 4 2" xfId="27268" xr:uid="{00000000-0005-0000-0000-00001D7D0000}"/>
    <cellStyle name="注释 4 2 5" xfId="31247" xr:uid="{00000000-0005-0000-0000-00001E7D0000}"/>
    <cellStyle name="注释 4 2 5 2" xfId="26181" xr:uid="{00000000-0005-0000-0000-00001F7D0000}"/>
    <cellStyle name="注释 4 2 6" xfId="31248" xr:uid="{00000000-0005-0000-0000-0000207D0000}"/>
    <cellStyle name="注释 4 3" xfId="31249" xr:uid="{00000000-0005-0000-0000-0000217D0000}"/>
    <cellStyle name="注释 4 3 2" xfId="3518" xr:uid="{00000000-0005-0000-0000-0000227D0000}"/>
    <cellStyle name="注释 4 3 3" xfId="3523" xr:uid="{00000000-0005-0000-0000-0000237D0000}"/>
    <cellStyle name="注释 4 3 4" xfId="1318" xr:uid="{00000000-0005-0000-0000-0000247D0000}"/>
    <cellStyle name="注释 4 3 5" xfId="3526" xr:uid="{00000000-0005-0000-0000-0000257D0000}"/>
    <cellStyle name="注释 4 4" xfId="31250" xr:uid="{00000000-0005-0000-0000-0000267D0000}"/>
    <cellStyle name="注释 4 4 2" xfId="31251" xr:uid="{00000000-0005-0000-0000-0000277D0000}"/>
    <cellStyle name="注释 4 5" xfId="5423" xr:uid="{00000000-0005-0000-0000-0000287D0000}"/>
    <cellStyle name="注释 4 5 2" xfId="5830" xr:uid="{00000000-0005-0000-0000-0000297D0000}"/>
    <cellStyle name="注释 4 6" xfId="31142" xr:uid="{00000000-0005-0000-0000-00002A7D0000}"/>
    <cellStyle name="注释 4 6 2" xfId="31144" xr:uid="{00000000-0005-0000-0000-00002B7D0000}"/>
    <cellStyle name="注释 4 7" xfId="31146" xr:uid="{00000000-0005-0000-0000-00002C7D0000}"/>
    <cellStyle name="注释 4 8" xfId="31149" xr:uid="{00000000-0005-0000-0000-00002D7D0000}"/>
    <cellStyle name="注释 4_Copy of Ecommerce_2014Fall_Fashion bedding_MH_forecast evaluation_20140425" xfId="31252" xr:uid="{00000000-0005-0000-0000-00002E7D0000}"/>
    <cellStyle name="注释 5" xfId="10544" xr:uid="{00000000-0005-0000-0000-00002F7D0000}"/>
    <cellStyle name="注释 5 2" xfId="31253" xr:uid="{00000000-0005-0000-0000-0000307D0000}"/>
    <cellStyle name="注释 5 2 2" xfId="31254" xr:uid="{00000000-0005-0000-0000-0000317D0000}"/>
    <cellStyle name="注释 5 3" xfId="23686" xr:uid="{00000000-0005-0000-0000-0000327D0000}"/>
    <cellStyle name="注释 5 3 2" xfId="31255" xr:uid="{00000000-0005-0000-0000-0000337D0000}"/>
    <cellStyle name="注释 5 4" xfId="31256" xr:uid="{00000000-0005-0000-0000-0000347D0000}"/>
    <cellStyle name="注释 5 4 2" xfId="31257" xr:uid="{00000000-0005-0000-0000-0000357D0000}"/>
    <cellStyle name="注释 5 5" xfId="31258" xr:uid="{00000000-0005-0000-0000-0000367D0000}"/>
    <cellStyle name="注释 5 5 2" xfId="31259" xr:uid="{00000000-0005-0000-0000-0000377D0000}"/>
    <cellStyle name="注释 5 6" xfId="31157" xr:uid="{00000000-0005-0000-0000-0000387D0000}"/>
    <cellStyle name="注释 6" xfId="10546" xr:uid="{00000000-0005-0000-0000-0000397D0000}"/>
    <cellStyle name="注释 6 2" xfId="31260" xr:uid="{00000000-0005-0000-0000-00003A7D0000}"/>
    <cellStyle name="注释 6 2 2" xfId="31261" xr:uid="{00000000-0005-0000-0000-00003B7D0000}"/>
    <cellStyle name="注释 6 3" xfId="7962" xr:uid="{00000000-0005-0000-0000-00003C7D0000}"/>
    <cellStyle name="注释 6 3 2" xfId="7965" xr:uid="{00000000-0005-0000-0000-00003D7D0000}"/>
    <cellStyle name="注释 6 4" xfId="7968" xr:uid="{00000000-0005-0000-0000-00003E7D0000}"/>
    <cellStyle name="注释 6 4 2" xfId="28778" xr:uid="{00000000-0005-0000-0000-00003F7D0000}"/>
    <cellStyle name="注释 6 5" xfId="7970" xr:uid="{00000000-0005-0000-0000-0000407D0000}"/>
    <cellStyle name="注释 6 5 2" xfId="31262" xr:uid="{00000000-0005-0000-0000-0000417D0000}"/>
    <cellStyle name="注释 6 6" xfId="7974" xr:uid="{00000000-0005-0000-0000-0000427D0000}"/>
    <cellStyle name="注释 7" xfId="31263" xr:uid="{00000000-0005-0000-0000-0000437D0000}"/>
    <cellStyle name="注释 7 2" xfId="31264" xr:uid="{00000000-0005-0000-0000-0000447D0000}"/>
    <cellStyle name="注释 7 2 2" xfId="31265" xr:uid="{00000000-0005-0000-0000-0000457D0000}"/>
    <cellStyle name="注释 7 3" xfId="31266" xr:uid="{00000000-0005-0000-0000-0000467D0000}"/>
    <cellStyle name="注释 7 3 2" xfId="13391" xr:uid="{00000000-0005-0000-0000-0000477D0000}"/>
    <cellStyle name="注释 7 4" xfId="817" xr:uid="{00000000-0005-0000-0000-0000487D0000}"/>
    <cellStyle name="注释 7 4 2" xfId="31267" xr:uid="{00000000-0005-0000-0000-0000497D0000}"/>
    <cellStyle name="注释 7 5" xfId="7046" xr:uid="{00000000-0005-0000-0000-00004A7D0000}"/>
    <cellStyle name="注释 7 5 2" xfId="31268" xr:uid="{00000000-0005-0000-0000-00004B7D0000}"/>
    <cellStyle name="注释 7 6" xfId="31161" xr:uid="{00000000-0005-0000-0000-00004C7D0000}"/>
    <cellStyle name="注释 8" xfId="27376" xr:uid="{00000000-0005-0000-0000-00004D7D0000}"/>
    <cellStyle name="注释 8 2" xfId="26590" xr:uid="{00000000-0005-0000-0000-00004E7D0000}"/>
    <cellStyle name="注释 8 2 2" xfId="26592" xr:uid="{00000000-0005-0000-0000-00004F7D0000}"/>
    <cellStyle name="注释 8 3" xfId="26594" xr:uid="{00000000-0005-0000-0000-0000507D0000}"/>
    <cellStyle name="注释 8 3 2" xfId="26596" xr:uid="{00000000-0005-0000-0000-0000517D0000}"/>
    <cellStyle name="注释 8 4" xfId="26598" xr:uid="{00000000-0005-0000-0000-0000527D0000}"/>
    <cellStyle name="注释 8 4 2" xfId="31269" xr:uid="{00000000-0005-0000-0000-0000537D0000}"/>
    <cellStyle name="注释 8 5" xfId="31270" xr:uid="{00000000-0005-0000-0000-0000547D0000}"/>
    <cellStyle name="注释 8 5 2" xfId="31271" xr:uid="{00000000-0005-0000-0000-0000557D0000}"/>
    <cellStyle name="注释 8 6" xfId="28945" xr:uid="{00000000-0005-0000-0000-0000567D0000}"/>
    <cellStyle name="注释 9" xfId="31272" xr:uid="{00000000-0005-0000-0000-0000577D0000}"/>
    <cellStyle name="注释 9 2" xfId="31273" xr:uid="{00000000-0005-0000-0000-0000587D0000}"/>
    <cellStyle name="注释 9 2 2" xfId="7022" xr:uid="{00000000-0005-0000-0000-0000597D0000}"/>
    <cellStyle name="注释 9 3" xfId="31274" xr:uid="{00000000-0005-0000-0000-00005A7D0000}"/>
    <cellStyle name="注释 9 3 2" xfId="15675" xr:uid="{00000000-0005-0000-0000-00005B7D0000}"/>
    <cellStyle name="注释 9 4" xfId="200" xr:uid="{00000000-0005-0000-0000-00005C7D0000}"/>
    <cellStyle name="注释 9 4 2" xfId="15703" xr:uid="{00000000-0005-0000-0000-00005D7D0000}"/>
    <cellStyle name="注释 9 5" xfId="646" xr:uid="{00000000-0005-0000-0000-00005E7D0000}"/>
    <cellStyle name="注释 9 5 2" xfId="15735" xr:uid="{00000000-0005-0000-0000-00005F7D0000}"/>
    <cellStyle name="注释 9 6" xfId="31275" xr:uid="{00000000-0005-0000-0000-0000607D0000}"/>
    <cellStyle name="콤마 [0]_BOILER-CO1" xfId="27928" xr:uid="{00000000-0005-0000-0000-0000617D0000}"/>
    <cellStyle name="콤마_BOILER-CO1" xfId="27929" xr:uid="{00000000-0005-0000-0000-0000627D0000}"/>
    <cellStyle name="통화 [0]_BOILER-CO1" xfId="27930" xr:uid="{00000000-0005-0000-0000-0000637D0000}"/>
    <cellStyle name="통화_BOILER-CO1" xfId="27933" xr:uid="{00000000-0005-0000-0000-0000647D0000}"/>
    <cellStyle name="표준_0N-HANDLING " xfId="27934" xr:uid="{00000000-0005-0000-0000-0000657D0000}"/>
  </cellStyles>
  <dxfs count="11">
    <dxf>
      <font>
        <color rgb="FFFF0000"/>
      </font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S2"/>
  <sheetViews>
    <sheetView tabSelected="1" workbookViewId="0">
      <pane xSplit="2" ySplit="1" topLeftCell="C2" activePane="bottomRight" state="frozen"/>
      <selection pane="topRight" activeCell="E1" sqref="E1"/>
      <selection pane="bottomLeft" activeCell="A2" sqref="A2"/>
      <selection pane="bottomRight" activeCell="AB20" sqref="AB20"/>
    </sheetView>
  </sheetViews>
  <sheetFormatPr defaultRowHeight="15"/>
  <cols>
    <col min="1" max="1" width="17.5703125" bestFit="1" customWidth="1"/>
    <col min="3" max="12" width="9.140625" hidden="1" customWidth="1"/>
    <col min="13" max="13" width="9.140625" customWidth="1"/>
    <col min="14" max="24" width="9.140625" hidden="1" customWidth="1"/>
    <col min="25" max="25" width="8.42578125" customWidth="1"/>
    <col min="30" max="30" width="9.140625" customWidth="1"/>
    <col min="34" max="34" width="8.140625" bestFit="1" customWidth="1"/>
    <col min="40" max="40" width="9.140625" customWidth="1"/>
    <col min="41" max="41" width="9.140625" hidden="1" customWidth="1"/>
  </cols>
  <sheetData>
    <row r="1" spans="1:45" ht="77.25" customHeight="1">
      <c r="A1" s="8" t="s">
        <v>0</v>
      </c>
      <c r="B1" s="15" t="s">
        <v>1</v>
      </c>
      <c r="C1" s="176" t="s">
        <v>4467</v>
      </c>
      <c r="D1" s="176" t="s">
        <v>2</v>
      </c>
      <c r="E1" s="176" t="s">
        <v>1971</v>
      </c>
      <c r="F1" s="176" t="s">
        <v>3</v>
      </c>
      <c r="G1" s="176" t="s">
        <v>4</v>
      </c>
      <c r="H1" s="176" t="s">
        <v>5</v>
      </c>
      <c r="I1" s="176" t="s">
        <v>6</v>
      </c>
      <c r="J1" s="176" t="s">
        <v>7</v>
      </c>
      <c r="K1" s="176" t="s">
        <v>8</v>
      </c>
      <c r="L1" s="176" t="s">
        <v>9</v>
      </c>
      <c r="M1" s="8" t="s">
        <v>10</v>
      </c>
      <c r="N1" s="176" t="s">
        <v>12</v>
      </c>
      <c r="O1" s="176" t="s">
        <v>13</v>
      </c>
      <c r="P1" s="176" t="s">
        <v>14</v>
      </c>
      <c r="Q1" s="176" t="s">
        <v>2594</v>
      </c>
      <c r="R1" s="176" t="s">
        <v>2595</v>
      </c>
      <c r="S1" s="176" t="s">
        <v>2596</v>
      </c>
      <c r="T1" s="176" t="s">
        <v>2597</v>
      </c>
      <c r="U1" s="176" t="s">
        <v>15</v>
      </c>
      <c r="V1" s="176" t="s">
        <v>16</v>
      </c>
      <c r="W1" s="176" t="s">
        <v>2970</v>
      </c>
      <c r="X1" s="176" t="s">
        <v>1972</v>
      </c>
      <c r="Y1" s="15" t="s">
        <v>17</v>
      </c>
      <c r="Z1" s="8" t="s">
        <v>18</v>
      </c>
      <c r="AA1" s="8" t="s">
        <v>19</v>
      </c>
      <c r="AB1" s="16" t="s">
        <v>4618</v>
      </c>
      <c r="AC1" s="16" t="s">
        <v>4449</v>
      </c>
      <c r="AD1" s="182" t="s">
        <v>21</v>
      </c>
      <c r="AE1" s="182" t="s">
        <v>2598</v>
      </c>
      <c r="AF1" s="8" t="s">
        <v>22</v>
      </c>
      <c r="AG1" s="8" t="s">
        <v>23</v>
      </c>
      <c r="AH1" s="10" t="s">
        <v>24</v>
      </c>
      <c r="AI1" s="10" t="s">
        <v>2793</v>
      </c>
      <c r="AJ1" s="10" t="s">
        <v>1973</v>
      </c>
      <c r="AK1" s="10" t="s">
        <v>1974</v>
      </c>
      <c r="AL1" s="10" t="s">
        <v>1975</v>
      </c>
      <c r="AM1" s="8" t="s">
        <v>25</v>
      </c>
      <c r="AN1" s="8" t="s">
        <v>26</v>
      </c>
      <c r="AO1" s="176" t="s">
        <v>27</v>
      </c>
      <c r="AP1" s="8" t="s">
        <v>28</v>
      </c>
      <c r="AQ1" s="8" t="s">
        <v>29</v>
      </c>
      <c r="AR1" s="8" t="s">
        <v>30</v>
      </c>
      <c r="AS1" s="8" t="s">
        <v>4451</v>
      </c>
    </row>
    <row r="2" spans="1:45">
      <c r="A2" s="12" t="s">
        <v>4630</v>
      </c>
      <c r="B2" s="12" t="s">
        <v>4626</v>
      </c>
      <c r="M2" t="s">
        <v>41</v>
      </c>
      <c r="Y2">
        <v>4</v>
      </c>
      <c r="Z2" s="12" t="s">
        <v>1510</v>
      </c>
      <c r="AA2">
        <v>4</v>
      </c>
      <c r="AB2" t="s">
        <v>4629</v>
      </c>
      <c r="AC2" t="s">
        <v>4629</v>
      </c>
      <c r="AD2" s="172">
        <v>20</v>
      </c>
      <c r="AE2" s="172"/>
      <c r="AF2" t="s">
        <v>42</v>
      </c>
      <c r="AG2" t="s">
        <v>34</v>
      </c>
      <c r="AH2" t="s">
        <v>34</v>
      </c>
      <c r="AI2" t="s">
        <v>34</v>
      </c>
      <c r="AJ2" t="s">
        <v>42</v>
      </c>
      <c r="AK2" t="s">
        <v>34</v>
      </c>
      <c r="AL2" t="s">
        <v>34</v>
      </c>
      <c r="AM2" t="s">
        <v>4452</v>
      </c>
      <c r="AN2" s="12" t="s">
        <v>4627</v>
      </c>
      <c r="AP2" s="12" t="s">
        <v>4628</v>
      </c>
      <c r="AQ2" t="s">
        <v>34</v>
      </c>
      <c r="AR2" t="s">
        <v>49</v>
      </c>
      <c r="AS2" t="s">
        <v>42</v>
      </c>
    </row>
  </sheetData>
  <autoFilter ref="A1:AS2" xr:uid="{00000000-0001-0000-0000-000000000000}"/>
  <phoneticPr fontId="150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X1721"/>
  <sheetViews>
    <sheetView workbookViewId="0">
      <pane xSplit="3" ySplit="1" topLeftCell="D1702" activePane="bottomRight" state="frozen"/>
      <selection pane="topRight" activeCell="D1" sqref="D1"/>
      <selection pane="bottomLeft" activeCell="A2" sqref="A2"/>
      <selection pane="bottomRight" activeCell="B1721" sqref="B1721:AT1721"/>
    </sheetView>
  </sheetViews>
  <sheetFormatPr defaultRowHeight="15"/>
  <cols>
    <col min="1" max="1" width="10.42578125" style="5" customWidth="1"/>
    <col min="2" max="2" width="16.85546875" customWidth="1"/>
    <col min="3" max="3" width="10.140625" customWidth="1"/>
    <col min="4" max="4" width="6.5703125" hidden="1" customWidth="1"/>
    <col min="5" max="5" width="7.5703125" hidden="1" customWidth="1"/>
    <col min="6" max="6" width="18.85546875" hidden="1" customWidth="1"/>
    <col min="7" max="7" width="29.7109375" hidden="1" customWidth="1"/>
    <col min="8" max="8" width="18.7109375" hidden="1" customWidth="1"/>
    <col min="9" max="9" width="13" hidden="1" customWidth="1"/>
    <col min="10" max="10" width="9.140625" hidden="1" customWidth="1"/>
    <col min="11" max="11" width="22.85546875" hidden="1" customWidth="1"/>
    <col min="12" max="12" width="10.42578125" hidden="1" customWidth="1"/>
    <col min="13" max="13" width="9.140625" hidden="1" customWidth="1"/>
    <col min="14" max="14" width="7.5703125" customWidth="1"/>
    <col min="15" max="15" width="12.140625" hidden="1" customWidth="1"/>
    <col min="16" max="20" width="10" hidden="1" customWidth="1"/>
    <col min="21" max="21" width="10.7109375" hidden="1" customWidth="1"/>
    <col min="22" max="22" width="11.28515625" hidden="1" customWidth="1"/>
    <col min="23" max="23" width="12.28515625" hidden="1" customWidth="1"/>
    <col min="24" max="24" width="9.7109375" hidden="1" customWidth="1"/>
    <col min="25" max="25" width="7.5703125" hidden="1" customWidth="1"/>
    <col min="26" max="26" width="11.85546875" bestFit="1" customWidth="1"/>
    <col min="27" max="27" width="13" customWidth="1"/>
    <col min="28" max="28" width="16" customWidth="1"/>
    <col min="29" max="30" width="12.42578125" customWidth="1"/>
    <col min="31" max="32" width="9.140625" style="172" customWidth="1"/>
    <col min="33" max="33" width="9.28515625" customWidth="1"/>
    <col min="34" max="34" width="9.42578125" customWidth="1"/>
    <col min="35" max="39" width="9.42578125" style="11" customWidth="1"/>
    <col min="40" max="40" width="6.85546875" customWidth="1"/>
    <col min="41" max="41" width="5.7109375" customWidth="1"/>
    <col min="42" max="42" width="9.140625" hidden="1" customWidth="1"/>
    <col min="43" max="43" width="6.140625" customWidth="1"/>
    <col min="44" max="44" width="10" customWidth="1"/>
    <col min="45" max="46" width="4.5703125" customWidth="1"/>
    <col min="47" max="47" width="9.140625" style="5"/>
    <col min="48" max="48" width="33.7109375" customWidth="1"/>
  </cols>
  <sheetData>
    <row r="1" spans="1:50" s="9" customFormat="1" ht="90">
      <c r="A1" s="7" t="s">
        <v>1494</v>
      </c>
      <c r="B1" s="8" t="s">
        <v>0</v>
      </c>
      <c r="C1" s="15" t="s">
        <v>1</v>
      </c>
      <c r="D1" s="176" t="s">
        <v>4467</v>
      </c>
      <c r="E1" s="176" t="s">
        <v>2</v>
      </c>
      <c r="F1" s="176" t="s">
        <v>1971</v>
      </c>
      <c r="G1" s="176" t="s">
        <v>3</v>
      </c>
      <c r="H1" s="176" t="s">
        <v>4</v>
      </c>
      <c r="I1" s="176" t="s">
        <v>5</v>
      </c>
      <c r="J1" s="176" t="s">
        <v>6</v>
      </c>
      <c r="K1" s="176" t="s">
        <v>7</v>
      </c>
      <c r="L1" s="176" t="s">
        <v>8</v>
      </c>
      <c r="M1" s="176" t="s">
        <v>9</v>
      </c>
      <c r="N1" s="8" t="s">
        <v>10</v>
      </c>
      <c r="O1" s="176" t="s">
        <v>12</v>
      </c>
      <c r="P1" s="176" t="s">
        <v>13</v>
      </c>
      <c r="Q1" s="176" t="s">
        <v>14</v>
      </c>
      <c r="R1" s="176" t="s">
        <v>2594</v>
      </c>
      <c r="S1" s="176" t="s">
        <v>2595</v>
      </c>
      <c r="T1" s="176" t="s">
        <v>2596</v>
      </c>
      <c r="U1" s="176" t="s">
        <v>2597</v>
      </c>
      <c r="V1" s="176" t="s">
        <v>15</v>
      </c>
      <c r="W1" s="176" t="s">
        <v>16</v>
      </c>
      <c r="X1" s="176" t="s">
        <v>2331</v>
      </c>
      <c r="Y1" s="176" t="s">
        <v>1972</v>
      </c>
      <c r="Z1" s="15" t="s">
        <v>17</v>
      </c>
      <c r="AA1" s="8" t="s">
        <v>18</v>
      </c>
      <c r="AB1" s="8" t="s">
        <v>19</v>
      </c>
      <c r="AC1" s="16" t="s">
        <v>20</v>
      </c>
      <c r="AD1" s="16" t="s">
        <v>4449</v>
      </c>
      <c r="AE1" s="182" t="s">
        <v>21</v>
      </c>
      <c r="AF1" s="182" t="s">
        <v>2598</v>
      </c>
      <c r="AG1" s="8" t="s">
        <v>22</v>
      </c>
      <c r="AH1" s="8" t="s">
        <v>23</v>
      </c>
      <c r="AI1" s="10" t="s">
        <v>24</v>
      </c>
      <c r="AJ1" s="10" t="s">
        <v>2793</v>
      </c>
      <c r="AK1" s="10" t="s">
        <v>1973</v>
      </c>
      <c r="AL1" s="10" t="s">
        <v>1974</v>
      </c>
      <c r="AM1" s="10" t="s">
        <v>1975</v>
      </c>
      <c r="AN1" s="8" t="s">
        <v>25</v>
      </c>
      <c r="AO1" s="8" t="s">
        <v>26</v>
      </c>
      <c r="AP1" s="176" t="s">
        <v>27</v>
      </c>
      <c r="AQ1" s="8" t="s">
        <v>28</v>
      </c>
      <c r="AR1" s="8" t="s">
        <v>29</v>
      </c>
      <c r="AS1" s="8" t="s">
        <v>30</v>
      </c>
      <c r="AT1" s="8" t="s">
        <v>4451</v>
      </c>
      <c r="AU1" s="7" t="s">
        <v>1495</v>
      </c>
      <c r="AV1" s="170" t="s">
        <v>1894</v>
      </c>
      <c r="AW1" s="170" t="s">
        <v>1895</v>
      </c>
      <c r="AX1" s="170" t="s">
        <v>1909</v>
      </c>
    </row>
    <row r="2" spans="1:50">
      <c r="A2" s="5" t="str">
        <f>VLOOKUP(B2,'Item in worksheet'!J:J,1,0)</f>
        <v>MP10-386</v>
      </c>
      <c r="B2" t="s">
        <v>31</v>
      </c>
      <c r="C2" t="s">
        <v>32</v>
      </c>
      <c r="E2" t="s">
        <v>33</v>
      </c>
      <c r="F2" t="s">
        <v>1934</v>
      </c>
      <c r="G2" t="s">
        <v>34</v>
      </c>
      <c r="H2" t="s">
        <v>35</v>
      </c>
      <c r="I2" t="s">
        <v>36</v>
      </c>
      <c r="J2" t="s">
        <v>37</v>
      </c>
      <c r="K2" t="s">
        <v>38</v>
      </c>
      <c r="L2" s="1" t="s">
        <v>39</v>
      </c>
      <c r="M2" t="s">
        <v>40</v>
      </c>
      <c r="N2" t="s">
        <v>41</v>
      </c>
      <c r="O2" t="s">
        <v>34</v>
      </c>
      <c r="P2" t="s">
        <v>34</v>
      </c>
      <c r="Q2">
        <v>1</v>
      </c>
      <c r="V2" s="2">
        <v>38.5</v>
      </c>
      <c r="W2" s="2">
        <v>89.96</v>
      </c>
      <c r="Y2" t="s">
        <v>255</v>
      </c>
      <c r="Z2">
        <v>800</v>
      </c>
      <c r="AA2" t="s">
        <v>44</v>
      </c>
      <c r="AB2">
        <v>9</v>
      </c>
      <c r="AC2" t="s">
        <v>45</v>
      </c>
      <c r="AE2" s="172" t="s">
        <v>34</v>
      </c>
      <c r="AG2" t="s">
        <v>42</v>
      </c>
      <c r="AH2" t="s">
        <v>34</v>
      </c>
      <c r="AI2" s="11" t="s">
        <v>34</v>
      </c>
      <c r="AN2" t="s">
        <v>4452</v>
      </c>
      <c r="AO2" t="s">
        <v>47</v>
      </c>
      <c r="AP2" t="s">
        <v>34</v>
      </c>
      <c r="AQ2" t="s">
        <v>48</v>
      </c>
      <c r="AR2" t="s">
        <v>34</v>
      </c>
      <c r="AS2" t="s">
        <v>49</v>
      </c>
      <c r="AV2">
        <v>0</v>
      </c>
      <c r="AW2">
        <v>0</v>
      </c>
      <c r="AX2" t="e">
        <f>VLOOKUP(B2,#REF!,1,0)</f>
        <v>#REF!</v>
      </c>
    </row>
    <row r="3" spans="1:50">
      <c r="A3" s="5" t="str">
        <f>VLOOKUP(B3,'Item in worksheet'!J:J,1,0)</f>
        <v>MP10-386</v>
      </c>
      <c r="B3" t="s">
        <v>31</v>
      </c>
      <c r="C3" t="s">
        <v>32</v>
      </c>
      <c r="E3" t="s">
        <v>33</v>
      </c>
      <c r="F3" t="s">
        <v>1934</v>
      </c>
      <c r="G3" t="s">
        <v>34</v>
      </c>
      <c r="H3" t="s">
        <v>35</v>
      </c>
      <c r="I3" t="s">
        <v>36</v>
      </c>
      <c r="J3" t="s">
        <v>37</v>
      </c>
      <c r="K3" t="s">
        <v>38</v>
      </c>
      <c r="L3" s="1" t="s">
        <v>39</v>
      </c>
      <c r="M3" t="s">
        <v>40</v>
      </c>
      <c r="N3" t="s">
        <v>50</v>
      </c>
      <c r="O3" t="s">
        <v>34</v>
      </c>
      <c r="P3" t="s">
        <v>34</v>
      </c>
      <c r="Q3">
        <v>1</v>
      </c>
      <c r="V3" s="2">
        <v>38.5</v>
      </c>
      <c r="W3" s="2">
        <v>89.96</v>
      </c>
      <c r="Y3" t="s">
        <v>255</v>
      </c>
      <c r="Z3">
        <v>800</v>
      </c>
      <c r="AA3" t="s">
        <v>44</v>
      </c>
      <c r="AB3">
        <v>9</v>
      </c>
      <c r="AC3" t="s">
        <v>45</v>
      </c>
      <c r="AG3" t="s">
        <v>42</v>
      </c>
      <c r="AH3" t="s">
        <v>34</v>
      </c>
      <c r="AI3" s="11" t="s">
        <v>34</v>
      </c>
      <c r="AN3" t="s">
        <v>4452</v>
      </c>
      <c r="AO3" t="s">
        <v>47</v>
      </c>
      <c r="AP3" t="s">
        <v>34</v>
      </c>
      <c r="AQ3" t="s">
        <v>48</v>
      </c>
      <c r="AR3" t="s">
        <v>34</v>
      </c>
      <c r="AS3" t="s">
        <v>49</v>
      </c>
      <c r="AV3">
        <v>0</v>
      </c>
      <c r="AW3">
        <v>0</v>
      </c>
      <c r="AX3" t="e">
        <f>VLOOKUP(B3,#REF!,1,0)</f>
        <v>#REF!</v>
      </c>
    </row>
    <row r="4" spans="1:50">
      <c r="A4" s="5" t="str">
        <f>VLOOKUP(B4,'Item in worksheet'!J:J,1,0)</f>
        <v>MP10-387</v>
      </c>
      <c r="B4" t="s">
        <v>51</v>
      </c>
      <c r="C4" t="s">
        <v>32</v>
      </c>
      <c r="E4" t="s">
        <v>33</v>
      </c>
      <c r="F4" t="s">
        <v>1934</v>
      </c>
      <c r="G4" t="s">
        <v>34</v>
      </c>
      <c r="H4" t="s">
        <v>35</v>
      </c>
      <c r="I4" t="s">
        <v>36</v>
      </c>
      <c r="J4" t="s">
        <v>37</v>
      </c>
      <c r="K4" t="s">
        <v>52</v>
      </c>
      <c r="L4" s="1" t="s">
        <v>39</v>
      </c>
      <c r="M4" t="s">
        <v>40</v>
      </c>
      <c r="N4" t="s">
        <v>50</v>
      </c>
      <c r="O4" t="s">
        <v>34</v>
      </c>
      <c r="P4" t="s">
        <v>34</v>
      </c>
      <c r="Q4">
        <v>1</v>
      </c>
      <c r="V4" s="2">
        <v>42.5</v>
      </c>
      <c r="W4" s="2">
        <v>100.54</v>
      </c>
      <c r="Y4" t="s">
        <v>255</v>
      </c>
      <c r="Z4">
        <v>800</v>
      </c>
      <c r="AA4" t="s">
        <v>44</v>
      </c>
      <c r="AB4">
        <v>9</v>
      </c>
      <c r="AC4" t="s">
        <v>53</v>
      </c>
      <c r="AG4" t="s">
        <v>42</v>
      </c>
      <c r="AH4" t="s">
        <v>34</v>
      </c>
      <c r="AI4" s="11" t="s">
        <v>34</v>
      </c>
      <c r="AN4" t="s">
        <v>4452</v>
      </c>
      <c r="AO4" t="s">
        <v>47</v>
      </c>
      <c r="AP4" t="s">
        <v>34</v>
      </c>
      <c r="AQ4" t="s">
        <v>48</v>
      </c>
      <c r="AR4" t="s">
        <v>34</v>
      </c>
      <c r="AS4" t="s">
        <v>49</v>
      </c>
      <c r="AV4">
        <v>0</v>
      </c>
      <c r="AW4">
        <v>0</v>
      </c>
      <c r="AX4" t="e">
        <f>VLOOKUP(B4,#REF!,1,0)</f>
        <v>#REF!</v>
      </c>
    </row>
    <row r="5" spans="1:50">
      <c r="A5" s="5" t="str">
        <f>VLOOKUP(B5,'Item in worksheet'!J:J,1,0)</f>
        <v>MP10-387</v>
      </c>
      <c r="B5" t="s">
        <v>51</v>
      </c>
      <c r="C5" t="s">
        <v>32</v>
      </c>
      <c r="E5" t="s">
        <v>33</v>
      </c>
      <c r="F5" t="s">
        <v>1934</v>
      </c>
      <c r="G5" t="s">
        <v>34</v>
      </c>
      <c r="H5" t="s">
        <v>35</v>
      </c>
      <c r="I5" t="s">
        <v>36</v>
      </c>
      <c r="J5" t="s">
        <v>37</v>
      </c>
      <c r="K5" t="s">
        <v>52</v>
      </c>
      <c r="L5" s="1" t="s">
        <v>39</v>
      </c>
      <c r="M5" t="s">
        <v>40</v>
      </c>
      <c r="N5" t="s">
        <v>41</v>
      </c>
      <c r="O5" t="s">
        <v>34</v>
      </c>
      <c r="P5" t="s">
        <v>34</v>
      </c>
      <c r="Q5">
        <v>1</v>
      </c>
      <c r="V5" s="2">
        <v>42.5</v>
      </c>
      <c r="W5" s="2">
        <v>100.54</v>
      </c>
      <c r="Y5" t="s">
        <v>43</v>
      </c>
      <c r="Z5">
        <v>800</v>
      </c>
      <c r="AA5" t="s">
        <v>44</v>
      </c>
      <c r="AB5">
        <v>9</v>
      </c>
      <c r="AC5" t="s">
        <v>53</v>
      </c>
      <c r="AG5" t="s">
        <v>42</v>
      </c>
      <c r="AH5" t="s">
        <v>34</v>
      </c>
      <c r="AI5" s="11" t="s">
        <v>34</v>
      </c>
      <c r="AN5" t="s">
        <v>4452</v>
      </c>
      <c r="AO5" t="s">
        <v>47</v>
      </c>
      <c r="AP5" t="s">
        <v>34</v>
      </c>
      <c r="AQ5" t="s">
        <v>48</v>
      </c>
      <c r="AR5" t="s">
        <v>34</v>
      </c>
      <c r="AS5" t="s">
        <v>49</v>
      </c>
      <c r="AV5">
        <v>0</v>
      </c>
      <c r="AW5">
        <v>0</v>
      </c>
      <c r="AX5" t="e">
        <f>VLOOKUP(B5,#REF!,1,0)</f>
        <v>#REF!</v>
      </c>
    </row>
    <row r="6" spans="1:50">
      <c r="A6" s="5" t="str">
        <f>VLOOKUP(B6,'Item in worksheet'!J:J,1,0)</f>
        <v>MP10-388</v>
      </c>
      <c r="B6" t="s">
        <v>54</v>
      </c>
      <c r="C6" t="s">
        <v>32</v>
      </c>
      <c r="E6" t="s">
        <v>33</v>
      </c>
      <c r="F6" t="s">
        <v>1934</v>
      </c>
      <c r="G6" t="s">
        <v>34</v>
      </c>
      <c r="H6" t="s">
        <v>35</v>
      </c>
      <c r="I6" t="s">
        <v>36</v>
      </c>
      <c r="J6" t="s">
        <v>37</v>
      </c>
      <c r="K6" t="s">
        <v>55</v>
      </c>
      <c r="L6" s="1" t="s">
        <v>39</v>
      </c>
      <c r="M6" t="s">
        <v>40</v>
      </c>
      <c r="N6" t="s">
        <v>41</v>
      </c>
      <c r="O6" t="s">
        <v>34</v>
      </c>
      <c r="P6" t="s">
        <v>34</v>
      </c>
      <c r="Q6">
        <v>1</v>
      </c>
      <c r="V6" s="2">
        <v>42.5</v>
      </c>
      <c r="W6" s="2">
        <v>100.54</v>
      </c>
      <c r="Z6">
        <v>800</v>
      </c>
      <c r="AA6" t="s">
        <v>44</v>
      </c>
      <c r="AB6">
        <v>9</v>
      </c>
      <c r="AC6" t="s">
        <v>56</v>
      </c>
      <c r="AG6" t="s">
        <v>42</v>
      </c>
      <c r="AH6" t="s">
        <v>34</v>
      </c>
      <c r="AI6" s="11" t="s">
        <v>34</v>
      </c>
      <c r="AN6" t="s">
        <v>4452</v>
      </c>
      <c r="AO6" t="s">
        <v>47</v>
      </c>
      <c r="AP6" t="s">
        <v>34</v>
      </c>
      <c r="AQ6" t="s">
        <v>48</v>
      </c>
      <c r="AR6" t="s">
        <v>34</v>
      </c>
      <c r="AS6" t="s">
        <v>49</v>
      </c>
      <c r="AV6">
        <v>0</v>
      </c>
      <c r="AW6">
        <v>0</v>
      </c>
      <c r="AX6" t="e">
        <f>VLOOKUP(B6,#REF!,1,0)</f>
        <v>#REF!</v>
      </c>
    </row>
    <row r="7" spans="1:50">
      <c r="A7" s="5" t="str">
        <f>VLOOKUP(B7,'Item in worksheet'!J:J,1,0)</f>
        <v>MP10-388</v>
      </c>
      <c r="B7" t="s">
        <v>54</v>
      </c>
      <c r="C7" t="s">
        <v>32</v>
      </c>
      <c r="E7" t="s">
        <v>33</v>
      </c>
      <c r="F7" t="s">
        <v>1934</v>
      </c>
      <c r="G7" t="s">
        <v>34</v>
      </c>
      <c r="H7" t="s">
        <v>35</v>
      </c>
      <c r="I7" t="s">
        <v>36</v>
      </c>
      <c r="J7" t="s">
        <v>37</v>
      </c>
      <c r="K7" t="s">
        <v>55</v>
      </c>
      <c r="L7" s="1" t="s">
        <v>39</v>
      </c>
      <c r="M7" t="s">
        <v>40</v>
      </c>
      <c r="N7" t="s">
        <v>50</v>
      </c>
      <c r="O7" t="s">
        <v>34</v>
      </c>
      <c r="P7" t="s">
        <v>34</v>
      </c>
      <c r="Q7">
        <v>1</v>
      </c>
      <c r="V7" s="2">
        <v>42.5</v>
      </c>
      <c r="W7" s="2">
        <v>100.54</v>
      </c>
      <c r="Z7">
        <v>800</v>
      </c>
      <c r="AA7" t="s">
        <v>44</v>
      </c>
      <c r="AB7">
        <v>9</v>
      </c>
      <c r="AC7" t="s">
        <v>56</v>
      </c>
      <c r="AG7" t="s">
        <v>42</v>
      </c>
      <c r="AH7" t="s">
        <v>34</v>
      </c>
      <c r="AI7" s="11" t="s">
        <v>34</v>
      </c>
      <c r="AN7" t="s">
        <v>4452</v>
      </c>
      <c r="AO7" t="s">
        <v>47</v>
      </c>
      <c r="AP7" t="s">
        <v>34</v>
      </c>
      <c r="AQ7" t="s">
        <v>48</v>
      </c>
      <c r="AR7" t="s">
        <v>34</v>
      </c>
      <c r="AS7" t="s">
        <v>49</v>
      </c>
      <c r="AV7">
        <v>0</v>
      </c>
      <c r="AW7">
        <v>0</v>
      </c>
      <c r="AX7" t="e">
        <f>VLOOKUP(B7,#REF!,1,0)</f>
        <v>#REF!</v>
      </c>
    </row>
    <row r="8" spans="1:50">
      <c r="A8" s="5" t="str">
        <f>VLOOKUP(B8,'Item in worksheet'!J:J,1,0)</f>
        <v>MP12-389</v>
      </c>
      <c r="B8" t="s">
        <v>57</v>
      </c>
      <c r="C8" t="s">
        <v>32</v>
      </c>
      <c r="E8" t="s">
        <v>33</v>
      </c>
      <c r="F8" t="s">
        <v>1934</v>
      </c>
      <c r="G8" t="s">
        <v>34</v>
      </c>
      <c r="H8" t="s">
        <v>35</v>
      </c>
      <c r="I8" t="s">
        <v>58</v>
      </c>
      <c r="J8" t="s">
        <v>37</v>
      </c>
      <c r="K8" t="s">
        <v>38</v>
      </c>
      <c r="L8" s="1" t="s">
        <v>59</v>
      </c>
      <c r="M8" t="s">
        <v>40</v>
      </c>
      <c r="N8" t="s">
        <v>60</v>
      </c>
      <c r="O8" t="s">
        <v>34</v>
      </c>
      <c r="P8" t="s">
        <v>34</v>
      </c>
      <c r="Q8">
        <v>1</v>
      </c>
      <c r="V8" s="2">
        <v>33.96</v>
      </c>
      <c r="W8" s="2">
        <v>71.39</v>
      </c>
      <c r="Z8">
        <v>800</v>
      </c>
      <c r="AA8" t="s">
        <v>44</v>
      </c>
      <c r="AB8">
        <v>9</v>
      </c>
      <c r="AC8" t="s">
        <v>1907</v>
      </c>
      <c r="AG8" t="s">
        <v>42</v>
      </c>
      <c r="AH8" t="s">
        <v>34</v>
      </c>
      <c r="AI8" s="11" t="s">
        <v>34</v>
      </c>
      <c r="AN8" t="s">
        <v>4452</v>
      </c>
      <c r="AO8" t="s">
        <v>47</v>
      </c>
      <c r="AP8" t="s">
        <v>34</v>
      </c>
      <c r="AQ8" t="s">
        <v>48</v>
      </c>
      <c r="AR8" t="s">
        <v>34</v>
      </c>
      <c r="AS8" t="s">
        <v>49</v>
      </c>
      <c r="AV8">
        <v>0</v>
      </c>
      <c r="AW8">
        <v>0</v>
      </c>
      <c r="AX8" t="e">
        <f>VLOOKUP(B8,#REF!,1,0)</f>
        <v>#REF!</v>
      </c>
    </row>
    <row r="9" spans="1:50">
      <c r="A9" s="5" t="str">
        <f>VLOOKUP(B9,'Item in worksheet'!J:J,1,0)</f>
        <v>MP12-390</v>
      </c>
      <c r="B9" t="s">
        <v>61</v>
      </c>
      <c r="C9" t="s">
        <v>32</v>
      </c>
      <c r="E9" t="s">
        <v>33</v>
      </c>
      <c r="F9" t="s">
        <v>1934</v>
      </c>
      <c r="G9" t="s">
        <v>34</v>
      </c>
      <c r="H9" t="s">
        <v>35</v>
      </c>
      <c r="I9" t="s">
        <v>58</v>
      </c>
      <c r="J9" t="s">
        <v>37</v>
      </c>
      <c r="K9" t="s">
        <v>52</v>
      </c>
      <c r="L9" s="1" t="s">
        <v>59</v>
      </c>
      <c r="M9" t="s">
        <v>40</v>
      </c>
      <c r="N9" t="s">
        <v>60</v>
      </c>
      <c r="O9" t="s">
        <v>34</v>
      </c>
      <c r="P9" t="s">
        <v>34</v>
      </c>
      <c r="Q9">
        <v>1</v>
      </c>
      <c r="V9" s="2">
        <v>37.630000000000003</v>
      </c>
      <c r="W9" s="2">
        <v>81.59</v>
      </c>
      <c r="Z9">
        <v>800</v>
      </c>
      <c r="AA9" t="s">
        <v>44</v>
      </c>
      <c r="AB9">
        <v>9</v>
      </c>
      <c r="AC9" t="s">
        <v>1908</v>
      </c>
      <c r="AG9" t="s">
        <v>42</v>
      </c>
      <c r="AH9" t="s">
        <v>34</v>
      </c>
      <c r="AI9" s="11" t="s">
        <v>34</v>
      </c>
      <c r="AN9" t="s">
        <v>4452</v>
      </c>
      <c r="AO9" t="s">
        <v>47</v>
      </c>
      <c r="AP9" t="s">
        <v>34</v>
      </c>
      <c r="AQ9" t="s">
        <v>48</v>
      </c>
      <c r="AR9" t="s">
        <v>34</v>
      </c>
      <c r="AS9" t="s">
        <v>49</v>
      </c>
      <c r="AV9">
        <v>0</v>
      </c>
      <c r="AW9">
        <v>0</v>
      </c>
      <c r="AX9" t="e">
        <f>VLOOKUP(B9,#REF!,1,0)</f>
        <v>#REF!</v>
      </c>
    </row>
    <row r="10" spans="1:50">
      <c r="A10" s="5" t="str">
        <f>VLOOKUP(B10,'Item in worksheet'!J:J,1,0)</f>
        <v>MP12-391</v>
      </c>
      <c r="B10" t="s">
        <v>62</v>
      </c>
      <c r="C10" t="s">
        <v>32</v>
      </c>
      <c r="E10" t="s">
        <v>33</v>
      </c>
      <c r="F10" t="s">
        <v>1934</v>
      </c>
      <c r="G10" t="s">
        <v>34</v>
      </c>
      <c r="H10" t="s">
        <v>35</v>
      </c>
      <c r="I10" t="s">
        <v>58</v>
      </c>
      <c r="J10" t="s">
        <v>37</v>
      </c>
      <c r="K10" t="s">
        <v>55</v>
      </c>
      <c r="L10" s="1" t="s">
        <v>59</v>
      </c>
      <c r="M10" t="s">
        <v>40</v>
      </c>
      <c r="N10" t="s">
        <v>60</v>
      </c>
      <c r="O10" t="s">
        <v>34</v>
      </c>
      <c r="P10" t="s">
        <v>34</v>
      </c>
      <c r="Q10">
        <v>1</v>
      </c>
      <c r="V10" s="2">
        <v>37.630000000000003</v>
      </c>
      <c r="W10" s="2">
        <v>81.59</v>
      </c>
      <c r="Z10">
        <v>800</v>
      </c>
      <c r="AA10" t="s">
        <v>44</v>
      </c>
      <c r="AB10">
        <v>9</v>
      </c>
      <c r="AC10" t="s">
        <v>1908</v>
      </c>
      <c r="AG10" t="s">
        <v>42</v>
      </c>
      <c r="AH10" t="s">
        <v>34</v>
      </c>
      <c r="AI10" s="11" t="s">
        <v>34</v>
      </c>
      <c r="AN10" t="s">
        <v>4452</v>
      </c>
      <c r="AO10" t="s">
        <v>47</v>
      </c>
      <c r="AP10" t="s">
        <v>34</v>
      </c>
      <c r="AQ10" t="s">
        <v>48</v>
      </c>
      <c r="AR10" t="s">
        <v>34</v>
      </c>
      <c r="AS10" t="s">
        <v>49</v>
      </c>
      <c r="AV10">
        <v>0</v>
      </c>
      <c r="AW10">
        <v>0</v>
      </c>
      <c r="AX10" t="e">
        <f>VLOOKUP(B10,#REF!,1,0)</f>
        <v>#REF!</v>
      </c>
    </row>
    <row r="11" spans="1:50">
      <c r="A11" s="5" t="str">
        <f>VLOOKUP(B11,'Item in worksheet'!J:J,1,0)</f>
        <v>MP13-2801</v>
      </c>
      <c r="B11" t="s">
        <v>63</v>
      </c>
      <c r="C11" t="s">
        <v>32</v>
      </c>
      <c r="E11" t="s">
        <v>33</v>
      </c>
      <c r="F11" t="s">
        <v>1934</v>
      </c>
      <c r="G11" t="s">
        <v>34</v>
      </c>
      <c r="H11" t="s">
        <v>35</v>
      </c>
      <c r="I11" t="s">
        <v>64</v>
      </c>
      <c r="J11" t="s">
        <v>37</v>
      </c>
      <c r="K11" t="s">
        <v>65</v>
      </c>
      <c r="L11" s="1" t="s">
        <v>66</v>
      </c>
      <c r="M11" t="s">
        <v>40</v>
      </c>
      <c r="N11" t="s">
        <v>41</v>
      </c>
      <c r="O11" t="s">
        <v>34</v>
      </c>
      <c r="P11" t="s">
        <v>34</v>
      </c>
      <c r="Q11">
        <v>1</v>
      </c>
      <c r="V11" s="2">
        <v>24.93</v>
      </c>
      <c r="W11" s="2">
        <v>63.7</v>
      </c>
      <c r="Z11">
        <v>800</v>
      </c>
      <c r="AA11" t="s">
        <v>44</v>
      </c>
      <c r="AB11">
        <v>9</v>
      </c>
      <c r="AC11" t="s">
        <v>1904</v>
      </c>
      <c r="AG11" t="s">
        <v>42</v>
      </c>
      <c r="AH11" t="s">
        <v>34</v>
      </c>
      <c r="AI11" s="11" t="s">
        <v>34</v>
      </c>
      <c r="AN11" t="s">
        <v>4452</v>
      </c>
      <c r="AO11" t="s">
        <v>47</v>
      </c>
      <c r="AP11" t="s">
        <v>34</v>
      </c>
      <c r="AQ11" t="s">
        <v>48</v>
      </c>
      <c r="AR11" t="s">
        <v>34</v>
      </c>
      <c r="AS11" t="s">
        <v>49</v>
      </c>
      <c r="AV11">
        <v>0</v>
      </c>
      <c r="AW11">
        <v>0</v>
      </c>
      <c r="AX11" t="e">
        <f>VLOOKUP(B11,#REF!,1,0)</f>
        <v>#REF!</v>
      </c>
    </row>
    <row r="12" spans="1:50">
      <c r="A12" s="5" t="str">
        <f>VLOOKUP(B12,'Item in worksheet'!J:J,1,0)</f>
        <v>MP13-2801</v>
      </c>
      <c r="B12" t="s">
        <v>63</v>
      </c>
      <c r="C12" t="s">
        <v>32</v>
      </c>
      <c r="E12" t="s">
        <v>33</v>
      </c>
      <c r="F12" t="s">
        <v>1934</v>
      </c>
      <c r="G12" t="s">
        <v>34</v>
      </c>
      <c r="H12" t="s">
        <v>35</v>
      </c>
      <c r="I12" t="s">
        <v>64</v>
      </c>
      <c r="J12" t="s">
        <v>37</v>
      </c>
      <c r="K12" t="s">
        <v>65</v>
      </c>
      <c r="L12" s="1" t="s">
        <v>66</v>
      </c>
      <c r="M12" t="s">
        <v>40</v>
      </c>
      <c r="N12" t="s">
        <v>50</v>
      </c>
      <c r="O12" t="s">
        <v>34</v>
      </c>
      <c r="P12" t="s">
        <v>34</v>
      </c>
      <c r="Q12">
        <v>1</v>
      </c>
      <c r="V12" s="2">
        <v>24.93</v>
      </c>
      <c r="W12" s="2">
        <v>63.7</v>
      </c>
      <c r="Z12">
        <v>800</v>
      </c>
      <c r="AA12" t="s">
        <v>44</v>
      </c>
      <c r="AB12">
        <v>9</v>
      </c>
      <c r="AC12" t="s">
        <v>1904</v>
      </c>
      <c r="AG12" t="s">
        <v>42</v>
      </c>
      <c r="AH12" t="s">
        <v>34</v>
      </c>
      <c r="AI12" s="11" t="s">
        <v>34</v>
      </c>
      <c r="AN12" t="s">
        <v>4452</v>
      </c>
      <c r="AO12" t="s">
        <v>47</v>
      </c>
      <c r="AP12" t="s">
        <v>34</v>
      </c>
      <c r="AQ12" t="s">
        <v>48</v>
      </c>
      <c r="AR12" t="s">
        <v>34</v>
      </c>
      <c r="AS12" t="s">
        <v>49</v>
      </c>
      <c r="AV12">
        <v>0</v>
      </c>
      <c r="AW12">
        <v>0</v>
      </c>
      <c r="AX12" t="e">
        <f>VLOOKUP(B12,#REF!,1,0)</f>
        <v>#REF!</v>
      </c>
    </row>
    <row r="13" spans="1:50">
      <c r="A13" s="5" t="str">
        <f>VLOOKUP(B13,'Item in worksheet'!J:J,1,0)</f>
        <v>MP13-2802</v>
      </c>
      <c r="B13" t="s">
        <v>67</v>
      </c>
      <c r="C13" t="s">
        <v>32</v>
      </c>
      <c r="E13" t="s">
        <v>33</v>
      </c>
      <c r="F13" t="s">
        <v>1934</v>
      </c>
      <c r="G13" t="s">
        <v>34</v>
      </c>
      <c r="H13" t="s">
        <v>35</v>
      </c>
      <c r="I13" t="s">
        <v>64</v>
      </c>
      <c r="J13" t="s">
        <v>37</v>
      </c>
      <c r="K13" t="s">
        <v>68</v>
      </c>
      <c r="L13" s="1" t="s">
        <v>66</v>
      </c>
      <c r="M13" t="s">
        <v>40</v>
      </c>
      <c r="N13" t="s">
        <v>50</v>
      </c>
      <c r="O13" t="s">
        <v>34</v>
      </c>
      <c r="P13" t="s">
        <v>34</v>
      </c>
      <c r="Q13">
        <v>1</v>
      </c>
      <c r="V13" s="2">
        <v>28.09</v>
      </c>
      <c r="W13" s="2">
        <v>68.599999999999994</v>
      </c>
      <c r="Z13">
        <v>800</v>
      </c>
      <c r="AA13" t="s">
        <v>44</v>
      </c>
      <c r="AB13">
        <v>9</v>
      </c>
      <c r="AC13" t="s">
        <v>1905</v>
      </c>
      <c r="AG13" t="s">
        <v>42</v>
      </c>
      <c r="AH13" t="s">
        <v>34</v>
      </c>
      <c r="AI13" s="11" t="s">
        <v>34</v>
      </c>
      <c r="AN13" t="s">
        <v>4452</v>
      </c>
      <c r="AO13" t="s">
        <v>47</v>
      </c>
      <c r="AP13" t="s">
        <v>34</v>
      </c>
      <c r="AQ13" t="s">
        <v>48</v>
      </c>
      <c r="AR13" t="s">
        <v>34</v>
      </c>
      <c r="AS13" t="s">
        <v>49</v>
      </c>
      <c r="AV13">
        <v>0</v>
      </c>
      <c r="AW13">
        <v>0</v>
      </c>
      <c r="AX13" t="e">
        <f>VLOOKUP(B13,#REF!,1,0)</f>
        <v>#REF!</v>
      </c>
    </row>
    <row r="14" spans="1:50">
      <c r="A14" s="5" t="str">
        <f>VLOOKUP(B14,'Item in worksheet'!J:J,1,0)</f>
        <v>MP13-2802</v>
      </c>
      <c r="B14" t="s">
        <v>67</v>
      </c>
      <c r="C14" t="s">
        <v>32</v>
      </c>
      <c r="E14" t="s">
        <v>33</v>
      </c>
      <c r="F14" t="s">
        <v>1934</v>
      </c>
      <c r="G14" t="s">
        <v>34</v>
      </c>
      <c r="H14" t="s">
        <v>35</v>
      </c>
      <c r="I14" t="s">
        <v>64</v>
      </c>
      <c r="J14" t="s">
        <v>37</v>
      </c>
      <c r="K14" t="s">
        <v>68</v>
      </c>
      <c r="L14" s="1" t="s">
        <v>66</v>
      </c>
      <c r="M14" t="s">
        <v>40</v>
      </c>
      <c r="N14" t="s">
        <v>41</v>
      </c>
      <c r="O14" t="s">
        <v>34</v>
      </c>
      <c r="P14" t="s">
        <v>34</v>
      </c>
      <c r="Q14">
        <v>1</v>
      </c>
      <c r="V14" s="2">
        <v>28.09</v>
      </c>
      <c r="W14" s="2">
        <v>68.599999999999994</v>
      </c>
      <c r="Z14">
        <v>800</v>
      </c>
      <c r="AA14" t="s">
        <v>44</v>
      </c>
      <c r="AB14">
        <v>9</v>
      </c>
      <c r="AC14" t="s">
        <v>1905</v>
      </c>
      <c r="AG14" t="s">
        <v>42</v>
      </c>
      <c r="AH14" t="s">
        <v>34</v>
      </c>
      <c r="AI14" s="11" t="s">
        <v>34</v>
      </c>
      <c r="AN14" t="s">
        <v>4452</v>
      </c>
      <c r="AO14" t="s">
        <v>47</v>
      </c>
      <c r="AP14" t="s">
        <v>34</v>
      </c>
      <c r="AQ14" t="s">
        <v>48</v>
      </c>
      <c r="AR14" t="s">
        <v>34</v>
      </c>
      <c r="AS14" t="s">
        <v>49</v>
      </c>
      <c r="AV14">
        <v>0</v>
      </c>
      <c r="AW14">
        <v>0</v>
      </c>
      <c r="AX14" t="e">
        <f>VLOOKUP(B14,#REF!,1,0)</f>
        <v>#REF!</v>
      </c>
    </row>
    <row r="15" spans="1:50">
      <c r="A15" s="5" t="str">
        <f>VLOOKUP(B15,'Item in worksheet'!J:J,1,0)</f>
        <v>MP10-2793</v>
      </c>
      <c r="B15" t="s">
        <v>69</v>
      </c>
      <c r="C15" t="s">
        <v>70</v>
      </c>
      <c r="E15" t="s">
        <v>33</v>
      </c>
      <c r="F15" t="s">
        <v>1934</v>
      </c>
      <c r="G15" t="s">
        <v>34</v>
      </c>
      <c r="H15" t="s">
        <v>35</v>
      </c>
      <c r="I15" t="s">
        <v>36</v>
      </c>
      <c r="J15" t="s">
        <v>71</v>
      </c>
      <c r="K15" t="s">
        <v>38</v>
      </c>
      <c r="L15" s="1" t="s">
        <v>72</v>
      </c>
      <c r="M15" t="s">
        <v>40</v>
      </c>
      <c r="N15" t="s">
        <v>41</v>
      </c>
      <c r="O15" t="s">
        <v>34</v>
      </c>
      <c r="P15" t="s">
        <v>34</v>
      </c>
      <c r="Q15">
        <v>1</v>
      </c>
      <c r="V15" s="2">
        <v>33.08</v>
      </c>
      <c r="W15" s="2">
        <v>89.96</v>
      </c>
      <c r="Z15">
        <v>800</v>
      </c>
      <c r="AA15" t="s">
        <v>44</v>
      </c>
      <c r="AB15">
        <v>9</v>
      </c>
      <c r="AC15" t="s">
        <v>45</v>
      </c>
      <c r="AG15" t="s">
        <v>42</v>
      </c>
      <c r="AH15" t="s">
        <v>34</v>
      </c>
      <c r="AI15" s="11" t="s">
        <v>34</v>
      </c>
      <c r="AN15" t="s">
        <v>4452</v>
      </c>
      <c r="AO15" t="s">
        <v>47</v>
      </c>
      <c r="AP15" t="s">
        <v>34</v>
      </c>
      <c r="AQ15" t="s">
        <v>48</v>
      </c>
      <c r="AR15" t="s">
        <v>34</v>
      </c>
      <c r="AS15" t="s">
        <v>49</v>
      </c>
      <c r="AV15">
        <v>0</v>
      </c>
      <c r="AW15">
        <v>0</v>
      </c>
      <c r="AX15" t="e">
        <f>VLOOKUP(B15,#REF!,1,0)</f>
        <v>#REF!</v>
      </c>
    </row>
    <row r="16" spans="1:50">
      <c r="A16" s="5" t="str">
        <f>VLOOKUP(B16,'Item in worksheet'!J:J,1,0)</f>
        <v>MP10-2793</v>
      </c>
      <c r="B16" t="s">
        <v>69</v>
      </c>
      <c r="C16" t="s">
        <v>70</v>
      </c>
      <c r="E16" t="s">
        <v>33</v>
      </c>
      <c r="F16" t="s">
        <v>1934</v>
      </c>
      <c r="G16" t="s">
        <v>34</v>
      </c>
      <c r="H16" t="s">
        <v>35</v>
      </c>
      <c r="I16" t="s">
        <v>36</v>
      </c>
      <c r="J16" t="s">
        <v>71</v>
      </c>
      <c r="K16" t="s">
        <v>38</v>
      </c>
      <c r="L16" s="1" t="s">
        <v>72</v>
      </c>
      <c r="M16" t="s">
        <v>40</v>
      </c>
      <c r="N16" t="s">
        <v>60</v>
      </c>
      <c r="O16" t="s">
        <v>34</v>
      </c>
      <c r="P16" t="s">
        <v>34</v>
      </c>
      <c r="Q16">
        <v>1</v>
      </c>
      <c r="V16" s="2">
        <v>33.08</v>
      </c>
      <c r="W16" s="2">
        <v>89.96</v>
      </c>
      <c r="Z16">
        <v>800</v>
      </c>
      <c r="AA16" t="s">
        <v>44</v>
      </c>
      <c r="AB16">
        <v>9</v>
      </c>
      <c r="AC16" t="s">
        <v>45</v>
      </c>
      <c r="AG16" t="s">
        <v>42</v>
      </c>
      <c r="AH16" t="s">
        <v>34</v>
      </c>
      <c r="AI16" s="11" t="s">
        <v>34</v>
      </c>
      <c r="AN16" t="s">
        <v>4452</v>
      </c>
      <c r="AO16" t="s">
        <v>47</v>
      </c>
      <c r="AP16" t="s">
        <v>34</v>
      </c>
      <c r="AQ16" t="s">
        <v>48</v>
      </c>
      <c r="AR16" t="s">
        <v>34</v>
      </c>
      <c r="AS16" t="s">
        <v>49</v>
      </c>
      <c r="AV16">
        <v>0</v>
      </c>
      <c r="AW16">
        <v>0</v>
      </c>
      <c r="AX16" t="e">
        <f>VLOOKUP(B16,#REF!,1,0)</f>
        <v>#REF!</v>
      </c>
    </row>
    <row r="17" spans="1:50">
      <c r="A17" s="5" t="str">
        <f>VLOOKUP(B17,'Item in worksheet'!J:J,1,0)</f>
        <v>MP10-2794</v>
      </c>
      <c r="B17" t="s">
        <v>73</v>
      </c>
      <c r="C17" t="s">
        <v>70</v>
      </c>
      <c r="E17" t="s">
        <v>33</v>
      </c>
      <c r="F17" t="s">
        <v>1934</v>
      </c>
      <c r="G17" t="s">
        <v>34</v>
      </c>
      <c r="H17" t="s">
        <v>35</v>
      </c>
      <c r="I17" t="s">
        <v>36</v>
      </c>
      <c r="J17" t="s">
        <v>71</v>
      </c>
      <c r="K17" t="s">
        <v>52</v>
      </c>
      <c r="L17" s="1" t="s">
        <v>72</v>
      </c>
      <c r="M17" t="s">
        <v>40</v>
      </c>
      <c r="N17" t="s">
        <v>60</v>
      </c>
      <c r="O17" t="s">
        <v>34</v>
      </c>
      <c r="P17" t="s">
        <v>34</v>
      </c>
      <c r="Q17">
        <v>1</v>
      </c>
      <c r="V17" s="2">
        <v>36.590000000000003</v>
      </c>
      <c r="W17" s="2">
        <v>100.54</v>
      </c>
      <c r="Z17">
        <v>800</v>
      </c>
      <c r="AA17" t="s">
        <v>44</v>
      </c>
      <c r="AB17">
        <v>9</v>
      </c>
      <c r="AC17" t="s">
        <v>53</v>
      </c>
      <c r="AG17" t="s">
        <v>42</v>
      </c>
      <c r="AH17" t="s">
        <v>34</v>
      </c>
      <c r="AI17" s="11" t="s">
        <v>34</v>
      </c>
      <c r="AN17" t="s">
        <v>4452</v>
      </c>
      <c r="AO17" t="s">
        <v>47</v>
      </c>
      <c r="AP17" t="s">
        <v>34</v>
      </c>
      <c r="AQ17" t="s">
        <v>48</v>
      </c>
      <c r="AR17" t="s">
        <v>34</v>
      </c>
      <c r="AS17" t="s">
        <v>49</v>
      </c>
      <c r="AV17">
        <v>0</v>
      </c>
      <c r="AW17">
        <v>0</v>
      </c>
      <c r="AX17" t="e">
        <f>VLOOKUP(B17,#REF!,1,0)</f>
        <v>#REF!</v>
      </c>
    </row>
    <row r="18" spans="1:50">
      <c r="A18" s="5" t="str">
        <f>VLOOKUP(B18,'Item in worksheet'!J:J,1,0)</f>
        <v>MP10-2794</v>
      </c>
      <c r="B18" t="s">
        <v>73</v>
      </c>
      <c r="C18" t="s">
        <v>70</v>
      </c>
      <c r="E18" t="s">
        <v>33</v>
      </c>
      <c r="F18" t="s">
        <v>1934</v>
      </c>
      <c r="G18" t="s">
        <v>34</v>
      </c>
      <c r="H18" t="s">
        <v>35</v>
      </c>
      <c r="I18" t="s">
        <v>36</v>
      </c>
      <c r="J18" t="s">
        <v>71</v>
      </c>
      <c r="K18" t="s">
        <v>52</v>
      </c>
      <c r="L18" s="1" t="s">
        <v>72</v>
      </c>
      <c r="M18" t="s">
        <v>40</v>
      </c>
      <c r="N18" t="s">
        <v>41</v>
      </c>
      <c r="O18" t="s">
        <v>34</v>
      </c>
      <c r="P18" t="s">
        <v>34</v>
      </c>
      <c r="Q18">
        <v>1</v>
      </c>
      <c r="V18" s="2">
        <v>36.590000000000003</v>
      </c>
      <c r="W18" s="2">
        <v>100.54</v>
      </c>
      <c r="Z18">
        <v>800</v>
      </c>
      <c r="AA18" t="s">
        <v>44</v>
      </c>
      <c r="AB18">
        <v>9</v>
      </c>
      <c r="AC18" t="s">
        <v>53</v>
      </c>
      <c r="AG18" t="s">
        <v>42</v>
      </c>
      <c r="AH18" t="s">
        <v>34</v>
      </c>
      <c r="AI18" s="11" t="s">
        <v>34</v>
      </c>
      <c r="AN18" t="s">
        <v>4452</v>
      </c>
      <c r="AO18" t="s">
        <v>47</v>
      </c>
      <c r="AP18" t="s">
        <v>34</v>
      </c>
      <c r="AQ18" t="s">
        <v>48</v>
      </c>
      <c r="AR18" t="s">
        <v>34</v>
      </c>
      <c r="AS18" t="s">
        <v>49</v>
      </c>
      <c r="AV18">
        <v>0</v>
      </c>
      <c r="AW18">
        <v>0</v>
      </c>
      <c r="AX18" t="e">
        <f>VLOOKUP(B18,#REF!,1,0)</f>
        <v>#REF!</v>
      </c>
    </row>
    <row r="19" spans="1:50">
      <c r="A19" s="5" t="str">
        <f>VLOOKUP(B19,'Item in worksheet'!J:J,1,0)</f>
        <v>MP10-2795</v>
      </c>
      <c r="B19" t="s">
        <v>74</v>
      </c>
      <c r="C19" t="s">
        <v>70</v>
      </c>
      <c r="E19" t="s">
        <v>33</v>
      </c>
      <c r="F19" t="s">
        <v>1934</v>
      </c>
      <c r="G19" t="s">
        <v>34</v>
      </c>
      <c r="H19" t="s">
        <v>35</v>
      </c>
      <c r="I19" t="s">
        <v>36</v>
      </c>
      <c r="J19" t="s">
        <v>71</v>
      </c>
      <c r="K19" t="s">
        <v>55</v>
      </c>
      <c r="L19" s="1" t="s">
        <v>75</v>
      </c>
      <c r="M19" t="s">
        <v>40</v>
      </c>
      <c r="N19" t="s">
        <v>60</v>
      </c>
      <c r="O19" t="s">
        <v>34</v>
      </c>
      <c r="P19" t="s">
        <v>34</v>
      </c>
      <c r="Q19">
        <v>1</v>
      </c>
      <c r="V19" s="2">
        <v>36.590000000000003</v>
      </c>
      <c r="W19" s="2">
        <v>100.54</v>
      </c>
      <c r="Z19">
        <v>800</v>
      </c>
      <c r="AA19" t="s">
        <v>44</v>
      </c>
      <c r="AB19">
        <v>9</v>
      </c>
      <c r="AC19" t="s">
        <v>56</v>
      </c>
      <c r="AG19" t="s">
        <v>42</v>
      </c>
      <c r="AH19" t="s">
        <v>34</v>
      </c>
      <c r="AI19" s="11" t="s">
        <v>34</v>
      </c>
      <c r="AN19" t="s">
        <v>4452</v>
      </c>
      <c r="AO19" t="s">
        <v>47</v>
      </c>
      <c r="AP19" t="s">
        <v>34</v>
      </c>
      <c r="AQ19" t="s">
        <v>48</v>
      </c>
      <c r="AR19" t="s">
        <v>34</v>
      </c>
      <c r="AS19" t="s">
        <v>49</v>
      </c>
      <c r="AV19">
        <v>0</v>
      </c>
      <c r="AW19">
        <v>0</v>
      </c>
      <c r="AX19" t="e">
        <f>VLOOKUP(B19,#REF!,1,0)</f>
        <v>#REF!</v>
      </c>
    </row>
    <row r="20" spans="1:50">
      <c r="A20" s="5" t="str">
        <f>VLOOKUP(B20,'Item in worksheet'!J:J,1,0)</f>
        <v>MP13-2799</v>
      </c>
      <c r="B20" t="s">
        <v>76</v>
      </c>
      <c r="C20" t="s">
        <v>70</v>
      </c>
      <c r="E20" t="s">
        <v>33</v>
      </c>
      <c r="F20" t="s">
        <v>1934</v>
      </c>
      <c r="G20" t="s">
        <v>34</v>
      </c>
      <c r="H20" t="s">
        <v>35</v>
      </c>
      <c r="I20" t="s">
        <v>64</v>
      </c>
      <c r="J20" t="s">
        <v>71</v>
      </c>
      <c r="K20" t="s">
        <v>65</v>
      </c>
      <c r="L20" s="1" t="s">
        <v>66</v>
      </c>
      <c r="M20" t="s">
        <v>40</v>
      </c>
      <c r="N20" t="s">
        <v>41</v>
      </c>
      <c r="O20" t="s">
        <v>34</v>
      </c>
      <c r="P20" t="s">
        <v>34</v>
      </c>
      <c r="Q20">
        <v>1</v>
      </c>
      <c r="V20" s="2">
        <v>24.93</v>
      </c>
      <c r="W20" s="2">
        <v>63.7</v>
      </c>
      <c r="Z20">
        <v>800</v>
      </c>
      <c r="AA20" t="s">
        <v>44</v>
      </c>
      <c r="AB20">
        <v>9</v>
      </c>
      <c r="AC20" t="s">
        <v>1904</v>
      </c>
      <c r="AG20" t="s">
        <v>42</v>
      </c>
      <c r="AH20" t="s">
        <v>34</v>
      </c>
      <c r="AI20" s="11" t="s">
        <v>34</v>
      </c>
      <c r="AN20" t="s">
        <v>4452</v>
      </c>
      <c r="AO20" t="s">
        <v>47</v>
      </c>
      <c r="AP20" t="s">
        <v>34</v>
      </c>
      <c r="AQ20" t="s">
        <v>48</v>
      </c>
      <c r="AR20" t="s">
        <v>34</v>
      </c>
      <c r="AS20" t="s">
        <v>49</v>
      </c>
      <c r="AV20">
        <v>0</v>
      </c>
      <c r="AW20">
        <v>0</v>
      </c>
      <c r="AX20" t="e">
        <f>VLOOKUP(B20,#REF!,1,0)</f>
        <v>#REF!</v>
      </c>
    </row>
    <row r="21" spans="1:50">
      <c r="A21" s="5" t="str">
        <f>VLOOKUP(B21,'Item in worksheet'!J:J,1,0)</f>
        <v>MP13-2799</v>
      </c>
      <c r="B21" t="s">
        <v>76</v>
      </c>
      <c r="C21" t="s">
        <v>70</v>
      </c>
      <c r="E21" t="s">
        <v>33</v>
      </c>
      <c r="F21" t="s">
        <v>1934</v>
      </c>
      <c r="G21" t="s">
        <v>34</v>
      </c>
      <c r="H21" t="s">
        <v>35</v>
      </c>
      <c r="I21" t="s">
        <v>64</v>
      </c>
      <c r="J21" t="s">
        <v>71</v>
      </c>
      <c r="K21" t="s">
        <v>65</v>
      </c>
      <c r="L21" s="1" t="s">
        <v>66</v>
      </c>
      <c r="M21" t="s">
        <v>40</v>
      </c>
      <c r="N21" t="s">
        <v>60</v>
      </c>
      <c r="O21" t="s">
        <v>34</v>
      </c>
      <c r="P21" t="s">
        <v>34</v>
      </c>
      <c r="Q21">
        <v>1</v>
      </c>
      <c r="V21" s="2">
        <v>24.93</v>
      </c>
      <c r="W21" s="2">
        <v>63.7</v>
      </c>
      <c r="Z21">
        <v>800</v>
      </c>
      <c r="AA21" t="s">
        <v>44</v>
      </c>
      <c r="AB21">
        <v>9</v>
      </c>
      <c r="AC21" t="s">
        <v>1904</v>
      </c>
      <c r="AG21" t="s">
        <v>42</v>
      </c>
      <c r="AH21" t="s">
        <v>34</v>
      </c>
      <c r="AI21" s="11" t="s">
        <v>34</v>
      </c>
      <c r="AN21" t="s">
        <v>4452</v>
      </c>
      <c r="AO21" t="s">
        <v>47</v>
      </c>
      <c r="AP21" t="s">
        <v>34</v>
      </c>
      <c r="AQ21" t="s">
        <v>48</v>
      </c>
      <c r="AR21" t="s">
        <v>34</v>
      </c>
      <c r="AS21" t="s">
        <v>49</v>
      </c>
      <c r="AV21">
        <v>0</v>
      </c>
      <c r="AW21">
        <v>0</v>
      </c>
      <c r="AX21" t="e">
        <f>VLOOKUP(B21,#REF!,1,0)</f>
        <v>#REF!</v>
      </c>
    </row>
    <row r="22" spans="1:50">
      <c r="A22" s="5" t="str">
        <f>VLOOKUP(B22,'Item in worksheet'!J:J,1,0)</f>
        <v>MP13-2800</v>
      </c>
      <c r="B22" t="s">
        <v>77</v>
      </c>
      <c r="C22" t="s">
        <v>70</v>
      </c>
      <c r="E22" t="s">
        <v>33</v>
      </c>
      <c r="F22" t="s">
        <v>1934</v>
      </c>
      <c r="G22" t="s">
        <v>34</v>
      </c>
      <c r="H22" t="s">
        <v>35</v>
      </c>
      <c r="I22" t="s">
        <v>64</v>
      </c>
      <c r="J22" t="s">
        <v>71</v>
      </c>
      <c r="K22" t="s">
        <v>68</v>
      </c>
      <c r="L22" s="1" t="s">
        <v>66</v>
      </c>
      <c r="M22" t="s">
        <v>40</v>
      </c>
      <c r="N22" t="s">
        <v>60</v>
      </c>
      <c r="O22" t="s">
        <v>34</v>
      </c>
      <c r="P22" t="s">
        <v>34</v>
      </c>
      <c r="Q22">
        <v>1</v>
      </c>
      <c r="V22" s="2">
        <v>28.09</v>
      </c>
      <c r="W22" s="2">
        <v>68.599999999999994</v>
      </c>
      <c r="Z22">
        <v>800</v>
      </c>
      <c r="AA22" t="s">
        <v>44</v>
      </c>
      <c r="AB22">
        <v>9</v>
      </c>
      <c r="AC22" t="s">
        <v>1905</v>
      </c>
      <c r="AG22" t="s">
        <v>42</v>
      </c>
      <c r="AH22" t="s">
        <v>34</v>
      </c>
      <c r="AI22" s="11" t="s">
        <v>34</v>
      </c>
      <c r="AN22" t="s">
        <v>4452</v>
      </c>
      <c r="AO22" t="s">
        <v>47</v>
      </c>
      <c r="AP22" t="s">
        <v>34</v>
      </c>
      <c r="AQ22" t="s">
        <v>48</v>
      </c>
      <c r="AR22" t="s">
        <v>34</v>
      </c>
      <c r="AS22" t="s">
        <v>49</v>
      </c>
      <c r="AV22">
        <v>0</v>
      </c>
      <c r="AW22">
        <v>0</v>
      </c>
      <c r="AX22" t="e">
        <f>VLOOKUP(B22,#REF!,1,0)</f>
        <v>#REF!</v>
      </c>
    </row>
    <row r="23" spans="1:50">
      <c r="A23" s="5" t="str">
        <f>VLOOKUP(B23,'Item in worksheet'!J:J,1,0)</f>
        <v>MP13-2800</v>
      </c>
      <c r="B23" t="s">
        <v>77</v>
      </c>
      <c r="C23" t="s">
        <v>70</v>
      </c>
      <c r="E23" t="s">
        <v>33</v>
      </c>
      <c r="F23" t="s">
        <v>1934</v>
      </c>
      <c r="G23" t="s">
        <v>34</v>
      </c>
      <c r="H23" t="s">
        <v>35</v>
      </c>
      <c r="I23" t="s">
        <v>64</v>
      </c>
      <c r="J23" t="s">
        <v>71</v>
      </c>
      <c r="K23" t="s">
        <v>68</v>
      </c>
      <c r="L23" s="1" t="s">
        <v>66</v>
      </c>
      <c r="M23" t="s">
        <v>40</v>
      </c>
      <c r="N23" t="s">
        <v>41</v>
      </c>
      <c r="O23" t="s">
        <v>34</v>
      </c>
      <c r="P23" t="s">
        <v>34</v>
      </c>
      <c r="Q23">
        <v>1</v>
      </c>
      <c r="V23" s="2">
        <v>28.09</v>
      </c>
      <c r="W23" s="2">
        <v>68.599999999999994</v>
      </c>
      <c r="Z23">
        <v>800</v>
      </c>
      <c r="AA23" t="s">
        <v>44</v>
      </c>
      <c r="AB23">
        <v>9</v>
      </c>
      <c r="AC23" t="s">
        <v>1905</v>
      </c>
      <c r="AG23" t="s">
        <v>42</v>
      </c>
      <c r="AH23" t="s">
        <v>34</v>
      </c>
      <c r="AI23" s="11" t="s">
        <v>34</v>
      </c>
      <c r="AN23" t="s">
        <v>4452</v>
      </c>
      <c r="AO23" t="s">
        <v>47</v>
      </c>
      <c r="AP23" t="s">
        <v>34</v>
      </c>
      <c r="AQ23" t="s">
        <v>48</v>
      </c>
      <c r="AR23" t="s">
        <v>34</v>
      </c>
      <c r="AS23" t="s">
        <v>49</v>
      </c>
      <c r="AV23">
        <v>0</v>
      </c>
      <c r="AW23">
        <v>0</v>
      </c>
      <c r="AX23" t="e">
        <f>VLOOKUP(B23,#REF!,1,0)</f>
        <v>#REF!</v>
      </c>
    </row>
    <row r="24" spans="1:50">
      <c r="A24" s="5" t="str">
        <f>VLOOKUP(B24,'Item in worksheet'!J:J,1,0)</f>
        <v>MP10-6866</v>
      </c>
      <c r="B24" t="s">
        <v>78</v>
      </c>
      <c r="C24" t="s">
        <v>79</v>
      </c>
      <c r="E24" t="s">
        <v>33</v>
      </c>
      <c r="F24" t="s">
        <v>1934</v>
      </c>
      <c r="G24" t="s">
        <v>34</v>
      </c>
      <c r="H24" t="s">
        <v>35</v>
      </c>
      <c r="I24" t="s">
        <v>36</v>
      </c>
      <c r="J24" t="s">
        <v>80</v>
      </c>
      <c r="K24" t="s">
        <v>81</v>
      </c>
      <c r="L24" s="1" t="s">
        <v>82</v>
      </c>
      <c r="M24" t="s">
        <v>40</v>
      </c>
      <c r="N24" t="s">
        <v>60</v>
      </c>
      <c r="O24" t="s">
        <v>34</v>
      </c>
      <c r="P24" t="s">
        <v>34</v>
      </c>
      <c r="Q24">
        <v>1</v>
      </c>
      <c r="V24" s="2">
        <v>36.020000000000003</v>
      </c>
      <c r="W24" s="2">
        <v>89.96</v>
      </c>
      <c r="Z24">
        <v>800</v>
      </c>
      <c r="AA24" t="s">
        <v>44</v>
      </c>
      <c r="AB24">
        <v>9</v>
      </c>
      <c r="AC24" t="s">
        <v>45</v>
      </c>
      <c r="AG24" t="s">
        <v>42</v>
      </c>
      <c r="AH24" t="s">
        <v>34</v>
      </c>
      <c r="AI24" s="11" t="s">
        <v>34</v>
      </c>
      <c r="AN24" t="s">
        <v>4452</v>
      </c>
      <c r="AO24" t="s">
        <v>47</v>
      </c>
      <c r="AP24" t="s">
        <v>34</v>
      </c>
      <c r="AQ24" t="s">
        <v>48</v>
      </c>
      <c r="AR24" t="s">
        <v>34</v>
      </c>
      <c r="AS24" t="s">
        <v>49</v>
      </c>
      <c r="AV24">
        <v>0</v>
      </c>
      <c r="AW24">
        <v>0</v>
      </c>
      <c r="AX24" t="e">
        <f>VLOOKUP(B24,#REF!,1,0)</f>
        <v>#REF!</v>
      </c>
    </row>
    <row r="25" spans="1:50">
      <c r="A25" s="5" t="str">
        <f>VLOOKUP(B25,'Item in worksheet'!J:J,1,0)</f>
        <v>MP10-6867</v>
      </c>
      <c r="B25" t="s">
        <v>83</v>
      </c>
      <c r="C25" t="s">
        <v>79</v>
      </c>
      <c r="E25" t="s">
        <v>33</v>
      </c>
      <c r="F25" t="s">
        <v>1934</v>
      </c>
      <c r="G25" t="s">
        <v>34</v>
      </c>
      <c r="H25" t="s">
        <v>35</v>
      </c>
      <c r="I25" t="s">
        <v>36</v>
      </c>
      <c r="J25" t="s">
        <v>80</v>
      </c>
      <c r="K25" t="s">
        <v>84</v>
      </c>
      <c r="L25" s="1" t="s">
        <v>82</v>
      </c>
      <c r="M25" t="s">
        <v>40</v>
      </c>
      <c r="N25" t="s">
        <v>60</v>
      </c>
      <c r="O25" t="s">
        <v>34</v>
      </c>
      <c r="P25" t="s">
        <v>34</v>
      </c>
      <c r="Q25">
        <v>1</v>
      </c>
      <c r="V25" s="2">
        <v>39.64</v>
      </c>
      <c r="W25" s="2">
        <v>100.54</v>
      </c>
      <c r="Z25">
        <v>800</v>
      </c>
      <c r="AA25" t="s">
        <v>44</v>
      </c>
      <c r="AB25">
        <v>9</v>
      </c>
      <c r="AC25" t="s">
        <v>53</v>
      </c>
      <c r="AG25" t="s">
        <v>42</v>
      </c>
      <c r="AH25" t="s">
        <v>34</v>
      </c>
      <c r="AI25" s="11" t="s">
        <v>34</v>
      </c>
      <c r="AN25" t="s">
        <v>4452</v>
      </c>
      <c r="AO25" t="s">
        <v>47</v>
      </c>
      <c r="AP25" t="s">
        <v>34</v>
      </c>
      <c r="AQ25" t="s">
        <v>48</v>
      </c>
      <c r="AR25" t="s">
        <v>34</v>
      </c>
      <c r="AS25" t="s">
        <v>49</v>
      </c>
      <c r="AV25">
        <v>0</v>
      </c>
      <c r="AW25">
        <v>0</v>
      </c>
      <c r="AX25" t="e">
        <f>VLOOKUP(B25,#REF!,1,0)</f>
        <v>#REF!</v>
      </c>
    </row>
    <row r="26" spans="1:50">
      <c r="A26" s="5" t="str">
        <f>VLOOKUP(B26,'Item in worksheet'!J:J,1,0)</f>
        <v>MP10-6868</v>
      </c>
      <c r="B26" t="s">
        <v>85</v>
      </c>
      <c r="C26" t="s">
        <v>79</v>
      </c>
      <c r="E26" t="s">
        <v>33</v>
      </c>
      <c r="F26" t="s">
        <v>1934</v>
      </c>
      <c r="G26" t="s">
        <v>34</v>
      </c>
      <c r="H26" t="s">
        <v>35</v>
      </c>
      <c r="I26" t="s">
        <v>36</v>
      </c>
      <c r="J26" t="s">
        <v>80</v>
      </c>
      <c r="K26" t="s">
        <v>86</v>
      </c>
      <c r="L26" s="1" t="s">
        <v>82</v>
      </c>
      <c r="M26" t="s">
        <v>40</v>
      </c>
      <c r="N26" t="s">
        <v>60</v>
      </c>
      <c r="O26" t="s">
        <v>34</v>
      </c>
      <c r="P26" t="s">
        <v>34</v>
      </c>
      <c r="Q26">
        <v>1</v>
      </c>
      <c r="V26" s="2">
        <v>39.64</v>
      </c>
      <c r="W26" s="2">
        <v>100.54</v>
      </c>
      <c r="Z26">
        <v>800</v>
      </c>
      <c r="AA26" t="s">
        <v>44</v>
      </c>
      <c r="AB26">
        <v>9</v>
      </c>
      <c r="AC26" t="s">
        <v>56</v>
      </c>
      <c r="AG26" t="s">
        <v>42</v>
      </c>
      <c r="AH26" t="s">
        <v>34</v>
      </c>
      <c r="AI26" s="11" t="s">
        <v>34</v>
      </c>
      <c r="AN26" t="s">
        <v>4452</v>
      </c>
      <c r="AO26" t="s">
        <v>47</v>
      </c>
      <c r="AP26" t="s">
        <v>34</v>
      </c>
      <c r="AQ26" t="s">
        <v>48</v>
      </c>
      <c r="AR26" t="s">
        <v>34</v>
      </c>
      <c r="AS26" t="s">
        <v>49</v>
      </c>
      <c r="AV26">
        <v>0</v>
      </c>
      <c r="AW26">
        <v>0</v>
      </c>
      <c r="AX26" t="e">
        <f>VLOOKUP(B26,#REF!,1,0)</f>
        <v>#REF!</v>
      </c>
    </row>
    <row r="27" spans="1:50">
      <c r="A27" s="5" t="e">
        <f>VLOOKUP(B27,'Item in worksheet'!J:J,1,0)</f>
        <v>#N/A</v>
      </c>
      <c r="B27" t="s">
        <v>87</v>
      </c>
      <c r="C27" t="s">
        <v>79</v>
      </c>
      <c r="E27" t="s">
        <v>33</v>
      </c>
      <c r="F27" t="s">
        <v>1934</v>
      </c>
      <c r="G27" t="s">
        <v>34</v>
      </c>
      <c r="H27" t="s">
        <v>35</v>
      </c>
      <c r="I27" t="s">
        <v>58</v>
      </c>
      <c r="J27" t="s">
        <v>80</v>
      </c>
      <c r="K27" t="s">
        <v>81</v>
      </c>
      <c r="L27" s="1" t="s">
        <v>88</v>
      </c>
      <c r="M27" t="s">
        <v>40</v>
      </c>
      <c r="N27" t="s">
        <v>60</v>
      </c>
      <c r="O27" t="s">
        <v>34</v>
      </c>
      <c r="P27" t="s">
        <v>34</v>
      </c>
      <c r="Q27">
        <v>1</v>
      </c>
      <c r="V27" s="2">
        <v>31.71</v>
      </c>
      <c r="W27" s="2">
        <v>71.39</v>
      </c>
      <c r="Z27">
        <v>800</v>
      </c>
      <c r="AA27" t="s">
        <v>44</v>
      </c>
      <c r="AB27">
        <v>9</v>
      </c>
      <c r="AC27" t="s">
        <v>1907</v>
      </c>
      <c r="AG27" t="s">
        <v>42</v>
      </c>
      <c r="AH27" t="s">
        <v>34</v>
      </c>
      <c r="AI27" s="11" t="s">
        <v>34</v>
      </c>
      <c r="AN27" t="s">
        <v>4452</v>
      </c>
      <c r="AO27" t="s">
        <v>47</v>
      </c>
      <c r="AP27" t="s">
        <v>34</v>
      </c>
      <c r="AQ27" t="s">
        <v>48</v>
      </c>
      <c r="AR27" t="s">
        <v>34</v>
      </c>
      <c r="AS27" t="s">
        <v>49</v>
      </c>
      <c r="AV27">
        <v>0</v>
      </c>
      <c r="AW27">
        <v>0</v>
      </c>
      <c r="AX27" t="e">
        <f>VLOOKUP(B27,#REF!,1,0)</f>
        <v>#REF!</v>
      </c>
    </row>
    <row r="28" spans="1:50">
      <c r="A28" s="5" t="e">
        <f>VLOOKUP(B28,'Item in worksheet'!J:J,1,0)</f>
        <v>#N/A</v>
      </c>
      <c r="B28" t="s">
        <v>90</v>
      </c>
      <c r="C28" t="s">
        <v>79</v>
      </c>
      <c r="E28" t="s">
        <v>33</v>
      </c>
      <c r="F28" t="s">
        <v>1934</v>
      </c>
      <c r="G28" t="s">
        <v>34</v>
      </c>
      <c r="H28" t="s">
        <v>35</v>
      </c>
      <c r="I28" t="s">
        <v>58</v>
      </c>
      <c r="J28" t="s">
        <v>80</v>
      </c>
      <c r="K28" t="s">
        <v>84</v>
      </c>
      <c r="L28" s="1" t="s">
        <v>88</v>
      </c>
      <c r="M28" t="s">
        <v>40</v>
      </c>
      <c r="N28" t="s">
        <v>60</v>
      </c>
      <c r="O28" t="s">
        <v>34</v>
      </c>
      <c r="P28" t="s">
        <v>34</v>
      </c>
      <c r="Q28">
        <v>1</v>
      </c>
      <c r="V28" s="2">
        <v>34.17</v>
      </c>
      <c r="W28" s="2">
        <v>81.59</v>
      </c>
      <c r="Z28">
        <v>800</v>
      </c>
      <c r="AA28" t="s">
        <v>44</v>
      </c>
      <c r="AB28">
        <v>9</v>
      </c>
      <c r="AC28" t="s">
        <v>1908</v>
      </c>
      <c r="AG28" t="s">
        <v>42</v>
      </c>
      <c r="AH28" t="s">
        <v>34</v>
      </c>
      <c r="AI28" s="11" t="s">
        <v>34</v>
      </c>
      <c r="AN28" t="s">
        <v>4452</v>
      </c>
      <c r="AO28" t="s">
        <v>47</v>
      </c>
      <c r="AP28" t="s">
        <v>34</v>
      </c>
      <c r="AQ28" t="s">
        <v>48</v>
      </c>
      <c r="AR28" t="s">
        <v>34</v>
      </c>
      <c r="AS28" t="s">
        <v>49</v>
      </c>
      <c r="AV28">
        <v>0</v>
      </c>
      <c r="AW28">
        <v>0</v>
      </c>
      <c r="AX28" t="e">
        <f>VLOOKUP(B28,#REF!,1,0)</f>
        <v>#REF!</v>
      </c>
    </row>
    <row r="29" spans="1:50">
      <c r="A29" s="5" t="e">
        <f>VLOOKUP(B29,'Item in worksheet'!J:J,1,0)</f>
        <v>#N/A</v>
      </c>
      <c r="B29" t="s">
        <v>91</v>
      </c>
      <c r="C29" t="s">
        <v>79</v>
      </c>
      <c r="E29" t="s">
        <v>33</v>
      </c>
      <c r="F29" t="s">
        <v>1934</v>
      </c>
      <c r="G29" t="s">
        <v>34</v>
      </c>
      <c r="H29" t="s">
        <v>35</v>
      </c>
      <c r="I29" t="s">
        <v>58</v>
      </c>
      <c r="J29" t="s">
        <v>80</v>
      </c>
      <c r="K29" t="s">
        <v>86</v>
      </c>
      <c r="L29" s="1" t="s">
        <v>88</v>
      </c>
      <c r="M29" t="s">
        <v>40</v>
      </c>
      <c r="N29" t="s">
        <v>60</v>
      </c>
      <c r="O29" t="s">
        <v>34</v>
      </c>
      <c r="P29" t="s">
        <v>34</v>
      </c>
      <c r="Q29">
        <v>1</v>
      </c>
      <c r="V29" s="2">
        <v>32.54</v>
      </c>
      <c r="W29" s="2">
        <v>81.59</v>
      </c>
      <c r="Z29">
        <v>800</v>
      </c>
      <c r="AA29" t="s">
        <v>44</v>
      </c>
      <c r="AB29">
        <v>9</v>
      </c>
      <c r="AC29" t="s">
        <v>1908</v>
      </c>
      <c r="AG29" t="s">
        <v>42</v>
      </c>
      <c r="AH29" t="s">
        <v>34</v>
      </c>
      <c r="AI29" s="11" t="s">
        <v>34</v>
      </c>
      <c r="AN29" t="s">
        <v>4452</v>
      </c>
      <c r="AO29" t="s">
        <v>47</v>
      </c>
      <c r="AP29" t="s">
        <v>34</v>
      </c>
      <c r="AQ29" t="s">
        <v>48</v>
      </c>
      <c r="AR29" t="s">
        <v>34</v>
      </c>
      <c r="AS29" t="s">
        <v>49</v>
      </c>
      <c r="AV29">
        <v>0</v>
      </c>
      <c r="AW29">
        <v>0</v>
      </c>
      <c r="AX29" t="e">
        <f>VLOOKUP(B29,#REF!,1,0)</f>
        <v>#REF!</v>
      </c>
    </row>
    <row r="30" spans="1:50">
      <c r="A30" s="5" t="str">
        <f>VLOOKUP(B30,'Item in worksheet'!J:J,1,0)</f>
        <v>MP13-6872</v>
      </c>
      <c r="B30" t="s">
        <v>92</v>
      </c>
      <c r="C30" t="s">
        <v>79</v>
      </c>
      <c r="E30" t="s">
        <v>33</v>
      </c>
      <c r="F30" t="s">
        <v>1934</v>
      </c>
      <c r="G30" t="s">
        <v>34</v>
      </c>
      <c r="H30" t="s">
        <v>35</v>
      </c>
      <c r="I30" t="s">
        <v>64</v>
      </c>
      <c r="J30" t="s">
        <v>80</v>
      </c>
      <c r="K30" t="s">
        <v>93</v>
      </c>
      <c r="L30" s="1" t="s">
        <v>94</v>
      </c>
      <c r="M30" t="s">
        <v>40</v>
      </c>
      <c r="N30" t="s">
        <v>60</v>
      </c>
      <c r="O30" t="s">
        <v>34</v>
      </c>
      <c r="P30" t="s">
        <v>34</v>
      </c>
      <c r="Q30">
        <v>1</v>
      </c>
      <c r="V30" s="2">
        <v>27.21</v>
      </c>
      <c r="W30" s="2">
        <v>63.7</v>
      </c>
      <c r="Z30">
        <v>800</v>
      </c>
      <c r="AA30" t="s">
        <v>44</v>
      </c>
      <c r="AB30">
        <v>9</v>
      </c>
      <c r="AC30" t="s">
        <v>1904</v>
      </c>
      <c r="AG30" t="s">
        <v>42</v>
      </c>
      <c r="AH30" t="s">
        <v>34</v>
      </c>
      <c r="AI30" s="11" t="s">
        <v>34</v>
      </c>
      <c r="AN30" t="s">
        <v>4452</v>
      </c>
      <c r="AO30" t="s">
        <v>47</v>
      </c>
      <c r="AP30" t="s">
        <v>34</v>
      </c>
      <c r="AQ30" t="s">
        <v>48</v>
      </c>
      <c r="AR30" t="s">
        <v>34</v>
      </c>
      <c r="AS30" t="s">
        <v>49</v>
      </c>
      <c r="AV30">
        <v>0</v>
      </c>
      <c r="AW30">
        <v>0</v>
      </c>
      <c r="AX30" t="e">
        <f>VLOOKUP(B30,#REF!,1,0)</f>
        <v>#REF!</v>
      </c>
    </row>
    <row r="31" spans="1:50">
      <c r="A31" s="5" t="str">
        <f>VLOOKUP(B31,'Item in worksheet'!J:J,1,0)</f>
        <v>MP13-6873</v>
      </c>
      <c r="B31" t="s">
        <v>95</v>
      </c>
      <c r="C31" t="s">
        <v>79</v>
      </c>
      <c r="E31" t="s">
        <v>33</v>
      </c>
      <c r="F31" t="s">
        <v>1934</v>
      </c>
      <c r="G31" t="s">
        <v>34</v>
      </c>
      <c r="H31" t="s">
        <v>35</v>
      </c>
      <c r="I31" t="s">
        <v>64</v>
      </c>
      <c r="J31" t="s">
        <v>80</v>
      </c>
      <c r="K31" t="s">
        <v>96</v>
      </c>
      <c r="L31" s="1" t="s">
        <v>94</v>
      </c>
      <c r="M31" t="s">
        <v>40</v>
      </c>
      <c r="N31" t="s">
        <v>60</v>
      </c>
      <c r="O31" t="s">
        <v>34</v>
      </c>
      <c r="P31" t="s">
        <v>34</v>
      </c>
      <c r="Q31">
        <v>1</v>
      </c>
      <c r="V31" s="2">
        <v>29.6</v>
      </c>
      <c r="W31" s="2">
        <v>68.599999999999994</v>
      </c>
      <c r="Z31">
        <v>800</v>
      </c>
      <c r="AA31" t="s">
        <v>44</v>
      </c>
      <c r="AB31">
        <v>9</v>
      </c>
      <c r="AC31" t="s">
        <v>1905</v>
      </c>
      <c r="AG31" t="s">
        <v>42</v>
      </c>
      <c r="AH31" t="s">
        <v>34</v>
      </c>
      <c r="AI31" s="11" t="s">
        <v>34</v>
      </c>
      <c r="AN31" t="s">
        <v>4452</v>
      </c>
      <c r="AO31" t="s">
        <v>47</v>
      </c>
      <c r="AP31" t="s">
        <v>34</v>
      </c>
      <c r="AQ31" t="s">
        <v>48</v>
      </c>
      <c r="AR31" t="s">
        <v>34</v>
      </c>
      <c r="AS31" t="s">
        <v>49</v>
      </c>
      <c r="AV31">
        <v>0</v>
      </c>
      <c r="AW31">
        <v>0</v>
      </c>
      <c r="AX31" t="e">
        <f>VLOOKUP(B31,#REF!,1,0)</f>
        <v>#REF!</v>
      </c>
    </row>
    <row r="32" spans="1:50">
      <c r="A32" s="5" t="str">
        <f>VLOOKUP(B32,'Item in worksheet'!J:J,1,0)</f>
        <v>MP10-7277</v>
      </c>
      <c r="B32" t="s">
        <v>97</v>
      </c>
      <c r="C32" t="s">
        <v>98</v>
      </c>
      <c r="E32" t="s">
        <v>33</v>
      </c>
      <c r="F32" t="s">
        <v>1934</v>
      </c>
      <c r="G32" t="s">
        <v>34</v>
      </c>
      <c r="H32" t="s">
        <v>35</v>
      </c>
      <c r="I32" t="s">
        <v>36</v>
      </c>
      <c r="J32" t="s">
        <v>99</v>
      </c>
      <c r="K32" t="s">
        <v>100</v>
      </c>
      <c r="L32" s="1" t="s">
        <v>101</v>
      </c>
      <c r="M32" t="s">
        <v>40</v>
      </c>
      <c r="N32" t="s">
        <v>60</v>
      </c>
      <c r="O32" t="s">
        <v>34</v>
      </c>
      <c r="P32" t="s">
        <v>34</v>
      </c>
      <c r="Q32">
        <v>1</v>
      </c>
      <c r="V32" s="2">
        <v>36.020000000000003</v>
      </c>
      <c r="W32" s="2">
        <v>89.96</v>
      </c>
      <c r="Z32">
        <v>800</v>
      </c>
      <c r="AA32" t="s">
        <v>44</v>
      </c>
      <c r="AB32">
        <v>9</v>
      </c>
      <c r="AC32" t="s">
        <v>45</v>
      </c>
      <c r="AG32" t="s">
        <v>42</v>
      </c>
      <c r="AH32" t="s">
        <v>34</v>
      </c>
      <c r="AI32" s="11" t="s">
        <v>34</v>
      </c>
      <c r="AN32" t="s">
        <v>4452</v>
      </c>
      <c r="AO32" t="s">
        <v>47</v>
      </c>
      <c r="AP32" t="s">
        <v>34</v>
      </c>
      <c r="AQ32" t="s">
        <v>48</v>
      </c>
      <c r="AR32" t="s">
        <v>34</v>
      </c>
      <c r="AS32" t="s">
        <v>49</v>
      </c>
      <c r="AV32">
        <v>0</v>
      </c>
      <c r="AW32">
        <v>0</v>
      </c>
      <c r="AX32" t="e">
        <f>VLOOKUP(B32,#REF!,1,0)</f>
        <v>#REF!</v>
      </c>
    </row>
    <row r="33" spans="1:50">
      <c r="A33" s="5" t="str">
        <f>VLOOKUP(B33,'Item in worksheet'!J:J,1,0)</f>
        <v>MP10-7278</v>
      </c>
      <c r="B33" t="s">
        <v>102</v>
      </c>
      <c r="C33" t="s">
        <v>98</v>
      </c>
      <c r="E33" t="s">
        <v>33</v>
      </c>
      <c r="F33" t="s">
        <v>1934</v>
      </c>
      <c r="G33" t="s">
        <v>34</v>
      </c>
      <c r="H33" t="s">
        <v>35</v>
      </c>
      <c r="I33" t="s">
        <v>36</v>
      </c>
      <c r="J33" t="s">
        <v>99</v>
      </c>
      <c r="K33" t="s">
        <v>103</v>
      </c>
      <c r="L33" s="1" t="s">
        <v>101</v>
      </c>
      <c r="M33" t="s">
        <v>40</v>
      </c>
      <c r="N33" t="s">
        <v>60</v>
      </c>
      <c r="O33" t="s">
        <v>34</v>
      </c>
      <c r="P33" t="s">
        <v>34</v>
      </c>
      <c r="Q33">
        <v>1</v>
      </c>
      <c r="V33" s="2">
        <v>39.64</v>
      </c>
      <c r="W33" s="2">
        <v>100.54</v>
      </c>
      <c r="Z33">
        <v>800</v>
      </c>
      <c r="AA33" t="s">
        <v>44</v>
      </c>
      <c r="AB33">
        <v>9</v>
      </c>
      <c r="AC33" t="s">
        <v>53</v>
      </c>
      <c r="AG33" t="s">
        <v>42</v>
      </c>
      <c r="AH33" t="s">
        <v>34</v>
      </c>
      <c r="AI33" s="11" t="s">
        <v>34</v>
      </c>
      <c r="AN33" t="s">
        <v>4452</v>
      </c>
      <c r="AO33" t="s">
        <v>47</v>
      </c>
      <c r="AP33" t="s">
        <v>34</v>
      </c>
      <c r="AQ33" t="s">
        <v>48</v>
      </c>
      <c r="AR33" t="s">
        <v>34</v>
      </c>
      <c r="AS33" t="s">
        <v>49</v>
      </c>
      <c r="AV33">
        <v>0</v>
      </c>
      <c r="AW33">
        <v>0</v>
      </c>
      <c r="AX33" t="e">
        <f>VLOOKUP(B33,#REF!,1,0)</f>
        <v>#REF!</v>
      </c>
    </row>
    <row r="34" spans="1:50">
      <c r="A34" s="5" t="str">
        <f>VLOOKUP(B34,'Item in worksheet'!J:J,1,0)</f>
        <v>MP10-7279</v>
      </c>
      <c r="B34" t="s">
        <v>104</v>
      </c>
      <c r="C34" t="s">
        <v>98</v>
      </c>
      <c r="E34" t="s">
        <v>33</v>
      </c>
      <c r="F34" t="s">
        <v>1934</v>
      </c>
      <c r="G34" t="s">
        <v>34</v>
      </c>
      <c r="H34" t="s">
        <v>35</v>
      </c>
      <c r="I34" t="s">
        <v>36</v>
      </c>
      <c r="J34" t="s">
        <v>99</v>
      </c>
      <c r="K34" t="s">
        <v>105</v>
      </c>
      <c r="L34" s="1" t="s">
        <v>101</v>
      </c>
      <c r="M34" t="s">
        <v>40</v>
      </c>
      <c r="N34" t="s">
        <v>60</v>
      </c>
      <c r="O34" t="s">
        <v>34</v>
      </c>
      <c r="P34" t="s">
        <v>34</v>
      </c>
      <c r="Q34">
        <v>1</v>
      </c>
      <c r="V34" s="2">
        <v>39.64</v>
      </c>
      <c r="W34" s="2">
        <v>100.54</v>
      </c>
      <c r="Z34">
        <v>800</v>
      </c>
      <c r="AA34" t="s">
        <v>44</v>
      </c>
      <c r="AB34">
        <v>9</v>
      </c>
      <c r="AC34" t="s">
        <v>56</v>
      </c>
      <c r="AG34" t="s">
        <v>42</v>
      </c>
      <c r="AH34" t="s">
        <v>34</v>
      </c>
      <c r="AI34" s="11" t="s">
        <v>34</v>
      </c>
      <c r="AN34" t="s">
        <v>4452</v>
      </c>
      <c r="AO34" t="s">
        <v>47</v>
      </c>
      <c r="AP34" t="s">
        <v>34</v>
      </c>
      <c r="AQ34" t="s">
        <v>48</v>
      </c>
      <c r="AR34" t="s">
        <v>34</v>
      </c>
      <c r="AS34" t="s">
        <v>49</v>
      </c>
      <c r="AV34">
        <v>0</v>
      </c>
      <c r="AW34">
        <v>0</v>
      </c>
      <c r="AX34" t="e">
        <f>VLOOKUP(B34,#REF!,1,0)</f>
        <v>#REF!</v>
      </c>
    </row>
    <row r="35" spans="1:50">
      <c r="A35" s="5" t="str">
        <f>VLOOKUP(B35,'Item in worksheet'!J:J,1,0)</f>
        <v>MP13-7283</v>
      </c>
      <c r="B35" t="s">
        <v>106</v>
      </c>
      <c r="C35" t="s">
        <v>98</v>
      </c>
      <c r="E35" t="s">
        <v>33</v>
      </c>
      <c r="F35" t="s">
        <v>1934</v>
      </c>
      <c r="G35" t="s">
        <v>34</v>
      </c>
      <c r="H35" t="s">
        <v>35</v>
      </c>
      <c r="I35" t="s">
        <v>64</v>
      </c>
      <c r="J35" t="s">
        <v>99</v>
      </c>
      <c r="K35" t="s">
        <v>107</v>
      </c>
      <c r="L35" s="1" t="s">
        <v>108</v>
      </c>
      <c r="M35" t="s">
        <v>40</v>
      </c>
      <c r="N35" t="s">
        <v>60</v>
      </c>
      <c r="O35" t="s">
        <v>34</v>
      </c>
      <c r="P35" t="s">
        <v>34</v>
      </c>
      <c r="Q35">
        <v>1</v>
      </c>
      <c r="V35" s="2">
        <v>27.21</v>
      </c>
      <c r="W35" s="2">
        <v>63.7</v>
      </c>
      <c r="Z35">
        <v>800</v>
      </c>
      <c r="AA35" t="s">
        <v>44</v>
      </c>
      <c r="AB35">
        <v>9</v>
      </c>
      <c r="AC35" t="s">
        <v>1904</v>
      </c>
      <c r="AG35" t="s">
        <v>42</v>
      </c>
      <c r="AH35" t="s">
        <v>34</v>
      </c>
      <c r="AI35" s="11" t="s">
        <v>34</v>
      </c>
      <c r="AN35" t="s">
        <v>4452</v>
      </c>
      <c r="AO35" t="s">
        <v>47</v>
      </c>
      <c r="AP35" t="s">
        <v>34</v>
      </c>
      <c r="AQ35" t="s">
        <v>48</v>
      </c>
      <c r="AR35" t="s">
        <v>34</v>
      </c>
      <c r="AS35" t="s">
        <v>49</v>
      </c>
      <c r="AV35">
        <v>0</v>
      </c>
      <c r="AW35">
        <v>0</v>
      </c>
      <c r="AX35" t="e">
        <f>VLOOKUP(B35,#REF!,1,0)</f>
        <v>#REF!</v>
      </c>
    </row>
    <row r="36" spans="1:50">
      <c r="A36" s="5" t="str">
        <f>VLOOKUP(B36,'Item in worksheet'!J:J,1,0)</f>
        <v>MP13-7284</v>
      </c>
      <c r="B36" t="s">
        <v>109</v>
      </c>
      <c r="C36" t="s">
        <v>98</v>
      </c>
      <c r="E36" t="s">
        <v>33</v>
      </c>
      <c r="F36" t="s">
        <v>1934</v>
      </c>
      <c r="G36" t="s">
        <v>34</v>
      </c>
      <c r="H36" t="s">
        <v>35</v>
      </c>
      <c r="I36" t="s">
        <v>64</v>
      </c>
      <c r="J36" t="s">
        <v>99</v>
      </c>
      <c r="K36" t="s">
        <v>110</v>
      </c>
      <c r="L36" s="1" t="s">
        <v>108</v>
      </c>
      <c r="M36" t="s">
        <v>40</v>
      </c>
      <c r="N36" t="s">
        <v>60</v>
      </c>
      <c r="O36" t="s">
        <v>34</v>
      </c>
      <c r="P36" t="s">
        <v>34</v>
      </c>
      <c r="Q36">
        <v>1</v>
      </c>
      <c r="V36" s="2">
        <v>29.6</v>
      </c>
      <c r="W36" s="2">
        <v>68.599999999999994</v>
      </c>
      <c r="Z36">
        <v>800</v>
      </c>
      <c r="AA36" t="s">
        <v>44</v>
      </c>
      <c r="AB36">
        <v>9</v>
      </c>
      <c r="AC36" t="s">
        <v>1905</v>
      </c>
      <c r="AG36" t="s">
        <v>42</v>
      </c>
      <c r="AH36" t="s">
        <v>34</v>
      </c>
      <c r="AI36" s="11" t="s">
        <v>34</v>
      </c>
      <c r="AN36" t="s">
        <v>4452</v>
      </c>
      <c r="AO36" t="s">
        <v>47</v>
      </c>
      <c r="AP36" t="s">
        <v>34</v>
      </c>
      <c r="AQ36" t="s">
        <v>48</v>
      </c>
      <c r="AR36" t="s">
        <v>34</v>
      </c>
      <c r="AS36" t="s">
        <v>49</v>
      </c>
      <c r="AV36">
        <v>0</v>
      </c>
      <c r="AW36">
        <v>0</v>
      </c>
      <c r="AX36" t="e">
        <f>VLOOKUP(B36,#REF!,1,0)</f>
        <v>#REF!</v>
      </c>
    </row>
    <row r="37" spans="1:50">
      <c r="A37" s="5" t="str">
        <f>VLOOKUP(B37,'Item in worksheet'!J:J,1,0)</f>
        <v>MP10-501</v>
      </c>
      <c r="B37" t="s">
        <v>111</v>
      </c>
      <c r="C37" t="s">
        <v>112</v>
      </c>
      <c r="E37" t="s">
        <v>33</v>
      </c>
      <c r="F37" t="s">
        <v>1934</v>
      </c>
      <c r="G37" t="s">
        <v>34</v>
      </c>
      <c r="H37" t="s">
        <v>113</v>
      </c>
      <c r="I37" t="s">
        <v>36</v>
      </c>
      <c r="J37" t="s">
        <v>114</v>
      </c>
      <c r="K37" t="s">
        <v>115</v>
      </c>
      <c r="L37" s="1" t="s">
        <v>116</v>
      </c>
      <c r="M37" t="s">
        <v>40</v>
      </c>
      <c r="N37" t="s">
        <v>41</v>
      </c>
      <c r="O37" t="s">
        <v>34</v>
      </c>
      <c r="P37" t="s">
        <v>34</v>
      </c>
      <c r="Q37">
        <v>1</v>
      </c>
      <c r="V37" s="2">
        <v>29</v>
      </c>
      <c r="W37" s="2">
        <v>68.599999999999994</v>
      </c>
      <c r="Z37">
        <v>800</v>
      </c>
      <c r="AA37" t="s">
        <v>44</v>
      </c>
      <c r="AB37">
        <v>9</v>
      </c>
      <c r="AC37" t="s">
        <v>45</v>
      </c>
      <c r="AG37" t="s">
        <v>42</v>
      </c>
      <c r="AH37" t="s">
        <v>34</v>
      </c>
      <c r="AI37" s="11" t="s">
        <v>34</v>
      </c>
      <c r="AN37" t="s">
        <v>4452</v>
      </c>
      <c r="AO37" t="s">
        <v>47</v>
      </c>
      <c r="AP37" t="s">
        <v>34</v>
      </c>
      <c r="AQ37" t="s">
        <v>48</v>
      </c>
      <c r="AR37" t="s">
        <v>34</v>
      </c>
      <c r="AS37" t="s">
        <v>49</v>
      </c>
      <c r="AV37">
        <v>0</v>
      </c>
      <c r="AW37">
        <v>0</v>
      </c>
      <c r="AX37" t="e">
        <f>VLOOKUP(B37,#REF!,1,0)</f>
        <v>#REF!</v>
      </c>
    </row>
    <row r="38" spans="1:50">
      <c r="A38" s="5" t="str">
        <f>VLOOKUP(B38,'Item in worksheet'!J:J,1,0)</f>
        <v>MP10-501</v>
      </c>
      <c r="B38" t="s">
        <v>111</v>
      </c>
      <c r="C38" t="s">
        <v>112</v>
      </c>
      <c r="E38" t="s">
        <v>33</v>
      </c>
      <c r="F38" t="s">
        <v>1934</v>
      </c>
      <c r="G38" t="s">
        <v>34</v>
      </c>
      <c r="H38" t="s">
        <v>113</v>
      </c>
      <c r="I38" t="s">
        <v>36</v>
      </c>
      <c r="J38" t="s">
        <v>114</v>
      </c>
      <c r="K38" t="s">
        <v>115</v>
      </c>
      <c r="L38" s="1" t="s">
        <v>116</v>
      </c>
      <c r="M38" t="s">
        <v>40</v>
      </c>
      <c r="N38" t="s">
        <v>50</v>
      </c>
      <c r="O38" t="s">
        <v>34</v>
      </c>
      <c r="P38" t="s">
        <v>34</v>
      </c>
      <c r="Q38">
        <v>1</v>
      </c>
      <c r="V38" s="2">
        <v>29</v>
      </c>
      <c r="W38" s="2">
        <v>68.599999999999994</v>
      </c>
      <c r="Z38">
        <v>800</v>
      </c>
      <c r="AA38" t="s">
        <v>44</v>
      </c>
      <c r="AB38">
        <v>9</v>
      </c>
      <c r="AC38" t="s">
        <v>45</v>
      </c>
      <c r="AG38" t="s">
        <v>42</v>
      </c>
      <c r="AH38" t="s">
        <v>34</v>
      </c>
      <c r="AI38" s="11" t="s">
        <v>34</v>
      </c>
      <c r="AN38" t="s">
        <v>4452</v>
      </c>
      <c r="AO38" t="s">
        <v>47</v>
      </c>
      <c r="AP38" t="s">
        <v>34</v>
      </c>
      <c r="AQ38" t="s">
        <v>48</v>
      </c>
      <c r="AR38" t="s">
        <v>34</v>
      </c>
      <c r="AS38" t="s">
        <v>49</v>
      </c>
      <c r="AV38">
        <v>0</v>
      </c>
      <c r="AW38">
        <v>0</v>
      </c>
      <c r="AX38" t="e">
        <f>VLOOKUP(B38,#REF!,1,0)</f>
        <v>#REF!</v>
      </c>
    </row>
    <row r="39" spans="1:50">
      <c r="A39" s="5" t="str">
        <f>VLOOKUP(B39,'Item in worksheet'!J:J,1,0)</f>
        <v>MP10-502</v>
      </c>
      <c r="B39" t="s">
        <v>117</v>
      </c>
      <c r="C39" t="s">
        <v>112</v>
      </c>
      <c r="E39" t="s">
        <v>33</v>
      </c>
      <c r="F39" t="s">
        <v>1934</v>
      </c>
      <c r="G39" t="s">
        <v>34</v>
      </c>
      <c r="H39" t="s">
        <v>113</v>
      </c>
      <c r="I39" t="s">
        <v>36</v>
      </c>
      <c r="J39" t="s">
        <v>114</v>
      </c>
      <c r="K39" t="s">
        <v>118</v>
      </c>
      <c r="L39" s="1" t="s">
        <v>116</v>
      </c>
      <c r="M39" t="s">
        <v>40</v>
      </c>
      <c r="N39" t="s">
        <v>50</v>
      </c>
      <c r="O39" t="s">
        <v>34</v>
      </c>
      <c r="P39" t="s">
        <v>34</v>
      </c>
      <c r="Q39">
        <v>1</v>
      </c>
      <c r="V39" s="2">
        <v>32.71</v>
      </c>
      <c r="W39" s="2">
        <v>78.400000000000006</v>
      </c>
      <c r="Z39">
        <v>800</v>
      </c>
      <c r="AA39" t="s">
        <v>44</v>
      </c>
      <c r="AB39">
        <v>9</v>
      </c>
      <c r="AC39" t="s">
        <v>53</v>
      </c>
      <c r="AG39" t="s">
        <v>42</v>
      </c>
      <c r="AH39" t="s">
        <v>34</v>
      </c>
      <c r="AI39" s="11" t="s">
        <v>34</v>
      </c>
      <c r="AN39" t="s">
        <v>4452</v>
      </c>
      <c r="AO39" t="s">
        <v>47</v>
      </c>
      <c r="AP39" t="s">
        <v>34</v>
      </c>
      <c r="AQ39" t="s">
        <v>48</v>
      </c>
      <c r="AR39" t="s">
        <v>34</v>
      </c>
      <c r="AS39" t="s">
        <v>49</v>
      </c>
      <c r="AV39">
        <v>0</v>
      </c>
      <c r="AW39">
        <v>0</v>
      </c>
      <c r="AX39" t="e">
        <f>VLOOKUP(B39,#REF!,1,0)</f>
        <v>#REF!</v>
      </c>
    </row>
    <row r="40" spans="1:50">
      <c r="A40" s="5" t="str">
        <f>VLOOKUP(B40,'Item in worksheet'!J:J,1,0)</f>
        <v>MP10-502</v>
      </c>
      <c r="B40" t="s">
        <v>117</v>
      </c>
      <c r="C40" t="s">
        <v>112</v>
      </c>
      <c r="E40" t="s">
        <v>33</v>
      </c>
      <c r="F40" t="s">
        <v>1934</v>
      </c>
      <c r="G40" t="s">
        <v>34</v>
      </c>
      <c r="H40" t="s">
        <v>113</v>
      </c>
      <c r="I40" t="s">
        <v>36</v>
      </c>
      <c r="J40" t="s">
        <v>114</v>
      </c>
      <c r="K40" t="s">
        <v>118</v>
      </c>
      <c r="L40" s="1" t="s">
        <v>116</v>
      </c>
      <c r="M40" t="s">
        <v>40</v>
      </c>
      <c r="N40" t="s">
        <v>41</v>
      </c>
      <c r="O40" t="s">
        <v>34</v>
      </c>
      <c r="P40" t="s">
        <v>34</v>
      </c>
      <c r="Q40">
        <v>1</v>
      </c>
      <c r="V40" s="2">
        <v>32.71</v>
      </c>
      <c r="W40" s="2">
        <v>78.400000000000006</v>
      </c>
      <c r="Z40">
        <v>800</v>
      </c>
      <c r="AA40" t="s">
        <v>44</v>
      </c>
      <c r="AB40">
        <v>9</v>
      </c>
      <c r="AC40" t="s">
        <v>53</v>
      </c>
      <c r="AG40" t="s">
        <v>42</v>
      </c>
      <c r="AH40" t="s">
        <v>34</v>
      </c>
      <c r="AI40" s="11" t="s">
        <v>34</v>
      </c>
      <c r="AN40" t="s">
        <v>4452</v>
      </c>
      <c r="AO40" t="s">
        <v>47</v>
      </c>
      <c r="AP40" t="s">
        <v>34</v>
      </c>
      <c r="AQ40" t="s">
        <v>48</v>
      </c>
      <c r="AR40" t="s">
        <v>34</v>
      </c>
      <c r="AS40" t="s">
        <v>49</v>
      </c>
      <c r="AV40">
        <v>0</v>
      </c>
      <c r="AW40">
        <v>0</v>
      </c>
      <c r="AX40" t="e">
        <f>VLOOKUP(B40,#REF!,1,0)</f>
        <v>#REF!</v>
      </c>
    </row>
    <row r="41" spans="1:50">
      <c r="A41" s="5" t="str">
        <f>VLOOKUP(B41,'Item in worksheet'!J:J,1,0)</f>
        <v>MP10-503</v>
      </c>
      <c r="B41" t="s">
        <v>119</v>
      </c>
      <c r="C41" t="s">
        <v>112</v>
      </c>
      <c r="E41" t="s">
        <v>33</v>
      </c>
      <c r="F41" t="s">
        <v>1934</v>
      </c>
      <c r="G41" t="s">
        <v>34</v>
      </c>
      <c r="H41" t="s">
        <v>113</v>
      </c>
      <c r="I41" t="s">
        <v>36</v>
      </c>
      <c r="J41" t="s">
        <v>114</v>
      </c>
      <c r="K41" t="s">
        <v>120</v>
      </c>
      <c r="L41" s="1" t="s">
        <v>116</v>
      </c>
      <c r="M41" t="s">
        <v>40</v>
      </c>
      <c r="N41" t="s">
        <v>50</v>
      </c>
      <c r="O41" t="s">
        <v>34</v>
      </c>
      <c r="P41" t="s">
        <v>34</v>
      </c>
      <c r="Q41">
        <v>1</v>
      </c>
      <c r="V41" s="2">
        <v>32.71</v>
      </c>
      <c r="W41" s="2">
        <v>78.400000000000006</v>
      </c>
      <c r="Z41">
        <v>800</v>
      </c>
      <c r="AA41" t="s">
        <v>44</v>
      </c>
      <c r="AB41">
        <v>9</v>
      </c>
      <c r="AC41" t="s">
        <v>56</v>
      </c>
      <c r="AG41" t="s">
        <v>42</v>
      </c>
      <c r="AH41" t="s">
        <v>34</v>
      </c>
      <c r="AI41" s="11" t="s">
        <v>34</v>
      </c>
      <c r="AN41" t="s">
        <v>4452</v>
      </c>
      <c r="AO41" t="s">
        <v>47</v>
      </c>
      <c r="AP41" t="s">
        <v>34</v>
      </c>
      <c r="AQ41" t="s">
        <v>48</v>
      </c>
      <c r="AR41" t="s">
        <v>34</v>
      </c>
      <c r="AS41" t="s">
        <v>49</v>
      </c>
      <c r="AV41">
        <v>0</v>
      </c>
      <c r="AW41">
        <v>0</v>
      </c>
      <c r="AX41" t="e">
        <f>VLOOKUP(B41,#REF!,1,0)</f>
        <v>#REF!</v>
      </c>
    </row>
    <row r="42" spans="1:50">
      <c r="A42" s="5" t="str">
        <f>VLOOKUP(B42,'Item in worksheet'!J:J,1,0)</f>
        <v>MP12-476</v>
      </c>
      <c r="B42" t="s">
        <v>121</v>
      </c>
      <c r="C42" t="s">
        <v>112</v>
      </c>
      <c r="E42" t="s">
        <v>33</v>
      </c>
      <c r="F42" t="s">
        <v>1934</v>
      </c>
      <c r="G42" t="s">
        <v>34</v>
      </c>
      <c r="H42" t="s">
        <v>113</v>
      </c>
      <c r="I42" t="s">
        <v>58</v>
      </c>
      <c r="J42" t="s">
        <v>114</v>
      </c>
      <c r="K42" t="s">
        <v>122</v>
      </c>
      <c r="L42" s="1" t="s">
        <v>123</v>
      </c>
      <c r="M42" t="s">
        <v>40</v>
      </c>
      <c r="N42" t="s">
        <v>50</v>
      </c>
      <c r="O42" t="s">
        <v>34</v>
      </c>
      <c r="P42" t="s">
        <v>34</v>
      </c>
      <c r="Q42">
        <v>1</v>
      </c>
      <c r="V42" s="2">
        <v>21.64</v>
      </c>
      <c r="W42" s="2">
        <v>53.9</v>
      </c>
      <c r="Z42">
        <v>800</v>
      </c>
      <c r="AA42" t="s">
        <v>44</v>
      </c>
      <c r="AB42">
        <v>9</v>
      </c>
      <c r="AC42" t="s">
        <v>1907</v>
      </c>
      <c r="AG42" t="s">
        <v>42</v>
      </c>
      <c r="AH42" t="s">
        <v>34</v>
      </c>
      <c r="AI42" s="11" t="s">
        <v>34</v>
      </c>
      <c r="AN42" t="s">
        <v>4452</v>
      </c>
      <c r="AO42" t="s">
        <v>47</v>
      </c>
      <c r="AP42" t="s">
        <v>34</v>
      </c>
      <c r="AQ42" t="s">
        <v>48</v>
      </c>
      <c r="AR42" t="s">
        <v>34</v>
      </c>
      <c r="AS42" t="s">
        <v>49</v>
      </c>
      <c r="AV42">
        <v>0</v>
      </c>
      <c r="AW42">
        <v>0</v>
      </c>
      <c r="AX42" t="e">
        <f>VLOOKUP(B42,#REF!,1,0)</f>
        <v>#REF!</v>
      </c>
    </row>
    <row r="43" spans="1:50">
      <c r="A43" s="5" t="str">
        <f>VLOOKUP(B43,'Item in worksheet'!J:J,1,0)</f>
        <v>MP12-477</v>
      </c>
      <c r="B43" t="s">
        <v>124</v>
      </c>
      <c r="C43" t="s">
        <v>112</v>
      </c>
      <c r="E43" t="s">
        <v>33</v>
      </c>
      <c r="F43" t="s">
        <v>1934</v>
      </c>
      <c r="G43" t="s">
        <v>34</v>
      </c>
      <c r="H43" t="s">
        <v>113</v>
      </c>
      <c r="I43" t="s">
        <v>58</v>
      </c>
      <c r="J43" t="s">
        <v>114</v>
      </c>
      <c r="K43" t="s">
        <v>125</v>
      </c>
      <c r="L43" s="1" t="s">
        <v>123</v>
      </c>
      <c r="M43" t="s">
        <v>40</v>
      </c>
      <c r="N43" t="s">
        <v>50</v>
      </c>
      <c r="O43" t="s">
        <v>34</v>
      </c>
      <c r="P43" t="s">
        <v>34</v>
      </c>
      <c r="Q43">
        <v>1</v>
      </c>
      <c r="V43" s="2">
        <v>24.36</v>
      </c>
      <c r="W43" s="2">
        <v>58.8</v>
      </c>
      <c r="Z43">
        <v>800</v>
      </c>
      <c r="AA43" t="s">
        <v>44</v>
      </c>
      <c r="AB43">
        <v>9</v>
      </c>
      <c r="AC43" t="s">
        <v>1908</v>
      </c>
      <c r="AG43" t="s">
        <v>42</v>
      </c>
      <c r="AH43" t="s">
        <v>34</v>
      </c>
      <c r="AI43" s="11" t="s">
        <v>34</v>
      </c>
      <c r="AN43" t="s">
        <v>4452</v>
      </c>
      <c r="AO43" t="s">
        <v>47</v>
      </c>
      <c r="AP43" t="s">
        <v>34</v>
      </c>
      <c r="AQ43" t="s">
        <v>48</v>
      </c>
      <c r="AR43" t="s">
        <v>34</v>
      </c>
      <c r="AS43" t="s">
        <v>49</v>
      </c>
      <c r="AV43">
        <v>0</v>
      </c>
      <c r="AW43">
        <v>0</v>
      </c>
      <c r="AX43" t="e">
        <f>VLOOKUP(B43,#REF!,1,0)</f>
        <v>#REF!</v>
      </c>
    </row>
    <row r="44" spans="1:50">
      <c r="A44" s="5" t="str">
        <f>VLOOKUP(B44,'Item in worksheet'!J:J,1,0)</f>
        <v>MP10-3829</v>
      </c>
      <c r="B44" t="s">
        <v>126</v>
      </c>
      <c r="C44" t="s">
        <v>127</v>
      </c>
      <c r="E44" t="s">
        <v>33</v>
      </c>
      <c r="F44" t="s">
        <v>1934</v>
      </c>
      <c r="G44" t="s">
        <v>34</v>
      </c>
      <c r="H44" t="s">
        <v>113</v>
      </c>
      <c r="I44" t="s">
        <v>36</v>
      </c>
      <c r="J44" t="s">
        <v>128</v>
      </c>
      <c r="K44" t="s">
        <v>115</v>
      </c>
      <c r="L44" s="1" t="s">
        <v>116</v>
      </c>
      <c r="M44" t="s">
        <v>40</v>
      </c>
      <c r="N44" t="s">
        <v>41</v>
      </c>
      <c r="O44" t="s">
        <v>34</v>
      </c>
      <c r="P44" t="s">
        <v>34</v>
      </c>
      <c r="Q44">
        <v>1</v>
      </c>
      <c r="V44" s="2">
        <v>24.7</v>
      </c>
      <c r="W44" s="2">
        <v>68.599999999999994</v>
      </c>
      <c r="Z44">
        <v>800</v>
      </c>
      <c r="AA44" t="s">
        <v>44</v>
      </c>
      <c r="AB44">
        <v>9</v>
      </c>
      <c r="AC44" t="s">
        <v>45</v>
      </c>
      <c r="AG44" t="s">
        <v>42</v>
      </c>
      <c r="AH44" t="s">
        <v>34</v>
      </c>
      <c r="AI44" s="11" t="s">
        <v>34</v>
      </c>
      <c r="AN44" t="s">
        <v>4452</v>
      </c>
      <c r="AO44" t="s">
        <v>47</v>
      </c>
      <c r="AP44" t="s">
        <v>34</v>
      </c>
      <c r="AQ44" t="s">
        <v>48</v>
      </c>
      <c r="AR44" t="s">
        <v>34</v>
      </c>
      <c r="AS44" t="s">
        <v>49</v>
      </c>
      <c r="AV44">
        <v>0</v>
      </c>
      <c r="AW44">
        <v>0</v>
      </c>
      <c r="AX44" t="e">
        <f>VLOOKUP(B44,#REF!,1,0)</f>
        <v>#REF!</v>
      </c>
    </row>
    <row r="45" spans="1:50">
      <c r="A45" s="5" t="str">
        <f>VLOOKUP(B45,'Item in worksheet'!J:J,1,0)</f>
        <v>MP10-3829</v>
      </c>
      <c r="B45" t="s">
        <v>126</v>
      </c>
      <c r="C45" t="s">
        <v>127</v>
      </c>
      <c r="E45" t="s">
        <v>33</v>
      </c>
      <c r="F45" t="s">
        <v>1934</v>
      </c>
      <c r="G45" t="s">
        <v>34</v>
      </c>
      <c r="H45" t="s">
        <v>113</v>
      </c>
      <c r="I45" t="s">
        <v>36</v>
      </c>
      <c r="J45" t="s">
        <v>128</v>
      </c>
      <c r="K45" t="s">
        <v>115</v>
      </c>
      <c r="L45" s="1" t="s">
        <v>116</v>
      </c>
      <c r="M45" t="s">
        <v>40</v>
      </c>
      <c r="N45" t="s">
        <v>50</v>
      </c>
      <c r="O45" t="s">
        <v>34</v>
      </c>
      <c r="P45" t="s">
        <v>34</v>
      </c>
      <c r="Q45">
        <v>1</v>
      </c>
      <c r="V45" s="2">
        <v>24.7</v>
      </c>
      <c r="W45" s="2">
        <v>68.599999999999994</v>
      </c>
      <c r="Z45">
        <v>800</v>
      </c>
      <c r="AA45" t="s">
        <v>44</v>
      </c>
      <c r="AB45">
        <v>9</v>
      </c>
      <c r="AC45" t="s">
        <v>45</v>
      </c>
      <c r="AG45" t="s">
        <v>42</v>
      </c>
      <c r="AH45" t="s">
        <v>34</v>
      </c>
      <c r="AI45" s="11" t="s">
        <v>34</v>
      </c>
      <c r="AN45" t="s">
        <v>4452</v>
      </c>
      <c r="AO45" t="s">
        <v>47</v>
      </c>
      <c r="AP45" t="s">
        <v>34</v>
      </c>
      <c r="AQ45" t="s">
        <v>48</v>
      </c>
      <c r="AR45" t="s">
        <v>34</v>
      </c>
      <c r="AS45" t="s">
        <v>49</v>
      </c>
      <c r="AV45">
        <v>0</v>
      </c>
      <c r="AW45">
        <v>0</v>
      </c>
      <c r="AX45" t="e">
        <f>VLOOKUP(B45,#REF!,1,0)</f>
        <v>#REF!</v>
      </c>
    </row>
    <row r="46" spans="1:50">
      <c r="A46" s="5" t="str">
        <f>VLOOKUP(B46,'Item in worksheet'!J:J,1,0)</f>
        <v>MP10-3830</v>
      </c>
      <c r="B46" t="s">
        <v>129</v>
      </c>
      <c r="C46" t="s">
        <v>127</v>
      </c>
      <c r="E46" t="s">
        <v>33</v>
      </c>
      <c r="F46" t="s">
        <v>1934</v>
      </c>
      <c r="G46" t="s">
        <v>34</v>
      </c>
      <c r="H46" t="s">
        <v>113</v>
      </c>
      <c r="I46" t="s">
        <v>36</v>
      </c>
      <c r="J46" t="s">
        <v>128</v>
      </c>
      <c r="K46" t="s">
        <v>118</v>
      </c>
      <c r="L46" s="1" t="s">
        <v>116</v>
      </c>
      <c r="M46" t="s">
        <v>40</v>
      </c>
      <c r="N46" t="s">
        <v>50</v>
      </c>
      <c r="O46" t="s">
        <v>34</v>
      </c>
      <c r="P46" t="s">
        <v>34</v>
      </c>
      <c r="Q46">
        <v>1</v>
      </c>
      <c r="V46" s="2">
        <v>27.85</v>
      </c>
      <c r="W46" s="2">
        <v>78.400000000000006</v>
      </c>
      <c r="Z46">
        <v>800</v>
      </c>
      <c r="AA46" t="s">
        <v>44</v>
      </c>
      <c r="AB46">
        <v>9</v>
      </c>
      <c r="AC46" t="s">
        <v>53</v>
      </c>
      <c r="AG46" t="s">
        <v>42</v>
      </c>
      <c r="AH46" t="s">
        <v>34</v>
      </c>
      <c r="AI46" s="11" t="s">
        <v>34</v>
      </c>
      <c r="AN46" t="s">
        <v>4452</v>
      </c>
      <c r="AO46" t="s">
        <v>47</v>
      </c>
      <c r="AP46" t="s">
        <v>34</v>
      </c>
      <c r="AQ46" t="s">
        <v>48</v>
      </c>
      <c r="AR46" t="s">
        <v>34</v>
      </c>
      <c r="AS46" t="s">
        <v>49</v>
      </c>
      <c r="AV46">
        <v>0</v>
      </c>
      <c r="AW46">
        <v>0</v>
      </c>
      <c r="AX46" t="e">
        <f>VLOOKUP(B46,#REF!,1,0)</f>
        <v>#REF!</v>
      </c>
    </row>
    <row r="47" spans="1:50">
      <c r="A47" s="5" t="str">
        <f>VLOOKUP(B47,'Item in worksheet'!J:J,1,0)</f>
        <v>MP10-3830</v>
      </c>
      <c r="B47" t="s">
        <v>129</v>
      </c>
      <c r="C47" t="s">
        <v>127</v>
      </c>
      <c r="E47" t="s">
        <v>33</v>
      </c>
      <c r="F47" t="s">
        <v>1934</v>
      </c>
      <c r="G47" t="s">
        <v>34</v>
      </c>
      <c r="H47" t="s">
        <v>113</v>
      </c>
      <c r="I47" t="s">
        <v>36</v>
      </c>
      <c r="J47" t="s">
        <v>128</v>
      </c>
      <c r="K47" t="s">
        <v>118</v>
      </c>
      <c r="L47" s="1" t="s">
        <v>116</v>
      </c>
      <c r="M47" t="s">
        <v>40</v>
      </c>
      <c r="N47" t="s">
        <v>41</v>
      </c>
      <c r="O47" t="s">
        <v>34</v>
      </c>
      <c r="P47" t="s">
        <v>34</v>
      </c>
      <c r="Q47">
        <v>1</v>
      </c>
      <c r="V47" s="2">
        <v>27.85</v>
      </c>
      <c r="W47" s="2">
        <v>78.400000000000006</v>
      </c>
      <c r="Z47">
        <v>800</v>
      </c>
      <c r="AA47" t="s">
        <v>44</v>
      </c>
      <c r="AB47">
        <v>9</v>
      </c>
      <c r="AC47" t="s">
        <v>53</v>
      </c>
      <c r="AG47" t="s">
        <v>42</v>
      </c>
      <c r="AH47" t="s">
        <v>34</v>
      </c>
      <c r="AI47" s="11" t="s">
        <v>34</v>
      </c>
      <c r="AN47" t="s">
        <v>4452</v>
      </c>
      <c r="AO47" t="s">
        <v>47</v>
      </c>
      <c r="AP47" t="s">
        <v>34</v>
      </c>
      <c r="AQ47" t="s">
        <v>48</v>
      </c>
      <c r="AR47" t="s">
        <v>34</v>
      </c>
      <c r="AS47" t="s">
        <v>49</v>
      </c>
      <c r="AV47">
        <v>0</v>
      </c>
      <c r="AW47">
        <v>0</v>
      </c>
      <c r="AX47" t="e">
        <f>VLOOKUP(B47,#REF!,1,0)</f>
        <v>#REF!</v>
      </c>
    </row>
    <row r="48" spans="1:50">
      <c r="A48" s="5" t="str">
        <f>VLOOKUP(B48,'Item in worksheet'!J:J,1,0)</f>
        <v>MP10-3831</v>
      </c>
      <c r="B48" t="s">
        <v>130</v>
      </c>
      <c r="C48" t="s">
        <v>127</v>
      </c>
      <c r="E48" t="s">
        <v>33</v>
      </c>
      <c r="F48" t="s">
        <v>1934</v>
      </c>
      <c r="G48" t="s">
        <v>34</v>
      </c>
      <c r="H48" t="s">
        <v>113</v>
      </c>
      <c r="I48" t="s">
        <v>36</v>
      </c>
      <c r="J48" t="s">
        <v>128</v>
      </c>
      <c r="K48" t="s">
        <v>120</v>
      </c>
      <c r="L48" s="1" t="s">
        <v>116</v>
      </c>
      <c r="M48" t="s">
        <v>40</v>
      </c>
      <c r="N48" t="s">
        <v>41</v>
      </c>
      <c r="O48" t="s">
        <v>34</v>
      </c>
      <c r="P48" t="s">
        <v>34</v>
      </c>
      <c r="Q48">
        <v>1</v>
      </c>
      <c r="V48" s="2">
        <v>27.85</v>
      </c>
      <c r="W48" s="2">
        <v>78.400000000000006</v>
      </c>
      <c r="Z48">
        <v>800</v>
      </c>
      <c r="AA48" t="s">
        <v>44</v>
      </c>
      <c r="AB48">
        <v>9</v>
      </c>
      <c r="AC48" t="s">
        <v>56</v>
      </c>
      <c r="AG48" t="s">
        <v>42</v>
      </c>
      <c r="AH48" t="s">
        <v>34</v>
      </c>
      <c r="AI48" s="11" t="s">
        <v>34</v>
      </c>
      <c r="AN48" t="s">
        <v>4452</v>
      </c>
      <c r="AO48" t="s">
        <v>47</v>
      </c>
      <c r="AP48" t="s">
        <v>34</v>
      </c>
      <c r="AQ48" t="s">
        <v>48</v>
      </c>
      <c r="AR48" t="s">
        <v>34</v>
      </c>
      <c r="AS48" t="s">
        <v>49</v>
      </c>
      <c r="AV48">
        <v>0</v>
      </c>
      <c r="AW48">
        <v>0</v>
      </c>
      <c r="AX48" t="e">
        <f>VLOOKUP(B48,#REF!,1,0)</f>
        <v>#REF!</v>
      </c>
    </row>
    <row r="49" spans="1:50">
      <c r="A49" s="5" t="str">
        <f>VLOOKUP(B49,'Item in worksheet'!J:J,1,0)</f>
        <v>MP10-3831</v>
      </c>
      <c r="B49" t="s">
        <v>130</v>
      </c>
      <c r="C49" t="s">
        <v>127</v>
      </c>
      <c r="E49" t="s">
        <v>33</v>
      </c>
      <c r="F49" t="s">
        <v>1934</v>
      </c>
      <c r="G49" t="s">
        <v>34</v>
      </c>
      <c r="H49" t="s">
        <v>113</v>
      </c>
      <c r="I49" t="s">
        <v>36</v>
      </c>
      <c r="J49" t="s">
        <v>128</v>
      </c>
      <c r="K49" t="s">
        <v>120</v>
      </c>
      <c r="L49" s="1" t="s">
        <v>116</v>
      </c>
      <c r="M49" t="s">
        <v>40</v>
      </c>
      <c r="N49" t="s">
        <v>50</v>
      </c>
      <c r="O49" t="s">
        <v>34</v>
      </c>
      <c r="P49" t="s">
        <v>34</v>
      </c>
      <c r="Q49">
        <v>1</v>
      </c>
      <c r="V49" s="2">
        <v>27.85</v>
      </c>
      <c r="W49" s="2">
        <v>78.400000000000006</v>
      </c>
      <c r="Z49">
        <v>800</v>
      </c>
      <c r="AA49" t="s">
        <v>44</v>
      </c>
      <c r="AB49">
        <v>9</v>
      </c>
      <c r="AC49" t="s">
        <v>56</v>
      </c>
      <c r="AG49" t="s">
        <v>42</v>
      </c>
      <c r="AH49" t="s">
        <v>34</v>
      </c>
      <c r="AI49" s="11" t="s">
        <v>34</v>
      </c>
      <c r="AN49" t="s">
        <v>4452</v>
      </c>
      <c r="AO49" t="s">
        <v>47</v>
      </c>
      <c r="AP49" t="s">
        <v>34</v>
      </c>
      <c r="AQ49" t="s">
        <v>48</v>
      </c>
      <c r="AR49" t="s">
        <v>34</v>
      </c>
      <c r="AS49" t="s">
        <v>49</v>
      </c>
      <c r="AV49">
        <v>0</v>
      </c>
      <c r="AW49">
        <v>0</v>
      </c>
      <c r="AX49" t="e">
        <f>VLOOKUP(B49,#REF!,1,0)</f>
        <v>#REF!</v>
      </c>
    </row>
    <row r="50" spans="1:50">
      <c r="A50" s="5" t="str">
        <f>VLOOKUP(B50,'Item in worksheet'!J:J,1,0)</f>
        <v>MP12-3832</v>
      </c>
      <c r="B50" t="s">
        <v>131</v>
      </c>
      <c r="C50" t="s">
        <v>127</v>
      </c>
      <c r="E50" t="s">
        <v>33</v>
      </c>
      <c r="F50" t="s">
        <v>1934</v>
      </c>
      <c r="G50" t="s">
        <v>34</v>
      </c>
      <c r="H50" t="s">
        <v>113</v>
      </c>
      <c r="I50" t="s">
        <v>58</v>
      </c>
      <c r="J50" t="s">
        <v>128</v>
      </c>
      <c r="K50" t="s">
        <v>122</v>
      </c>
      <c r="L50" s="1" t="s">
        <v>132</v>
      </c>
      <c r="M50" t="s">
        <v>40</v>
      </c>
      <c r="N50" t="s">
        <v>41</v>
      </c>
      <c r="O50" t="s">
        <v>34</v>
      </c>
      <c r="P50" t="s">
        <v>34</v>
      </c>
      <c r="Q50">
        <v>1</v>
      </c>
      <c r="V50" s="2">
        <v>18.36</v>
      </c>
      <c r="W50" s="2">
        <v>53.9</v>
      </c>
      <c r="Z50">
        <v>800</v>
      </c>
      <c r="AA50" t="s">
        <v>44</v>
      </c>
      <c r="AB50">
        <v>9</v>
      </c>
      <c r="AC50" t="s">
        <v>1907</v>
      </c>
      <c r="AG50" t="s">
        <v>42</v>
      </c>
      <c r="AH50" t="s">
        <v>34</v>
      </c>
      <c r="AI50" s="11" t="s">
        <v>34</v>
      </c>
      <c r="AN50" t="s">
        <v>4452</v>
      </c>
      <c r="AO50" t="s">
        <v>47</v>
      </c>
      <c r="AP50" t="s">
        <v>34</v>
      </c>
      <c r="AQ50" t="s">
        <v>48</v>
      </c>
      <c r="AR50" t="s">
        <v>34</v>
      </c>
      <c r="AS50" t="s">
        <v>49</v>
      </c>
      <c r="AV50">
        <v>0</v>
      </c>
      <c r="AW50">
        <v>0</v>
      </c>
      <c r="AX50" t="e">
        <f>VLOOKUP(B50,#REF!,1,0)</f>
        <v>#REF!</v>
      </c>
    </row>
    <row r="51" spans="1:50">
      <c r="A51" s="5" t="str">
        <f>VLOOKUP(B51,'Item in worksheet'!J:J,1,0)</f>
        <v>MP12-3832</v>
      </c>
      <c r="B51" t="s">
        <v>131</v>
      </c>
      <c r="C51" t="s">
        <v>127</v>
      </c>
      <c r="E51" t="s">
        <v>33</v>
      </c>
      <c r="F51" t="s">
        <v>1934</v>
      </c>
      <c r="G51" t="s">
        <v>34</v>
      </c>
      <c r="H51" t="s">
        <v>113</v>
      </c>
      <c r="I51" t="s">
        <v>58</v>
      </c>
      <c r="J51" t="s">
        <v>128</v>
      </c>
      <c r="K51" t="s">
        <v>122</v>
      </c>
      <c r="L51" s="1" t="s">
        <v>132</v>
      </c>
      <c r="M51" t="s">
        <v>40</v>
      </c>
      <c r="N51" t="s">
        <v>50</v>
      </c>
      <c r="O51" t="s">
        <v>34</v>
      </c>
      <c r="P51" t="s">
        <v>34</v>
      </c>
      <c r="Q51">
        <v>1</v>
      </c>
      <c r="V51" s="2">
        <v>18.36</v>
      </c>
      <c r="W51" s="2">
        <v>53.9</v>
      </c>
      <c r="Z51">
        <v>800</v>
      </c>
      <c r="AA51" t="s">
        <v>44</v>
      </c>
      <c r="AB51">
        <v>9</v>
      </c>
      <c r="AC51" t="s">
        <v>1907</v>
      </c>
      <c r="AG51" t="s">
        <v>42</v>
      </c>
      <c r="AH51" t="s">
        <v>34</v>
      </c>
      <c r="AI51" s="11" t="s">
        <v>34</v>
      </c>
      <c r="AN51" t="s">
        <v>4452</v>
      </c>
      <c r="AO51" t="s">
        <v>47</v>
      </c>
      <c r="AP51" t="s">
        <v>34</v>
      </c>
      <c r="AQ51" t="s">
        <v>48</v>
      </c>
      <c r="AR51" t="s">
        <v>34</v>
      </c>
      <c r="AS51" t="s">
        <v>49</v>
      </c>
      <c r="AV51">
        <v>0</v>
      </c>
      <c r="AW51">
        <v>0</v>
      </c>
      <c r="AX51" t="e">
        <f>VLOOKUP(B51,#REF!,1,0)</f>
        <v>#REF!</v>
      </c>
    </row>
    <row r="52" spans="1:50">
      <c r="A52" s="5" t="str">
        <f>VLOOKUP(B52,'Item in worksheet'!J:J,1,0)</f>
        <v>MP12-3833</v>
      </c>
      <c r="B52" t="s">
        <v>133</v>
      </c>
      <c r="C52" t="s">
        <v>127</v>
      </c>
      <c r="E52" t="s">
        <v>33</v>
      </c>
      <c r="F52" t="s">
        <v>1934</v>
      </c>
      <c r="G52" t="s">
        <v>34</v>
      </c>
      <c r="H52" t="s">
        <v>113</v>
      </c>
      <c r="I52" t="s">
        <v>58</v>
      </c>
      <c r="J52" t="s">
        <v>128</v>
      </c>
      <c r="K52" t="s">
        <v>134</v>
      </c>
      <c r="L52" s="1" t="s">
        <v>132</v>
      </c>
      <c r="M52" t="s">
        <v>40</v>
      </c>
      <c r="N52" t="s">
        <v>50</v>
      </c>
      <c r="O52" t="s">
        <v>34</v>
      </c>
      <c r="P52" t="s">
        <v>34</v>
      </c>
      <c r="Q52">
        <v>1</v>
      </c>
      <c r="V52" s="2">
        <v>20.59</v>
      </c>
      <c r="W52" s="2">
        <v>58.8</v>
      </c>
      <c r="Z52">
        <v>800</v>
      </c>
      <c r="AA52" t="s">
        <v>44</v>
      </c>
      <c r="AB52">
        <v>9</v>
      </c>
      <c r="AC52" t="s">
        <v>1908</v>
      </c>
      <c r="AG52" t="s">
        <v>42</v>
      </c>
      <c r="AH52" t="s">
        <v>34</v>
      </c>
      <c r="AI52" s="11" t="s">
        <v>34</v>
      </c>
      <c r="AN52" t="s">
        <v>4452</v>
      </c>
      <c r="AO52" t="s">
        <v>47</v>
      </c>
      <c r="AP52" t="s">
        <v>34</v>
      </c>
      <c r="AQ52" t="s">
        <v>48</v>
      </c>
      <c r="AR52" t="s">
        <v>34</v>
      </c>
      <c r="AS52" t="s">
        <v>49</v>
      </c>
      <c r="AV52">
        <v>0</v>
      </c>
      <c r="AW52">
        <v>0</v>
      </c>
      <c r="AX52" t="e">
        <f>VLOOKUP(B52,#REF!,1,0)</f>
        <v>#REF!</v>
      </c>
    </row>
    <row r="53" spans="1:50">
      <c r="A53" s="5" t="str">
        <f>VLOOKUP(B53,'Item in worksheet'!J:J,1,0)</f>
        <v>MP12-3833</v>
      </c>
      <c r="B53" t="s">
        <v>133</v>
      </c>
      <c r="C53" t="s">
        <v>127</v>
      </c>
      <c r="E53" t="s">
        <v>33</v>
      </c>
      <c r="F53" t="s">
        <v>1934</v>
      </c>
      <c r="G53" t="s">
        <v>34</v>
      </c>
      <c r="H53" t="s">
        <v>113</v>
      </c>
      <c r="I53" t="s">
        <v>58</v>
      </c>
      <c r="J53" t="s">
        <v>128</v>
      </c>
      <c r="K53" t="s">
        <v>134</v>
      </c>
      <c r="L53" s="1" t="s">
        <v>132</v>
      </c>
      <c r="M53" t="s">
        <v>40</v>
      </c>
      <c r="N53" t="s">
        <v>41</v>
      </c>
      <c r="O53" t="s">
        <v>34</v>
      </c>
      <c r="P53" t="s">
        <v>34</v>
      </c>
      <c r="Q53">
        <v>1</v>
      </c>
      <c r="V53" s="2">
        <v>20.59</v>
      </c>
      <c r="W53" s="2">
        <v>58.8</v>
      </c>
      <c r="Z53">
        <v>800</v>
      </c>
      <c r="AA53" t="s">
        <v>44</v>
      </c>
      <c r="AB53">
        <v>9</v>
      </c>
      <c r="AC53" t="s">
        <v>1908</v>
      </c>
      <c r="AG53" t="s">
        <v>42</v>
      </c>
      <c r="AH53" t="s">
        <v>34</v>
      </c>
      <c r="AI53" s="11" t="s">
        <v>34</v>
      </c>
      <c r="AN53" t="s">
        <v>4452</v>
      </c>
      <c r="AO53" t="s">
        <v>47</v>
      </c>
      <c r="AP53" t="s">
        <v>34</v>
      </c>
      <c r="AQ53" t="s">
        <v>48</v>
      </c>
      <c r="AR53" t="s">
        <v>34</v>
      </c>
      <c r="AS53" t="s">
        <v>49</v>
      </c>
      <c r="AV53">
        <v>0</v>
      </c>
      <c r="AW53">
        <v>0</v>
      </c>
      <c r="AX53" t="e">
        <f>VLOOKUP(B53,#REF!,1,0)</f>
        <v>#REF!</v>
      </c>
    </row>
    <row r="54" spans="1:50">
      <c r="A54" s="5" t="str">
        <f>VLOOKUP(B54,'Item in worksheet'!J:J,1,0)</f>
        <v>MP13-5578</v>
      </c>
      <c r="B54" t="s">
        <v>135</v>
      </c>
      <c r="C54" t="s">
        <v>127</v>
      </c>
      <c r="E54" t="s">
        <v>33</v>
      </c>
      <c r="F54" t="s">
        <v>1934</v>
      </c>
      <c r="G54" t="s">
        <v>34</v>
      </c>
      <c r="H54" t="s">
        <v>113</v>
      </c>
      <c r="I54" t="s">
        <v>64</v>
      </c>
      <c r="J54" t="s">
        <v>128</v>
      </c>
      <c r="K54" t="s">
        <v>136</v>
      </c>
      <c r="L54" s="1" t="s">
        <v>137</v>
      </c>
      <c r="M54" t="s">
        <v>40</v>
      </c>
      <c r="N54" t="s">
        <v>50</v>
      </c>
      <c r="O54" t="s">
        <v>34</v>
      </c>
      <c r="P54" t="s">
        <v>34</v>
      </c>
      <c r="Q54">
        <v>1</v>
      </c>
      <c r="V54" s="2">
        <v>25.66</v>
      </c>
      <c r="W54" s="2">
        <v>63.7</v>
      </c>
      <c r="Z54">
        <v>800</v>
      </c>
      <c r="AA54" t="s">
        <v>44</v>
      </c>
      <c r="AB54">
        <v>9</v>
      </c>
      <c r="AC54" t="s">
        <v>1904</v>
      </c>
      <c r="AG54" t="s">
        <v>42</v>
      </c>
      <c r="AH54" t="s">
        <v>34</v>
      </c>
      <c r="AI54" s="11" t="s">
        <v>34</v>
      </c>
      <c r="AN54" t="s">
        <v>4452</v>
      </c>
      <c r="AO54" t="s">
        <v>47</v>
      </c>
      <c r="AP54" t="s">
        <v>34</v>
      </c>
      <c r="AQ54" t="s">
        <v>48</v>
      </c>
      <c r="AR54" t="s">
        <v>34</v>
      </c>
      <c r="AS54" t="s">
        <v>49</v>
      </c>
      <c r="AV54">
        <v>0</v>
      </c>
      <c r="AW54">
        <v>0</v>
      </c>
      <c r="AX54" t="e">
        <f>VLOOKUP(B54,#REF!,1,0)</f>
        <v>#REF!</v>
      </c>
    </row>
    <row r="55" spans="1:50">
      <c r="A55" s="5" t="str">
        <f>VLOOKUP(B55,'Item in worksheet'!J:J,1,0)</f>
        <v>MP13-5579</v>
      </c>
      <c r="B55" t="s">
        <v>138</v>
      </c>
      <c r="C55" t="s">
        <v>127</v>
      </c>
      <c r="E55" t="s">
        <v>33</v>
      </c>
      <c r="F55" t="s">
        <v>1934</v>
      </c>
      <c r="G55" t="s">
        <v>34</v>
      </c>
      <c r="H55" t="s">
        <v>113</v>
      </c>
      <c r="I55" t="s">
        <v>64</v>
      </c>
      <c r="J55" t="s">
        <v>128</v>
      </c>
      <c r="K55" t="s">
        <v>139</v>
      </c>
      <c r="L55" s="1" t="s">
        <v>137</v>
      </c>
      <c r="M55" t="s">
        <v>40</v>
      </c>
      <c r="N55" t="s">
        <v>50</v>
      </c>
      <c r="O55" t="s">
        <v>34</v>
      </c>
      <c r="P55" t="s">
        <v>34</v>
      </c>
      <c r="Q55">
        <v>1</v>
      </c>
      <c r="V55" s="2">
        <v>28.36</v>
      </c>
      <c r="W55" s="2">
        <v>68.599999999999994</v>
      </c>
      <c r="Z55">
        <v>800</v>
      </c>
      <c r="AA55" t="s">
        <v>44</v>
      </c>
      <c r="AB55">
        <v>9</v>
      </c>
      <c r="AC55" t="s">
        <v>1905</v>
      </c>
      <c r="AG55" t="s">
        <v>42</v>
      </c>
      <c r="AH55" t="s">
        <v>34</v>
      </c>
      <c r="AI55" s="11" t="s">
        <v>34</v>
      </c>
      <c r="AN55" t="s">
        <v>4452</v>
      </c>
      <c r="AO55" t="s">
        <v>47</v>
      </c>
      <c r="AP55" t="s">
        <v>34</v>
      </c>
      <c r="AQ55" t="s">
        <v>48</v>
      </c>
      <c r="AR55" t="s">
        <v>34</v>
      </c>
      <c r="AS55" t="s">
        <v>49</v>
      </c>
      <c r="AV55">
        <v>0</v>
      </c>
      <c r="AW55">
        <v>0</v>
      </c>
      <c r="AX55" t="e">
        <f>VLOOKUP(B55,#REF!,1,0)</f>
        <v>#REF!</v>
      </c>
    </row>
    <row r="56" spans="1:50">
      <c r="A56" s="5" t="str">
        <f>VLOOKUP(B56,'Item in worksheet'!J:J,1,0)</f>
        <v>MP13-3974</v>
      </c>
      <c r="B56" t="s">
        <v>140</v>
      </c>
      <c r="C56" t="s">
        <v>141</v>
      </c>
      <c r="E56" t="s">
        <v>33</v>
      </c>
      <c r="F56" t="s">
        <v>1934</v>
      </c>
      <c r="G56" t="s">
        <v>34</v>
      </c>
      <c r="H56" t="s">
        <v>142</v>
      </c>
      <c r="I56" t="s">
        <v>64</v>
      </c>
      <c r="J56" t="s">
        <v>143</v>
      </c>
      <c r="K56" t="s">
        <v>144</v>
      </c>
      <c r="L56" s="1" t="s">
        <v>145</v>
      </c>
      <c r="M56" t="s">
        <v>40</v>
      </c>
      <c r="N56" t="s">
        <v>41</v>
      </c>
      <c r="O56" t="s">
        <v>34</v>
      </c>
      <c r="P56" t="s">
        <v>34</v>
      </c>
      <c r="Q56">
        <v>1</v>
      </c>
      <c r="V56" s="2">
        <v>16.52</v>
      </c>
      <c r="W56" s="2">
        <v>42.3</v>
      </c>
      <c r="Z56">
        <v>800</v>
      </c>
      <c r="AA56" t="s">
        <v>44</v>
      </c>
      <c r="AB56">
        <v>9</v>
      </c>
      <c r="AC56" t="s">
        <v>146</v>
      </c>
      <c r="AG56" t="s">
        <v>42</v>
      </c>
      <c r="AH56" t="s">
        <v>34</v>
      </c>
      <c r="AI56" s="11" t="s">
        <v>34</v>
      </c>
      <c r="AN56" t="s">
        <v>4452</v>
      </c>
      <c r="AO56" t="s">
        <v>47</v>
      </c>
      <c r="AP56" t="s">
        <v>34</v>
      </c>
      <c r="AQ56" t="s">
        <v>48</v>
      </c>
      <c r="AR56" t="s">
        <v>34</v>
      </c>
      <c r="AS56" t="s">
        <v>49</v>
      </c>
      <c r="AV56">
        <v>0</v>
      </c>
      <c r="AW56">
        <v>0</v>
      </c>
      <c r="AX56" t="e">
        <f>VLOOKUP(B56,#REF!,1,0)</f>
        <v>#REF!</v>
      </c>
    </row>
    <row r="57" spans="1:50">
      <c r="A57" s="5" t="str">
        <f>VLOOKUP(B57,'Item in worksheet'!J:J,1,0)</f>
        <v>MP13-3974</v>
      </c>
      <c r="B57" t="s">
        <v>140</v>
      </c>
      <c r="C57" t="s">
        <v>141</v>
      </c>
      <c r="E57" t="s">
        <v>33</v>
      </c>
      <c r="F57" t="s">
        <v>1934</v>
      </c>
      <c r="G57" t="s">
        <v>34</v>
      </c>
      <c r="H57" t="s">
        <v>142</v>
      </c>
      <c r="I57" t="s">
        <v>64</v>
      </c>
      <c r="J57" t="s">
        <v>143</v>
      </c>
      <c r="K57" t="s">
        <v>144</v>
      </c>
      <c r="L57" s="1" t="s">
        <v>145</v>
      </c>
      <c r="M57" t="s">
        <v>40</v>
      </c>
      <c r="N57" t="s">
        <v>60</v>
      </c>
      <c r="O57" t="s">
        <v>34</v>
      </c>
      <c r="P57" t="s">
        <v>34</v>
      </c>
      <c r="Q57">
        <v>1</v>
      </c>
      <c r="V57" s="2">
        <v>16.52</v>
      </c>
      <c r="W57" s="2">
        <v>42.3</v>
      </c>
      <c r="Z57">
        <v>800</v>
      </c>
      <c r="AA57" t="s">
        <v>44</v>
      </c>
      <c r="AB57">
        <v>9</v>
      </c>
      <c r="AC57" t="s">
        <v>146</v>
      </c>
      <c r="AG57" t="s">
        <v>42</v>
      </c>
      <c r="AH57" t="s">
        <v>34</v>
      </c>
      <c r="AI57" s="11" t="s">
        <v>34</v>
      </c>
      <c r="AN57" t="s">
        <v>4452</v>
      </c>
      <c r="AO57" t="s">
        <v>47</v>
      </c>
      <c r="AP57" t="s">
        <v>34</v>
      </c>
      <c r="AQ57" t="s">
        <v>48</v>
      </c>
      <c r="AR57" t="s">
        <v>34</v>
      </c>
      <c r="AS57" t="s">
        <v>49</v>
      </c>
      <c r="AV57">
        <v>0</v>
      </c>
      <c r="AW57">
        <v>0</v>
      </c>
      <c r="AX57" t="e">
        <f>VLOOKUP(B57,#REF!,1,0)</f>
        <v>#REF!</v>
      </c>
    </row>
    <row r="58" spans="1:50">
      <c r="A58" s="5" t="str">
        <f>VLOOKUP(B58,'Item in worksheet'!J:J,1,0)</f>
        <v>MP13-484</v>
      </c>
      <c r="B58" t="s">
        <v>147</v>
      </c>
      <c r="C58" t="s">
        <v>141</v>
      </c>
      <c r="E58" t="s">
        <v>33</v>
      </c>
      <c r="F58" t="s">
        <v>1934</v>
      </c>
      <c r="G58" t="s">
        <v>34</v>
      </c>
      <c r="H58" t="s">
        <v>142</v>
      </c>
      <c r="I58" t="s">
        <v>64</v>
      </c>
      <c r="J58" t="s">
        <v>143</v>
      </c>
      <c r="K58" t="s">
        <v>148</v>
      </c>
      <c r="L58" s="1" t="s">
        <v>149</v>
      </c>
      <c r="M58" t="s">
        <v>40</v>
      </c>
      <c r="N58" t="s">
        <v>60</v>
      </c>
      <c r="O58" t="s">
        <v>34</v>
      </c>
      <c r="P58" t="s">
        <v>34</v>
      </c>
      <c r="Q58">
        <v>1</v>
      </c>
      <c r="V58" s="2">
        <v>23.07</v>
      </c>
      <c r="W58" s="2">
        <v>54.99</v>
      </c>
      <c r="Z58">
        <v>800</v>
      </c>
      <c r="AA58" t="s">
        <v>44</v>
      </c>
      <c r="AB58">
        <v>9</v>
      </c>
      <c r="AC58" t="s">
        <v>1904</v>
      </c>
      <c r="AG58" t="s">
        <v>42</v>
      </c>
      <c r="AH58" t="s">
        <v>34</v>
      </c>
      <c r="AI58" s="11" t="s">
        <v>34</v>
      </c>
      <c r="AN58" t="s">
        <v>4452</v>
      </c>
      <c r="AO58" t="s">
        <v>47</v>
      </c>
      <c r="AP58" t="s">
        <v>34</v>
      </c>
      <c r="AQ58" t="s">
        <v>48</v>
      </c>
      <c r="AR58" t="s">
        <v>34</v>
      </c>
      <c r="AS58" t="s">
        <v>49</v>
      </c>
      <c r="AV58">
        <v>0</v>
      </c>
      <c r="AW58">
        <v>0</v>
      </c>
      <c r="AX58" t="e">
        <f>VLOOKUP(B58,#REF!,1,0)</f>
        <v>#REF!</v>
      </c>
    </row>
    <row r="59" spans="1:50">
      <c r="A59" s="5" t="str">
        <f>VLOOKUP(B59,'Item in worksheet'!J:J,1,0)</f>
        <v>MP13-484</v>
      </c>
      <c r="B59" t="s">
        <v>147</v>
      </c>
      <c r="C59" t="s">
        <v>141</v>
      </c>
      <c r="E59" t="s">
        <v>33</v>
      </c>
      <c r="F59" t="s">
        <v>1934</v>
      </c>
      <c r="G59" t="s">
        <v>34</v>
      </c>
      <c r="H59" t="s">
        <v>142</v>
      </c>
      <c r="I59" t="s">
        <v>64</v>
      </c>
      <c r="J59" t="s">
        <v>143</v>
      </c>
      <c r="K59" t="s">
        <v>148</v>
      </c>
      <c r="L59" s="1" t="s">
        <v>149</v>
      </c>
      <c r="M59" t="s">
        <v>40</v>
      </c>
      <c r="N59" t="s">
        <v>41</v>
      </c>
      <c r="O59" t="s">
        <v>34</v>
      </c>
      <c r="P59" t="s">
        <v>34</v>
      </c>
      <c r="Q59">
        <v>1</v>
      </c>
      <c r="V59" s="2">
        <v>23.07</v>
      </c>
      <c r="W59" s="2">
        <v>54.99</v>
      </c>
      <c r="Z59">
        <v>800</v>
      </c>
      <c r="AA59" t="s">
        <v>44</v>
      </c>
      <c r="AB59">
        <v>9</v>
      </c>
      <c r="AC59" t="s">
        <v>1904</v>
      </c>
      <c r="AG59" t="s">
        <v>42</v>
      </c>
      <c r="AH59" t="s">
        <v>34</v>
      </c>
      <c r="AI59" s="11" t="s">
        <v>34</v>
      </c>
      <c r="AN59" t="s">
        <v>4452</v>
      </c>
      <c r="AO59" t="s">
        <v>47</v>
      </c>
      <c r="AP59" t="s">
        <v>34</v>
      </c>
      <c r="AQ59" t="s">
        <v>48</v>
      </c>
      <c r="AR59" t="s">
        <v>34</v>
      </c>
      <c r="AS59" t="s">
        <v>49</v>
      </c>
      <c r="AV59">
        <v>0</v>
      </c>
      <c r="AW59">
        <v>0</v>
      </c>
      <c r="AX59" t="e">
        <f>VLOOKUP(B59,#REF!,1,0)</f>
        <v>#REF!</v>
      </c>
    </row>
    <row r="60" spans="1:50">
      <c r="A60" s="5" t="str">
        <f>VLOOKUP(B60,'Item in worksheet'!J:J,1,0)</f>
        <v>MP13-485</v>
      </c>
      <c r="B60" t="s">
        <v>150</v>
      </c>
      <c r="C60" t="s">
        <v>141</v>
      </c>
      <c r="E60" t="s">
        <v>33</v>
      </c>
      <c r="F60" t="s">
        <v>1934</v>
      </c>
      <c r="G60" t="s">
        <v>34</v>
      </c>
      <c r="H60" t="s">
        <v>142</v>
      </c>
      <c r="I60" t="s">
        <v>64</v>
      </c>
      <c r="J60" t="s">
        <v>143</v>
      </c>
      <c r="K60" t="s">
        <v>151</v>
      </c>
      <c r="L60" s="1" t="s">
        <v>149</v>
      </c>
      <c r="M60" t="s">
        <v>40</v>
      </c>
      <c r="N60" t="s">
        <v>41</v>
      </c>
      <c r="O60" t="s">
        <v>34</v>
      </c>
      <c r="P60" t="s">
        <v>34</v>
      </c>
      <c r="Q60">
        <v>1</v>
      </c>
      <c r="V60" s="2">
        <v>25.79</v>
      </c>
      <c r="W60" s="2">
        <v>59.99</v>
      </c>
      <c r="Z60">
        <v>800</v>
      </c>
      <c r="AA60" t="s">
        <v>44</v>
      </c>
      <c r="AB60">
        <v>9</v>
      </c>
      <c r="AC60" t="s">
        <v>1905</v>
      </c>
      <c r="AG60" t="s">
        <v>42</v>
      </c>
      <c r="AH60" t="s">
        <v>34</v>
      </c>
      <c r="AI60" s="11" t="s">
        <v>34</v>
      </c>
      <c r="AN60" t="s">
        <v>4452</v>
      </c>
      <c r="AO60" t="s">
        <v>47</v>
      </c>
      <c r="AP60" t="s">
        <v>34</v>
      </c>
      <c r="AQ60" t="s">
        <v>48</v>
      </c>
      <c r="AR60" t="s">
        <v>34</v>
      </c>
      <c r="AS60" t="s">
        <v>49</v>
      </c>
      <c r="AV60">
        <v>0</v>
      </c>
      <c r="AW60">
        <v>0</v>
      </c>
      <c r="AX60" t="e">
        <f>VLOOKUP(B60,#REF!,1,0)</f>
        <v>#REF!</v>
      </c>
    </row>
    <row r="61" spans="1:50">
      <c r="A61" s="5" t="str">
        <f>VLOOKUP(B61,'Item in worksheet'!J:J,1,0)</f>
        <v>MP13-485</v>
      </c>
      <c r="B61" t="s">
        <v>150</v>
      </c>
      <c r="C61" t="s">
        <v>141</v>
      </c>
      <c r="E61" t="s">
        <v>33</v>
      </c>
      <c r="F61" t="s">
        <v>1934</v>
      </c>
      <c r="G61" t="s">
        <v>34</v>
      </c>
      <c r="H61" t="s">
        <v>142</v>
      </c>
      <c r="I61" t="s">
        <v>64</v>
      </c>
      <c r="J61" t="s">
        <v>143</v>
      </c>
      <c r="K61" t="s">
        <v>151</v>
      </c>
      <c r="L61" s="1" t="s">
        <v>149</v>
      </c>
      <c r="M61" t="s">
        <v>40</v>
      </c>
      <c r="N61" t="s">
        <v>60</v>
      </c>
      <c r="O61" t="s">
        <v>34</v>
      </c>
      <c r="P61" t="s">
        <v>34</v>
      </c>
      <c r="Q61">
        <v>1</v>
      </c>
      <c r="V61" s="2">
        <v>25.79</v>
      </c>
      <c r="W61" s="2">
        <v>59.99</v>
      </c>
      <c r="Z61">
        <v>800</v>
      </c>
      <c r="AA61" t="s">
        <v>44</v>
      </c>
      <c r="AB61">
        <v>9</v>
      </c>
      <c r="AC61" t="s">
        <v>1905</v>
      </c>
      <c r="AG61" t="s">
        <v>42</v>
      </c>
      <c r="AH61" t="s">
        <v>34</v>
      </c>
      <c r="AI61" s="11" t="s">
        <v>34</v>
      </c>
      <c r="AN61" t="s">
        <v>4452</v>
      </c>
      <c r="AO61" t="s">
        <v>47</v>
      </c>
      <c r="AP61" t="s">
        <v>34</v>
      </c>
      <c r="AQ61" t="s">
        <v>48</v>
      </c>
      <c r="AR61" t="s">
        <v>34</v>
      </c>
      <c r="AS61" t="s">
        <v>49</v>
      </c>
      <c r="AV61">
        <v>0</v>
      </c>
      <c r="AW61">
        <v>0</v>
      </c>
      <c r="AX61" t="e">
        <f>VLOOKUP(B61,#REF!,1,0)</f>
        <v>#REF!</v>
      </c>
    </row>
    <row r="62" spans="1:50">
      <c r="A62" s="5" t="str">
        <f>VLOOKUP(B62,'Item in worksheet'!J:J,1,0)</f>
        <v>MP13-625</v>
      </c>
      <c r="B62" t="s">
        <v>152</v>
      </c>
      <c r="C62" t="s">
        <v>153</v>
      </c>
      <c r="E62" t="s">
        <v>33</v>
      </c>
      <c r="F62" t="s">
        <v>1934</v>
      </c>
      <c r="G62" t="s">
        <v>34</v>
      </c>
      <c r="H62" t="s">
        <v>154</v>
      </c>
      <c r="I62" t="s">
        <v>64</v>
      </c>
      <c r="J62" t="s">
        <v>155</v>
      </c>
      <c r="K62" t="s">
        <v>156</v>
      </c>
      <c r="L62" s="1" t="s">
        <v>157</v>
      </c>
      <c r="M62" t="s">
        <v>40</v>
      </c>
      <c r="N62" t="s">
        <v>60</v>
      </c>
      <c r="O62" t="s">
        <v>34</v>
      </c>
      <c r="P62" t="s">
        <v>34</v>
      </c>
      <c r="Q62">
        <v>1</v>
      </c>
      <c r="V62" s="2">
        <v>12.29</v>
      </c>
      <c r="W62" s="2">
        <v>31.5</v>
      </c>
      <c r="Z62">
        <v>300</v>
      </c>
      <c r="AA62" t="s">
        <v>158</v>
      </c>
      <c r="AB62">
        <v>9</v>
      </c>
      <c r="AC62" t="s">
        <v>1903</v>
      </c>
      <c r="AG62" t="s">
        <v>42</v>
      </c>
      <c r="AH62" t="s">
        <v>34</v>
      </c>
      <c r="AI62" s="11" t="s">
        <v>34</v>
      </c>
      <c r="AN62" t="s">
        <v>4452</v>
      </c>
      <c r="AO62" t="s">
        <v>47</v>
      </c>
      <c r="AP62" t="s">
        <v>34</v>
      </c>
      <c r="AQ62" s="12" t="s">
        <v>1893</v>
      </c>
      <c r="AR62" t="s">
        <v>34</v>
      </c>
      <c r="AS62" t="s">
        <v>49</v>
      </c>
      <c r="AV62">
        <v>0</v>
      </c>
      <c r="AW62">
        <v>0</v>
      </c>
      <c r="AX62" t="e">
        <f>VLOOKUP(B62,#REF!,1,0)</f>
        <v>#REF!</v>
      </c>
    </row>
    <row r="63" spans="1:50">
      <c r="A63" s="5" t="str">
        <f>VLOOKUP(B63,'Item in worksheet'!J:J,1,0)</f>
        <v>MP13-625</v>
      </c>
      <c r="B63" t="s">
        <v>152</v>
      </c>
      <c r="C63" t="s">
        <v>153</v>
      </c>
      <c r="E63" t="s">
        <v>33</v>
      </c>
      <c r="F63" t="s">
        <v>1934</v>
      </c>
      <c r="G63" t="s">
        <v>34</v>
      </c>
      <c r="H63" t="s">
        <v>154</v>
      </c>
      <c r="I63" t="s">
        <v>64</v>
      </c>
      <c r="J63" t="s">
        <v>155</v>
      </c>
      <c r="K63" t="s">
        <v>156</v>
      </c>
      <c r="L63" s="1" t="s">
        <v>157</v>
      </c>
      <c r="M63" t="s">
        <v>40</v>
      </c>
      <c r="N63" t="s">
        <v>41</v>
      </c>
      <c r="O63" t="s">
        <v>34</v>
      </c>
      <c r="P63" t="s">
        <v>34</v>
      </c>
      <c r="Q63">
        <v>1</v>
      </c>
      <c r="V63" s="2">
        <v>12.29</v>
      </c>
      <c r="W63" s="2">
        <v>31.5</v>
      </c>
      <c r="Z63">
        <v>300</v>
      </c>
      <c r="AA63" t="s">
        <v>158</v>
      </c>
      <c r="AB63">
        <v>9</v>
      </c>
      <c r="AC63" t="s">
        <v>1903</v>
      </c>
      <c r="AG63" t="s">
        <v>42</v>
      </c>
      <c r="AH63" t="s">
        <v>34</v>
      </c>
      <c r="AI63" s="11" t="s">
        <v>34</v>
      </c>
      <c r="AN63" t="s">
        <v>4452</v>
      </c>
      <c r="AO63" t="s">
        <v>47</v>
      </c>
      <c r="AP63" t="s">
        <v>34</v>
      </c>
      <c r="AQ63" t="s">
        <v>159</v>
      </c>
      <c r="AR63" t="s">
        <v>34</v>
      </c>
      <c r="AS63" t="s">
        <v>49</v>
      </c>
      <c r="AV63">
        <v>0</v>
      </c>
      <c r="AW63">
        <v>0</v>
      </c>
      <c r="AX63" t="e">
        <f>VLOOKUP(B63,#REF!,1,0)</f>
        <v>#REF!</v>
      </c>
    </row>
    <row r="64" spans="1:50">
      <c r="A64" s="5" t="str">
        <f>VLOOKUP(B64,'Item in worksheet'!J:J,1,0)</f>
        <v>MP13-626</v>
      </c>
      <c r="B64" t="s">
        <v>160</v>
      </c>
      <c r="C64" t="s">
        <v>153</v>
      </c>
      <c r="E64" t="s">
        <v>33</v>
      </c>
      <c r="F64" t="s">
        <v>1934</v>
      </c>
      <c r="G64" t="s">
        <v>34</v>
      </c>
      <c r="H64" t="s">
        <v>154</v>
      </c>
      <c r="I64" t="s">
        <v>64</v>
      </c>
      <c r="J64" t="s">
        <v>155</v>
      </c>
      <c r="K64" t="s">
        <v>161</v>
      </c>
      <c r="L64" s="1" t="s">
        <v>157</v>
      </c>
      <c r="M64" t="s">
        <v>40</v>
      </c>
      <c r="N64" t="s">
        <v>41</v>
      </c>
      <c r="O64" t="s">
        <v>34</v>
      </c>
      <c r="P64" t="s">
        <v>34</v>
      </c>
      <c r="Q64">
        <v>1</v>
      </c>
      <c r="V64" s="2">
        <v>16.43</v>
      </c>
      <c r="W64" s="2">
        <v>40.799999999999997</v>
      </c>
      <c r="Z64">
        <v>300</v>
      </c>
      <c r="AA64" t="s">
        <v>158</v>
      </c>
      <c r="AB64">
        <v>9</v>
      </c>
      <c r="AC64" t="s">
        <v>1904</v>
      </c>
      <c r="AG64" t="s">
        <v>42</v>
      </c>
      <c r="AH64" t="s">
        <v>34</v>
      </c>
      <c r="AI64" s="11" t="s">
        <v>34</v>
      </c>
      <c r="AN64" t="s">
        <v>4452</v>
      </c>
      <c r="AO64" t="s">
        <v>47</v>
      </c>
      <c r="AP64" t="s">
        <v>34</v>
      </c>
      <c r="AQ64" t="s">
        <v>159</v>
      </c>
      <c r="AR64" t="s">
        <v>34</v>
      </c>
      <c r="AS64" t="s">
        <v>49</v>
      </c>
      <c r="AV64">
        <v>0</v>
      </c>
      <c r="AW64">
        <v>0</v>
      </c>
      <c r="AX64" t="e">
        <f>VLOOKUP(B64,#REF!,1,0)</f>
        <v>#REF!</v>
      </c>
    </row>
    <row r="65" spans="1:50">
      <c r="A65" s="5" t="str">
        <f>VLOOKUP(B65,'Item in worksheet'!J:J,1,0)</f>
        <v>MP13-626</v>
      </c>
      <c r="B65" t="s">
        <v>160</v>
      </c>
      <c r="C65" t="s">
        <v>153</v>
      </c>
      <c r="E65" t="s">
        <v>33</v>
      </c>
      <c r="F65" t="s">
        <v>1934</v>
      </c>
      <c r="G65" t="s">
        <v>34</v>
      </c>
      <c r="H65" t="s">
        <v>154</v>
      </c>
      <c r="I65" t="s">
        <v>64</v>
      </c>
      <c r="J65" t="s">
        <v>155</v>
      </c>
      <c r="K65" t="s">
        <v>161</v>
      </c>
      <c r="L65" s="1" t="s">
        <v>157</v>
      </c>
      <c r="M65" t="s">
        <v>40</v>
      </c>
      <c r="N65" t="s">
        <v>60</v>
      </c>
      <c r="O65" t="s">
        <v>34</v>
      </c>
      <c r="P65" t="s">
        <v>34</v>
      </c>
      <c r="Q65">
        <v>1</v>
      </c>
      <c r="V65" s="2">
        <v>16.43</v>
      </c>
      <c r="W65" s="2">
        <v>40.799999999999997</v>
      </c>
      <c r="Z65">
        <v>300</v>
      </c>
      <c r="AA65" t="s">
        <v>158</v>
      </c>
      <c r="AB65">
        <v>9</v>
      </c>
      <c r="AC65" t="s">
        <v>1904</v>
      </c>
      <c r="AG65" t="s">
        <v>42</v>
      </c>
      <c r="AH65" t="s">
        <v>34</v>
      </c>
      <c r="AI65" s="11" t="s">
        <v>34</v>
      </c>
      <c r="AN65" t="s">
        <v>4452</v>
      </c>
      <c r="AO65" t="s">
        <v>47</v>
      </c>
      <c r="AP65" t="s">
        <v>34</v>
      </c>
      <c r="AQ65" t="s">
        <v>159</v>
      </c>
      <c r="AR65" t="s">
        <v>34</v>
      </c>
      <c r="AS65" t="s">
        <v>49</v>
      </c>
      <c r="AV65">
        <v>0</v>
      </c>
      <c r="AW65">
        <v>0</v>
      </c>
      <c r="AX65" t="e">
        <f>VLOOKUP(B65,#REF!,1,0)</f>
        <v>#REF!</v>
      </c>
    </row>
    <row r="66" spans="1:50">
      <c r="A66" s="5" t="str">
        <f>VLOOKUP(B66,'Item in worksheet'!J:J,1,0)</f>
        <v>MP13-627</v>
      </c>
      <c r="B66" t="s">
        <v>162</v>
      </c>
      <c r="C66" t="s">
        <v>163</v>
      </c>
      <c r="E66" t="s">
        <v>33</v>
      </c>
      <c r="F66" t="s">
        <v>1934</v>
      </c>
      <c r="G66" t="s">
        <v>34</v>
      </c>
      <c r="H66" t="s">
        <v>154</v>
      </c>
      <c r="I66" t="s">
        <v>64</v>
      </c>
      <c r="J66" t="s">
        <v>155</v>
      </c>
      <c r="K66" t="s">
        <v>164</v>
      </c>
      <c r="L66" s="1" t="s">
        <v>157</v>
      </c>
      <c r="M66" t="s">
        <v>40</v>
      </c>
      <c r="N66" t="s">
        <v>60</v>
      </c>
      <c r="O66" t="s">
        <v>34</v>
      </c>
      <c r="P66" t="s">
        <v>34</v>
      </c>
      <c r="Q66">
        <v>1</v>
      </c>
      <c r="V66" s="2">
        <v>19.57</v>
      </c>
      <c r="W66" s="2">
        <v>45.6</v>
      </c>
      <c r="Z66">
        <v>300</v>
      </c>
      <c r="AA66" t="s">
        <v>158</v>
      </c>
      <c r="AB66">
        <v>9</v>
      </c>
      <c r="AC66" t="s">
        <v>1905</v>
      </c>
      <c r="AG66" t="s">
        <v>42</v>
      </c>
      <c r="AH66" t="s">
        <v>34</v>
      </c>
      <c r="AI66" s="11" t="s">
        <v>34</v>
      </c>
      <c r="AN66" t="s">
        <v>4452</v>
      </c>
      <c r="AO66" t="s">
        <v>47</v>
      </c>
      <c r="AP66" t="s">
        <v>34</v>
      </c>
      <c r="AQ66" t="s">
        <v>159</v>
      </c>
      <c r="AR66" t="s">
        <v>34</v>
      </c>
      <c r="AS66" t="s">
        <v>49</v>
      </c>
      <c r="AV66">
        <v>0</v>
      </c>
      <c r="AW66">
        <v>0</v>
      </c>
      <c r="AX66" t="e">
        <f>VLOOKUP(B66,#REF!,1,0)</f>
        <v>#REF!</v>
      </c>
    </row>
    <row r="67" spans="1:50">
      <c r="A67" s="5" t="str">
        <f>VLOOKUP(B67,'Item in worksheet'!J:J,1,0)</f>
        <v>MP13-627</v>
      </c>
      <c r="B67" t="s">
        <v>162</v>
      </c>
      <c r="C67" t="s">
        <v>163</v>
      </c>
      <c r="E67" t="s">
        <v>33</v>
      </c>
      <c r="F67" t="s">
        <v>1934</v>
      </c>
      <c r="G67" t="s">
        <v>34</v>
      </c>
      <c r="H67" t="s">
        <v>154</v>
      </c>
      <c r="I67" t="s">
        <v>64</v>
      </c>
      <c r="J67" t="s">
        <v>155</v>
      </c>
      <c r="K67" t="s">
        <v>164</v>
      </c>
      <c r="L67" s="1" t="s">
        <v>157</v>
      </c>
      <c r="M67" t="s">
        <v>40</v>
      </c>
      <c r="N67" t="s">
        <v>41</v>
      </c>
      <c r="O67" t="s">
        <v>34</v>
      </c>
      <c r="P67" t="s">
        <v>34</v>
      </c>
      <c r="Q67">
        <v>1</v>
      </c>
      <c r="V67" s="2">
        <v>19.57</v>
      </c>
      <c r="W67" s="2">
        <v>45.6</v>
      </c>
      <c r="Z67">
        <v>300</v>
      </c>
      <c r="AA67" t="s">
        <v>158</v>
      </c>
      <c r="AB67">
        <v>9</v>
      </c>
      <c r="AC67" t="s">
        <v>1905</v>
      </c>
      <c r="AG67" t="s">
        <v>42</v>
      </c>
      <c r="AH67" t="s">
        <v>34</v>
      </c>
      <c r="AI67" s="11" t="s">
        <v>34</v>
      </c>
      <c r="AN67" t="s">
        <v>4452</v>
      </c>
      <c r="AO67" t="s">
        <v>47</v>
      </c>
      <c r="AP67" t="s">
        <v>34</v>
      </c>
      <c r="AQ67" t="s">
        <v>159</v>
      </c>
      <c r="AR67" t="s">
        <v>34</v>
      </c>
      <c r="AS67" t="s">
        <v>49</v>
      </c>
      <c r="AV67">
        <v>0</v>
      </c>
      <c r="AW67">
        <v>0</v>
      </c>
      <c r="AX67" t="e">
        <f>VLOOKUP(B67,#REF!,1,0)</f>
        <v>#REF!</v>
      </c>
    </row>
    <row r="68" spans="1:50">
      <c r="A68" s="5" t="str">
        <f>VLOOKUP(B68,'Item in worksheet'!J:J,1,0)</f>
        <v>MP13-628</v>
      </c>
      <c r="B68" t="s">
        <v>165</v>
      </c>
      <c r="C68" t="s">
        <v>166</v>
      </c>
      <c r="E68" t="s">
        <v>33</v>
      </c>
      <c r="F68" t="s">
        <v>1934</v>
      </c>
      <c r="G68" t="s">
        <v>34</v>
      </c>
      <c r="H68" t="s">
        <v>167</v>
      </c>
      <c r="I68" t="s">
        <v>64</v>
      </c>
      <c r="J68" t="s">
        <v>168</v>
      </c>
      <c r="K68" t="s">
        <v>156</v>
      </c>
      <c r="L68" s="1" t="s">
        <v>157</v>
      </c>
      <c r="M68" t="s">
        <v>40</v>
      </c>
      <c r="N68" t="s">
        <v>60</v>
      </c>
      <c r="O68" t="s">
        <v>34</v>
      </c>
      <c r="P68" t="s">
        <v>34</v>
      </c>
      <c r="Q68">
        <v>1</v>
      </c>
      <c r="V68" s="2">
        <v>12.29</v>
      </c>
      <c r="W68" s="2">
        <v>31.5</v>
      </c>
      <c r="Z68">
        <v>300</v>
      </c>
      <c r="AA68" t="s">
        <v>158</v>
      </c>
      <c r="AB68">
        <v>9</v>
      </c>
      <c r="AC68" t="s">
        <v>1903</v>
      </c>
      <c r="AG68" t="s">
        <v>42</v>
      </c>
      <c r="AH68" t="s">
        <v>34</v>
      </c>
      <c r="AI68" s="11" t="s">
        <v>34</v>
      </c>
      <c r="AN68" t="s">
        <v>4452</v>
      </c>
      <c r="AO68" t="s">
        <v>47</v>
      </c>
      <c r="AP68" t="s">
        <v>34</v>
      </c>
      <c r="AQ68" t="s">
        <v>159</v>
      </c>
      <c r="AR68" t="s">
        <v>34</v>
      </c>
      <c r="AS68" t="s">
        <v>49</v>
      </c>
      <c r="AV68">
        <v>0</v>
      </c>
      <c r="AW68">
        <v>0</v>
      </c>
      <c r="AX68" t="e">
        <f>VLOOKUP(B68,#REF!,1,0)</f>
        <v>#REF!</v>
      </c>
    </row>
    <row r="69" spans="1:50">
      <c r="A69" s="5" t="str">
        <f>VLOOKUP(B69,'Item in worksheet'!J:J,1,0)</f>
        <v>MP13-629</v>
      </c>
      <c r="B69" t="s">
        <v>169</v>
      </c>
      <c r="C69" t="s">
        <v>166</v>
      </c>
      <c r="E69" t="s">
        <v>33</v>
      </c>
      <c r="F69" t="s">
        <v>1934</v>
      </c>
      <c r="G69" t="s">
        <v>34</v>
      </c>
      <c r="H69" t="s">
        <v>167</v>
      </c>
      <c r="I69" t="s">
        <v>64</v>
      </c>
      <c r="J69" t="s">
        <v>168</v>
      </c>
      <c r="K69" t="s">
        <v>161</v>
      </c>
      <c r="L69" s="1" t="s">
        <v>157</v>
      </c>
      <c r="M69" t="s">
        <v>40</v>
      </c>
      <c r="N69" t="s">
        <v>60</v>
      </c>
      <c r="O69" t="s">
        <v>34</v>
      </c>
      <c r="P69" t="s">
        <v>34</v>
      </c>
      <c r="Q69">
        <v>1</v>
      </c>
      <c r="V69" s="2">
        <v>16.43</v>
      </c>
      <c r="W69" s="2">
        <v>40.799999999999997</v>
      </c>
      <c r="Z69">
        <v>300</v>
      </c>
      <c r="AA69" t="s">
        <v>158</v>
      </c>
      <c r="AB69">
        <v>9</v>
      </c>
      <c r="AC69" t="s">
        <v>1904</v>
      </c>
      <c r="AG69" t="s">
        <v>42</v>
      </c>
      <c r="AH69" t="s">
        <v>34</v>
      </c>
      <c r="AI69" s="11" t="s">
        <v>34</v>
      </c>
      <c r="AN69" t="s">
        <v>4452</v>
      </c>
      <c r="AO69" t="s">
        <v>47</v>
      </c>
      <c r="AP69" t="s">
        <v>34</v>
      </c>
      <c r="AQ69" t="s">
        <v>159</v>
      </c>
      <c r="AR69" t="s">
        <v>34</v>
      </c>
      <c r="AS69" t="s">
        <v>49</v>
      </c>
      <c r="AV69">
        <v>0</v>
      </c>
      <c r="AW69">
        <v>0</v>
      </c>
      <c r="AX69" t="e">
        <f>VLOOKUP(B69,#REF!,1,0)</f>
        <v>#REF!</v>
      </c>
    </row>
    <row r="70" spans="1:50">
      <c r="A70" s="5" t="str">
        <f>VLOOKUP(B70,'Item in worksheet'!J:J,1,0)</f>
        <v>MP13-630</v>
      </c>
      <c r="B70" t="s">
        <v>170</v>
      </c>
      <c r="C70" t="s">
        <v>171</v>
      </c>
      <c r="E70" t="s">
        <v>33</v>
      </c>
      <c r="F70" t="s">
        <v>1934</v>
      </c>
      <c r="G70" t="s">
        <v>34</v>
      </c>
      <c r="H70" t="s">
        <v>167</v>
      </c>
      <c r="I70" t="s">
        <v>64</v>
      </c>
      <c r="J70" t="s">
        <v>168</v>
      </c>
      <c r="K70" t="s">
        <v>164</v>
      </c>
      <c r="L70" s="1" t="s">
        <v>157</v>
      </c>
      <c r="M70" t="s">
        <v>40</v>
      </c>
      <c r="N70" t="s">
        <v>60</v>
      </c>
      <c r="O70" t="s">
        <v>34</v>
      </c>
      <c r="P70" t="s">
        <v>34</v>
      </c>
      <c r="Q70">
        <v>1</v>
      </c>
      <c r="V70" s="2">
        <v>19.57</v>
      </c>
      <c r="W70" s="2">
        <v>45.6</v>
      </c>
      <c r="Z70">
        <v>300</v>
      </c>
      <c r="AA70" t="s">
        <v>158</v>
      </c>
      <c r="AB70">
        <v>9</v>
      </c>
      <c r="AC70" t="s">
        <v>1905</v>
      </c>
      <c r="AG70" t="s">
        <v>42</v>
      </c>
      <c r="AH70" t="s">
        <v>34</v>
      </c>
      <c r="AI70" s="11" t="s">
        <v>34</v>
      </c>
      <c r="AN70" t="s">
        <v>4452</v>
      </c>
      <c r="AO70" t="s">
        <v>47</v>
      </c>
      <c r="AP70" t="s">
        <v>34</v>
      </c>
      <c r="AQ70" t="s">
        <v>159</v>
      </c>
      <c r="AR70" t="s">
        <v>34</v>
      </c>
      <c r="AS70" t="s">
        <v>49</v>
      </c>
      <c r="AV70">
        <v>0</v>
      </c>
      <c r="AW70">
        <v>0</v>
      </c>
      <c r="AX70" t="e">
        <f>VLOOKUP(B70,#REF!,1,0)</f>
        <v>#REF!</v>
      </c>
    </row>
    <row r="71" spans="1:50">
      <c r="A71" s="5" t="str">
        <f>VLOOKUP(B71,'Item in worksheet'!J:J,1,0)</f>
        <v>MP13-1237</v>
      </c>
      <c r="B71" t="s">
        <v>172</v>
      </c>
      <c r="C71" t="s">
        <v>173</v>
      </c>
      <c r="E71" t="s">
        <v>33</v>
      </c>
      <c r="F71" t="s">
        <v>1934</v>
      </c>
      <c r="G71" t="s">
        <v>34</v>
      </c>
      <c r="H71" t="s">
        <v>174</v>
      </c>
      <c r="I71" t="s">
        <v>64</v>
      </c>
      <c r="J71" t="s">
        <v>175</v>
      </c>
      <c r="K71" t="s">
        <v>156</v>
      </c>
      <c r="L71" s="1" t="s">
        <v>176</v>
      </c>
      <c r="M71" t="s">
        <v>40</v>
      </c>
      <c r="N71" t="s">
        <v>41</v>
      </c>
      <c r="O71" t="s">
        <v>34</v>
      </c>
      <c r="P71" t="s">
        <v>34</v>
      </c>
      <c r="Q71">
        <v>1</v>
      </c>
      <c r="V71" s="2">
        <v>11.44</v>
      </c>
      <c r="W71" s="2">
        <v>31.5</v>
      </c>
      <c r="Z71">
        <v>300</v>
      </c>
      <c r="AA71" t="s">
        <v>158</v>
      </c>
      <c r="AB71">
        <v>9</v>
      </c>
      <c r="AC71" t="s">
        <v>1903</v>
      </c>
      <c r="AG71" t="s">
        <v>42</v>
      </c>
      <c r="AH71" t="s">
        <v>34</v>
      </c>
      <c r="AI71" s="11" t="s">
        <v>34</v>
      </c>
      <c r="AN71" t="s">
        <v>4452</v>
      </c>
      <c r="AO71" t="s">
        <v>47</v>
      </c>
      <c r="AP71" t="s">
        <v>34</v>
      </c>
      <c r="AQ71" t="s">
        <v>159</v>
      </c>
      <c r="AR71" t="s">
        <v>34</v>
      </c>
      <c r="AS71" t="s">
        <v>49</v>
      </c>
      <c r="AV71">
        <v>0</v>
      </c>
      <c r="AW71">
        <v>0</v>
      </c>
      <c r="AX71" t="e">
        <f>VLOOKUP(B71,#REF!,1,0)</f>
        <v>#REF!</v>
      </c>
    </row>
    <row r="72" spans="1:50">
      <c r="A72" s="5" t="str">
        <f>VLOOKUP(B72,'Item in worksheet'!J:J,1,0)</f>
        <v>MP13-1237</v>
      </c>
      <c r="B72" t="s">
        <v>172</v>
      </c>
      <c r="C72" t="s">
        <v>173</v>
      </c>
      <c r="E72" t="s">
        <v>33</v>
      </c>
      <c r="F72" t="s">
        <v>1934</v>
      </c>
      <c r="G72" t="s">
        <v>34</v>
      </c>
      <c r="H72" t="s">
        <v>174</v>
      </c>
      <c r="I72" t="s">
        <v>64</v>
      </c>
      <c r="J72" t="s">
        <v>175</v>
      </c>
      <c r="K72" t="s">
        <v>156</v>
      </c>
      <c r="L72" s="1" t="s">
        <v>176</v>
      </c>
      <c r="M72" t="s">
        <v>40</v>
      </c>
      <c r="N72" t="s">
        <v>60</v>
      </c>
      <c r="O72" t="s">
        <v>34</v>
      </c>
      <c r="P72" t="s">
        <v>34</v>
      </c>
      <c r="Q72">
        <v>1</v>
      </c>
      <c r="V72" s="2">
        <v>11.44</v>
      </c>
      <c r="W72" s="2">
        <v>31.5</v>
      </c>
      <c r="Z72">
        <v>300</v>
      </c>
      <c r="AA72" t="s">
        <v>158</v>
      </c>
      <c r="AB72">
        <v>9</v>
      </c>
      <c r="AC72" t="s">
        <v>1903</v>
      </c>
      <c r="AG72" t="s">
        <v>42</v>
      </c>
      <c r="AH72" t="s">
        <v>34</v>
      </c>
      <c r="AI72" s="11" t="s">
        <v>34</v>
      </c>
      <c r="AN72" t="s">
        <v>4452</v>
      </c>
      <c r="AO72" t="s">
        <v>47</v>
      </c>
      <c r="AP72" t="s">
        <v>34</v>
      </c>
      <c r="AQ72" t="s">
        <v>159</v>
      </c>
      <c r="AR72" t="s">
        <v>34</v>
      </c>
      <c r="AS72" t="s">
        <v>49</v>
      </c>
      <c r="AV72">
        <v>0</v>
      </c>
      <c r="AW72">
        <v>0</v>
      </c>
      <c r="AX72" t="e">
        <f>VLOOKUP(B72,#REF!,1,0)</f>
        <v>#REF!</v>
      </c>
    </row>
    <row r="73" spans="1:50">
      <c r="A73" s="5" t="str">
        <f>VLOOKUP(B73,'Item in worksheet'!J:J,1,0)</f>
        <v>MP13-1238</v>
      </c>
      <c r="B73" t="s">
        <v>177</v>
      </c>
      <c r="C73" t="s">
        <v>173</v>
      </c>
      <c r="E73" t="s">
        <v>33</v>
      </c>
      <c r="F73" t="s">
        <v>1934</v>
      </c>
      <c r="G73" t="s">
        <v>34</v>
      </c>
      <c r="H73" t="s">
        <v>174</v>
      </c>
      <c r="I73" t="s">
        <v>64</v>
      </c>
      <c r="J73" t="s">
        <v>175</v>
      </c>
      <c r="K73" t="s">
        <v>178</v>
      </c>
      <c r="L73" s="1" t="s">
        <v>176</v>
      </c>
      <c r="M73" t="s">
        <v>40</v>
      </c>
      <c r="N73" t="s">
        <v>60</v>
      </c>
      <c r="O73" t="s">
        <v>34</v>
      </c>
      <c r="P73" t="s">
        <v>34</v>
      </c>
      <c r="Q73">
        <v>1</v>
      </c>
      <c r="V73" s="2">
        <v>15.47</v>
      </c>
      <c r="W73" s="2">
        <v>40.799999999999997</v>
      </c>
      <c r="Z73">
        <v>300</v>
      </c>
      <c r="AA73" t="s">
        <v>158</v>
      </c>
      <c r="AB73">
        <v>9</v>
      </c>
      <c r="AC73" t="s">
        <v>1904</v>
      </c>
      <c r="AG73" t="s">
        <v>42</v>
      </c>
      <c r="AH73" t="s">
        <v>34</v>
      </c>
      <c r="AI73" s="11" t="s">
        <v>34</v>
      </c>
      <c r="AN73" t="s">
        <v>4452</v>
      </c>
      <c r="AO73" t="s">
        <v>47</v>
      </c>
      <c r="AP73" t="s">
        <v>34</v>
      </c>
      <c r="AQ73" t="s">
        <v>159</v>
      </c>
      <c r="AR73" t="s">
        <v>34</v>
      </c>
      <c r="AS73" t="s">
        <v>49</v>
      </c>
      <c r="AV73">
        <v>0</v>
      </c>
      <c r="AW73">
        <v>0</v>
      </c>
      <c r="AX73" t="e">
        <f>VLOOKUP(B73,#REF!,1,0)</f>
        <v>#REF!</v>
      </c>
    </row>
    <row r="74" spans="1:50">
      <c r="A74" s="5" t="str">
        <f>VLOOKUP(B74,'Item in worksheet'!J:J,1,0)</f>
        <v>MP13-1238</v>
      </c>
      <c r="B74" t="s">
        <v>177</v>
      </c>
      <c r="C74" t="s">
        <v>173</v>
      </c>
      <c r="E74" t="s">
        <v>33</v>
      </c>
      <c r="F74" t="s">
        <v>1934</v>
      </c>
      <c r="G74" t="s">
        <v>34</v>
      </c>
      <c r="H74" t="s">
        <v>174</v>
      </c>
      <c r="I74" t="s">
        <v>64</v>
      </c>
      <c r="J74" t="s">
        <v>175</v>
      </c>
      <c r="K74" t="s">
        <v>178</v>
      </c>
      <c r="L74" s="1" t="s">
        <v>176</v>
      </c>
      <c r="M74" t="s">
        <v>40</v>
      </c>
      <c r="N74" t="s">
        <v>41</v>
      </c>
      <c r="O74" t="s">
        <v>34</v>
      </c>
      <c r="P74" t="s">
        <v>34</v>
      </c>
      <c r="Q74">
        <v>1</v>
      </c>
      <c r="V74" s="2">
        <v>15.47</v>
      </c>
      <c r="W74" s="2">
        <v>40.799999999999997</v>
      </c>
      <c r="Z74">
        <v>300</v>
      </c>
      <c r="AA74" t="s">
        <v>158</v>
      </c>
      <c r="AB74">
        <v>9</v>
      </c>
      <c r="AC74" t="s">
        <v>1904</v>
      </c>
      <c r="AG74" t="s">
        <v>42</v>
      </c>
      <c r="AH74" t="s">
        <v>34</v>
      </c>
      <c r="AI74" s="11" t="s">
        <v>34</v>
      </c>
      <c r="AN74" t="s">
        <v>4452</v>
      </c>
      <c r="AO74" t="s">
        <v>47</v>
      </c>
      <c r="AP74" t="s">
        <v>34</v>
      </c>
      <c r="AQ74" t="s">
        <v>159</v>
      </c>
      <c r="AR74" t="s">
        <v>34</v>
      </c>
      <c r="AS74" t="s">
        <v>49</v>
      </c>
      <c r="AV74">
        <v>0</v>
      </c>
      <c r="AW74">
        <v>0</v>
      </c>
      <c r="AX74" t="e">
        <f>VLOOKUP(B74,#REF!,1,0)</f>
        <v>#REF!</v>
      </c>
    </row>
    <row r="75" spans="1:50">
      <c r="A75" s="5" t="str">
        <f>VLOOKUP(B75,'Item in worksheet'!J:J,1,0)</f>
        <v>MP13-1239</v>
      </c>
      <c r="B75" t="s">
        <v>179</v>
      </c>
      <c r="C75" t="s">
        <v>180</v>
      </c>
      <c r="E75" t="s">
        <v>33</v>
      </c>
      <c r="F75" t="s">
        <v>1934</v>
      </c>
      <c r="G75" t="s">
        <v>34</v>
      </c>
      <c r="H75" t="s">
        <v>174</v>
      </c>
      <c r="I75" t="s">
        <v>64</v>
      </c>
      <c r="J75" t="s">
        <v>175</v>
      </c>
      <c r="K75" t="s">
        <v>181</v>
      </c>
      <c r="L75" s="1" t="s">
        <v>176</v>
      </c>
      <c r="M75" t="s">
        <v>40</v>
      </c>
      <c r="N75" t="s">
        <v>41</v>
      </c>
      <c r="O75" t="s">
        <v>34</v>
      </c>
      <c r="P75" t="s">
        <v>34</v>
      </c>
      <c r="Q75">
        <v>1</v>
      </c>
      <c r="V75" s="2">
        <v>18.29</v>
      </c>
      <c r="W75" s="2">
        <v>45.6</v>
      </c>
      <c r="Z75">
        <v>300</v>
      </c>
      <c r="AA75" t="s">
        <v>158</v>
      </c>
      <c r="AB75">
        <v>9</v>
      </c>
      <c r="AC75" t="s">
        <v>1905</v>
      </c>
      <c r="AG75" t="s">
        <v>42</v>
      </c>
      <c r="AH75" t="s">
        <v>34</v>
      </c>
      <c r="AI75" s="11" t="s">
        <v>34</v>
      </c>
      <c r="AN75" t="s">
        <v>4452</v>
      </c>
      <c r="AO75" t="s">
        <v>47</v>
      </c>
      <c r="AP75" t="s">
        <v>34</v>
      </c>
      <c r="AQ75" t="s">
        <v>159</v>
      </c>
      <c r="AR75" t="s">
        <v>34</v>
      </c>
      <c r="AS75" t="s">
        <v>49</v>
      </c>
      <c r="AV75">
        <v>0</v>
      </c>
      <c r="AW75">
        <v>0</v>
      </c>
      <c r="AX75" t="e">
        <f>VLOOKUP(B75,#REF!,1,0)</f>
        <v>#REF!</v>
      </c>
    </row>
    <row r="76" spans="1:50">
      <c r="A76" s="5" t="str">
        <f>VLOOKUP(B76,'Item in worksheet'!J:J,1,0)</f>
        <v>MP13-1239</v>
      </c>
      <c r="B76" t="s">
        <v>179</v>
      </c>
      <c r="C76" t="s">
        <v>180</v>
      </c>
      <c r="E76" t="s">
        <v>33</v>
      </c>
      <c r="F76" t="s">
        <v>1934</v>
      </c>
      <c r="G76" t="s">
        <v>34</v>
      </c>
      <c r="H76" t="s">
        <v>174</v>
      </c>
      <c r="I76" t="s">
        <v>64</v>
      </c>
      <c r="J76" t="s">
        <v>175</v>
      </c>
      <c r="K76" t="s">
        <v>181</v>
      </c>
      <c r="L76" s="1" t="s">
        <v>176</v>
      </c>
      <c r="M76" t="s">
        <v>40</v>
      </c>
      <c r="N76" t="s">
        <v>60</v>
      </c>
      <c r="O76" t="s">
        <v>34</v>
      </c>
      <c r="P76" t="s">
        <v>34</v>
      </c>
      <c r="Q76">
        <v>1</v>
      </c>
      <c r="V76" s="2">
        <v>18.29</v>
      </c>
      <c r="W76" s="2">
        <v>45.6</v>
      </c>
      <c r="Z76">
        <v>300</v>
      </c>
      <c r="AA76" t="s">
        <v>158</v>
      </c>
      <c r="AB76">
        <v>9</v>
      </c>
      <c r="AC76" t="s">
        <v>1905</v>
      </c>
      <c r="AG76" t="s">
        <v>42</v>
      </c>
      <c r="AH76" t="s">
        <v>34</v>
      </c>
      <c r="AI76" s="11" t="s">
        <v>34</v>
      </c>
      <c r="AN76" t="s">
        <v>4452</v>
      </c>
      <c r="AO76" t="s">
        <v>47</v>
      </c>
      <c r="AP76" t="s">
        <v>34</v>
      </c>
      <c r="AQ76" t="s">
        <v>159</v>
      </c>
      <c r="AR76" t="s">
        <v>34</v>
      </c>
      <c r="AS76" t="s">
        <v>49</v>
      </c>
      <c r="AV76">
        <v>0</v>
      </c>
      <c r="AW76">
        <v>0</v>
      </c>
      <c r="AX76" t="e">
        <f>VLOOKUP(B76,#REF!,1,0)</f>
        <v>#REF!</v>
      </c>
    </row>
    <row r="77" spans="1:50">
      <c r="A77" s="5" t="str">
        <f>VLOOKUP(B77,'Item in worksheet'!J:J,1,0)</f>
        <v>MP13-6115</v>
      </c>
      <c r="B77" t="s">
        <v>182</v>
      </c>
      <c r="C77" t="s">
        <v>183</v>
      </c>
      <c r="E77" t="s">
        <v>33</v>
      </c>
      <c r="F77" t="s">
        <v>1934</v>
      </c>
      <c r="G77" t="s">
        <v>34</v>
      </c>
      <c r="H77" t="s">
        <v>154</v>
      </c>
      <c r="I77" t="s">
        <v>64</v>
      </c>
      <c r="J77" t="s">
        <v>184</v>
      </c>
      <c r="K77" t="s">
        <v>185</v>
      </c>
      <c r="L77" s="1" t="s">
        <v>186</v>
      </c>
      <c r="M77" t="s">
        <v>40</v>
      </c>
      <c r="N77" t="s">
        <v>60</v>
      </c>
      <c r="O77" t="s">
        <v>34</v>
      </c>
      <c r="P77" t="s">
        <v>34</v>
      </c>
      <c r="Q77">
        <v>1</v>
      </c>
      <c r="V77" s="2">
        <v>10.44</v>
      </c>
      <c r="W77" s="2">
        <v>31.5</v>
      </c>
      <c r="Z77">
        <v>300</v>
      </c>
      <c r="AA77" t="s">
        <v>158</v>
      </c>
      <c r="AB77">
        <v>9</v>
      </c>
      <c r="AC77" t="s">
        <v>1903</v>
      </c>
      <c r="AG77" t="s">
        <v>42</v>
      </c>
      <c r="AH77" t="s">
        <v>34</v>
      </c>
      <c r="AI77" s="11" t="s">
        <v>34</v>
      </c>
      <c r="AN77" t="s">
        <v>4452</v>
      </c>
      <c r="AO77" t="s">
        <v>47</v>
      </c>
      <c r="AP77" t="s">
        <v>34</v>
      </c>
      <c r="AQ77" t="s">
        <v>159</v>
      </c>
      <c r="AR77" t="s">
        <v>34</v>
      </c>
      <c r="AS77" t="s">
        <v>49</v>
      </c>
      <c r="AV77">
        <v>0</v>
      </c>
      <c r="AW77">
        <v>0</v>
      </c>
      <c r="AX77" t="e">
        <f>VLOOKUP(B77,#REF!,1,0)</f>
        <v>#REF!</v>
      </c>
    </row>
    <row r="78" spans="1:50">
      <c r="A78" s="5" t="str">
        <f>VLOOKUP(B78,'Item in worksheet'!J:J,1,0)</f>
        <v>MP13-6116</v>
      </c>
      <c r="B78" t="s">
        <v>187</v>
      </c>
      <c r="C78" t="s">
        <v>183</v>
      </c>
      <c r="E78" t="s">
        <v>33</v>
      </c>
      <c r="F78" t="s">
        <v>1934</v>
      </c>
      <c r="G78" t="s">
        <v>34</v>
      </c>
      <c r="H78" t="s">
        <v>154</v>
      </c>
      <c r="I78" t="s">
        <v>64</v>
      </c>
      <c r="J78" t="s">
        <v>184</v>
      </c>
      <c r="K78" t="s">
        <v>188</v>
      </c>
      <c r="L78" s="1" t="s">
        <v>186</v>
      </c>
      <c r="M78" t="s">
        <v>40</v>
      </c>
      <c r="N78" t="s">
        <v>60</v>
      </c>
      <c r="O78" t="s">
        <v>34</v>
      </c>
      <c r="P78" t="s">
        <v>34</v>
      </c>
      <c r="Q78">
        <v>1</v>
      </c>
      <c r="V78" s="2">
        <v>14</v>
      </c>
      <c r="W78" s="2">
        <v>40.799999999999997</v>
      </c>
      <c r="Z78">
        <v>300</v>
      </c>
      <c r="AA78" t="s">
        <v>158</v>
      </c>
      <c r="AB78">
        <v>9</v>
      </c>
      <c r="AC78" t="s">
        <v>1904</v>
      </c>
      <c r="AG78" t="s">
        <v>42</v>
      </c>
      <c r="AH78" t="s">
        <v>34</v>
      </c>
      <c r="AI78" s="11" t="s">
        <v>34</v>
      </c>
      <c r="AN78" t="s">
        <v>4452</v>
      </c>
      <c r="AO78" t="s">
        <v>47</v>
      </c>
      <c r="AP78" t="s">
        <v>34</v>
      </c>
      <c r="AQ78" t="s">
        <v>159</v>
      </c>
      <c r="AR78" t="s">
        <v>34</v>
      </c>
      <c r="AS78" t="s">
        <v>49</v>
      </c>
      <c r="AV78">
        <v>0</v>
      </c>
      <c r="AW78">
        <v>0</v>
      </c>
      <c r="AX78" t="e">
        <f>VLOOKUP(B78,#REF!,1,0)</f>
        <v>#REF!</v>
      </c>
    </row>
    <row r="79" spans="1:50">
      <c r="A79" s="5" t="str">
        <f>VLOOKUP(B79,'Item in worksheet'!J:J,1,0)</f>
        <v>MP13-6117</v>
      </c>
      <c r="B79" t="s">
        <v>189</v>
      </c>
      <c r="C79" t="s">
        <v>190</v>
      </c>
      <c r="E79" t="s">
        <v>33</v>
      </c>
      <c r="F79" t="s">
        <v>1934</v>
      </c>
      <c r="G79" t="s">
        <v>34</v>
      </c>
      <c r="H79" t="s">
        <v>154</v>
      </c>
      <c r="I79" t="s">
        <v>64</v>
      </c>
      <c r="J79" t="s">
        <v>184</v>
      </c>
      <c r="K79" t="s">
        <v>191</v>
      </c>
      <c r="L79" s="1" t="s">
        <v>186</v>
      </c>
      <c r="M79" t="s">
        <v>40</v>
      </c>
      <c r="N79" t="s">
        <v>60</v>
      </c>
      <c r="O79" t="s">
        <v>34</v>
      </c>
      <c r="P79" t="s">
        <v>34</v>
      </c>
      <c r="Q79">
        <v>1</v>
      </c>
      <c r="V79" s="2">
        <v>16.440000000000001</v>
      </c>
      <c r="W79" s="2">
        <v>45.6</v>
      </c>
      <c r="Z79">
        <v>300</v>
      </c>
      <c r="AA79" t="s">
        <v>158</v>
      </c>
      <c r="AB79">
        <v>9</v>
      </c>
      <c r="AC79" t="s">
        <v>1905</v>
      </c>
      <c r="AG79" t="s">
        <v>42</v>
      </c>
      <c r="AH79" t="s">
        <v>34</v>
      </c>
      <c r="AI79" s="11" t="s">
        <v>34</v>
      </c>
      <c r="AN79" t="s">
        <v>4452</v>
      </c>
      <c r="AO79" t="s">
        <v>47</v>
      </c>
      <c r="AP79" t="s">
        <v>34</v>
      </c>
      <c r="AQ79" t="s">
        <v>159</v>
      </c>
      <c r="AR79" t="s">
        <v>34</v>
      </c>
      <c r="AS79" t="s">
        <v>49</v>
      </c>
      <c r="AV79">
        <v>0</v>
      </c>
      <c r="AW79">
        <v>0</v>
      </c>
      <c r="AX79" t="e">
        <f>VLOOKUP(B79,#REF!,1,0)</f>
        <v>#REF!</v>
      </c>
    </row>
    <row r="80" spans="1:50">
      <c r="A80" s="5" t="str">
        <f>VLOOKUP(B80,'Item in worksheet'!J:J,1,0)</f>
        <v>MP13-6132</v>
      </c>
      <c r="B80" t="s">
        <v>192</v>
      </c>
      <c r="C80" t="s">
        <v>193</v>
      </c>
      <c r="E80" t="s">
        <v>33</v>
      </c>
      <c r="F80" t="s">
        <v>1934</v>
      </c>
      <c r="G80" t="s">
        <v>34</v>
      </c>
      <c r="H80" t="s">
        <v>154</v>
      </c>
      <c r="I80" t="s">
        <v>64</v>
      </c>
      <c r="J80" t="s">
        <v>194</v>
      </c>
      <c r="K80" t="s">
        <v>185</v>
      </c>
      <c r="L80" s="1" t="s">
        <v>195</v>
      </c>
      <c r="M80" t="s">
        <v>40</v>
      </c>
      <c r="N80" t="s">
        <v>60</v>
      </c>
      <c r="O80" t="s">
        <v>34</v>
      </c>
      <c r="P80" t="s">
        <v>34</v>
      </c>
      <c r="Q80">
        <v>1</v>
      </c>
      <c r="V80" s="2">
        <v>10.65</v>
      </c>
      <c r="W80" s="2">
        <v>31.5</v>
      </c>
      <c r="Z80">
        <v>300</v>
      </c>
      <c r="AA80" t="s">
        <v>158</v>
      </c>
      <c r="AB80">
        <v>9</v>
      </c>
      <c r="AC80" t="s">
        <v>1903</v>
      </c>
      <c r="AG80" t="s">
        <v>42</v>
      </c>
      <c r="AH80" t="s">
        <v>34</v>
      </c>
      <c r="AI80" s="11" t="s">
        <v>34</v>
      </c>
      <c r="AN80" t="s">
        <v>4452</v>
      </c>
      <c r="AO80" t="s">
        <v>47</v>
      </c>
      <c r="AP80" t="s">
        <v>34</v>
      </c>
      <c r="AQ80" t="s">
        <v>159</v>
      </c>
      <c r="AR80" t="s">
        <v>34</v>
      </c>
      <c r="AS80" t="s">
        <v>49</v>
      </c>
      <c r="AV80">
        <v>0</v>
      </c>
      <c r="AW80">
        <v>0</v>
      </c>
      <c r="AX80" t="e">
        <f>VLOOKUP(B80,#REF!,1,0)</f>
        <v>#REF!</v>
      </c>
    </row>
    <row r="81" spans="1:50">
      <c r="A81" s="5" t="str">
        <f>VLOOKUP(B81,'Item in worksheet'!J:J,1,0)</f>
        <v>MP13-6133</v>
      </c>
      <c r="B81" t="s">
        <v>196</v>
      </c>
      <c r="C81" t="s">
        <v>193</v>
      </c>
      <c r="E81" t="s">
        <v>33</v>
      </c>
      <c r="F81" t="s">
        <v>1934</v>
      </c>
      <c r="G81" t="s">
        <v>34</v>
      </c>
      <c r="H81" t="s">
        <v>154</v>
      </c>
      <c r="I81" t="s">
        <v>64</v>
      </c>
      <c r="J81" t="s">
        <v>194</v>
      </c>
      <c r="K81" t="s">
        <v>197</v>
      </c>
      <c r="L81" s="1" t="s">
        <v>195</v>
      </c>
      <c r="M81" t="s">
        <v>40</v>
      </c>
      <c r="N81" t="s">
        <v>60</v>
      </c>
      <c r="O81" t="s">
        <v>34</v>
      </c>
      <c r="P81" t="s">
        <v>34</v>
      </c>
      <c r="Q81">
        <v>1</v>
      </c>
      <c r="V81" s="2">
        <v>14.28</v>
      </c>
      <c r="W81" s="2">
        <v>40.799999999999997</v>
      </c>
      <c r="Z81">
        <v>300</v>
      </c>
      <c r="AA81" t="s">
        <v>158</v>
      </c>
      <c r="AB81">
        <v>9</v>
      </c>
      <c r="AC81" t="s">
        <v>1904</v>
      </c>
      <c r="AG81" t="s">
        <v>42</v>
      </c>
      <c r="AH81" t="s">
        <v>34</v>
      </c>
      <c r="AI81" s="11" t="s">
        <v>34</v>
      </c>
      <c r="AN81" t="s">
        <v>4452</v>
      </c>
      <c r="AO81" t="s">
        <v>47</v>
      </c>
      <c r="AP81" t="s">
        <v>34</v>
      </c>
      <c r="AQ81" t="s">
        <v>159</v>
      </c>
      <c r="AR81" t="s">
        <v>34</v>
      </c>
      <c r="AS81" t="s">
        <v>49</v>
      </c>
      <c r="AV81">
        <v>0</v>
      </c>
      <c r="AW81">
        <v>0</v>
      </c>
      <c r="AX81" t="e">
        <f>VLOOKUP(B81,#REF!,1,0)</f>
        <v>#REF!</v>
      </c>
    </row>
    <row r="82" spans="1:50">
      <c r="A82" s="5" t="str">
        <f>VLOOKUP(B82,'Item in worksheet'!J:J,1,0)</f>
        <v>MP13-6134</v>
      </c>
      <c r="B82" t="s">
        <v>198</v>
      </c>
      <c r="C82" t="s">
        <v>199</v>
      </c>
      <c r="E82" t="s">
        <v>33</v>
      </c>
      <c r="F82" t="s">
        <v>1934</v>
      </c>
      <c r="G82" t="s">
        <v>34</v>
      </c>
      <c r="H82" t="s">
        <v>154</v>
      </c>
      <c r="I82" t="s">
        <v>64</v>
      </c>
      <c r="J82" t="s">
        <v>194</v>
      </c>
      <c r="K82" t="s">
        <v>200</v>
      </c>
      <c r="L82" s="1" t="s">
        <v>195</v>
      </c>
      <c r="M82" t="s">
        <v>40</v>
      </c>
      <c r="N82" t="s">
        <v>60</v>
      </c>
      <c r="O82" t="s">
        <v>34</v>
      </c>
      <c r="P82" t="s">
        <v>34</v>
      </c>
      <c r="Q82">
        <v>1</v>
      </c>
      <c r="V82" s="2">
        <v>16.86</v>
      </c>
      <c r="W82" s="2">
        <v>45.6</v>
      </c>
      <c r="Z82">
        <v>300</v>
      </c>
      <c r="AA82" t="s">
        <v>158</v>
      </c>
      <c r="AB82">
        <v>9</v>
      </c>
      <c r="AC82" t="s">
        <v>1905</v>
      </c>
      <c r="AG82" t="s">
        <v>42</v>
      </c>
      <c r="AH82" t="s">
        <v>34</v>
      </c>
      <c r="AI82" s="11" t="s">
        <v>34</v>
      </c>
      <c r="AN82" t="s">
        <v>4452</v>
      </c>
      <c r="AO82" t="s">
        <v>47</v>
      </c>
      <c r="AP82" t="s">
        <v>34</v>
      </c>
      <c r="AQ82" t="s">
        <v>159</v>
      </c>
      <c r="AR82" t="s">
        <v>34</v>
      </c>
      <c r="AS82" t="s">
        <v>49</v>
      </c>
      <c r="AV82">
        <v>0</v>
      </c>
      <c r="AW82">
        <v>0</v>
      </c>
      <c r="AX82" t="e">
        <f>VLOOKUP(B82,#REF!,1,0)</f>
        <v>#REF!</v>
      </c>
    </row>
    <row r="83" spans="1:50">
      <c r="A83" s="5" t="str">
        <f>VLOOKUP(B83,'Item in worksheet'!J:J,1,0)</f>
        <v>MP13-3457</v>
      </c>
      <c r="B83" t="s">
        <v>201</v>
      </c>
      <c r="C83" t="s">
        <v>202</v>
      </c>
      <c r="E83" t="s">
        <v>33</v>
      </c>
      <c r="F83" t="s">
        <v>1934</v>
      </c>
      <c r="G83" t="s">
        <v>34</v>
      </c>
      <c r="H83" t="s">
        <v>154</v>
      </c>
      <c r="I83" t="s">
        <v>64</v>
      </c>
      <c r="J83" t="s">
        <v>203</v>
      </c>
      <c r="K83" t="s">
        <v>156</v>
      </c>
      <c r="L83" s="1" t="s">
        <v>204</v>
      </c>
      <c r="M83" t="s">
        <v>40</v>
      </c>
      <c r="N83" t="s">
        <v>60</v>
      </c>
      <c r="O83" t="s">
        <v>34</v>
      </c>
      <c r="P83" t="s">
        <v>34</v>
      </c>
      <c r="Q83">
        <v>1</v>
      </c>
      <c r="V83" s="2">
        <v>10.45</v>
      </c>
      <c r="W83" s="2">
        <v>31.5</v>
      </c>
      <c r="Z83">
        <v>300</v>
      </c>
      <c r="AA83" t="s">
        <v>158</v>
      </c>
      <c r="AB83">
        <v>9</v>
      </c>
      <c r="AC83" t="s">
        <v>1903</v>
      </c>
      <c r="AG83" t="s">
        <v>42</v>
      </c>
      <c r="AH83" t="s">
        <v>34</v>
      </c>
      <c r="AI83" s="11" t="s">
        <v>34</v>
      </c>
      <c r="AN83" t="s">
        <v>4452</v>
      </c>
      <c r="AO83" t="s">
        <v>47</v>
      </c>
      <c r="AP83" t="s">
        <v>34</v>
      </c>
      <c r="AQ83" t="s">
        <v>159</v>
      </c>
      <c r="AR83" t="s">
        <v>34</v>
      </c>
      <c r="AS83" t="s">
        <v>49</v>
      </c>
      <c r="AV83">
        <v>0</v>
      </c>
      <c r="AW83">
        <v>0</v>
      </c>
      <c r="AX83" t="e">
        <f>VLOOKUP(B83,#REF!,1,0)</f>
        <v>#REF!</v>
      </c>
    </row>
    <row r="84" spans="1:50">
      <c r="A84" s="5" t="str">
        <f>VLOOKUP(B84,'Item in worksheet'!J:J,1,0)</f>
        <v>MP13-3458</v>
      </c>
      <c r="B84" t="s">
        <v>205</v>
      </c>
      <c r="C84" t="s">
        <v>202</v>
      </c>
      <c r="E84" t="s">
        <v>33</v>
      </c>
      <c r="F84" t="s">
        <v>1934</v>
      </c>
      <c r="G84" t="s">
        <v>34</v>
      </c>
      <c r="H84" t="s">
        <v>154</v>
      </c>
      <c r="I84" t="s">
        <v>64</v>
      </c>
      <c r="J84" t="s">
        <v>203</v>
      </c>
      <c r="K84" t="s">
        <v>161</v>
      </c>
      <c r="L84" s="1" t="s">
        <v>204</v>
      </c>
      <c r="M84" t="s">
        <v>40</v>
      </c>
      <c r="N84" t="s">
        <v>60</v>
      </c>
      <c r="O84" t="s">
        <v>34</v>
      </c>
      <c r="P84" t="s">
        <v>34</v>
      </c>
      <c r="Q84">
        <v>1</v>
      </c>
      <c r="V84" s="2">
        <v>14.07</v>
      </c>
      <c r="W84" s="2">
        <v>40.799999999999997</v>
      </c>
      <c r="Z84">
        <v>300</v>
      </c>
      <c r="AA84" t="s">
        <v>158</v>
      </c>
      <c r="AB84">
        <v>9</v>
      </c>
      <c r="AC84" t="s">
        <v>1904</v>
      </c>
      <c r="AG84" t="s">
        <v>42</v>
      </c>
      <c r="AH84" t="s">
        <v>34</v>
      </c>
      <c r="AI84" s="11" t="s">
        <v>34</v>
      </c>
      <c r="AN84" t="s">
        <v>4452</v>
      </c>
      <c r="AO84" t="s">
        <v>47</v>
      </c>
      <c r="AP84" t="s">
        <v>34</v>
      </c>
      <c r="AQ84" t="s">
        <v>159</v>
      </c>
      <c r="AR84" t="s">
        <v>34</v>
      </c>
      <c r="AS84" t="s">
        <v>49</v>
      </c>
      <c r="AV84">
        <v>0</v>
      </c>
      <c r="AW84">
        <v>0</v>
      </c>
      <c r="AX84" t="e">
        <f>VLOOKUP(B84,#REF!,1,0)</f>
        <v>#REF!</v>
      </c>
    </row>
    <row r="85" spans="1:50">
      <c r="A85" s="5" t="str">
        <f>VLOOKUP(B85,'Item in worksheet'!J:J,1,0)</f>
        <v>MP13-3459</v>
      </c>
      <c r="B85" t="s">
        <v>206</v>
      </c>
      <c r="C85" t="s">
        <v>207</v>
      </c>
      <c r="E85" t="s">
        <v>33</v>
      </c>
      <c r="F85" t="s">
        <v>1934</v>
      </c>
      <c r="G85" t="s">
        <v>34</v>
      </c>
      <c r="H85" t="s">
        <v>154</v>
      </c>
      <c r="I85" t="s">
        <v>64</v>
      </c>
      <c r="J85" t="s">
        <v>203</v>
      </c>
      <c r="K85" t="s">
        <v>208</v>
      </c>
      <c r="L85" s="1" t="s">
        <v>204</v>
      </c>
      <c r="M85" t="s">
        <v>40</v>
      </c>
      <c r="N85" t="s">
        <v>60</v>
      </c>
      <c r="O85" t="s">
        <v>34</v>
      </c>
      <c r="P85" t="s">
        <v>34</v>
      </c>
      <c r="Q85">
        <v>1</v>
      </c>
      <c r="V85" s="2">
        <v>16.62</v>
      </c>
      <c r="W85" s="2">
        <v>45.6</v>
      </c>
      <c r="Z85">
        <v>300</v>
      </c>
      <c r="AA85" t="s">
        <v>158</v>
      </c>
      <c r="AB85">
        <v>9</v>
      </c>
      <c r="AC85" t="s">
        <v>1905</v>
      </c>
      <c r="AG85" t="s">
        <v>42</v>
      </c>
      <c r="AH85" t="s">
        <v>34</v>
      </c>
      <c r="AI85" s="11" t="s">
        <v>34</v>
      </c>
      <c r="AN85" t="s">
        <v>4452</v>
      </c>
      <c r="AO85" t="s">
        <v>47</v>
      </c>
      <c r="AP85" t="s">
        <v>34</v>
      </c>
      <c r="AQ85" t="s">
        <v>159</v>
      </c>
      <c r="AR85" t="s">
        <v>34</v>
      </c>
      <c r="AS85" t="s">
        <v>49</v>
      </c>
      <c r="AV85">
        <v>0</v>
      </c>
      <c r="AW85">
        <v>0</v>
      </c>
      <c r="AX85" t="e">
        <f>VLOOKUP(B85,#REF!,1,0)</f>
        <v>#REF!</v>
      </c>
    </row>
    <row r="86" spans="1:50">
      <c r="A86" s="5" t="str">
        <f>VLOOKUP(B86,'Item in worksheet'!J:J,1,0)</f>
        <v>MP13-6858</v>
      </c>
      <c r="B86" t="s">
        <v>209</v>
      </c>
      <c r="C86" t="s">
        <v>210</v>
      </c>
      <c r="E86" t="s">
        <v>33</v>
      </c>
      <c r="F86" t="s">
        <v>1934</v>
      </c>
      <c r="G86" t="s">
        <v>34</v>
      </c>
      <c r="H86" t="s">
        <v>154</v>
      </c>
      <c r="I86" t="s">
        <v>64</v>
      </c>
      <c r="J86" t="s">
        <v>211</v>
      </c>
      <c r="K86" t="s">
        <v>212</v>
      </c>
      <c r="L86" s="1" t="s">
        <v>195</v>
      </c>
      <c r="M86" t="s">
        <v>40</v>
      </c>
      <c r="N86" t="s">
        <v>60</v>
      </c>
      <c r="O86" t="s">
        <v>34</v>
      </c>
      <c r="P86" t="s">
        <v>34</v>
      </c>
      <c r="Q86">
        <v>1</v>
      </c>
      <c r="V86" s="2">
        <v>13.47</v>
      </c>
      <c r="W86" s="2">
        <v>40.799999999999997</v>
      </c>
      <c r="Z86">
        <v>300</v>
      </c>
      <c r="AA86" t="s">
        <v>158</v>
      </c>
      <c r="AB86">
        <v>9</v>
      </c>
      <c r="AC86" t="s">
        <v>1904</v>
      </c>
      <c r="AG86" t="s">
        <v>42</v>
      </c>
      <c r="AH86" t="s">
        <v>34</v>
      </c>
      <c r="AI86" s="11" t="s">
        <v>34</v>
      </c>
      <c r="AN86" t="s">
        <v>4452</v>
      </c>
      <c r="AO86" t="s">
        <v>47</v>
      </c>
      <c r="AP86" t="s">
        <v>34</v>
      </c>
      <c r="AQ86" t="s">
        <v>159</v>
      </c>
      <c r="AR86" t="s">
        <v>34</v>
      </c>
      <c r="AS86" t="s">
        <v>49</v>
      </c>
      <c r="AV86">
        <v>0</v>
      </c>
      <c r="AW86">
        <v>0</v>
      </c>
      <c r="AX86" t="e">
        <f>VLOOKUP(B86,#REF!,1,0)</f>
        <v>#REF!</v>
      </c>
    </row>
    <row r="87" spans="1:50">
      <c r="A87" s="5" t="str">
        <f>VLOOKUP(B87,'Item in worksheet'!J:J,1,0)</f>
        <v>MP13-6859</v>
      </c>
      <c r="B87" t="s">
        <v>213</v>
      </c>
      <c r="C87" t="s">
        <v>214</v>
      </c>
      <c r="E87" t="s">
        <v>33</v>
      </c>
      <c r="F87" t="s">
        <v>1934</v>
      </c>
      <c r="G87" t="s">
        <v>34</v>
      </c>
      <c r="H87" t="s">
        <v>154</v>
      </c>
      <c r="I87" t="s">
        <v>64</v>
      </c>
      <c r="J87" t="s">
        <v>211</v>
      </c>
      <c r="K87" t="s">
        <v>215</v>
      </c>
      <c r="L87" s="1" t="s">
        <v>195</v>
      </c>
      <c r="M87" t="s">
        <v>40</v>
      </c>
      <c r="N87" t="s">
        <v>60</v>
      </c>
      <c r="O87" t="s">
        <v>34</v>
      </c>
      <c r="P87" t="s">
        <v>34</v>
      </c>
      <c r="Q87">
        <v>1</v>
      </c>
      <c r="V87" s="2">
        <v>15.95</v>
      </c>
      <c r="W87" s="2">
        <v>45.6</v>
      </c>
      <c r="Z87">
        <v>300</v>
      </c>
      <c r="AA87" t="s">
        <v>158</v>
      </c>
      <c r="AB87">
        <v>9</v>
      </c>
      <c r="AC87" t="s">
        <v>1905</v>
      </c>
      <c r="AG87" t="s">
        <v>42</v>
      </c>
      <c r="AH87" t="s">
        <v>34</v>
      </c>
      <c r="AI87" s="11" t="s">
        <v>34</v>
      </c>
      <c r="AN87" t="s">
        <v>4452</v>
      </c>
      <c r="AO87" t="s">
        <v>47</v>
      </c>
      <c r="AP87" t="s">
        <v>34</v>
      </c>
      <c r="AQ87" t="s">
        <v>159</v>
      </c>
      <c r="AR87" t="s">
        <v>34</v>
      </c>
      <c r="AS87" t="s">
        <v>49</v>
      </c>
      <c r="AV87">
        <v>0</v>
      </c>
      <c r="AW87">
        <v>0</v>
      </c>
      <c r="AX87" t="e">
        <f>VLOOKUP(B87,#REF!,1,0)</f>
        <v>#REF!</v>
      </c>
    </row>
    <row r="88" spans="1:50">
      <c r="A88" s="5" t="str">
        <f>VLOOKUP(B88,'Item in worksheet'!J:J,1,0)</f>
        <v>MP13-149</v>
      </c>
      <c r="B88" t="s">
        <v>216</v>
      </c>
      <c r="C88" t="s">
        <v>217</v>
      </c>
      <c r="E88" t="s">
        <v>33</v>
      </c>
      <c r="F88" t="s">
        <v>1934</v>
      </c>
      <c r="G88" t="s">
        <v>34</v>
      </c>
      <c r="H88" t="s">
        <v>218</v>
      </c>
      <c r="I88" t="s">
        <v>64</v>
      </c>
      <c r="J88" t="s">
        <v>168</v>
      </c>
      <c r="K88" t="s">
        <v>219</v>
      </c>
      <c r="L88" s="1" t="s">
        <v>220</v>
      </c>
      <c r="M88" t="s">
        <v>40</v>
      </c>
      <c r="N88" t="s">
        <v>41</v>
      </c>
      <c r="O88" t="s">
        <v>34</v>
      </c>
      <c r="P88" t="s">
        <v>34</v>
      </c>
      <c r="Q88">
        <v>1</v>
      </c>
      <c r="V88" s="2">
        <v>17.88</v>
      </c>
      <c r="W88" s="2">
        <v>38.4</v>
      </c>
      <c r="Z88">
        <v>400</v>
      </c>
      <c r="AA88" t="s">
        <v>158</v>
      </c>
      <c r="AB88">
        <v>9</v>
      </c>
      <c r="AC88" t="s">
        <v>1904</v>
      </c>
      <c r="AG88" t="s">
        <v>42</v>
      </c>
      <c r="AH88" t="s">
        <v>34</v>
      </c>
      <c r="AI88" s="11" t="s">
        <v>34</v>
      </c>
      <c r="AN88" t="s">
        <v>4452</v>
      </c>
      <c r="AO88" t="s">
        <v>47</v>
      </c>
      <c r="AP88" t="s">
        <v>34</v>
      </c>
      <c r="AQ88" t="s">
        <v>221</v>
      </c>
      <c r="AR88" t="s">
        <v>34</v>
      </c>
      <c r="AS88" t="s">
        <v>49</v>
      </c>
      <c r="AV88">
        <v>0</v>
      </c>
      <c r="AW88">
        <v>0</v>
      </c>
      <c r="AX88" t="e">
        <f>VLOOKUP(B88,#REF!,1,0)</f>
        <v>#REF!</v>
      </c>
    </row>
    <row r="89" spans="1:50">
      <c r="A89" s="5" t="str">
        <f>VLOOKUP(B89,'Item in worksheet'!J:J,1,0)</f>
        <v>MP13-149</v>
      </c>
      <c r="B89" t="s">
        <v>216</v>
      </c>
      <c r="C89" t="s">
        <v>217</v>
      </c>
      <c r="E89" t="s">
        <v>33</v>
      </c>
      <c r="F89" t="s">
        <v>1934</v>
      </c>
      <c r="G89" t="s">
        <v>34</v>
      </c>
      <c r="H89" t="s">
        <v>218</v>
      </c>
      <c r="I89" t="s">
        <v>64</v>
      </c>
      <c r="J89" t="s">
        <v>168</v>
      </c>
      <c r="K89" t="s">
        <v>219</v>
      </c>
      <c r="L89" s="1" t="s">
        <v>220</v>
      </c>
      <c r="M89" t="s">
        <v>40</v>
      </c>
      <c r="N89" t="s">
        <v>60</v>
      </c>
      <c r="O89" t="s">
        <v>34</v>
      </c>
      <c r="P89" t="s">
        <v>34</v>
      </c>
      <c r="Q89">
        <v>1</v>
      </c>
      <c r="V89" s="2">
        <v>17.88</v>
      </c>
      <c r="W89" s="2">
        <v>38.4</v>
      </c>
      <c r="Z89">
        <v>400</v>
      </c>
      <c r="AA89" t="s">
        <v>158</v>
      </c>
      <c r="AB89">
        <v>9</v>
      </c>
      <c r="AC89" t="s">
        <v>1904</v>
      </c>
      <c r="AG89" t="s">
        <v>42</v>
      </c>
      <c r="AH89" t="s">
        <v>34</v>
      </c>
      <c r="AI89" s="11" t="s">
        <v>34</v>
      </c>
      <c r="AN89" t="s">
        <v>4452</v>
      </c>
      <c r="AO89" t="s">
        <v>47</v>
      </c>
      <c r="AP89" t="s">
        <v>34</v>
      </c>
      <c r="AQ89" t="s">
        <v>221</v>
      </c>
      <c r="AR89" t="s">
        <v>34</v>
      </c>
      <c r="AS89" t="s">
        <v>49</v>
      </c>
      <c r="AV89">
        <v>0</v>
      </c>
      <c r="AW89">
        <v>0</v>
      </c>
      <c r="AX89" t="e">
        <f>VLOOKUP(B89,#REF!,1,0)</f>
        <v>#REF!</v>
      </c>
    </row>
    <row r="90" spans="1:50">
      <c r="A90" s="5" t="str">
        <f>VLOOKUP(B90,'Item in worksheet'!J:J,1,0)</f>
        <v>MP13-150</v>
      </c>
      <c r="B90" t="s">
        <v>222</v>
      </c>
      <c r="C90" t="s">
        <v>217</v>
      </c>
      <c r="E90" t="s">
        <v>33</v>
      </c>
      <c r="F90" t="s">
        <v>1934</v>
      </c>
      <c r="G90" t="s">
        <v>34</v>
      </c>
      <c r="H90" t="s">
        <v>218</v>
      </c>
      <c r="I90" t="s">
        <v>64</v>
      </c>
      <c r="J90" t="s">
        <v>168</v>
      </c>
      <c r="K90" t="s">
        <v>223</v>
      </c>
      <c r="L90" s="1" t="s">
        <v>220</v>
      </c>
      <c r="M90" t="s">
        <v>40</v>
      </c>
      <c r="N90" t="s">
        <v>60</v>
      </c>
      <c r="O90" t="s">
        <v>34</v>
      </c>
      <c r="P90" t="s">
        <v>34</v>
      </c>
      <c r="Q90">
        <v>1</v>
      </c>
      <c r="V90" s="2">
        <v>20.46</v>
      </c>
      <c r="W90" s="2">
        <v>44.1</v>
      </c>
      <c r="Z90">
        <v>400</v>
      </c>
      <c r="AA90" t="s">
        <v>158</v>
      </c>
      <c r="AB90">
        <v>9</v>
      </c>
      <c r="AC90" t="s">
        <v>1905</v>
      </c>
      <c r="AG90" t="s">
        <v>42</v>
      </c>
      <c r="AH90" t="s">
        <v>34</v>
      </c>
      <c r="AI90" s="11" t="s">
        <v>34</v>
      </c>
      <c r="AN90" t="s">
        <v>4452</v>
      </c>
      <c r="AO90" t="s">
        <v>47</v>
      </c>
      <c r="AP90" t="s">
        <v>34</v>
      </c>
      <c r="AQ90" t="s">
        <v>221</v>
      </c>
      <c r="AR90" t="s">
        <v>34</v>
      </c>
      <c r="AS90" t="s">
        <v>49</v>
      </c>
      <c r="AV90">
        <v>0</v>
      </c>
      <c r="AW90">
        <v>0</v>
      </c>
      <c r="AX90" t="e">
        <f>VLOOKUP(B90,#REF!,1,0)</f>
        <v>#REF!</v>
      </c>
    </row>
    <row r="91" spans="1:50">
      <c r="A91" s="5" t="str">
        <f>VLOOKUP(B91,'Item in worksheet'!J:J,1,0)</f>
        <v>MP13-150</v>
      </c>
      <c r="B91" t="s">
        <v>222</v>
      </c>
      <c r="C91" t="s">
        <v>217</v>
      </c>
      <c r="E91" t="s">
        <v>33</v>
      </c>
      <c r="F91" t="s">
        <v>1934</v>
      </c>
      <c r="G91" t="s">
        <v>34</v>
      </c>
      <c r="H91" t="s">
        <v>218</v>
      </c>
      <c r="I91" t="s">
        <v>64</v>
      </c>
      <c r="J91" t="s">
        <v>168</v>
      </c>
      <c r="K91" t="s">
        <v>223</v>
      </c>
      <c r="L91" s="1" t="s">
        <v>220</v>
      </c>
      <c r="M91" t="s">
        <v>40</v>
      </c>
      <c r="N91" t="s">
        <v>41</v>
      </c>
      <c r="O91" t="s">
        <v>34</v>
      </c>
      <c r="P91" t="s">
        <v>34</v>
      </c>
      <c r="Q91">
        <v>1</v>
      </c>
      <c r="V91" s="2">
        <v>20.46</v>
      </c>
      <c r="W91" s="2">
        <v>44.1</v>
      </c>
      <c r="Z91">
        <v>400</v>
      </c>
      <c r="AA91" t="s">
        <v>158</v>
      </c>
      <c r="AB91">
        <v>9</v>
      </c>
      <c r="AC91" t="s">
        <v>1905</v>
      </c>
      <c r="AG91" t="s">
        <v>42</v>
      </c>
      <c r="AH91" t="s">
        <v>34</v>
      </c>
      <c r="AI91" s="11" t="s">
        <v>34</v>
      </c>
      <c r="AN91" t="s">
        <v>4452</v>
      </c>
      <c r="AO91" t="s">
        <v>47</v>
      </c>
      <c r="AP91" t="s">
        <v>34</v>
      </c>
      <c r="AQ91" t="s">
        <v>221</v>
      </c>
      <c r="AR91" t="s">
        <v>34</v>
      </c>
      <c r="AS91" t="s">
        <v>49</v>
      </c>
      <c r="AV91">
        <v>0</v>
      </c>
      <c r="AW91">
        <v>0</v>
      </c>
      <c r="AX91" t="e">
        <f>VLOOKUP(B91,#REF!,1,0)</f>
        <v>#REF!</v>
      </c>
    </row>
    <row r="92" spans="1:50">
      <c r="A92" s="5" t="str">
        <f>VLOOKUP(B92,'Item in worksheet'!J:J,1,0)</f>
        <v>MP13-2632</v>
      </c>
      <c r="B92" t="s">
        <v>224</v>
      </c>
      <c r="C92" t="s">
        <v>217</v>
      </c>
      <c r="E92" t="s">
        <v>33</v>
      </c>
      <c r="F92" t="s">
        <v>1934</v>
      </c>
      <c r="G92" t="s">
        <v>34</v>
      </c>
      <c r="H92" t="s">
        <v>218</v>
      </c>
      <c r="I92" t="s">
        <v>64</v>
      </c>
      <c r="J92" t="s">
        <v>168</v>
      </c>
      <c r="K92" t="s">
        <v>225</v>
      </c>
      <c r="L92" s="1" t="s">
        <v>226</v>
      </c>
      <c r="M92" t="s">
        <v>40</v>
      </c>
      <c r="N92" t="s">
        <v>41</v>
      </c>
      <c r="O92" t="s">
        <v>34</v>
      </c>
      <c r="P92" t="s">
        <v>34</v>
      </c>
      <c r="Q92">
        <v>1</v>
      </c>
      <c r="V92" s="2">
        <v>12.04</v>
      </c>
      <c r="W92" s="2">
        <v>36</v>
      </c>
      <c r="Z92">
        <v>400</v>
      </c>
      <c r="AA92" t="s">
        <v>158</v>
      </c>
      <c r="AB92">
        <v>9</v>
      </c>
      <c r="AC92" t="s">
        <v>1896</v>
      </c>
      <c r="AG92" t="s">
        <v>42</v>
      </c>
      <c r="AH92" t="s">
        <v>34</v>
      </c>
      <c r="AI92" s="11" t="s">
        <v>34</v>
      </c>
      <c r="AN92" t="s">
        <v>4452</v>
      </c>
      <c r="AO92" t="s">
        <v>47</v>
      </c>
      <c r="AP92" t="s">
        <v>34</v>
      </c>
      <c r="AQ92" t="s">
        <v>221</v>
      </c>
      <c r="AR92" t="s">
        <v>34</v>
      </c>
      <c r="AS92" t="s">
        <v>49</v>
      </c>
      <c r="AV92">
        <v>0</v>
      </c>
      <c r="AW92">
        <v>0</v>
      </c>
      <c r="AX92" t="e">
        <f>VLOOKUP(B92,#REF!,1,0)</f>
        <v>#REF!</v>
      </c>
    </row>
    <row r="93" spans="1:50">
      <c r="A93" s="5" t="str">
        <f>VLOOKUP(B93,'Item in worksheet'!J:J,1,0)</f>
        <v>MP13-2632</v>
      </c>
      <c r="B93" t="s">
        <v>224</v>
      </c>
      <c r="C93" t="s">
        <v>217</v>
      </c>
      <c r="E93" t="s">
        <v>33</v>
      </c>
      <c r="F93" t="s">
        <v>1934</v>
      </c>
      <c r="G93" t="s">
        <v>34</v>
      </c>
      <c r="H93" t="s">
        <v>218</v>
      </c>
      <c r="I93" t="s">
        <v>64</v>
      </c>
      <c r="J93" t="s">
        <v>168</v>
      </c>
      <c r="K93" t="s">
        <v>225</v>
      </c>
      <c r="L93" s="1" t="s">
        <v>226</v>
      </c>
      <c r="M93" t="s">
        <v>40</v>
      </c>
      <c r="N93" t="s">
        <v>60</v>
      </c>
      <c r="O93" t="s">
        <v>34</v>
      </c>
      <c r="P93" t="s">
        <v>34</v>
      </c>
      <c r="Q93">
        <v>1</v>
      </c>
      <c r="V93" s="2">
        <v>12.04</v>
      </c>
      <c r="W93" s="2">
        <v>36</v>
      </c>
      <c r="Z93">
        <v>400</v>
      </c>
      <c r="AA93" t="s">
        <v>158</v>
      </c>
      <c r="AB93">
        <v>9</v>
      </c>
      <c r="AC93" t="s">
        <v>1896</v>
      </c>
      <c r="AG93" t="s">
        <v>42</v>
      </c>
      <c r="AH93" t="s">
        <v>34</v>
      </c>
      <c r="AI93" s="11" t="s">
        <v>34</v>
      </c>
      <c r="AN93" t="s">
        <v>4452</v>
      </c>
      <c r="AO93" t="s">
        <v>47</v>
      </c>
      <c r="AP93" t="s">
        <v>34</v>
      </c>
      <c r="AQ93" t="s">
        <v>221</v>
      </c>
      <c r="AR93" t="s">
        <v>34</v>
      </c>
      <c r="AS93" t="s">
        <v>49</v>
      </c>
      <c r="AV93">
        <v>0</v>
      </c>
      <c r="AW93">
        <v>0</v>
      </c>
      <c r="AX93" t="e">
        <f>VLOOKUP(B93,#REF!,1,0)</f>
        <v>#REF!</v>
      </c>
    </row>
    <row r="94" spans="1:50">
      <c r="A94" s="5" t="str">
        <f>VLOOKUP(B94,'Item in worksheet'!J:J,1,0)</f>
        <v>MP13-2633</v>
      </c>
      <c r="B94" t="s">
        <v>227</v>
      </c>
      <c r="C94" t="s">
        <v>217</v>
      </c>
      <c r="E94" t="s">
        <v>33</v>
      </c>
      <c r="F94" t="s">
        <v>1934</v>
      </c>
      <c r="G94" t="s">
        <v>34</v>
      </c>
      <c r="H94" t="s">
        <v>218</v>
      </c>
      <c r="I94" t="s">
        <v>64</v>
      </c>
      <c r="J94" t="s">
        <v>168</v>
      </c>
      <c r="K94" t="s">
        <v>228</v>
      </c>
      <c r="L94" s="1" t="s">
        <v>226</v>
      </c>
      <c r="M94" t="s">
        <v>40</v>
      </c>
      <c r="N94" t="s">
        <v>60</v>
      </c>
      <c r="O94" t="s">
        <v>34</v>
      </c>
      <c r="P94" t="s">
        <v>34</v>
      </c>
      <c r="Q94">
        <v>1</v>
      </c>
      <c r="V94" s="2">
        <v>14.8</v>
      </c>
      <c r="W94" s="2">
        <v>44.1</v>
      </c>
      <c r="Z94">
        <v>400</v>
      </c>
      <c r="AA94" t="s">
        <v>158</v>
      </c>
      <c r="AB94">
        <v>9</v>
      </c>
      <c r="AC94" s="12" t="s">
        <v>1897</v>
      </c>
      <c r="AD94" s="12"/>
      <c r="AG94" t="s">
        <v>42</v>
      </c>
      <c r="AH94" t="s">
        <v>34</v>
      </c>
      <c r="AI94" s="11" t="s">
        <v>34</v>
      </c>
      <c r="AN94" t="s">
        <v>4452</v>
      </c>
      <c r="AO94" t="s">
        <v>47</v>
      </c>
      <c r="AP94" t="s">
        <v>34</v>
      </c>
      <c r="AQ94" t="s">
        <v>221</v>
      </c>
      <c r="AR94" t="s">
        <v>34</v>
      </c>
      <c r="AS94" t="s">
        <v>49</v>
      </c>
      <c r="AV94">
        <v>0</v>
      </c>
      <c r="AW94">
        <v>0</v>
      </c>
      <c r="AX94" t="e">
        <f>VLOOKUP(B94,#REF!,1,0)</f>
        <v>#REF!</v>
      </c>
    </row>
    <row r="95" spans="1:50">
      <c r="A95" s="5" t="str">
        <f>VLOOKUP(B95,'Item in worksheet'!J:J,1,0)</f>
        <v>MP13-2633</v>
      </c>
      <c r="B95" t="s">
        <v>227</v>
      </c>
      <c r="C95" t="s">
        <v>217</v>
      </c>
      <c r="E95" t="s">
        <v>33</v>
      </c>
      <c r="F95" t="s">
        <v>1934</v>
      </c>
      <c r="G95" t="s">
        <v>34</v>
      </c>
      <c r="H95" t="s">
        <v>218</v>
      </c>
      <c r="I95" t="s">
        <v>64</v>
      </c>
      <c r="J95" t="s">
        <v>168</v>
      </c>
      <c r="K95" t="s">
        <v>228</v>
      </c>
      <c r="L95" s="1" t="s">
        <v>226</v>
      </c>
      <c r="M95" t="s">
        <v>40</v>
      </c>
      <c r="N95" t="s">
        <v>41</v>
      </c>
      <c r="O95" t="s">
        <v>34</v>
      </c>
      <c r="P95" t="s">
        <v>34</v>
      </c>
      <c r="Q95">
        <v>1</v>
      </c>
      <c r="V95" s="2">
        <v>14.8</v>
      </c>
      <c r="W95" s="2">
        <v>44.1</v>
      </c>
      <c r="Z95">
        <v>400</v>
      </c>
      <c r="AA95" t="s">
        <v>158</v>
      </c>
      <c r="AB95">
        <v>9</v>
      </c>
      <c r="AC95" s="12" t="s">
        <v>1897</v>
      </c>
      <c r="AD95" s="12"/>
      <c r="AG95" t="s">
        <v>42</v>
      </c>
      <c r="AH95" t="s">
        <v>34</v>
      </c>
      <c r="AI95" s="11" t="s">
        <v>34</v>
      </c>
      <c r="AN95" t="s">
        <v>4452</v>
      </c>
      <c r="AO95" t="s">
        <v>47</v>
      </c>
      <c r="AP95" t="s">
        <v>34</v>
      </c>
      <c r="AQ95" t="s">
        <v>221</v>
      </c>
      <c r="AR95" t="s">
        <v>34</v>
      </c>
      <c r="AS95" t="s">
        <v>49</v>
      </c>
      <c r="AV95">
        <v>0</v>
      </c>
      <c r="AW95">
        <v>0</v>
      </c>
      <c r="AX95" t="e">
        <f>VLOOKUP(B95,#REF!,1,0)</f>
        <v>#REF!</v>
      </c>
    </row>
    <row r="96" spans="1:50">
      <c r="A96" s="5" t="str">
        <f>VLOOKUP(B96,'Item in worksheet'!J:J,1,0)</f>
        <v>MP13-480</v>
      </c>
      <c r="B96" t="s">
        <v>229</v>
      </c>
      <c r="C96" t="s">
        <v>217</v>
      </c>
      <c r="E96" t="s">
        <v>33</v>
      </c>
      <c r="F96" t="s">
        <v>1934</v>
      </c>
      <c r="G96" t="s">
        <v>34</v>
      </c>
      <c r="H96" t="s">
        <v>218</v>
      </c>
      <c r="I96" t="s">
        <v>64</v>
      </c>
      <c r="J96" t="s">
        <v>168</v>
      </c>
      <c r="K96" t="s">
        <v>230</v>
      </c>
      <c r="L96" s="1" t="s">
        <v>157</v>
      </c>
      <c r="M96" t="s">
        <v>40</v>
      </c>
      <c r="N96" t="s">
        <v>60</v>
      </c>
      <c r="O96" t="s">
        <v>34</v>
      </c>
      <c r="P96" t="s">
        <v>34</v>
      </c>
      <c r="Q96">
        <v>1</v>
      </c>
      <c r="V96" s="2">
        <v>12.43</v>
      </c>
      <c r="W96" s="2">
        <v>29.9</v>
      </c>
      <c r="Z96">
        <v>400</v>
      </c>
      <c r="AA96" t="s">
        <v>158</v>
      </c>
      <c r="AB96">
        <v>9</v>
      </c>
      <c r="AC96" t="s">
        <v>1903</v>
      </c>
      <c r="AG96" t="s">
        <v>42</v>
      </c>
      <c r="AH96" t="s">
        <v>34</v>
      </c>
      <c r="AI96" s="11" t="s">
        <v>34</v>
      </c>
      <c r="AN96" t="s">
        <v>4452</v>
      </c>
      <c r="AO96" t="s">
        <v>47</v>
      </c>
      <c r="AP96" t="s">
        <v>34</v>
      </c>
      <c r="AQ96" t="s">
        <v>221</v>
      </c>
      <c r="AR96" t="s">
        <v>34</v>
      </c>
      <c r="AS96" t="s">
        <v>49</v>
      </c>
      <c r="AV96">
        <v>0</v>
      </c>
      <c r="AW96">
        <v>0</v>
      </c>
      <c r="AX96" t="e">
        <f>VLOOKUP(B96,#REF!,1,0)</f>
        <v>#REF!</v>
      </c>
    </row>
    <row r="97" spans="1:50">
      <c r="A97" s="5" t="str">
        <f>VLOOKUP(B97,'Item in worksheet'!J:J,1,0)</f>
        <v>MP13-480</v>
      </c>
      <c r="B97" t="s">
        <v>229</v>
      </c>
      <c r="C97" t="s">
        <v>217</v>
      </c>
      <c r="E97" t="s">
        <v>33</v>
      </c>
      <c r="F97" t="s">
        <v>1934</v>
      </c>
      <c r="G97" t="s">
        <v>34</v>
      </c>
      <c r="H97" t="s">
        <v>218</v>
      </c>
      <c r="I97" t="s">
        <v>64</v>
      </c>
      <c r="J97" t="s">
        <v>168</v>
      </c>
      <c r="K97" t="s">
        <v>230</v>
      </c>
      <c r="L97" s="1" t="s">
        <v>157</v>
      </c>
      <c r="M97" t="s">
        <v>40</v>
      </c>
      <c r="N97" t="s">
        <v>41</v>
      </c>
      <c r="O97" t="s">
        <v>34</v>
      </c>
      <c r="P97" t="s">
        <v>34</v>
      </c>
      <c r="Q97">
        <v>1</v>
      </c>
      <c r="V97" s="2">
        <v>12.43</v>
      </c>
      <c r="W97" s="2">
        <v>29.9</v>
      </c>
      <c r="Z97">
        <v>400</v>
      </c>
      <c r="AA97" t="s">
        <v>158</v>
      </c>
      <c r="AB97">
        <v>9</v>
      </c>
      <c r="AC97" t="s">
        <v>1903</v>
      </c>
      <c r="AG97" t="s">
        <v>42</v>
      </c>
      <c r="AH97" t="s">
        <v>34</v>
      </c>
      <c r="AI97" s="11" t="s">
        <v>34</v>
      </c>
      <c r="AN97" t="s">
        <v>4452</v>
      </c>
      <c r="AO97" t="s">
        <v>47</v>
      </c>
      <c r="AP97" t="s">
        <v>34</v>
      </c>
      <c r="AQ97" t="s">
        <v>221</v>
      </c>
      <c r="AR97" t="s">
        <v>34</v>
      </c>
      <c r="AS97" t="s">
        <v>49</v>
      </c>
      <c r="AV97">
        <v>0</v>
      </c>
      <c r="AW97">
        <v>0</v>
      </c>
      <c r="AX97" t="e">
        <f>VLOOKUP(B97,#REF!,1,0)</f>
        <v>#REF!</v>
      </c>
    </row>
    <row r="98" spans="1:50">
      <c r="A98" s="5" t="str">
        <f>VLOOKUP(B98,'Item in worksheet'!J:J,1,0)</f>
        <v>MP13-708</v>
      </c>
      <c r="B98" t="s">
        <v>231</v>
      </c>
      <c r="C98" t="s">
        <v>217</v>
      </c>
      <c r="E98" t="s">
        <v>33</v>
      </c>
      <c r="F98" t="s">
        <v>1934</v>
      </c>
      <c r="G98" t="s">
        <v>34</v>
      </c>
      <c r="H98" t="s">
        <v>218</v>
      </c>
      <c r="I98" t="s">
        <v>64</v>
      </c>
      <c r="J98" t="s">
        <v>168</v>
      </c>
      <c r="K98" t="s">
        <v>232</v>
      </c>
      <c r="L98" s="1" t="s">
        <v>233</v>
      </c>
      <c r="M98" t="s">
        <v>40</v>
      </c>
      <c r="N98" t="s">
        <v>41</v>
      </c>
      <c r="O98" t="s">
        <v>34</v>
      </c>
      <c r="P98" t="s">
        <v>34</v>
      </c>
      <c r="Q98">
        <v>1</v>
      </c>
      <c r="V98" s="2">
        <v>22.09</v>
      </c>
      <c r="W98" s="2">
        <v>54.99</v>
      </c>
      <c r="Z98">
        <v>400</v>
      </c>
      <c r="AA98" t="s">
        <v>158</v>
      </c>
      <c r="AB98">
        <v>9</v>
      </c>
      <c r="AC98" s="12" t="s">
        <v>1898</v>
      </c>
      <c r="AD98" s="12"/>
      <c r="AG98" t="s">
        <v>42</v>
      </c>
      <c r="AH98" t="s">
        <v>34</v>
      </c>
      <c r="AI98" s="11" t="s">
        <v>34</v>
      </c>
      <c r="AN98" t="s">
        <v>4452</v>
      </c>
      <c r="AO98" t="s">
        <v>47</v>
      </c>
      <c r="AP98" t="s">
        <v>34</v>
      </c>
      <c r="AQ98" t="s">
        <v>221</v>
      </c>
      <c r="AR98" t="s">
        <v>34</v>
      </c>
      <c r="AS98" t="s">
        <v>49</v>
      </c>
      <c r="AV98">
        <v>0</v>
      </c>
      <c r="AW98">
        <v>0</v>
      </c>
      <c r="AX98" t="e">
        <f>VLOOKUP(B98,#REF!,1,0)</f>
        <v>#REF!</v>
      </c>
    </row>
    <row r="99" spans="1:50">
      <c r="A99" s="5" t="str">
        <f>VLOOKUP(B99,'Item in worksheet'!J:J,1,0)</f>
        <v>MP13-708</v>
      </c>
      <c r="B99" t="s">
        <v>231</v>
      </c>
      <c r="C99" t="s">
        <v>217</v>
      </c>
      <c r="E99" t="s">
        <v>33</v>
      </c>
      <c r="F99" t="s">
        <v>1934</v>
      </c>
      <c r="G99" t="s">
        <v>34</v>
      </c>
      <c r="H99" t="s">
        <v>218</v>
      </c>
      <c r="I99" t="s">
        <v>64</v>
      </c>
      <c r="J99" t="s">
        <v>168</v>
      </c>
      <c r="K99" t="s">
        <v>232</v>
      </c>
      <c r="L99" s="1" t="s">
        <v>233</v>
      </c>
      <c r="M99" t="s">
        <v>40</v>
      </c>
      <c r="N99" t="s">
        <v>60</v>
      </c>
      <c r="O99" t="s">
        <v>34</v>
      </c>
      <c r="P99" t="s">
        <v>34</v>
      </c>
      <c r="Q99">
        <v>1</v>
      </c>
      <c r="V99" s="2">
        <v>22.09</v>
      </c>
      <c r="W99" s="2">
        <v>54.99</v>
      </c>
      <c r="Z99">
        <v>400</v>
      </c>
      <c r="AA99" t="s">
        <v>158</v>
      </c>
      <c r="AB99">
        <v>9</v>
      </c>
      <c r="AC99" s="12" t="s">
        <v>1898</v>
      </c>
      <c r="AD99" s="12"/>
      <c r="AG99" t="s">
        <v>42</v>
      </c>
      <c r="AH99" t="s">
        <v>34</v>
      </c>
      <c r="AI99" s="11" t="s">
        <v>34</v>
      </c>
      <c r="AN99" t="s">
        <v>4452</v>
      </c>
      <c r="AO99" t="s">
        <v>47</v>
      </c>
      <c r="AP99" t="s">
        <v>34</v>
      </c>
      <c r="AQ99" t="s">
        <v>221</v>
      </c>
      <c r="AR99" t="s">
        <v>34</v>
      </c>
      <c r="AS99" t="s">
        <v>49</v>
      </c>
      <c r="AV99">
        <v>0</v>
      </c>
      <c r="AW99">
        <v>0</v>
      </c>
      <c r="AX99" t="e">
        <f>VLOOKUP(B99,#REF!,1,0)</f>
        <v>#REF!</v>
      </c>
    </row>
    <row r="100" spans="1:50">
      <c r="A100" s="5" t="str">
        <f>VLOOKUP(B100,'Item in worksheet'!J:J,1,0)</f>
        <v>MP13-709</v>
      </c>
      <c r="B100" t="s">
        <v>234</v>
      </c>
      <c r="C100" t="s">
        <v>217</v>
      </c>
      <c r="E100" t="s">
        <v>33</v>
      </c>
      <c r="F100" t="s">
        <v>1934</v>
      </c>
      <c r="G100" t="s">
        <v>34</v>
      </c>
      <c r="H100" t="s">
        <v>218</v>
      </c>
      <c r="I100" t="s">
        <v>64</v>
      </c>
      <c r="J100" t="s">
        <v>168</v>
      </c>
      <c r="K100" t="s">
        <v>235</v>
      </c>
      <c r="L100" s="1" t="s">
        <v>226</v>
      </c>
      <c r="M100" t="s">
        <v>40</v>
      </c>
      <c r="N100" t="s">
        <v>60</v>
      </c>
      <c r="O100" t="s">
        <v>34</v>
      </c>
      <c r="P100" t="s">
        <v>34</v>
      </c>
      <c r="Q100">
        <v>1</v>
      </c>
      <c r="V100" s="2">
        <v>25.73</v>
      </c>
      <c r="W100" s="2">
        <v>71.39</v>
      </c>
      <c r="Z100">
        <v>400</v>
      </c>
      <c r="AA100" t="s">
        <v>158</v>
      </c>
      <c r="AB100">
        <v>9</v>
      </c>
      <c r="AC100" t="s">
        <v>1899</v>
      </c>
      <c r="AG100" t="s">
        <v>42</v>
      </c>
      <c r="AH100" t="s">
        <v>34</v>
      </c>
      <c r="AI100" s="11" t="s">
        <v>34</v>
      </c>
      <c r="AN100" t="s">
        <v>4452</v>
      </c>
      <c r="AO100" t="s">
        <v>47</v>
      </c>
      <c r="AP100" t="s">
        <v>34</v>
      </c>
      <c r="AQ100" t="s">
        <v>221</v>
      </c>
      <c r="AR100" t="s">
        <v>34</v>
      </c>
      <c r="AS100" t="s">
        <v>49</v>
      </c>
      <c r="AV100">
        <v>0</v>
      </c>
      <c r="AW100">
        <v>0</v>
      </c>
      <c r="AX100" t="e">
        <f>VLOOKUP(B100,#REF!,1,0)</f>
        <v>#REF!</v>
      </c>
    </row>
    <row r="101" spans="1:50">
      <c r="A101" s="5" t="str">
        <f>VLOOKUP(B101,'Item in worksheet'!J:J,1,0)</f>
        <v>MP13-709</v>
      </c>
      <c r="B101" t="s">
        <v>234</v>
      </c>
      <c r="C101" t="s">
        <v>217</v>
      </c>
      <c r="E101" t="s">
        <v>33</v>
      </c>
      <c r="F101" t="s">
        <v>1934</v>
      </c>
      <c r="G101" t="s">
        <v>34</v>
      </c>
      <c r="H101" t="s">
        <v>218</v>
      </c>
      <c r="I101" t="s">
        <v>64</v>
      </c>
      <c r="J101" t="s">
        <v>168</v>
      </c>
      <c r="K101" t="s">
        <v>235</v>
      </c>
      <c r="L101" s="1" t="s">
        <v>226</v>
      </c>
      <c r="M101" t="s">
        <v>40</v>
      </c>
      <c r="N101" t="s">
        <v>41</v>
      </c>
      <c r="O101" t="s">
        <v>34</v>
      </c>
      <c r="P101" t="s">
        <v>34</v>
      </c>
      <c r="Q101">
        <v>1</v>
      </c>
      <c r="V101" s="2">
        <v>25.73</v>
      </c>
      <c r="W101" s="2">
        <v>71.39</v>
      </c>
      <c r="Z101">
        <v>400</v>
      </c>
      <c r="AA101" t="s">
        <v>158</v>
      </c>
      <c r="AB101">
        <v>9</v>
      </c>
      <c r="AC101" t="s">
        <v>1899</v>
      </c>
      <c r="AG101" t="s">
        <v>42</v>
      </c>
      <c r="AH101" t="s">
        <v>34</v>
      </c>
      <c r="AI101" s="11" t="s">
        <v>34</v>
      </c>
      <c r="AN101" t="s">
        <v>4452</v>
      </c>
      <c r="AO101" t="s">
        <v>47</v>
      </c>
      <c r="AP101" t="s">
        <v>34</v>
      </c>
      <c r="AQ101" t="s">
        <v>221</v>
      </c>
      <c r="AR101" t="s">
        <v>34</v>
      </c>
      <c r="AS101" t="s">
        <v>49</v>
      </c>
      <c r="AV101">
        <v>0</v>
      </c>
      <c r="AW101">
        <v>0</v>
      </c>
      <c r="AX101" t="e">
        <f>VLOOKUP(B101,#REF!,1,0)</f>
        <v>#REF!</v>
      </c>
    </row>
    <row r="102" spans="1:50">
      <c r="A102" s="5" t="str">
        <f>VLOOKUP(B102,'Item in worksheet'!J:J,1,0)</f>
        <v>MP11-5365</v>
      </c>
      <c r="B102" t="s">
        <v>236</v>
      </c>
      <c r="C102" t="s">
        <v>237</v>
      </c>
      <c r="E102" t="s">
        <v>33</v>
      </c>
      <c r="F102" t="s">
        <v>1934</v>
      </c>
      <c r="G102" t="s">
        <v>34</v>
      </c>
      <c r="H102" t="s">
        <v>238</v>
      </c>
      <c r="I102" t="s">
        <v>239</v>
      </c>
      <c r="J102" t="s">
        <v>143</v>
      </c>
      <c r="K102" t="s">
        <v>240</v>
      </c>
      <c r="L102" s="1" t="s">
        <v>241</v>
      </c>
      <c r="M102" t="s">
        <v>40</v>
      </c>
      <c r="N102" t="s">
        <v>60</v>
      </c>
      <c r="O102" t="s">
        <v>34</v>
      </c>
      <c r="P102" t="s">
        <v>34</v>
      </c>
      <c r="Q102">
        <v>6</v>
      </c>
      <c r="V102" s="2">
        <v>2.44</v>
      </c>
      <c r="W102" s="2">
        <v>6.4</v>
      </c>
      <c r="Z102">
        <v>300</v>
      </c>
      <c r="AA102" t="s">
        <v>158</v>
      </c>
      <c r="AB102">
        <v>9</v>
      </c>
      <c r="AC102" t="s">
        <v>242</v>
      </c>
      <c r="AG102" t="s">
        <v>42</v>
      </c>
      <c r="AH102" t="s">
        <v>34</v>
      </c>
      <c r="AI102" s="11" t="s">
        <v>34</v>
      </c>
      <c r="AN102" t="s">
        <v>4452</v>
      </c>
      <c r="AO102" t="s">
        <v>47</v>
      </c>
      <c r="AP102" t="s">
        <v>34</v>
      </c>
      <c r="AQ102" t="s">
        <v>221</v>
      </c>
      <c r="AR102" t="s">
        <v>217</v>
      </c>
      <c r="AS102" t="s">
        <v>49</v>
      </c>
      <c r="AV102">
        <v>0</v>
      </c>
      <c r="AW102">
        <v>0</v>
      </c>
      <c r="AX102" t="e">
        <f>VLOOKUP(B102,#REF!,1,0)</f>
        <v>#REF!</v>
      </c>
    </row>
    <row r="103" spans="1:50">
      <c r="A103" s="5" t="str">
        <f>VLOOKUP(B103,'Item in worksheet'!J:J,1,0)</f>
        <v>MP13-155</v>
      </c>
      <c r="B103" t="s">
        <v>243</v>
      </c>
      <c r="C103" t="s">
        <v>244</v>
      </c>
      <c r="E103" t="s">
        <v>33</v>
      </c>
      <c r="F103" t="s">
        <v>1934</v>
      </c>
      <c r="G103" t="s">
        <v>34</v>
      </c>
      <c r="H103" t="s">
        <v>218</v>
      </c>
      <c r="I103" t="s">
        <v>64</v>
      </c>
      <c r="J103" t="s">
        <v>245</v>
      </c>
      <c r="K103" t="s">
        <v>219</v>
      </c>
      <c r="L103" s="1" t="s">
        <v>220</v>
      </c>
      <c r="M103" t="s">
        <v>40</v>
      </c>
      <c r="N103" t="s">
        <v>41</v>
      </c>
      <c r="O103" t="s">
        <v>34</v>
      </c>
      <c r="P103" t="s">
        <v>34</v>
      </c>
      <c r="Q103">
        <v>1</v>
      </c>
      <c r="V103" s="2">
        <v>17.88</v>
      </c>
      <c r="W103" s="2">
        <v>38.4</v>
      </c>
      <c r="Z103">
        <v>400</v>
      </c>
      <c r="AA103" t="s">
        <v>158</v>
      </c>
      <c r="AB103">
        <v>9</v>
      </c>
      <c r="AC103" t="s">
        <v>1904</v>
      </c>
      <c r="AG103" t="s">
        <v>42</v>
      </c>
      <c r="AH103" t="s">
        <v>34</v>
      </c>
      <c r="AI103" s="11" t="s">
        <v>34</v>
      </c>
      <c r="AN103" t="s">
        <v>4452</v>
      </c>
      <c r="AO103" t="s">
        <v>47</v>
      </c>
      <c r="AP103" t="s">
        <v>34</v>
      </c>
      <c r="AQ103" t="s">
        <v>221</v>
      </c>
      <c r="AR103" t="s">
        <v>34</v>
      </c>
      <c r="AS103" t="s">
        <v>49</v>
      </c>
      <c r="AV103">
        <v>0</v>
      </c>
      <c r="AW103">
        <v>0</v>
      </c>
      <c r="AX103" t="e">
        <f>VLOOKUP(B103,#REF!,1,0)</f>
        <v>#REF!</v>
      </c>
    </row>
    <row r="104" spans="1:50">
      <c r="A104" s="5" t="str">
        <f>VLOOKUP(B104,'Item in worksheet'!J:J,1,0)</f>
        <v>MP13-155</v>
      </c>
      <c r="B104" t="s">
        <v>243</v>
      </c>
      <c r="C104" t="s">
        <v>244</v>
      </c>
      <c r="E104" t="s">
        <v>33</v>
      </c>
      <c r="F104" t="s">
        <v>1934</v>
      </c>
      <c r="G104" t="s">
        <v>34</v>
      </c>
      <c r="H104" t="s">
        <v>218</v>
      </c>
      <c r="I104" t="s">
        <v>64</v>
      </c>
      <c r="J104" t="s">
        <v>245</v>
      </c>
      <c r="K104" t="s">
        <v>219</v>
      </c>
      <c r="L104" s="1" t="s">
        <v>220</v>
      </c>
      <c r="M104" t="s">
        <v>40</v>
      </c>
      <c r="N104" t="s">
        <v>60</v>
      </c>
      <c r="O104" t="s">
        <v>34</v>
      </c>
      <c r="P104" t="s">
        <v>34</v>
      </c>
      <c r="Q104">
        <v>1</v>
      </c>
      <c r="V104" s="2">
        <v>17.88</v>
      </c>
      <c r="W104" s="2">
        <v>38.4</v>
      </c>
      <c r="Z104">
        <v>400</v>
      </c>
      <c r="AA104" t="s">
        <v>158</v>
      </c>
      <c r="AB104">
        <v>9</v>
      </c>
      <c r="AC104" t="s">
        <v>1904</v>
      </c>
      <c r="AG104" t="s">
        <v>42</v>
      </c>
      <c r="AH104" t="s">
        <v>34</v>
      </c>
      <c r="AI104" s="11" t="s">
        <v>34</v>
      </c>
      <c r="AN104" t="s">
        <v>4452</v>
      </c>
      <c r="AO104" t="s">
        <v>47</v>
      </c>
      <c r="AP104" t="s">
        <v>34</v>
      </c>
      <c r="AQ104" t="s">
        <v>221</v>
      </c>
      <c r="AR104" t="s">
        <v>34</v>
      </c>
      <c r="AS104" t="s">
        <v>49</v>
      </c>
      <c r="AV104">
        <v>0</v>
      </c>
      <c r="AW104">
        <v>0</v>
      </c>
      <c r="AX104" t="e">
        <f>VLOOKUP(B104,#REF!,1,0)</f>
        <v>#REF!</v>
      </c>
    </row>
    <row r="105" spans="1:50">
      <c r="A105" s="5" t="str">
        <f>VLOOKUP(B105,'Item in worksheet'!J:J,1,0)</f>
        <v>MP13-156</v>
      </c>
      <c r="B105" t="s">
        <v>246</v>
      </c>
      <c r="C105" t="s">
        <v>244</v>
      </c>
      <c r="E105" t="s">
        <v>33</v>
      </c>
      <c r="F105" t="s">
        <v>1934</v>
      </c>
      <c r="G105" t="s">
        <v>34</v>
      </c>
      <c r="H105" t="s">
        <v>218</v>
      </c>
      <c r="I105" t="s">
        <v>64</v>
      </c>
      <c r="J105" t="s">
        <v>245</v>
      </c>
      <c r="K105" t="s">
        <v>223</v>
      </c>
      <c r="L105" s="1" t="s">
        <v>220</v>
      </c>
      <c r="M105" t="s">
        <v>40</v>
      </c>
      <c r="N105" t="s">
        <v>60</v>
      </c>
      <c r="O105" t="s">
        <v>34</v>
      </c>
      <c r="P105" t="s">
        <v>34</v>
      </c>
      <c r="Q105">
        <v>1</v>
      </c>
      <c r="V105" s="2">
        <v>20.46</v>
      </c>
      <c r="W105" s="2">
        <v>44.1</v>
      </c>
      <c r="Z105">
        <v>400</v>
      </c>
      <c r="AA105" t="s">
        <v>158</v>
      </c>
      <c r="AB105">
        <v>9</v>
      </c>
      <c r="AC105" t="s">
        <v>1905</v>
      </c>
      <c r="AG105" t="s">
        <v>42</v>
      </c>
      <c r="AH105" t="s">
        <v>34</v>
      </c>
      <c r="AI105" s="11" t="s">
        <v>34</v>
      </c>
      <c r="AN105" t="s">
        <v>4452</v>
      </c>
      <c r="AO105" t="s">
        <v>47</v>
      </c>
      <c r="AP105" t="s">
        <v>34</v>
      </c>
      <c r="AQ105" t="s">
        <v>221</v>
      </c>
      <c r="AR105" t="s">
        <v>34</v>
      </c>
      <c r="AS105" t="s">
        <v>49</v>
      </c>
      <c r="AV105">
        <v>0</v>
      </c>
      <c r="AW105">
        <v>0</v>
      </c>
      <c r="AX105" t="e">
        <f>VLOOKUP(B105,#REF!,1,0)</f>
        <v>#REF!</v>
      </c>
    </row>
    <row r="106" spans="1:50">
      <c r="A106" s="5" t="str">
        <f>VLOOKUP(B106,'Item in worksheet'!J:J,1,0)</f>
        <v>MP13-156</v>
      </c>
      <c r="B106" t="s">
        <v>246</v>
      </c>
      <c r="C106" t="s">
        <v>244</v>
      </c>
      <c r="E106" t="s">
        <v>33</v>
      </c>
      <c r="F106" t="s">
        <v>1934</v>
      </c>
      <c r="G106" t="s">
        <v>34</v>
      </c>
      <c r="H106" t="s">
        <v>218</v>
      </c>
      <c r="I106" t="s">
        <v>64</v>
      </c>
      <c r="J106" t="s">
        <v>245</v>
      </c>
      <c r="K106" t="s">
        <v>223</v>
      </c>
      <c r="L106" s="1" t="s">
        <v>220</v>
      </c>
      <c r="M106" t="s">
        <v>40</v>
      </c>
      <c r="N106" t="s">
        <v>41</v>
      </c>
      <c r="O106" t="s">
        <v>34</v>
      </c>
      <c r="P106" t="s">
        <v>34</v>
      </c>
      <c r="Q106">
        <v>1</v>
      </c>
      <c r="V106" s="2">
        <v>20.46</v>
      </c>
      <c r="W106" s="2">
        <v>44.1</v>
      </c>
      <c r="Z106">
        <v>400</v>
      </c>
      <c r="AA106" t="s">
        <v>158</v>
      </c>
      <c r="AB106">
        <v>9</v>
      </c>
      <c r="AC106" t="s">
        <v>1905</v>
      </c>
      <c r="AG106" t="s">
        <v>42</v>
      </c>
      <c r="AH106" t="s">
        <v>34</v>
      </c>
      <c r="AI106" s="11" t="s">
        <v>34</v>
      </c>
      <c r="AN106" t="s">
        <v>4452</v>
      </c>
      <c r="AO106" t="s">
        <v>47</v>
      </c>
      <c r="AP106" t="s">
        <v>34</v>
      </c>
      <c r="AQ106" t="s">
        <v>221</v>
      </c>
      <c r="AR106" t="s">
        <v>34</v>
      </c>
      <c r="AS106" t="s">
        <v>49</v>
      </c>
      <c r="AV106">
        <v>0</v>
      </c>
      <c r="AW106">
        <v>0</v>
      </c>
      <c r="AX106" t="e">
        <f>VLOOKUP(B106,#REF!,1,0)</f>
        <v>#REF!</v>
      </c>
    </row>
    <row r="107" spans="1:50">
      <c r="A107" s="5" t="str">
        <f>VLOOKUP(B107,'Item in worksheet'!J:J,1,0)</f>
        <v>MP13-1565</v>
      </c>
      <c r="B107" t="s">
        <v>247</v>
      </c>
      <c r="C107" t="s">
        <v>244</v>
      </c>
      <c r="E107" t="s">
        <v>33</v>
      </c>
      <c r="F107" t="s">
        <v>1934</v>
      </c>
      <c r="G107" t="s">
        <v>34</v>
      </c>
      <c r="H107" t="s">
        <v>218</v>
      </c>
      <c r="I107" t="s">
        <v>64</v>
      </c>
      <c r="J107" t="s">
        <v>245</v>
      </c>
      <c r="K107" t="s">
        <v>232</v>
      </c>
      <c r="L107" s="1" t="s">
        <v>226</v>
      </c>
      <c r="M107" t="s">
        <v>40</v>
      </c>
      <c r="N107" t="s">
        <v>41</v>
      </c>
      <c r="O107" t="s">
        <v>34</v>
      </c>
      <c r="P107" t="s">
        <v>34</v>
      </c>
      <c r="Q107">
        <v>1</v>
      </c>
      <c r="V107" s="2">
        <v>20.56</v>
      </c>
      <c r="W107" s="2">
        <v>54.99</v>
      </c>
      <c r="Z107">
        <v>400</v>
      </c>
      <c r="AA107" t="s">
        <v>158</v>
      </c>
      <c r="AB107">
        <v>9</v>
      </c>
      <c r="AC107" s="12" t="s">
        <v>1898</v>
      </c>
      <c r="AD107" s="12"/>
      <c r="AG107" t="s">
        <v>42</v>
      </c>
      <c r="AH107" t="s">
        <v>34</v>
      </c>
      <c r="AI107" s="11" t="s">
        <v>34</v>
      </c>
      <c r="AN107" t="s">
        <v>4452</v>
      </c>
      <c r="AO107" t="s">
        <v>47</v>
      </c>
      <c r="AP107" t="s">
        <v>34</v>
      </c>
      <c r="AQ107" t="s">
        <v>221</v>
      </c>
      <c r="AR107" t="s">
        <v>34</v>
      </c>
      <c r="AS107" t="s">
        <v>49</v>
      </c>
      <c r="AV107">
        <v>0</v>
      </c>
      <c r="AW107">
        <v>0</v>
      </c>
      <c r="AX107" t="e">
        <f>VLOOKUP(B107,#REF!,1,0)</f>
        <v>#REF!</v>
      </c>
    </row>
    <row r="108" spans="1:50">
      <c r="A108" s="5" t="str">
        <f>VLOOKUP(B108,'Item in worksheet'!J:J,1,0)</f>
        <v>MP13-1565</v>
      </c>
      <c r="B108" t="s">
        <v>247</v>
      </c>
      <c r="C108" t="s">
        <v>244</v>
      </c>
      <c r="E108" t="s">
        <v>33</v>
      </c>
      <c r="F108" t="s">
        <v>1934</v>
      </c>
      <c r="G108" t="s">
        <v>34</v>
      </c>
      <c r="H108" t="s">
        <v>218</v>
      </c>
      <c r="I108" t="s">
        <v>64</v>
      </c>
      <c r="J108" t="s">
        <v>245</v>
      </c>
      <c r="K108" t="s">
        <v>232</v>
      </c>
      <c r="L108" s="1" t="s">
        <v>226</v>
      </c>
      <c r="M108" t="s">
        <v>40</v>
      </c>
      <c r="N108" t="s">
        <v>60</v>
      </c>
      <c r="O108" t="s">
        <v>34</v>
      </c>
      <c r="P108" t="s">
        <v>34</v>
      </c>
      <c r="Q108">
        <v>1</v>
      </c>
      <c r="V108" s="2">
        <v>20.56</v>
      </c>
      <c r="W108" s="2">
        <v>54.99</v>
      </c>
      <c r="Z108">
        <v>400</v>
      </c>
      <c r="AA108" t="s">
        <v>158</v>
      </c>
      <c r="AB108">
        <v>9</v>
      </c>
      <c r="AC108" s="12" t="s">
        <v>1898</v>
      </c>
      <c r="AD108" s="12"/>
      <c r="AG108" t="s">
        <v>42</v>
      </c>
      <c r="AH108" t="s">
        <v>34</v>
      </c>
      <c r="AI108" s="11" t="s">
        <v>34</v>
      </c>
      <c r="AN108" t="s">
        <v>4452</v>
      </c>
      <c r="AO108" t="s">
        <v>47</v>
      </c>
      <c r="AP108" t="s">
        <v>34</v>
      </c>
      <c r="AQ108" t="s">
        <v>221</v>
      </c>
      <c r="AR108" t="s">
        <v>34</v>
      </c>
      <c r="AS108" t="s">
        <v>49</v>
      </c>
      <c r="AV108">
        <v>0</v>
      </c>
      <c r="AW108">
        <v>0</v>
      </c>
      <c r="AX108" t="e">
        <f>VLOOKUP(B108,#REF!,1,0)</f>
        <v>#REF!</v>
      </c>
    </row>
    <row r="109" spans="1:50">
      <c r="A109" s="5" t="str">
        <f>VLOOKUP(B109,'Item in worksheet'!J:J,1,0)</f>
        <v>MP13-1566</v>
      </c>
      <c r="B109" t="s">
        <v>248</v>
      </c>
      <c r="C109" t="s">
        <v>244</v>
      </c>
      <c r="E109" t="s">
        <v>33</v>
      </c>
      <c r="F109" t="s">
        <v>1934</v>
      </c>
      <c r="G109" t="s">
        <v>34</v>
      </c>
      <c r="H109" t="s">
        <v>218</v>
      </c>
      <c r="I109" t="s">
        <v>64</v>
      </c>
      <c r="J109" t="s">
        <v>245</v>
      </c>
      <c r="K109" t="s">
        <v>235</v>
      </c>
      <c r="L109" s="1" t="s">
        <v>226</v>
      </c>
      <c r="M109" t="s">
        <v>40</v>
      </c>
      <c r="N109" t="s">
        <v>60</v>
      </c>
      <c r="O109" t="s">
        <v>34</v>
      </c>
      <c r="P109" t="s">
        <v>34</v>
      </c>
      <c r="Q109">
        <v>1</v>
      </c>
      <c r="V109" s="2">
        <v>23.92</v>
      </c>
      <c r="W109" s="2">
        <v>71.39</v>
      </c>
      <c r="Z109">
        <v>400</v>
      </c>
      <c r="AA109" t="s">
        <v>158</v>
      </c>
      <c r="AB109">
        <v>9</v>
      </c>
      <c r="AC109" t="s">
        <v>1899</v>
      </c>
      <c r="AG109" t="s">
        <v>42</v>
      </c>
      <c r="AH109" t="s">
        <v>34</v>
      </c>
      <c r="AI109" s="11" t="s">
        <v>34</v>
      </c>
      <c r="AN109" t="s">
        <v>4452</v>
      </c>
      <c r="AO109" t="s">
        <v>47</v>
      </c>
      <c r="AP109" t="s">
        <v>34</v>
      </c>
      <c r="AQ109" t="s">
        <v>221</v>
      </c>
      <c r="AR109" t="s">
        <v>34</v>
      </c>
      <c r="AS109" t="s">
        <v>49</v>
      </c>
      <c r="AV109">
        <v>0</v>
      </c>
      <c r="AW109">
        <v>0</v>
      </c>
      <c r="AX109" t="e">
        <f>VLOOKUP(B109,#REF!,1,0)</f>
        <v>#REF!</v>
      </c>
    </row>
    <row r="110" spans="1:50">
      <c r="A110" s="5" t="str">
        <f>VLOOKUP(B110,'Item in worksheet'!J:J,1,0)</f>
        <v>MP13-1566</v>
      </c>
      <c r="B110" t="s">
        <v>248</v>
      </c>
      <c r="C110" t="s">
        <v>244</v>
      </c>
      <c r="E110" t="s">
        <v>33</v>
      </c>
      <c r="F110" t="s">
        <v>1934</v>
      </c>
      <c r="G110" t="s">
        <v>34</v>
      </c>
      <c r="H110" t="s">
        <v>218</v>
      </c>
      <c r="I110" t="s">
        <v>64</v>
      </c>
      <c r="J110" t="s">
        <v>245</v>
      </c>
      <c r="K110" t="s">
        <v>235</v>
      </c>
      <c r="L110" s="1" t="s">
        <v>226</v>
      </c>
      <c r="M110" t="s">
        <v>40</v>
      </c>
      <c r="N110" t="s">
        <v>41</v>
      </c>
      <c r="O110" t="s">
        <v>34</v>
      </c>
      <c r="P110" t="s">
        <v>34</v>
      </c>
      <c r="Q110">
        <v>1</v>
      </c>
      <c r="V110" s="2">
        <v>23.92</v>
      </c>
      <c r="W110" s="2">
        <v>71.39</v>
      </c>
      <c r="Z110">
        <v>400</v>
      </c>
      <c r="AA110" t="s">
        <v>158</v>
      </c>
      <c r="AB110">
        <v>9</v>
      </c>
      <c r="AC110" t="s">
        <v>1899</v>
      </c>
      <c r="AG110" t="s">
        <v>42</v>
      </c>
      <c r="AH110" t="s">
        <v>34</v>
      </c>
      <c r="AI110" s="11" t="s">
        <v>34</v>
      </c>
      <c r="AN110" t="s">
        <v>4452</v>
      </c>
      <c r="AO110" t="s">
        <v>47</v>
      </c>
      <c r="AP110" t="s">
        <v>34</v>
      </c>
      <c r="AQ110" t="s">
        <v>221</v>
      </c>
      <c r="AR110" t="s">
        <v>34</v>
      </c>
      <c r="AS110" t="s">
        <v>49</v>
      </c>
      <c r="AV110">
        <v>0</v>
      </c>
      <c r="AW110">
        <v>0</v>
      </c>
      <c r="AX110" t="e">
        <f>VLOOKUP(B110,#REF!,1,0)</f>
        <v>#REF!</v>
      </c>
    </row>
    <row r="111" spans="1:50">
      <c r="A111" s="5" t="str">
        <f>VLOOKUP(B111,'Item in worksheet'!J:J,1,0)</f>
        <v>MP13-481</v>
      </c>
      <c r="B111" t="s">
        <v>249</v>
      </c>
      <c r="C111" t="s">
        <v>244</v>
      </c>
      <c r="E111" t="s">
        <v>33</v>
      </c>
      <c r="F111" t="s">
        <v>1934</v>
      </c>
      <c r="G111" t="s">
        <v>34</v>
      </c>
      <c r="H111" t="s">
        <v>218</v>
      </c>
      <c r="I111" t="s">
        <v>64</v>
      </c>
      <c r="J111" t="s">
        <v>245</v>
      </c>
      <c r="K111" t="s">
        <v>230</v>
      </c>
      <c r="L111" s="1" t="s">
        <v>157</v>
      </c>
      <c r="M111" t="s">
        <v>40</v>
      </c>
      <c r="N111" t="s">
        <v>60</v>
      </c>
      <c r="O111" t="s">
        <v>34</v>
      </c>
      <c r="P111" t="s">
        <v>34</v>
      </c>
      <c r="Q111">
        <v>1</v>
      </c>
      <c r="V111" s="2">
        <v>12.43</v>
      </c>
      <c r="W111" s="2">
        <v>29.9</v>
      </c>
      <c r="Z111">
        <v>400</v>
      </c>
      <c r="AA111" t="s">
        <v>158</v>
      </c>
      <c r="AB111">
        <v>9</v>
      </c>
      <c r="AC111" t="s">
        <v>1903</v>
      </c>
      <c r="AG111" t="s">
        <v>42</v>
      </c>
      <c r="AH111" t="s">
        <v>34</v>
      </c>
      <c r="AI111" s="11" t="s">
        <v>34</v>
      </c>
      <c r="AN111" t="s">
        <v>4452</v>
      </c>
      <c r="AO111" t="s">
        <v>47</v>
      </c>
      <c r="AP111" t="s">
        <v>34</v>
      </c>
      <c r="AQ111" t="s">
        <v>221</v>
      </c>
      <c r="AR111" t="s">
        <v>34</v>
      </c>
      <c r="AS111" t="s">
        <v>49</v>
      </c>
      <c r="AV111">
        <v>0</v>
      </c>
      <c r="AW111">
        <v>0</v>
      </c>
      <c r="AX111" t="e">
        <f>VLOOKUP(B111,#REF!,1,0)</f>
        <v>#REF!</v>
      </c>
    </row>
    <row r="112" spans="1:50">
      <c r="A112" s="5" t="str">
        <f>VLOOKUP(B112,'Item in worksheet'!J:J,1,0)</f>
        <v>MP13-481</v>
      </c>
      <c r="B112" t="s">
        <v>249</v>
      </c>
      <c r="C112" t="s">
        <v>244</v>
      </c>
      <c r="E112" t="s">
        <v>33</v>
      </c>
      <c r="F112" t="s">
        <v>1934</v>
      </c>
      <c r="G112" t="s">
        <v>34</v>
      </c>
      <c r="H112" t="s">
        <v>218</v>
      </c>
      <c r="I112" t="s">
        <v>64</v>
      </c>
      <c r="J112" t="s">
        <v>245</v>
      </c>
      <c r="K112" t="s">
        <v>230</v>
      </c>
      <c r="L112" s="1" t="s">
        <v>157</v>
      </c>
      <c r="M112" t="s">
        <v>40</v>
      </c>
      <c r="N112" t="s">
        <v>41</v>
      </c>
      <c r="O112" t="s">
        <v>34</v>
      </c>
      <c r="P112" t="s">
        <v>34</v>
      </c>
      <c r="Q112">
        <v>1</v>
      </c>
      <c r="V112" s="2">
        <v>12.43</v>
      </c>
      <c r="W112" s="2">
        <v>29.9</v>
      </c>
      <c r="Z112">
        <v>400</v>
      </c>
      <c r="AA112" t="s">
        <v>158</v>
      </c>
      <c r="AB112">
        <v>9</v>
      </c>
      <c r="AC112" t="s">
        <v>1903</v>
      </c>
      <c r="AG112" t="s">
        <v>42</v>
      </c>
      <c r="AH112" t="s">
        <v>34</v>
      </c>
      <c r="AI112" s="11" t="s">
        <v>34</v>
      </c>
      <c r="AN112" t="s">
        <v>4452</v>
      </c>
      <c r="AO112" t="s">
        <v>47</v>
      </c>
      <c r="AP112" t="s">
        <v>34</v>
      </c>
      <c r="AQ112" t="s">
        <v>221</v>
      </c>
      <c r="AR112" t="s">
        <v>34</v>
      </c>
      <c r="AS112" t="s">
        <v>49</v>
      </c>
      <c r="AV112">
        <v>0</v>
      </c>
      <c r="AW112">
        <v>0</v>
      </c>
      <c r="AX112" t="e">
        <f>VLOOKUP(B112,#REF!,1,0)</f>
        <v>#REF!</v>
      </c>
    </row>
    <row r="113" spans="1:50">
      <c r="A113" s="5" t="e">
        <f>VLOOKUP(B113,'Item in worksheet'!J:J,1,0)</f>
        <v>#N/A</v>
      </c>
      <c r="B113" t="s">
        <v>250</v>
      </c>
      <c r="C113" t="s">
        <v>244</v>
      </c>
      <c r="E113" t="s">
        <v>33</v>
      </c>
      <c r="F113" t="s">
        <v>1934</v>
      </c>
      <c r="G113" t="s">
        <v>34</v>
      </c>
      <c r="H113" t="s">
        <v>218</v>
      </c>
      <c r="I113" t="s">
        <v>64</v>
      </c>
      <c r="J113" t="s">
        <v>245</v>
      </c>
      <c r="K113" t="s">
        <v>251</v>
      </c>
      <c r="L113" s="1" t="s">
        <v>252</v>
      </c>
      <c r="M113" t="s">
        <v>40</v>
      </c>
      <c r="N113" t="s">
        <v>60</v>
      </c>
      <c r="O113" t="s">
        <v>34</v>
      </c>
      <c r="P113" t="s">
        <v>34</v>
      </c>
      <c r="Q113">
        <v>1</v>
      </c>
      <c r="V113" s="2">
        <v>11.71</v>
      </c>
      <c r="W113" s="2">
        <v>36</v>
      </c>
      <c r="Z113">
        <v>400</v>
      </c>
      <c r="AA113" t="s">
        <v>158</v>
      </c>
      <c r="AB113">
        <v>9</v>
      </c>
      <c r="AC113" t="s">
        <v>1896</v>
      </c>
      <c r="AG113" t="s">
        <v>42</v>
      </c>
      <c r="AH113" t="s">
        <v>34</v>
      </c>
      <c r="AI113" s="11" t="s">
        <v>34</v>
      </c>
      <c r="AN113" t="s">
        <v>4452</v>
      </c>
      <c r="AO113" t="s">
        <v>47</v>
      </c>
      <c r="AP113" t="s">
        <v>34</v>
      </c>
      <c r="AQ113" t="s">
        <v>221</v>
      </c>
      <c r="AR113" t="s">
        <v>34</v>
      </c>
      <c r="AS113" t="s">
        <v>49</v>
      </c>
      <c r="AV113">
        <v>0</v>
      </c>
      <c r="AW113">
        <v>0</v>
      </c>
      <c r="AX113" t="e">
        <f>VLOOKUP(B113,#REF!,1,0)</f>
        <v>#REF!</v>
      </c>
    </row>
    <row r="114" spans="1:50">
      <c r="A114" s="5" t="e">
        <f>VLOOKUP(B114,'Item in worksheet'!J:J,1,0)</f>
        <v>#N/A</v>
      </c>
      <c r="B114" t="s">
        <v>253</v>
      </c>
      <c r="C114" t="s">
        <v>244</v>
      </c>
      <c r="E114" t="s">
        <v>33</v>
      </c>
      <c r="F114" t="s">
        <v>1934</v>
      </c>
      <c r="G114" t="s">
        <v>34</v>
      </c>
      <c r="H114" t="s">
        <v>218</v>
      </c>
      <c r="I114" t="s">
        <v>64</v>
      </c>
      <c r="J114" t="s">
        <v>245</v>
      </c>
      <c r="K114" t="s">
        <v>254</v>
      </c>
      <c r="L114" s="1" t="s">
        <v>252</v>
      </c>
      <c r="M114" t="s">
        <v>40</v>
      </c>
      <c r="N114" t="s">
        <v>60</v>
      </c>
      <c r="O114" t="s">
        <v>34</v>
      </c>
      <c r="P114" t="s">
        <v>34</v>
      </c>
      <c r="Q114">
        <v>1</v>
      </c>
      <c r="V114" s="2">
        <v>14.36</v>
      </c>
      <c r="W114" s="2">
        <v>44.1</v>
      </c>
      <c r="Z114">
        <v>400</v>
      </c>
      <c r="AA114" t="s">
        <v>158</v>
      </c>
      <c r="AB114">
        <v>9</v>
      </c>
      <c r="AC114" s="12" t="s">
        <v>1897</v>
      </c>
      <c r="AD114" s="12"/>
      <c r="AG114" t="s">
        <v>42</v>
      </c>
      <c r="AH114" t="s">
        <v>34</v>
      </c>
      <c r="AI114" s="11" t="s">
        <v>34</v>
      </c>
      <c r="AN114" t="s">
        <v>4452</v>
      </c>
      <c r="AO114" t="s">
        <v>47</v>
      </c>
      <c r="AP114" t="s">
        <v>34</v>
      </c>
      <c r="AQ114" t="s">
        <v>221</v>
      </c>
      <c r="AR114" t="s">
        <v>34</v>
      </c>
      <c r="AS114" t="s">
        <v>49</v>
      </c>
      <c r="AV114">
        <v>0</v>
      </c>
      <c r="AW114">
        <v>0</v>
      </c>
      <c r="AX114" t="e">
        <f>VLOOKUP(B114,#REF!,1,0)</f>
        <v>#REF!</v>
      </c>
    </row>
    <row r="115" spans="1:50">
      <c r="A115" s="5" t="str">
        <f>VLOOKUP(B115,'Item in worksheet'!J:J,1,0)</f>
        <v>MP11-5368</v>
      </c>
      <c r="B115" t="s">
        <v>256</v>
      </c>
      <c r="C115" t="s">
        <v>257</v>
      </c>
      <c r="E115" t="s">
        <v>33</v>
      </c>
      <c r="F115" t="s">
        <v>1934</v>
      </c>
      <c r="G115" t="s">
        <v>34</v>
      </c>
      <c r="H115" t="s">
        <v>238</v>
      </c>
      <c r="I115" t="s">
        <v>239</v>
      </c>
      <c r="J115" t="s">
        <v>245</v>
      </c>
      <c r="K115" t="s">
        <v>240</v>
      </c>
      <c r="L115" s="1" t="s">
        <v>241</v>
      </c>
      <c r="M115" t="s">
        <v>40</v>
      </c>
      <c r="N115" t="s">
        <v>60</v>
      </c>
      <c r="O115" t="s">
        <v>34</v>
      </c>
      <c r="P115" t="s">
        <v>34</v>
      </c>
      <c r="Q115">
        <v>6</v>
      </c>
      <c r="V115" s="2">
        <v>2.44</v>
      </c>
      <c r="W115" s="2">
        <v>6.4</v>
      </c>
      <c r="Z115">
        <v>396</v>
      </c>
      <c r="AA115" t="s">
        <v>158</v>
      </c>
      <c r="AB115">
        <v>9</v>
      </c>
      <c r="AC115" t="s">
        <v>242</v>
      </c>
      <c r="AG115" t="s">
        <v>42</v>
      </c>
      <c r="AH115" t="s">
        <v>34</v>
      </c>
      <c r="AI115" s="11" t="s">
        <v>34</v>
      </c>
      <c r="AN115" t="s">
        <v>4452</v>
      </c>
      <c r="AO115" t="s">
        <v>47</v>
      </c>
      <c r="AP115" t="s">
        <v>34</v>
      </c>
      <c r="AQ115" t="s">
        <v>221</v>
      </c>
      <c r="AR115" t="s">
        <v>244</v>
      </c>
      <c r="AS115" t="s">
        <v>49</v>
      </c>
      <c r="AV115">
        <v>0</v>
      </c>
      <c r="AW115">
        <v>0</v>
      </c>
      <c r="AX115" t="e">
        <f>VLOOKUP(B115,#REF!,1,0)</f>
        <v>#REF!</v>
      </c>
    </row>
    <row r="116" spans="1:50">
      <c r="A116" s="5" t="str">
        <f>VLOOKUP(B116,'Item in worksheet'!J:J,1,0)</f>
        <v>MP13-153</v>
      </c>
      <c r="B116" t="s">
        <v>258</v>
      </c>
      <c r="C116" t="s">
        <v>259</v>
      </c>
      <c r="E116" t="s">
        <v>33</v>
      </c>
      <c r="F116" t="s">
        <v>1934</v>
      </c>
      <c r="G116" t="s">
        <v>34</v>
      </c>
      <c r="H116" t="s">
        <v>218</v>
      </c>
      <c r="I116" t="s">
        <v>64</v>
      </c>
      <c r="J116" t="s">
        <v>260</v>
      </c>
      <c r="K116" t="s">
        <v>219</v>
      </c>
      <c r="L116" s="1" t="s">
        <v>220</v>
      </c>
      <c r="M116" t="s">
        <v>40</v>
      </c>
      <c r="N116" t="s">
        <v>60</v>
      </c>
      <c r="O116" t="s">
        <v>34</v>
      </c>
      <c r="P116" t="s">
        <v>34</v>
      </c>
      <c r="Q116">
        <v>1</v>
      </c>
      <c r="V116" s="2">
        <v>17.88</v>
      </c>
      <c r="W116" s="2">
        <v>38.4</v>
      </c>
      <c r="Z116">
        <v>400</v>
      </c>
      <c r="AA116" t="s">
        <v>158</v>
      </c>
      <c r="AB116">
        <v>9</v>
      </c>
      <c r="AC116" t="s">
        <v>1904</v>
      </c>
      <c r="AG116" t="s">
        <v>42</v>
      </c>
      <c r="AH116" t="s">
        <v>34</v>
      </c>
      <c r="AI116" s="11" t="s">
        <v>34</v>
      </c>
      <c r="AN116" t="s">
        <v>4452</v>
      </c>
      <c r="AO116" t="s">
        <v>47</v>
      </c>
      <c r="AP116" t="s">
        <v>34</v>
      </c>
      <c r="AQ116" t="s">
        <v>221</v>
      </c>
      <c r="AR116" t="s">
        <v>34</v>
      </c>
      <c r="AS116" t="s">
        <v>49</v>
      </c>
      <c r="AV116">
        <v>0</v>
      </c>
      <c r="AW116">
        <v>0</v>
      </c>
      <c r="AX116" t="e">
        <f>VLOOKUP(B116,#REF!,1,0)</f>
        <v>#REF!</v>
      </c>
    </row>
    <row r="117" spans="1:50">
      <c r="A117" s="5" t="str">
        <f>VLOOKUP(B117,'Item in worksheet'!J:J,1,0)</f>
        <v>MP13-153</v>
      </c>
      <c r="B117" t="s">
        <v>258</v>
      </c>
      <c r="C117" t="s">
        <v>259</v>
      </c>
      <c r="E117" t="s">
        <v>33</v>
      </c>
      <c r="F117" t="s">
        <v>1934</v>
      </c>
      <c r="G117" t="s">
        <v>34</v>
      </c>
      <c r="H117" t="s">
        <v>218</v>
      </c>
      <c r="I117" t="s">
        <v>64</v>
      </c>
      <c r="J117" t="s">
        <v>260</v>
      </c>
      <c r="K117" t="s">
        <v>219</v>
      </c>
      <c r="L117" s="1" t="s">
        <v>220</v>
      </c>
      <c r="M117" t="s">
        <v>40</v>
      </c>
      <c r="N117" t="s">
        <v>41</v>
      </c>
      <c r="O117" t="s">
        <v>34</v>
      </c>
      <c r="P117" t="s">
        <v>34</v>
      </c>
      <c r="Q117">
        <v>1</v>
      </c>
      <c r="V117" s="2">
        <v>17.88</v>
      </c>
      <c r="W117" s="2">
        <v>38.4</v>
      </c>
      <c r="Z117">
        <v>400</v>
      </c>
      <c r="AA117" t="s">
        <v>158</v>
      </c>
      <c r="AB117">
        <v>9</v>
      </c>
      <c r="AC117" t="s">
        <v>1904</v>
      </c>
      <c r="AG117" t="s">
        <v>42</v>
      </c>
      <c r="AH117" t="s">
        <v>34</v>
      </c>
      <c r="AI117" s="11" t="s">
        <v>34</v>
      </c>
      <c r="AN117" t="s">
        <v>4452</v>
      </c>
      <c r="AO117" t="s">
        <v>47</v>
      </c>
      <c r="AP117" t="s">
        <v>34</v>
      </c>
      <c r="AQ117" t="s">
        <v>221</v>
      </c>
      <c r="AR117" t="s">
        <v>34</v>
      </c>
      <c r="AS117" t="s">
        <v>49</v>
      </c>
      <c r="AV117">
        <v>0</v>
      </c>
      <c r="AW117">
        <v>0</v>
      </c>
      <c r="AX117" t="e">
        <f>VLOOKUP(B117,#REF!,1,0)</f>
        <v>#REF!</v>
      </c>
    </row>
    <row r="118" spans="1:50">
      <c r="A118" s="5" t="str">
        <f>VLOOKUP(B118,'Item in worksheet'!J:J,1,0)</f>
        <v>MP13-154</v>
      </c>
      <c r="B118" t="s">
        <v>261</v>
      </c>
      <c r="C118" t="s">
        <v>259</v>
      </c>
      <c r="E118" t="s">
        <v>33</v>
      </c>
      <c r="F118" t="s">
        <v>1934</v>
      </c>
      <c r="G118" t="s">
        <v>34</v>
      </c>
      <c r="H118" t="s">
        <v>218</v>
      </c>
      <c r="I118" t="s">
        <v>64</v>
      </c>
      <c r="J118" t="s">
        <v>260</v>
      </c>
      <c r="K118" t="s">
        <v>223</v>
      </c>
      <c r="L118" s="1" t="s">
        <v>220</v>
      </c>
      <c r="M118" t="s">
        <v>40</v>
      </c>
      <c r="N118" t="s">
        <v>41</v>
      </c>
      <c r="O118" t="s">
        <v>34</v>
      </c>
      <c r="P118" t="s">
        <v>34</v>
      </c>
      <c r="Q118">
        <v>1</v>
      </c>
      <c r="V118" s="2">
        <v>20.46</v>
      </c>
      <c r="W118" s="2">
        <v>44.1</v>
      </c>
      <c r="Z118">
        <v>400</v>
      </c>
      <c r="AA118" t="s">
        <v>158</v>
      </c>
      <c r="AB118">
        <v>9</v>
      </c>
      <c r="AC118" t="s">
        <v>1905</v>
      </c>
      <c r="AG118" t="s">
        <v>42</v>
      </c>
      <c r="AH118" t="s">
        <v>34</v>
      </c>
      <c r="AI118" s="11" t="s">
        <v>34</v>
      </c>
      <c r="AN118" t="s">
        <v>4452</v>
      </c>
      <c r="AO118" t="s">
        <v>47</v>
      </c>
      <c r="AP118" t="s">
        <v>34</v>
      </c>
      <c r="AQ118" t="s">
        <v>221</v>
      </c>
      <c r="AR118" t="s">
        <v>34</v>
      </c>
      <c r="AS118" t="s">
        <v>49</v>
      </c>
      <c r="AV118">
        <v>0</v>
      </c>
      <c r="AW118">
        <v>0</v>
      </c>
      <c r="AX118" t="e">
        <f>VLOOKUP(B118,#REF!,1,0)</f>
        <v>#REF!</v>
      </c>
    </row>
    <row r="119" spans="1:50">
      <c r="A119" s="5" t="str">
        <f>VLOOKUP(B119,'Item in worksheet'!J:J,1,0)</f>
        <v>MP13-154</v>
      </c>
      <c r="B119" t="s">
        <v>261</v>
      </c>
      <c r="C119" t="s">
        <v>259</v>
      </c>
      <c r="E119" t="s">
        <v>33</v>
      </c>
      <c r="F119" t="s">
        <v>1934</v>
      </c>
      <c r="G119" t="s">
        <v>34</v>
      </c>
      <c r="H119" t="s">
        <v>218</v>
      </c>
      <c r="I119" t="s">
        <v>64</v>
      </c>
      <c r="J119" t="s">
        <v>260</v>
      </c>
      <c r="K119" t="s">
        <v>223</v>
      </c>
      <c r="L119" s="1" t="s">
        <v>220</v>
      </c>
      <c r="M119" t="s">
        <v>40</v>
      </c>
      <c r="N119" t="s">
        <v>60</v>
      </c>
      <c r="O119" t="s">
        <v>34</v>
      </c>
      <c r="P119" t="s">
        <v>34</v>
      </c>
      <c r="Q119">
        <v>1</v>
      </c>
      <c r="V119" s="2">
        <v>20.46</v>
      </c>
      <c r="W119" s="2">
        <v>44.1</v>
      </c>
      <c r="Z119">
        <v>400</v>
      </c>
      <c r="AA119" t="s">
        <v>158</v>
      </c>
      <c r="AB119">
        <v>9</v>
      </c>
      <c r="AC119" t="s">
        <v>1905</v>
      </c>
      <c r="AG119" t="s">
        <v>42</v>
      </c>
      <c r="AH119" t="s">
        <v>34</v>
      </c>
      <c r="AI119" s="11" t="s">
        <v>34</v>
      </c>
      <c r="AN119" t="s">
        <v>4452</v>
      </c>
      <c r="AO119" t="s">
        <v>47</v>
      </c>
      <c r="AP119" t="s">
        <v>34</v>
      </c>
      <c r="AQ119" t="s">
        <v>221</v>
      </c>
      <c r="AR119" t="s">
        <v>34</v>
      </c>
      <c r="AS119" t="s">
        <v>49</v>
      </c>
      <c r="AV119">
        <v>0</v>
      </c>
      <c r="AW119">
        <v>0</v>
      </c>
      <c r="AX119" t="e">
        <f>VLOOKUP(B119,#REF!,1,0)</f>
        <v>#REF!</v>
      </c>
    </row>
    <row r="120" spans="1:50">
      <c r="A120" s="5" t="str">
        <f>VLOOKUP(B120,'Item in worksheet'!J:J,1,0)</f>
        <v>MP13-1567</v>
      </c>
      <c r="B120" t="s">
        <v>262</v>
      </c>
      <c r="C120" t="s">
        <v>259</v>
      </c>
      <c r="E120" t="s">
        <v>33</v>
      </c>
      <c r="F120" t="s">
        <v>1934</v>
      </c>
      <c r="G120" t="s">
        <v>34</v>
      </c>
      <c r="H120" t="s">
        <v>218</v>
      </c>
      <c r="I120" t="s">
        <v>64</v>
      </c>
      <c r="J120" t="s">
        <v>260</v>
      </c>
      <c r="K120" t="s">
        <v>232</v>
      </c>
      <c r="L120" s="1" t="s">
        <v>226</v>
      </c>
      <c r="M120" t="s">
        <v>40</v>
      </c>
      <c r="N120" t="s">
        <v>41</v>
      </c>
      <c r="O120" t="s">
        <v>34</v>
      </c>
      <c r="P120" t="s">
        <v>34</v>
      </c>
      <c r="Q120">
        <v>1</v>
      </c>
      <c r="V120" s="2">
        <v>20.56</v>
      </c>
      <c r="W120" s="2">
        <v>54.99</v>
      </c>
      <c r="Z120">
        <v>400</v>
      </c>
      <c r="AA120" t="s">
        <v>158</v>
      </c>
      <c r="AB120">
        <v>9</v>
      </c>
      <c r="AC120" s="12" t="s">
        <v>1898</v>
      </c>
      <c r="AD120" s="12"/>
      <c r="AG120" t="s">
        <v>42</v>
      </c>
      <c r="AH120" t="s">
        <v>34</v>
      </c>
      <c r="AI120" s="11" t="s">
        <v>34</v>
      </c>
      <c r="AN120" t="s">
        <v>4452</v>
      </c>
      <c r="AO120" t="s">
        <v>47</v>
      </c>
      <c r="AP120" t="s">
        <v>34</v>
      </c>
      <c r="AQ120" t="s">
        <v>221</v>
      </c>
      <c r="AR120" t="s">
        <v>34</v>
      </c>
      <c r="AS120" t="s">
        <v>49</v>
      </c>
      <c r="AV120">
        <v>0</v>
      </c>
      <c r="AW120">
        <v>0</v>
      </c>
      <c r="AX120" t="e">
        <f>VLOOKUP(B120,#REF!,1,0)</f>
        <v>#REF!</v>
      </c>
    </row>
    <row r="121" spans="1:50">
      <c r="A121" s="5" t="str">
        <f>VLOOKUP(B121,'Item in worksheet'!J:J,1,0)</f>
        <v>MP13-1567</v>
      </c>
      <c r="B121" t="s">
        <v>262</v>
      </c>
      <c r="C121" t="s">
        <v>259</v>
      </c>
      <c r="E121" t="s">
        <v>33</v>
      </c>
      <c r="F121" t="s">
        <v>1934</v>
      </c>
      <c r="G121" t="s">
        <v>34</v>
      </c>
      <c r="H121" t="s">
        <v>218</v>
      </c>
      <c r="I121" t="s">
        <v>64</v>
      </c>
      <c r="J121" t="s">
        <v>260</v>
      </c>
      <c r="K121" t="s">
        <v>232</v>
      </c>
      <c r="L121" s="1" t="s">
        <v>226</v>
      </c>
      <c r="M121" t="s">
        <v>40</v>
      </c>
      <c r="N121" t="s">
        <v>60</v>
      </c>
      <c r="O121" t="s">
        <v>34</v>
      </c>
      <c r="P121" t="s">
        <v>34</v>
      </c>
      <c r="Q121">
        <v>1</v>
      </c>
      <c r="V121" s="2">
        <v>20.56</v>
      </c>
      <c r="W121" s="2">
        <v>54.99</v>
      </c>
      <c r="Z121">
        <v>400</v>
      </c>
      <c r="AA121" t="s">
        <v>158</v>
      </c>
      <c r="AB121">
        <v>9</v>
      </c>
      <c r="AC121" s="12" t="s">
        <v>1898</v>
      </c>
      <c r="AD121" s="12"/>
      <c r="AG121" t="s">
        <v>42</v>
      </c>
      <c r="AH121" t="s">
        <v>34</v>
      </c>
      <c r="AI121" s="11" t="s">
        <v>34</v>
      </c>
      <c r="AN121" t="s">
        <v>4452</v>
      </c>
      <c r="AO121" t="s">
        <v>47</v>
      </c>
      <c r="AP121" t="s">
        <v>34</v>
      </c>
      <c r="AQ121" t="s">
        <v>221</v>
      </c>
      <c r="AR121" t="s">
        <v>34</v>
      </c>
      <c r="AS121" t="s">
        <v>49</v>
      </c>
      <c r="AV121">
        <v>0</v>
      </c>
      <c r="AW121">
        <v>0</v>
      </c>
      <c r="AX121" t="e">
        <f>VLOOKUP(B121,#REF!,1,0)</f>
        <v>#REF!</v>
      </c>
    </row>
    <row r="122" spans="1:50">
      <c r="A122" s="5" t="str">
        <f>VLOOKUP(B122,'Item in worksheet'!J:J,1,0)</f>
        <v>MP13-1568</v>
      </c>
      <c r="B122" t="s">
        <v>263</v>
      </c>
      <c r="C122" t="s">
        <v>259</v>
      </c>
      <c r="E122" t="s">
        <v>33</v>
      </c>
      <c r="F122" t="s">
        <v>1934</v>
      </c>
      <c r="G122" t="s">
        <v>34</v>
      </c>
      <c r="H122" t="s">
        <v>218</v>
      </c>
      <c r="I122" t="s">
        <v>64</v>
      </c>
      <c r="J122" t="s">
        <v>260</v>
      </c>
      <c r="K122" t="s">
        <v>235</v>
      </c>
      <c r="L122" s="1" t="s">
        <v>226</v>
      </c>
      <c r="M122" t="s">
        <v>40</v>
      </c>
      <c r="N122" t="s">
        <v>60</v>
      </c>
      <c r="O122" t="s">
        <v>34</v>
      </c>
      <c r="P122" t="s">
        <v>34</v>
      </c>
      <c r="Q122">
        <v>1</v>
      </c>
      <c r="V122" s="2">
        <v>23.92</v>
      </c>
      <c r="W122" s="2">
        <v>71.39</v>
      </c>
      <c r="Z122">
        <v>400</v>
      </c>
      <c r="AA122" t="s">
        <v>158</v>
      </c>
      <c r="AB122">
        <v>9</v>
      </c>
      <c r="AC122" t="s">
        <v>1899</v>
      </c>
      <c r="AG122" t="s">
        <v>42</v>
      </c>
      <c r="AH122" t="s">
        <v>34</v>
      </c>
      <c r="AI122" s="11" t="s">
        <v>34</v>
      </c>
      <c r="AN122" t="s">
        <v>4452</v>
      </c>
      <c r="AO122" t="s">
        <v>47</v>
      </c>
      <c r="AP122" t="s">
        <v>34</v>
      </c>
      <c r="AQ122" t="s">
        <v>221</v>
      </c>
      <c r="AR122" t="s">
        <v>34</v>
      </c>
      <c r="AS122" t="s">
        <v>49</v>
      </c>
      <c r="AV122">
        <v>0</v>
      </c>
      <c r="AW122">
        <v>0</v>
      </c>
      <c r="AX122" t="e">
        <f>VLOOKUP(B122,#REF!,1,0)</f>
        <v>#REF!</v>
      </c>
    </row>
    <row r="123" spans="1:50">
      <c r="A123" s="5" t="str">
        <f>VLOOKUP(B123,'Item in worksheet'!J:J,1,0)</f>
        <v>MP13-1568</v>
      </c>
      <c r="B123" t="s">
        <v>263</v>
      </c>
      <c r="C123" t="s">
        <v>259</v>
      </c>
      <c r="E123" t="s">
        <v>33</v>
      </c>
      <c r="F123" t="s">
        <v>1934</v>
      </c>
      <c r="G123" t="s">
        <v>34</v>
      </c>
      <c r="H123" t="s">
        <v>218</v>
      </c>
      <c r="I123" t="s">
        <v>64</v>
      </c>
      <c r="J123" t="s">
        <v>260</v>
      </c>
      <c r="K123" t="s">
        <v>235</v>
      </c>
      <c r="L123" s="1" t="s">
        <v>226</v>
      </c>
      <c r="M123" t="s">
        <v>40</v>
      </c>
      <c r="N123" t="s">
        <v>41</v>
      </c>
      <c r="O123" t="s">
        <v>34</v>
      </c>
      <c r="P123" t="s">
        <v>34</v>
      </c>
      <c r="Q123">
        <v>1</v>
      </c>
      <c r="V123" s="2">
        <v>23.92</v>
      </c>
      <c r="W123" s="2">
        <v>71.39</v>
      </c>
      <c r="Z123">
        <v>400</v>
      </c>
      <c r="AA123" t="s">
        <v>158</v>
      </c>
      <c r="AB123">
        <v>9</v>
      </c>
      <c r="AC123" t="s">
        <v>1899</v>
      </c>
      <c r="AG123" t="s">
        <v>42</v>
      </c>
      <c r="AH123" t="s">
        <v>34</v>
      </c>
      <c r="AI123" s="11" t="s">
        <v>34</v>
      </c>
      <c r="AN123" t="s">
        <v>4452</v>
      </c>
      <c r="AO123" t="s">
        <v>47</v>
      </c>
      <c r="AP123" t="s">
        <v>34</v>
      </c>
      <c r="AQ123" t="s">
        <v>221</v>
      </c>
      <c r="AR123" t="s">
        <v>34</v>
      </c>
      <c r="AS123" t="s">
        <v>49</v>
      </c>
      <c r="AV123">
        <v>0</v>
      </c>
      <c r="AW123">
        <v>0</v>
      </c>
      <c r="AX123" t="e">
        <f>VLOOKUP(B123,#REF!,1,0)</f>
        <v>#REF!</v>
      </c>
    </row>
    <row r="124" spans="1:50">
      <c r="A124" s="5" t="str">
        <f>VLOOKUP(B124,'Item in worksheet'!J:J,1,0)</f>
        <v>MP13-482</v>
      </c>
      <c r="B124" t="s">
        <v>264</v>
      </c>
      <c r="C124" t="s">
        <v>259</v>
      </c>
      <c r="E124" t="s">
        <v>33</v>
      </c>
      <c r="F124" t="s">
        <v>1934</v>
      </c>
      <c r="G124" t="s">
        <v>34</v>
      </c>
      <c r="H124" t="s">
        <v>218</v>
      </c>
      <c r="I124" t="s">
        <v>64</v>
      </c>
      <c r="J124" t="s">
        <v>260</v>
      </c>
      <c r="K124" t="s">
        <v>230</v>
      </c>
      <c r="L124" s="1" t="s">
        <v>157</v>
      </c>
      <c r="M124" t="s">
        <v>40</v>
      </c>
      <c r="N124" t="s">
        <v>41</v>
      </c>
      <c r="O124" t="s">
        <v>34</v>
      </c>
      <c r="P124" t="s">
        <v>34</v>
      </c>
      <c r="Q124">
        <v>1</v>
      </c>
      <c r="V124" s="2">
        <v>12.43</v>
      </c>
      <c r="W124" s="2">
        <v>29.9</v>
      </c>
      <c r="Z124">
        <v>400</v>
      </c>
      <c r="AA124" t="s">
        <v>158</v>
      </c>
      <c r="AB124">
        <v>9</v>
      </c>
      <c r="AC124" t="s">
        <v>1903</v>
      </c>
      <c r="AG124" t="s">
        <v>42</v>
      </c>
      <c r="AH124" t="s">
        <v>34</v>
      </c>
      <c r="AI124" s="11" t="s">
        <v>34</v>
      </c>
      <c r="AN124" t="s">
        <v>4452</v>
      </c>
      <c r="AO124" t="s">
        <v>47</v>
      </c>
      <c r="AP124" t="s">
        <v>34</v>
      </c>
      <c r="AQ124" t="s">
        <v>221</v>
      </c>
      <c r="AR124" t="s">
        <v>34</v>
      </c>
      <c r="AS124" t="s">
        <v>49</v>
      </c>
      <c r="AV124">
        <v>0</v>
      </c>
      <c r="AW124">
        <v>0</v>
      </c>
      <c r="AX124" t="e">
        <f>VLOOKUP(B124,#REF!,1,0)</f>
        <v>#REF!</v>
      </c>
    </row>
    <row r="125" spans="1:50">
      <c r="A125" s="5" t="str">
        <f>VLOOKUP(B125,'Item in worksheet'!J:J,1,0)</f>
        <v>MP13-482</v>
      </c>
      <c r="B125" t="s">
        <v>264</v>
      </c>
      <c r="C125" t="s">
        <v>259</v>
      </c>
      <c r="E125" t="s">
        <v>33</v>
      </c>
      <c r="F125" t="s">
        <v>1934</v>
      </c>
      <c r="G125" t="s">
        <v>34</v>
      </c>
      <c r="H125" t="s">
        <v>218</v>
      </c>
      <c r="I125" t="s">
        <v>64</v>
      </c>
      <c r="J125" t="s">
        <v>260</v>
      </c>
      <c r="K125" t="s">
        <v>230</v>
      </c>
      <c r="L125" s="1" t="s">
        <v>157</v>
      </c>
      <c r="M125" t="s">
        <v>40</v>
      </c>
      <c r="N125" t="s">
        <v>60</v>
      </c>
      <c r="O125" t="s">
        <v>34</v>
      </c>
      <c r="P125" t="s">
        <v>34</v>
      </c>
      <c r="Q125">
        <v>1</v>
      </c>
      <c r="V125" s="2">
        <v>12.43</v>
      </c>
      <c r="W125" s="2">
        <v>29.9</v>
      </c>
      <c r="Z125">
        <v>400</v>
      </c>
      <c r="AA125" t="s">
        <v>158</v>
      </c>
      <c r="AB125">
        <v>9</v>
      </c>
      <c r="AC125" t="s">
        <v>1903</v>
      </c>
      <c r="AG125" t="s">
        <v>42</v>
      </c>
      <c r="AH125" t="s">
        <v>34</v>
      </c>
      <c r="AI125" s="11" t="s">
        <v>34</v>
      </c>
      <c r="AN125" t="s">
        <v>4452</v>
      </c>
      <c r="AO125" t="s">
        <v>47</v>
      </c>
      <c r="AP125" t="s">
        <v>34</v>
      </c>
      <c r="AQ125" t="s">
        <v>221</v>
      </c>
      <c r="AR125" t="s">
        <v>34</v>
      </c>
      <c r="AS125" t="s">
        <v>49</v>
      </c>
      <c r="AV125">
        <v>0</v>
      </c>
      <c r="AW125">
        <v>0</v>
      </c>
      <c r="AX125" t="e">
        <f>VLOOKUP(B125,#REF!,1,0)</f>
        <v>#REF!</v>
      </c>
    </row>
    <row r="126" spans="1:50">
      <c r="A126" s="5" t="str">
        <f>VLOOKUP(B126,'Item in worksheet'!J:J,1,0)</f>
        <v>MP13-6444</v>
      </c>
      <c r="B126" t="s">
        <v>265</v>
      </c>
      <c r="C126" t="s">
        <v>259</v>
      </c>
      <c r="E126" t="s">
        <v>33</v>
      </c>
      <c r="F126" t="s">
        <v>1934</v>
      </c>
      <c r="G126" t="s">
        <v>34</v>
      </c>
      <c r="H126" t="s">
        <v>218</v>
      </c>
      <c r="I126" t="s">
        <v>64</v>
      </c>
      <c r="J126" t="s">
        <v>260</v>
      </c>
      <c r="K126" t="s">
        <v>251</v>
      </c>
      <c r="L126" s="1" t="s">
        <v>252</v>
      </c>
      <c r="M126" t="s">
        <v>40</v>
      </c>
      <c r="N126" t="s">
        <v>60</v>
      </c>
      <c r="O126" t="s">
        <v>34</v>
      </c>
      <c r="P126" t="s">
        <v>34</v>
      </c>
      <c r="Q126">
        <v>1</v>
      </c>
      <c r="V126" s="2">
        <v>11.71</v>
      </c>
      <c r="W126" s="2">
        <v>36</v>
      </c>
      <c r="Z126">
        <v>400</v>
      </c>
      <c r="AA126" t="s">
        <v>158</v>
      </c>
      <c r="AB126">
        <v>9</v>
      </c>
      <c r="AC126" t="s">
        <v>1896</v>
      </c>
      <c r="AG126" t="s">
        <v>42</v>
      </c>
      <c r="AH126" t="s">
        <v>34</v>
      </c>
      <c r="AI126" s="11" t="s">
        <v>34</v>
      </c>
      <c r="AN126" t="s">
        <v>4452</v>
      </c>
      <c r="AO126" t="s">
        <v>47</v>
      </c>
      <c r="AP126" t="s">
        <v>34</v>
      </c>
      <c r="AQ126" t="s">
        <v>221</v>
      </c>
      <c r="AR126" t="s">
        <v>34</v>
      </c>
      <c r="AS126" t="s">
        <v>49</v>
      </c>
      <c r="AV126">
        <v>0</v>
      </c>
      <c r="AW126">
        <v>0</v>
      </c>
      <c r="AX126" t="e">
        <f>VLOOKUP(B126,#REF!,1,0)</f>
        <v>#REF!</v>
      </c>
    </row>
    <row r="127" spans="1:50">
      <c r="A127" s="5" t="str">
        <f>VLOOKUP(B127,'Item in worksheet'!J:J,1,0)</f>
        <v>MP13-6445</v>
      </c>
      <c r="B127" t="s">
        <v>266</v>
      </c>
      <c r="C127" t="s">
        <v>259</v>
      </c>
      <c r="E127" t="s">
        <v>33</v>
      </c>
      <c r="F127" t="s">
        <v>1934</v>
      </c>
      <c r="G127" t="s">
        <v>34</v>
      </c>
      <c r="H127" t="s">
        <v>218</v>
      </c>
      <c r="I127" t="s">
        <v>64</v>
      </c>
      <c r="J127" t="s">
        <v>260</v>
      </c>
      <c r="K127" t="s">
        <v>254</v>
      </c>
      <c r="L127" s="1" t="s">
        <v>252</v>
      </c>
      <c r="M127" t="s">
        <v>40</v>
      </c>
      <c r="N127" t="s">
        <v>60</v>
      </c>
      <c r="O127" t="s">
        <v>34</v>
      </c>
      <c r="P127" t="s">
        <v>34</v>
      </c>
      <c r="Q127">
        <v>1</v>
      </c>
      <c r="V127" s="2">
        <v>14.36</v>
      </c>
      <c r="W127" s="2">
        <v>44.1</v>
      </c>
      <c r="Z127">
        <v>400</v>
      </c>
      <c r="AA127" t="s">
        <v>158</v>
      </c>
      <c r="AB127">
        <v>9</v>
      </c>
      <c r="AC127" s="12" t="s">
        <v>1897</v>
      </c>
      <c r="AD127" s="12"/>
      <c r="AG127" t="s">
        <v>42</v>
      </c>
      <c r="AH127" t="s">
        <v>34</v>
      </c>
      <c r="AI127" s="11" t="s">
        <v>34</v>
      </c>
      <c r="AN127" t="s">
        <v>4452</v>
      </c>
      <c r="AO127" t="s">
        <v>47</v>
      </c>
      <c r="AP127" t="s">
        <v>34</v>
      </c>
      <c r="AQ127" t="s">
        <v>221</v>
      </c>
      <c r="AR127" t="s">
        <v>34</v>
      </c>
      <c r="AS127" t="s">
        <v>49</v>
      </c>
      <c r="AV127">
        <v>0</v>
      </c>
      <c r="AW127">
        <v>0</v>
      </c>
      <c r="AX127" t="e">
        <f>VLOOKUP(B127,#REF!,1,0)</f>
        <v>#REF!</v>
      </c>
    </row>
    <row r="128" spans="1:50">
      <c r="A128" s="5" t="str">
        <f>VLOOKUP(B128,'Item in worksheet'!J:J,1,0)</f>
        <v>MP13-1563</v>
      </c>
      <c r="B128" t="s">
        <v>267</v>
      </c>
      <c r="C128" t="s">
        <v>268</v>
      </c>
      <c r="E128" t="s">
        <v>33</v>
      </c>
      <c r="F128" t="s">
        <v>1934</v>
      </c>
      <c r="G128" t="s">
        <v>34</v>
      </c>
      <c r="H128" t="s">
        <v>218</v>
      </c>
      <c r="I128" t="s">
        <v>64</v>
      </c>
      <c r="J128" t="s">
        <v>37</v>
      </c>
      <c r="K128" t="s">
        <v>232</v>
      </c>
      <c r="L128" s="1" t="s">
        <v>226</v>
      </c>
      <c r="M128" t="s">
        <v>40</v>
      </c>
      <c r="N128" t="s">
        <v>41</v>
      </c>
      <c r="O128" t="s">
        <v>34</v>
      </c>
      <c r="P128" t="s">
        <v>34</v>
      </c>
      <c r="Q128">
        <v>1</v>
      </c>
      <c r="V128" s="2">
        <v>20.56</v>
      </c>
      <c r="W128" s="2">
        <v>54.99</v>
      </c>
      <c r="Z128">
        <v>400</v>
      </c>
      <c r="AA128" t="s">
        <v>158</v>
      </c>
      <c r="AB128">
        <v>9</v>
      </c>
      <c r="AC128" s="12" t="s">
        <v>1898</v>
      </c>
      <c r="AD128" s="12"/>
      <c r="AG128" t="s">
        <v>42</v>
      </c>
      <c r="AH128" t="s">
        <v>34</v>
      </c>
      <c r="AI128" s="11" t="s">
        <v>34</v>
      </c>
      <c r="AN128" t="s">
        <v>4452</v>
      </c>
      <c r="AO128" t="s">
        <v>47</v>
      </c>
      <c r="AP128" t="s">
        <v>34</v>
      </c>
      <c r="AQ128" t="s">
        <v>221</v>
      </c>
      <c r="AR128" t="s">
        <v>34</v>
      </c>
      <c r="AS128" t="s">
        <v>49</v>
      </c>
      <c r="AV128">
        <v>0</v>
      </c>
      <c r="AW128">
        <v>0</v>
      </c>
      <c r="AX128" t="e">
        <f>VLOOKUP(B128,#REF!,1,0)</f>
        <v>#REF!</v>
      </c>
    </row>
    <row r="129" spans="1:50">
      <c r="A129" s="5" t="str">
        <f>VLOOKUP(B129,'Item in worksheet'!J:J,1,0)</f>
        <v>MP13-1563</v>
      </c>
      <c r="B129" t="s">
        <v>267</v>
      </c>
      <c r="C129" t="s">
        <v>268</v>
      </c>
      <c r="E129" t="s">
        <v>33</v>
      </c>
      <c r="F129" t="s">
        <v>1934</v>
      </c>
      <c r="G129" t="s">
        <v>34</v>
      </c>
      <c r="H129" t="s">
        <v>218</v>
      </c>
      <c r="I129" t="s">
        <v>64</v>
      </c>
      <c r="J129" t="s">
        <v>37</v>
      </c>
      <c r="K129" t="s">
        <v>232</v>
      </c>
      <c r="L129" s="1" t="s">
        <v>226</v>
      </c>
      <c r="M129" t="s">
        <v>40</v>
      </c>
      <c r="N129" t="s">
        <v>60</v>
      </c>
      <c r="O129" t="s">
        <v>34</v>
      </c>
      <c r="P129" t="s">
        <v>34</v>
      </c>
      <c r="Q129">
        <v>1</v>
      </c>
      <c r="V129" s="2">
        <v>20.56</v>
      </c>
      <c r="W129" s="2">
        <v>54.99</v>
      </c>
      <c r="Z129">
        <v>400</v>
      </c>
      <c r="AA129" t="s">
        <v>158</v>
      </c>
      <c r="AB129">
        <v>9</v>
      </c>
      <c r="AC129" s="12" t="s">
        <v>1898</v>
      </c>
      <c r="AD129" s="12"/>
      <c r="AG129" t="s">
        <v>42</v>
      </c>
      <c r="AH129" t="s">
        <v>34</v>
      </c>
      <c r="AI129" s="11" t="s">
        <v>34</v>
      </c>
      <c r="AN129" t="s">
        <v>4452</v>
      </c>
      <c r="AO129" t="s">
        <v>47</v>
      </c>
      <c r="AP129" t="s">
        <v>34</v>
      </c>
      <c r="AQ129" t="s">
        <v>221</v>
      </c>
      <c r="AR129" t="s">
        <v>34</v>
      </c>
      <c r="AS129" t="s">
        <v>49</v>
      </c>
      <c r="AV129">
        <v>0</v>
      </c>
      <c r="AW129">
        <v>0</v>
      </c>
      <c r="AX129" t="e">
        <f>VLOOKUP(B129,#REF!,1,0)</f>
        <v>#REF!</v>
      </c>
    </row>
    <row r="130" spans="1:50">
      <c r="A130" s="5" t="str">
        <f>VLOOKUP(B130,'Item in worksheet'!J:J,1,0)</f>
        <v>MP13-1564</v>
      </c>
      <c r="B130" t="s">
        <v>269</v>
      </c>
      <c r="C130" t="s">
        <v>268</v>
      </c>
      <c r="E130" t="s">
        <v>33</v>
      </c>
      <c r="F130" t="s">
        <v>1934</v>
      </c>
      <c r="G130" t="s">
        <v>34</v>
      </c>
      <c r="H130" t="s">
        <v>218</v>
      </c>
      <c r="I130" t="s">
        <v>64</v>
      </c>
      <c r="J130" t="s">
        <v>37</v>
      </c>
      <c r="K130" t="s">
        <v>235</v>
      </c>
      <c r="L130" s="1" t="s">
        <v>226</v>
      </c>
      <c r="M130" t="s">
        <v>40</v>
      </c>
      <c r="N130" t="s">
        <v>60</v>
      </c>
      <c r="O130" t="s">
        <v>34</v>
      </c>
      <c r="P130" t="s">
        <v>34</v>
      </c>
      <c r="Q130">
        <v>1</v>
      </c>
      <c r="V130" s="2">
        <v>23.92</v>
      </c>
      <c r="W130" s="2">
        <v>71.39</v>
      </c>
      <c r="Z130">
        <v>400</v>
      </c>
      <c r="AA130" t="s">
        <v>158</v>
      </c>
      <c r="AB130">
        <v>9</v>
      </c>
      <c r="AC130" t="s">
        <v>1899</v>
      </c>
      <c r="AG130" t="s">
        <v>42</v>
      </c>
      <c r="AH130" t="s">
        <v>34</v>
      </c>
      <c r="AI130" s="11" t="s">
        <v>34</v>
      </c>
      <c r="AN130" t="s">
        <v>4452</v>
      </c>
      <c r="AO130" t="s">
        <v>47</v>
      </c>
      <c r="AP130" t="s">
        <v>34</v>
      </c>
      <c r="AQ130" t="s">
        <v>221</v>
      </c>
      <c r="AR130" t="s">
        <v>34</v>
      </c>
      <c r="AS130" t="s">
        <v>49</v>
      </c>
      <c r="AV130">
        <v>0</v>
      </c>
      <c r="AW130">
        <v>0</v>
      </c>
      <c r="AX130" t="e">
        <f>VLOOKUP(B130,#REF!,1,0)</f>
        <v>#REF!</v>
      </c>
    </row>
    <row r="131" spans="1:50">
      <c r="A131" s="5" t="str">
        <f>VLOOKUP(B131,'Item in worksheet'!J:J,1,0)</f>
        <v>MP13-1564</v>
      </c>
      <c r="B131" t="s">
        <v>269</v>
      </c>
      <c r="C131" t="s">
        <v>268</v>
      </c>
      <c r="E131" t="s">
        <v>33</v>
      </c>
      <c r="F131" t="s">
        <v>1934</v>
      </c>
      <c r="G131" t="s">
        <v>34</v>
      </c>
      <c r="H131" t="s">
        <v>218</v>
      </c>
      <c r="I131" t="s">
        <v>64</v>
      </c>
      <c r="J131" t="s">
        <v>37</v>
      </c>
      <c r="K131" t="s">
        <v>235</v>
      </c>
      <c r="L131" s="1" t="s">
        <v>226</v>
      </c>
      <c r="M131" t="s">
        <v>40</v>
      </c>
      <c r="N131" t="s">
        <v>41</v>
      </c>
      <c r="O131" t="s">
        <v>34</v>
      </c>
      <c r="P131" t="s">
        <v>34</v>
      </c>
      <c r="Q131">
        <v>1</v>
      </c>
      <c r="V131" s="2">
        <v>23.92</v>
      </c>
      <c r="W131" s="2">
        <v>71.39</v>
      </c>
      <c r="Z131">
        <v>400</v>
      </c>
      <c r="AA131" t="s">
        <v>158</v>
      </c>
      <c r="AB131">
        <v>9</v>
      </c>
      <c r="AC131" t="s">
        <v>1899</v>
      </c>
      <c r="AG131" t="s">
        <v>42</v>
      </c>
      <c r="AH131" t="s">
        <v>34</v>
      </c>
      <c r="AI131" s="11" t="s">
        <v>34</v>
      </c>
      <c r="AN131" t="s">
        <v>4452</v>
      </c>
      <c r="AO131" t="s">
        <v>47</v>
      </c>
      <c r="AP131" t="s">
        <v>34</v>
      </c>
      <c r="AQ131" t="s">
        <v>221</v>
      </c>
      <c r="AR131" t="s">
        <v>34</v>
      </c>
      <c r="AS131" t="s">
        <v>49</v>
      </c>
      <c r="AV131">
        <v>0</v>
      </c>
      <c r="AW131">
        <v>0</v>
      </c>
      <c r="AX131" t="e">
        <f>VLOOKUP(B131,#REF!,1,0)</f>
        <v>#REF!</v>
      </c>
    </row>
    <row r="132" spans="1:50">
      <c r="A132" s="5" t="str">
        <f>VLOOKUP(B132,'Item in worksheet'!J:J,1,0)</f>
        <v>MP13-2580</v>
      </c>
      <c r="B132" t="s">
        <v>270</v>
      </c>
      <c r="C132" t="s">
        <v>268</v>
      </c>
      <c r="E132" t="s">
        <v>33</v>
      </c>
      <c r="F132" t="s">
        <v>1934</v>
      </c>
      <c r="G132" t="s">
        <v>34</v>
      </c>
      <c r="H132" t="s">
        <v>218</v>
      </c>
      <c r="I132" t="s">
        <v>64</v>
      </c>
      <c r="J132" t="s">
        <v>37</v>
      </c>
      <c r="K132" t="s">
        <v>230</v>
      </c>
      <c r="L132" s="1" t="s">
        <v>271</v>
      </c>
      <c r="M132" t="s">
        <v>40</v>
      </c>
      <c r="N132" t="s">
        <v>60</v>
      </c>
      <c r="O132" t="s">
        <v>34</v>
      </c>
      <c r="P132" t="s">
        <v>34</v>
      </c>
      <c r="Q132">
        <v>1</v>
      </c>
      <c r="V132" s="2">
        <v>9.91</v>
      </c>
      <c r="W132" s="2">
        <v>29.9</v>
      </c>
      <c r="Z132">
        <v>400</v>
      </c>
      <c r="AA132" t="s">
        <v>158</v>
      </c>
      <c r="AB132">
        <v>9</v>
      </c>
      <c r="AC132" t="s">
        <v>1903</v>
      </c>
      <c r="AG132" t="s">
        <v>42</v>
      </c>
      <c r="AH132" t="s">
        <v>34</v>
      </c>
      <c r="AI132" s="11" t="s">
        <v>34</v>
      </c>
      <c r="AN132" t="s">
        <v>4452</v>
      </c>
      <c r="AO132" t="s">
        <v>47</v>
      </c>
      <c r="AP132" t="s">
        <v>34</v>
      </c>
      <c r="AQ132" t="s">
        <v>221</v>
      </c>
      <c r="AR132" t="s">
        <v>34</v>
      </c>
      <c r="AS132" t="s">
        <v>49</v>
      </c>
      <c r="AV132">
        <v>0</v>
      </c>
      <c r="AW132">
        <v>0</v>
      </c>
      <c r="AX132" t="e">
        <f>VLOOKUP(B132,#REF!,1,0)</f>
        <v>#REF!</v>
      </c>
    </row>
    <row r="133" spans="1:50">
      <c r="A133" s="5" t="str">
        <f>VLOOKUP(B133,'Item in worksheet'!J:J,1,0)</f>
        <v>MP13-2580</v>
      </c>
      <c r="B133" t="s">
        <v>270</v>
      </c>
      <c r="C133" t="s">
        <v>268</v>
      </c>
      <c r="E133" t="s">
        <v>33</v>
      </c>
      <c r="F133" t="s">
        <v>1934</v>
      </c>
      <c r="G133" t="s">
        <v>34</v>
      </c>
      <c r="H133" t="s">
        <v>218</v>
      </c>
      <c r="I133" t="s">
        <v>64</v>
      </c>
      <c r="J133" t="s">
        <v>37</v>
      </c>
      <c r="K133" t="s">
        <v>230</v>
      </c>
      <c r="L133" s="1" t="s">
        <v>271</v>
      </c>
      <c r="M133" t="s">
        <v>40</v>
      </c>
      <c r="N133" t="s">
        <v>41</v>
      </c>
      <c r="O133" t="s">
        <v>34</v>
      </c>
      <c r="P133" t="s">
        <v>34</v>
      </c>
      <c r="Q133">
        <v>1</v>
      </c>
      <c r="V133" s="2">
        <v>9.91</v>
      </c>
      <c r="W133" s="2">
        <v>29.9</v>
      </c>
      <c r="Z133">
        <v>400</v>
      </c>
      <c r="AA133" t="s">
        <v>158</v>
      </c>
      <c r="AB133">
        <v>9</v>
      </c>
      <c r="AC133" t="s">
        <v>1903</v>
      </c>
      <c r="AG133" t="s">
        <v>42</v>
      </c>
      <c r="AH133" t="s">
        <v>34</v>
      </c>
      <c r="AI133" s="11" t="s">
        <v>34</v>
      </c>
      <c r="AN133" t="s">
        <v>4452</v>
      </c>
      <c r="AO133" t="s">
        <v>47</v>
      </c>
      <c r="AP133" t="s">
        <v>34</v>
      </c>
      <c r="AQ133" t="s">
        <v>221</v>
      </c>
      <c r="AR133" t="s">
        <v>34</v>
      </c>
      <c r="AS133" t="s">
        <v>49</v>
      </c>
      <c r="AV133">
        <v>0</v>
      </c>
      <c r="AW133">
        <v>0</v>
      </c>
      <c r="AX133" t="e">
        <f>VLOOKUP(B133,#REF!,1,0)</f>
        <v>#REF!</v>
      </c>
    </row>
    <row r="134" spans="1:50">
      <c r="A134" s="5" t="str">
        <f>VLOOKUP(B134,'Item in worksheet'!J:J,1,0)</f>
        <v>MP13-366</v>
      </c>
      <c r="B134" t="s">
        <v>272</v>
      </c>
      <c r="C134" t="s">
        <v>268</v>
      </c>
      <c r="E134" t="s">
        <v>33</v>
      </c>
      <c r="F134" t="s">
        <v>1934</v>
      </c>
      <c r="G134" t="s">
        <v>34</v>
      </c>
      <c r="H134" t="s">
        <v>218</v>
      </c>
      <c r="I134" t="s">
        <v>64</v>
      </c>
      <c r="J134" t="s">
        <v>37</v>
      </c>
      <c r="K134" t="s">
        <v>161</v>
      </c>
      <c r="L134" s="1" t="s">
        <v>157</v>
      </c>
      <c r="M134" t="s">
        <v>40</v>
      </c>
      <c r="N134" t="s">
        <v>41</v>
      </c>
      <c r="O134" t="s">
        <v>34</v>
      </c>
      <c r="P134" t="s">
        <v>34</v>
      </c>
      <c r="Q134">
        <v>1</v>
      </c>
      <c r="V134" s="2">
        <v>17.21</v>
      </c>
      <c r="W134" s="2">
        <v>38.4</v>
      </c>
      <c r="Z134">
        <v>400</v>
      </c>
      <c r="AA134" t="s">
        <v>158</v>
      </c>
      <c r="AB134">
        <v>9</v>
      </c>
      <c r="AC134" t="s">
        <v>1904</v>
      </c>
      <c r="AG134" t="s">
        <v>42</v>
      </c>
      <c r="AH134" t="s">
        <v>34</v>
      </c>
      <c r="AI134" s="11" t="s">
        <v>34</v>
      </c>
      <c r="AN134" t="s">
        <v>4452</v>
      </c>
      <c r="AO134" t="s">
        <v>47</v>
      </c>
      <c r="AP134" t="s">
        <v>34</v>
      </c>
      <c r="AQ134" t="s">
        <v>221</v>
      </c>
      <c r="AR134" t="s">
        <v>34</v>
      </c>
      <c r="AS134" t="s">
        <v>49</v>
      </c>
      <c r="AV134">
        <v>0</v>
      </c>
      <c r="AW134">
        <v>0</v>
      </c>
      <c r="AX134" t="e">
        <f>VLOOKUP(B134,#REF!,1,0)</f>
        <v>#REF!</v>
      </c>
    </row>
    <row r="135" spans="1:50">
      <c r="A135" s="5" t="str">
        <f>VLOOKUP(B135,'Item in worksheet'!J:J,1,0)</f>
        <v>MP13-366</v>
      </c>
      <c r="B135" t="s">
        <v>272</v>
      </c>
      <c r="C135" t="s">
        <v>268</v>
      </c>
      <c r="E135" t="s">
        <v>33</v>
      </c>
      <c r="F135" t="s">
        <v>1934</v>
      </c>
      <c r="G135" t="s">
        <v>34</v>
      </c>
      <c r="H135" t="s">
        <v>218</v>
      </c>
      <c r="I135" t="s">
        <v>64</v>
      </c>
      <c r="J135" t="s">
        <v>37</v>
      </c>
      <c r="K135" t="s">
        <v>161</v>
      </c>
      <c r="L135" s="1" t="s">
        <v>157</v>
      </c>
      <c r="M135" t="s">
        <v>40</v>
      </c>
      <c r="N135" t="s">
        <v>60</v>
      </c>
      <c r="O135" t="s">
        <v>34</v>
      </c>
      <c r="P135" t="s">
        <v>34</v>
      </c>
      <c r="Q135">
        <v>1</v>
      </c>
      <c r="V135" s="2">
        <v>17.21</v>
      </c>
      <c r="W135" s="2">
        <v>38.4</v>
      </c>
      <c r="Z135">
        <v>400</v>
      </c>
      <c r="AA135" t="s">
        <v>158</v>
      </c>
      <c r="AB135">
        <v>9</v>
      </c>
      <c r="AC135" t="s">
        <v>1904</v>
      </c>
      <c r="AG135" t="s">
        <v>42</v>
      </c>
      <c r="AH135" t="s">
        <v>34</v>
      </c>
      <c r="AI135" s="11" t="s">
        <v>34</v>
      </c>
      <c r="AN135" t="s">
        <v>4452</v>
      </c>
      <c r="AO135" t="s">
        <v>47</v>
      </c>
      <c r="AP135" t="s">
        <v>34</v>
      </c>
      <c r="AQ135" t="s">
        <v>221</v>
      </c>
      <c r="AR135" t="s">
        <v>34</v>
      </c>
      <c r="AS135" t="s">
        <v>49</v>
      </c>
      <c r="AV135">
        <v>0</v>
      </c>
      <c r="AW135">
        <v>0</v>
      </c>
      <c r="AX135" t="e">
        <f>VLOOKUP(B135,#REF!,1,0)</f>
        <v>#REF!</v>
      </c>
    </row>
    <row r="136" spans="1:50">
      <c r="A136" s="5" t="str">
        <f>VLOOKUP(B136,'Item in worksheet'!J:J,1,0)</f>
        <v>MP13-367</v>
      </c>
      <c r="B136" t="s">
        <v>273</v>
      </c>
      <c r="C136" t="s">
        <v>268</v>
      </c>
      <c r="E136" t="s">
        <v>33</v>
      </c>
      <c r="F136" t="s">
        <v>1934</v>
      </c>
      <c r="G136" t="s">
        <v>34</v>
      </c>
      <c r="H136" t="s">
        <v>218</v>
      </c>
      <c r="I136" t="s">
        <v>64</v>
      </c>
      <c r="J136" t="s">
        <v>37</v>
      </c>
      <c r="K136" t="s">
        <v>164</v>
      </c>
      <c r="L136" s="1" t="s">
        <v>157</v>
      </c>
      <c r="M136" t="s">
        <v>40</v>
      </c>
      <c r="N136" t="s">
        <v>60</v>
      </c>
      <c r="O136" t="s">
        <v>34</v>
      </c>
      <c r="P136" t="s">
        <v>34</v>
      </c>
      <c r="Q136">
        <v>1</v>
      </c>
      <c r="V136" s="2">
        <v>19.79</v>
      </c>
      <c r="W136" s="2">
        <v>44.1</v>
      </c>
      <c r="Z136">
        <v>400</v>
      </c>
      <c r="AA136" t="s">
        <v>158</v>
      </c>
      <c r="AB136">
        <v>9</v>
      </c>
      <c r="AC136" t="s">
        <v>1905</v>
      </c>
      <c r="AG136" t="s">
        <v>42</v>
      </c>
      <c r="AH136" t="s">
        <v>34</v>
      </c>
      <c r="AI136" s="11" t="s">
        <v>34</v>
      </c>
      <c r="AN136" t="s">
        <v>4452</v>
      </c>
      <c r="AO136" t="s">
        <v>47</v>
      </c>
      <c r="AP136" t="s">
        <v>34</v>
      </c>
      <c r="AQ136" t="s">
        <v>221</v>
      </c>
      <c r="AR136" t="s">
        <v>34</v>
      </c>
      <c r="AS136" t="s">
        <v>49</v>
      </c>
      <c r="AV136">
        <v>0</v>
      </c>
      <c r="AW136">
        <v>0</v>
      </c>
      <c r="AX136" t="e">
        <f>VLOOKUP(B136,#REF!,1,0)</f>
        <v>#REF!</v>
      </c>
    </row>
    <row r="137" spans="1:50">
      <c r="A137" s="5" t="str">
        <f>VLOOKUP(B137,'Item in worksheet'!J:J,1,0)</f>
        <v>MP13-367</v>
      </c>
      <c r="B137" t="s">
        <v>273</v>
      </c>
      <c r="C137" t="s">
        <v>268</v>
      </c>
      <c r="E137" t="s">
        <v>33</v>
      </c>
      <c r="F137" t="s">
        <v>1934</v>
      </c>
      <c r="G137" t="s">
        <v>34</v>
      </c>
      <c r="H137" t="s">
        <v>218</v>
      </c>
      <c r="I137" t="s">
        <v>64</v>
      </c>
      <c r="J137" t="s">
        <v>37</v>
      </c>
      <c r="K137" t="s">
        <v>164</v>
      </c>
      <c r="L137" s="1" t="s">
        <v>157</v>
      </c>
      <c r="M137" t="s">
        <v>40</v>
      </c>
      <c r="N137" t="s">
        <v>41</v>
      </c>
      <c r="O137" t="s">
        <v>34</v>
      </c>
      <c r="P137" t="s">
        <v>34</v>
      </c>
      <c r="Q137">
        <v>1</v>
      </c>
      <c r="V137" s="2">
        <v>19.79</v>
      </c>
      <c r="W137" s="2">
        <v>44.1</v>
      </c>
      <c r="Z137">
        <v>400</v>
      </c>
      <c r="AA137" t="s">
        <v>158</v>
      </c>
      <c r="AB137">
        <v>9</v>
      </c>
      <c r="AC137" t="s">
        <v>1905</v>
      </c>
      <c r="AG137" t="s">
        <v>42</v>
      </c>
      <c r="AH137" t="s">
        <v>34</v>
      </c>
      <c r="AI137" s="11" t="s">
        <v>34</v>
      </c>
      <c r="AN137" t="s">
        <v>4452</v>
      </c>
      <c r="AO137" t="s">
        <v>47</v>
      </c>
      <c r="AP137" t="s">
        <v>34</v>
      </c>
      <c r="AQ137" t="s">
        <v>221</v>
      </c>
      <c r="AR137" t="s">
        <v>34</v>
      </c>
      <c r="AS137" t="s">
        <v>49</v>
      </c>
      <c r="AV137">
        <v>0</v>
      </c>
      <c r="AW137">
        <v>0</v>
      </c>
      <c r="AX137" t="e">
        <f>VLOOKUP(B137,#REF!,1,0)</f>
        <v>#REF!</v>
      </c>
    </row>
    <row r="138" spans="1:50">
      <c r="A138" s="5" t="e">
        <f>VLOOKUP(B138,'Item in worksheet'!J:J,1,0)</f>
        <v>#N/A</v>
      </c>
      <c r="B138" t="s">
        <v>274</v>
      </c>
      <c r="C138" t="s">
        <v>268</v>
      </c>
      <c r="E138" t="s">
        <v>33</v>
      </c>
      <c r="F138" t="s">
        <v>1934</v>
      </c>
      <c r="G138" t="s">
        <v>34</v>
      </c>
      <c r="H138" t="s">
        <v>218</v>
      </c>
      <c r="I138" t="s">
        <v>64</v>
      </c>
      <c r="J138" t="s">
        <v>37</v>
      </c>
      <c r="K138" t="s">
        <v>251</v>
      </c>
      <c r="L138" s="1" t="s">
        <v>252</v>
      </c>
      <c r="M138" t="s">
        <v>40</v>
      </c>
      <c r="N138" t="s">
        <v>60</v>
      </c>
      <c r="O138" t="s">
        <v>34</v>
      </c>
      <c r="P138" t="s">
        <v>34</v>
      </c>
      <c r="Q138">
        <v>1</v>
      </c>
      <c r="V138" s="2">
        <v>11.71</v>
      </c>
      <c r="W138" s="2">
        <v>36</v>
      </c>
      <c r="Z138">
        <v>400</v>
      </c>
      <c r="AA138" t="s">
        <v>158</v>
      </c>
      <c r="AB138">
        <v>9</v>
      </c>
      <c r="AC138" t="s">
        <v>1896</v>
      </c>
      <c r="AG138" t="s">
        <v>42</v>
      </c>
      <c r="AH138" t="s">
        <v>34</v>
      </c>
      <c r="AI138" s="11" t="s">
        <v>34</v>
      </c>
      <c r="AN138" t="s">
        <v>4452</v>
      </c>
      <c r="AO138" t="s">
        <v>47</v>
      </c>
      <c r="AP138" t="s">
        <v>34</v>
      </c>
      <c r="AQ138" t="s">
        <v>221</v>
      </c>
      <c r="AR138" t="s">
        <v>34</v>
      </c>
      <c r="AS138" t="s">
        <v>49</v>
      </c>
      <c r="AV138">
        <v>0</v>
      </c>
      <c r="AW138">
        <v>0</v>
      </c>
      <c r="AX138" t="e">
        <f>VLOOKUP(B138,#REF!,1,0)</f>
        <v>#REF!</v>
      </c>
    </row>
    <row r="139" spans="1:50">
      <c r="A139" s="5" t="e">
        <f>VLOOKUP(B139,'Item in worksheet'!J:J,1,0)</f>
        <v>#N/A</v>
      </c>
      <c r="B139" t="s">
        <v>275</v>
      </c>
      <c r="C139" t="s">
        <v>268</v>
      </c>
      <c r="E139" t="s">
        <v>33</v>
      </c>
      <c r="F139" t="s">
        <v>1934</v>
      </c>
      <c r="G139" t="s">
        <v>34</v>
      </c>
      <c r="H139" t="s">
        <v>218</v>
      </c>
      <c r="I139" t="s">
        <v>64</v>
      </c>
      <c r="J139" t="s">
        <v>37</v>
      </c>
      <c r="K139" t="s">
        <v>254</v>
      </c>
      <c r="L139" s="1" t="s">
        <v>252</v>
      </c>
      <c r="M139" t="s">
        <v>40</v>
      </c>
      <c r="N139" t="s">
        <v>60</v>
      </c>
      <c r="O139" t="s">
        <v>34</v>
      </c>
      <c r="P139" t="s">
        <v>34</v>
      </c>
      <c r="Q139">
        <v>1</v>
      </c>
      <c r="V139" s="2">
        <v>14.36</v>
      </c>
      <c r="W139" s="2">
        <v>44.1</v>
      </c>
      <c r="Z139">
        <v>400</v>
      </c>
      <c r="AA139" t="s">
        <v>158</v>
      </c>
      <c r="AB139">
        <v>9</v>
      </c>
      <c r="AC139" s="12" t="s">
        <v>1897</v>
      </c>
      <c r="AD139" s="12"/>
      <c r="AG139" t="s">
        <v>42</v>
      </c>
      <c r="AH139" t="s">
        <v>34</v>
      </c>
      <c r="AI139" s="11" t="s">
        <v>34</v>
      </c>
      <c r="AN139" t="s">
        <v>4452</v>
      </c>
      <c r="AO139" t="s">
        <v>47</v>
      </c>
      <c r="AP139" t="s">
        <v>34</v>
      </c>
      <c r="AQ139" t="s">
        <v>221</v>
      </c>
      <c r="AR139" t="s">
        <v>34</v>
      </c>
      <c r="AS139" t="s">
        <v>49</v>
      </c>
      <c r="AV139">
        <v>0</v>
      </c>
      <c r="AW139">
        <v>0</v>
      </c>
      <c r="AX139" t="e">
        <f>VLOOKUP(B139,#REF!,1,0)</f>
        <v>#REF!</v>
      </c>
    </row>
    <row r="140" spans="1:50">
      <c r="A140" s="5" t="str">
        <f>VLOOKUP(B140,'Item in worksheet'!J:J,1,0)</f>
        <v>MP13-1371</v>
      </c>
      <c r="B140" t="s">
        <v>276</v>
      </c>
      <c r="C140" t="s">
        <v>277</v>
      </c>
      <c r="E140" t="s">
        <v>33</v>
      </c>
      <c r="F140" t="s">
        <v>1934</v>
      </c>
      <c r="G140" t="s">
        <v>34</v>
      </c>
      <c r="H140" t="s">
        <v>218</v>
      </c>
      <c r="I140" t="s">
        <v>64</v>
      </c>
      <c r="J140" t="s">
        <v>155</v>
      </c>
      <c r="K140" t="s">
        <v>161</v>
      </c>
      <c r="L140" s="1" t="s">
        <v>220</v>
      </c>
      <c r="M140" t="s">
        <v>40</v>
      </c>
      <c r="N140" t="s">
        <v>41</v>
      </c>
      <c r="O140" t="s">
        <v>34</v>
      </c>
      <c r="P140" t="s">
        <v>34</v>
      </c>
      <c r="Q140">
        <v>1</v>
      </c>
      <c r="V140" s="2">
        <v>15.85</v>
      </c>
      <c r="W140" s="2">
        <v>38.4</v>
      </c>
      <c r="Z140">
        <v>400</v>
      </c>
      <c r="AA140" t="s">
        <v>158</v>
      </c>
      <c r="AB140">
        <v>9</v>
      </c>
      <c r="AC140" t="s">
        <v>1904</v>
      </c>
      <c r="AG140" t="s">
        <v>42</v>
      </c>
      <c r="AH140" t="s">
        <v>34</v>
      </c>
      <c r="AI140" s="11" t="s">
        <v>34</v>
      </c>
      <c r="AN140" t="s">
        <v>4452</v>
      </c>
      <c r="AO140" t="s">
        <v>47</v>
      </c>
      <c r="AP140" t="s">
        <v>34</v>
      </c>
      <c r="AQ140" t="s">
        <v>221</v>
      </c>
      <c r="AR140" t="s">
        <v>34</v>
      </c>
      <c r="AS140" t="s">
        <v>49</v>
      </c>
      <c r="AV140">
        <v>0</v>
      </c>
      <c r="AW140">
        <v>0</v>
      </c>
      <c r="AX140" t="e">
        <f>VLOOKUP(B140,#REF!,1,0)</f>
        <v>#REF!</v>
      </c>
    </row>
    <row r="141" spans="1:50">
      <c r="A141" s="5" t="str">
        <f>VLOOKUP(B141,'Item in worksheet'!J:J,1,0)</f>
        <v>MP13-1371</v>
      </c>
      <c r="B141" t="s">
        <v>276</v>
      </c>
      <c r="C141" t="s">
        <v>277</v>
      </c>
      <c r="E141" t="s">
        <v>33</v>
      </c>
      <c r="F141" t="s">
        <v>1934</v>
      </c>
      <c r="G141" t="s">
        <v>34</v>
      </c>
      <c r="H141" t="s">
        <v>218</v>
      </c>
      <c r="I141" t="s">
        <v>64</v>
      </c>
      <c r="J141" t="s">
        <v>155</v>
      </c>
      <c r="K141" t="s">
        <v>161</v>
      </c>
      <c r="L141" s="1" t="s">
        <v>220</v>
      </c>
      <c r="M141" t="s">
        <v>40</v>
      </c>
      <c r="N141" t="s">
        <v>60</v>
      </c>
      <c r="O141" t="s">
        <v>34</v>
      </c>
      <c r="P141" t="s">
        <v>34</v>
      </c>
      <c r="Q141">
        <v>1</v>
      </c>
      <c r="V141" s="2">
        <v>15.85</v>
      </c>
      <c r="W141" s="2">
        <v>38.4</v>
      </c>
      <c r="Z141">
        <v>400</v>
      </c>
      <c r="AA141" t="s">
        <v>158</v>
      </c>
      <c r="AB141">
        <v>9</v>
      </c>
      <c r="AC141" t="s">
        <v>1904</v>
      </c>
      <c r="AG141" t="s">
        <v>42</v>
      </c>
      <c r="AH141" t="s">
        <v>34</v>
      </c>
      <c r="AI141" s="11" t="s">
        <v>34</v>
      </c>
      <c r="AN141" t="s">
        <v>4452</v>
      </c>
      <c r="AO141" t="s">
        <v>47</v>
      </c>
      <c r="AP141" t="s">
        <v>34</v>
      </c>
      <c r="AQ141" t="s">
        <v>221</v>
      </c>
      <c r="AR141" t="s">
        <v>34</v>
      </c>
      <c r="AS141" t="s">
        <v>49</v>
      </c>
      <c r="AV141">
        <v>0</v>
      </c>
      <c r="AW141">
        <v>0</v>
      </c>
      <c r="AX141" t="e">
        <f>VLOOKUP(B141,#REF!,1,0)</f>
        <v>#REF!</v>
      </c>
    </row>
    <row r="142" spans="1:50">
      <c r="A142" s="5" t="str">
        <f>VLOOKUP(B142,'Item in worksheet'!J:J,1,0)</f>
        <v>MP13-1372</v>
      </c>
      <c r="B142" t="s">
        <v>278</v>
      </c>
      <c r="C142" t="s">
        <v>277</v>
      </c>
      <c r="E142" t="s">
        <v>33</v>
      </c>
      <c r="F142" t="s">
        <v>1934</v>
      </c>
      <c r="G142" t="s">
        <v>34</v>
      </c>
      <c r="H142" t="s">
        <v>218</v>
      </c>
      <c r="I142" t="s">
        <v>64</v>
      </c>
      <c r="J142" t="s">
        <v>155</v>
      </c>
      <c r="K142" t="s">
        <v>164</v>
      </c>
      <c r="L142" s="1" t="s">
        <v>220</v>
      </c>
      <c r="M142" t="s">
        <v>40</v>
      </c>
      <c r="N142" t="s">
        <v>60</v>
      </c>
      <c r="O142" t="s">
        <v>34</v>
      </c>
      <c r="P142" t="s">
        <v>34</v>
      </c>
      <c r="Q142">
        <v>1</v>
      </c>
      <c r="V142" s="2">
        <v>18.55</v>
      </c>
      <c r="W142" s="2">
        <v>44.1</v>
      </c>
      <c r="Z142">
        <v>400</v>
      </c>
      <c r="AA142" t="s">
        <v>158</v>
      </c>
      <c r="AB142">
        <v>9</v>
      </c>
      <c r="AC142" t="s">
        <v>1905</v>
      </c>
      <c r="AG142" t="s">
        <v>42</v>
      </c>
      <c r="AH142" t="s">
        <v>34</v>
      </c>
      <c r="AI142" s="11" t="s">
        <v>34</v>
      </c>
      <c r="AN142" t="s">
        <v>4452</v>
      </c>
      <c r="AO142" t="s">
        <v>47</v>
      </c>
      <c r="AP142" t="s">
        <v>34</v>
      </c>
      <c r="AQ142" t="s">
        <v>221</v>
      </c>
      <c r="AR142" t="s">
        <v>34</v>
      </c>
      <c r="AS142" t="s">
        <v>49</v>
      </c>
      <c r="AV142">
        <v>0</v>
      </c>
      <c r="AW142">
        <v>0</v>
      </c>
      <c r="AX142" t="e">
        <f>VLOOKUP(B142,#REF!,1,0)</f>
        <v>#REF!</v>
      </c>
    </row>
    <row r="143" spans="1:50">
      <c r="A143" s="5" t="str">
        <f>VLOOKUP(B143,'Item in worksheet'!J:J,1,0)</f>
        <v>MP13-1372</v>
      </c>
      <c r="B143" t="s">
        <v>278</v>
      </c>
      <c r="C143" t="s">
        <v>277</v>
      </c>
      <c r="E143" t="s">
        <v>33</v>
      </c>
      <c r="F143" t="s">
        <v>1934</v>
      </c>
      <c r="G143" t="s">
        <v>34</v>
      </c>
      <c r="H143" t="s">
        <v>218</v>
      </c>
      <c r="I143" t="s">
        <v>64</v>
      </c>
      <c r="J143" t="s">
        <v>155</v>
      </c>
      <c r="K143" t="s">
        <v>164</v>
      </c>
      <c r="L143" s="1" t="s">
        <v>220</v>
      </c>
      <c r="M143" t="s">
        <v>40</v>
      </c>
      <c r="N143" t="s">
        <v>41</v>
      </c>
      <c r="O143" t="s">
        <v>34</v>
      </c>
      <c r="P143" t="s">
        <v>34</v>
      </c>
      <c r="Q143">
        <v>1</v>
      </c>
      <c r="V143" s="2">
        <v>18.55</v>
      </c>
      <c r="W143" s="2">
        <v>44.1</v>
      </c>
      <c r="Z143">
        <v>400</v>
      </c>
      <c r="AA143" t="s">
        <v>158</v>
      </c>
      <c r="AB143">
        <v>9</v>
      </c>
      <c r="AC143" t="s">
        <v>1905</v>
      </c>
      <c r="AG143" t="s">
        <v>42</v>
      </c>
      <c r="AH143" t="s">
        <v>34</v>
      </c>
      <c r="AI143" s="11" t="s">
        <v>34</v>
      </c>
      <c r="AN143" t="s">
        <v>4452</v>
      </c>
      <c r="AO143" t="s">
        <v>47</v>
      </c>
      <c r="AP143" t="s">
        <v>34</v>
      </c>
      <c r="AQ143" t="s">
        <v>221</v>
      </c>
      <c r="AR143" t="s">
        <v>34</v>
      </c>
      <c r="AS143" t="s">
        <v>49</v>
      </c>
      <c r="AV143">
        <v>0</v>
      </c>
      <c r="AW143">
        <v>0</v>
      </c>
      <c r="AX143" t="e">
        <f>VLOOKUP(B143,#REF!,1,0)</f>
        <v>#REF!</v>
      </c>
    </row>
    <row r="144" spans="1:50">
      <c r="A144" s="5" t="str">
        <f>VLOOKUP(B144,'Item in worksheet'!J:J,1,0)</f>
        <v>MP13-1387</v>
      </c>
      <c r="B144" t="s">
        <v>279</v>
      </c>
      <c r="C144" t="s">
        <v>277</v>
      </c>
      <c r="E144" t="s">
        <v>33</v>
      </c>
      <c r="F144" t="s">
        <v>1934</v>
      </c>
      <c r="G144" t="s">
        <v>34</v>
      </c>
      <c r="H144" t="s">
        <v>218</v>
      </c>
      <c r="I144" t="s">
        <v>64</v>
      </c>
      <c r="J144" t="s">
        <v>155</v>
      </c>
      <c r="K144" t="s">
        <v>230</v>
      </c>
      <c r="L144" s="1" t="s">
        <v>220</v>
      </c>
      <c r="M144" t="s">
        <v>40</v>
      </c>
      <c r="N144" t="s">
        <v>60</v>
      </c>
      <c r="O144" t="s">
        <v>34</v>
      </c>
      <c r="P144" t="s">
        <v>34</v>
      </c>
      <c r="Q144">
        <v>1</v>
      </c>
      <c r="V144" s="2">
        <v>11.55</v>
      </c>
      <c r="W144" s="2">
        <v>29.9</v>
      </c>
      <c r="Z144">
        <v>400</v>
      </c>
      <c r="AA144" t="s">
        <v>158</v>
      </c>
      <c r="AB144">
        <v>9</v>
      </c>
      <c r="AC144" t="s">
        <v>1903</v>
      </c>
      <c r="AG144" t="s">
        <v>42</v>
      </c>
      <c r="AH144" t="s">
        <v>34</v>
      </c>
      <c r="AI144" s="11" t="s">
        <v>34</v>
      </c>
      <c r="AN144" t="s">
        <v>4452</v>
      </c>
      <c r="AO144" t="s">
        <v>47</v>
      </c>
      <c r="AP144" t="s">
        <v>34</v>
      </c>
      <c r="AQ144" t="s">
        <v>221</v>
      </c>
      <c r="AR144" t="s">
        <v>34</v>
      </c>
      <c r="AS144" t="s">
        <v>49</v>
      </c>
      <c r="AV144">
        <v>0</v>
      </c>
      <c r="AW144">
        <v>0</v>
      </c>
      <c r="AX144" t="e">
        <f>VLOOKUP(B144,#REF!,1,0)</f>
        <v>#REF!</v>
      </c>
    </row>
    <row r="145" spans="1:50">
      <c r="A145" s="5" t="str">
        <f>VLOOKUP(B145,'Item in worksheet'!J:J,1,0)</f>
        <v>MP13-1387</v>
      </c>
      <c r="B145" t="s">
        <v>279</v>
      </c>
      <c r="C145" t="s">
        <v>277</v>
      </c>
      <c r="E145" t="s">
        <v>33</v>
      </c>
      <c r="F145" t="s">
        <v>1934</v>
      </c>
      <c r="G145" t="s">
        <v>34</v>
      </c>
      <c r="H145" t="s">
        <v>218</v>
      </c>
      <c r="I145" t="s">
        <v>64</v>
      </c>
      <c r="J145" t="s">
        <v>155</v>
      </c>
      <c r="K145" t="s">
        <v>230</v>
      </c>
      <c r="L145" s="1" t="s">
        <v>220</v>
      </c>
      <c r="M145" t="s">
        <v>40</v>
      </c>
      <c r="N145" t="s">
        <v>41</v>
      </c>
      <c r="O145" t="s">
        <v>34</v>
      </c>
      <c r="P145" t="s">
        <v>34</v>
      </c>
      <c r="Q145">
        <v>1</v>
      </c>
      <c r="V145" s="2">
        <v>11.55</v>
      </c>
      <c r="W145" s="2">
        <v>29.9</v>
      </c>
      <c r="Z145">
        <v>400</v>
      </c>
      <c r="AA145" t="s">
        <v>158</v>
      </c>
      <c r="AB145">
        <v>9</v>
      </c>
      <c r="AC145" t="s">
        <v>1903</v>
      </c>
      <c r="AG145" t="s">
        <v>42</v>
      </c>
      <c r="AH145" t="s">
        <v>34</v>
      </c>
      <c r="AI145" s="11" t="s">
        <v>34</v>
      </c>
      <c r="AN145" t="s">
        <v>4452</v>
      </c>
      <c r="AO145" t="s">
        <v>47</v>
      </c>
      <c r="AP145" t="s">
        <v>34</v>
      </c>
      <c r="AQ145" t="s">
        <v>221</v>
      </c>
      <c r="AR145" t="s">
        <v>34</v>
      </c>
      <c r="AS145" t="s">
        <v>49</v>
      </c>
      <c r="AV145">
        <v>0</v>
      </c>
      <c r="AW145">
        <v>0</v>
      </c>
      <c r="AX145" t="e">
        <f>VLOOKUP(B145,#REF!,1,0)</f>
        <v>#REF!</v>
      </c>
    </row>
    <row r="146" spans="1:50">
      <c r="A146" s="5" t="str">
        <f>VLOOKUP(B146,'Item in worksheet'!J:J,1,0)</f>
        <v>MP13-1569</v>
      </c>
      <c r="B146" t="s">
        <v>280</v>
      </c>
      <c r="C146" t="s">
        <v>277</v>
      </c>
      <c r="E146" t="s">
        <v>33</v>
      </c>
      <c r="F146" t="s">
        <v>1934</v>
      </c>
      <c r="G146" t="s">
        <v>34</v>
      </c>
      <c r="H146" t="s">
        <v>218</v>
      </c>
      <c r="I146" t="s">
        <v>64</v>
      </c>
      <c r="J146" t="s">
        <v>155</v>
      </c>
      <c r="K146" t="s">
        <v>232</v>
      </c>
      <c r="L146" s="1" t="s">
        <v>226</v>
      </c>
      <c r="M146" t="s">
        <v>40</v>
      </c>
      <c r="N146" t="s">
        <v>41</v>
      </c>
      <c r="O146" t="s">
        <v>34</v>
      </c>
      <c r="P146" t="s">
        <v>34</v>
      </c>
      <c r="Q146">
        <v>1</v>
      </c>
      <c r="V146" s="2">
        <v>20.56</v>
      </c>
      <c r="W146" s="2">
        <v>54.99</v>
      </c>
      <c r="Z146">
        <v>400</v>
      </c>
      <c r="AA146" t="s">
        <v>158</v>
      </c>
      <c r="AB146">
        <v>9</v>
      </c>
      <c r="AC146" s="12" t="s">
        <v>1898</v>
      </c>
      <c r="AD146" s="12"/>
      <c r="AG146" t="s">
        <v>42</v>
      </c>
      <c r="AH146" t="s">
        <v>34</v>
      </c>
      <c r="AI146" s="11" t="s">
        <v>34</v>
      </c>
      <c r="AN146" t="s">
        <v>4452</v>
      </c>
      <c r="AO146" t="s">
        <v>47</v>
      </c>
      <c r="AP146" t="s">
        <v>34</v>
      </c>
      <c r="AQ146" t="s">
        <v>221</v>
      </c>
      <c r="AR146" t="s">
        <v>34</v>
      </c>
      <c r="AS146" t="s">
        <v>49</v>
      </c>
      <c r="AV146">
        <v>0</v>
      </c>
      <c r="AW146">
        <v>0</v>
      </c>
      <c r="AX146" t="e">
        <f>VLOOKUP(B146,#REF!,1,0)</f>
        <v>#REF!</v>
      </c>
    </row>
    <row r="147" spans="1:50">
      <c r="A147" s="5" t="str">
        <f>VLOOKUP(B147,'Item in worksheet'!J:J,1,0)</f>
        <v>MP13-1569</v>
      </c>
      <c r="B147" t="s">
        <v>280</v>
      </c>
      <c r="C147" t="s">
        <v>277</v>
      </c>
      <c r="E147" t="s">
        <v>33</v>
      </c>
      <c r="F147" t="s">
        <v>1934</v>
      </c>
      <c r="G147" t="s">
        <v>34</v>
      </c>
      <c r="H147" t="s">
        <v>218</v>
      </c>
      <c r="I147" t="s">
        <v>64</v>
      </c>
      <c r="J147" t="s">
        <v>155</v>
      </c>
      <c r="K147" t="s">
        <v>232</v>
      </c>
      <c r="L147" s="1" t="s">
        <v>226</v>
      </c>
      <c r="M147" t="s">
        <v>40</v>
      </c>
      <c r="N147" t="s">
        <v>60</v>
      </c>
      <c r="O147" t="s">
        <v>34</v>
      </c>
      <c r="P147" t="s">
        <v>34</v>
      </c>
      <c r="Q147">
        <v>1</v>
      </c>
      <c r="V147" s="2">
        <v>20.56</v>
      </c>
      <c r="W147" s="2">
        <v>54.99</v>
      </c>
      <c r="Z147">
        <v>400</v>
      </c>
      <c r="AA147" t="s">
        <v>158</v>
      </c>
      <c r="AB147">
        <v>9</v>
      </c>
      <c r="AC147" s="12" t="s">
        <v>1898</v>
      </c>
      <c r="AD147" s="12"/>
      <c r="AG147" t="s">
        <v>42</v>
      </c>
      <c r="AH147" t="s">
        <v>34</v>
      </c>
      <c r="AI147" s="11" t="s">
        <v>34</v>
      </c>
      <c r="AN147" t="s">
        <v>4452</v>
      </c>
      <c r="AO147" t="s">
        <v>47</v>
      </c>
      <c r="AP147" t="s">
        <v>34</v>
      </c>
      <c r="AQ147" t="s">
        <v>221</v>
      </c>
      <c r="AR147" t="s">
        <v>34</v>
      </c>
      <c r="AS147" t="s">
        <v>49</v>
      </c>
      <c r="AV147">
        <v>0</v>
      </c>
      <c r="AW147">
        <v>0</v>
      </c>
      <c r="AX147" t="e">
        <f>VLOOKUP(B147,#REF!,1,0)</f>
        <v>#REF!</v>
      </c>
    </row>
    <row r="148" spans="1:50">
      <c r="A148" s="5" t="str">
        <f>VLOOKUP(B148,'Item in worksheet'!J:J,1,0)</f>
        <v>MP13-1570</v>
      </c>
      <c r="B148" t="s">
        <v>281</v>
      </c>
      <c r="C148" t="s">
        <v>277</v>
      </c>
      <c r="E148" t="s">
        <v>33</v>
      </c>
      <c r="F148" t="s">
        <v>1934</v>
      </c>
      <c r="G148" t="s">
        <v>34</v>
      </c>
      <c r="H148" t="s">
        <v>218</v>
      </c>
      <c r="I148" t="s">
        <v>64</v>
      </c>
      <c r="J148" t="s">
        <v>155</v>
      </c>
      <c r="K148" t="s">
        <v>235</v>
      </c>
      <c r="L148" s="1" t="s">
        <v>226</v>
      </c>
      <c r="M148" t="s">
        <v>40</v>
      </c>
      <c r="N148" t="s">
        <v>60</v>
      </c>
      <c r="O148" t="s">
        <v>34</v>
      </c>
      <c r="P148" t="s">
        <v>34</v>
      </c>
      <c r="Q148">
        <v>1</v>
      </c>
      <c r="V148" s="2">
        <v>23.92</v>
      </c>
      <c r="W148" s="2">
        <v>71.39</v>
      </c>
      <c r="Z148">
        <v>400</v>
      </c>
      <c r="AA148" t="s">
        <v>158</v>
      </c>
      <c r="AB148">
        <v>9</v>
      </c>
      <c r="AC148" t="s">
        <v>1899</v>
      </c>
      <c r="AG148" t="s">
        <v>42</v>
      </c>
      <c r="AH148" t="s">
        <v>34</v>
      </c>
      <c r="AI148" s="11" t="s">
        <v>34</v>
      </c>
      <c r="AN148" t="s">
        <v>4452</v>
      </c>
      <c r="AO148" t="s">
        <v>47</v>
      </c>
      <c r="AP148" t="s">
        <v>34</v>
      </c>
      <c r="AQ148" t="s">
        <v>221</v>
      </c>
      <c r="AR148" t="s">
        <v>34</v>
      </c>
      <c r="AS148" t="s">
        <v>49</v>
      </c>
      <c r="AV148">
        <v>0</v>
      </c>
      <c r="AW148">
        <v>0</v>
      </c>
      <c r="AX148" t="e">
        <f>VLOOKUP(B148,#REF!,1,0)</f>
        <v>#REF!</v>
      </c>
    </row>
    <row r="149" spans="1:50">
      <c r="A149" s="5" t="str">
        <f>VLOOKUP(B149,'Item in worksheet'!J:J,1,0)</f>
        <v>MP13-1570</v>
      </c>
      <c r="B149" t="s">
        <v>281</v>
      </c>
      <c r="C149" t="s">
        <v>277</v>
      </c>
      <c r="E149" t="s">
        <v>33</v>
      </c>
      <c r="F149" t="s">
        <v>1934</v>
      </c>
      <c r="G149" t="s">
        <v>34</v>
      </c>
      <c r="H149" t="s">
        <v>218</v>
      </c>
      <c r="I149" t="s">
        <v>64</v>
      </c>
      <c r="J149" t="s">
        <v>155</v>
      </c>
      <c r="K149" t="s">
        <v>235</v>
      </c>
      <c r="L149" s="1" t="s">
        <v>226</v>
      </c>
      <c r="M149" t="s">
        <v>40</v>
      </c>
      <c r="N149" t="s">
        <v>41</v>
      </c>
      <c r="O149" t="s">
        <v>34</v>
      </c>
      <c r="P149" t="s">
        <v>34</v>
      </c>
      <c r="Q149">
        <v>1</v>
      </c>
      <c r="V149" s="2">
        <v>23.92</v>
      </c>
      <c r="W149" s="2">
        <v>71.39</v>
      </c>
      <c r="Z149">
        <v>400</v>
      </c>
      <c r="AA149" t="s">
        <v>158</v>
      </c>
      <c r="AB149">
        <v>9</v>
      </c>
      <c r="AC149" t="s">
        <v>1899</v>
      </c>
      <c r="AG149" t="s">
        <v>42</v>
      </c>
      <c r="AH149" t="s">
        <v>34</v>
      </c>
      <c r="AI149" s="11" t="s">
        <v>34</v>
      </c>
      <c r="AN149" t="s">
        <v>4452</v>
      </c>
      <c r="AO149" t="s">
        <v>47</v>
      </c>
      <c r="AP149" t="s">
        <v>34</v>
      </c>
      <c r="AQ149" t="s">
        <v>221</v>
      </c>
      <c r="AR149" t="s">
        <v>34</v>
      </c>
      <c r="AS149" t="s">
        <v>49</v>
      </c>
      <c r="AV149">
        <v>0</v>
      </c>
      <c r="AW149">
        <v>0</v>
      </c>
      <c r="AX149" t="e">
        <f>VLOOKUP(B149,#REF!,1,0)</f>
        <v>#REF!</v>
      </c>
    </row>
    <row r="150" spans="1:50">
      <c r="A150" s="5" t="str">
        <f>VLOOKUP(B150,'Item in worksheet'!J:J,1,0)</f>
        <v>MP13-6128</v>
      </c>
      <c r="B150" t="s">
        <v>282</v>
      </c>
      <c r="C150" t="s">
        <v>277</v>
      </c>
      <c r="E150" t="s">
        <v>33</v>
      </c>
      <c r="F150" t="s">
        <v>1934</v>
      </c>
      <c r="G150" t="s">
        <v>34</v>
      </c>
      <c r="H150" t="s">
        <v>218</v>
      </c>
      <c r="I150" t="s">
        <v>64</v>
      </c>
      <c r="J150" t="s">
        <v>155</v>
      </c>
      <c r="K150" t="s">
        <v>251</v>
      </c>
      <c r="L150" s="1" t="s">
        <v>283</v>
      </c>
      <c r="M150" t="s">
        <v>40</v>
      </c>
      <c r="N150" t="s">
        <v>60</v>
      </c>
      <c r="O150" t="s">
        <v>34</v>
      </c>
      <c r="P150" t="s">
        <v>34</v>
      </c>
      <c r="Q150">
        <v>1</v>
      </c>
      <c r="V150" s="2">
        <v>11.68</v>
      </c>
      <c r="W150" s="2">
        <v>36</v>
      </c>
      <c r="Z150">
        <v>400</v>
      </c>
      <c r="AA150" t="s">
        <v>158</v>
      </c>
      <c r="AB150">
        <v>9</v>
      </c>
      <c r="AC150" t="s">
        <v>1896</v>
      </c>
      <c r="AG150" t="s">
        <v>42</v>
      </c>
      <c r="AH150" t="s">
        <v>34</v>
      </c>
      <c r="AI150" s="11" t="s">
        <v>34</v>
      </c>
      <c r="AN150" t="s">
        <v>4452</v>
      </c>
      <c r="AO150" t="s">
        <v>47</v>
      </c>
      <c r="AP150" t="s">
        <v>34</v>
      </c>
      <c r="AQ150" t="s">
        <v>221</v>
      </c>
      <c r="AR150" t="s">
        <v>34</v>
      </c>
      <c r="AS150" t="s">
        <v>49</v>
      </c>
      <c r="AV150">
        <v>0</v>
      </c>
      <c r="AW150">
        <v>0</v>
      </c>
      <c r="AX150" t="e">
        <f>VLOOKUP(B150,#REF!,1,0)</f>
        <v>#REF!</v>
      </c>
    </row>
    <row r="151" spans="1:50">
      <c r="A151" s="5" t="str">
        <f>VLOOKUP(B151,'Item in worksheet'!J:J,1,0)</f>
        <v>MP13-6129</v>
      </c>
      <c r="B151" t="s">
        <v>284</v>
      </c>
      <c r="C151" t="s">
        <v>277</v>
      </c>
      <c r="E151" t="s">
        <v>33</v>
      </c>
      <c r="F151" t="s">
        <v>1934</v>
      </c>
      <c r="G151" t="s">
        <v>34</v>
      </c>
      <c r="H151" t="s">
        <v>218</v>
      </c>
      <c r="I151" t="s">
        <v>64</v>
      </c>
      <c r="J151" t="s">
        <v>155</v>
      </c>
      <c r="K151" t="s">
        <v>285</v>
      </c>
      <c r="L151" s="1" t="s">
        <v>283</v>
      </c>
      <c r="M151" t="s">
        <v>40</v>
      </c>
      <c r="N151" t="s">
        <v>60</v>
      </c>
      <c r="O151" t="s">
        <v>34</v>
      </c>
      <c r="P151" t="s">
        <v>34</v>
      </c>
      <c r="Q151">
        <v>1</v>
      </c>
      <c r="V151" s="2">
        <v>14.29</v>
      </c>
      <c r="W151" s="2">
        <v>44.1</v>
      </c>
      <c r="Z151">
        <v>400</v>
      </c>
      <c r="AA151" t="s">
        <v>158</v>
      </c>
      <c r="AB151">
        <v>9</v>
      </c>
      <c r="AC151" s="12" t="s">
        <v>1897</v>
      </c>
      <c r="AD151" s="12"/>
      <c r="AG151" t="s">
        <v>42</v>
      </c>
      <c r="AH151" t="s">
        <v>34</v>
      </c>
      <c r="AI151" s="11" t="s">
        <v>34</v>
      </c>
      <c r="AN151" t="s">
        <v>4452</v>
      </c>
      <c r="AO151" t="s">
        <v>47</v>
      </c>
      <c r="AP151" t="s">
        <v>34</v>
      </c>
      <c r="AQ151" t="s">
        <v>221</v>
      </c>
      <c r="AR151" t="s">
        <v>34</v>
      </c>
      <c r="AS151" t="s">
        <v>49</v>
      </c>
      <c r="AV151">
        <v>0</v>
      </c>
      <c r="AW151">
        <v>0</v>
      </c>
      <c r="AX151" t="e">
        <f>VLOOKUP(B151,#REF!,1,0)</f>
        <v>#REF!</v>
      </c>
    </row>
    <row r="152" spans="1:50">
      <c r="A152" s="5" t="str">
        <f>VLOOKUP(B152,'Item in worksheet'!J:J,1,0)</f>
        <v>MP11-5364</v>
      </c>
      <c r="B152" t="s">
        <v>286</v>
      </c>
      <c r="C152" t="s">
        <v>287</v>
      </c>
      <c r="E152" t="s">
        <v>33</v>
      </c>
      <c r="F152" t="s">
        <v>1934</v>
      </c>
      <c r="G152" t="s">
        <v>34</v>
      </c>
      <c r="H152" t="s">
        <v>238</v>
      </c>
      <c r="I152" t="s">
        <v>239</v>
      </c>
      <c r="J152" t="s">
        <v>155</v>
      </c>
      <c r="K152" t="s">
        <v>240</v>
      </c>
      <c r="L152" s="1" t="s">
        <v>241</v>
      </c>
      <c r="M152" t="s">
        <v>40</v>
      </c>
      <c r="N152" t="s">
        <v>60</v>
      </c>
      <c r="O152" t="s">
        <v>34</v>
      </c>
      <c r="P152" t="s">
        <v>34</v>
      </c>
      <c r="Q152">
        <v>6</v>
      </c>
      <c r="V152" s="2">
        <v>2.44</v>
      </c>
      <c r="W152" s="2">
        <v>6.4</v>
      </c>
      <c r="Z152">
        <v>300</v>
      </c>
      <c r="AA152" t="s">
        <v>158</v>
      </c>
      <c r="AB152">
        <v>9</v>
      </c>
      <c r="AC152" t="s">
        <v>242</v>
      </c>
      <c r="AG152" t="s">
        <v>42</v>
      </c>
      <c r="AH152" t="s">
        <v>34</v>
      </c>
      <c r="AI152" s="11" t="s">
        <v>34</v>
      </c>
      <c r="AN152" t="s">
        <v>4452</v>
      </c>
      <c r="AO152" t="s">
        <v>47</v>
      </c>
      <c r="AP152" t="s">
        <v>34</v>
      </c>
      <c r="AQ152" t="s">
        <v>221</v>
      </c>
      <c r="AR152" t="s">
        <v>277</v>
      </c>
      <c r="AS152" t="s">
        <v>49</v>
      </c>
      <c r="AV152">
        <v>0</v>
      </c>
      <c r="AW152">
        <v>0</v>
      </c>
      <c r="AX152" t="e">
        <f>VLOOKUP(B152,#REF!,1,0)</f>
        <v>#REF!</v>
      </c>
    </row>
    <row r="153" spans="1:50">
      <c r="A153" s="5" t="str">
        <f>VLOOKUP(B153,'Item in worksheet'!J:J,1,0)</f>
        <v>MP13-2995</v>
      </c>
      <c r="B153" t="s">
        <v>288</v>
      </c>
      <c r="C153" t="s">
        <v>289</v>
      </c>
      <c r="E153" t="s">
        <v>33</v>
      </c>
      <c r="F153" t="s">
        <v>1934</v>
      </c>
      <c r="G153" t="s">
        <v>34</v>
      </c>
      <c r="H153" t="s">
        <v>218</v>
      </c>
      <c r="I153" t="s">
        <v>64</v>
      </c>
      <c r="J153" t="s">
        <v>99</v>
      </c>
      <c r="K153" t="s">
        <v>290</v>
      </c>
      <c r="L153" s="1" t="s">
        <v>291</v>
      </c>
      <c r="M153" t="s">
        <v>40</v>
      </c>
      <c r="N153" t="s">
        <v>41</v>
      </c>
      <c r="O153" t="s">
        <v>34</v>
      </c>
      <c r="P153" t="s">
        <v>34</v>
      </c>
      <c r="Q153">
        <v>1</v>
      </c>
      <c r="V153" s="2">
        <v>16.07</v>
      </c>
      <c r="W153" s="2">
        <v>54.99</v>
      </c>
      <c r="Z153">
        <v>400</v>
      </c>
      <c r="AA153" t="s">
        <v>158</v>
      </c>
      <c r="AB153">
        <v>9</v>
      </c>
      <c r="AC153" s="12" t="s">
        <v>1898</v>
      </c>
      <c r="AD153" s="12"/>
      <c r="AG153" t="s">
        <v>42</v>
      </c>
      <c r="AH153" t="s">
        <v>34</v>
      </c>
      <c r="AI153" s="11" t="s">
        <v>34</v>
      </c>
      <c r="AN153" t="s">
        <v>4452</v>
      </c>
      <c r="AO153" t="s">
        <v>47</v>
      </c>
      <c r="AP153" t="s">
        <v>34</v>
      </c>
      <c r="AQ153" t="s">
        <v>221</v>
      </c>
      <c r="AR153" t="s">
        <v>34</v>
      </c>
      <c r="AS153" t="s">
        <v>49</v>
      </c>
      <c r="AV153">
        <v>0</v>
      </c>
      <c r="AW153">
        <v>0</v>
      </c>
      <c r="AX153" t="e">
        <f>VLOOKUP(B153,#REF!,1,0)</f>
        <v>#REF!</v>
      </c>
    </row>
    <row r="154" spans="1:50">
      <c r="A154" s="5" t="str">
        <f>VLOOKUP(B154,'Item in worksheet'!J:J,1,0)</f>
        <v>MP13-2995</v>
      </c>
      <c r="B154" t="s">
        <v>288</v>
      </c>
      <c r="C154" t="s">
        <v>289</v>
      </c>
      <c r="E154" t="s">
        <v>33</v>
      </c>
      <c r="F154" t="s">
        <v>1934</v>
      </c>
      <c r="G154" t="s">
        <v>34</v>
      </c>
      <c r="H154" t="s">
        <v>218</v>
      </c>
      <c r="I154" t="s">
        <v>64</v>
      </c>
      <c r="J154" t="s">
        <v>99</v>
      </c>
      <c r="K154" t="s">
        <v>290</v>
      </c>
      <c r="L154" s="1" t="s">
        <v>291</v>
      </c>
      <c r="M154" t="s">
        <v>40</v>
      </c>
      <c r="N154" t="s">
        <v>60</v>
      </c>
      <c r="O154" t="s">
        <v>34</v>
      </c>
      <c r="P154" t="s">
        <v>34</v>
      </c>
      <c r="Q154">
        <v>1</v>
      </c>
      <c r="V154" s="2">
        <v>16.07</v>
      </c>
      <c r="W154" s="2">
        <v>54.99</v>
      </c>
      <c r="Z154">
        <v>400</v>
      </c>
      <c r="AA154" t="s">
        <v>158</v>
      </c>
      <c r="AB154">
        <v>9</v>
      </c>
      <c r="AC154" s="12" t="s">
        <v>1898</v>
      </c>
      <c r="AD154" s="12"/>
      <c r="AG154" t="s">
        <v>42</v>
      </c>
      <c r="AH154" t="s">
        <v>34</v>
      </c>
      <c r="AI154" s="11" t="s">
        <v>34</v>
      </c>
      <c r="AN154" t="s">
        <v>4452</v>
      </c>
      <c r="AO154" t="s">
        <v>47</v>
      </c>
      <c r="AP154" t="s">
        <v>34</v>
      </c>
      <c r="AQ154" t="s">
        <v>221</v>
      </c>
      <c r="AR154" t="s">
        <v>34</v>
      </c>
      <c r="AS154" t="s">
        <v>49</v>
      </c>
      <c r="AV154">
        <v>0</v>
      </c>
      <c r="AW154">
        <v>0</v>
      </c>
      <c r="AX154" t="e">
        <f>VLOOKUP(B154,#REF!,1,0)</f>
        <v>#REF!</v>
      </c>
    </row>
    <row r="155" spans="1:50">
      <c r="A155" s="5" t="str">
        <f>VLOOKUP(B155,'Item in worksheet'!J:J,1,0)</f>
        <v>MP13-2996</v>
      </c>
      <c r="B155" t="s">
        <v>292</v>
      </c>
      <c r="C155" t="s">
        <v>289</v>
      </c>
      <c r="E155" t="s">
        <v>33</v>
      </c>
      <c r="F155" t="s">
        <v>1934</v>
      </c>
      <c r="G155" t="s">
        <v>34</v>
      </c>
      <c r="H155" t="s">
        <v>218</v>
      </c>
      <c r="I155" t="s">
        <v>64</v>
      </c>
      <c r="J155" t="s">
        <v>99</v>
      </c>
      <c r="K155" t="s">
        <v>235</v>
      </c>
      <c r="L155" s="1" t="s">
        <v>291</v>
      </c>
      <c r="M155" t="s">
        <v>40</v>
      </c>
      <c r="N155" t="s">
        <v>60</v>
      </c>
      <c r="O155" t="s">
        <v>34</v>
      </c>
      <c r="P155" t="s">
        <v>34</v>
      </c>
      <c r="Q155">
        <v>1</v>
      </c>
      <c r="V155" s="2">
        <v>18.88</v>
      </c>
      <c r="W155" s="2">
        <v>71.39</v>
      </c>
      <c r="Z155">
        <v>400</v>
      </c>
      <c r="AA155" t="s">
        <v>158</v>
      </c>
      <c r="AB155">
        <v>9</v>
      </c>
      <c r="AC155" t="s">
        <v>1899</v>
      </c>
      <c r="AG155" t="s">
        <v>42</v>
      </c>
      <c r="AH155" t="s">
        <v>34</v>
      </c>
      <c r="AI155" s="11" t="s">
        <v>34</v>
      </c>
      <c r="AN155" t="s">
        <v>4452</v>
      </c>
      <c r="AO155" t="s">
        <v>47</v>
      </c>
      <c r="AP155" t="s">
        <v>34</v>
      </c>
      <c r="AQ155" t="s">
        <v>221</v>
      </c>
      <c r="AR155" t="s">
        <v>34</v>
      </c>
      <c r="AS155" t="s">
        <v>49</v>
      </c>
      <c r="AV155">
        <v>0</v>
      </c>
      <c r="AW155">
        <v>0</v>
      </c>
      <c r="AX155" t="e">
        <f>VLOOKUP(B155,#REF!,1,0)</f>
        <v>#REF!</v>
      </c>
    </row>
    <row r="156" spans="1:50">
      <c r="A156" s="5" t="str">
        <f>VLOOKUP(B156,'Item in worksheet'!J:J,1,0)</f>
        <v>MP13-2996</v>
      </c>
      <c r="B156" t="s">
        <v>292</v>
      </c>
      <c r="C156" t="s">
        <v>289</v>
      </c>
      <c r="E156" t="s">
        <v>33</v>
      </c>
      <c r="F156" t="s">
        <v>1934</v>
      </c>
      <c r="G156" t="s">
        <v>34</v>
      </c>
      <c r="H156" t="s">
        <v>218</v>
      </c>
      <c r="I156" t="s">
        <v>64</v>
      </c>
      <c r="J156" t="s">
        <v>99</v>
      </c>
      <c r="K156" t="s">
        <v>235</v>
      </c>
      <c r="L156" s="1" t="s">
        <v>291</v>
      </c>
      <c r="M156" t="s">
        <v>40</v>
      </c>
      <c r="N156" t="s">
        <v>41</v>
      </c>
      <c r="O156" t="s">
        <v>34</v>
      </c>
      <c r="P156" t="s">
        <v>34</v>
      </c>
      <c r="Q156">
        <v>1</v>
      </c>
      <c r="V156" s="2">
        <v>18.88</v>
      </c>
      <c r="W156" s="2">
        <v>71.39</v>
      </c>
      <c r="Z156">
        <v>400</v>
      </c>
      <c r="AA156" t="s">
        <v>158</v>
      </c>
      <c r="AB156">
        <v>9</v>
      </c>
      <c r="AC156" t="s">
        <v>1899</v>
      </c>
      <c r="AG156" t="s">
        <v>42</v>
      </c>
      <c r="AH156" t="s">
        <v>34</v>
      </c>
      <c r="AI156" s="11" t="s">
        <v>34</v>
      </c>
      <c r="AN156" t="s">
        <v>4452</v>
      </c>
      <c r="AO156" t="s">
        <v>47</v>
      </c>
      <c r="AP156" t="s">
        <v>34</v>
      </c>
      <c r="AQ156" t="s">
        <v>221</v>
      </c>
      <c r="AR156" t="s">
        <v>34</v>
      </c>
      <c r="AS156" t="s">
        <v>49</v>
      </c>
      <c r="AV156">
        <v>0</v>
      </c>
      <c r="AW156">
        <v>0</v>
      </c>
      <c r="AX156" t="e">
        <f>VLOOKUP(B156,#REF!,1,0)</f>
        <v>#REF!</v>
      </c>
    </row>
    <row r="157" spans="1:50">
      <c r="A157" s="5" t="str">
        <f>VLOOKUP(B157,'Item in worksheet'!J:J,1,0)</f>
        <v>MP13-364</v>
      </c>
      <c r="B157" t="s">
        <v>293</v>
      </c>
      <c r="C157" t="s">
        <v>289</v>
      </c>
      <c r="E157" t="s">
        <v>33</v>
      </c>
      <c r="F157" t="s">
        <v>1934</v>
      </c>
      <c r="G157" t="s">
        <v>34</v>
      </c>
      <c r="H157" t="s">
        <v>218</v>
      </c>
      <c r="I157" t="s">
        <v>64</v>
      </c>
      <c r="J157" t="s">
        <v>99</v>
      </c>
      <c r="K157" t="s">
        <v>161</v>
      </c>
      <c r="L157" s="1" t="s">
        <v>157</v>
      </c>
      <c r="M157" t="s">
        <v>40</v>
      </c>
      <c r="N157" t="s">
        <v>60</v>
      </c>
      <c r="O157" t="s">
        <v>34</v>
      </c>
      <c r="P157" t="s">
        <v>34</v>
      </c>
      <c r="Q157">
        <v>1</v>
      </c>
      <c r="V157" s="2">
        <v>17.21</v>
      </c>
      <c r="W157" s="2">
        <v>38.4</v>
      </c>
      <c r="Z157">
        <v>400</v>
      </c>
      <c r="AA157" t="s">
        <v>158</v>
      </c>
      <c r="AB157">
        <v>9</v>
      </c>
      <c r="AC157" t="s">
        <v>1904</v>
      </c>
      <c r="AG157" t="s">
        <v>42</v>
      </c>
      <c r="AH157" t="s">
        <v>34</v>
      </c>
      <c r="AI157" s="11" t="s">
        <v>34</v>
      </c>
      <c r="AN157" t="s">
        <v>4452</v>
      </c>
      <c r="AO157" t="s">
        <v>47</v>
      </c>
      <c r="AP157" t="s">
        <v>34</v>
      </c>
      <c r="AQ157" t="s">
        <v>221</v>
      </c>
      <c r="AR157" t="s">
        <v>34</v>
      </c>
      <c r="AS157" t="s">
        <v>49</v>
      </c>
      <c r="AV157">
        <v>0</v>
      </c>
      <c r="AW157">
        <v>0</v>
      </c>
      <c r="AX157" t="e">
        <f>VLOOKUP(B157,#REF!,1,0)</f>
        <v>#REF!</v>
      </c>
    </row>
    <row r="158" spans="1:50">
      <c r="A158" s="5" t="str">
        <f>VLOOKUP(B158,'Item in worksheet'!J:J,1,0)</f>
        <v>MP13-365</v>
      </c>
      <c r="B158" t="s">
        <v>294</v>
      </c>
      <c r="C158" t="s">
        <v>289</v>
      </c>
      <c r="E158" t="s">
        <v>33</v>
      </c>
      <c r="F158" t="s">
        <v>1934</v>
      </c>
      <c r="G158" t="s">
        <v>34</v>
      </c>
      <c r="H158" t="s">
        <v>218</v>
      </c>
      <c r="I158" t="s">
        <v>64</v>
      </c>
      <c r="J158" t="s">
        <v>99</v>
      </c>
      <c r="K158" t="s">
        <v>164</v>
      </c>
      <c r="L158" s="1" t="s">
        <v>157</v>
      </c>
      <c r="M158" t="s">
        <v>40</v>
      </c>
      <c r="N158" t="s">
        <v>60</v>
      </c>
      <c r="O158" t="s">
        <v>34</v>
      </c>
      <c r="P158" t="s">
        <v>34</v>
      </c>
      <c r="Q158">
        <v>1</v>
      </c>
      <c r="V158" s="2">
        <v>19.79</v>
      </c>
      <c r="W158" s="2">
        <v>44.1</v>
      </c>
      <c r="Z158">
        <v>400</v>
      </c>
      <c r="AA158" t="s">
        <v>158</v>
      </c>
      <c r="AB158">
        <v>9</v>
      </c>
      <c r="AC158" t="s">
        <v>1905</v>
      </c>
      <c r="AG158" t="s">
        <v>42</v>
      </c>
      <c r="AH158" t="s">
        <v>34</v>
      </c>
      <c r="AI158" s="11" t="s">
        <v>34</v>
      </c>
      <c r="AN158" t="s">
        <v>4452</v>
      </c>
      <c r="AO158" t="s">
        <v>47</v>
      </c>
      <c r="AP158" t="s">
        <v>34</v>
      </c>
      <c r="AQ158" t="s">
        <v>221</v>
      </c>
      <c r="AR158" t="s">
        <v>34</v>
      </c>
      <c r="AS158" t="s">
        <v>49</v>
      </c>
      <c r="AV158">
        <v>0</v>
      </c>
      <c r="AW158">
        <v>0</v>
      </c>
      <c r="AX158" t="e">
        <f>VLOOKUP(B158,#REF!,1,0)</f>
        <v>#REF!</v>
      </c>
    </row>
    <row r="159" spans="1:50">
      <c r="A159" s="5" t="e">
        <f>VLOOKUP(B159,'Item in worksheet'!J:J,1,0)</f>
        <v>#N/A</v>
      </c>
      <c r="B159" t="s">
        <v>295</v>
      </c>
      <c r="C159" t="s">
        <v>289</v>
      </c>
      <c r="E159" t="s">
        <v>33</v>
      </c>
      <c r="F159" t="s">
        <v>1934</v>
      </c>
      <c r="G159" t="s">
        <v>34</v>
      </c>
      <c r="H159" t="s">
        <v>218</v>
      </c>
      <c r="I159" t="s">
        <v>64</v>
      </c>
      <c r="J159" t="s">
        <v>99</v>
      </c>
      <c r="K159" t="s">
        <v>296</v>
      </c>
      <c r="L159" s="1" t="s">
        <v>297</v>
      </c>
      <c r="M159" t="s">
        <v>40</v>
      </c>
      <c r="N159" t="s">
        <v>60</v>
      </c>
      <c r="O159" t="s">
        <v>34</v>
      </c>
      <c r="P159" t="s">
        <v>34</v>
      </c>
      <c r="Q159">
        <v>1</v>
      </c>
      <c r="V159" s="2">
        <v>9.4700000000000006</v>
      </c>
      <c r="W159" s="2">
        <v>29.9</v>
      </c>
      <c r="Z159">
        <v>400</v>
      </c>
      <c r="AA159" t="s">
        <v>158</v>
      </c>
      <c r="AB159">
        <v>9</v>
      </c>
      <c r="AC159" t="s">
        <v>1903</v>
      </c>
      <c r="AG159" t="s">
        <v>42</v>
      </c>
      <c r="AH159" t="s">
        <v>34</v>
      </c>
      <c r="AI159" s="11" t="s">
        <v>34</v>
      </c>
      <c r="AN159" t="s">
        <v>4452</v>
      </c>
      <c r="AO159" t="s">
        <v>47</v>
      </c>
      <c r="AP159" t="s">
        <v>34</v>
      </c>
      <c r="AQ159" t="s">
        <v>221</v>
      </c>
      <c r="AR159" t="s">
        <v>34</v>
      </c>
      <c r="AS159" t="s">
        <v>49</v>
      </c>
      <c r="AV159">
        <v>0</v>
      </c>
      <c r="AW159">
        <v>0</v>
      </c>
      <c r="AX159" t="e">
        <f>VLOOKUP(B159,#REF!,1,0)</f>
        <v>#REF!</v>
      </c>
    </row>
    <row r="160" spans="1:50">
      <c r="A160" s="5" t="e">
        <f>VLOOKUP(B160,'Item in worksheet'!J:J,1,0)</f>
        <v>#N/A</v>
      </c>
      <c r="B160" t="s">
        <v>298</v>
      </c>
      <c r="C160" t="s">
        <v>289</v>
      </c>
      <c r="E160" t="s">
        <v>33</v>
      </c>
      <c r="F160" t="s">
        <v>1934</v>
      </c>
      <c r="G160" t="s">
        <v>34</v>
      </c>
      <c r="H160" t="s">
        <v>218</v>
      </c>
      <c r="I160" t="s">
        <v>64</v>
      </c>
      <c r="J160" t="s">
        <v>99</v>
      </c>
      <c r="K160" t="s">
        <v>254</v>
      </c>
      <c r="L160" s="1" t="s">
        <v>252</v>
      </c>
      <c r="M160" t="s">
        <v>40</v>
      </c>
      <c r="N160" t="s">
        <v>60</v>
      </c>
      <c r="O160" t="s">
        <v>34</v>
      </c>
      <c r="P160" t="s">
        <v>34</v>
      </c>
      <c r="Q160">
        <v>1</v>
      </c>
      <c r="V160" s="2">
        <v>14.36</v>
      </c>
      <c r="W160" s="2">
        <v>44.1</v>
      </c>
      <c r="Z160">
        <v>400</v>
      </c>
      <c r="AA160" t="s">
        <v>158</v>
      </c>
      <c r="AB160">
        <v>9</v>
      </c>
      <c r="AC160" s="12" t="s">
        <v>1897</v>
      </c>
      <c r="AD160" s="12"/>
      <c r="AG160" t="s">
        <v>42</v>
      </c>
      <c r="AH160" t="s">
        <v>34</v>
      </c>
      <c r="AI160" s="11" t="s">
        <v>34</v>
      </c>
      <c r="AN160" t="s">
        <v>4452</v>
      </c>
      <c r="AO160" t="s">
        <v>47</v>
      </c>
      <c r="AP160" t="s">
        <v>34</v>
      </c>
      <c r="AQ160" t="s">
        <v>221</v>
      </c>
      <c r="AR160" t="s">
        <v>34</v>
      </c>
      <c r="AS160" t="s">
        <v>49</v>
      </c>
      <c r="AV160">
        <v>0</v>
      </c>
      <c r="AW160">
        <v>0</v>
      </c>
      <c r="AX160" t="e">
        <f>VLOOKUP(B160,#REF!,1,0)</f>
        <v>#REF!</v>
      </c>
    </row>
    <row r="161" spans="1:50">
      <c r="A161" s="5" t="str">
        <f>VLOOKUP(B161,'Item in worksheet'!J:J,1,0)</f>
        <v>MP13-1369</v>
      </c>
      <c r="B161" t="s">
        <v>299</v>
      </c>
      <c r="C161" t="s">
        <v>300</v>
      </c>
      <c r="E161" t="s">
        <v>33</v>
      </c>
      <c r="F161" t="s">
        <v>1934</v>
      </c>
      <c r="G161" t="s">
        <v>34</v>
      </c>
      <c r="H161" t="s">
        <v>218</v>
      </c>
      <c r="I161" t="s">
        <v>64</v>
      </c>
      <c r="J161" t="s">
        <v>175</v>
      </c>
      <c r="K161" t="s">
        <v>161</v>
      </c>
      <c r="L161" s="1" t="s">
        <v>220</v>
      </c>
      <c r="M161" t="s">
        <v>40</v>
      </c>
      <c r="N161" t="s">
        <v>41</v>
      </c>
      <c r="O161" t="s">
        <v>34</v>
      </c>
      <c r="P161" t="s">
        <v>34</v>
      </c>
      <c r="Q161">
        <v>1</v>
      </c>
      <c r="V161" s="2">
        <v>15.85</v>
      </c>
      <c r="W161" s="2">
        <v>38.4</v>
      </c>
      <c r="Z161">
        <v>400</v>
      </c>
      <c r="AA161" t="s">
        <v>158</v>
      </c>
      <c r="AB161">
        <v>9</v>
      </c>
      <c r="AC161" t="s">
        <v>1904</v>
      </c>
      <c r="AG161" t="s">
        <v>42</v>
      </c>
      <c r="AH161" t="s">
        <v>34</v>
      </c>
      <c r="AI161" s="11" t="s">
        <v>34</v>
      </c>
      <c r="AN161" t="s">
        <v>4452</v>
      </c>
      <c r="AO161" t="s">
        <v>47</v>
      </c>
      <c r="AP161" t="s">
        <v>34</v>
      </c>
      <c r="AQ161" t="s">
        <v>221</v>
      </c>
      <c r="AR161" t="s">
        <v>34</v>
      </c>
      <c r="AS161" t="s">
        <v>49</v>
      </c>
      <c r="AV161">
        <v>0</v>
      </c>
      <c r="AW161">
        <v>0</v>
      </c>
      <c r="AX161" t="e">
        <f>VLOOKUP(B161,#REF!,1,0)</f>
        <v>#REF!</v>
      </c>
    </row>
    <row r="162" spans="1:50">
      <c r="A162" s="5" t="str">
        <f>VLOOKUP(B162,'Item in worksheet'!J:J,1,0)</f>
        <v>MP13-1369</v>
      </c>
      <c r="B162" t="s">
        <v>299</v>
      </c>
      <c r="C162" t="s">
        <v>300</v>
      </c>
      <c r="E162" t="s">
        <v>33</v>
      </c>
      <c r="F162" t="s">
        <v>1934</v>
      </c>
      <c r="G162" t="s">
        <v>34</v>
      </c>
      <c r="H162" t="s">
        <v>218</v>
      </c>
      <c r="I162" t="s">
        <v>64</v>
      </c>
      <c r="J162" t="s">
        <v>175</v>
      </c>
      <c r="K162" t="s">
        <v>161</v>
      </c>
      <c r="L162" s="1" t="s">
        <v>220</v>
      </c>
      <c r="M162" t="s">
        <v>40</v>
      </c>
      <c r="N162" t="s">
        <v>60</v>
      </c>
      <c r="O162" t="s">
        <v>34</v>
      </c>
      <c r="P162" t="s">
        <v>34</v>
      </c>
      <c r="Q162">
        <v>1</v>
      </c>
      <c r="V162" s="2">
        <v>15.85</v>
      </c>
      <c r="W162" s="2">
        <v>38.4</v>
      </c>
      <c r="Z162">
        <v>400</v>
      </c>
      <c r="AA162" t="s">
        <v>158</v>
      </c>
      <c r="AB162">
        <v>9</v>
      </c>
      <c r="AC162" t="s">
        <v>1904</v>
      </c>
      <c r="AG162" t="s">
        <v>42</v>
      </c>
      <c r="AH162" t="s">
        <v>34</v>
      </c>
      <c r="AI162" s="11" t="s">
        <v>34</v>
      </c>
      <c r="AN162" t="s">
        <v>4452</v>
      </c>
      <c r="AO162" t="s">
        <v>47</v>
      </c>
      <c r="AP162" t="s">
        <v>34</v>
      </c>
      <c r="AQ162" t="s">
        <v>221</v>
      </c>
      <c r="AR162" t="s">
        <v>34</v>
      </c>
      <c r="AS162" t="s">
        <v>49</v>
      </c>
      <c r="AV162">
        <v>0</v>
      </c>
      <c r="AW162">
        <v>0</v>
      </c>
      <c r="AX162" t="e">
        <f>VLOOKUP(B162,#REF!,1,0)</f>
        <v>#REF!</v>
      </c>
    </row>
    <row r="163" spans="1:50">
      <c r="A163" s="5" t="str">
        <f>VLOOKUP(B163,'Item in worksheet'!J:J,1,0)</f>
        <v>MP13-1370</v>
      </c>
      <c r="B163" t="s">
        <v>301</v>
      </c>
      <c r="C163" t="s">
        <v>300</v>
      </c>
      <c r="E163" t="s">
        <v>33</v>
      </c>
      <c r="F163" t="s">
        <v>1934</v>
      </c>
      <c r="G163" t="s">
        <v>34</v>
      </c>
      <c r="H163" t="s">
        <v>218</v>
      </c>
      <c r="I163" t="s">
        <v>64</v>
      </c>
      <c r="J163" t="s">
        <v>175</v>
      </c>
      <c r="K163" t="s">
        <v>164</v>
      </c>
      <c r="L163" s="1" t="s">
        <v>220</v>
      </c>
      <c r="M163" t="s">
        <v>40</v>
      </c>
      <c r="N163" t="s">
        <v>60</v>
      </c>
      <c r="O163" t="s">
        <v>34</v>
      </c>
      <c r="P163" t="s">
        <v>34</v>
      </c>
      <c r="Q163">
        <v>1</v>
      </c>
      <c r="V163" s="2">
        <v>18.55</v>
      </c>
      <c r="W163" s="2">
        <v>44.1</v>
      </c>
      <c r="Z163">
        <v>400</v>
      </c>
      <c r="AA163" t="s">
        <v>158</v>
      </c>
      <c r="AB163">
        <v>9</v>
      </c>
      <c r="AC163" t="s">
        <v>1905</v>
      </c>
      <c r="AG163" t="s">
        <v>42</v>
      </c>
      <c r="AH163" t="s">
        <v>34</v>
      </c>
      <c r="AI163" s="11" t="s">
        <v>34</v>
      </c>
      <c r="AN163" t="s">
        <v>4452</v>
      </c>
      <c r="AO163" t="s">
        <v>47</v>
      </c>
      <c r="AP163" t="s">
        <v>34</v>
      </c>
      <c r="AQ163" t="s">
        <v>221</v>
      </c>
      <c r="AR163" t="s">
        <v>34</v>
      </c>
      <c r="AS163" t="s">
        <v>49</v>
      </c>
      <c r="AV163">
        <v>0</v>
      </c>
      <c r="AW163">
        <v>0</v>
      </c>
      <c r="AX163" t="e">
        <f>VLOOKUP(B163,#REF!,1,0)</f>
        <v>#REF!</v>
      </c>
    </row>
    <row r="164" spans="1:50">
      <c r="A164" s="5" t="str">
        <f>VLOOKUP(B164,'Item in worksheet'!J:J,1,0)</f>
        <v>MP13-1370</v>
      </c>
      <c r="B164" t="s">
        <v>301</v>
      </c>
      <c r="C164" t="s">
        <v>300</v>
      </c>
      <c r="E164" t="s">
        <v>33</v>
      </c>
      <c r="F164" t="s">
        <v>1934</v>
      </c>
      <c r="G164" t="s">
        <v>34</v>
      </c>
      <c r="H164" t="s">
        <v>218</v>
      </c>
      <c r="I164" t="s">
        <v>64</v>
      </c>
      <c r="J164" t="s">
        <v>175</v>
      </c>
      <c r="K164" t="s">
        <v>164</v>
      </c>
      <c r="L164" s="1" t="s">
        <v>220</v>
      </c>
      <c r="M164" t="s">
        <v>40</v>
      </c>
      <c r="N164" t="s">
        <v>41</v>
      </c>
      <c r="O164" t="s">
        <v>34</v>
      </c>
      <c r="P164" t="s">
        <v>34</v>
      </c>
      <c r="Q164">
        <v>1</v>
      </c>
      <c r="V164" s="2">
        <v>18.55</v>
      </c>
      <c r="W164" s="2">
        <v>44.1</v>
      </c>
      <c r="Z164">
        <v>400</v>
      </c>
      <c r="AA164" t="s">
        <v>158</v>
      </c>
      <c r="AB164">
        <v>9</v>
      </c>
      <c r="AC164" t="s">
        <v>1905</v>
      </c>
      <c r="AG164" t="s">
        <v>42</v>
      </c>
      <c r="AH164" t="s">
        <v>34</v>
      </c>
      <c r="AI164" s="11" t="s">
        <v>34</v>
      </c>
      <c r="AN164" t="s">
        <v>4452</v>
      </c>
      <c r="AO164" t="s">
        <v>47</v>
      </c>
      <c r="AP164" t="s">
        <v>34</v>
      </c>
      <c r="AQ164" t="s">
        <v>221</v>
      </c>
      <c r="AR164" t="s">
        <v>34</v>
      </c>
      <c r="AS164" t="s">
        <v>49</v>
      </c>
      <c r="AV164">
        <v>0</v>
      </c>
      <c r="AW164">
        <v>0</v>
      </c>
      <c r="AX164" t="e">
        <f>VLOOKUP(B164,#REF!,1,0)</f>
        <v>#REF!</v>
      </c>
    </row>
    <row r="165" spans="1:50">
      <c r="A165" s="5" t="str">
        <f>VLOOKUP(B165,'Item in worksheet'!J:J,1,0)</f>
        <v>MP13-2581</v>
      </c>
      <c r="B165" t="s">
        <v>302</v>
      </c>
      <c r="C165" t="s">
        <v>300</v>
      </c>
      <c r="E165" t="s">
        <v>33</v>
      </c>
      <c r="F165" t="s">
        <v>1934</v>
      </c>
      <c r="G165" t="s">
        <v>34</v>
      </c>
      <c r="H165" t="s">
        <v>218</v>
      </c>
      <c r="I165" t="s">
        <v>64</v>
      </c>
      <c r="J165" t="s">
        <v>175</v>
      </c>
      <c r="K165" t="s">
        <v>230</v>
      </c>
      <c r="L165" s="1" t="s">
        <v>271</v>
      </c>
      <c r="M165" t="s">
        <v>40</v>
      </c>
      <c r="N165" t="s">
        <v>60</v>
      </c>
      <c r="O165" t="s">
        <v>34</v>
      </c>
      <c r="P165" t="s">
        <v>34</v>
      </c>
      <c r="Q165">
        <v>1</v>
      </c>
      <c r="V165" s="2">
        <v>9.91</v>
      </c>
      <c r="W165" s="2">
        <v>29.9</v>
      </c>
      <c r="Z165">
        <v>400</v>
      </c>
      <c r="AA165" t="s">
        <v>158</v>
      </c>
      <c r="AB165">
        <v>9</v>
      </c>
      <c r="AC165" t="s">
        <v>1903</v>
      </c>
      <c r="AG165" t="s">
        <v>42</v>
      </c>
      <c r="AH165" t="s">
        <v>34</v>
      </c>
      <c r="AI165" s="11" t="s">
        <v>34</v>
      </c>
      <c r="AN165" t="s">
        <v>4452</v>
      </c>
      <c r="AO165" t="s">
        <v>47</v>
      </c>
      <c r="AP165" t="s">
        <v>34</v>
      </c>
      <c r="AQ165" t="s">
        <v>221</v>
      </c>
      <c r="AR165" t="s">
        <v>34</v>
      </c>
      <c r="AS165" t="s">
        <v>49</v>
      </c>
      <c r="AV165">
        <v>0</v>
      </c>
      <c r="AW165">
        <v>0</v>
      </c>
      <c r="AX165" t="e">
        <f>VLOOKUP(B165,#REF!,1,0)</f>
        <v>#REF!</v>
      </c>
    </row>
    <row r="166" spans="1:50">
      <c r="A166" s="5" t="str">
        <f>VLOOKUP(B166,'Item in worksheet'!J:J,1,0)</f>
        <v>MP13-2581</v>
      </c>
      <c r="B166" t="s">
        <v>302</v>
      </c>
      <c r="C166" t="s">
        <v>300</v>
      </c>
      <c r="E166" t="s">
        <v>33</v>
      </c>
      <c r="F166" t="s">
        <v>1934</v>
      </c>
      <c r="G166" t="s">
        <v>34</v>
      </c>
      <c r="H166" t="s">
        <v>218</v>
      </c>
      <c r="I166" t="s">
        <v>64</v>
      </c>
      <c r="J166" t="s">
        <v>175</v>
      </c>
      <c r="K166" t="s">
        <v>230</v>
      </c>
      <c r="L166" s="1" t="s">
        <v>271</v>
      </c>
      <c r="M166" t="s">
        <v>40</v>
      </c>
      <c r="N166" t="s">
        <v>41</v>
      </c>
      <c r="O166" t="s">
        <v>34</v>
      </c>
      <c r="P166" t="s">
        <v>34</v>
      </c>
      <c r="Q166">
        <v>1</v>
      </c>
      <c r="V166" s="2">
        <v>9.91</v>
      </c>
      <c r="W166" s="2">
        <v>29.9</v>
      </c>
      <c r="Z166">
        <v>400</v>
      </c>
      <c r="AA166" t="s">
        <v>158</v>
      </c>
      <c r="AB166">
        <v>9</v>
      </c>
      <c r="AC166" t="s">
        <v>1903</v>
      </c>
      <c r="AG166" t="s">
        <v>42</v>
      </c>
      <c r="AH166" t="s">
        <v>34</v>
      </c>
      <c r="AI166" s="11" t="s">
        <v>34</v>
      </c>
      <c r="AN166" t="s">
        <v>4452</v>
      </c>
      <c r="AO166" t="s">
        <v>47</v>
      </c>
      <c r="AP166" t="s">
        <v>34</v>
      </c>
      <c r="AQ166" t="s">
        <v>221</v>
      </c>
      <c r="AR166" t="s">
        <v>34</v>
      </c>
      <c r="AS166" t="s">
        <v>49</v>
      </c>
      <c r="AV166">
        <v>0</v>
      </c>
      <c r="AW166">
        <v>0</v>
      </c>
      <c r="AX166" t="e">
        <f>VLOOKUP(B166,#REF!,1,0)</f>
        <v>#REF!</v>
      </c>
    </row>
    <row r="167" spans="1:50">
      <c r="A167" s="5" t="str">
        <f>VLOOKUP(B167,'Item in worksheet'!J:J,1,0)</f>
        <v>MP13-2989</v>
      </c>
      <c r="B167" t="s">
        <v>303</v>
      </c>
      <c r="C167" t="s">
        <v>300</v>
      </c>
      <c r="E167" t="s">
        <v>33</v>
      </c>
      <c r="F167" t="s">
        <v>1934</v>
      </c>
      <c r="G167" t="s">
        <v>34</v>
      </c>
      <c r="H167" t="s">
        <v>218</v>
      </c>
      <c r="I167" t="s">
        <v>64</v>
      </c>
      <c r="J167" t="s">
        <v>175</v>
      </c>
      <c r="K167" t="s">
        <v>290</v>
      </c>
      <c r="L167" s="1" t="s">
        <v>291</v>
      </c>
      <c r="M167" t="s">
        <v>40</v>
      </c>
      <c r="N167" t="s">
        <v>41</v>
      </c>
      <c r="O167" t="s">
        <v>34</v>
      </c>
      <c r="P167" t="s">
        <v>34</v>
      </c>
      <c r="Q167">
        <v>1</v>
      </c>
      <c r="V167" s="2">
        <v>16.07</v>
      </c>
      <c r="W167" s="2">
        <v>54.99</v>
      </c>
      <c r="Z167">
        <v>400</v>
      </c>
      <c r="AA167" t="s">
        <v>158</v>
      </c>
      <c r="AB167">
        <v>9</v>
      </c>
      <c r="AC167" s="12" t="s">
        <v>1898</v>
      </c>
      <c r="AD167" s="12"/>
      <c r="AG167" t="s">
        <v>42</v>
      </c>
      <c r="AH167" t="s">
        <v>34</v>
      </c>
      <c r="AI167" s="11" t="s">
        <v>34</v>
      </c>
      <c r="AN167" t="s">
        <v>4452</v>
      </c>
      <c r="AO167" t="s">
        <v>47</v>
      </c>
      <c r="AP167" t="s">
        <v>34</v>
      </c>
      <c r="AQ167" t="s">
        <v>221</v>
      </c>
      <c r="AR167" t="s">
        <v>34</v>
      </c>
      <c r="AS167" t="s">
        <v>49</v>
      </c>
      <c r="AV167">
        <v>0</v>
      </c>
      <c r="AW167">
        <v>0</v>
      </c>
      <c r="AX167" t="e">
        <f>VLOOKUP(B167,#REF!,1,0)</f>
        <v>#REF!</v>
      </c>
    </row>
    <row r="168" spans="1:50">
      <c r="A168" s="5" t="str">
        <f>VLOOKUP(B168,'Item in worksheet'!J:J,1,0)</f>
        <v>MP13-2989</v>
      </c>
      <c r="B168" t="s">
        <v>303</v>
      </c>
      <c r="C168" t="s">
        <v>300</v>
      </c>
      <c r="E168" t="s">
        <v>33</v>
      </c>
      <c r="F168" t="s">
        <v>1934</v>
      </c>
      <c r="G168" t="s">
        <v>34</v>
      </c>
      <c r="H168" t="s">
        <v>218</v>
      </c>
      <c r="I168" t="s">
        <v>64</v>
      </c>
      <c r="J168" t="s">
        <v>175</v>
      </c>
      <c r="K168" t="s">
        <v>290</v>
      </c>
      <c r="L168" s="1" t="s">
        <v>291</v>
      </c>
      <c r="M168" t="s">
        <v>40</v>
      </c>
      <c r="N168" t="s">
        <v>60</v>
      </c>
      <c r="O168" t="s">
        <v>34</v>
      </c>
      <c r="P168" t="s">
        <v>34</v>
      </c>
      <c r="Q168">
        <v>1</v>
      </c>
      <c r="V168" s="2">
        <v>16.07</v>
      </c>
      <c r="W168" s="2">
        <v>54.99</v>
      </c>
      <c r="Z168">
        <v>400</v>
      </c>
      <c r="AA168" t="s">
        <v>158</v>
      </c>
      <c r="AB168">
        <v>9</v>
      </c>
      <c r="AC168" s="12" t="s">
        <v>1898</v>
      </c>
      <c r="AD168" s="12"/>
      <c r="AG168" t="s">
        <v>42</v>
      </c>
      <c r="AH168" t="s">
        <v>34</v>
      </c>
      <c r="AI168" s="11" t="s">
        <v>34</v>
      </c>
      <c r="AN168" t="s">
        <v>4452</v>
      </c>
      <c r="AO168" t="s">
        <v>47</v>
      </c>
      <c r="AP168" t="s">
        <v>34</v>
      </c>
      <c r="AQ168" t="s">
        <v>221</v>
      </c>
      <c r="AR168" t="s">
        <v>34</v>
      </c>
      <c r="AS168" t="s">
        <v>49</v>
      </c>
      <c r="AV168">
        <v>0</v>
      </c>
      <c r="AW168">
        <v>0</v>
      </c>
      <c r="AX168" t="e">
        <f>VLOOKUP(B168,#REF!,1,0)</f>
        <v>#REF!</v>
      </c>
    </row>
    <row r="169" spans="1:50">
      <c r="A169" s="5" t="str">
        <f>VLOOKUP(B169,'Item in worksheet'!J:J,1,0)</f>
        <v>MP13-2990</v>
      </c>
      <c r="B169" t="s">
        <v>304</v>
      </c>
      <c r="C169" t="s">
        <v>300</v>
      </c>
      <c r="E169" t="s">
        <v>33</v>
      </c>
      <c r="F169" t="s">
        <v>1934</v>
      </c>
      <c r="G169" t="s">
        <v>34</v>
      </c>
      <c r="H169" t="s">
        <v>218</v>
      </c>
      <c r="I169" t="s">
        <v>64</v>
      </c>
      <c r="J169" t="s">
        <v>175</v>
      </c>
      <c r="K169" t="s">
        <v>235</v>
      </c>
      <c r="L169" s="1" t="s">
        <v>291</v>
      </c>
      <c r="M169" t="s">
        <v>40</v>
      </c>
      <c r="N169" t="s">
        <v>60</v>
      </c>
      <c r="O169" t="s">
        <v>34</v>
      </c>
      <c r="P169" t="s">
        <v>34</v>
      </c>
      <c r="Q169">
        <v>1</v>
      </c>
      <c r="V169" s="2">
        <v>18.88</v>
      </c>
      <c r="W169" s="2">
        <v>71.39</v>
      </c>
      <c r="Z169">
        <v>400</v>
      </c>
      <c r="AA169" t="s">
        <v>158</v>
      </c>
      <c r="AB169">
        <v>9</v>
      </c>
      <c r="AC169" t="s">
        <v>1899</v>
      </c>
      <c r="AG169" t="s">
        <v>42</v>
      </c>
      <c r="AH169" t="s">
        <v>34</v>
      </c>
      <c r="AI169" s="11" t="s">
        <v>34</v>
      </c>
      <c r="AN169" t="s">
        <v>4452</v>
      </c>
      <c r="AO169" t="s">
        <v>47</v>
      </c>
      <c r="AP169" t="s">
        <v>34</v>
      </c>
      <c r="AQ169" t="s">
        <v>221</v>
      </c>
      <c r="AR169" t="s">
        <v>34</v>
      </c>
      <c r="AS169" t="s">
        <v>49</v>
      </c>
      <c r="AV169">
        <v>0</v>
      </c>
      <c r="AW169">
        <v>0</v>
      </c>
      <c r="AX169" t="e">
        <f>VLOOKUP(B169,#REF!,1,0)</f>
        <v>#REF!</v>
      </c>
    </row>
    <row r="170" spans="1:50">
      <c r="A170" s="5" t="str">
        <f>VLOOKUP(B170,'Item in worksheet'!J:J,1,0)</f>
        <v>MP13-2990</v>
      </c>
      <c r="B170" t="s">
        <v>304</v>
      </c>
      <c r="C170" t="s">
        <v>300</v>
      </c>
      <c r="E170" t="s">
        <v>33</v>
      </c>
      <c r="F170" t="s">
        <v>1934</v>
      </c>
      <c r="G170" t="s">
        <v>34</v>
      </c>
      <c r="H170" t="s">
        <v>218</v>
      </c>
      <c r="I170" t="s">
        <v>64</v>
      </c>
      <c r="J170" t="s">
        <v>175</v>
      </c>
      <c r="K170" t="s">
        <v>235</v>
      </c>
      <c r="L170" s="1" t="s">
        <v>291</v>
      </c>
      <c r="M170" t="s">
        <v>40</v>
      </c>
      <c r="N170" t="s">
        <v>41</v>
      </c>
      <c r="O170" t="s">
        <v>34</v>
      </c>
      <c r="P170" t="s">
        <v>34</v>
      </c>
      <c r="Q170">
        <v>1</v>
      </c>
      <c r="V170" s="2">
        <v>18.88</v>
      </c>
      <c r="W170" s="2">
        <v>71.39</v>
      </c>
      <c r="Z170">
        <v>400</v>
      </c>
      <c r="AA170" t="s">
        <v>158</v>
      </c>
      <c r="AB170">
        <v>9</v>
      </c>
      <c r="AC170" t="s">
        <v>1899</v>
      </c>
      <c r="AG170" t="s">
        <v>42</v>
      </c>
      <c r="AH170" t="s">
        <v>34</v>
      </c>
      <c r="AI170" s="11" t="s">
        <v>34</v>
      </c>
      <c r="AN170" t="s">
        <v>4452</v>
      </c>
      <c r="AO170" t="s">
        <v>47</v>
      </c>
      <c r="AP170" t="s">
        <v>34</v>
      </c>
      <c r="AQ170" t="s">
        <v>221</v>
      </c>
      <c r="AR170" t="s">
        <v>34</v>
      </c>
      <c r="AS170" t="s">
        <v>49</v>
      </c>
      <c r="AV170">
        <v>0</v>
      </c>
      <c r="AW170">
        <v>0</v>
      </c>
      <c r="AX170" t="e">
        <f>VLOOKUP(B170,#REF!,1,0)</f>
        <v>#REF!</v>
      </c>
    </row>
    <row r="171" spans="1:50">
      <c r="A171" s="5" t="str">
        <f>VLOOKUP(B171,'Item in worksheet'!J:J,1,0)</f>
        <v>MP11-5366</v>
      </c>
      <c r="B171" t="s">
        <v>305</v>
      </c>
      <c r="C171" t="s">
        <v>306</v>
      </c>
      <c r="E171" t="s">
        <v>33</v>
      </c>
      <c r="F171" t="s">
        <v>1934</v>
      </c>
      <c r="G171" t="s">
        <v>34</v>
      </c>
      <c r="H171" t="s">
        <v>238</v>
      </c>
      <c r="I171" t="s">
        <v>239</v>
      </c>
      <c r="J171" t="s">
        <v>175</v>
      </c>
      <c r="K171" t="s">
        <v>240</v>
      </c>
      <c r="L171" s="1" t="s">
        <v>241</v>
      </c>
      <c r="M171" t="s">
        <v>40</v>
      </c>
      <c r="N171" t="s">
        <v>60</v>
      </c>
      <c r="O171" t="s">
        <v>34</v>
      </c>
      <c r="P171" t="s">
        <v>34</v>
      </c>
      <c r="Q171">
        <v>6</v>
      </c>
      <c r="V171" s="2">
        <v>2.44</v>
      </c>
      <c r="W171" s="2">
        <v>6.4</v>
      </c>
      <c r="Z171">
        <v>396</v>
      </c>
      <c r="AA171" t="s">
        <v>158</v>
      </c>
      <c r="AB171">
        <v>9</v>
      </c>
      <c r="AC171" t="s">
        <v>242</v>
      </c>
      <c r="AG171" t="s">
        <v>42</v>
      </c>
      <c r="AH171" t="s">
        <v>34</v>
      </c>
      <c r="AI171" s="11" t="s">
        <v>34</v>
      </c>
      <c r="AN171" t="s">
        <v>4452</v>
      </c>
      <c r="AO171" t="s">
        <v>47</v>
      </c>
      <c r="AP171" t="s">
        <v>34</v>
      </c>
      <c r="AQ171" t="s">
        <v>221</v>
      </c>
      <c r="AR171" t="s">
        <v>300</v>
      </c>
      <c r="AS171" t="s">
        <v>49</v>
      </c>
      <c r="AV171">
        <v>0</v>
      </c>
      <c r="AW171">
        <v>0</v>
      </c>
      <c r="AX171" t="e">
        <f>VLOOKUP(B171,#REF!,1,0)</f>
        <v>#REF!</v>
      </c>
    </row>
    <row r="172" spans="1:50">
      <c r="A172" s="5" t="str">
        <f>VLOOKUP(B172,'Item in worksheet'!J:J,1,0)</f>
        <v>MP13-1684</v>
      </c>
      <c r="B172" t="s">
        <v>307</v>
      </c>
      <c r="C172" t="s">
        <v>308</v>
      </c>
      <c r="E172" t="s">
        <v>33</v>
      </c>
      <c r="F172" t="s">
        <v>1934</v>
      </c>
      <c r="G172" t="s">
        <v>34</v>
      </c>
      <c r="H172" t="s">
        <v>218</v>
      </c>
      <c r="I172" t="s">
        <v>64</v>
      </c>
      <c r="J172" t="s">
        <v>309</v>
      </c>
      <c r="K172" t="s">
        <v>161</v>
      </c>
      <c r="L172" s="1" t="s">
        <v>220</v>
      </c>
      <c r="M172" t="s">
        <v>40</v>
      </c>
      <c r="N172" t="s">
        <v>60</v>
      </c>
      <c r="O172" t="s">
        <v>34</v>
      </c>
      <c r="P172" t="s">
        <v>34</v>
      </c>
      <c r="Q172">
        <v>1</v>
      </c>
      <c r="V172" s="2">
        <v>15.4</v>
      </c>
      <c r="W172" s="2">
        <v>38.4</v>
      </c>
      <c r="Z172">
        <v>400</v>
      </c>
      <c r="AA172" t="s">
        <v>158</v>
      </c>
      <c r="AB172">
        <v>9</v>
      </c>
      <c r="AC172" t="s">
        <v>1904</v>
      </c>
      <c r="AG172" t="s">
        <v>42</v>
      </c>
      <c r="AH172" t="s">
        <v>34</v>
      </c>
      <c r="AI172" s="11" t="s">
        <v>34</v>
      </c>
      <c r="AN172" t="s">
        <v>4452</v>
      </c>
      <c r="AO172" t="s">
        <v>47</v>
      </c>
      <c r="AP172" t="s">
        <v>34</v>
      </c>
      <c r="AQ172" t="s">
        <v>221</v>
      </c>
      <c r="AR172" t="s">
        <v>34</v>
      </c>
      <c r="AS172" t="s">
        <v>49</v>
      </c>
      <c r="AV172">
        <v>0</v>
      </c>
      <c r="AW172">
        <v>0</v>
      </c>
      <c r="AX172" t="e">
        <f>VLOOKUP(B172,#REF!,1,0)</f>
        <v>#REF!</v>
      </c>
    </row>
    <row r="173" spans="1:50">
      <c r="A173" s="5" t="str">
        <f>VLOOKUP(B173,'Item in worksheet'!J:J,1,0)</f>
        <v>MP13-1684</v>
      </c>
      <c r="B173" t="s">
        <v>307</v>
      </c>
      <c r="C173" t="s">
        <v>308</v>
      </c>
      <c r="E173" t="s">
        <v>33</v>
      </c>
      <c r="F173" t="s">
        <v>1934</v>
      </c>
      <c r="G173" t="s">
        <v>34</v>
      </c>
      <c r="H173" t="s">
        <v>218</v>
      </c>
      <c r="I173" t="s">
        <v>64</v>
      </c>
      <c r="J173" t="s">
        <v>309</v>
      </c>
      <c r="K173" t="s">
        <v>161</v>
      </c>
      <c r="L173" s="1" t="s">
        <v>220</v>
      </c>
      <c r="M173" t="s">
        <v>40</v>
      </c>
      <c r="N173" t="s">
        <v>41</v>
      </c>
      <c r="O173" t="s">
        <v>34</v>
      </c>
      <c r="P173" t="s">
        <v>34</v>
      </c>
      <c r="Q173">
        <v>1</v>
      </c>
      <c r="V173" s="2">
        <v>15.4</v>
      </c>
      <c r="W173" s="2">
        <v>38.4</v>
      </c>
      <c r="Z173">
        <v>400</v>
      </c>
      <c r="AA173" t="s">
        <v>158</v>
      </c>
      <c r="AB173">
        <v>9</v>
      </c>
      <c r="AC173" t="s">
        <v>1904</v>
      </c>
      <c r="AG173" t="s">
        <v>42</v>
      </c>
      <c r="AH173" t="s">
        <v>34</v>
      </c>
      <c r="AI173" s="11" t="s">
        <v>34</v>
      </c>
      <c r="AN173" t="s">
        <v>4452</v>
      </c>
      <c r="AO173" t="s">
        <v>47</v>
      </c>
      <c r="AP173" t="s">
        <v>34</v>
      </c>
      <c r="AQ173" t="s">
        <v>221</v>
      </c>
      <c r="AR173" t="s">
        <v>34</v>
      </c>
      <c r="AS173" t="s">
        <v>49</v>
      </c>
      <c r="AV173">
        <v>0</v>
      </c>
      <c r="AW173">
        <v>0</v>
      </c>
      <c r="AX173" t="e">
        <f>VLOOKUP(B173,#REF!,1,0)</f>
        <v>#REF!</v>
      </c>
    </row>
    <row r="174" spans="1:50">
      <c r="A174" s="5" t="str">
        <f>VLOOKUP(B174,'Item in worksheet'!J:J,1,0)</f>
        <v>MP13-1685</v>
      </c>
      <c r="B174" t="s">
        <v>310</v>
      </c>
      <c r="C174" t="s">
        <v>308</v>
      </c>
      <c r="E174" t="s">
        <v>33</v>
      </c>
      <c r="F174" t="s">
        <v>1934</v>
      </c>
      <c r="G174" t="s">
        <v>34</v>
      </c>
      <c r="H174" t="s">
        <v>218</v>
      </c>
      <c r="I174" t="s">
        <v>64</v>
      </c>
      <c r="J174" t="s">
        <v>309</v>
      </c>
      <c r="K174" t="s">
        <v>311</v>
      </c>
      <c r="L174" s="1" t="s">
        <v>220</v>
      </c>
      <c r="M174" t="s">
        <v>40</v>
      </c>
      <c r="N174" t="s">
        <v>41</v>
      </c>
      <c r="O174" t="s">
        <v>34</v>
      </c>
      <c r="P174" t="s">
        <v>34</v>
      </c>
      <c r="Q174">
        <v>1</v>
      </c>
      <c r="V174" s="2">
        <v>18.010000000000002</v>
      </c>
      <c r="W174" s="2">
        <v>44.1</v>
      </c>
      <c r="Z174">
        <v>400</v>
      </c>
      <c r="AA174" t="s">
        <v>158</v>
      </c>
      <c r="AB174">
        <v>9</v>
      </c>
      <c r="AC174" t="s">
        <v>1905</v>
      </c>
      <c r="AG174" t="s">
        <v>42</v>
      </c>
      <c r="AH174" t="s">
        <v>34</v>
      </c>
      <c r="AI174" s="11" t="s">
        <v>34</v>
      </c>
      <c r="AN174" t="s">
        <v>4452</v>
      </c>
      <c r="AO174" t="s">
        <v>47</v>
      </c>
      <c r="AP174" t="s">
        <v>34</v>
      </c>
      <c r="AQ174" t="s">
        <v>221</v>
      </c>
      <c r="AR174" t="s">
        <v>34</v>
      </c>
      <c r="AS174" t="s">
        <v>49</v>
      </c>
      <c r="AV174">
        <v>0</v>
      </c>
      <c r="AW174">
        <v>0</v>
      </c>
      <c r="AX174" t="e">
        <f>VLOOKUP(B174,#REF!,1,0)</f>
        <v>#REF!</v>
      </c>
    </row>
    <row r="175" spans="1:50">
      <c r="A175" s="5" t="str">
        <f>VLOOKUP(B175,'Item in worksheet'!J:J,1,0)</f>
        <v>MP13-1685</v>
      </c>
      <c r="B175" t="s">
        <v>310</v>
      </c>
      <c r="C175" t="s">
        <v>308</v>
      </c>
      <c r="E175" t="s">
        <v>33</v>
      </c>
      <c r="F175" t="s">
        <v>1934</v>
      </c>
      <c r="G175" t="s">
        <v>34</v>
      </c>
      <c r="H175" t="s">
        <v>218</v>
      </c>
      <c r="I175" t="s">
        <v>64</v>
      </c>
      <c r="J175" t="s">
        <v>309</v>
      </c>
      <c r="K175" t="s">
        <v>311</v>
      </c>
      <c r="L175" s="1" t="s">
        <v>220</v>
      </c>
      <c r="M175" t="s">
        <v>40</v>
      </c>
      <c r="N175" t="s">
        <v>60</v>
      </c>
      <c r="O175" t="s">
        <v>34</v>
      </c>
      <c r="P175" t="s">
        <v>34</v>
      </c>
      <c r="Q175">
        <v>1</v>
      </c>
      <c r="V175" s="2">
        <v>18.010000000000002</v>
      </c>
      <c r="W175" s="2">
        <v>44.1</v>
      </c>
      <c r="Z175">
        <v>400</v>
      </c>
      <c r="AA175" t="s">
        <v>158</v>
      </c>
      <c r="AB175">
        <v>9</v>
      </c>
      <c r="AC175" t="s">
        <v>1905</v>
      </c>
      <c r="AG175" t="s">
        <v>42</v>
      </c>
      <c r="AH175" t="s">
        <v>34</v>
      </c>
      <c r="AI175" s="11" t="s">
        <v>34</v>
      </c>
      <c r="AN175" t="s">
        <v>4452</v>
      </c>
      <c r="AO175" t="s">
        <v>47</v>
      </c>
      <c r="AP175" t="s">
        <v>34</v>
      </c>
      <c r="AQ175" t="s">
        <v>221</v>
      </c>
      <c r="AR175" t="s">
        <v>34</v>
      </c>
      <c r="AS175" t="s">
        <v>49</v>
      </c>
      <c r="AV175">
        <v>0</v>
      </c>
      <c r="AW175">
        <v>0</v>
      </c>
      <c r="AX175" t="e">
        <f>VLOOKUP(B175,#REF!,1,0)</f>
        <v>#REF!</v>
      </c>
    </row>
    <row r="176" spans="1:50">
      <c r="A176" s="5" t="str">
        <f>VLOOKUP(B176,'Item in worksheet'!J:J,1,0)</f>
        <v>MP13-2993</v>
      </c>
      <c r="B176" t="s">
        <v>312</v>
      </c>
      <c r="C176" t="s">
        <v>308</v>
      </c>
      <c r="E176" t="s">
        <v>33</v>
      </c>
      <c r="F176" t="s">
        <v>1934</v>
      </c>
      <c r="G176" t="s">
        <v>34</v>
      </c>
      <c r="H176" t="s">
        <v>218</v>
      </c>
      <c r="I176" t="s">
        <v>64</v>
      </c>
      <c r="J176" t="s">
        <v>309</v>
      </c>
      <c r="K176" t="s">
        <v>290</v>
      </c>
      <c r="L176" s="1" t="s">
        <v>291</v>
      </c>
      <c r="M176" t="s">
        <v>40</v>
      </c>
      <c r="N176" t="s">
        <v>41</v>
      </c>
      <c r="O176" t="s">
        <v>34</v>
      </c>
      <c r="P176" t="s">
        <v>34</v>
      </c>
      <c r="Q176">
        <v>1</v>
      </c>
      <c r="V176" s="2">
        <v>16.07</v>
      </c>
      <c r="W176" s="2">
        <v>54.99</v>
      </c>
      <c r="Z176">
        <v>400</v>
      </c>
      <c r="AA176" t="s">
        <v>158</v>
      </c>
      <c r="AB176">
        <v>9</v>
      </c>
      <c r="AC176" s="12" t="s">
        <v>1898</v>
      </c>
      <c r="AD176" s="12"/>
      <c r="AG176" t="s">
        <v>42</v>
      </c>
      <c r="AH176" t="s">
        <v>34</v>
      </c>
      <c r="AI176" s="11" t="s">
        <v>34</v>
      </c>
      <c r="AN176" t="s">
        <v>4452</v>
      </c>
      <c r="AO176" t="s">
        <v>47</v>
      </c>
      <c r="AP176" t="s">
        <v>34</v>
      </c>
      <c r="AQ176" t="s">
        <v>221</v>
      </c>
      <c r="AR176" t="s">
        <v>34</v>
      </c>
      <c r="AS176" t="s">
        <v>49</v>
      </c>
      <c r="AV176">
        <v>0</v>
      </c>
      <c r="AW176">
        <v>0</v>
      </c>
      <c r="AX176" t="e">
        <f>VLOOKUP(B176,#REF!,1,0)</f>
        <v>#REF!</v>
      </c>
    </row>
    <row r="177" spans="1:50">
      <c r="A177" s="5" t="str">
        <f>VLOOKUP(B177,'Item in worksheet'!J:J,1,0)</f>
        <v>MP13-2993</v>
      </c>
      <c r="B177" t="s">
        <v>312</v>
      </c>
      <c r="C177" t="s">
        <v>308</v>
      </c>
      <c r="E177" t="s">
        <v>33</v>
      </c>
      <c r="F177" t="s">
        <v>1934</v>
      </c>
      <c r="G177" t="s">
        <v>34</v>
      </c>
      <c r="H177" t="s">
        <v>218</v>
      </c>
      <c r="I177" t="s">
        <v>64</v>
      </c>
      <c r="J177" t="s">
        <v>309</v>
      </c>
      <c r="K177" t="s">
        <v>290</v>
      </c>
      <c r="L177" s="1" t="s">
        <v>291</v>
      </c>
      <c r="M177" t="s">
        <v>40</v>
      </c>
      <c r="N177" t="s">
        <v>60</v>
      </c>
      <c r="O177" t="s">
        <v>34</v>
      </c>
      <c r="P177" t="s">
        <v>34</v>
      </c>
      <c r="Q177">
        <v>1</v>
      </c>
      <c r="V177" s="2">
        <v>16.07</v>
      </c>
      <c r="W177" s="2">
        <v>54.99</v>
      </c>
      <c r="Z177">
        <v>400</v>
      </c>
      <c r="AA177" t="s">
        <v>158</v>
      </c>
      <c r="AB177">
        <v>9</v>
      </c>
      <c r="AC177" s="12" t="s">
        <v>1898</v>
      </c>
      <c r="AD177" s="12"/>
      <c r="AG177" t="s">
        <v>42</v>
      </c>
      <c r="AH177" t="s">
        <v>34</v>
      </c>
      <c r="AI177" s="11" t="s">
        <v>34</v>
      </c>
      <c r="AN177" t="s">
        <v>4452</v>
      </c>
      <c r="AO177" t="s">
        <v>47</v>
      </c>
      <c r="AP177" t="s">
        <v>34</v>
      </c>
      <c r="AQ177" t="s">
        <v>221</v>
      </c>
      <c r="AR177" t="s">
        <v>34</v>
      </c>
      <c r="AS177" t="s">
        <v>49</v>
      </c>
      <c r="AV177">
        <v>0</v>
      </c>
      <c r="AW177">
        <v>0</v>
      </c>
      <c r="AX177" t="e">
        <f>VLOOKUP(B177,#REF!,1,0)</f>
        <v>#REF!</v>
      </c>
    </row>
    <row r="178" spans="1:50">
      <c r="A178" s="5" t="str">
        <f>VLOOKUP(B178,'Item in worksheet'!J:J,1,0)</f>
        <v>MP13-2994</v>
      </c>
      <c r="B178" t="s">
        <v>313</v>
      </c>
      <c r="C178" t="s">
        <v>308</v>
      </c>
      <c r="E178" t="s">
        <v>33</v>
      </c>
      <c r="F178" t="s">
        <v>1934</v>
      </c>
      <c r="G178" t="s">
        <v>34</v>
      </c>
      <c r="H178" t="s">
        <v>218</v>
      </c>
      <c r="I178" t="s">
        <v>64</v>
      </c>
      <c r="J178" t="s">
        <v>309</v>
      </c>
      <c r="K178" t="s">
        <v>235</v>
      </c>
      <c r="L178" s="1" t="s">
        <v>291</v>
      </c>
      <c r="M178" t="s">
        <v>40</v>
      </c>
      <c r="N178" t="s">
        <v>60</v>
      </c>
      <c r="O178" t="s">
        <v>34</v>
      </c>
      <c r="P178" t="s">
        <v>34</v>
      </c>
      <c r="Q178">
        <v>1</v>
      </c>
      <c r="V178" s="2">
        <v>18.88</v>
      </c>
      <c r="W178" s="2">
        <v>71.39</v>
      </c>
      <c r="Z178">
        <v>400</v>
      </c>
      <c r="AA178" t="s">
        <v>158</v>
      </c>
      <c r="AB178">
        <v>9</v>
      </c>
      <c r="AC178" t="s">
        <v>1899</v>
      </c>
      <c r="AG178" t="s">
        <v>42</v>
      </c>
      <c r="AH178" t="s">
        <v>34</v>
      </c>
      <c r="AI178" s="11" t="s">
        <v>34</v>
      </c>
      <c r="AN178" t="s">
        <v>4452</v>
      </c>
      <c r="AO178" t="s">
        <v>47</v>
      </c>
      <c r="AP178" t="s">
        <v>34</v>
      </c>
      <c r="AQ178" t="s">
        <v>221</v>
      </c>
      <c r="AR178" t="s">
        <v>34</v>
      </c>
      <c r="AS178" t="s">
        <v>49</v>
      </c>
      <c r="AV178">
        <v>0</v>
      </c>
      <c r="AW178">
        <v>0</v>
      </c>
      <c r="AX178" t="e">
        <f>VLOOKUP(B178,#REF!,1,0)</f>
        <v>#REF!</v>
      </c>
    </row>
    <row r="179" spans="1:50">
      <c r="A179" s="5" t="str">
        <f>VLOOKUP(B179,'Item in worksheet'!J:J,1,0)</f>
        <v>MP13-2994</v>
      </c>
      <c r="B179" t="s">
        <v>313</v>
      </c>
      <c r="C179" t="s">
        <v>308</v>
      </c>
      <c r="E179" t="s">
        <v>33</v>
      </c>
      <c r="F179" t="s">
        <v>1934</v>
      </c>
      <c r="G179" t="s">
        <v>34</v>
      </c>
      <c r="H179" t="s">
        <v>218</v>
      </c>
      <c r="I179" t="s">
        <v>64</v>
      </c>
      <c r="J179" t="s">
        <v>309</v>
      </c>
      <c r="K179" t="s">
        <v>235</v>
      </c>
      <c r="L179" s="1" t="s">
        <v>291</v>
      </c>
      <c r="M179" t="s">
        <v>40</v>
      </c>
      <c r="N179" t="s">
        <v>41</v>
      </c>
      <c r="O179" t="s">
        <v>34</v>
      </c>
      <c r="P179" t="s">
        <v>34</v>
      </c>
      <c r="Q179">
        <v>1</v>
      </c>
      <c r="V179" s="2">
        <v>18.88</v>
      </c>
      <c r="W179" s="2">
        <v>71.39</v>
      </c>
      <c r="Z179">
        <v>400</v>
      </c>
      <c r="AA179" t="s">
        <v>158</v>
      </c>
      <c r="AB179">
        <v>9</v>
      </c>
      <c r="AC179" t="s">
        <v>1899</v>
      </c>
      <c r="AG179" t="s">
        <v>42</v>
      </c>
      <c r="AH179" t="s">
        <v>34</v>
      </c>
      <c r="AI179" s="11" t="s">
        <v>34</v>
      </c>
      <c r="AN179" t="s">
        <v>4452</v>
      </c>
      <c r="AO179" t="s">
        <v>47</v>
      </c>
      <c r="AP179" t="s">
        <v>34</v>
      </c>
      <c r="AQ179" t="s">
        <v>221</v>
      </c>
      <c r="AR179" t="s">
        <v>34</v>
      </c>
      <c r="AS179" t="s">
        <v>49</v>
      </c>
      <c r="AV179">
        <v>0</v>
      </c>
      <c r="AW179">
        <v>0</v>
      </c>
      <c r="AX179" t="e">
        <f>VLOOKUP(B179,#REF!,1,0)</f>
        <v>#REF!</v>
      </c>
    </row>
    <row r="180" spans="1:50">
      <c r="A180" s="5" t="e">
        <f>VLOOKUP(B180,'Item in worksheet'!J:J,1,0)</f>
        <v>#N/A</v>
      </c>
      <c r="B180" t="s">
        <v>314</v>
      </c>
      <c r="C180" t="s">
        <v>308</v>
      </c>
      <c r="E180" t="s">
        <v>33</v>
      </c>
      <c r="F180" t="s">
        <v>1934</v>
      </c>
      <c r="G180" t="s">
        <v>34</v>
      </c>
      <c r="H180" t="s">
        <v>218</v>
      </c>
      <c r="I180" t="s">
        <v>64</v>
      </c>
      <c r="J180" t="s">
        <v>309</v>
      </c>
      <c r="K180" t="s">
        <v>296</v>
      </c>
      <c r="L180" s="1" t="s">
        <v>297</v>
      </c>
      <c r="M180" t="s">
        <v>40</v>
      </c>
      <c r="N180" t="s">
        <v>60</v>
      </c>
      <c r="O180" t="s">
        <v>34</v>
      </c>
      <c r="P180" t="s">
        <v>34</v>
      </c>
      <c r="Q180">
        <v>1</v>
      </c>
      <c r="V180" s="2">
        <v>9.4700000000000006</v>
      </c>
      <c r="W180" s="2">
        <v>29.9</v>
      </c>
      <c r="Z180">
        <v>400</v>
      </c>
      <c r="AA180" t="s">
        <v>158</v>
      </c>
      <c r="AB180">
        <v>9</v>
      </c>
      <c r="AC180" t="s">
        <v>1903</v>
      </c>
      <c r="AG180" t="s">
        <v>42</v>
      </c>
      <c r="AH180" t="s">
        <v>34</v>
      </c>
      <c r="AI180" s="11" t="s">
        <v>34</v>
      </c>
      <c r="AN180" t="s">
        <v>4452</v>
      </c>
      <c r="AO180" t="s">
        <v>47</v>
      </c>
      <c r="AP180" t="s">
        <v>34</v>
      </c>
      <c r="AQ180" t="s">
        <v>221</v>
      </c>
      <c r="AR180" t="s">
        <v>34</v>
      </c>
      <c r="AS180" t="s">
        <v>49</v>
      </c>
      <c r="AV180">
        <v>0</v>
      </c>
      <c r="AW180">
        <v>0</v>
      </c>
      <c r="AX180" t="e">
        <f>VLOOKUP(B180,#REF!,1,0)</f>
        <v>#REF!</v>
      </c>
    </row>
    <row r="181" spans="1:50">
      <c r="A181" s="5" t="e">
        <f>VLOOKUP(B181,'Item in worksheet'!J:J,1,0)</f>
        <v>#N/A</v>
      </c>
      <c r="B181" t="s">
        <v>315</v>
      </c>
      <c r="C181" t="s">
        <v>308</v>
      </c>
      <c r="E181" t="s">
        <v>33</v>
      </c>
      <c r="F181" t="s">
        <v>1934</v>
      </c>
      <c r="G181" t="s">
        <v>34</v>
      </c>
      <c r="H181" t="s">
        <v>218</v>
      </c>
      <c r="I181" t="s">
        <v>64</v>
      </c>
      <c r="J181" t="s">
        <v>309</v>
      </c>
      <c r="K181" t="s">
        <v>251</v>
      </c>
      <c r="L181" s="1" t="s">
        <v>252</v>
      </c>
      <c r="M181" t="s">
        <v>40</v>
      </c>
      <c r="N181" t="s">
        <v>60</v>
      </c>
      <c r="O181" t="s">
        <v>34</v>
      </c>
      <c r="P181" t="s">
        <v>34</v>
      </c>
      <c r="Q181">
        <v>1</v>
      </c>
      <c r="V181" s="2">
        <v>11.71</v>
      </c>
      <c r="W181" s="2">
        <v>36</v>
      </c>
      <c r="Z181">
        <v>400</v>
      </c>
      <c r="AA181" t="s">
        <v>158</v>
      </c>
      <c r="AB181">
        <v>9</v>
      </c>
      <c r="AC181" t="s">
        <v>1896</v>
      </c>
      <c r="AG181" t="s">
        <v>42</v>
      </c>
      <c r="AH181" t="s">
        <v>34</v>
      </c>
      <c r="AI181" s="11" t="s">
        <v>34</v>
      </c>
      <c r="AN181" t="s">
        <v>4452</v>
      </c>
      <c r="AO181" t="s">
        <v>47</v>
      </c>
      <c r="AP181" t="s">
        <v>34</v>
      </c>
      <c r="AQ181" t="s">
        <v>221</v>
      </c>
      <c r="AR181" t="s">
        <v>34</v>
      </c>
      <c r="AS181" t="s">
        <v>49</v>
      </c>
      <c r="AV181">
        <v>0</v>
      </c>
      <c r="AW181">
        <v>0</v>
      </c>
      <c r="AX181" t="e">
        <f>VLOOKUP(B181,#REF!,1,0)</f>
        <v>#REF!</v>
      </c>
    </row>
    <row r="182" spans="1:50">
      <c r="A182" s="5" t="e">
        <f>VLOOKUP(B182,'Item in worksheet'!J:J,1,0)</f>
        <v>#N/A</v>
      </c>
      <c r="B182" t="s">
        <v>316</v>
      </c>
      <c r="C182" t="s">
        <v>308</v>
      </c>
      <c r="E182" t="s">
        <v>33</v>
      </c>
      <c r="F182" t="s">
        <v>1934</v>
      </c>
      <c r="G182" t="s">
        <v>34</v>
      </c>
      <c r="H182" t="s">
        <v>218</v>
      </c>
      <c r="I182" t="s">
        <v>64</v>
      </c>
      <c r="J182" t="s">
        <v>309</v>
      </c>
      <c r="K182" t="s">
        <v>254</v>
      </c>
      <c r="L182" s="1" t="s">
        <v>252</v>
      </c>
      <c r="M182" t="s">
        <v>40</v>
      </c>
      <c r="N182" t="s">
        <v>60</v>
      </c>
      <c r="O182" t="s">
        <v>34</v>
      </c>
      <c r="P182" t="s">
        <v>34</v>
      </c>
      <c r="Q182">
        <v>1</v>
      </c>
      <c r="V182" s="2">
        <v>14.36</v>
      </c>
      <c r="W182" s="2">
        <v>44.1</v>
      </c>
      <c r="Z182">
        <v>400</v>
      </c>
      <c r="AA182" t="s">
        <v>158</v>
      </c>
      <c r="AB182">
        <v>9</v>
      </c>
      <c r="AC182" s="12" t="s">
        <v>1897</v>
      </c>
      <c r="AD182" s="12"/>
      <c r="AG182" t="s">
        <v>42</v>
      </c>
      <c r="AH182" t="s">
        <v>34</v>
      </c>
      <c r="AI182" s="11" t="s">
        <v>34</v>
      </c>
      <c r="AN182" t="s">
        <v>4452</v>
      </c>
      <c r="AO182" t="s">
        <v>47</v>
      </c>
      <c r="AP182" t="s">
        <v>34</v>
      </c>
      <c r="AQ182" t="s">
        <v>221</v>
      </c>
      <c r="AR182" t="s">
        <v>34</v>
      </c>
      <c r="AS182" t="s">
        <v>49</v>
      </c>
      <c r="AV182">
        <v>0</v>
      </c>
      <c r="AW182">
        <v>0</v>
      </c>
      <c r="AX182" t="e">
        <f>VLOOKUP(B182,#REF!,1,0)</f>
        <v>#REF!</v>
      </c>
    </row>
    <row r="183" spans="1:50">
      <c r="A183" s="5" t="str">
        <f>VLOOKUP(B183,'Item in worksheet'!J:J,1,0)</f>
        <v>MP13-1686</v>
      </c>
      <c r="B183" t="s">
        <v>317</v>
      </c>
      <c r="C183" t="s">
        <v>318</v>
      </c>
      <c r="E183" t="s">
        <v>33</v>
      </c>
      <c r="F183" t="s">
        <v>1934</v>
      </c>
      <c r="G183" t="s">
        <v>34</v>
      </c>
      <c r="H183" t="s">
        <v>218</v>
      </c>
      <c r="I183" t="s">
        <v>64</v>
      </c>
      <c r="J183" t="s">
        <v>203</v>
      </c>
      <c r="K183" t="s">
        <v>161</v>
      </c>
      <c r="L183" s="1" t="s">
        <v>220</v>
      </c>
      <c r="M183" t="s">
        <v>40</v>
      </c>
      <c r="N183" t="s">
        <v>41</v>
      </c>
      <c r="O183" t="s">
        <v>34</v>
      </c>
      <c r="P183" t="s">
        <v>34</v>
      </c>
      <c r="Q183">
        <v>1</v>
      </c>
      <c r="V183" s="2">
        <v>15.4</v>
      </c>
      <c r="W183" s="2">
        <v>38.4</v>
      </c>
      <c r="Z183">
        <v>400</v>
      </c>
      <c r="AA183" t="s">
        <v>158</v>
      </c>
      <c r="AB183">
        <v>9</v>
      </c>
      <c r="AC183" t="s">
        <v>1904</v>
      </c>
      <c r="AG183" t="s">
        <v>42</v>
      </c>
      <c r="AH183" t="s">
        <v>34</v>
      </c>
      <c r="AI183" s="11" t="s">
        <v>34</v>
      </c>
      <c r="AN183" t="s">
        <v>4452</v>
      </c>
      <c r="AO183" t="s">
        <v>47</v>
      </c>
      <c r="AP183" t="s">
        <v>34</v>
      </c>
      <c r="AQ183" t="s">
        <v>221</v>
      </c>
      <c r="AR183" t="s">
        <v>34</v>
      </c>
      <c r="AS183" t="s">
        <v>49</v>
      </c>
      <c r="AV183">
        <v>0</v>
      </c>
      <c r="AW183">
        <v>0</v>
      </c>
      <c r="AX183" t="e">
        <f>VLOOKUP(B183,#REF!,1,0)</f>
        <v>#REF!</v>
      </c>
    </row>
    <row r="184" spans="1:50">
      <c r="A184" s="5" t="str">
        <f>VLOOKUP(B184,'Item in worksheet'!J:J,1,0)</f>
        <v>MP13-1686</v>
      </c>
      <c r="B184" t="s">
        <v>317</v>
      </c>
      <c r="C184" t="s">
        <v>318</v>
      </c>
      <c r="E184" t="s">
        <v>33</v>
      </c>
      <c r="F184" t="s">
        <v>1934</v>
      </c>
      <c r="G184" t="s">
        <v>34</v>
      </c>
      <c r="H184" t="s">
        <v>218</v>
      </c>
      <c r="I184" t="s">
        <v>64</v>
      </c>
      <c r="J184" t="s">
        <v>203</v>
      </c>
      <c r="K184" t="s">
        <v>161</v>
      </c>
      <c r="L184" s="1" t="s">
        <v>220</v>
      </c>
      <c r="M184" t="s">
        <v>40</v>
      </c>
      <c r="N184" t="s">
        <v>60</v>
      </c>
      <c r="O184" t="s">
        <v>34</v>
      </c>
      <c r="P184" t="s">
        <v>34</v>
      </c>
      <c r="Q184">
        <v>1</v>
      </c>
      <c r="V184" s="2">
        <v>15.4</v>
      </c>
      <c r="W184" s="2">
        <v>38.4</v>
      </c>
      <c r="Z184">
        <v>400</v>
      </c>
      <c r="AA184" t="s">
        <v>158</v>
      </c>
      <c r="AB184">
        <v>9</v>
      </c>
      <c r="AC184" t="s">
        <v>1904</v>
      </c>
      <c r="AG184" t="s">
        <v>42</v>
      </c>
      <c r="AH184" t="s">
        <v>34</v>
      </c>
      <c r="AI184" s="11" t="s">
        <v>34</v>
      </c>
      <c r="AN184" t="s">
        <v>4452</v>
      </c>
      <c r="AO184" t="s">
        <v>47</v>
      </c>
      <c r="AP184" t="s">
        <v>34</v>
      </c>
      <c r="AQ184" t="s">
        <v>221</v>
      </c>
      <c r="AR184" t="s">
        <v>34</v>
      </c>
      <c r="AS184" t="s">
        <v>49</v>
      </c>
      <c r="AV184">
        <v>0</v>
      </c>
      <c r="AW184">
        <v>0</v>
      </c>
      <c r="AX184" t="e">
        <f>VLOOKUP(B184,#REF!,1,0)</f>
        <v>#REF!</v>
      </c>
    </row>
    <row r="185" spans="1:50">
      <c r="A185" s="5" t="str">
        <f>VLOOKUP(B185,'Item in worksheet'!J:J,1,0)</f>
        <v>MP13-1687</v>
      </c>
      <c r="B185" t="s">
        <v>319</v>
      </c>
      <c r="C185" t="s">
        <v>318</v>
      </c>
      <c r="E185" t="s">
        <v>33</v>
      </c>
      <c r="F185" t="s">
        <v>1934</v>
      </c>
      <c r="G185" t="s">
        <v>34</v>
      </c>
      <c r="H185" t="s">
        <v>218</v>
      </c>
      <c r="I185" t="s">
        <v>64</v>
      </c>
      <c r="J185" t="s">
        <v>203</v>
      </c>
      <c r="K185" t="s">
        <v>311</v>
      </c>
      <c r="L185" s="1" t="s">
        <v>220</v>
      </c>
      <c r="M185" t="s">
        <v>40</v>
      </c>
      <c r="N185" t="s">
        <v>60</v>
      </c>
      <c r="O185" t="s">
        <v>34</v>
      </c>
      <c r="P185" t="s">
        <v>34</v>
      </c>
      <c r="Q185">
        <v>1</v>
      </c>
      <c r="V185" s="2">
        <v>18.010000000000002</v>
      </c>
      <c r="W185" s="2">
        <v>44.1</v>
      </c>
      <c r="Z185">
        <v>400</v>
      </c>
      <c r="AA185" t="s">
        <v>158</v>
      </c>
      <c r="AB185">
        <v>9</v>
      </c>
      <c r="AC185" t="s">
        <v>1905</v>
      </c>
      <c r="AG185" t="s">
        <v>42</v>
      </c>
      <c r="AH185" t="s">
        <v>34</v>
      </c>
      <c r="AI185" s="11" t="s">
        <v>34</v>
      </c>
      <c r="AN185" t="s">
        <v>4452</v>
      </c>
      <c r="AO185" t="s">
        <v>47</v>
      </c>
      <c r="AP185" t="s">
        <v>34</v>
      </c>
      <c r="AQ185" t="s">
        <v>221</v>
      </c>
      <c r="AR185" t="s">
        <v>34</v>
      </c>
      <c r="AS185" t="s">
        <v>49</v>
      </c>
      <c r="AV185">
        <v>0</v>
      </c>
      <c r="AW185">
        <v>0</v>
      </c>
      <c r="AX185" t="e">
        <f>VLOOKUP(B185,#REF!,1,0)</f>
        <v>#REF!</v>
      </c>
    </row>
    <row r="186" spans="1:50">
      <c r="A186" s="5" t="str">
        <f>VLOOKUP(B186,'Item in worksheet'!J:J,1,0)</f>
        <v>MP13-1687</v>
      </c>
      <c r="B186" t="s">
        <v>319</v>
      </c>
      <c r="C186" t="s">
        <v>318</v>
      </c>
      <c r="E186" t="s">
        <v>33</v>
      </c>
      <c r="F186" t="s">
        <v>1934</v>
      </c>
      <c r="G186" t="s">
        <v>34</v>
      </c>
      <c r="H186" t="s">
        <v>218</v>
      </c>
      <c r="I186" t="s">
        <v>64</v>
      </c>
      <c r="J186" t="s">
        <v>203</v>
      </c>
      <c r="K186" t="s">
        <v>311</v>
      </c>
      <c r="L186" s="1" t="s">
        <v>220</v>
      </c>
      <c r="M186" t="s">
        <v>40</v>
      </c>
      <c r="N186" t="s">
        <v>41</v>
      </c>
      <c r="O186" t="s">
        <v>34</v>
      </c>
      <c r="P186" t="s">
        <v>34</v>
      </c>
      <c r="Q186">
        <v>1</v>
      </c>
      <c r="V186" s="2">
        <v>18.010000000000002</v>
      </c>
      <c r="W186" s="2">
        <v>44.1</v>
      </c>
      <c r="Z186">
        <v>400</v>
      </c>
      <c r="AA186" t="s">
        <v>158</v>
      </c>
      <c r="AB186">
        <v>9</v>
      </c>
      <c r="AC186" t="s">
        <v>1905</v>
      </c>
      <c r="AG186" t="s">
        <v>42</v>
      </c>
      <c r="AH186" t="s">
        <v>34</v>
      </c>
      <c r="AI186" s="11" t="s">
        <v>34</v>
      </c>
      <c r="AN186" t="s">
        <v>4452</v>
      </c>
      <c r="AO186" t="s">
        <v>47</v>
      </c>
      <c r="AP186" t="s">
        <v>34</v>
      </c>
      <c r="AQ186" t="s">
        <v>221</v>
      </c>
      <c r="AR186" t="s">
        <v>34</v>
      </c>
      <c r="AS186" t="s">
        <v>49</v>
      </c>
      <c r="AV186">
        <v>0</v>
      </c>
      <c r="AW186">
        <v>0</v>
      </c>
      <c r="AX186" t="e">
        <f>VLOOKUP(B186,#REF!,1,0)</f>
        <v>#REF!</v>
      </c>
    </row>
    <row r="187" spans="1:50">
      <c r="A187" s="5" t="str">
        <f>VLOOKUP(B187,'Item in worksheet'!J:J,1,0)</f>
        <v>MP13-2991</v>
      </c>
      <c r="B187" t="s">
        <v>320</v>
      </c>
      <c r="C187" t="s">
        <v>318</v>
      </c>
      <c r="E187" t="s">
        <v>33</v>
      </c>
      <c r="F187" t="s">
        <v>1934</v>
      </c>
      <c r="G187" t="s">
        <v>34</v>
      </c>
      <c r="H187" t="s">
        <v>218</v>
      </c>
      <c r="I187" t="s">
        <v>64</v>
      </c>
      <c r="J187" t="s">
        <v>203</v>
      </c>
      <c r="K187" t="s">
        <v>290</v>
      </c>
      <c r="L187" s="1" t="s">
        <v>291</v>
      </c>
      <c r="M187" t="s">
        <v>40</v>
      </c>
      <c r="N187" t="s">
        <v>60</v>
      </c>
      <c r="O187" t="s">
        <v>34</v>
      </c>
      <c r="P187" t="s">
        <v>34</v>
      </c>
      <c r="Q187">
        <v>1</v>
      </c>
      <c r="V187" s="2">
        <v>16.07</v>
      </c>
      <c r="W187" s="2">
        <v>54.99</v>
      </c>
      <c r="Z187">
        <v>400</v>
      </c>
      <c r="AA187" t="s">
        <v>158</v>
      </c>
      <c r="AB187">
        <v>9</v>
      </c>
      <c r="AC187" s="12" t="s">
        <v>1898</v>
      </c>
      <c r="AD187" s="12"/>
      <c r="AG187" t="s">
        <v>42</v>
      </c>
      <c r="AH187" t="s">
        <v>34</v>
      </c>
      <c r="AI187" s="11" t="s">
        <v>34</v>
      </c>
      <c r="AN187" t="s">
        <v>4452</v>
      </c>
      <c r="AO187" t="s">
        <v>47</v>
      </c>
      <c r="AP187" t="s">
        <v>34</v>
      </c>
      <c r="AQ187" t="s">
        <v>221</v>
      </c>
      <c r="AR187" t="s">
        <v>34</v>
      </c>
      <c r="AS187" t="s">
        <v>49</v>
      </c>
      <c r="AV187">
        <v>0</v>
      </c>
      <c r="AW187">
        <v>0</v>
      </c>
      <c r="AX187" t="e">
        <f>VLOOKUP(B187,#REF!,1,0)</f>
        <v>#REF!</v>
      </c>
    </row>
    <row r="188" spans="1:50">
      <c r="A188" s="5" t="str">
        <f>VLOOKUP(B188,'Item in worksheet'!J:J,1,0)</f>
        <v>MP13-2991</v>
      </c>
      <c r="B188" t="s">
        <v>320</v>
      </c>
      <c r="C188" t="s">
        <v>318</v>
      </c>
      <c r="E188" t="s">
        <v>33</v>
      </c>
      <c r="F188" t="s">
        <v>1934</v>
      </c>
      <c r="G188" t="s">
        <v>34</v>
      </c>
      <c r="H188" t="s">
        <v>218</v>
      </c>
      <c r="I188" t="s">
        <v>64</v>
      </c>
      <c r="J188" t="s">
        <v>203</v>
      </c>
      <c r="K188" t="s">
        <v>290</v>
      </c>
      <c r="L188" s="1" t="s">
        <v>291</v>
      </c>
      <c r="M188" t="s">
        <v>40</v>
      </c>
      <c r="N188" t="s">
        <v>41</v>
      </c>
      <c r="O188" t="s">
        <v>34</v>
      </c>
      <c r="P188" t="s">
        <v>34</v>
      </c>
      <c r="Q188">
        <v>1</v>
      </c>
      <c r="V188" s="2">
        <v>16.07</v>
      </c>
      <c r="W188" s="2">
        <v>54.99</v>
      </c>
      <c r="Z188">
        <v>400</v>
      </c>
      <c r="AA188" t="s">
        <v>158</v>
      </c>
      <c r="AB188">
        <v>9</v>
      </c>
      <c r="AC188" s="12" t="s">
        <v>1898</v>
      </c>
      <c r="AD188" s="12"/>
      <c r="AG188" t="s">
        <v>42</v>
      </c>
      <c r="AH188" t="s">
        <v>34</v>
      </c>
      <c r="AI188" s="11" t="s">
        <v>34</v>
      </c>
      <c r="AN188" t="s">
        <v>4452</v>
      </c>
      <c r="AO188" t="s">
        <v>47</v>
      </c>
      <c r="AP188" t="s">
        <v>34</v>
      </c>
      <c r="AQ188" t="s">
        <v>221</v>
      </c>
      <c r="AR188" t="s">
        <v>34</v>
      </c>
      <c r="AS188" t="s">
        <v>49</v>
      </c>
      <c r="AV188">
        <v>0</v>
      </c>
      <c r="AW188">
        <v>0</v>
      </c>
      <c r="AX188" t="e">
        <f>VLOOKUP(B188,#REF!,1,0)</f>
        <v>#REF!</v>
      </c>
    </row>
    <row r="189" spans="1:50">
      <c r="A189" s="5" t="str">
        <f>VLOOKUP(B189,'Item in worksheet'!J:J,1,0)</f>
        <v>MP13-2992</v>
      </c>
      <c r="B189" t="s">
        <v>321</v>
      </c>
      <c r="C189" t="s">
        <v>318</v>
      </c>
      <c r="E189" t="s">
        <v>33</v>
      </c>
      <c r="F189" t="s">
        <v>1934</v>
      </c>
      <c r="G189" t="s">
        <v>34</v>
      </c>
      <c r="H189" t="s">
        <v>218</v>
      </c>
      <c r="I189" t="s">
        <v>64</v>
      </c>
      <c r="J189" t="s">
        <v>203</v>
      </c>
      <c r="K189" t="s">
        <v>235</v>
      </c>
      <c r="L189" s="1" t="s">
        <v>291</v>
      </c>
      <c r="M189" t="s">
        <v>40</v>
      </c>
      <c r="N189" t="s">
        <v>41</v>
      </c>
      <c r="O189" t="s">
        <v>34</v>
      </c>
      <c r="P189" t="s">
        <v>34</v>
      </c>
      <c r="Q189">
        <v>1</v>
      </c>
      <c r="V189" s="2">
        <v>18.88</v>
      </c>
      <c r="W189" s="2">
        <v>71.39</v>
      </c>
      <c r="Z189">
        <v>400</v>
      </c>
      <c r="AA189" t="s">
        <v>158</v>
      </c>
      <c r="AB189">
        <v>9</v>
      </c>
      <c r="AC189" t="s">
        <v>1899</v>
      </c>
      <c r="AG189" t="s">
        <v>42</v>
      </c>
      <c r="AH189" t="s">
        <v>34</v>
      </c>
      <c r="AI189" s="11" t="s">
        <v>34</v>
      </c>
      <c r="AN189" t="s">
        <v>4452</v>
      </c>
      <c r="AO189" t="s">
        <v>47</v>
      </c>
      <c r="AP189" t="s">
        <v>34</v>
      </c>
      <c r="AQ189" t="s">
        <v>221</v>
      </c>
      <c r="AR189" t="s">
        <v>34</v>
      </c>
      <c r="AS189" t="s">
        <v>49</v>
      </c>
      <c r="AV189">
        <v>0</v>
      </c>
      <c r="AW189">
        <v>0</v>
      </c>
      <c r="AX189" t="e">
        <f>VLOOKUP(B189,#REF!,1,0)</f>
        <v>#REF!</v>
      </c>
    </row>
    <row r="190" spans="1:50">
      <c r="A190" s="5" t="str">
        <f>VLOOKUP(B190,'Item in worksheet'!J:J,1,0)</f>
        <v>MP13-2992</v>
      </c>
      <c r="B190" t="s">
        <v>321</v>
      </c>
      <c r="C190" t="s">
        <v>318</v>
      </c>
      <c r="E190" t="s">
        <v>33</v>
      </c>
      <c r="F190" t="s">
        <v>1934</v>
      </c>
      <c r="G190" t="s">
        <v>34</v>
      </c>
      <c r="H190" t="s">
        <v>218</v>
      </c>
      <c r="I190" t="s">
        <v>64</v>
      </c>
      <c r="J190" t="s">
        <v>203</v>
      </c>
      <c r="K190" t="s">
        <v>235</v>
      </c>
      <c r="L190" s="1" t="s">
        <v>291</v>
      </c>
      <c r="M190" t="s">
        <v>40</v>
      </c>
      <c r="N190" t="s">
        <v>60</v>
      </c>
      <c r="O190" t="s">
        <v>34</v>
      </c>
      <c r="P190" t="s">
        <v>34</v>
      </c>
      <c r="Q190">
        <v>1</v>
      </c>
      <c r="V190" s="2">
        <v>18.88</v>
      </c>
      <c r="W190" s="2">
        <v>71.39</v>
      </c>
      <c r="Z190">
        <v>400</v>
      </c>
      <c r="AA190" t="s">
        <v>158</v>
      </c>
      <c r="AB190">
        <v>9</v>
      </c>
      <c r="AC190" t="s">
        <v>1899</v>
      </c>
      <c r="AG190" t="s">
        <v>42</v>
      </c>
      <c r="AH190" t="s">
        <v>34</v>
      </c>
      <c r="AI190" s="11" t="s">
        <v>34</v>
      </c>
      <c r="AN190" t="s">
        <v>4452</v>
      </c>
      <c r="AO190" t="s">
        <v>47</v>
      </c>
      <c r="AP190" t="s">
        <v>34</v>
      </c>
      <c r="AQ190" t="s">
        <v>221</v>
      </c>
      <c r="AR190" t="s">
        <v>34</v>
      </c>
      <c r="AS190" t="s">
        <v>49</v>
      </c>
      <c r="AV190">
        <v>0</v>
      </c>
      <c r="AW190">
        <v>0</v>
      </c>
      <c r="AX190" t="e">
        <f>VLOOKUP(B190,#REF!,1,0)</f>
        <v>#REF!</v>
      </c>
    </row>
    <row r="191" spans="1:50">
      <c r="A191" s="5" t="str">
        <f>VLOOKUP(B191,'Item in worksheet'!J:J,1,0)</f>
        <v>MP13-4972</v>
      </c>
      <c r="B191" t="s">
        <v>322</v>
      </c>
      <c r="C191" t="s">
        <v>318</v>
      </c>
      <c r="E191" t="s">
        <v>33</v>
      </c>
      <c r="F191" t="s">
        <v>1934</v>
      </c>
      <c r="G191" t="s">
        <v>34</v>
      </c>
      <c r="H191" t="s">
        <v>218</v>
      </c>
      <c r="I191" t="s">
        <v>64</v>
      </c>
      <c r="J191" t="s">
        <v>203</v>
      </c>
      <c r="K191" t="s">
        <v>323</v>
      </c>
      <c r="L191" s="1" t="s">
        <v>271</v>
      </c>
      <c r="M191" t="s">
        <v>40</v>
      </c>
      <c r="N191" t="s">
        <v>60</v>
      </c>
      <c r="O191" t="s">
        <v>34</v>
      </c>
      <c r="P191" t="s">
        <v>34</v>
      </c>
      <c r="Q191">
        <v>1</v>
      </c>
      <c r="V191" s="2">
        <v>9.3800000000000008</v>
      </c>
      <c r="W191" s="2">
        <v>29.9</v>
      </c>
      <c r="Z191">
        <v>400</v>
      </c>
      <c r="AA191" t="s">
        <v>158</v>
      </c>
      <c r="AB191">
        <v>9</v>
      </c>
      <c r="AC191" t="s">
        <v>1903</v>
      </c>
      <c r="AG191" t="s">
        <v>42</v>
      </c>
      <c r="AH191" t="s">
        <v>34</v>
      </c>
      <c r="AI191" s="11" t="s">
        <v>34</v>
      </c>
      <c r="AN191" t="s">
        <v>4452</v>
      </c>
      <c r="AO191" t="s">
        <v>47</v>
      </c>
      <c r="AP191" t="s">
        <v>34</v>
      </c>
      <c r="AQ191" t="s">
        <v>221</v>
      </c>
      <c r="AR191" t="s">
        <v>34</v>
      </c>
      <c r="AS191" t="s">
        <v>49</v>
      </c>
      <c r="AV191">
        <v>0</v>
      </c>
      <c r="AW191">
        <v>0</v>
      </c>
      <c r="AX191" t="e">
        <f>VLOOKUP(B191,#REF!,1,0)</f>
        <v>#REF!</v>
      </c>
    </row>
    <row r="192" spans="1:50">
      <c r="A192" s="5" t="str">
        <f>VLOOKUP(B192,'Item in worksheet'!J:J,1,0)</f>
        <v>MP13-4972</v>
      </c>
      <c r="B192" t="s">
        <v>322</v>
      </c>
      <c r="C192" t="s">
        <v>318</v>
      </c>
      <c r="E192" t="s">
        <v>33</v>
      </c>
      <c r="F192" t="s">
        <v>1934</v>
      </c>
      <c r="G192" t="s">
        <v>34</v>
      </c>
      <c r="H192" t="s">
        <v>218</v>
      </c>
      <c r="I192" t="s">
        <v>64</v>
      </c>
      <c r="J192" t="s">
        <v>203</v>
      </c>
      <c r="K192" t="s">
        <v>323</v>
      </c>
      <c r="L192" s="1" t="s">
        <v>271</v>
      </c>
      <c r="M192" t="s">
        <v>40</v>
      </c>
      <c r="N192" t="s">
        <v>41</v>
      </c>
      <c r="O192" t="s">
        <v>34</v>
      </c>
      <c r="P192" t="s">
        <v>34</v>
      </c>
      <c r="Q192">
        <v>1</v>
      </c>
      <c r="V192" s="2">
        <v>9.3800000000000008</v>
      </c>
      <c r="W192" s="2">
        <v>29.9</v>
      </c>
      <c r="Z192">
        <v>400</v>
      </c>
      <c r="AA192" t="s">
        <v>158</v>
      </c>
      <c r="AB192">
        <v>9</v>
      </c>
      <c r="AC192" t="s">
        <v>1903</v>
      </c>
      <c r="AG192" t="s">
        <v>42</v>
      </c>
      <c r="AH192" t="s">
        <v>34</v>
      </c>
      <c r="AI192" s="11" t="s">
        <v>34</v>
      </c>
      <c r="AN192" t="s">
        <v>4452</v>
      </c>
      <c r="AO192" t="s">
        <v>47</v>
      </c>
      <c r="AP192" t="s">
        <v>34</v>
      </c>
      <c r="AQ192" t="s">
        <v>221</v>
      </c>
      <c r="AR192" t="s">
        <v>34</v>
      </c>
      <c r="AS192" t="s">
        <v>49</v>
      </c>
      <c r="AV192">
        <v>0</v>
      </c>
      <c r="AW192">
        <v>0</v>
      </c>
      <c r="AX192" t="e">
        <f>VLOOKUP(B192,#REF!,1,0)</f>
        <v>#REF!</v>
      </c>
    </row>
    <row r="193" spans="1:50">
      <c r="A193" s="5" t="str">
        <f>VLOOKUP(B193,'Item in worksheet'!J:J,1,0)</f>
        <v>MP13-6130</v>
      </c>
      <c r="B193" t="s">
        <v>324</v>
      </c>
      <c r="C193" t="s">
        <v>318</v>
      </c>
      <c r="E193" t="s">
        <v>33</v>
      </c>
      <c r="F193" t="s">
        <v>1934</v>
      </c>
      <c r="G193" t="s">
        <v>34</v>
      </c>
      <c r="H193" t="s">
        <v>218</v>
      </c>
      <c r="I193" t="s">
        <v>64</v>
      </c>
      <c r="J193" t="s">
        <v>203</v>
      </c>
      <c r="K193" t="s">
        <v>251</v>
      </c>
      <c r="L193" s="1" t="s">
        <v>283</v>
      </c>
      <c r="M193" t="s">
        <v>40</v>
      </c>
      <c r="N193" t="s">
        <v>60</v>
      </c>
      <c r="O193" t="s">
        <v>34</v>
      </c>
      <c r="P193" t="s">
        <v>34</v>
      </c>
      <c r="Q193">
        <v>1</v>
      </c>
      <c r="V193" s="2">
        <v>11.68</v>
      </c>
      <c r="W193" s="2">
        <v>36</v>
      </c>
      <c r="Z193">
        <v>400</v>
      </c>
      <c r="AA193" t="s">
        <v>158</v>
      </c>
      <c r="AB193">
        <v>9</v>
      </c>
      <c r="AC193" t="s">
        <v>1896</v>
      </c>
      <c r="AG193" t="s">
        <v>42</v>
      </c>
      <c r="AH193" t="s">
        <v>34</v>
      </c>
      <c r="AI193" s="11" t="s">
        <v>34</v>
      </c>
      <c r="AN193" t="s">
        <v>4452</v>
      </c>
      <c r="AO193" t="s">
        <v>47</v>
      </c>
      <c r="AP193" t="s">
        <v>34</v>
      </c>
      <c r="AQ193" t="s">
        <v>221</v>
      </c>
      <c r="AR193" t="s">
        <v>34</v>
      </c>
      <c r="AS193" t="s">
        <v>49</v>
      </c>
      <c r="AV193">
        <v>0</v>
      </c>
      <c r="AW193">
        <v>0</v>
      </c>
      <c r="AX193" t="e">
        <f>VLOOKUP(B193,#REF!,1,0)</f>
        <v>#REF!</v>
      </c>
    </row>
    <row r="194" spans="1:50">
      <c r="A194" s="5" t="str">
        <f>VLOOKUP(B194,'Item in worksheet'!J:J,1,0)</f>
        <v>MP13-6131</v>
      </c>
      <c r="B194" t="s">
        <v>325</v>
      </c>
      <c r="C194" t="s">
        <v>318</v>
      </c>
      <c r="E194" t="s">
        <v>33</v>
      </c>
      <c r="F194" t="s">
        <v>1934</v>
      </c>
      <c r="G194" t="s">
        <v>34</v>
      </c>
      <c r="H194" t="s">
        <v>218</v>
      </c>
      <c r="I194" t="s">
        <v>64</v>
      </c>
      <c r="J194" t="s">
        <v>203</v>
      </c>
      <c r="K194" t="s">
        <v>285</v>
      </c>
      <c r="L194" s="1" t="s">
        <v>283</v>
      </c>
      <c r="M194" t="s">
        <v>40</v>
      </c>
      <c r="N194" t="s">
        <v>60</v>
      </c>
      <c r="O194" t="s">
        <v>34</v>
      </c>
      <c r="P194" t="s">
        <v>34</v>
      </c>
      <c r="Q194">
        <v>1</v>
      </c>
      <c r="V194" s="2">
        <v>14.29</v>
      </c>
      <c r="W194" s="2">
        <v>44.1</v>
      </c>
      <c r="Z194">
        <v>400</v>
      </c>
      <c r="AA194" t="s">
        <v>158</v>
      </c>
      <c r="AB194">
        <v>9</v>
      </c>
      <c r="AC194" s="12" t="s">
        <v>1897</v>
      </c>
      <c r="AD194" s="12"/>
      <c r="AG194" t="s">
        <v>42</v>
      </c>
      <c r="AH194" t="s">
        <v>34</v>
      </c>
      <c r="AI194" s="11" t="s">
        <v>34</v>
      </c>
      <c r="AN194" t="s">
        <v>4452</v>
      </c>
      <c r="AO194" t="s">
        <v>47</v>
      </c>
      <c r="AP194" t="s">
        <v>34</v>
      </c>
      <c r="AQ194" t="s">
        <v>221</v>
      </c>
      <c r="AR194" t="s">
        <v>34</v>
      </c>
      <c r="AS194" t="s">
        <v>49</v>
      </c>
      <c r="AV194">
        <v>0</v>
      </c>
      <c r="AW194">
        <v>0</v>
      </c>
      <c r="AX194" t="e">
        <f>VLOOKUP(B194,#REF!,1,0)</f>
        <v>#REF!</v>
      </c>
    </row>
    <row r="195" spans="1:50">
      <c r="A195" s="5" t="str">
        <f>VLOOKUP(B195,'Item in worksheet'!J:J,1,0)</f>
        <v>MP13-6124</v>
      </c>
      <c r="B195" t="s">
        <v>326</v>
      </c>
      <c r="C195" t="s">
        <v>327</v>
      </c>
      <c r="E195" t="s">
        <v>33</v>
      </c>
      <c r="F195" t="s">
        <v>1934</v>
      </c>
      <c r="G195" t="s">
        <v>34</v>
      </c>
      <c r="H195" t="s">
        <v>218</v>
      </c>
      <c r="I195" t="s">
        <v>64</v>
      </c>
      <c r="J195" t="s">
        <v>328</v>
      </c>
      <c r="K195" t="s">
        <v>329</v>
      </c>
      <c r="L195" s="1" t="s">
        <v>330</v>
      </c>
      <c r="M195" t="s">
        <v>40</v>
      </c>
      <c r="N195" t="s">
        <v>60</v>
      </c>
      <c r="O195" t="s">
        <v>34</v>
      </c>
      <c r="P195" t="s">
        <v>34</v>
      </c>
      <c r="Q195">
        <v>1</v>
      </c>
      <c r="V195" s="2">
        <v>12.66</v>
      </c>
      <c r="W195" s="2">
        <v>38.4</v>
      </c>
      <c r="Z195">
        <v>400</v>
      </c>
      <c r="AA195" t="s">
        <v>158</v>
      </c>
      <c r="AB195">
        <v>9</v>
      </c>
      <c r="AC195" t="s">
        <v>1904</v>
      </c>
      <c r="AG195" t="s">
        <v>42</v>
      </c>
      <c r="AH195" t="s">
        <v>34</v>
      </c>
      <c r="AI195" s="11" t="s">
        <v>34</v>
      </c>
      <c r="AN195" t="s">
        <v>4452</v>
      </c>
      <c r="AO195" t="s">
        <v>47</v>
      </c>
      <c r="AP195" t="s">
        <v>34</v>
      </c>
      <c r="AQ195" t="s">
        <v>221</v>
      </c>
      <c r="AR195" t="s">
        <v>34</v>
      </c>
      <c r="AS195" t="s">
        <v>49</v>
      </c>
      <c r="AV195">
        <v>0</v>
      </c>
      <c r="AW195">
        <v>0</v>
      </c>
      <c r="AX195" t="e">
        <f>VLOOKUP(B195,#REF!,1,0)</f>
        <v>#REF!</v>
      </c>
    </row>
    <row r="196" spans="1:50">
      <c r="A196" s="5" t="str">
        <f>VLOOKUP(B196,'Item in worksheet'!J:J,1,0)</f>
        <v>MP13-6125</v>
      </c>
      <c r="B196" t="s">
        <v>331</v>
      </c>
      <c r="C196" t="s">
        <v>327</v>
      </c>
      <c r="E196" t="s">
        <v>33</v>
      </c>
      <c r="F196" t="s">
        <v>1934</v>
      </c>
      <c r="G196" t="s">
        <v>34</v>
      </c>
      <c r="H196" t="s">
        <v>218</v>
      </c>
      <c r="I196" t="s">
        <v>64</v>
      </c>
      <c r="J196" t="s">
        <v>328</v>
      </c>
      <c r="K196" t="s">
        <v>191</v>
      </c>
      <c r="L196" s="1" t="s">
        <v>330</v>
      </c>
      <c r="M196" t="s">
        <v>40</v>
      </c>
      <c r="N196" t="s">
        <v>60</v>
      </c>
      <c r="O196" t="s">
        <v>34</v>
      </c>
      <c r="P196" t="s">
        <v>34</v>
      </c>
      <c r="Q196">
        <v>1</v>
      </c>
      <c r="V196" s="2">
        <v>14.81</v>
      </c>
      <c r="W196" s="2">
        <v>44.1</v>
      </c>
      <c r="Z196">
        <v>400</v>
      </c>
      <c r="AA196" t="s">
        <v>158</v>
      </c>
      <c r="AB196">
        <v>9</v>
      </c>
      <c r="AC196" t="s">
        <v>1905</v>
      </c>
      <c r="AG196" t="s">
        <v>42</v>
      </c>
      <c r="AH196" t="s">
        <v>34</v>
      </c>
      <c r="AI196" s="11" t="s">
        <v>34</v>
      </c>
      <c r="AN196" t="s">
        <v>4452</v>
      </c>
      <c r="AO196" t="s">
        <v>47</v>
      </c>
      <c r="AP196" t="s">
        <v>34</v>
      </c>
      <c r="AQ196" t="s">
        <v>221</v>
      </c>
      <c r="AR196" t="s">
        <v>34</v>
      </c>
      <c r="AS196" t="s">
        <v>49</v>
      </c>
      <c r="AV196">
        <v>0</v>
      </c>
      <c r="AW196">
        <v>0</v>
      </c>
      <c r="AX196" t="e">
        <f>VLOOKUP(B196,#REF!,1,0)</f>
        <v>#REF!</v>
      </c>
    </row>
    <row r="197" spans="1:50">
      <c r="A197" s="5" t="str">
        <f>VLOOKUP(B197,'Item in worksheet'!J:J,1,0)</f>
        <v>MP13-6126</v>
      </c>
      <c r="B197" t="s">
        <v>332</v>
      </c>
      <c r="C197" t="s">
        <v>327</v>
      </c>
      <c r="E197" t="s">
        <v>33</v>
      </c>
      <c r="F197" t="s">
        <v>1934</v>
      </c>
      <c r="G197" t="s">
        <v>34</v>
      </c>
      <c r="H197" t="s">
        <v>218</v>
      </c>
      <c r="I197" t="s">
        <v>64</v>
      </c>
      <c r="J197" t="s">
        <v>328</v>
      </c>
      <c r="K197" t="s">
        <v>333</v>
      </c>
      <c r="L197" s="1" t="s">
        <v>283</v>
      </c>
      <c r="M197" t="s">
        <v>40</v>
      </c>
      <c r="N197" t="s">
        <v>60</v>
      </c>
      <c r="O197" t="s">
        <v>34</v>
      </c>
      <c r="P197" t="s">
        <v>34</v>
      </c>
      <c r="Q197">
        <v>1</v>
      </c>
      <c r="V197" s="2">
        <v>15.83</v>
      </c>
      <c r="W197" s="2">
        <v>54.99</v>
      </c>
      <c r="Z197">
        <v>400</v>
      </c>
      <c r="AA197" t="s">
        <v>158</v>
      </c>
      <c r="AB197">
        <v>9</v>
      </c>
      <c r="AC197" s="12" t="s">
        <v>1898</v>
      </c>
      <c r="AD197" s="12"/>
      <c r="AG197" t="s">
        <v>42</v>
      </c>
      <c r="AH197" t="s">
        <v>34</v>
      </c>
      <c r="AI197" s="11" t="s">
        <v>34</v>
      </c>
      <c r="AN197" t="s">
        <v>4452</v>
      </c>
      <c r="AO197" t="s">
        <v>47</v>
      </c>
      <c r="AP197" t="s">
        <v>34</v>
      </c>
      <c r="AQ197" t="s">
        <v>221</v>
      </c>
      <c r="AR197" t="s">
        <v>34</v>
      </c>
      <c r="AS197" t="s">
        <v>49</v>
      </c>
      <c r="AV197">
        <v>0</v>
      </c>
      <c r="AW197">
        <v>0</v>
      </c>
      <c r="AX197" t="e">
        <f>VLOOKUP(B197,#REF!,1,0)</f>
        <v>#REF!</v>
      </c>
    </row>
    <row r="198" spans="1:50">
      <c r="A198" s="5" t="str">
        <f>VLOOKUP(B198,'Item in worksheet'!J:J,1,0)</f>
        <v>MP13-6127</v>
      </c>
      <c r="B198" t="s">
        <v>334</v>
      </c>
      <c r="C198" t="s">
        <v>327</v>
      </c>
      <c r="E198" t="s">
        <v>33</v>
      </c>
      <c r="F198" t="s">
        <v>1934</v>
      </c>
      <c r="G198" t="s">
        <v>34</v>
      </c>
      <c r="H198" t="s">
        <v>218</v>
      </c>
      <c r="I198" t="s">
        <v>64</v>
      </c>
      <c r="J198" t="s">
        <v>328</v>
      </c>
      <c r="K198" t="s">
        <v>335</v>
      </c>
      <c r="L198" s="1" t="s">
        <v>283</v>
      </c>
      <c r="M198" t="s">
        <v>40</v>
      </c>
      <c r="N198" t="s">
        <v>60</v>
      </c>
      <c r="O198" t="s">
        <v>34</v>
      </c>
      <c r="P198" t="s">
        <v>34</v>
      </c>
      <c r="Q198">
        <v>1</v>
      </c>
      <c r="V198" s="2">
        <v>18.600000000000001</v>
      </c>
      <c r="W198" s="2">
        <v>71.39</v>
      </c>
      <c r="Z198">
        <v>400</v>
      </c>
      <c r="AA198" t="s">
        <v>158</v>
      </c>
      <c r="AB198">
        <v>9</v>
      </c>
      <c r="AC198" t="s">
        <v>1899</v>
      </c>
      <c r="AG198" t="s">
        <v>42</v>
      </c>
      <c r="AH198" t="s">
        <v>34</v>
      </c>
      <c r="AI198" s="11" t="s">
        <v>34</v>
      </c>
      <c r="AN198" t="s">
        <v>4452</v>
      </c>
      <c r="AO198" t="s">
        <v>47</v>
      </c>
      <c r="AP198" t="s">
        <v>34</v>
      </c>
      <c r="AQ198" t="s">
        <v>221</v>
      </c>
      <c r="AR198" t="s">
        <v>34</v>
      </c>
      <c r="AS198" t="s">
        <v>49</v>
      </c>
      <c r="AV198">
        <v>0</v>
      </c>
      <c r="AW198">
        <v>0</v>
      </c>
      <c r="AX198" t="e">
        <f>VLOOKUP(B198,#REF!,1,0)</f>
        <v>#REF!</v>
      </c>
    </row>
    <row r="199" spans="1:50">
      <c r="A199" s="5" t="str">
        <f>VLOOKUP(B199,'Item in worksheet'!J:J,1,0)</f>
        <v>MP13-6455</v>
      </c>
      <c r="B199" t="s">
        <v>336</v>
      </c>
      <c r="C199" t="s">
        <v>327</v>
      </c>
      <c r="E199" t="s">
        <v>33</v>
      </c>
      <c r="F199" t="s">
        <v>1934</v>
      </c>
      <c r="G199" t="s">
        <v>34</v>
      </c>
      <c r="H199" t="s">
        <v>218</v>
      </c>
      <c r="I199" t="s">
        <v>64</v>
      </c>
      <c r="J199" t="s">
        <v>328</v>
      </c>
      <c r="K199" t="s">
        <v>254</v>
      </c>
      <c r="L199" s="1" t="s">
        <v>252</v>
      </c>
      <c r="M199" t="s">
        <v>40</v>
      </c>
      <c r="N199" t="s">
        <v>60</v>
      </c>
      <c r="O199" t="s">
        <v>34</v>
      </c>
      <c r="P199" t="s">
        <v>34</v>
      </c>
      <c r="Q199">
        <v>1</v>
      </c>
      <c r="V199" s="2">
        <v>14.32</v>
      </c>
      <c r="W199" s="2">
        <v>44.1</v>
      </c>
      <c r="Z199">
        <v>400</v>
      </c>
      <c r="AA199" t="s">
        <v>158</v>
      </c>
      <c r="AB199">
        <v>9</v>
      </c>
      <c r="AC199" s="12" t="s">
        <v>1897</v>
      </c>
      <c r="AD199" s="12"/>
      <c r="AG199" t="s">
        <v>42</v>
      </c>
      <c r="AH199" t="s">
        <v>34</v>
      </c>
      <c r="AI199" s="11" t="s">
        <v>34</v>
      </c>
      <c r="AN199" t="s">
        <v>4452</v>
      </c>
      <c r="AO199" t="s">
        <v>47</v>
      </c>
      <c r="AP199" t="s">
        <v>34</v>
      </c>
      <c r="AQ199" t="s">
        <v>221</v>
      </c>
      <c r="AR199" t="s">
        <v>34</v>
      </c>
      <c r="AS199" t="s">
        <v>49</v>
      </c>
      <c r="AV199">
        <v>0</v>
      </c>
      <c r="AW199">
        <v>0</v>
      </c>
      <c r="AX199" t="e">
        <f>VLOOKUP(B199,#REF!,1,0)</f>
        <v>#REF!</v>
      </c>
    </row>
    <row r="200" spans="1:50">
      <c r="A200" s="5" t="str">
        <f>VLOOKUP(B200,'Item in worksheet'!J:J,1,0)</f>
        <v>MP13-6149</v>
      </c>
      <c r="B200" t="s">
        <v>337</v>
      </c>
      <c r="C200" t="s">
        <v>338</v>
      </c>
      <c r="E200" t="s">
        <v>33</v>
      </c>
      <c r="F200" t="s">
        <v>1934</v>
      </c>
      <c r="G200" t="s">
        <v>34</v>
      </c>
      <c r="H200" t="s">
        <v>218</v>
      </c>
      <c r="I200" t="s">
        <v>64</v>
      </c>
      <c r="J200" t="s">
        <v>339</v>
      </c>
      <c r="K200" t="s">
        <v>197</v>
      </c>
      <c r="L200" s="1" t="s">
        <v>340</v>
      </c>
      <c r="M200" t="s">
        <v>40</v>
      </c>
      <c r="N200" t="s">
        <v>60</v>
      </c>
      <c r="O200" t="s">
        <v>34</v>
      </c>
      <c r="P200" t="s">
        <v>34</v>
      </c>
      <c r="Q200">
        <v>1</v>
      </c>
      <c r="V200" s="2">
        <v>12.66</v>
      </c>
      <c r="W200" s="2">
        <v>38.4</v>
      </c>
      <c r="Z200">
        <v>400</v>
      </c>
      <c r="AA200" t="s">
        <v>158</v>
      </c>
      <c r="AB200">
        <v>9</v>
      </c>
      <c r="AC200" t="s">
        <v>1904</v>
      </c>
      <c r="AG200" t="s">
        <v>42</v>
      </c>
      <c r="AH200" t="s">
        <v>34</v>
      </c>
      <c r="AI200" s="11" t="s">
        <v>34</v>
      </c>
      <c r="AN200" t="s">
        <v>4452</v>
      </c>
      <c r="AO200" t="s">
        <v>47</v>
      </c>
      <c r="AP200" t="s">
        <v>34</v>
      </c>
      <c r="AQ200" t="s">
        <v>221</v>
      </c>
      <c r="AR200" t="s">
        <v>34</v>
      </c>
      <c r="AS200" t="s">
        <v>49</v>
      </c>
      <c r="AV200">
        <v>0</v>
      </c>
      <c r="AW200">
        <v>0</v>
      </c>
      <c r="AX200" t="e">
        <f>VLOOKUP(B200,#REF!,1,0)</f>
        <v>#REF!</v>
      </c>
    </row>
    <row r="201" spans="1:50">
      <c r="A201" s="5" t="str">
        <f>VLOOKUP(B201,'Item in worksheet'!J:J,1,0)</f>
        <v>MP13-6150</v>
      </c>
      <c r="B201" t="s">
        <v>341</v>
      </c>
      <c r="C201" t="s">
        <v>338</v>
      </c>
      <c r="E201" t="s">
        <v>33</v>
      </c>
      <c r="F201" t="s">
        <v>1934</v>
      </c>
      <c r="G201" t="s">
        <v>34</v>
      </c>
      <c r="H201" t="s">
        <v>218</v>
      </c>
      <c r="I201" t="s">
        <v>64</v>
      </c>
      <c r="J201" t="s">
        <v>339</v>
      </c>
      <c r="K201" t="s">
        <v>200</v>
      </c>
      <c r="L201" s="1" t="s">
        <v>340</v>
      </c>
      <c r="M201" t="s">
        <v>40</v>
      </c>
      <c r="N201" t="s">
        <v>60</v>
      </c>
      <c r="O201" t="s">
        <v>34</v>
      </c>
      <c r="P201" t="s">
        <v>34</v>
      </c>
      <c r="Q201">
        <v>1</v>
      </c>
      <c r="V201" s="2">
        <v>14.81</v>
      </c>
      <c r="W201" s="2">
        <v>44.1</v>
      </c>
      <c r="Z201">
        <v>400</v>
      </c>
      <c r="AA201" t="s">
        <v>158</v>
      </c>
      <c r="AB201">
        <v>9</v>
      </c>
      <c r="AC201" t="s">
        <v>1905</v>
      </c>
      <c r="AG201" t="s">
        <v>42</v>
      </c>
      <c r="AH201" t="s">
        <v>34</v>
      </c>
      <c r="AI201" s="11" t="s">
        <v>34</v>
      </c>
      <c r="AN201" t="s">
        <v>4452</v>
      </c>
      <c r="AO201" t="s">
        <v>47</v>
      </c>
      <c r="AP201" t="s">
        <v>34</v>
      </c>
      <c r="AQ201" t="s">
        <v>221</v>
      </c>
      <c r="AR201" t="s">
        <v>34</v>
      </c>
      <c r="AS201" t="s">
        <v>49</v>
      </c>
      <c r="AV201">
        <v>0</v>
      </c>
      <c r="AW201">
        <v>0</v>
      </c>
      <c r="AX201" t="e">
        <f>VLOOKUP(B201,#REF!,1,0)</f>
        <v>#REF!</v>
      </c>
    </row>
    <row r="202" spans="1:50">
      <c r="A202" s="5" t="str">
        <f>VLOOKUP(B202,'Item in worksheet'!J:J,1,0)</f>
        <v>MP13-6153</v>
      </c>
      <c r="B202" t="s">
        <v>342</v>
      </c>
      <c r="C202" t="s">
        <v>338</v>
      </c>
      <c r="E202" t="s">
        <v>33</v>
      </c>
      <c r="F202" t="s">
        <v>1934</v>
      </c>
      <c r="G202" t="s">
        <v>34</v>
      </c>
      <c r="H202" t="s">
        <v>218</v>
      </c>
      <c r="I202" t="s">
        <v>64</v>
      </c>
      <c r="J202" t="s">
        <v>339</v>
      </c>
      <c r="K202" t="s">
        <v>333</v>
      </c>
      <c r="L202" s="1" t="s">
        <v>343</v>
      </c>
      <c r="M202" t="s">
        <v>40</v>
      </c>
      <c r="N202" t="s">
        <v>60</v>
      </c>
      <c r="O202" t="s">
        <v>34</v>
      </c>
      <c r="P202" t="s">
        <v>34</v>
      </c>
      <c r="Q202">
        <v>1</v>
      </c>
      <c r="V202" s="2">
        <v>15.83</v>
      </c>
      <c r="W202" s="2">
        <v>54.99</v>
      </c>
      <c r="Z202">
        <v>400</v>
      </c>
      <c r="AA202" t="s">
        <v>158</v>
      </c>
      <c r="AB202">
        <v>9</v>
      </c>
      <c r="AC202" s="12" t="s">
        <v>1898</v>
      </c>
      <c r="AD202" s="12"/>
      <c r="AG202" t="s">
        <v>42</v>
      </c>
      <c r="AH202" t="s">
        <v>34</v>
      </c>
      <c r="AI202" s="11" t="s">
        <v>34</v>
      </c>
      <c r="AN202" t="s">
        <v>4452</v>
      </c>
      <c r="AO202" t="s">
        <v>47</v>
      </c>
      <c r="AP202" t="s">
        <v>34</v>
      </c>
      <c r="AQ202" t="s">
        <v>221</v>
      </c>
      <c r="AR202" t="s">
        <v>34</v>
      </c>
      <c r="AS202" t="s">
        <v>49</v>
      </c>
      <c r="AV202">
        <v>0</v>
      </c>
      <c r="AW202">
        <v>0</v>
      </c>
      <c r="AX202" t="e">
        <f>VLOOKUP(B202,#REF!,1,0)</f>
        <v>#REF!</v>
      </c>
    </row>
    <row r="203" spans="1:50">
      <c r="A203" s="5" t="str">
        <f>VLOOKUP(B203,'Item in worksheet'!J:J,1,0)</f>
        <v>MP13-6154</v>
      </c>
      <c r="B203" t="s">
        <v>344</v>
      </c>
      <c r="C203" t="s">
        <v>338</v>
      </c>
      <c r="E203" t="s">
        <v>33</v>
      </c>
      <c r="F203" t="s">
        <v>1934</v>
      </c>
      <c r="G203" t="s">
        <v>34</v>
      </c>
      <c r="H203" t="s">
        <v>218</v>
      </c>
      <c r="I203" t="s">
        <v>64</v>
      </c>
      <c r="J203" t="s">
        <v>339</v>
      </c>
      <c r="K203" t="s">
        <v>335</v>
      </c>
      <c r="L203" s="1" t="s">
        <v>343</v>
      </c>
      <c r="M203" t="s">
        <v>40</v>
      </c>
      <c r="N203" t="s">
        <v>60</v>
      </c>
      <c r="O203" t="s">
        <v>34</v>
      </c>
      <c r="P203" t="s">
        <v>34</v>
      </c>
      <c r="Q203">
        <v>1</v>
      </c>
      <c r="V203" s="2">
        <v>18.600000000000001</v>
      </c>
      <c r="W203" s="2">
        <v>71.39</v>
      </c>
      <c r="Z203">
        <v>400</v>
      </c>
      <c r="AA203" t="s">
        <v>158</v>
      </c>
      <c r="AB203">
        <v>9</v>
      </c>
      <c r="AC203" t="s">
        <v>1899</v>
      </c>
      <c r="AG203" t="s">
        <v>42</v>
      </c>
      <c r="AH203" t="s">
        <v>34</v>
      </c>
      <c r="AI203" s="11" t="s">
        <v>34</v>
      </c>
      <c r="AN203" t="s">
        <v>4452</v>
      </c>
      <c r="AO203" t="s">
        <v>47</v>
      </c>
      <c r="AP203" t="s">
        <v>34</v>
      </c>
      <c r="AQ203" t="s">
        <v>221</v>
      </c>
      <c r="AR203" t="s">
        <v>34</v>
      </c>
      <c r="AS203" t="s">
        <v>49</v>
      </c>
      <c r="AV203">
        <v>0</v>
      </c>
      <c r="AW203">
        <v>0</v>
      </c>
      <c r="AX203" t="e">
        <f>VLOOKUP(B203,#REF!,1,0)</f>
        <v>#REF!</v>
      </c>
    </row>
    <row r="204" spans="1:50">
      <c r="A204" s="5" t="str">
        <f>VLOOKUP(B204,'Item in worksheet'!J:J,1,0)</f>
        <v>MP13-6457</v>
      </c>
      <c r="B204" t="s">
        <v>345</v>
      </c>
      <c r="C204" t="s">
        <v>338</v>
      </c>
      <c r="E204" t="s">
        <v>33</v>
      </c>
      <c r="F204" t="s">
        <v>1934</v>
      </c>
      <c r="G204" t="s">
        <v>34</v>
      </c>
      <c r="H204" t="s">
        <v>218</v>
      </c>
      <c r="I204" t="s">
        <v>64</v>
      </c>
      <c r="J204" t="s">
        <v>339</v>
      </c>
      <c r="K204" t="s">
        <v>254</v>
      </c>
      <c r="L204" s="1" t="s">
        <v>252</v>
      </c>
      <c r="M204" t="s">
        <v>40</v>
      </c>
      <c r="N204" t="s">
        <v>60</v>
      </c>
      <c r="O204" t="s">
        <v>34</v>
      </c>
      <c r="P204" t="s">
        <v>34</v>
      </c>
      <c r="Q204">
        <v>1</v>
      </c>
      <c r="V204" s="2">
        <v>14.36</v>
      </c>
      <c r="W204" s="2">
        <v>44.1</v>
      </c>
      <c r="Z204">
        <v>400</v>
      </c>
      <c r="AA204" t="s">
        <v>158</v>
      </c>
      <c r="AB204">
        <v>9</v>
      </c>
      <c r="AC204" s="12" t="s">
        <v>1897</v>
      </c>
      <c r="AD204" s="12"/>
      <c r="AG204" t="s">
        <v>42</v>
      </c>
      <c r="AH204" t="s">
        <v>34</v>
      </c>
      <c r="AI204" s="11" t="s">
        <v>34</v>
      </c>
      <c r="AN204" t="s">
        <v>4452</v>
      </c>
      <c r="AO204" t="s">
        <v>47</v>
      </c>
      <c r="AP204" t="s">
        <v>34</v>
      </c>
      <c r="AQ204" t="s">
        <v>221</v>
      </c>
      <c r="AR204" t="s">
        <v>34</v>
      </c>
      <c r="AS204" t="s">
        <v>49</v>
      </c>
      <c r="AV204">
        <v>0</v>
      </c>
      <c r="AW204">
        <v>0</v>
      </c>
      <c r="AX204" t="e">
        <f>VLOOKUP(B204,#REF!,1,0)</f>
        <v>#REF!</v>
      </c>
    </row>
    <row r="205" spans="1:50">
      <c r="A205" s="5" t="e">
        <f>VLOOKUP(B205,'Item in worksheet'!J:J,1,0)</f>
        <v>#N/A</v>
      </c>
      <c r="B205" t="s">
        <v>346</v>
      </c>
      <c r="C205" t="s">
        <v>347</v>
      </c>
      <c r="E205" t="s">
        <v>33</v>
      </c>
      <c r="F205" t="s">
        <v>1934</v>
      </c>
      <c r="G205" t="s">
        <v>34</v>
      </c>
      <c r="H205" t="s">
        <v>218</v>
      </c>
      <c r="I205" t="s">
        <v>64</v>
      </c>
      <c r="J205" t="s">
        <v>194</v>
      </c>
      <c r="K205" t="s">
        <v>348</v>
      </c>
      <c r="L205" s="1" t="s">
        <v>349</v>
      </c>
      <c r="M205" t="s">
        <v>40</v>
      </c>
      <c r="N205" t="s">
        <v>60</v>
      </c>
      <c r="O205" t="s">
        <v>34</v>
      </c>
      <c r="P205" t="s">
        <v>34</v>
      </c>
      <c r="Q205">
        <v>1</v>
      </c>
      <c r="V205" s="2">
        <v>12.24</v>
      </c>
      <c r="W205" s="2">
        <v>38.4</v>
      </c>
      <c r="Z205">
        <v>400</v>
      </c>
      <c r="AA205" t="s">
        <v>158</v>
      </c>
      <c r="AB205">
        <v>9</v>
      </c>
      <c r="AC205" t="s">
        <v>1904</v>
      </c>
      <c r="AG205" t="s">
        <v>42</v>
      </c>
      <c r="AH205" t="s">
        <v>34</v>
      </c>
      <c r="AI205" s="11" t="s">
        <v>34</v>
      </c>
      <c r="AN205" t="s">
        <v>4452</v>
      </c>
      <c r="AO205" t="s">
        <v>47</v>
      </c>
      <c r="AP205" t="s">
        <v>34</v>
      </c>
      <c r="AQ205" t="s">
        <v>221</v>
      </c>
      <c r="AR205" t="s">
        <v>34</v>
      </c>
      <c r="AS205" t="s">
        <v>49</v>
      </c>
      <c r="AV205">
        <v>0</v>
      </c>
      <c r="AW205">
        <v>0</v>
      </c>
      <c r="AX205" t="e">
        <f>VLOOKUP(B205,#REF!,1,0)</f>
        <v>#REF!</v>
      </c>
    </row>
    <row r="206" spans="1:50">
      <c r="A206" s="5" t="e">
        <f>VLOOKUP(B206,'Item in worksheet'!J:J,1,0)</f>
        <v>#N/A</v>
      </c>
      <c r="B206" t="s">
        <v>350</v>
      </c>
      <c r="C206" t="s">
        <v>347</v>
      </c>
      <c r="E206" t="s">
        <v>33</v>
      </c>
      <c r="F206" t="s">
        <v>1934</v>
      </c>
      <c r="G206" t="s">
        <v>34</v>
      </c>
      <c r="H206" t="s">
        <v>218</v>
      </c>
      <c r="I206" t="s">
        <v>64</v>
      </c>
      <c r="J206" t="s">
        <v>194</v>
      </c>
      <c r="K206" t="s">
        <v>351</v>
      </c>
      <c r="L206" s="1" t="s">
        <v>349</v>
      </c>
      <c r="M206" t="s">
        <v>40</v>
      </c>
      <c r="N206" t="s">
        <v>60</v>
      </c>
      <c r="O206" t="s">
        <v>34</v>
      </c>
      <c r="P206" t="s">
        <v>34</v>
      </c>
      <c r="Q206">
        <v>1</v>
      </c>
      <c r="V206" s="2">
        <v>14.4</v>
      </c>
      <c r="W206" s="2">
        <v>44.1</v>
      </c>
      <c r="Z206">
        <v>400</v>
      </c>
      <c r="AA206" t="s">
        <v>158</v>
      </c>
      <c r="AB206">
        <v>9</v>
      </c>
      <c r="AC206" t="s">
        <v>1905</v>
      </c>
      <c r="AG206" t="s">
        <v>42</v>
      </c>
      <c r="AH206" t="s">
        <v>34</v>
      </c>
      <c r="AI206" s="11" t="s">
        <v>34</v>
      </c>
      <c r="AN206" t="s">
        <v>4452</v>
      </c>
      <c r="AO206" t="s">
        <v>47</v>
      </c>
      <c r="AP206" t="s">
        <v>34</v>
      </c>
      <c r="AQ206" t="s">
        <v>221</v>
      </c>
      <c r="AR206" t="s">
        <v>34</v>
      </c>
      <c r="AS206" t="s">
        <v>49</v>
      </c>
      <c r="AV206">
        <v>0</v>
      </c>
      <c r="AW206">
        <v>0</v>
      </c>
      <c r="AX206" t="e">
        <f>VLOOKUP(B206,#REF!,1,0)</f>
        <v>#REF!</v>
      </c>
    </row>
    <row r="207" spans="1:50">
      <c r="A207" s="5" t="str">
        <f>VLOOKUP(B207,'Item in worksheet'!J:J,1,0)</f>
        <v>MP13-6486</v>
      </c>
      <c r="B207" t="s">
        <v>352</v>
      </c>
      <c r="C207" t="s">
        <v>353</v>
      </c>
      <c r="E207" t="s">
        <v>33</v>
      </c>
      <c r="F207" t="s">
        <v>1934</v>
      </c>
      <c r="G207" t="s">
        <v>34</v>
      </c>
      <c r="H207" t="s">
        <v>218</v>
      </c>
      <c r="I207" t="s">
        <v>64</v>
      </c>
      <c r="J207" t="s">
        <v>354</v>
      </c>
      <c r="K207" t="s">
        <v>348</v>
      </c>
      <c r="L207" s="1" t="s">
        <v>349</v>
      </c>
      <c r="M207" t="s">
        <v>40</v>
      </c>
      <c r="N207" t="s">
        <v>60</v>
      </c>
      <c r="O207" t="s">
        <v>34</v>
      </c>
      <c r="P207" t="s">
        <v>34</v>
      </c>
      <c r="Q207">
        <v>1</v>
      </c>
      <c r="V207" s="2">
        <v>12.24</v>
      </c>
      <c r="W207" s="2">
        <v>38.4</v>
      </c>
      <c r="Z207">
        <v>400</v>
      </c>
      <c r="AA207" t="s">
        <v>158</v>
      </c>
      <c r="AB207">
        <v>9</v>
      </c>
      <c r="AC207" t="s">
        <v>1904</v>
      </c>
      <c r="AG207" t="s">
        <v>42</v>
      </c>
      <c r="AH207" t="s">
        <v>34</v>
      </c>
      <c r="AI207" s="11" t="s">
        <v>34</v>
      </c>
      <c r="AN207" t="s">
        <v>4452</v>
      </c>
      <c r="AO207" t="s">
        <v>47</v>
      </c>
      <c r="AP207" t="s">
        <v>34</v>
      </c>
      <c r="AQ207" t="s">
        <v>221</v>
      </c>
      <c r="AR207" t="s">
        <v>34</v>
      </c>
      <c r="AS207" t="s">
        <v>49</v>
      </c>
      <c r="AV207">
        <v>0</v>
      </c>
      <c r="AW207">
        <v>0</v>
      </c>
      <c r="AX207" t="e">
        <f>VLOOKUP(B207,#REF!,1,0)</f>
        <v>#REF!</v>
      </c>
    </row>
    <row r="208" spans="1:50">
      <c r="A208" s="5" t="str">
        <f>VLOOKUP(B208,'Item in worksheet'!J:J,1,0)</f>
        <v>MP13-6487</v>
      </c>
      <c r="B208" t="s">
        <v>355</v>
      </c>
      <c r="C208" t="s">
        <v>353</v>
      </c>
      <c r="E208" t="s">
        <v>33</v>
      </c>
      <c r="F208" t="s">
        <v>1934</v>
      </c>
      <c r="G208" t="s">
        <v>34</v>
      </c>
      <c r="H208" t="s">
        <v>218</v>
      </c>
      <c r="I208" t="s">
        <v>64</v>
      </c>
      <c r="J208" t="s">
        <v>354</v>
      </c>
      <c r="K208" t="s">
        <v>351</v>
      </c>
      <c r="L208" s="1" t="s">
        <v>349</v>
      </c>
      <c r="M208" t="s">
        <v>40</v>
      </c>
      <c r="N208" t="s">
        <v>60</v>
      </c>
      <c r="O208" t="s">
        <v>34</v>
      </c>
      <c r="P208" t="s">
        <v>34</v>
      </c>
      <c r="Q208">
        <v>1</v>
      </c>
      <c r="V208" s="2">
        <v>14.4</v>
      </c>
      <c r="W208" s="2">
        <v>44.1</v>
      </c>
      <c r="Z208">
        <v>400</v>
      </c>
      <c r="AA208" t="s">
        <v>158</v>
      </c>
      <c r="AB208">
        <v>9</v>
      </c>
      <c r="AC208" t="s">
        <v>1905</v>
      </c>
      <c r="AG208" t="s">
        <v>42</v>
      </c>
      <c r="AH208" t="s">
        <v>34</v>
      </c>
      <c r="AI208" s="11" t="s">
        <v>34</v>
      </c>
      <c r="AN208" t="s">
        <v>4452</v>
      </c>
      <c r="AO208" t="s">
        <v>47</v>
      </c>
      <c r="AP208" t="s">
        <v>34</v>
      </c>
      <c r="AQ208" t="s">
        <v>221</v>
      </c>
      <c r="AR208" t="s">
        <v>34</v>
      </c>
      <c r="AS208" t="s">
        <v>49</v>
      </c>
      <c r="AV208">
        <v>0</v>
      </c>
      <c r="AW208">
        <v>0</v>
      </c>
      <c r="AX208" t="e">
        <f>VLOOKUP(B208,#REF!,1,0)</f>
        <v>#REF!</v>
      </c>
    </row>
    <row r="209" spans="1:50">
      <c r="A209" s="5" t="str">
        <f>VLOOKUP(B209,'Item in worksheet'!J:J,1,0)</f>
        <v>MP13-6497</v>
      </c>
      <c r="B209" t="s">
        <v>356</v>
      </c>
      <c r="C209" t="s">
        <v>353</v>
      </c>
      <c r="E209" t="s">
        <v>33</v>
      </c>
      <c r="F209" t="s">
        <v>1934</v>
      </c>
      <c r="G209" t="s">
        <v>34</v>
      </c>
      <c r="H209" t="s">
        <v>218</v>
      </c>
      <c r="I209" t="s">
        <v>64</v>
      </c>
      <c r="J209" t="s">
        <v>354</v>
      </c>
      <c r="K209" t="s">
        <v>357</v>
      </c>
      <c r="L209" s="1" t="s">
        <v>358</v>
      </c>
      <c r="M209" t="s">
        <v>40</v>
      </c>
      <c r="N209" t="s">
        <v>60</v>
      </c>
      <c r="O209" t="s">
        <v>34</v>
      </c>
      <c r="P209" t="s">
        <v>34</v>
      </c>
      <c r="Q209">
        <v>1</v>
      </c>
      <c r="V209" s="2">
        <v>15.55</v>
      </c>
      <c r="W209" s="2">
        <v>54.99</v>
      </c>
      <c r="Z209">
        <v>400</v>
      </c>
      <c r="AA209" t="s">
        <v>158</v>
      </c>
      <c r="AB209">
        <v>9</v>
      </c>
      <c r="AC209" s="12" t="s">
        <v>1898</v>
      </c>
      <c r="AD209" s="12"/>
      <c r="AG209" t="s">
        <v>42</v>
      </c>
      <c r="AH209" t="s">
        <v>34</v>
      </c>
      <c r="AI209" s="11" t="s">
        <v>34</v>
      </c>
      <c r="AN209" t="s">
        <v>4452</v>
      </c>
      <c r="AO209" t="s">
        <v>47</v>
      </c>
      <c r="AP209" t="s">
        <v>34</v>
      </c>
      <c r="AQ209" t="s">
        <v>221</v>
      </c>
      <c r="AR209" t="s">
        <v>34</v>
      </c>
      <c r="AS209" t="s">
        <v>49</v>
      </c>
      <c r="AV209">
        <v>0</v>
      </c>
      <c r="AW209">
        <v>0</v>
      </c>
      <c r="AX209" t="e">
        <f>VLOOKUP(B209,#REF!,1,0)</f>
        <v>#REF!</v>
      </c>
    </row>
    <row r="210" spans="1:50">
      <c r="A210" s="5" t="str">
        <f>VLOOKUP(B210,'Item in worksheet'!J:J,1,0)</f>
        <v>MP13-6498</v>
      </c>
      <c r="B210" t="s">
        <v>359</v>
      </c>
      <c r="C210" t="s">
        <v>353</v>
      </c>
      <c r="E210" t="s">
        <v>33</v>
      </c>
      <c r="F210" t="s">
        <v>1934</v>
      </c>
      <c r="G210" t="s">
        <v>34</v>
      </c>
      <c r="H210" t="s">
        <v>218</v>
      </c>
      <c r="I210" t="s">
        <v>64</v>
      </c>
      <c r="J210" t="s">
        <v>354</v>
      </c>
      <c r="K210" t="s">
        <v>360</v>
      </c>
      <c r="L210" s="1" t="s">
        <v>358</v>
      </c>
      <c r="M210" t="s">
        <v>40</v>
      </c>
      <c r="N210" t="s">
        <v>60</v>
      </c>
      <c r="O210" t="s">
        <v>34</v>
      </c>
      <c r="P210" t="s">
        <v>34</v>
      </c>
      <c r="Q210">
        <v>1</v>
      </c>
      <c r="V210" s="2">
        <v>18.28</v>
      </c>
      <c r="W210" s="2">
        <v>71.39</v>
      </c>
      <c r="Z210">
        <v>400</v>
      </c>
      <c r="AA210" t="s">
        <v>158</v>
      </c>
      <c r="AB210">
        <v>9</v>
      </c>
      <c r="AC210" t="s">
        <v>1899</v>
      </c>
      <c r="AG210" t="s">
        <v>42</v>
      </c>
      <c r="AH210" t="s">
        <v>34</v>
      </c>
      <c r="AI210" s="11" t="s">
        <v>34</v>
      </c>
      <c r="AN210" t="s">
        <v>4452</v>
      </c>
      <c r="AO210" t="s">
        <v>47</v>
      </c>
      <c r="AP210" t="s">
        <v>34</v>
      </c>
      <c r="AQ210" t="s">
        <v>221</v>
      </c>
      <c r="AR210" t="s">
        <v>34</v>
      </c>
      <c r="AS210" t="s">
        <v>49</v>
      </c>
      <c r="AV210">
        <v>0</v>
      </c>
      <c r="AW210">
        <v>0</v>
      </c>
      <c r="AX210" t="e">
        <f>VLOOKUP(B210,#REF!,1,0)</f>
        <v>#REF!</v>
      </c>
    </row>
    <row r="211" spans="1:50">
      <c r="A211" s="5" t="str">
        <f>VLOOKUP(B211,'Item in worksheet'!J:J,1,0)</f>
        <v>MP13-6474</v>
      </c>
      <c r="B211" t="s">
        <v>361</v>
      </c>
      <c r="C211" t="s">
        <v>362</v>
      </c>
      <c r="E211" t="s">
        <v>33</v>
      </c>
      <c r="F211" t="s">
        <v>1934</v>
      </c>
      <c r="G211" t="s">
        <v>34</v>
      </c>
      <c r="H211" t="s">
        <v>218</v>
      </c>
      <c r="I211" t="s">
        <v>64</v>
      </c>
      <c r="J211" t="s">
        <v>328</v>
      </c>
      <c r="K211" t="s">
        <v>363</v>
      </c>
      <c r="L211" s="1" t="s">
        <v>364</v>
      </c>
      <c r="M211" t="s">
        <v>40</v>
      </c>
      <c r="N211" t="s">
        <v>60</v>
      </c>
      <c r="O211" t="s">
        <v>34</v>
      </c>
      <c r="P211" t="s">
        <v>34</v>
      </c>
      <c r="Q211">
        <v>1</v>
      </c>
      <c r="V211" s="2">
        <v>15.92</v>
      </c>
      <c r="W211" s="2">
        <v>47</v>
      </c>
      <c r="Z211">
        <v>400</v>
      </c>
      <c r="AA211" t="s">
        <v>158</v>
      </c>
      <c r="AB211">
        <v>9</v>
      </c>
      <c r="AC211" s="12" t="s">
        <v>1898</v>
      </c>
      <c r="AD211" s="12"/>
      <c r="AG211" t="s">
        <v>42</v>
      </c>
      <c r="AH211" t="s">
        <v>34</v>
      </c>
      <c r="AI211" s="11" t="s">
        <v>34</v>
      </c>
      <c r="AN211" t="s">
        <v>4452</v>
      </c>
      <c r="AO211" t="s">
        <v>47</v>
      </c>
      <c r="AP211" t="s">
        <v>34</v>
      </c>
      <c r="AQ211" t="s">
        <v>221</v>
      </c>
      <c r="AR211" t="s">
        <v>34</v>
      </c>
      <c r="AS211" t="s">
        <v>49</v>
      </c>
      <c r="AV211">
        <v>0</v>
      </c>
      <c r="AW211">
        <v>0</v>
      </c>
      <c r="AX211" t="e">
        <f>VLOOKUP(B211,#REF!,1,0)</f>
        <v>#REF!</v>
      </c>
    </row>
    <row r="212" spans="1:50">
      <c r="A212" s="5" t="str">
        <f>VLOOKUP(B212,'Item in worksheet'!J:J,1,0)</f>
        <v>MP13-6475</v>
      </c>
      <c r="B212" t="s">
        <v>365</v>
      </c>
      <c r="C212" t="s">
        <v>362</v>
      </c>
      <c r="E212" t="s">
        <v>33</v>
      </c>
      <c r="F212" t="s">
        <v>1934</v>
      </c>
      <c r="G212" t="s">
        <v>34</v>
      </c>
      <c r="H212" t="s">
        <v>218</v>
      </c>
      <c r="I212" t="s">
        <v>64</v>
      </c>
      <c r="J212" t="s">
        <v>328</v>
      </c>
      <c r="K212" t="s">
        <v>366</v>
      </c>
      <c r="L212" s="1" t="s">
        <v>364</v>
      </c>
      <c r="M212" t="s">
        <v>40</v>
      </c>
      <c r="N212" t="s">
        <v>60</v>
      </c>
      <c r="O212" t="s">
        <v>34</v>
      </c>
      <c r="P212" t="s">
        <v>34</v>
      </c>
      <c r="Q212">
        <v>1</v>
      </c>
      <c r="V212" s="2">
        <v>17.63</v>
      </c>
      <c r="W212" s="2">
        <v>57.6</v>
      </c>
      <c r="Z212">
        <v>400</v>
      </c>
      <c r="AA212" t="s">
        <v>158</v>
      </c>
      <c r="AB212">
        <v>9</v>
      </c>
      <c r="AC212" t="s">
        <v>1899</v>
      </c>
      <c r="AG212" t="s">
        <v>42</v>
      </c>
      <c r="AH212" t="s">
        <v>34</v>
      </c>
      <c r="AI212" s="11" t="s">
        <v>34</v>
      </c>
      <c r="AN212" t="s">
        <v>4452</v>
      </c>
      <c r="AO212" t="s">
        <v>47</v>
      </c>
      <c r="AP212" t="s">
        <v>34</v>
      </c>
      <c r="AQ212" t="s">
        <v>221</v>
      </c>
      <c r="AR212" t="s">
        <v>34</v>
      </c>
      <c r="AS212" t="s">
        <v>49</v>
      </c>
      <c r="AV212">
        <v>0</v>
      </c>
      <c r="AW212">
        <v>0</v>
      </c>
      <c r="AX212" t="e">
        <f>VLOOKUP(B212,#REF!,1,0)</f>
        <v>#REF!</v>
      </c>
    </row>
    <row r="213" spans="1:50">
      <c r="A213" s="5" t="str">
        <f>VLOOKUP(B213,'Item in worksheet'!J:J,1,0)</f>
        <v>MP13-6476</v>
      </c>
      <c r="B213" t="s">
        <v>367</v>
      </c>
      <c r="C213" t="s">
        <v>368</v>
      </c>
      <c r="E213" t="s">
        <v>33</v>
      </c>
      <c r="F213" t="s">
        <v>1934</v>
      </c>
      <c r="G213" t="s">
        <v>34</v>
      </c>
      <c r="H213" t="s">
        <v>218</v>
      </c>
      <c r="I213" t="s">
        <v>64</v>
      </c>
      <c r="J213" t="s">
        <v>168</v>
      </c>
      <c r="K213" t="s">
        <v>363</v>
      </c>
      <c r="L213" s="1" t="s">
        <v>364</v>
      </c>
      <c r="M213" t="s">
        <v>40</v>
      </c>
      <c r="N213" t="s">
        <v>60</v>
      </c>
      <c r="O213" t="s">
        <v>34</v>
      </c>
      <c r="P213" t="s">
        <v>34</v>
      </c>
      <c r="Q213">
        <v>1</v>
      </c>
      <c r="V213" s="2">
        <v>15.92</v>
      </c>
      <c r="W213" s="2">
        <v>47</v>
      </c>
      <c r="Z213">
        <v>400</v>
      </c>
      <c r="AA213" t="s">
        <v>158</v>
      </c>
      <c r="AB213">
        <v>9</v>
      </c>
      <c r="AC213" s="12" t="s">
        <v>1898</v>
      </c>
      <c r="AD213" s="12"/>
      <c r="AG213" t="s">
        <v>42</v>
      </c>
      <c r="AH213" t="s">
        <v>34</v>
      </c>
      <c r="AI213" s="11" t="s">
        <v>34</v>
      </c>
      <c r="AN213" t="s">
        <v>4452</v>
      </c>
      <c r="AO213" t="s">
        <v>47</v>
      </c>
      <c r="AP213" t="s">
        <v>34</v>
      </c>
      <c r="AQ213" t="s">
        <v>221</v>
      </c>
      <c r="AR213" t="s">
        <v>34</v>
      </c>
      <c r="AS213" t="s">
        <v>49</v>
      </c>
      <c r="AV213">
        <v>0</v>
      </c>
      <c r="AW213">
        <v>0</v>
      </c>
      <c r="AX213" t="e">
        <f>VLOOKUP(B213,#REF!,1,0)</f>
        <v>#REF!</v>
      </c>
    </row>
    <row r="214" spans="1:50">
      <c r="A214" s="5" t="str">
        <f>VLOOKUP(B214,'Item in worksheet'!J:J,1,0)</f>
        <v>MP13-6477</v>
      </c>
      <c r="B214" t="s">
        <v>369</v>
      </c>
      <c r="C214" t="s">
        <v>368</v>
      </c>
      <c r="E214" t="s">
        <v>33</v>
      </c>
      <c r="F214" t="s">
        <v>1934</v>
      </c>
      <c r="G214" t="s">
        <v>34</v>
      </c>
      <c r="H214" t="s">
        <v>218</v>
      </c>
      <c r="I214" t="s">
        <v>64</v>
      </c>
      <c r="J214" t="s">
        <v>168</v>
      </c>
      <c r="K214" t="s">
        <v>366</v>
      </c>
      <c r="L214" s="1" t="s">
        <v>364</v>
      </c>
      <c r="M214" t="s">
        <v>40</v>
      </c>
      <c r="N214" t="s">
        <v>60</v>
      </c>
      <c r="O214" t="s">
        <v>34</v>
      </c>
      <c r="P214" t="s">
        <v>34</v>
      </c>
      <c r="Q214">
        <v>1</v>
      </c>
      <c r="V214" s="2">
        <v>17.63</v>
      </c>
      <c r="W214" s="2">
        <v>57.6</v>
      </c>
      <c r="Z214">
        <v>400</v>
      </c>
      <c r="AA214" t="s">
        <v>158</v>
      </c>
      <c r="AB214">
        <v>9</v>
      </c>
      <c r="AC214" t="s">
        <v>1899</v>
      </c>
      <c r="AG214" t="s">
        <v>42</v>
      </c>
      <c r="AH214" t="s">
        <v>34</v>
      </c>
      <c r="AI214" s="11" t="s">
        <v>34</v>
      </c>
      <c r="AN214" t="s">
        <v>4452</v>
      </c>
      <c r="AO214" t="s">
        <v>47</v>
      </c>
      <c r="AP214" t="s">
        <v>34</v>
      </c>
      <c r="AQ214" t="s">
        <v>221</v>
      </c>
      <c r="AR214" t="s">
        <v>34</v>
      </c>
      <c r="AS214" t="s">
        <v>49</v>
      </c>
      <c r="AV214">
        <v>0</v>
      </c>
      <c r="AW214">
        <v>0</v>
      </c>
      <c r="AX214" t="e">
        <f>VLOOKUP(B214,#REF!,1,0)</f>
        <v>#REF!</v>
      </c>
    </row>
    <row r="215" spans="1:50">
      <c r="A215" s="5" t="str">
        <f>VLOOKUP(B215,'Item in worksheet'!J:J,1,0)</f>
        <v>MP13-6478</v>
      </c>
      <c r="B215" t="s">
        <v>370</v>
      </c>
      <c r="C215" t="s">
        <v>371</v>
      </c>
      <c r="E215" t="s">
        <v>33</v>
      </c>
      <c r="F215" t="s">
        <v>1934</v>
      </c>
      <c r="G215" t="s">
        <v>34</v>
      </c>
      <c r="H215" t="s">
        <v>218</v>
      </c>
      <c r="I215" t="s">
        <v>64</v>
      </c>
      <c r="J215" t="s">
        <v>245</v>
      </c>
      <c r="K215" t="s">
        <v>363</v>
      </c>
      <c r="L215" s="1" t="s">
        <v>364</v>
      </c>
      <c r="M215" t="s">
        <v>40</v>
      </c>
      <c r="N215" t="s">
        <v>60</v>
      </c>
      <c r="O215" t="s">
        <v>34</v>
      </c>
      <c r="P215" t="s">
        <v>34</v>
      </c>
      <c r="Q215">
        <v>1</v>
      </c>
      <c r="V215" s="2">
        <v>15.92</v>
      </c>
      <c r="W215" s="2">
        <v>47</v>
      </c>
      <c r="Z215">
        <v>400</v>
      </c>
      <c r="AA215" t="s">
        <v>158</v>
      </c>
      <c r="AB215">
        <v>9</v>
      </c>
      <c r="AC215" s="12" t="s">
        <v>1898</v>
      </c>
      <c r="AD215" s="12"/>
      <c r="AG215" t="s">
        <v>42</v>
      </c>
      <c r="AH215" t="s">
        <v>34</v>
      </c>
      <c r="AI215" s="11" t="s">
        <v>34</v>
      </c>
      <c r="AN215" t="s">
        <v>4452</v>
      </c>
      <c r="AO215" t="s">
        <v>47</v>
      </c>
      <c r="AP215" t="s">
        <v>34</v>
      </c>
      <c r="AQ215" t="s">
        <v>221</v>
      </c>
      <c r="AR215" t="s">
        <v>34</v>
      </c>
      <c r="AS215" t="s">
        <v>49</v>
      </c>
      <c r="AV215">
        <v>0</v>
      </c>
      <c r="AW215">
        <v>0</v>
      </c>
      <c r="AX215" t="e">
        <f>VLOOKUP(B215,#REF!,1,0)</f>
        <v>#REF!</v>
      </c>
    </row>
    <row r="216" spans="1:50">
      <c r="A216" s="5" t="str">
        <f>VLOOKUP(B216,'Item in worksheet'!J:J,1,0)</f>
        <v>MP13-6479</v>
      </c>
      <c r="B216" t="s">
        <v>372</v>
      </c>
      <c r="C216" t="s">
        <v>371</v>
      </c>
      <c r="E216" t="s">
        <v>33</v>
      </c>
      <c r="F216" t="s">
        <v>1934</v>
      </c>
      <c r="G216" t="s">
        <v>34</v>
      </c>
      <c r="H216" t="s">
        <v>218</v>
      </c>
      <c r="I216" t="s">
        <v>64</v>
      </c>
      <c r="J216" t="s">
        <v>245</v>
      </c>
      <c r="K216" t="s">
        <v>366</v>
      </c>
      <c r="L216" s="1" t="s">
        <v>364</v>
      </c>
      <c r="M216" t="s">
        <v>40</v>
      </c>
      <c r="N216" t="s">
        <v>60</v>
      </c>
      <c r="O216" t="s">
        <v>34</v>
      </c>
      <c r="P216" t="s">
        <v>34</v>
      </c>
      <c r="Q216">
        <v>1</v>
      </c>
      <c r="V216" s="2">
        <v>17.63</v>
      </c>
      <c r="W216" s="2">
        <v>57.6</v>
      </c>
      <c r="Z216">
        <v>400</v>
      </c>
      <c r="AA216" t="s">
        <v>158</v>
      </c>
      <c r="AB216">
        <v>9</v>
      </c>
      <c r="AC216" t="s">
        <v>1899</v>
      </c>
      <c r="AG216" t="s">
        <v>42</v>
      </c>
      <c r="AH216" t="s">
        <v>34</v>
      </c>
      <c r="AI216" s="11" t="s">
        <v>34</v>
      </c>
      <c r="AN216" t="s">
        <v>4452</v>
      </c>
      <c r="AO216" t="s">
        <v>47</v>
      </c>
      <c r="AP216" t="s">
        <v>34</v>
      </c>
      <c r="AQ216" t="s">
        <v>221</v>
      </c>
      <c r="AR216" t="s">
        <v>34</v>
      </c>
      <c r="AS216" t="s">
        <v>49</v>
      </c>
      <c r="AV216">
        <v>0</v>
      </c>
      <c r="AW216">
        <v>0</v>
      </c>
      <c r="AX216" t="e">
        <f>VLOOKUP(B216,#REF!,1,0)</f>
        <v>#REF!</v>
      </c>
    </row>
    <row r="217" spans="1:50">
      <c r="A217" s="5" t="str">
        <f>VLOOKUP(B217,'Item in worksheet'!J:J,1,0)</f>
        <v>MP13-6480</v>
      </c>
      <c r="B217" t="s">
        <v>373</v>
      </c>
      <c r="C217" t="s">
        <v>374</v>
      </c>
      <c r="E217" t="s">
        <v>33</v>
      </c>
      <c r="F217" t="s">
        <v>1934</v>
      </c>
      <c r="G217" t="s">
        <v>34</v>
      </c>
      <c r="H217" t="s">
        <v>218</v>
      </c>
      <c r="I217" t="s">
        <v>64</v>
      </c>
      <c r="J217" t="s">
        <v>203</v>
      </c>
      <c r="K217" t="s">
        <v>363</v>
      </c>
      <c r="L217" s="1" t="s">
        <v>364</v>
      </c>
      <c r="M217" t="s">
        <v>40</v>
      </c>
      <c r="N217" t="s">
        <v>60</v>
      </c>
      <c r="O217" t="s">
        <v>34</v>
      </c>
      <c r="P217" t="s">
        <v>34</v>
      </c>
      <c r="Q217">
        <v>1</v>
      </c>
      <c r="V217" s="2">
        <v>15.92</v>
      </c>
      <c r="W217" s="2">
        <v>47</v>
      </c>
      <c r="Z217">
        <v>400</v>
      </c>
      <c r="AA217" t="s">
        <v>158</v>
      </c>
      <c r="AB217">
        <v>9</v>
      </c>
      <c r="AC217" s="12" t="s">
        <v>1898</v>
      </c>
      <c r="AD217" s="12"/>
      <c r="AG217" t="s">
        <v>42</v>
      </c>
      <c r="AH217" t="s">
        <v>34</v>
      </c>
      <c r="AI217" s="11" t="s">
        <v>34</v>
      </c>
      <c r="AN217" t="s">
        <v>4452</v>
      </c>
      <c r="AO217" t="s">
        <v>47</v>
      </c>
      <c r="AP217" t="s">
        <v>34</v>
      </c>
      <c r="AQ217" t="s">
        <v>221</v>
      </c>
      <c r="AR217" t="s">
        <v>34</v>
      </c>
      <c r="AS217" t="s">
        <v>49</v>
      </c>
      <c r="AV217">
        <v>0</v>
      </c>
      <c r="AW217">
        <v>0</v>
      </c>
      <c r="AX217" t="e">
        <f>VLOOKUP(B217,#REF!,1,0)</f>
        <v>#REF!</v>
      </c>
    </row>
    <row r="218" spans="1:50">
      <c r="A218" s="5" t="str">
        <f>VLOOKUP(B218,'Item in worksheet'!J:J,1,0)</f>
        <v>MP13-6481</v>
      </c>
      <c r="B218" t="s">
        <v>375</v>
      </c>
      <c r="C218" t="s">
        <v>374</v>
      </c>
      <c r="E218" t="s">
        <v>33</v>
      </c>
      <c r="F218" t="s">
        <v>1934</v>
      </c>
      <c r="G218" t="s">
        <v>34</v>
      </c>
      <c r="H218" t="s">
        <v>218</v>
      </c>
      <c r="I218" t="s">
        <v>64</v>
      </c>
      <c r="J218" t="s">
        <v>203</v>
      </c>
      <c r="K218" t="s">
        <v>366</v>
      </c>
      <c r="L218" s="1" t="s">
        <v>364</v>
      </c>
      <c r="M218" t="s">
        <v>40</v>
      </c>
      <c r="N218" t="s">
        <v>60</v>
      </c>
      <c r="O218" t="s">
        <v>34</v>
      </c>
      <c r="P218" t="s">
        <v>34</v>
      </c>
      <c r="Q218">
        <v>1</v>
      </c>
      <c r="V218" s="2">
        <v>17.63</v>
      </c>
      <c r="W218" s="2">
        <v>57.6</v>
      </c>
      <c r="Z218">
        <v>400</v>
      </c>
      <c r="AA218" t="s">
        <v>158</v>
      </c>
      <c r="AB218">
        <v>9</v>
      </c>
      <c r="AC218" t="s">
        <v>1899</v>
      </c>
      <c r="AG218" t="s">
        <v>42</v>
      </c>
      <c r="AH218" t="s">
        <v>34</v>
      </c>
      <c r="AI218" s="11" t="s">
        <v>34</v>
      </c>
      <c r="AN218" t="s">
        <v>4452</v>
      </c>
      <c r="AO218" t="s">
        <v>47</v>
      </c>
      <c r="AP218" t="s">
        <v>34</v>
      </c>
      <c r="AQ218" t="s">
        <v>221</v>
      </c>
      <c r="AR218" t="s">
        <v>34</v>
      </c>
      <c r="AS218" t="s">
        <v>49</v>
      </c>
      <c r="AV218">
        <v>0</v>
      </c>
      <c r="AW218">
        <v>0</v>
      </c>
      <c r="AX218" t="e">
        <f>VLOOKUP(B218,#REF!,1,0)</f>
        <v>#REF!</v>
      </c>
    </row>
    <row r="219" spans="1:50">
      <c r="A219" s="5" t="str">
        <f>VLOOKUP(B219,'Item in worksheet'!J:J,1,0)</f>
        <v>MP13-6458</v>
      </c>
      <c r="B219" t="s">
        <v>376</v>
      </c>
      <c r="C219" t="s">
        <v>377</v>
      </c>
      <c r="E219" t="s">
        <v>33</v>
      </c>
      <c r="F219" t="s">
        <v>1934</v>
      </c>
      <c r="G219" t="s">
        <v>34</v>
      </c>
      <c r="H219" t="s">
        <v>218</v>
      </c>
      <c r="I219" t="s">
        <v>64</v>
      </c>
      <c r="J219" t="s">
        <v>328</v>
      </c>
      <c r="K219" t="s">
        <v>378</v>
      </c>
      <c r="L219" s="1" t="s">
        <v>379</v>
      </c>
      <c r="M219" t="s">
        <v>40</v>
      </c>
      <c r="N219" t="s">
        <v>60</v>
      </c>
      <c r="O219" t="s">
        <v>34</v>
      </c>
      <c r="P219" t="s">
        <v>34</v>
      </c>
      <c r="Q219">
        <v>1</v>
      </c>
      <c r="V219" s="2">
        <v>18.04</v>
      </c>
      <c r="W219" s="2">
        <v>42.3</v>
      </c>
      <c r="Z219">
        <v>450</v>
      </c>
      <c r="AA219" t="s">
        <v>158</v>
      </c>
      <c r="AB219">
        <v>9</v>
      </c>
      <c r="AC219" t="s">
        <v>146</v>
      </c>
      <c r="AG219" t="s">
        <v>42</v>
      </c>
      <c r="AH219" t="s">
        <v>34</v>
      </c>
      <c r="AI219" s="11" t="s">
        <v>34</v>
      </c>
      <c r="AN219" t="s">
        <v>4452</v>
      </c>
      <c r="AO219" t="s">
        <v>47</v>
      </c>
      <c r="AP219" t="s">
        <v>34</v>
      </c>
      <c r="AQ219" t="s">
        <v>221</v>
      </c>
      <c r="AR219" t="s">
        <v>34</v>
      </c>
      <c r="AS219" t="s">
        <v>49</v>
      </c>
      <c r="AV219">
        <v>0</v>
      </c>
      <c r="AW219">
        <v>0</v>
      </c>
      <c r="AX219" t="e">
        <f>VLOOKUP(B219,#REF!,1,0)</f>
        <v>#REF!</v>
      </c>
    </row>
    <row r="220" spans="1:50">
      <c r="A220" s="5" t="str">
        <f>VLOOKUP(B220,'Item in worksheet'!J:J,1,0)</f>
        <v>MP13-3977</v>
      </c>
      <c r="B220" t="s">
        <v>380</v>
      </c>
      <c r="C220" t="s">
        <v>381</v>
      </c>
      <c r="E220" t="s">
        <v>33</v>
      </c>
      <c r="F220" t="s">
        <v>1934</v>
      </c>
      <c r="G220" t="s">
        <v>34</v>
      </c>
      <c r="H220" t="s">
        <v>218</v>
      </c>
      <c r="I220" t="s">
        <v>64</v>
      </c>
      <c r="J220" t="s">
        <v>245</v>
      </c>
      <c r="K220" t="s">
        <v>382</v>
      </c>
      <c r="L220" s="1" t="s">
        <v>383</v>
      </c>
      <c r="M220" t="s">
        <v>40</v>
      </c>
      <c r="N220" t="s">
        <v>41</v>
      </c>
      <c r="O220" t="s">
        <v>34</v>
      </c>
      <c r="P220" t="s">
        <v>34</v>
      </c>
      <c r="Q220">
        <v>1</v>
      </c>
      <c r="V220" s="2">
        <v>17.7</v>
      </c>
      <c r="W220" s="2">
        <v>42.3</v>
      </c>
      <c r="Z220">
        <v>400</v>
      </c>
      <c r="AA220" t="s">
        <v>158</v>
      </c>
      <c r="AB220">
        <v>9</v>
      </c>
      <c r="AC220" t="s">
        <v>146</v>
      </c>
      <c r="AG220" t="s">
        <v>42</v>
      </c>
      <c r="AH220" t="s">
        <v>34</v>
      </c>
      <c r="AI220" s="11" t="s">
        <v>34</v>
      </c>
      <c r="AN220" t="s">
        <v>4452</v>
      </c>
      <c r="AO220" t="s">
        <v>47</v>
      </c>
      <c r="AP220" t="s">
        <v>34</v>
      </c>
      <c r="AQ220" t="s">
        <v>384</v>
      </c>
      <c r="AR220" t="s">
        <v>34</v>
      </c>
      <c r="AS220" t="s">
        <v>49</v>
      </c>
      <c r="AV220">
        <v>0</v>
      </c>
      <c r="AW220">
        <v>0</v>
      </c>
      <c r="AX220" t="e">
        <f>VLOOKUP(B220,#REF!,1,0)</f>
        <v>#REF!</v>
      </c>
    </row>
    <row r="221" spans="1:50">
      <c r="A221" s="5" t="str">
        <f>VLOOKUP(B221,'Item in worksheet'!J:J,1,0)</f>
        <v>MP13-3977</v>
      </c>
      <c r="B221" t="s">
        <v>380</v>
      </c>
      <c r="C221" t="s">
        <v>381</v>
      </c>
      <c r="E221" t="s">
        <v>33</v>
      </c>
      <c r="F221" t="s">
        <v>1934</v>
      </c>
      <c r="G221" t="s">
        <v>34</v>
      </c>
      <c r="H221" t="s">
        <v>218</v>
      </c>
      <c r="I221" t="s">
        <v>64</v>
      </c>
      <c r="J221" t="s">
        <v>245</v>
      </c>
      <c r="K221" t="s">
        <v>382</v>
      </c>
      <c r="L221" s="1" t="s">
        <v>383</v>
      </c>
      <c r="M221" t="s">
        <v>40</v>
      </c>
      <c r="N221" t="s">
        <v>60</v>
      </c>
      <c r="O221" t="s">
        <v>34</v>
      </c>
      <c r="P221" t="s">
        <v>34</v>
      </c>
      <c r="Q221">
        <v>1</v>
      </c>
      <c r="V221" s="2">
        <v>17.7</v>
      </c>
      <c r="W221" s="2">
        <v>42.3</v>
      </c>
      <c r="Z221">
        <v>400</v>
      </c>
      <c r="AA221" t="s">
        <v>158</v>
      </c>
      <c r="AB221">
        <v>9</v>
      </c>
      <c r="AC221" t="s">
        <v>146</v>
      </c>
      <c r="AG221" t="s">
        <v>42</v>
      </c>
      <c r="AH221" t="s">
        <v>34</v>
      </c>
      <c r="AI221" s="11" t="s">
        <v>34</v>
      </c>
      <c r="AN221" t="s">
        <v>4452</v>
      </c>
      <c r="AO221" t="s">
        <v>47</v>
      </c>
      <c r="AP221" t="s">
        <v>34</v>
      </c>
      <c r="AQ221" t="s">
        <v>384</v>
      </c>
      <c r="AR221" t="s">
        <v>34</v>
      </c>
      <c r="AS221" t="s">
        <v>49</v>
      </c>
      <c r="AV221">
        <v>0</v>
      </c>
      <c r="AW221">
        <v>0</v>
      </c>
      <c r="AX221" t="e">
        <f>VLOOKUP(B221,#REF!,1,0)</f>
        <v>#REF!</v>
      </c>
    </row>
    <row r="222" spans="1:50">
      <c r="A222" s="5" t="str">
        <f>VLOOKUP(B222,'Item in worksheet'!J:J,1,0)</f>
        <v>MP13-3978</v>
      </c>
      <c r="B222" t="s">
        <v>385</v>
      </c>
      <c r="C222" t="s">
        <v>386</v>
      </c>
      <c r="E222" t="s">
        <v>33</v>
      </c>
      <c r="F222" t="s">
        <v>1934</v>
      </c>
      <c r="G222" t="s">
        <v>34</v>
      </c>
      <c r="H222" t="s">
        <v>218</v>
      </c>
      <c r="I222" t="s">
        <v>64</v>
      </c>
      <c r="J222" t="s">
        <v>168</v>
      </c>
      <c r="K222" t="s">
        <v>387</v>
      </c>
      <c r="L222" s="1" t="s">
        <v>383</v>
      </c>
      <c r="M222" t="s">
        <v>40</v>
      </c>
      <c r="N222" t="s">
        <v>60</v>
      </c>
      <c r="O222" t="s">
        <v>34</v>
      </c>
      <c r="P222" t="s">
        <v>34</v>
      </c>
      <c r="Q222">
        <v>1</v>
      </c>
      <c r="V222" s="2">
        <v>16.600000000000001</v>
      </c>
      <c r="W222" s="2">
        <v>42.3</v>
      </c>
      <c r="Z222">
        <v>400</v>
      </c>
      <c r="AA222" t="s">
        <v>158</v>
      </c>
      <c r="AB222">
        <v>9</v>
      </c>
      <c r="AC222" t="s">
        <v>146</v>
      </c>
      <c r="AG222" t="s">
        <v>42</v>
      </c>
      <c r="AH222" t="s">
        <v>34</v>
      </c>
      <c r="AI222" s="11" t="s">
        <v>34</v>
      </c>
      <c r="AN222" t="s">
        <v>4452</v>
      </c>
      <c r="AO222" t="s">
        <v>47</v>
      </c>
      <c r="AP222" t="s">
        <v>34</v>
      </c>
      <c r="AQ222" t="s">
        <v>384</v>
      </c>
      <c r="AR222" t="s">
        <v>34</v>
      </c>
      <c r="AS222" t="s">
        <v>49</v>
      </c>
      <c r="AV222">
        <v>0</v>
      </c>
      <c r="AW222">
        <v>0</v>
      </c>
      <c r="AX222" t="e">
        <f>VLOOKUP(B222,#REF!,1,0)</f>
        <v>#REF!</v>
      </c>
    </row>
    <row r="223" spans="1:50">
      <c r="A223" s="5" t="str">
        <f>VLOOKUP(B223,'Item in worksheet'!J:J,1,0)</f>
        <v>MP13-3978</v>
      </c>
      <c r="B223" t="s">
        <v>385</v>
      </c>
      <c r="C223" t="s">
        <v>386</v>
      </c>
      <c r="E223" t="s">
        <v>33</v>
      </c>
      <c r="F223" t="s">
        <v>1934</v>
      </c>
      <c r="G223" t="s">
        <v>34</v>
      </c>
      <c r="H223" t="s">
        <v>218</v>
      </c>
      <c r="I223" t="s">
        <v>64</v>
      </c>
      <c r="J223" t="s">
        <v>168</v>
      </c>
      <c r="K223" t="s">
        <v>387</v>
      </c>
      <c r="L223" s="1" t="s">
        <v>383</v>
      </c>
      <c r="M223" t="s">
        <v>40</v>
      </c>
      <c r="N223" t="s">
        <v>41</v>
      </c>
      <c r="O223" t="s">
        <v>34</v>
      </c>
      <c r="P223" t="s">
        <v>34</v>
      </c>
      <c r="Q223">
        <v>1</v>
      </c>
      <c r="V223" s="2">
        <v>16.600000000000001</v>
      </c>
      <c r="W223" s="2">
        <v>42.3</v>
      </c>
      <c r="Z223">
        <v>400</v>
      </c>
      <c r="AA223" t="s">
        <v>158</v>
      </c>
      <c r="AB223">
        <v>9</v>
      </c>
      <c r="AC223" t="s">
        <v>146</v>
      </c>
      <c r="AG223" t="s">
        <v>42</v>
      </c>
      <c r="AH223" t="s">
        <v>34</v>
      </c>
      <c r="AI223" s="11" t="s">
        <v>34</v>
      </c>
      <c r="AN223" t="s">
        <v>4452</v>
      </c>
      <c r="AO223" t="s">
        <v>47</v>
      </c>
      <c r="AP223" t="s">
        <v>34</v>
      </c>
      <c r="AQ223" t="s">
        <v>384</v>
      </c>
      <c r="AR223" t="s">
        <v>34</v>
      </c>
      <c r="AS223" t="s">
        <v>49</v>
      </c>
      <c r="AV223">
        <v>0</v>
      </c>
      <c r="AW223">
        <v>0</v>
      </c>
      <c r="AX223" t="e">
        <f>VLOOKUP(B223,#REF!,1,0)</f>
        <v>#REF!</v>
      </c>
    </row>
    <row r="224" spans="1:50">
      <c r="A224" s="5" t="str">
        <f>VLOOKUP(B224,'Item in worksheet'!J:J,1,0)</f>
        <v>MP13-3979</v>
      </c>
      <c r="B224" t="s">
        <v>388</v>
      </c>
      <c r="C224" t="s">
        <v>389</v>
      </c>
      <c r="E224" t="s">
        <v>33</v>
      </c>
      <c r="F224" t="s">
        <v>1934</v>
      </c>
      <c r="G224" t="s">
        <v>34</v>
      </c>
      <c r="H224" t="s">
        <v>218</v>
      </c>
      <c r="I224" t="s">
        <v>64</v>
      </c>
      <c r="J224" t="s">
        <v>260</v>
      </c>
      <c r="K224" t="s">
        <v>382</v>
      </c>
      <c r="L224" s="1" t="s">
        <v>383</v>
      </c>
      <c r="M224" t="s">
        <v>40</v>
      </c>
      <c r="N224" t="s">
        <v>41</v>
      </c>
      <c r="O224" t="s">
        <v>34</v>
      </c>
      <c r="P224" t="s">
        <v>34</v>
      </c>
      <c r="Q224">
        <v>1</v>
      </c>
      <c r="V224" s="2">
        <v>17.7</v>
      </c>
      <c r="W224" s="2">
        <v>42.3</v>
      </c>
      <c r="Z224">
        <v>400</v>
      </c>
      <c r="AA224" t="s">
        <v>158</v>
      </c>
      <c r="AB224">
        <v>9</v>
      </c>
      <c r="AC224" t="s">
        <v>146</v>
      </c>
      <c r="AG224" t="s">
        <v>42</v>
      </c>
      <c r="AH224" t="s">
        <v>34</v>
      </c>
      <c r="AI224" s="11" t="s">
        <v>34</v>
      </c>
      <c r="AN224" t="s">
        <v>4452</v>
      </c>
      <c r="AO224" t="s">
        <v>47</v>
      </c>
      <c r="AP224" t="s">
        <v>34</v>
      </c>
      <c r="AQ224" t="s">
        <v>384</v>
      </c>
      <c r="AR224" t="s">
        <v>34</v>
      </c>
      <c r="AS224" t="s">
        <v>49</v>
      </c>
      <c r="AV224">
        <v>0</v>
      </c>
      <c r="AW224">
        <v>0</v>
      </c>
      <c r="AX224" t="e">
        <f>VLOOKUP(B224,#REF!,1,0)</f>
        <v>#REF!</v>
      </c>
    </row>
    <row r="225" spans="1:50">
      <c r="A225" s="5" t="str">
        <f>VLOOKUP(B225,'Item in worksheet'!J:J,1,0)</f>
        <v>MP13-3979</v>
      </c>
      <c r="B225" t="s">
        <v>388</v>
      </c>
      <c r="C225" t="s">
        <v>389</v>
      </c>
      <c r="E225" t="s">
        <v>33</v>
      </c>
      <c r="F225" t="s">
        <v>1934</v>
      </c>
      <c r="G225" t="s">
        <v>34</v>
      </c>
      <c r="H225" t="s">
        <v>218</v>
      </c>
      <c r="I225" t="s">
        <v>64</v>
      </c>
      <c r="J225" t="s">
        <v>260</v>
      </c>
      <c r="K225" t="s">
        <v>382</v>
      </c>
      <c r="L225" s="1" t="s">
        <v>383</v>
      </c>
      <c r="M225" t="s">
        <v>40</v>
      </c>
      <c r="N225" t="s">
        <v>60</v>
      </c>
      <c r="O225" t="s">
        <v>34</v>
      </c>
      <c r="P225" t="s">
        <v>34</v>
      </c>
      <c r="Q225">
        <v>1</v>
      </c>
      <c r="V225" s="2">
        <v>17.7</v>
      </c>
      <c r="W225" s="2">
        <v>42.3</v>
      </c>
      <c r="Z225">
        <v>400</v>
      </c>
      <c r="AA225" t="s">
        <v>158</v>
      </c>
      <c r="AB225">
        <v>9</v>
      </c>
      <c r="AC225" t="s">
        <v>146</v>
      </c>
      <c r="AG225" t="s">
        <v>42</v>
      </c>
      <c r="AH225" t="s">
        <v>34</v>
      </c>
      <c r="AI225" s="11" t="s">
        <v>34</v>
      </c>
      <c r="AN225" t="s">
        <v>4452</v>
      </c>
      <c r="AO225" t="s">
        <v>47</v>
      </c>
      <c r="AP225" t="s">
        <v>34</v>
      </c>
      <c r="AQ225" t="s">
        <v>384</v>
      </c>
      <c r="AR225" t="s">
        <v>34</v>
      </c>
      <c r="AS225" t="s">
        <v>49</v>
      </c>
      <c r="AV225">
        <v>0</v>
      </c>
      <c r="AW225">
        <v>0</v>
      </c>
      <c r="AX225" t="e">
        <f>VLOOKUP(B225,#REF!,1,0)</f>
        <v>#REF!</v>
      </c>
    </row>
    <row r="226" spans="1:50">
      <c r="A226" s="5" t="str">
        <f>VLOOKUP(B226,'Item in worksheet'!J:J,1,0)</f>
        <v>MP13-3980</v>
      </c>
      <c r="B226" t="s">
        <v>390</v>
      </c>
      <c r="C226" t="s">
        <v>391</v>
      </c>
      <c r="E226" t="s">
        <v>33</v>
      </c>
      <c r="F226" t="s">
        <v>1934</v>
      </c>
      <c r="G226" t="s">
        <v>34</v>
      </c>
      <c r="H226" t="s">
        <v>218</v>
      </c>
      <c r="I226" t="s">
        <v>64</v>
      </c>
      <c r="J226" t="s">
        <v>155</v>
      </c>
      <c r="K226" t="s">
        <v>382</v>
      </c>
      <c r="L226" s="1" t="s">
        <v>383</v>
      </c>
      <c r="M226" t="s">
        <v>40</v>
      </c>
      <c r="N226" t="s">
        <v>60</v>
      </c>
      <c r="O226" t="s">
        <v>34</v>
      </c>
      <c r="P226" t="s">
        <v>34</v>
      </c>
      <c r="Q226">
        <v>1</v>
      </c>
      <c r="V226" s="2">
        <v>16.600000000000001</v>
      </c>
      <c r="W226" s="2">
        <v>42.3</v>
      </c>
      <c r="Z226">
        <v>400</v>
      </c>
      <c r="AA226" t="s">
        <v>158</v>
      </c>
      <c r="AB226">
        <v>9</v>
      </c>
      <c r="AC226" t="s">
        <v>146</v>
      </c>
      <c r="AG226" t="s">
        <v>42</v>
      </c>
      <c r="AH226" t="s">
        <v>34</v>
      </c>
      <c r="AI226" s="11" t="s">
        <v>34</v>
      </c>
      <c r="AN226" t="s">
        <v>4452</v>
      </c>
      <c r="AO226" t="s">
        <v>47</v>
      </c>
      <c r="AP226" t="s">
        <v>34</v>
      </c>
      <c r="AQ226" t="s">
        <v>384</v>
      </c>
      <c r="AR226" t="s">
        <v>34</v>
      </c>
      <c r="AS226" t="s">
        <v>49</v>
      </c>
      <c r="AV226">
        <v>0</v>
      </c>
      <c r="AW226">
        <v>0</v>
      </c>
      <c r="AX226" t="e">
        <f>VLOOKUP(B226,#REF!,1,0)</f>
        <v>#REF!</v>
      </c>
    </row>
    <row r="227" spans="1:50">
      <c r="A227" s="5" t="str">
        <f>VLOOKUP(B227,'Item in worksheet'!J:J,1,0)</f>
        <v>MP13-3980</v>
      </c>
      <c r="B227" t="s">
        <v>390</v>
      </c>
      <c r="C227" t="s">
        <v>391</v>
      </c>
      <c r="E227" t="s">
        <v>33</v>
      </c>
      <c r="F227" t="s">
        <v>1934</v>
      </c>
      <c r="G227" t="s">
        <v>34</v>
      </c>
      <c r="H227" t="s">
        <v>218</v>
      </c>
      <c r="I227" t="s">
        <v>64</v>
      </c>
      <c r="J227" t="s">
        <v>155</v>
      </c>
      <c r="K227" t="s">
        <v>382</v>
      </c>
      <c r="L227" s="1" t="s">
        <v>383</v>
      </c>
      <c r="M227" t="s">
        <v>40</v>
      </c>
      <c r="N227" t="s">
        <v>41</v>
      </c>
      <c r="O227" t="s">
        <v>34</v>
      </c>
      <c r="P227" t="s">
        <v>34</v>
      </c>
      <c r="Q227">
        <v>1</v>
      </c>
      <c r="V227" s="2">
        <v>16.600000000000001</v>
      </c>
      <c r="W227" s="2">
        <v>42.3</v>
      </c>
      <c r="Z227">
        <v>400</v>
      </c>
      <c r="AA227" t="s">
        <v>158</v>
      </c>
      <c r="AB227">
        <v>9</v>
      </c>
      <c r="AC227" t="s">
        <v>146</v>
      </c>
      <c r="AG227" t="s">
        <v>42</v>
      </c>
      <c r="AH227" t="s">
        <v>34</v>
      </c>
      <c r="AI227" s="11" t="s">
        <v>34</v>
      </c>
      <c r="AN227" t="s">
        <v>4452</v>
      </c>
      <c r="AO227" t="s">
        <v>47</v>
      </c>
      <c r="AP227" t="s">
        <v>34</v>
      </c>
      <c r="AQ227" t="s">
        <v>384</v>
      </c>
      <c r="AR227" t="s">
        <v>34</v>
      </c>
      <c r="AS227" t="s">
        <v>49</v>
      </c>
      <c r="AV227">
        <v>0</v>
      </c>
      <c r="AW227">
        <v>0</v>
      </c>
      <c r="AX227" t="e">
        <f>VLOOKUP(B227,#REF!,1,0)</f>
        <v>#REF!</v>
      </c>
    </row>
    <row r="228" spans="1:50">
      <c r="A228" s="5" t="str">
        <f>VLOOKUP(B228,'Item in worksheet'!J:J,1,0)</f>
        <v>MP13-4970</v>
      </c>
      <c r="B228" t="s">
        <v>392</v>
      </c>
      <c r="C228" t="s">
        <v>393</v>
      </c>
      <c r="E228" t="s">
        <v>33</v>
      </c>
      <c r="F228" t="s">
        <v>1934</v>
      </c>
      <c r="G228" t="s">
        <v>34</v>
      </c>
      <c r="H228" t="s">
        <v>218</v>
      </c>
      <c r="I228" t="s">
        <v>64</v>
      </c>
      <c r="J228" t="s">
        <v>175</v>
      </c>
      <c r="K228" t="s">
        <v>378</v>
      </c>
      <c r="L228" s="1" t="s">
        <v>394</v>
      </c>
      <c r="M228" t="s">
        <v>40</v>
      </c>
      <c r="N228" t="s">
        <v>41</v>
      </c>
      <c r="O228" t="s">
        <v>34</v>
      </c>
      <c r="P228" t="s">
        <v>34</v>
      </c>
      <c r="Q228">
        <v>1</v>
      </c>
      <c r="V228" s="2">
        <v>17.7</v>
      </c>
      <c r="W228" s="2">
        <v>42.3</v>
      </c>
      <c r="Z228">
        <v>400</v>
      </c>
      <c r="AA228" t="s">
        <v>158</v>
      </c>
      <c r="AB228">
        <v>9</v>
      </c>
      <c r="AC228" t="s">
        <v>146</v>
      </c>
      <c r="AG228" t="s">
        <v>42</v>
      </c>
      <c r="AH228" t="s">
        <v>34</v>
      </c>
      <c r="AI228" s="11" t="s">
        <v>34</v>
      </c>
      <c r="AN228" t="s">
        <v>4452</v>
      </c>
      <c r="AO228" t="s">
        <v>47</v>
      </c>
      <c r="AP228" t="s">
        <v>34</v>
      </c>
      <c r="AQ228" t="s">
        <v>384</v>
      </c>
      <c r="AR228" t="s">
        <v>34</v>
      </c>
      <c r="AS228" t="s">
        <v>49</v>
      </c>
      <c r="AV228">
        <v>0</v>
      </c>
      <c r="AW228">
        <v>0</v>
      </c>
      <c r="AX228" t="e">
        <f>VLOOKUP(B228,#REF!,1,0)</f>
        <v>#REF!</v>
      </c>
    </row>
    <row r="229" spans="1:50">
      <c r="A229" s="5" t="str">
        <f>VLOOKUP(B229,'Item in worksheet'!J:J,1,0)</f>
        <v>MP13-4970</v>
      </c>
      <c r="B229" t="s">
        <v>392</v>
      </c>
      <c r="C229" t="s">
        <v>393</v>
      </c>
      <c r="E229" t="s">
        <v>33</v>
      </c>
      <c r="F229" t="s">
        <v>1934</v>
      </c>
      <c r="G229" t="s">
        <v>34</v>
      </c>
      <c r="H229" t="s">
        <v>218</v>
      </c>
      <c r="I229" t="s">
        <v>64</v>
      </c>
      <c r="J229" t="s">
        <v>175</v>
      </c>
      <c r="K229" t="s">
        <v>378</v>
      </c>
      <c r="L229" s="1" t="s">
        <v>394</v>
      </c>
      <c r="M229" t="s">
        <v>40</v>
      </c>
      <c r="N229" t="s">
        <v>60</v>
      </c>
      <c r="O229" t="s">
        <v>34</v>
      </c>
      <c r="P229" t="s">
        <v>34</v>
      </c>
      <c r="Q229">
        <v>1</v>
      </c>
      <c r="V229" s="2">
        <v>17.7</v>
      </c>
      <c r="W229" s="2">
        <v>42.3</v>
      </c>
      <c r="Z229">
        <v>400</v>
      </c>
      <c r="AA229" t="s">
        <v>158</v>
      </c>
      <c r="AB229">
        <v>9</v>
      </c>
      <c r="AC229" t="s">
        <v>146</v>
      </c>
      <c r="AG229" t="s">
        <v>42</v>
      </c>
      <c r="AH229" t="s">
        <v>34</v>
      </c>
      <c r="AI229" s="11" t="s">
        <v>34</v>
      </c>
      <c r="AN229" t="s">
        <v>4452</v>
      </c>
      <c r="AO229" t="s">
        <v>47</v>
      </c>
      <c r="AP229" t="s">
        <v>34</v>
      </c>
      <c r="AQ229" t="s">
        <v>384</v>
      </c>
      <c r="AR229" t="s">
        <v>34</v>
      </c>
      <c r="AS229" t="s">
        <v>49</v>
      </c>
      <c r="AV229">
        <v>0</v>
      </c>
      <c r="AW229">
        <v>0</v>
      </c>
      <c r="AX229" t="e">
        <f>VLOOKUP(B229,#REF!,1,0)</f>
        <v>#REF!</v>
      </c>
    </row>
    <row r="230" spans="1:50">
      <c r="A230" s="5" t="str">
        <f>VLOOKUP(B230,'Item in worksheet'!J:J,1,0)</f>
        <v>MP13-4971</v>
      </c>
      <c r="B230" t="s">
        <v>395</v>
      </c>
      <c r="C230" t="s">
        <v>396</v>
      </c>
      <c r="E230" t="s">
        <v>33</v>
      </c>
      <c r="F230" t="s">
        <v>1934</v>
      </c>
      <c r="G230" t="s">
        <v>34</v>
      </c>
      <c r="H230" t="s">
        <v>218</v>
      </c>
      <c r="I230" t="s">
        <v>64</v>
      </c>
      <c r="J230" t="s">
        <v>203</v>
      </c>
      <c r="K230" t="s">
        <v>378</v>
      </c>
      <c r="L230" s="1" t="s">
        <v>394</v>
      </c>
      <c r="M230" t="s">
        <v>40</v>
      </c>
      <c r="N230" t="s">
        <v>60</v>
      </c>
      <c r="O230" t="s">
        <v>34</v>
      </c>
      <c r="P230" t="s">
        <v>34</v>
      </c>
      <c r="Q230">
        <v>1</v>
      </c>
      <c r="V230" s="2">
        <v>17.7</v>
      </c>
      <c r="W230" s="2">
        <v>42.3</v>
      </c>
      <c r="Z230">
        <v>400</v>
      </c>
      <c r="AA230" t="s">
        <v>158</v>
      </c>
      <c r="AB230">
        <v>9</v>
      </c>
      <c r="AC230" t="s">
        <v>146</v>
      </c>
      <c r="AG230" t="s">
        <v>42</v>
      </c>
      <c r="AH230" t="s">
        <v>34</v>
      </c>
      <c r="AI230" s="11" t="s">
        <v>34</v>
      </c>
      <c r="AN230" t="s">
        <v>4452</v>
      </c>
      <c r="AO230" t="s">
        <v>47</v>
      </c>
      <c r="AP230" t="s">
        <v>34</v>
      </c>
      <c r="AQ230" t="s">
        <v>384</v>
      </c>
      <c r="AR230" t="s">
        <v>34</v>
      </c>
      <c r="AS230" t="s">
        <v>49</v>
      </c>
      <c r="AV230">
        <v>0</v>
      </c>
      <c r="AW230">
        <v>0</v>
      </c>
      <c r="AX230" t="e">
        <f>VLOOKUP(B230,#REF!,1,0)</f>
        <v>#REF!</v>
      </c>
    </row>
    <row r="231" spans="1:50">
      <c r="A231" s="5" t="str">
        <f>VLOOKUP(B231,'Item in worksheet'!J:J,1,0)</f>
        <v>MP13-4971</v>
      </c>
      <c r="B231" t="s">
        <v>395</v>
      </c>
      <c r="C231" t="s">
        <v>396</v>
      </c>
      <c r="E231" t="s">
        <v>33</v>
      </c>
      <c r="F231" t="s">
        <v>1934</v>
      </c>
      <c r="G231" t="s">
        <v>34</v>
      </c>
      <c r="H231" t="s">
        <v>218</v>
      </c>
      <c r="I231" t="s">
        <v>64</v>
      </c>
      <c r="J231" t="s">
        <v>203</v>
      </c>
      <c r="K231" t="s">
        <v>378</v>
      </c>
      <c r="L231" s="1" t="s">
        <v>394</v>
      </c>
      <c r="M231" t="s">
        <v>40</v>
      </c>
      <c r="N231" t="s">
        <v>41</v>
      </c>
      <c r="O231" t="s">
        <v>34</v>
      </c>
      <c r="P231" t="s">
        <v>34</v>
      </c>
      <c r="Q231">
        <v>1</v>
      </c>
      <c r="V231" s="2">
        <v>17.7</v>
      </c>
      <c r="W231" s="2">
        <v>42.3</v>
      </c>
      <c r="Z231">
        <v>400</v>
      </c>
      <c r="AA231" t="s">
        <v>158</v>
      </c>
      <c r="AB231">
        <v>9</v>
      </c>
      <c r="AC231" t="s">
        <v>146</v>
      </c>
      <c r="AG231" t="s">
        <v>42</v>
      </c>
      <c r="AH231" t="s">
        <v>34</v>
      </c>
      <c r="AI231" s="11" t="s">
        <v>34</v>
      </c>
      <c r="AN231" t="s">
        <v>4452</v>
      </c>
      <c r="AO231" t="s">
        <v>47</v>
      </c>
      <c r="AP231" t="s">
        <v>34</v>
      </c>
      <c r="AQ231" t="s">
        <v>384</v>
      </c>
      <c r="AR231" t="s">
        <v>34</v>
      </c>
      <c r="AS231" t="s">
        <v>49</v>
      </c>
      <c r="AV231">
        <v>0</v>
      </c>
      <c r="AW231">
        <v>0</v>
      </c>
      <c r="AX231" t="e">
        <f>VLOOKUP(B231,#REF!,1,0)</f>
        <v>#REF!</v>
      </c>
    </row>
    <row r="232" spans="1:50">
      <c r="A232" s="5" t="str">
        <f>VLOOKUP(B232,'Item in worksheet'!J:J,1,0)</f>
        <v>MP10-225</v>
      </c>
      <c r="B232" t="s">
        <v>397</v>
      </c>
      <c r="C232" t="s">
        <v>398</v>
      </c>
      <c r="E232" t="s">
        <v>33</v>
      </c>
      <c r="F232" t="s">
        <v>1934</v>
      </c>
      <c r="G232" t="s">
        <v>34</v>
      </c>
      <c r="H232" t="s">
        <v>399</v>
      </c>
      <c r="I232" t="s">
        <v>36</v>
      </c>
      <c r="J232" t="s">
        <v>400</v>
      </c>
      <c r="K232" t="s">
        <v>401</v>
      </c>
      <c r="L232" s="1" t="s">
        <v>402</v>
      </c>
      <c r="M232" t="s">
        <v>40</v>
      </c>
      <c r="N232" t="s">
        <v>41</v>
      </c>
      <c r="O232" t="s">
        <v>34</v>
      </c>
      <c r="P232" t="s">
        <v>34</v>
      </c>
      <c r="Q232">
        <v>1</v>
      </c>
      <c r="V232" s="2">
        <v>28.64</v>
      </c>
      <c r="W232" s="2">
        <v>68.84</v>
      </c>
      <c r="Z232">
        <v>800</v>
      </c>
      <c r="AA232" t="s">
        <v>158</v>
      </c>
      <c r="AB232">
        <v>9</v>
      </c>
      <c r="AC232" t="s">
        <v>45</v>
      </c>
      <c r="AG232" t="s">
        <v>42</v>
      </c>
      <c r="AH232" t="s">
        <v>34</v>
      </c>
      <c r="AI232" s="11" t="s">
        <v>34</v>
      </c>
      <c r="AN232" t="s">
        <v>4452</v>
      </c>
      <c r="AO232" t="s">
        <v>47</v>
      </c>
      <c r="AP232" t="s">
        <v>34</v>
      </c>
      <c r="AQ232" t="s">
        <v>159</v>
      </c>
      <c r="AR232" t="s">
        <v>34</v>
      </c>
      <c r="AS232" t="s">
        <v>49</v>
      </c>
      <c r="AV232">
        <v>0</v>
      </c>
      <c r="AW232">
        <v>0</v>
      </c>
      <c r="AX232" t="e">
        <f>VLOOKUP(B232,#REF!,1,0)</f>
        <v>#REF!</v>
      </c>
    </row>
    <row r="233" spans="1:50">
      <c r="A233" s="5" t="str">
        <f>VLOOKUP(B233,'Item in worksheet'!J:J,1,0)</f>
        <v>MP10-225</v>
      </c>
      <c r="B233" t="s">
        <v>397</v>
      </c>
      <c r="C233" t="s">
        <v>398</v>
      </c>
      <c r="E233" t="s">
        <v>33</v>
      </c>
      <c r="F233" t="s">
        <v>1934</v>
      </c>
      <c r="G233" t="s">
        <v>34</v>
      </c>
      <c r="H233" t="s">
        <v>399</v>
      </c>
      <c r="I233" t="s">
        <v>36</v>
      </c>
      <c r="J233" t="s">
        <v>400</v>
      </c>
      <c r="K233" t="s">
        <v>401</v>
      </c>
      <c r="L233" s="1" t="s">
        <v>402</v>
      </c>
      <c r="M233" t="s">
        <v>40</v>
      </c>
      <c r="N233" t="s">
        <v>50</v>
      </c>
      <c r="O233" t="s">
        <v>34</v>
      </c>
      <c r="P233" t="s">
        <v>34</v>
      </c>
      <c r="Q233">
        <v>1</v>
      </c>
      <c r="V233" s="2">
        <v>28.64</v>
      </c>
      <c r="W233" s="2">
        <v>68.84</v>
      </c>
      <c r="Z233">
        <v>800</v>
      </c>
      <c r="AA233" t="s">
        <v>158</v>
      </c>
      <c r="AB233">
        <v>9</v>
      </c>
      <c r="AC233" t="s">
        <v>45</v>
      </c>
      <c r="AG233" t="s">
        <v>42</v>
      </c>
      <c r="AH233" t="s">
        <v>34</v>
      </c>
      <c r="AI233" s="11" t="s">
        <v>34</v>
      </c>
      <c r="AN233" t="s">
        <v>4452</v>
      </c>
      <c r="AO233" t="s">
        <v>47</v>
      </c>
      <c r="AP233" t="s">
        <v>34</v>
      </c>
      <c r="AQ233" t="s">
        <v>159</v>
      </c>
      <c r="AR233" t="s">
        <v>34</v>
      </c>
      <c r="AS233" t="s">
        <v>49</v>
      </c>
      <c r="AV233">
        <v>0</v>
      </c>
      <c r="AW233">
        <v>0</v>
      </c>
      <c r="AX233" t="e">
        <f>VLOOKUP(B233,#REF!,1,0)</f>
        <v>#REF!</v>
      </c>
    </row>
    <row r="234" spans="1:50">
      <c r="A234" s="5" t="str">
        <f>VLOOKUP(B234,'Item in worksheet'!J:J,1,0)</f>
        <v>MP10-226</v>
      </c>
      <c r="B234" t="s">
        <v>403</v>
      </c>
      <c r="C234" t="s">
        <v>398</v>
      </c>
      <c r="E234" t="s">
        <v>33</v>
      </c>
      <c r="F234" t="s">
        <v>1934</v>
      </c>
      <c r="G234" t="s">
        <v>34</v>
      </c>
      <c r="H234" t="s">
        <v>399</v>
      </c>
      <c r="I234" t="s">
        <v>36</v>
      </c>
      <c r="J234" t="s">
        <v>400</v>
      </c>
      <c r="K234" t="s">
        <v>404</v>
      </c>
      <c r="L234" s="1" t="s">
        <v>402</v>
      </c>
      <c r="M234" t="s">
        <v>40</v>
      </c>
      <c r="N234" t="s">
        <v>50</v>
      </c>
      <c r="O234" t="s">
        <v>34</v>
      </c>
      <c r="P234" t="s">
        <v>34</v>
      </c>
      <c r="Q234">
        <v>1</v>
      </c>
      <c r="V234" s="2">
        <v>31.71</v>
      </c>
      <c r="W234" s="2">
        <v>79.040000000000006</v>
      </c>
      <c r="Z234">
        <v>800</v>
      </c>
      <c r="AA234" t="s">
        <v>158</v>
      </c>
      <c r="AB234">
        <v>9</v>
      </c>
      <c r="AC234" t="s">
        <v>53</v>
      </c>
      <c r="AG234" t="s">
        <v>42</v>
      </c>
      <c r="AH234" t="s">
        <v>34</v>
      </c>
      <c r="AI234" s="11" t="s">
        <v>34</v>
      </c>
      <c r="AN234" t="s">
        <v>4452</v>
      </c>
      <c r="AO234" t="s">
        <v>47</v>
      </c>
      <c r="AP234" t="s">
        <v>34</v>
      </c>
      <c r="AQ234" t="s">
        <v>159</v>
      </c>
      <c r="AR234" t="s">
        <v>34</v>
      </c>
      <c r="AS234" t="s">
        <v>49</v>
      </c>
      <c r="AV234">
        <v>0</v>
      </c>
      <c r="AW234">
        <v>0</v>
      </c>
      <c r="AX234" t="e">
        <f>VLOOKUP(B234,#REF!,1,0)</f>
        <v>#REF!</v>
      </c>
    </row>
    <row r="235" spans="1:50">
      <c r="A235" s="5" t="str">
        <f>VLOOKUP(B235,'Item in worksheet'!J:J,1,0)</f>
        <v>MP10-226</v>
      </c>
      <c r="B235" t="s">
        <v>403</v>
      </c>
      <c r="C235" t="s">
        <v>398</v>
      </c>
      <c r="E235" t="s">
        <v>33</v>
      </c>
      <c r="F235" t="s">
        <v>1934</v>
      </c>
      <c r="G235" t="s">
        <v>34</v>
      </c>
      <c r="H235" t="s">
        <v>399</v>
      </c>
      <c r="I235" t="s">
        <v>36</v>
      </c>
      <c r="J235" t="s">
        <v>400</v>
      </c>
      <c r="K235" t="s">
        <v>404</v>
      </c>
      <c r="L235" s="1" t="s">
        <v>402</v>
      </c>
      <c r="M235" t="s">
        <v>40</v>
      </c>
      <c r="N235" t="s">
        <v>41</v>
      </c>
      <c r="O235" t="s">
        <v>34</v>
      </c>
      <c r="P235" t="s">
        <v>34</v>
      </c>
      <c r="Q235">
        <v>1</v>
      </c>
      <c r="V235" s="2">
        <v>31.71</v>
      </c>
      <c r="W235" s="2">
        <v>79.040000000000006</v>
      </c>
      <c r="Z235">
        <v>800</v>
      </c>
      <c r="AA235" t="s">
        <v>158</v>
      </c>
      <c r="AB235">
        <v>9</v>
      </c>
      <c r="AC235" t="s">
        <v>53</v>
      </c>
      <c r="AG235" t="s">
        <v>42</v>
      </c>
      <c r="AH235" t="s">
        <v>34</v>
      </c>
      <c r="AI235" s="11" t="s">
        <v>34</v>
      </c>
      <c r="AN235" t="s">
        <v>4452</v>
      </c>
      <c r="AO235" t="s">
        <v>47</v>
      </c>
      <c r="AP235" t="s">
        <v>34</v>
      </c>
      <c r="AQ235" t="s">
        <v>159</v>
      </c>
      <c r="AR235" t="s">
        <v>34</v>
      </c>
      <c r="AS235" t="s">
        <v>49</v>
      </c>
      <c r="AV235">
        <v>0</v>
      </c>
      <c r="AW235">
        <v>0</v>
      </c>
      <c r="AX235" t="e">
        <f>VLOOKUP(B235,#REF!,1,0)</f>
        <v>#REF!</v>
      </c>
    </row>
    <row r="236" spans="1:50">
      <c r="A236" s="5" t="str">
        <f>VLOOKUP(B236,'Item in worksheet'!J:J,1,0)</f>
        <v>MP10-227</v>
      </c>
      <c r="B236" t="s">
        <v>405</v>
      </c>
      <c r="C236" t="s">
        <v>398</v>
      </c>
      <c r="E236" t="s">
        <v>33</v>
      </c>
      <c r="F236" t="s">
        <v>1934</v>
      </c>
      <c r="G236" t="s">
        <v>34</v>
      </c>
      <c r="H236" t="s">
        <v>399</v>
      </c>
      <c r="I236" t="s">
        <v>36</v>
      </c>
      <c r="J236" t="s">
        <v>400</v>
      </c>
      <c r="K236" t="s">
        <v>406</v>
      </c>
      <c r="L236" s="1" t="s">
        <v>402</v>
      </c>
      <c r="M236" t="s">
        <v>40</v>
      </c>
      <c r="N236" t="s">
        <v>41</v>
      </c>
      <c r="O236" t="s">
        <v>34</v>
      </c>
      <c r="P236" t="s">
        <v>34</v>
      </c>
      <c r="Q236">
        <v>1</v>
      </c>
      <c r="V236" s="2">
        <v>31.64</v>
      </c>
      <c r="W236" s="2">
        <v>79.040000000000006</v>
      </c>
      <c r="Z236">
        <v>800</v>
      </c>
      <c r="AA236" t="s">
        <v>158</v>
      </c>
      <c r="AB236">
        <v>9</v>
      </c>
      <c r="AC236" t="s">
        <v>56</v>
      </c>
      <c r="AG236" t="s">
        <v>42</v>
      </c>
      <c r="AH236" t="s">
        <v>34</v>
      </c>
      <c r="AI236" s="11" t="s">
        <v>34</v>
      </c>
      <c r="AN236" t="s">
        <v>4452</v>
      </c>
      <c r="AO236" t="s">
        <v>47</v>
      </c>
      <c r="AP236" t="s">
        <v>34</v>
      </c>
      <c r="AQ236" t="s">
        <v>159</v>
      </c>
      <c r="AR236" t="s">
        <v>34</v>
      </c>
      <c r="AS236" t="s">
        <v>49</v>
      </c>
      <c r="AV236">
        <v>0</v>
      </c>
      <c r="AW236">
        <v>0</v>
      </c>
      <c r="AX236" t="e">
        <f>VLOOKUP(B236,#REF!,1,0)</f>
        <v>#REF!</v>
      </c>
    </row>
    <row r="237" spans="1:50">
      <c r="A237" s="5" t="str">
        <f>VLOOKUP(B237,'Item in worksheet'!J:J,1,0)</f>
        <v>MP10-227</v>
      </c>
      <c r="B237" t="s">
        <v>405</v>
      </c>
      <c r="C237" t="s">
        <v>398</v>
      </c>
      <c r="E237" t="s">
        <v>33</v>
      </c>
      <c r="F237" t="s">
        <v>1934</v>
      </c>
      <c r="G237" t="s">
        <v>34</v>
      </c>
      <c r="H237" t="s">
        <v>399</v>
      </c>
      <c r="I237" t="s">
        <v>36</v>
      </c>
      <c r="J237" t="s">
        <v>400</v>
      </c>
      <c r="K237" t="s">
        <v>406</v>
      </c>
      <c r="L237" s="1" t="s">
        <v>402</v>
      </c>
      <c r="M237" t="s">
        <v>40</v>
      </c>
      <c r="N237" t="s">
        <v>50</v>
      </c>
      <c r="O237" t="s">
        <v>34</v>
      </c>
      <c r="P237" t="s">
        <v>34</v>
      </c>
      <c r="Q237">
        <v>1</v>
      </c>
      <c r="V237" s="2">
        <v>31.64</v>
      </c>
      <c r="W237" s="2">
        <v>79.040000000000006</v>
      </c>
      <c r="Z237">
        <v>800</v>
      </c>
      <c r="AA237" t="s">
        <v>158</v>
      </c>
      <c r="AB237">
        <v>9</v>
      </c>
      <c r="AC237" t="s">
        <v>56</v>
      </c>
      <c r="AG237" t="s">
        <v>42</v>
      </c>
      <c r="AH237" t="s">
        <v>34</v>
      </c>
      <c r="AI237" s="11" t="s">
        <v>34</v>
      </c>
      <c r="AN237" t="s">
        <v>4452</v>
      </c>
      <c r="AO237" t="s">
        <v>47</v>
      </c>
      <c r="AP237" t="s">
        <v>34</v>
      </c>
      <c r="AQ237" t="s">
        <v>159</v>
      </c>
      <c r="AR237" t="s">
        <v>34</v>
      </c>
      <c r="AS237" t="s">
        <v>49</v>
      </c>
      <c r="AV237">
        <v>0</v>
      </c>
      <c r="AW237">
        <v>0</v>
      </c>
      <c r="AX237" t="e">
        <f>VLOOKUP(B237,#REF!,1,0)</f>
        <v>#REF!</v>
      </c>
    </row>
    <row r="238" spans="1:50">
      <c r="A238" s="5" t="str">
        <f>VLOOKUP(B238,'Item in worksheet'!J:J,1,0)</f>
        <v>MP10-2587</v>
      </c>
      <c r="B238" t="s">
        <v>407</v>
      </c>
      <c r="C238" t="s">
        <v>398</v>
      </c>
      <c r="E238" t="s">
        <v>33</v>
      </c>
      <c r="F238" t="s">
        <v>1934</v>
      </c>
      <c r="G238" t="s">
        <v>34</v>
      </c>
      <c r="H238" t="s">
        <v>399</v>
      </c>
      <c r="I238" t="s">
        <v>36</v>
      </c>
      <c r="J238" t="s">
        <v>400</v>
      </c>
      <c r="K238" t="s">
        <v>408</v>
      </c>
      <c r="L238" s="1" t="s">
        <v>409</v>
      </c>
      <c r="M238" t="s">
        <v>40</v>
      </c>
      <c r="N238" t="s">
        <v>50</v>
      </c>
      <c r="O238" t="s">
        <v>34</v>
      </c>
      <c r="P238" t="s">
        <v>34</v>
      </c>
      <c r="Q238">
        <v>1</v>
      </c>
      <c r="V238" s="2">
        <v>23.49</v>
      </c>
      <c r="W238" s="2">
        <v>59.99</v>
      </c>
      <c r="Z238">
        <v>800</v>
      </c>
      <c r="AA238" t="s">
        <v>158</v>
      </c>
      <c r="AB238">
        <v>9</v>
      </c>
      <c r="AC238" t="s">
        <v>410</v>
      </c>
      <c r="AG238" t="s">
        <v>42</v>
      </c>
      <c r="AH238" t="s">
        <v>34</v>
      </c>
      <c r="AI238" s="11" t="s">
        <v>34</v>
      </c>
      <c r="AN238" t="s">
        <v>4452</v>
      </c>
      <c r="AO238" t="s">
        <v>47</v>
      </c>
      <c r="AP238" t="s">
        <v>34</v>
      </c>
      <c r="AQ238" t="s">
        <v>159</v>
      </c>
      <c r="AR238" t="s">
        <v>34</v>
      </c>
      <c r="AS238" t="s">
        <v>49</v>
      </c>
      <c r="AV238">
        <v>0</v>
      </c>
      <c r="AW238">
        <v>0</v>
      </c>
      <c r="AX238" t="e">
        <f>VLOOKUP(B238,#REF!,1,0)</f>
        <v>#REF!</v>
      </c>
    </row>
    <row r="239" spans="1:50">
      <c r="A239" s="5" t="str">
        <f>VLOOKUP(B239,'Item in worksheet'!J:J,1,0)</f>
        <v>MP10-2587</v>
      </c>
      <c r="B239" t="s">
        <v>407</v>
      </c>
      <c r="C239" t="s">
        <v>398</v>
      </c>
      <c r="E239" t="s">
        <v>33</v>
      </c>
      <c r="F239" t="s">
        <v>1934</v>
      </c>
      <c r="G239" t="s">
        <v>34</v>
      </c>
      <c r="H239" t="s">
        <v>399</v>
      </c>
      <c r="I239" t="s">
        <v>36</v>
      </c>
      <c r="J239" t="s">
        <v>400</v>
      </c>
      <c r="K239" t="s">
        <v>408</v>
      </c>
      <c r="L239" s="1" t="s">
        <v>409</v>
      </c>
      <c r="M239" t="s">
        <v>40</v>
      </c>
      <c r="N239" t="s">
        <v>41</v>
      </c>
      <c r="O239" t="s">
        <v>34</v>
      </c>
      <c r="P239" t="s">
        <v>34</v>
      </c>
      <c r="Q239">
        <v>1</v>
      </c>
      <c r="V239" s="2">
        <v>23.49</v>
      </c>
      <c r="W239" s="2">
        <v>59.99</v>
      </c>
      <c r="Z239">
        <v>800</v>
      </c>
      <c r="AA239" t="s">
        <v>158</v>
      </c>
      <c r="AB239">
        <v>9</v>
      </c>
      <c r="AC239" t="s">
        <v>410</v>
      </c>
      <c r="AG239" t="s">
        <v>42</v>
      </c>
      <c r="AH239" t="s">
        <v>34</v>
      </c>
      <c r="AI239" s="11" t="s">
        <v>34</v>
      </c>
      <c r="AN239" t="s">
        <v>4452</v>
      </c>
      <c r="AO239" t="s">
        <v>47</v>
      </c>
      <c r="AP239" t="s">
        <v>34</v>
      </c>
      <c r="AQ239" t="s">
        <v>159</v>
      </c>
      <c r="AR239" t="s">
        <v>34</v>
      </c>
      <c r="AS239" t="s">
        <v>49</v>
      </c>
      <c r="AV239">
        <v>0</v>
      </c>
      <c r="AW239">
        <v>0</v>
      </c>
      <c r="AX239" t="e">
        <f>VLOOKUP(B239,#REF!,1,0)</f>
        <v>#REF!</v>
      </c>
    </row>
    <row r="240" spans="1:50">
      <c r="A240" s="5" t="str">
        <f>VLOOKUP(B240,'Item in worksheet'!J:J,1,0)</f>
        <v>MP10-121</v>
      </c>
      <c r="B240" t="s">
        <v>411</v>
      </c>
      <c r="C240" t="s">
        <v>412</v>
      </c>
      <c r="E240" t="s">
        <v>33</v>
      </c>
      <c r="F240" t="s">
        <v>1934</v>
      </c>
      <c r="G240" t="s">
        <v>34</v>
      </c>
      <c r="H240" t="s">
        <v>413</v>
      </c>
      <c r="I240" t="s">
        <v>36</v>
      </c>
      <c r="J240" t="s">
        <v>414</v>
      </c>
      <c r="K240" t="s">
        <v>401</v>
      </c>
      <c r="L240" s="1" t="s">
        <v>415</v>
      </c>
      <c r="M240" t="s">
        <v>40</v>
      </c>
      <c r="N240" t="s">
        <v>41</v>
      </c>
      <c r="O240" t="s">
        <v>34</v>
      </c>
      <c r="P240" t="s">
        <v>34</v>
      </c>
      <c r="Q240">
        <v>1</v>
      </c>
      <c r="V240" s="2">
        <v>28.25</v>
      </c>
      <c r="W240" s="2">
        <v>68.84</v>
      </c>
      <c r="Z240">
        <v>800</v>
      </c>
      <c r="AA240" t="s">
        <v>158</v>
      </c>
      <c r="AB240">
        <v>9</v>
      </c>
      <c r="AC240" t="s">
        <v>45</v>
      </c>
      <c r="AG240" t="s">
        <v>42</v>
      </c>
      <c r="AH240" t="s">
        <v>34</v>
      </c>
      <c r="AI240" s="11" t="s">
        <v>34</v>
      </c>
      <c r="AN240" t="s">
        <v>4452</v>
      </c>
      <c r="AO240" t="s">
        <v>47</v>
      </c>
      <c r="AP240" t="s">
        <v>34</v>
      </c>
      <c r="AQ240" t="s">
        <v>159</v>
      </c>
      <c r="AR240" t="s">
        <v>34</v>
      </c>
      <c r="AS240" t="s">
        <v>49</v>
      </c>
      <c r="AV240">
        <v>0</v>
      </c>
      <c r="AW240">
        <v>0</v>
      </c>
      <c r="AX240" t="e">
        <f>VLOOKUP(B240,#REF!,1,0)</f>
        <v>#REF!</v>
      </c>
    </row>
    <row r="241" spans="1:50">
      <c r="A241" s="5" t="str">
        <f>VLOOKUP(B241,'Item in worksheet'!J:J,1,0)</f>
        <v>MP10-121</v>
      </c>
      <c r="B241" t="s">
        <v>411</v>
      </c>
      <c r="C241" t="s">
        <v>412</v>
      </c>
      <c r="E241" t="s">
        <v>33</v>
      </c>
      <c r="F241" t="s">
        <v>1934</v>
      </c>
      <c r="G241" t="s">
        <v>34</v>
      </c>
      <c r="H241" t="s">
        <v>413</v>
      </c>
      <c r="I241" t="s">
        <v>36</v>
      </c>
      <c r="J241" t="s">
        <v>414</v>
      </c>
      <c r="K241" t="s">
        <v>401</v>
      </c>
      <c r="L241" s="1" t="s">
        <v>415</v>
      </c>
      <c r="M241" t="s">
        <v>40</v>
      </c>
      <c r="N241" t="s">
        <v>60</v>
      </c>
      <c r="O241" t="s">
        <v>34</v>
      </c>
      <c r="P241" t="s">
        <v>34</v>
      </c>
      <c r="Q241">
        <v>1</v>
      </c>
      <c r="V241" s="2">
        <v>28.25</v>
      </c>
      <c r="W241" s="2">
        <v>68.84</v>
      </c>
      <c r="Z241">
        <v>800</v>
      </c>
      <c r="AA241" t="s">
        <v>158</v>
      </c>
      <c r="AB241">
        <v>9</v>
      </c>
      <c r="AC241" t="s">
        <v>45</v>
      </c>
      <c r="AG241" t="s">
        <v>42</v>
      </c>
      <c r="AH241" t="s">
        <v>34</v>
      </c>
      <c r="AI241" s="11" t="s">
        <v>34</v>
      </c>
      <c r="AN241" t="s">
        <v>4452</v>
      </c>
      <c r="AO241" t="s">
        <v>47</v>
      </c>
      <c r="AP241" t="s">
        <v>34</v>
      </c>
      <c r="AQ241" t="s">
        <v>159</v>
      </c>
      <c r="AR241" t="s">
        <v>34</v>
      </c>
      <c r="AS241" t="s">
        <v>49</v>
      </c>
      <c r="AV241">
        <v>0</v>
      </c>
      <c r="AW241">
        <v>0</v>
      </c>
      <c r="AX241" t="e">
        <f>VLOOKUP(B241,#REF!,1,0)</f>
        <v>#REF!</v>
      </c>
    </row>
    <row r="242" spans="1:50">
      <c r="A242" s="5" t="str">
        <f>VLOOKUP(B242,'Item in worksheet'!J:J,1,0)</f>
        <v>MP10-122</v>
      </c>
      <c r="B242" t="s">
        <v>416</v>
      </c>
      <c r="C242" t="s">
        <v>412</v>
      </c>
      <c r="E242" t="s">
        <v>33</v>
      </c>
      <c r="F242" t="s">
        <v>1934</v>
      </c>
      <c r="G242" t="s">
        <v>34</v>
      </c>
      <c r="H242" t="s">
        <v>413</v>
      </c>
      <c r="I242" t="s">
        <v>36</v>
      </c>
      <c r="J242" t="s">
        <v>414</v>
      </c>
      <c r="K242" t="s">
        <v>404</v>
      </c>
      <c r="L242" s="1" t="s">
        <v>415</v>
      </c>
      <c r="M242" t="s">
        <v>40</v>
      </c>
      <c r="N242" t="s">
        <v>60</v>
      </c>
      <c r="O242" t="s">
        <v>34</v>
      </c>
      <c r="P242" t="s">
        <v>34</v>
      </c>
      <c r="Q242">
        <v>1</v>
      </c>
      <c r="V242" s="2">
        <v>31.71</v>
      </c>
      <c r="W242" s="2">
        <v>79.040000000000006</v>
      </c>
      <c r="Z242">
        <v>800</v>
      </c>
      <c r="AA242" t="s">
        <v>158</v>
      </c>
      <c r="AB242">
        <v>9</v>
      </c>
      <c r="AC242" t="s">
        <v>53</v>
      </c>
      <c r="AG242" t="s">
        <v>42</v>
      </c>
      <c r="AH242" t="s">
        <v>34</v>
      </c>
      <c r="AI242" s="11" t="s">
        <v>34</v>
      </c>
      <c r="AN242" t="s">
        <v>4452</v>
      </c>
      <c r="AO242" t="s">
        <v>47</v>
      </c>
      <c r="AP242" t="s">
        <v>34</v>
      </c>
      <c r="AQ242" t="s">
        <v>159</v>
      </c>
      <c r="AR242" t="s">
        <v>34</v>
      </c>
      <c r="AS242" t="s">
        <v>49</v>
      </c>
      <c r="AV242">
        <v>0</v>
      </c>
      <c r="AW242">
        <v>0</v>
      </c>
      <c r="AX242" t="e">
        <f>VLOOKUP(B242,#REF!,1,0)</f>
        <v>#REF!</v>
      </c>
    </row>
    <row r="243" spans="1:50">
      <c r="A243" s="5" t="str">
        <f>VLOOKUP(B243,'Item in worksheet'!J:J,1,0)</f>
        <v>MP10-122</v>
      </c>
      <c r="B243" t="s">
        <v>416</v>
      </c>
      <c r="C243" t="s">
        <v>412</v>
      </c>
      <c r="E243" t="s">
        <v>33</v>
      </c>
      <c r="F243" t="s">
        <v>1934</v>
      </c>
      <c r="G243" t="s">
        <v>34</v>
      </c>
      <c r="H243" t="s">
        <v>413</v>
      </c>
      <c r="I243" t="s">
        <v>36</v>
      </c>
      <c r="J243" t="s">
        <v>414</v>
      </c>
      <c r="K243" t="s">
        <v>404</v>
      </c>
      <c r="L243" s="1" t="s">
        <v>415</v>
      </c>
      <c r="M243" t="s">
        <v>40</v>
      </c>
      <c r="N243" t="s">
        <v>41</v>
      </c>
      <c r="O243" t="s">
        <v>34</v>
      </c>
      <c r="P243" t="s">
        <v>34</v>
      </c>
      <c r="Q243">
        <v>1</v>
      </c>
      <c r="V243" s="2">
        <v>31.71</v>
      </c>
      <c r="W243" s="2">
        <v>79.040000000000006</v>
      </c>
      <c r="Z243">
        <v>800</v>
      </c>
      <c r="AA243" t="s">
        <v>158</v>
      </c>
      <c r="AB243">
        <v>9</v>
      </c>
      <c r="AC243" t="s">
        <v>53</v>
      </c>
      <c r="AG243" t="s">
        <v>42</v>
      </c>
      <c r="AH243" t="s">
        <v>34</v>
      </c>
      <c r="AI243" s="11" t="s">
        <v>34</v>
      </c>
      <c r="AN243" t="s">
        <v>4452</v>
      </c>
      <c r="AO243" t="s">
        <v>47</v>
      </c>
      <c r="AP243" t="s">
        <v>34</v>
      </c>
      <c r="AQ243" t="s">
        <v>159</v>
      </c>
      <c r="AR243" t="s">
        <v>34</v>
      </c>
      <c r="AS243" t="s">
        <v>49</v>
      </c>
      <c r="AV243">
        <v>0</v>
      </c>
      <c r="AW243">
        <v>0</v>
      </c>
      <c r="AX243" t="e">
        <f>VLOOKUP(B243,#REF!,1,0)</f>
        <v>#REF!</v>
      </c>
    </row>
    <row r="244" spans="1:50">
      <c r="A244" s="5" t="str">
        <f>VLOOKUP(B244,'Item in worksheet'!J:J,1,0)</f>
        <v>MP10-123</v>
      </c>
      <c r="B244" t="s">
        <v>417</v>
      </c>
      <c r="C244" t="s">
        <v>412</v>
      </c>
      <c r="E244" t="s">
        <v>33</v>
      </c>
      <c r="F244" t="s">
        <v>1934</v>
      </c>
      <c r="G244" t="s">
        <v>34</v>
      </c>
      <c r="H244" t="s">
        <v>413</v>
      </c>
      <c r="I244" t="s">
        <v>36</v>
      </c>
      <c r="J244" t="s">
        <v>414</v>
      </c>
      <c r="K244" t="s">
        <v>418</v>
      </c>
      <c r="L244" s="1" t="s">
        <v>415</v>
      </c>
      <c r="M244" t="s">
        <v>40</v>
      </c>
      <c r="N244" t="s">
        <v>41</v>
      </c>
      <c r="O244" t="s">
        <v>34</v>
      </c>
      <c r="P244" t="s">
        <v>34</v>
      </c>
      <c r="Q244">
        <v>1</v>
      </c>
      <c r="V244" s="2">
        <v>31.64</v>
      </c>
      <c r="W244" s="2">
        <v>79.040000000000006</v>
      </c>
      <c r="Z244">
        <v>800</v>
      </c>
      <c r="AA244" t="s">
        <v>158</v>
      </c>
      <c r="AB244">
        <v>9</v>
      </c>
      <c r="AC244" t="s">
        <v>56</v>
      </c>
      <c r="AG244" t="s">
        <v>42</v>
      </c>
      <c r="AH244" t="s">
        <v>34</v>
      </c>
      <c r="AI244" s="11" t="s">
        <v>34</v>
      </c>
      <c r="AN244" t="s">
        <v>4452</v>
      </c>
      <c r="AO244" t="s">
        <v>47</v>
      </c>
      <c r="AP244" t="s">
        <v>34</v>
      </c>
      <c r="AQ244" t="s">
        <v>159</v>
      </c>
      <c r="AR244" t="s">
        <v>34</v>
      </c>
      <c r="AS244" t="s">
        <v>49</v>
      </c>
      <c r="AV244">
        <v>0</v>
      </c>
      <c r="AW244">
        <v>0</v>
      </c>
      <c r="AX244" t="e">
        <f>VLOOKUP(B244,#REF!,1,0)</f>
        <v>#REF!</v>
      </c>
    </row>
    <row r="245" spans="1:50">
      <c r="A245" s="5" t="str">
        <f>VLOOKUP(B245,'Item in worksheet'!J:J,1,0)</f>
        <v>MP10-123</v>
      </c>
      <c r="B245" t="s">
        <v>417</v>
      </c>
      <c r="C245" t="s">
        <v>412</v>
      </c>
      <c r="E245" t="s">
        <v>33</v>
      </c>
      <c r="F245" t="s">
        <v>1934</v>
      </c>
      <c r="G245" t="s">
        <v>34</v>
      </c>
      <c r="H245" t="s">
        <v>413</v>
      </c>
      <c r="I245" t="s">
        <v>36</v>
      </c>
      <c r="J245" t="s">
        <v>414</v>
      </c>
      <c r="K245" t="s">
        <v>418</v>
      </c>
      <c r="L245" s="1" t="s">
        <v>415</v>
      </c>
      <c r="M245" t="s">
        <v>40</v>
      </c>
      <c r="N245" t="s">
        <v>60</v>
      </c>
      <c r="O245" t="s">
        <v>34</v>
      </c>
      <c r="P245" t="s">
        <v>34</v>
      </c>
      <c r="Q245">
        <v>1</v>
      </c>
      <c r="V245" s="2">
        <v>31.64</v>
      </c>
      <c r="W245" s="2">
        <v>79.040000000000006</v>
      </c>
      <c r="Z245">
        <v>800</v>
      </c>
      <c r="AA245" t="s">
        <v>158</v>
      </c>
      <c r="AB245">
        <v>9</v>
      </c>
      <c r="AC245" t="s">
        <v>56</v>
      </c>
      <c r="AG245" t="s">
        <v>42</v>
      </c>
      <c r="AH245" t="s">
        <v>34</v>
      </c>
      <c r="AI245" s="11" t="s">
        <v>34</v>
      </c>
      <c r="AN245" t="s">
        <v>4452</v>
      </c>
      <c r="AO245" t="s">
        <v>47</v>
      </c>
      <c r="AP245" t="s">
        <v>34</v>
      </c>
      <c r="AQ245" t="s">
        <v>159</v>
      </c>
      <c r="AR245" t="s">
        <v>34</v>
      </c>
      <c r="AS245" t="s">
        <v>49</v>
      </c>
      <c r="AV245">
        <v>0</v>
      </c>
      <c r="AW245">
        <v>0</v>
      </c>
      <c r="AX245" t="e">
        <f>VLOOKUP(B245,#REF!,1,0)</f>
        <v>#REF!</v>
      </c>
    </row>
    <row r="246" spans="1:50">
      <c r="A246" s="5" t="str">
        <f>VLOOKUP(B246,'Item in worksheet'!J:J,1,0)</f>
        <v>MP10-2586</v>
      </c>
      <c r="B246" t="s">
        <v>419</v>
      </c>
      <c r="C246" t="s">
        <v>412</v>
      </c>
      <c r="E246" t="s">
        <v>33</v>
      </c>
      <c r="F246" t="s">
        <v>1934</v>
      </c>
      <c r="G246" t="s">
        <v>34</v>
      </c>
      <c r="H246" t="s">
        <v>413</v>
      </c>
      <c r="I246" t="s">
        <v>36</v>
      </c>
      <c r="J246" t="s">
        <v>414</v>
      </c>
      <c r="K246" t="s">
        <v>408</v>
      </c>
      <c r="L246" s="1" t="s">
        <v>409</v>
      </c>
      <c r="M246" t="s">
        <v>40</v>
      </c>
      <c r="N246" t="s">
        <v>60</v>
      </c>
      <c r="O246" t="s">
        <v>34</v>
      </c>
      <c r="P246" t="s">
        <v>34</v>
      </c>
      <c r="Q246">
        <v>1</v>
      </c>
      <c r="V246" s="2">
        <v>23.42</v>
      </c>
      <c r="W246" s="2">
        <v>59.99</v>
      </c>
      <c r="Z246">
        <v>800</v>
      </c>
      <c r="AA246" t="s">
        <v>158</v>
      </c>
      <c r="AB246">
        <v>9</v>
      </c>
      <c r="AC246" t="s">
        <v>410</v>
      </c>
      <c r="AG246" t="s">
        <v>42</v>
      </c>
      <c r="AH246" t="s">
        <v>34</v>
      </c>
      <c r="AI246" s="11" t="s">
        <v>34</v>
      </c>
      <c r="AN246" t="s">
        <v>4452</v>
      </c>
      <c r="AO246" t="s">
        <v>47</v>
      </c>
      <c r="AP246" t="s">
        <v>34</v>
      </c>
      <c r="AQ246" t="s">
        <v>159</v>
      </c>
      <c r="AR246" t="s">
        <v>34</v>
      </c>
      <c r="AS246" t="s">
        <v>49</v>
      </c>
      <c r="AV246">
        <v>0</v>
      </c>
      <c r="AW246">
        <v>0</v>
      </c>
      <c r="AX246" t="e">
        <f>VLOOKUP(B246,#REF!,1,0)</f>
        <v>#REF!</v>
      </c>
    </row>
    <row r="247" spans="1:50">
      <c r="A247" s="5" t="str">
        <f>VLOOKUP(B247,'Item in worksheet'!J:J,1,0)</f>
        <v>MP10-126</v>
      </c>
      <c r="B247" t="s">
        <v>420</v>
      </c>
      <c r="C247" t="s">
        <v>421</v>
      </c>
      <c r="E247" t="s">
        <v>33</v>
      </c>
      <c r="F247" t="s">
        <v>1934</v>
      </c>
      <c r="G247" t="s">
        <v>34</v>
      </c>
      <c r="H247" t="s">
        <v>422</v>
      </c>
      <c r="I247" t="s">
        <v>36</v>
      </c>
      <c r="J247" t="s">
        <v>339</v>
      </c>
      <c r="K247" t="s">
        <v>401</v>
      </c>
      <c r="L247" s="1" t="s">
        <v>423</v>
      </c>
      <c r="M247" t="s">
        <v>40</v>
      </c>
      <c r="N247" t="s">
        <v>41</v>
      </c>
      <c r="O247" t="s">
        <v>34</v>
      </c>
      <c r="P247" t="s">
        <v>34</v>
      </c>
      <c r="Q247">
        <v>1</v>
      </c>
      <c r="V247" s="2">
        <v>27.85</v>
      </c>
      <c r="W247" s="2">
        <v>68.84</v>
      </c>
      <c r="Z247">
        <v>800</v>
      </c>
      <c r="AA247" t="s">
        <v>158</v>
      </c>
      <c r="AB247">
        <v>9</v>
      </c>
      <c r="AC247" t="s">
        <v>45</v>
      </c>
      <c r="AG247" t="s">
        <v>42</v>
      </c>
      <c r="AH247" t="s">
        <v>34</v>
      </c>
      <c r="AI247" s="11" t="s">
        <v>34</v>
      </c>
      <c r="AN247" t="s">
        <v>4452</v>
      </c>
      <c r="AO247" t="s">
        <v>47</v>
      </c>
      <c r="AP247" t="s">
        <v>34</v>
      </c>
      <c r="AQ247" t="s">
        <v>159</v>
      </c>
      <c r="AR247" t="s">
        <v>34</v>
      </c>
      <c r="AS247" t="s">
        <v>49</v>
      </c>
      <c r="AV247">
        <v>0</v>
      </c>
      <c r="AW247">
        <v>0</v>
      </c>
      <c r="AX247" t="e">
        <f>VLOOKUP(B247,#REF!,1,0)</f>
        <v>#REF!</v>
      </c>
    </row>
    <row r="248" spans="1:50">
      <c r="A248" s="5" t="str">
        <f>VLOOKUP(B248,'Item in worksheet'!J:J,1,0)</f>
        <v>MP10-126</v>
      </c>
      <c r="B248" t="s">
        <v>420</v>
      </c>
      <c r="C248" t="s">
        <v>421</v>
      </c>
      <c r="E248" t="s">
        <v>33</v>
      </c>
      <c r="F248" t="s">
        <v>1934</v>
      </c>
      <c r="G248" t="s">
        <v>34</v>
      </c>
      <c r="H248" t="s">
        <v>422</v>
      </c>
      <c r="I248" t="s">
        <v>36</v>
      </c>
      <c r="J248" t="s">
        <v>339</v>
      </c>
      <c r="K248" t="s">
        <v>401</v>
      </c>
      <c r="L248" s="1" t="s">
        <v>423</v>
      </c>
      <c r="M248" t="s">
        <v>40</v>
      </c>
      <c r="N248" t="s">
        <v>60</v>
      </c>
      <c r="O248" t="s">
        <v>34</v>
      </c>
      <c r="P248" t="s">
        <v>34</v>
      </c>
      <c r="Q248">
        <v>1</v>
      </c>
      <c r="V248" s="2">
        <v>27.85</v>
      </c>
      <c r="W248" s="2">
        <v>68.84</v>
      </c>
      <c r="Z248">
        <v>800</v>
      </c>
      <c r="AA248" t="s">
        <v>158</v>
      </c>
      <c r="AB248">
        <v>9</v>
      </c>
      <c r="AC248" t="s">
        <v>45</v>
      </c>
      <c r="AG248" t="s">
        <v>42</v>
      </c>
      <c r="AH248" t="s">
        <v>34</v>
      </c>
      <c r="AI248" s="11" t="s">
        <v>34</v>
      </c>
      <c r="AN248" t="s">
        <v>4452</v>
      </c>
      <c r="AO248" t="s">
        <v>47</v>
      </c>
      <c r="AP248" t="s">
        <v>34</v>
      </c>
      <c r="AQ248" t="s">
        <v>159</v>
      </c>
      <c r="AR248" t="s">
        <v>34</v>
      </c>
      <c r="AS248" t="s">
        <v>49</v>
      </c>
      <c r="AV248">
        <v>0</v>
      </c>
      <c r="AW248">
        <v>0</v>
      </c>
      <c r="AX248" t="e">
        <f>VLOOKUP(B248,#REF!,1,0)</f>
        <v>#REF!</v>
      </c>
    </row>
    <row r="249" spans="1:50">
      <c r="A249" s="5" t="str">
        <f>VLOOKUP(B249,'Item in worksheet'!J:J,1,0)</f>
        <v>MP10-127</v>
      </c>
      <c r="B249" t="s">
        <v>424</v>
      </c>
      <c r="C249" t="s">
        <v>421</v>
      </c>
      <c r="E249" t="s">
        <v>33</v>
      </c>
      <c r="F249" t="s">
        <v>1934</v>
      </c>
      <c r="G249" t="s">
        <v>34</v>
      </c>
      <c r="H249" t="s">
        <v>422</v>
      </c>
      <c r="I249" t="s">
        <v>36</v>
      </c>
      <c r="J249" t="s">
        <v>339</v>
      </c>
      <c r="K249" t="s">
        <v>404</v>
      </c>
      <c r="L249" s="1" t="s">
        <v>423</v>
      </c>
      <c r="M249" t="s">
        <v>40</v>
      </c>
      <c r="N249" t="s">
        <v>60</v>
      </c>
      <c r="O249" t="s">
        <v>34</v>
      </c>
      <c r="P249" t="s">
        <v>34</v>
      </c>
      <c r="Q249">
        <v>1</v>
      </c>
      <c r="V249" s="2">
        <v>30.41</v>
      </c>
      <c r="W249" s="2">
        <v>79.040000000000006</v>
      </c>
      <c r="Z249">
        <v>800</v>
      </c>
      <c r="AA249" t="s">
        <v>158</v>
      </c>
      <c r="AB249">
        <v>9</v>
      </c>
      <c r="AC249" t="s">
        <v>53</v>
      </c>
      <c r="AG249" t="s">
        <v>42</v>
      </c>
      <c r="AH249" t="s">
        <v>34</v>
      </c>
      <c r="AI249" s="11" t="s">
        <v>34</v>
      </c>
      <c r="AN249" t="s">
        <v>4452</v>
      </c>
      <c r="AO249" t="s">
        <v>47</v>
      </c>
      <c r="AP249" t="s">
        <v>34</v>
      </c>
      <c r="AQ249" t="s">
        <v>159</v>
      </c>
      <c r="AR249" t="s">
        <v>34</v>
      </c>
      <c r="AS249" t="s">
        <v>49</v>
      </c>
      <c r="AV249">
        <v>0</v>
      </c>
      <c r="AW249">
        <v>0</v>
      </c>
      <c r="AX249" t="e">
        <f>VLOOKUP(B249,#REF!,1,0)</f>
        <v>#REF!</v>
      </c>
    </row>
    <row r="250" spans="1:50">
      <c r="A250" s="5" t="str">
        <f>VLOOKUP(B250,'Item in worksheet'!J:J,1,0)</f>
        <v>MP10-127</v>
      </c>
      <c r="B250" t="s">
        <v>424</v>
      </c>
      <c r="C250" t="s">
        <v>421</v>
      </c>
      <c r="E250" t="s">
        <v>33</v>
      </c>
      <c r="F250" t="s">
        <v>1934</v>
      </c>
      <c r="G250" t="s">
        <v>34</v>
      </c>
      <c r="H250" t="s">
        <v>422</v>
      </c>
      <c r="I250" t="s">
        <v>36</v>
      </c>
      <c r="J250" t="s">
        <v>339</v>
      </c>
      <c r="K250" t="s">
        <v>404</v>
      </c>
      <c r="L250" s="1" t="s">
        <v>423</v>
      </c>
      <c r="M250" t="s">
        <v>40</v>
      </c>
      <c r="N250" t="s">
        <v>41</v>
      </c>
      <c r="O250" t="s">
        <v>34</v>
      </c>
      <c r="P250" t="s">
        <v>34</v>
      </c>
      <c r="Q250">
        <v>1</v>
      </c>
      <c r="V250" s="2">
        <v>30.41</v>
      </c>
      <c r="W250" s="2">
        <v>79.040000000000006</v>
      </c>
      <c r="Z250">
        <v>800</v>
      </c>
      <c r="AA250" t="s">
        <v>158</v>
      </c>
      <c r="AB250">
        <v>9</v>
      </c>
      <c r="AC250" t="s">
        <v>53</v>
      </c>
      <c r="AG250" t="s">
        <v>42</v>
      </c>
      <c r="AH250" t="s">
        <v>34</v>
      </c>
      <c r="AI250" s="11" t="s">
        <v>34</v>
      </c>
      <c r="AN250" t="s">
        <v>4452</v>
      </c>
      <c r="AO250" t="s">
        <v>47</v>
      </c>
      <c r="AP250" t="s">
        <v>34</v>
      </c>
      <c r="AQ250" t="s">
        <v>159</v>
      </c>
      <c r="AR250" t="s">
        <v>34</v>
      </c>
      <c r="AS250" t="s">
        <v>49</v>
      </c>
      <c r="AV250">
        <v>0</v>
      </c>
      <c r="AW250">
        <v>0</v>
      </c>
      <c r="AX250" t="e">
        <f>VLOOKUP(B250,#REF!,1,0)</f>
        <v>#REF!</v>
      </c>
    </row>
    <row r="251" spans="1:50">
      <c r="A251" s="5" t="str">
        <f>VLOOKUP(B251,'Item in worksheet'!J:J,1,0)</f>
        <v>MP10-128</v>
      </c>
      <c r="B251" t="s">
        <v>425</v>
      </c>
      <c r="C251" t="s">
        <v>421</v>
      </c>
      <c r="E251" t="s">
        <v>33</v>
      </c>
      <c r="F251" t="s">
        <v>1934</v>
      </c>
      <c r="G251" t="s">
        <v>34</v>
      </c>
      <c r="H251" t="s">
        <v>422</v>
      </c>
      <c r="I251" t="s">
        <v>36</v>
      </c>
      <c r="J251" t="s">
        <v>339</v>
      </c>
      <c r="K251" t="s">
        <v>418</v>
      </c>
      <c r="L251" s="1" t="s">
        <v>423</v>
      </c>
      <c r="M251" t="s">
        <v>40</v>
      </c>
      <c r="N251" t="s">
        <v>60</v>
      </c>
      <c r="O251" t="s">
        <v>34</v>
      </c>
      <c r="P251" t="s">
        <v>34</v>
      </c>
      <c r="Q251">
        <v>1</v>
      </c>
      <c r="V251" s="2">
        <v>30.34</v>
      </c>
      <c r="W251" s="2">
        <v>79.040000000000006</v>
      </c>
      <c r="Z251">
        <v>800</v>
      </c>
      <c r="AA251" t="s">
        <v>158</v>
      </c>
      <c r="AB251">
        <v>9</v>
      </c>
      <c r="AC251" t="s">
        <v>56</v>
      </c>
      <c r="AG251" t="s">
        <v>42</v>
      </c>
      <c r="AH251" t="s">
        <v>34</v>
      </c>
      <c r="AI251" s="11" t="s">
        <v>34</v>
      </c>
      <c r="AN251" t="s">
        <v>4452</v>
      </c>
      <c r="AO251" t="s">
        <v>47</v>
      </c>
      <c r="AP251" t="s">
        <v>34</v>
      </c>
      <c r="AQ251" t="s">
        <v>159</v>
      </c>
      <c r="AR251" t="s">
        <v>34</v>
      </c>
      <c r="AS251" t="s">
        <v>49</v>
      </c>
      <c r="AV251">
        <v>0</v>
      </c>
      <c r="AW251">
        <v>0</v>
      </c>
      <c r="AX251" t="e">
        <f>VLOOKUP(B251,#REF!,1,0)</f>
        <v>#REF!</v>
      </c>
    </row>
    <row r="252" spans="1:50">
      <c r="A252" s="5" t="str">
        <f>VLOOKUP(B252,'Item in worksheet'!J:J,1,0)</f>
        <v>MP10-2588</v>
      </c>
      <c r="B252" t="s">
        <v>426</v>
      </c>
      <c r="C252" t="s">
        <v>427</v>
      </c>
      <c r="E252" t="s">
        <v>33</v>
      </c>
      <c r="F252" t="s">
        <v>1934</v>
      </c>
      <c r="G252" t="s">
        <v>34</v>
      </c>
      <c r="H252" t="s">
        <v>428</v>
      </c>
      <c r="I252" t="s">
        <v>36</v>
      </c>
      <c r="J252" t="s">
        <v>429</v>
      </c>
      <c r="K252" t="s">
        <v>408</v>
      </c>
      <c r="L252" s="1" t="s">
        <v>409</v>
      </c>
      <c r="M252" t="s">
        <v>40</v>
      </c>
      <c r="N252" t="s">
        <v>41</v>
      </c>
      <c r="O252" t="s">
        <v>34</v>
      </c>
      <c r="P252" t="s">
        <v>34</v>
      </c>
      <c r="Q252">
        <v>1</v>
      </c>
      <c r="V252" s="2">
        <v>23.09</v>
      </c>
      <c r="W252" s="2">
        <v>59.99</v>
      </c>
      <c r="Z252">
        <v>800</v>
      </c>
      <c r="AA252" t="s">
        <v>158</v>
      </c>
      <c r="AB252">
        <v>9</v>
      </c>
      <c r="AC252" t="s">
        <v>410</v>
      </c>
      <c r="AG252" t="s">
        <v>42</v>
      </c>
      <c r="AH252" t="s">
        <v>34</v>
      </c>
      <c r="AI252" s="11" t="s">
        <v>34</v>
      </c>
      <c r="AN252" t="s">
        <v>4452</v>
      </c>
      <c r="AO252" t="s">
        <v>47</v>
      </c>
      <c r="AP252" t="s">
        <v>34</v>
      </c>
      <c r="AQ252" t="s">
        <v>159</v>
      </c>
      <c r="AR252" t="s">
        <v>34</v>
      </c>
      <c r="AS252" t="s">
        <v>49</v>
      </c>
      <c r="AV252">
        <v>0</v>
      </c>
      <c r="AW252">
        <v>0</v>
      </c>
      <c r="AX252" t="e">
        <f>VLOOKUP(B252,#REF!,1,0)</f>
        <v>#REF!</v>
      </c>
    </row>
    <row r="253" spans="1:50">
      <c r="A253" s="5" t="str">
        <f>VLOOKUP(B253,'Item in worksheet'!J:J,1,0)</f>
        <v>MP10-2588</v>
      </c>
      <c r="B253" t="s">
        <v>426</v>
      </c>
      <c r="C253" t="s">
        <v>427</v>
      </c>
      <c r="E253" t="s">
        <v>33</v>
      </c>
      <c r="F253" t="s">
        <v>1934</v>
      </c>
      <c r="G253" t="s">
        <v>34</v>
      </c>
      <c r="H253" t="s">
        <v>428</v>
      </c>
      <c r="I253" t="s">
        <v>36</v>
      </c>
      <c r="J253" t="s">
        <v>429</v>
      </c>
      <c r="K253" t="s">
        <v>408</v>
      </c>
      <c r="L253" s="1" t="s">
        <v>409</v>
      </c>
      <c r="M253" t="s">
        <v>40</v>
      </c>
      <c r="N253" t="s">
        <v>50</v>
      </c>
      <c r="O253" t="s">
        <v>34</v>
      </c>
      <c r="P253" t="s">
        <v>34</v>
      </c>
      <c r="Q253">
        <v>1</v>
      </c>
      <c r="V253" s="2">
        <v>23.09</v>
      </c>
      <c r="W253" s="2">
        <v>59.99</v>
      </c>
      <c r="Z253">
        <v>800</v>
      </c>
      <c r="AA253" t="s">
        <v>158</v>
      </c>
      <c r="AB253">
        <v>9</v>
      </c>
      <c r="AC253" t="s">
        <v>410</v>
      </c>
      <c r="AG253" t="s">
        <v>42</v>
      </c>
      <c r="AH253" t="s">
        <v>34</v>
      </c>
      <c r="AI253" s="11" t="s">
        <v>34</v>
      </c>
      <c r="AN253" t="s">
        <v>4452</v>
      </c>
      <c r="AO253" t="s">
        <v>47</v>
      </c>
      <c r="AP253" t="s">
        <v>34</v>
      </c>
      <c r="AQ253" t="s">
        <v>159</v>
      </c>
      <c r="AR253" t="s">
        <v>34</v>
      </c>
      <c r="AS253" t="s">
        <v>49</v>
      </c>
      <c r="AV253">
        <v>0</v>
      </c>
      <c r="AW253">
        <v>0</v>
      </c>
      <c r="AX253" t="e">
        <f>VLOOKUP(B253,#REF!,1,0)</f>
        <v>#REF!</v>
      </c>
    </row>
    <row r="254" spans="1:50">
      <c r="A254" s="5" t="str">
        <f>VLOOKUP(B254,'Item in worksheet'!J:J,1,0)</f>
        <v>MP10-846</v>
      </c>
      <c r="B254" t="s">
        <v>430</v>
      </c>
      <c r="C254" t="s">
        <v>427</v>
      </c>
      <c r="E254" t="s">
        <v>33</v>
      </c>
      <c r="F254" t="s">
        <v>1934</v>
      </c>
      <c r="G254" t="s">
        <v>34</v>
      </c>
      <c r="H254" t="s">
        <v>428</v>
      </c>
      <c r="I254" t="s">
        <v>36</v>
      </c>
      <c r="J254" t="s">
        <v>429</v>
      </c>
      <c r="K254" t="s">
        <v>401</v>
      </c>
      <c r="L254" s="1" t="s">
        <v>431</v>
      </c>
      <c r="M254" t="s">
        <v>40</v>
      </c>
      <c r="N254" t="s">
        <v>50</v>
      </c>
      <c r="O254" t="s">
        <v>34</v>
      </c>
      <c r="P254" t="s">
        <v>34</v>
      </c>
      <c r="Q254">
        <v>1</v>
      </c>
      <c r="V254" s="2">
        <v>28.85</v>
      </c>
      <c r="W254" s="2">
        <v>68.84</v>
      </c>
      <c r="Z254">
        <v>800</v>
      </c>
      <c r="AA254" t="s">
        <v>158</v>
      </c>
      <c r="AB254">
        <v>9</v>
      </c>
      <c r="AC254" t="s">
        <v>45</v>
      </c>
      <c r="AG254" t="s">
        <v>42</v>
      </c>
      <c r="AH254" t="s">
        <v>34</v>
      </c>
      <c r="AI254" s="11" t="s">
        <v>34</v>
      </c>
      <c r="AN254" t="s">
        <v>4452</v>
      </c>
      <c r="AO254" t="s">
        <v>47</v>
      </c>
      <c r="AP254" t="s">
        <v>34</v>
      </c>
      <c r="AQ254" t="s">
        <v>159</v>
      </c>
      <c r="AR254" t="s">
        <v>34</v>
      </c>
      <c r="AS254" t="s">
        <v>49</v>
      </c>
      <c r="AV254">
        <v>0</v>
      </c>
      <c r="AW254">
        <v>0</v>
      </c>
      <c r="AX254" t="e">
        <f>VLOOKUP(B254,#REF!,1,0)</f>
        <v>#REF!</v>
      </c>
    </row>
    <row r="255" spans="1:50">
      <c r="A255" s="5" t="str">
        <f>VLOOKUP(B255,'Item in worksheet'!J:J,1,0)</f>
        <v>MP10-846</v>
      </c>
      <c r="B255" t="s">
        <v>430</v>
      </c>
      <c r="C255" t="s">
        <v>427</v>
      </c>
      <c r="E255" t="s">
        <v>33</v>
      </c>
      <c r="F255" t="s">
        <v>1934</v>
      </c>
      <c r="G255" t="s">
        <v>34</v>
      </c>
      <c r="H255" t="s">
        <v>428</v>
      </c>
      <c r="I255" t="s">
        <v>36</v>
      </c>
      <c r="J255" t="s">
        <v>429</v>
      </c>
      <c r="K255" t="s">
        <v>401</v>
      </c>
      <c r="L255" s="1" t="s">
        <v>431</v>
      </c>
      <c r="M255" t="s">
        <v>40</v>
      </c>
      <c r="N255" t="s">
        <v>41</v>
      </c>
      <c r="O255" t="s">
        <v>34</v>
      </c>
      <c r="P255" t="s">
        <v>34</v>
      </c>
      <c r="Q255">
        <v>1</v>
      </c>
      <c r="V255" s="2">
        <v>28.85</v>
      </c>
      <c r="W255" s="2">
        <v>68.84</v>
      </c>
      <c r="Z255">
        <v>800</v>
      </c>
      <c r="AA255" t="s">
        <v>158</v>
      </c>
      <c r="AB255">
        <v>9</v>
      </c>
      <c r="AC255" t="s">
        <v>45</v>
      </c>
      <c r="AG255" t="s">
        <v>42</v>
      </c>
      <c r="AH255" t="s">
        <v>34</v>
      </c>
      <c r="AI255" s="11" t="s">
        <v>34</v>
      </c>
      <c r="AN255" t="s">
        <v>4452</v>
      </c>
      <c r="AO255" t="s">
        <v>47</v>
      </c>
      <c r="AP255" t="s">
        <v>34</v>
      </c>
      <c r="AQ255" t="s">
        <v>159</v>
      </c>
      <c r="AR255" t="s">
        <v>34</v>
      </c>
      <c r="AS255" t="s">
        <v>49</v>
      </c>
      <c r="AV255">
        <v>0</v>
      </c>
      <c r="AW255">
        <v>0</v>
      </c>
      <c r="AX255" t="e">
        <f>VLOOKUP(B255,#REF!,1,0)</f>
        <v>#REF!</v>
      </c>
    </row>
    <row r="256" spans="1:50">
      <c r="A256" s="5" t="str">
        <f>VLOOKUP(B256,'Item in worksheet'!J:J,1,0)</f>
        <v>MP10-847</v>
      </c>
      <c r="B256" t="s">
        <v>432</v>
      </c>
      <c r="C256" t="s">
        <v>427</v>
      </c>
      <c r="E256" t="s">
        <v>33</v>
      </c>
      <c r="F256" t="s">
        <v>1934</v>
      </c>
      <c r="G256" t="s">
        <v>34</v>
      </c>
      <c r="H256" t="s">
        <v>428</v>
      </c>
      <c r="I256" t="s">
        <v>36</v>
      </c>
      <c r="J256" t="s">
        <v>429</v>
      </c>
      <c r="K256" t="s">
        <v>404</v>
      </c>
      <c r="L256" s="1" t="s">
        <v>431</v>
      </c>
      <c r="M256" t="s">
        <v>40</v>
      </c>
      <c r="N256" t="s">
        <v>41</v>
      </c>
      <c r="O256" t="s">
        <v>34</v>
      </c>
      <c r="P256" t="s">
        <v>34</v>
      </c>
      <c r="Q256">
        <v>1</v>
      </c>
      <c r="V256" s="2">
        <v>31.83</v>
      </c>
      <c r="W256" s="2">
        <v>79.040000000000006</v>
      </c>
      <c r="Z256">
        <v>800</v>
      </c>
      <c r="AA256" t="s">
        <v>158</v>
      </c>
      <c r="AB256">
        <v>9</v>
      </c>
      <c r="AC256" t="s">
        <v>53</v>
      </c>
      <c r="AG256" t="s">
        <v>42</v>
      </c>
      <c r="AH256" t="s">
        <v>34</v>
      </c>
      <c r="AI256" s="11" t="s">
        <v>34</v>
      </c>
      <c r="AN256" t="s">
        <v>4452</v>
      </c>
      <c r="AO256" t="s">
        <v>47</v>
      </c>
      <c r="AP256" t="s">
        <v>34</v>
      </c>
      <c r="AQ256" t="s">
        <v>159</v>
      </c>
      <c r="AR256" t="s">
        <v>34</v>
      </c>
      <c r="AS256" t="s">
        <v>49</v>
      </c>
      <c r="AV256">
        <v>0</v>
      </c>
      <c r="AW256">
        <v>0</v>
      </c>
      <c r="AX256" t="e">
        <f>VLOOKUP(B256,#REF!,1,0)</f>
        <v>#REF!</v>
      </c>
    </row>
    <row r="257" spans="1:50">
      <c r="A257" s="5" t="str">
        <f>VLOOKUP(B257,'Item in worksheet'!J:J,1,0)</f>
        <v>MP10-847</v>
      </c>
      <c r="B257" t="s">
        <v>432</v>
      </c>
      <c r="C257" t="s">
        <v>427</v>
      </c>
      <c r="E257" t="s">
        <v>33</v>
      </c>
      <c r="F257" t="s">
        <v>1934</v>
      </c>
      <c r="G257" t="s">
        <v>34</v>
      </c>
      <c r="H257" t="s">
        <v>428</v>
      </c>
      <c r="I257" t="s">
        <v>36</v>
      </c>
      <c r="J257" t="s">
        <v>429</v>
      </c>
      <c r="K257" t="s">
        <v>404</v>
      </c>
      <c r="L257" s="1" t="s">
        <v>431</v>
      </c>
      <c r="M257" t="s">
        <v>40</v>
      </c>
      <c r="N257" t="s">
        <v>50</v>
      </c>
      <c r="O257" t="s">
        <v>34</v>
      </c>
      <c r="P257" t="s">
        <v>34</v>
      </c>
      <c r="Q257">
        <v>1</v>
      </c>
      <c r="V257" s="2">
        <v>31.83</v>
      </c>
      <c r="W257" s="2">
        <v>79.040000000000006</v>
      </c>
      <c r="Z257">
        <v>800</v>
      </c>
      <c r="AA257" t="s">
        <v>158</v>
      </c>
      <c r="AB257">
        <v>9</v>
      </c>
      <c r="AC257" t="s">
        <v>53</v>
      </c>
      <c r="AG257" t="s">
        <v>42</v>
      </c>
      <c r="AH257" t="s">
        <v>34</v>
      </c>
      <c r="AI257" s="11" t="s">
        <v>34</v>
      </c>
      <c r="AN257" t="s">
        <v>4452</v>
      </c>
      <c r="AO257" t="s">
        <v>47</v>
      </c>
      <c r="AP257" t="s">
        <v>34</v>
      </c>
      <c r="AQ257" t="s">
        <v>159</v>
      </c>
      <c r="AR257" t="s">
        <v>34</v>
      </c>
      <c r="AS257" t="s">
        <v>49</v>
      </c>
      <c r="AV257">
        <v>0</v>
      </c>
      <c r="AW257">
        <v>0</v>
      </c>
      <c r="AX257" t="e">
        <f>VLOOKUP(B257,#REF!,1,0)</f>
        <v>#REF!</v>
      </c>
    </row>
    <row r="258" spans="1:50">
      <c r="A258" s="5" t="str">
        <f>VLOOKUP(B258,'Item in worksheet'!J:J,1,0)</f>
        <v>MP10-848</v>
      </c>
      <c r="B258" t="s">
        <v>433</v>
      </c>
      <c r="C258" t="s">
        <v>427</v>
      </c>
      <c r="E258" t="s">
        <v>33</v>
      </c>
      <c r="F258" t="s">
        <v>1934</v>
      </c>
      <c r="G258" t="s">
        <v>34</v>
      </c>
      <c r="H258" t="s">
        <v>428</v>
      </c>
      <c r="I258" t="s">
        <v>36</v>
      </c>
      <c r="J258" t="s">
        <v>429</v>
      </c>
      <c r="K258" t="s">
        <v>418</v>
      </c>
      <c r="L258" s="1" t="s">
        <v>431</v>
      </c>
      <c r="M258" t="s">
        <v>40</v>
      </c>
      <c r="N258" t="s">
        <v>50</v>
      </c>
      <c r="O258" t="s">
        <v>34</v>
      </c>
      <c r="P258" t="s">
        <v>34</v>
      </c>
      <c r="Q258">
        <v>1</v>
      </c>
      <c r="V258" s="2">
        <v>31.83</v>
      </c>
      <c r="W258" s="2">
        <v>79.040000000000006</v>
      </c>
      <c r="Z258">
        <v>800</v>
      </c>
      <c r="AA258" t="s">
        <v>158</v>
      </c>
      <c r="AB258">
        <v>9</v>
      </c>
      <c r="AC258" t="s">
        <v>56</v>
      </c>
      <c r="AG258" t="s">
        <v>42</v>
      </c>
      <c r="AH258" t="s">
        <v>34</v>
      </c>
      <c r="AI258" s="11" t="s">
        <v>34</v>
      </c>
      <c r="AN258" t="s">
        <v>4452</v>
      </c>
      <c r="AO258" t="s">
        <v>47</v>
      </c>
      <c r="AP258" t="s">
        <v>34</v>
      </c>
      <c r="AQ258" t="s">
        <v>159</v>
      </c>
      <c r="AR258" t="s">
        <v>34</v>
      </c>
      <c r="AS258" t="s">
        <v>49</v>
      </c>
      <c r="AV258">
        <v>0</v>
      </c>
      <c r="AW258">
        <v>0</v>
      </c>
      <c r="AX258" t="e">
        <f>VLOOKUP(B258,#REF!,1,0)</f>
        <v>#REF!</v>
      </c>
    </row>
    <row r="259" spans="1:50">
      <c r="A259" s="5" t="str">
        <f>VLOOKUP(B259,'Item in worksheet'!J:J,1,0)</f>
        <v>MP10-848</v>
      </c>
      <c r="B259" t="s">
        <v>433</v>
      </c>
      <c r="C259" t="s">
        <v>427</v>
      </c>
      <c r="E259" t="s">
        <v>33</v>
      </c>
      <c r="F259" t="s">
        <v>1934</v>
      </c>
      <c r="G259" t="s">
        <v>34</v>
      </c>
      <c r="H259" t="s">
        <v>428</v>
      </c>
      <c r="I259" t="s">
        <v>36</v>
      </c>
      <c r="J259" t="s">
        <v>429</v>
      </c>
      <c r="K259" t="s">
        <v>418</v>
      </c>
      <c r="L259" s="1" t="s">
        <v>431</v>
      </c>
      <c r="M259" t="s">
        <v>40</v>
      </c>
      <c r="N259" t="s">
        <v>41</v>
      </c>
      <c r="O259" t="s">
        <v>34</v>
      </c>
      <c r="P259" t="s">
        <v>34</v>
      </c>
      <c r="Q259">
        <v>1</v>
      </c>
      <c r="V259" s="2">
        <v>31.83</v>
      </c>
      <c r="W259" s="2">
        <v>79.040000000000006</v>
      </c>
      <c r="Z259">
        <v>800</v>
      </c>
      <c r="AA259" t="s">
        <v>158</v>
      </c>
      <c r="AB259">
        <v>9</v>
      </c>
      <c r="AC259" t="s">
        <v>56</v>
      </c>
      <c r="AG259" t="s">
        <v>42</v>
      </c>
      <c r="AH259" t="s">
        <v>34</v>
      </c>
      <c r="AI259" s="11" t="s">
        <v>34</v>
      </c>
      <c r="AN259" t="s">
        <v>4452</v>
      </c>
      <c r="AO259" t="s">
        <v>47</v>
      </c>
      <c r="AP259" t="s">
        <v>34</v>
      </c>
      <c r="AQ259" t="s">
        <v>159</v>
      </c>
      <c r="AR259" t="s">
        <v>34</v>
      </c>
      <c r="AS259" t="s">
        <v>49</v>
      </c>
      <c r="AV259">
        <v>0</v>
      </c>
      <c r="AW259">
        <v>0</v>
      </c>
      <c r="AX259" t="e">
        <f>VLOOKUP(B259,#REF!,1,0)</f>
        <v>#REF!</v>
      </c>
    </row>
    <row r="260" spans="1:50">
      <c r="A260" s="5" t="str">
        <f>VLOOKUP(B260,'Item in worksheet'!J:J,1,0)</f>
        <v>MP10-2207</v>
      </c>
      <c r="B260" t="s">
        <v>434</v>
      </c>
      <c r="C260" t="s">
        <v>435</v>
      </c>
      <c r="E260" t="s">
        <v>33</v>
      </c>
      <c r="F260" t="s">
        <v>1934</v>
      </c>
      <c r="G260" t="s">
        <v>34</v>
      </c>
      <c r="H260" t="s">
        <v>436</v>
      </c>
      <c r="I260" t="s">
        <v>36</v>
      </c>
      <c r="J260" t="s">
        <v>203</v>
      </c>
      <c r="K260" t="s">
        <v>401</v>
      </c>
      <c r="L260" s="1" t="s">
        <v>437</v>
      </c>
      <c r="M260" t="s">
        <v>40</v>
      </c>
      <c r="N260" t="s">
        <v>41</v>
      </c>
      <c r="O260" t="s">
        <v>34</v>
      </c>
      <c r="P260" t="s">
        <v>34</v>
      </c>
      <c r="Q260">
        <v>1</v>
      </c>
      <c r="V260" s="2">
        <v>25.82</v>
      </c>
      <c r="W260" s="2">
        <v>68.84</v>
      </c>
      <c r="Z260">
        <v>800</v>
      </c>
      <c r="AA260" t="s">
        <v>158</v>
      </c>
      <c r="AB260">
        <v>9</v>
      </c>
      <c r="AC260" t="s">
        <v>45</v>
      </c>
      <c r="AG260" t="s">
        <v>42</v>
      </c>
      <c r="AH260" t="s">
        <v>34</v>
      </c>
      <c r="AI260" s="11" t="s">
        <v>34</v>
      </c>
      <c r="AN260" t="s">
        <v>4452</v>
      </c>
      <c r="AO260" t="s">
        <v>47</v>
      </c>
      <c r="AP260" t="s">
        <v>34</v>
      </c>
      <c r="AQ260" t="s">
        <v>159</v>
      </c>
      <c r="AR260" t="s">
        <v>34</v>
      </c>
      <c r="AS260" t="s">
        <v>49</v>
      </c>
      <c r="AV260">
        <v>0</v>
      </c>
      <c r="AW260">
        <v>0</v>
      </c>
      <c r="AX260" t="e">
        <f>VLOOKUP(B260,#REF!,1,0)</f>
        <v>#REF!</v>
      </c>
    </row>
    <row r="261" spans="1:50">
      <c r="A261" s="5" t="str">
        <f>VLOOKUP(B261,'Item in worksheet'!J:J,1,0)</f>
        <v>MP10-2207</v>
      </c>
      <c r="B261" t="s">
        <v>434</v>
      </c>
      <c r="C261" t="s">
        <v>435</v>
      </c>
      <c r="E261" t="s">
        <v>33</v>
      </c>
      <c r="F261" t="s">
        <v>1934</v>
      </c>
      <c r="G261" t="s">
        <v>34</v>
      </c>
      <c r="H261" t="s">
        <v>436</v>
      </c>
      <c r="I261" t="s">
        <v>36</v>
      </c>
      <c r="J261" t="s">
        <v>203</v>
      </c>
      <c r="K261" t="s">
        <v>401</v>
      </c>
      <c r="L261" s="1" t="s">
        <v>437</v>
      </c>
      <c r="M261" t="s">
        <v>40</v>
      </c>
      <c r="N261" t="s">
        <v>50</v>
      </c>
      <c r="O261" t="s">
        <v>34</v>
      </c>
      <c r="P261" t="s">
        <v>34</v>
      </c>
      <c r="Q261">
        <v>1</v>
      </c>
      <c r="V261" s="2">
        <v>25.82</v>
      </c>
      <c r="W261" s="2">
        <v>68.84</v>
      </c>
      <c r="Z261">
        <v>800</v>
      </c>
      <c r="AA261" t="s">
        <v>158</v>
      </c>
      <c r="AB261">
        <v>9</v>
      </c>
      <c r="AC261" t="s">
        <v>45</v>
      </c>
      <c r="AG261" t="s">
        <v>42</v>
      </c>
      <c r="AH261" t="s">
        <v>34</v>
      </c>
      <c r="AI261" s="11" t="s">
        <v>34</v>
      </c>
      <c r="AN261" t="s">
        <v>4452</v>
      </c>
      <c r="AO261" t="s">
        <v>47</v>
      </c>
      <c r="AP261" t="s">
        <v>34</v>
      </c>
      <c r="AQ261" t="s">
        <v>159</v>
      </c>
      <c r="AR261" t="s">
        <v>34</v>
      </c>
      <c r="AS261" t="s">
        <v>49</v>
      </c>
      <c r="AV261">
        <v>0</v>
      </c>
      <c r="AW261">
        <v>0</v>
      </c>
      <c r="AX261" t="e">
        <f>VLOOKUP(B261,#REF!,1,0)</f>
        <v>#REF!</v>
      </c>
    </row>
    <row r="262" spans="1:50">
      <c r="A262" s="5" t="str">
        <f>VLOOKUP(B262,'Item in worksheet'!J:J,1,0)</f>
        <v>MP10-2208</v>
      </c>
      <c r="B262" t="s">
        <v>438</v>
      </c>
      <c r="C262" t="s">
        <v>435</v>
      </c>
      <c r="E262" t="s">
        <v>33</v>
      </c>
      <c r="F262" t="s">
        <v>1934</v>
      </c>
      <c r="G262" t="s">
        <v>34</v>
      </c>
      <c r="H262" t="s">
        <v>436</v>
      </c>
      <c r="I262" t="s">
        <v>36</v>
      </c>
      <c r="J262" t="s">
        <v>203</v>
      </c>
      <c r="K262" t="s">
        <v>404</v>
      </c>
      <c r="L262" s="1" t="s">
        <v>437</v>
      </c>
      <c r="M262" t="s">
        <v>40</v>
      </c>
      <c r="N262" t="s">
        <v>50</v>
      </c>
      <c r="O262" t="s">
        <v>34</v>
      </c>
      <c r="P262" t="s">
        <v>34</v>
      </c>
      <c r="Q262">
        <v>1</v>
      </c>
      <c r="V262" s="2">
        <v>28.51</v>
      </c>
      <c r="W262" s="2">
        <v>79.040000000000006</v>
      </c>
      <c r="Z262">
        <v>800</v>
      </c>
      <c r="AA262" t="s">
        <v>158</v>
      </c>
      <c r="AB262">
        <v>9</v>
      </c>
      <c r="AC262" t="s">
        <v>53</v>
      </c>
      <c r="AG262" t="s">
        <v>42</v>
      </c>
      <c r="AH262" t="s">
        <v>34</v>
      </c>
      <c r="AI262" s="11" t="s">
        <v>34</v>
      </c>
      <c r="AN262" t="s">
        <v>4452</v>
      </c>
      <c r="AO262" t="s">
        <v>47</v>
      </c>
      <c r="AP262" t="s">
        <v>34</v>
      </c>
      <c r="AQ262" t="s">
        <v>159</v>
      </c>
      <c r="AR262" t="s">
        <v>34</v>
      </c>
      <c r="AS262" t="s">
        <v>49</v>
      </c>
      <c r="AV262">
        <v>0</v>
      </c>
      <c r="AW262">
        <v>0</v>
      </c>
      <c r="AX262" t="e">
        <f>VLOOKUP(B262,#REF!,1,0)</f>
        <v>#REF!</v>
      </c>
    </row>
    <row r="263" spans="1:50">
      <c r="A263" s="5" t="str">
        <f>VLOOKUP(B263,'Item in worksheet'!J:J,1,0)</f>
        <v>MP10-2208</v>
      </c>
      <c r="B263" t="s">
        <v>438</v>
      </c>
      <c r="C263" t="s">
        <v>435</v>
      </c>
      <c r="E263" t="s">
        <v>33</v>
      </c>
      <c r="F263" t="s">
        <v>1934</v>
      </c>
      <c r="G263" t="s">
        <v>34</v>
      </c>
      <c r="H263" t="s">
        <v>436</v>
      </c>
      <c r="I263" t="s">
        <v>36</v>
      </c>
      <c r="J263" t="s">
        <v>203</v>
      </c>
      <c r="K263" t="s">
        <v>404</v>
      </c>
      <c r="L263" s="1" t="s">
        <v>437</v>
      </c>
      <c r="M263" t="s">
        <v>40</v>
      </c>
      <c r="N263" t="s">
        <v>41</v>
      </c>
      <c r="O263" t="s">
        <v>34</v>
      </c>
      <c r="P263" t="s">
        <v>34</v>
      </c>
      <c r="Q263">
        <v>1</v>
      </c>
      <c r="V263" s="2">
        <v>28.51</v>
      </c>
      <c r="W263" s="2">
        <v>79.040000000000006</v>
      </c>
      <c r="Z263">
        <v>800</v>
      </c>
      <c r="AA263" t="s">
        <v>158</v>
      </c>
      <c r="AB263">
        <v>9</v>
      </c>
      <c r="AC263" t="s">
        <v>53</v>
      </c>
      <c r="AG263" t="s">
        <v>42</v>
      </c>
      <c r="AH263" t="s">
        <v>34</v>
      </c>
      <c r="AI263" s="11" t="s">
        <v>34</v>
      </c>
      <c r="AN263" t="s">
        <v>4452</v>
      </c>
      <c r="AO263" t="s">
        <v>47</v>
      </c>
      <c r="AP263" t="s">
        <v>34</v>
      </c>
      <c r="AQ263" t="s">
        <v>159</v>
      </c>
      <c r="AR263" t="s">
        <v>34</v>
      </c>
      <c r="AS263" t="s">
        <v>49</v>
      </c>
      <c r="AV263">
        <v>0</v>
      </c>
      <c r="AW263">
        <v>0</v>
      </c>
      <c r="AX263" t="e">
        <f>VLOOKUP(B263,#REF!,1,0)</f>
        <v>#REF!</v>
      </c>
    </row>
    <row r="264" spans="1:50">
      <c r="A264" s="5" t="str">
        <f>VLOOKUP(B264,'Item in worksheet'!J:J,1,0)</f>
        <v>MP10-2209</v>
      </c>
      <c r="B264" t="s">
        <v>439</v>
      </c>
      <c r="C264" t="s">
        <v>435</v>
      </c>
      <c r="E264" t="s">
        <v>33</v>
      </c>
      <c r="F264" t="s">
        <v>1934</v>
      </c>
      <c r="G264" t="s">
        <v>34</v>
      </c>
      <c r="H264" t="s">
        <v>436</v>
      </c>
      <c r="I264" t="s">
        <v>36</v>
      </c>
      <c r="J264" t="s">
        <v>203</v>
      </c>
      <c r="K264" t="s">
        <v>418</v>
      </c>
      <c r="L264" s="1" t="s">
        <v>437</v>
      </c>
      <c r="M264" t="s">
        <v>40</v>
      </c>
      <c r="N264" t="s">
        <v>41</v>
      </c>
      <c r="O264" t="s">
        <v>34</v>
      </c>
      <c r="P264" t="s">
        <v>34</v>
      </c>
      <c r="Q264">
        <v>1</v>
      </c>
      <c r="V264" s="2">
        <v>28.51</v>
      </c>
      <c r="W264" s="2">
        <v>79.040000000000006</v>
      </c>
      <c r="Z264">
        <v>800</v>
      </c>
      <c r="AA264" t="s">
        <v>158</v>
      </c>
      <c r="AB264">
        <v>9</v>
      </c>
      <c r="AC264" t="s">
        <v>56</v>
      </c>
      <c r="AG264" t="s">
        <v>42</v>
      </c>
      <c r="AH264" t="s">
        <v>34</v>
      </c>
      <c r="AI264" s="11" t="s">
        <v>34</v>
      </c>
      <c r="AN264" t="s">
        <v>4452</v>
      </c>
      <c r="AO264" t="s">
        <v>47</v>
      </c>
      <c r="AP264" t="s">
        <v>34</v>
      </c>
      <c r="AQ264" t="s">
        <v>159</v>
      </c>
      <c r="AR264" t="s">
        <v>34</v>
      </c>
      <c r="AS264" t="s">
        <v>49</v>
      </c>
      <c r="AV264">
        <v>0</v>
      </c>
      <c r="AW264">
        <v>0</v>
      </c>
      <c r="AX264" t="e">
        <f>VLOOKUP(B264,#REF!,1,0)</f>
        <v>#REF!</v>
      </c>
    </row>
    <row r="265" spans="1:50">
      <c r="A265" s="5" t="str">
        <f>VLOOKUP(B265,'Item in worksheet'!J:J,1,0)</f>
        <v>MP10-2209</v>
      </c>
      <c r="B265" t="s">
        <v>439</v>
      </c>
      <c r="C265" t="s">
        <v>435</v>
      </c>
      <c r="E265" t="s">
        <v>33</v>
      </c>
      <c r="F265" t="s">
        <v>1934</v>
      </c>
      <c r="G265" t="s">
        <v>34</v>
      </c>
      <c r="H265" t="s">
        <v>436</v>
      </c>
      <c r="I265" t="s">
        <v>36</v>
      </c>
      <c r="J265" t="s">
        <v>203</v>
      </c>
      <c r="K265" t="s">
        <v>418</v>
      </c>
      <c r="L265" s="1" t="s">
        <v>437</v>
      </c>
      <c r="M265" t="s">
        <v>40</v>
      </c>
      <c r="N265" t="s">
        <v>50</v>
      </c>
      <c r="O265" t="s">
        <v>34</v>
      </c>
      <c r="P265" t="s">
        <v>34</v>
      </c>
      <c r="Q265">
        <v>1</v>
      </c>
      <c r="V265" s="2">
        <v>28.51</v>
      </c>
      <c r="W265" s="2">
        <v>79.040000000000006</v>
      </c>
      <c r="Z265">
        <v>800</v>
      </c>
      <c r="AA265" t="s">
        <v>158</v>
      </c>
      <c r="AB265">
        <v>9</v>
      </c>
      <c r="AC265" t="s">
        <v>56</v>
      </c>
      <c r="AG265" t="s">
        <v>42</v>
      </c>
      <c r="AH265" t="s">
        <v>34</v>
      </c>
      <c r="AI265" s="11" t="s">
        <v>34</v>
      </c>
      <c r="AN265" t="s">
        <v>4452</v>
      </c>
      <c r="AO265" t="s">
        <v>47</v>
      </c>
      <c r="AP265" t="s">
        <v>34</v>
      </c>
      <c r="AQ265" t="s">
        <v>159</v>
      </c>
      <c r="AR265" t="s">
        <v>34</v>
      </c>
      <c r="AS265" t="s">
        <v>49</v>
      </c>
      <c r="AV265">
        <v>0</v>
      </c>
      <c r="AW265">
        <v>0</v>
      </c>
      <c r="AX265" t="e">
        <f>VLOOKUP(B265,#REF!,1,0)</f>
        <v>#REF!</v>
      </c>
    </row>
    <row r="266" spans="1:50">
      <c r="A266" s="5" t="str">
        <f>VLOOKUP(B266,'Item in worksheet'!J:J,1,0)</f>
        <v>MP10-2320</v>
      </c>
      <c r="B266" t="s">
        <v>440</v>
      </c>
      <c r="C266" t="s">
        <v>441</v>
      </c>
      <c r="E266" t="s">
        <v>33</v>
      </c>
      <c r="F266" t="s">
        <v>1934</v>
      </c>
      <c r="G266" t="s">
        <v>34</v>
      </c>
      <c r="H266" t="s">
        <v>442</v>
      </c>
      <c r="I266" t="s">
        <v>36</v>
      </c>
      <c r="J266" t="s">
        <v>71</v>
      </c>
      <c r="K266" t="s">
        <v>401</v>
      </c>
      <c r="L266" s="1" t="s">
        <v>443</v>
      </c>
      <c r="M266" t="s">
        <v>40</v>
      </c>
      <c r="N266" t="s">
        <v>41</v>
      </c>
      <c r="O266" t="s">
        <v>34</v>
      </c>
      <c r="P266" t="s">
        <v>34</v>
      </c>
      <c r="Q266">
        <v>1</v>
      </c>
      <c r="V266" s="2">
        <v>26.01</v>
      </c>
      <c r="W266" s="2">
        <v>68.84</v>
      </c>
      <c r="Z266">
        <v>800</v>
      </c>
      <c r="AA266" t="s">
        <v>158</v>
      </c>
      <c r="AB266">
        <v>9</v>
      </c>
      <c r="AC266" t="s">
        <v>45</v>
      </c>
      <c r="AG266" t="s">
        <v>42</v>
      </c>
      <c r="AH266" t="s">
        <v>34</v>
      </c>
      <c r="AI266" s="11" t="s">
        <v>34</v>
      </c>
      <c r="AN266" t="s">
        <v>4452</v>
      </c>
      <c r="AO266" t="s">
        <v>47</v>
      </c>
      <c r="AP266" t="s">
        <v>34</v>
      </c>
      <c r="AQ266" t="s">
        <v>159</v>
      </c>
      <c r="AR266" t="s">
        <v>34</v>
      </c>
      <c r="AS266" t="s">
        <v>49</v>
      </c>
      <c r="AV266">
        <v>0</v>
      </c>
      <c r="AW266">
        <v>0</v>
      </c>
      <c r="AX266" t="e">
        <f>VLOOKUP(B266,#REF!,1,0)</f>
        <v>#REF!</v>
      </c>
    </row>
    <row r="267" spans="1:50">
      <c r="A267" s="5" t="str">
        <f>VLOOKUP(B267,'Item in worksheet'!J:J,1,0)</f>
        <v>MP10-2320</v>
      </c>
      <c r="B267" t="s">
        <v>440</v>
      </c>
      <c r="C267" t="s">
        <v>441</v>
      </c>
      <c r="E267" t="s">
        <v>33</v>
      </c>
      <c r="F267" t="s">
        <v>1934</v>
      </c>
      <c r="G267" t="s">
        <v>34</v>
      </c>
      <c r="H267" t="s">
        <v>442</v>
      </c>
      <c r="I267" t="s">
        <v>36</v>
      </c>
      <c r="J267" t="s">
        <v>71</v>
      </c>
      <c r="K267" t="s">
        <v>401</v>
      </c>
      <c r="L267" s="1" t="s">
        <v>443</v>
      </c>
      <c r="M267" t="s">
        <v>40</v>
      </c>
      <c r="N267" t="s">
        <v>50</v>
      </c>
      <c r="O267" t="s">
        <v>34</v>
      </c>
      <c r="P267" t="s">
        <v>34</v>
      </c>
      <c r="Q267">
        <v>1</v>
      </c>
      <c r="V267" s="2">
        <v>26.01</v>
      </c>
      <c r="W267" s="2">
        <v>68.84</v>
      </c>
      <c r="Z267">
        <v>800</v>
      </c>
      <c r="AA267" t="s">
        <v>158</v>
      </c>
      <c r="AB267">
        <v>9</v>
      </c>
      <c r="AC267" t="s">
        <v>45</v>
      </c>
      <c r="AG267" t="s">
        <v>42</v>
      </c>
      <c r="AH267" t="s">
        <v>34</v>
      </c>
      <c r="AI267" s="11" t="s">
        <v>34</v>
      </c>
      <c r="AN267" t="s">
        <v>4452</v>
      </c>
      <c r="AO267" t="s">
        <v>47</v>
      </c>
      <c r="AP267" t="s">
        <v>34</v>
      </c>
      <c r="AQ267" t="s">
        <v>159</v>
      </c>
      <c r="AR267" t="s">
        <v>34</v>
      </c>
      <c r="AS267" t="s">
        <v>49</v>
      </c>
      <c r="AV267">
        <v>0</v>
      </c>
      <c r="AW267">
        <v>0</v>
      </c>
      <c r="AX267" t="e">
        <f>VLOOKUP(B267,#REF!,1,0)</f>
        <v>#REF!</v>
      </c>
    </row>
    <row r="268" spans="1:50">
      <c r="A268" s="5" t="str">
        <f>VLOOKUP(B268,'Item in worksheet'!J:J,1,0)</f>
        <v>MP10-2321</v>
      </c>
      <c r="B268" t="s">
        <v>444</v>
      </c>
      <c r="C268" t="s">
        <v>441</v>
      </c>
      <c r="E268" t="s">
        <v>33</v>
      </c>
      <c r="F268" t="s">
        <v>1934</v>
      </c>
      <c r="G268" t="s">
        <v>34</v>
      </c>
      <c r="H268" t="s">
        <v>442</v>
      </c>
      <c r="I268" t="s">
        <v>36</v>
      </c>
      <c r="J268" t="s">
        <v>71</v>
      </c>
      <c r="K268" t="s">
        <v>404</v>
      </c>
      <c r="L268" s="1" t="s">
        <v>443</v>
      </c>
      <c r="M268" t="s">
        <v>40</v>
      </c>
      <c r="N268" t="s">
        <v>50</v>
      </c>
      <c r="O268" t="s">
        <v>34</v>
      </c>
      <c r="P268" t="s">
        <v>34</v>
      </c>
      <c r="Q268">
        <v>1</v>
      </c>
      <c r="V268" s="2">
        <v>28.78</v>
      </c>
      <c r="W268" s="2">
        <v>79.040000000000006</v>
      </c>
      <c r="Z268">
        <v>800</v>
      </c>
      <c r="AA268" t="s">
        <v>158</v>
      </c>
      <c r="AB268">
        <v>9</v>
      </c>
      <c r="AC268" t="s">
        <v>53</v>
      </c>
      <c r="AG268" t="s">
        <v>42</v>
      </c>
      <c r="AH268" t="s">
        <v>34</v>
      </c>
      <c r="AI268" s="11" t="s">
        <v>34</v>
      </c>
      <c r="AN268" t="s">
        <v>4452</v>
      </c>
      <c r="AO268" t="s">
        <v>47</v>
      </c>
      <c r="AP268" t="s">
        <v>34</v>
      </c>
      <c r="AQ268" t="s">
        <v>159</v>
      </c>
      <c r="AR268" t="s">
        <v>34</v>
      </c>
      <c r="AS268" t="s">
        <v>49</v>
      </c>
      <c r="AV268">
        <v>0</v>
      </c>
      <c r="AW268">
        <v>0</v>
      </c>
      <c r="AX268" t="e">
        <f>VLOOKUP(B268,#REF!,1,0)</f>
        <v>#REF!</v>
      </c>
    </row>
    <row r="269" spans="1:50">
      <c r="A269" s="5" t="str">
        <f>VLOOKUP(B269,'Item in worksheet'!J:J,1,0)</f>
        <v>MP10-2321</v>
      </c>
      <c r="B269" t="s">
        <v>444</v>
      </c>
      <c r="C269" t="s">
        <v>441</v>
      </c>
      <c r="E269" t="s">
        <v>33</v>
      </c>
      <c r="F269" t="s">
        <v>1934</v>
      </c>
      <c r="G269" t="s">
        <v>34</v>
      </c>
      <c r="H269" t="s">
        <v>442</v>
      </c>
      <c r="I269" t="s">
        <v>36</v>
      </c>
      <c r="J269" t="s">
        <v>71</v>
      </c>
      <c r="K269" t="s">
        <v>404</v>
      </c>
      <c r="L269" s="1" t="s">
        <v>443</v>
      </c>
      <c r="M269" t="s">
        <v>40</v>
      </c>
      <c r="N269" t="s">
        <v>41</v>
      </c>
      <c r="O269" t="s">
        <v>34</v>
      </c>
      <c r="P269" t="s">
        <v>34</v>
      </c>
      <c r="Q269">
        <v>1</v>
      </c>
      <c r="V269" s="2">
        <v>28.78</v>
      </c>
      <c r="W269" s="2">
        <v>79.040000000000006</v>
      </c>
      <c r="Z269">
        <v>800</v>
      </c>
      <c r="AA269" t="s">
        <v>158</v>
      </c>
      <c r="AB269">
        <v>9</v>
      </c>
      <c r="AC269" t="s">
        <v>53</v>
      </c>
      <c r="AG269" t="s">
        <v>42</v>
      </c>
      <c r="AH269" t="s">
        <v>34</v>
      </c>
      <c r="AI269" s="11" t="s">
        <v>34</v>
      </c>
      <c r="AN269" t="s">
        <v>4452</v>
      </c>
      <c r="AO269" t="s">
        <v>47</v>
      </c>
      <c r="AP269" t="s">
        <v>34</v>
      </c>
      <c r="AQ269" t="s">
        <v>159</v>
      </c>
      <c r="AR269" t="s">
        <v>34</v>
      </c>
      <c r="AS269" t="s">
        <v>49</v>
      </c>
      <c r="AV269">
        <v>0</v>
      </c>
      <c r="AW269">
        <v>0</v>
      </c>
      <c r="AX269" t="e">
        <f>VLOOKUP(B269,#REF!,1,0)</f>
        <v>#REF!</v>
      </c>
    </row>
    <row r="270" spans="1:50">
      <c r="A270" s="5" t="str">
        <f>VLOOKUP(B270,'Item in worksheet'!J:J,1,0)</f>
        <v>MP10-2322</v>
      </c>
      <c r="B270" t="s">
        <v>445</v>
      </c>
      <c r="C270" t="s">
        <v>441</v>
      </c>
      <c r="E270" t="s">
        <v>33</v>
      </c>
      <c r="F270" t="s">
        <v>1934</v>
      </c>
      <c r="G270" t="s">
        <v>34</v>
      </c>
      <c r="H270" t="s">
        <v>442</v>
      </c>
      <c r="I270" t="s">
        <v>36</v>
      </c>
      <c r="J270" t="s">
        <v>71</v>
      </c>
      <c r="K270" t="s">
        <v>418</v>
      </c>
      <c r="L270" s="1" t="s">
        <v>443</v>
      </c>
      <c r="M270" t="s">
        <v>40</v>
      </c>
      <c r="N270" t="s">
        <v>41</v>
      </c>
      <c r="O270" t="s">
        <v>34</v>
      </c>
      <c r="P270" t="s">
        <v>34</v>
      </c>
      <c r="Q270">
        <v>1</v>
      </c>
      <c r="V270" s="2">
        <v>28.72</v>
      </c>
      <c r="W270" s="2">
        <v>79.040000000000006</v>
      </c>
      <c r="Z270">
        <v>800</v>
      </c>
      <c r="AA270" t="s">
        <v>158</v>
      </c>
      <c r="AB270">
        <v>9</v>
      </c>
      <c r="AC270" t="s">
        <v>56</v>
      </c>
      <c r="AG270" t="s">
        <v>42</v>
      </c>
      <c r="AH270" t="s">
        <v>34</v>
      </c>
      <c r="AI270" s="11" t="s">
        <v>34</v>
      </c>
      <c r="AN270" t="s">
        <v>4452</v>
      </c>
      <c r="AO270" t="s">
        <v>47</v>
      </c>
      <c r="AP270" t="s">
        <v>34</v>
      </c>
      <c r="AQ270" t="s">
        <v>159</v>
      </c>
      <c r="AR270" t="s">
        <v>34</v>
      </c>
      <c r="AS270" t="s">
        <v>49</v>
      </c>
      <c r="AV270">
        <v>0</v>
      </c>
      <c r="AW270">
        <v>0</v>
      </c>
      <c r="AX270" t="e">
        <f>VLOOKUP(B270,#REF!,1,0)</f>
        <v>#REF!</v>
      </c>
    </row>
    <row r="271" spans="1:50">
      <c r="A271" s="5" t="str">
        <f>VLOOKUP(B271,'Item in worksheet'!J:J,1,0)</f>
        <v>MP10-2322</v>
      </c>
      <c r="B271" t="s">
        <v>445</v>
      </c>
      <c r="C271" t="s">
        <v>441</v>
      </c>
      <c r="E271" t="s">
        <v>33</v>
      </c>
      <c r="F271" t="s">
        <v>1934</v>
      </c>
      <c r="G271" t="s">
        <v>34</v>
      </c>
      <c r="H271" t="s">
        <v>442</v>
      </c>
      <c r="I271" t="s">
        <v>36</v>
      </c>
      <c r="J271" t="s">
        <v>71</v>
      </c>
      <c r="K271" t="s">
        <v>418</v>
      </c>
      <c r="L271" s="1" t="s">
        <v>443</v>
      </c>
      <c r="M271" t="s">
        <v>40</v>
      </c>
      <c r="N271" t="s">
        <v>50</v>
      </c>
      <c r="O271" t="s">
        <v>34</v>
      </c>
      <c r="P271" t="s">
        <v>34</v>
      </c>
      <c r="Q271">
        <v>1</v>
      </c>
      <c r="V271" s="2">
        <v>28.72</v>
      </c>
      <c r="W271" s="2">
        <v>79.040000000000006</v>
      </c>
      <c r="Z271">
        <v>800</v>
      </c>
      <c r="AA271" t="s">
        <v>158</v>
      </c>
      <c r="AB271">
        <v>9</v>
      </c>
      <c r="AC271" t="s">
        <v>56</v>
      </c>
      <c r="AG271" t="s">
        <v>42</v>
      </c>
      <c r="AH271" t="s">
        <v>34</v>
      </c>
      <c r="AI271" s="11" t="s">
        <v>34</v>
      </c>
      <c r="AN271" t="s">
        <v>4452</v>
      </c>
      <c r="AO271" t="s">
        <v>47</v>
      </c>
      <c r="AP271" t="s">
        <v>34</v>
      </c>
      <c r="AQ271" t="s">
        <v>159</v>
      </c>
      <c r="AR271" t="s">
        <v>34</v>
      </c>
      <c r="AS271" t="s">
        <v>49</v>
      </c>
      <c r="AV271">
        <v>0</v>
      </c>
      <c r="AW271">
        <v>0</v>
      </c>
      <c r="AX271" t="e">
        <f>VLOOKUP(B271,#REF!,1,0)</f>
        <v>#REF!</v>
      </c>
    </row>
    <row r="272" spans="1:50">
      <c r="A272" s="5" t="str">
        <f>VLOOKUP(B272,'Item in worksheet'!J:J,1,0)</f>
        <v>MP10-2448</v>
      </c>
      <c r="B272" t="s">
        <v>446</v>
      </c>
      <c r="C272" t="s">
        <v>447</v>
      </c>
      <c r="E272" t="s">
        <v>33</v>
      </c>
      <c r="F272" t="s">
        <v>1934</v>
      </c>
      <c r="G272" t="s">
        <v>34</v>
      </c>
      <c r="H272" t="s">
        <v>448</v>
      </c>
      <c r="I272" t="s">
        <v>36</v>
      </c>
      <c r="J272" t="s">
        <v>99</v>
      </c>
      <c r="K272" t="s">
        <v>401</v>
      </c>
      <c r="L272" s="1" t="s">
        <v>443</v>
      </c>
      <c r="M272" t="s">
        <v>40</v>
      </c>
      <c r="N272" t="s">
        <v>41</v>
      </c>
      <c r="O272" t="s">
        <v>34</v>
      </c>
      <c r="P272" t="s">
        <v>34</v>
      </c>
      <c r="Q272">
        <v>1</v>
      </c>
      <c r="V272" s="2">
        <v>25.69</v>
      </c>
      <c r="W272" s="2">
        <v>68.84</v>
      </c>
      <c r="Z272">
        <v>800</v>
      </c>
      <c r="AA272" t="s">
        <v>158</v>
      </c>
      <c r="AB272">
        <v>9</v>
      </c>
      <c r="AC272" t="s">
        <v>45</v>
      </c>
      <c r="AG272" t="s">
        <v>42</v>
      </c>
      <c r="AH272" t="s">
        <v>34</v>
      </c>
      <c r="AI272" s="11" t="s">
        <v>34</v>
      </c>
      <c r="AN272" t="s">
        <v>4452</v>
      </c>
      <c r="AO272" t="s">
        <v>47</v>
      </c>
      <c r="AP272" t="s">
        <v>34</v>
      </c>
      <c r="AQ272" t="s">
        <v>159</v>
      </c>
      <c r="AR272" t="s">
        <v>34</v>
      </c>
      <c r="AS272" t="s">
        <v>49</v>
      </c>
      <c r="AV272">
        <v>0</v>
      </c>
      <c r="AW272">
        <v>0</v>
      </c>
      <c r="AX272" t="e">
        <f>VLOOKUP(B272,#REF!,1,0)</f>
        <v>#REF!</v>
      </c>
    </row>
    <row r="273" spans="1:50">
      <c r="A273" s="5" t="str">
        <f>VLOOKUP(B273,'Item in worksheet'!J:J,1,0)</f>
        <v>MP10-2448</v>
      </c>
      <c r="B273" t="s">
        <v>446</v>
      </c>
      <c r="C273" t="s">
        <v>447</v>
      </c>
      <c r="E273" t="s">
        <v>33</v>
      </c>
      <c r="F273" t="s">
        <v>1934</v>
      </c>
      <c r="G273" t="s">
        <v>34</v>
      </c>
      <c r="H273" t="s">
        <v>448</v>
      </c>
      <c r="I273" t="s">
        <v>36</v>
      </c>
      <c r="J273" t="s">
        <v>99</v>
      </c>
      <c r="K273" t="s">
        <v>401</v>
      </c>
      <c r="L273" s="1" t="s">
        <v>443</v>
      </c>
      <c r="M273" t="s">
        <v>40</v>
      </c>
      <c r="N273" t="s">
        <v>50</v>
      </c>
      <c r="O273" t="s">
        <v>34</v>
      </c>
      <c r="P273" t="s">
        <v>34</v>
      </c>
      <c r="Q273">
        <v>1</v>
      </c>
      <c r="V273" s="2">
        <v>25.69</v>
      </c>
      <c r="W273" s="2">
        <v>68.84</v>
      </c>
      <c r="Z273">
        <v>800</v>
      </c>
      <c r="AA273" t="s">
        <v>158</v>
      </c>
      <c r="AB273">
        <v>9</v>
      </c>
      <c r="AC273" t="s">
        <v>45</v>
      </c>
      <c r="AG273" t="s">
        <v>42</v>
      </c>
      <c r="AH273" t="s">
        <v>34</v>
      </c>
      <c r="AI273" s="11" t="s">
        <v>34</v>
      </c>
      <c r="AN273" t="s">
        <v>4452</v>
      </c>
      <c r="AO273" t="s">
        <v>47</v>
      </c>
      <c r="AP273" t="s">
        <v>34</v>
      </c>
      <c r="AQ273" t="s">
        <v>159</v>
      </c>
      <c r="AR273" t="s">
        <v>34</v>
      </c>
      <c r="AS273" t="s">
        <v>49</v>
      </c>
      <c r="AV273">
        <v>0</v>
      </c>
      <c r="AW273">
        <v>0</v>
      </c>
      <c r="AX273" t="e">
        <f>VLOOKUP(B273,#REF!,1,0)</f>
        <v>#REF!</v>
      </c>
    </row>
    <row r="274" spans="1:50">
      <c r="A274" s="5" t="str">
        <f>VLOOKUP(B274,'Item in worksheet'!J:J,1,0)</f>
        <v>MP10-2449</v>
      </c>
      <c r="B274" t="s">
        <v>449</v>
      </c>
      <c r="C274" t="s">
        <v>447</v>
      </c>
      <c r="E274" t="s">
        <v>33</v>
      </c>
      <c r="F274" t="s">
        <v>1934</v>
      </c>
      <c r="G274" t="s">
        <v>34</v>
      </c>
      <c r="H274" t="s">
        <v>448</v>
      </c>
      <c r="I274" t="s">
        <v>36</v>
      </c>
      <c r="J274" t="s">
        <v>99</v>
      </c>
      <c r="K274" t="s">
        <v>404</v>
      </c>
      <c r="L274" s="1" t="s">
        <v>443</v>
      </c>
      <c r="M274" t="s">
        <v>40</v>
      </c>
      <c r="N274" t="s">
        <v>50</v>
      </c>
      <c r="O274" t="s">
        <v>34</v>
      </c>
      <c r="P274" t="s">
        <v>34</v>
      </c>
      <c r="Q274">
        <v>1</v>
      </c>
      <c r="V274" s="2">
        <v>28.35</v>
      </c>
      <c r="W274" s="2">
        <v>79.040000000000006</v>
      </c>
      <c r="Z274">
        <v>800</v>
      </c>
      <c r="AA274" t="s">
        <v>158</v>
      </c>
      <c r="AB274">
        <v>9</v>
      </c>
      <c r="AC274" t="s">
        <v>53</v>
      </c>
      <c r="AG274" t="s">
        <v>42</v>
      </c>
      <c r="AH274" t="s">
        <v>34</v>
      </c>
      <c r="AI274" s="11" t="s">
        <v>34</v>
      </c>
      <c r="AN274" t="s">
        <v>4452</v>
      </c>
      <c r="AO274" t="s">
        <v>47</v>
      </c>
      <c r="AP274" t="s">
        <v>34</v>
      </c>
      <c r="AQ274" t="s">
        <v>159</v>
      </c>
      <c r="AR274" t="s">
        <v>34</v>
      </c>
      <c r="AS274" t="s">
        <v>49</v>
      </c>
      <c r="AV274">
        <v>0</v>
      </c>
      <c r="AW274">
        <v>0</v>
      </c>
      <c r="AX274" t="e">
        <f>VLOOKUP(B274,#REF!,1,0)</f>
        <v>#REF!</v>
      </c>
    </row>
    <row r="275" spans="1:50">
      <c r="A275" s="5" t="str">
        <f>VLOOKUP(B275,'Item in worksheet'!J:J,1,0)</f>
        <v>MP10-2449</v>
      </c>
      <c r="B275" t="s">
        <v>449</v>
      </c>
      <c r="C275" t="s">
        <v>447</v>
      </c>
      <c r="E275" t="s">
        <v>33</v>
      </c>
      <c r="F275" t="s">
        <v>1934</v>
      </c>
      <c r="G275" t="s">
        <v>34</v>
      </c>
      <c r="H275" t="s">
        <v>448</v>
      </c>
      <c r="I275" t="s">
        <v>36</v>
      </c>
      <c r="J275" t="s">
        <v>99</v>
      </c>
      <c r="K275" t="s">
        <v>404</v>
      </c>
      <c r="L275" s="1" t="s">
        <v>443</v>
      </c>
      <c r="M275" t="s">
        <v>40</v>
      </c>
      <c r="N275" t="s">
        <v>41</v>
      </c>
      <c r="O275" t="s">
        <v>34</v>
      </c>
      <c r="P275" t="s">
        <v>34</v>
      </c>
      <c r="Q275">
        <v>1</v>
      </c>
      <c r="V275" s="2">
        <v>28.35</v>
      </c>
      <c r="W275" s="2">
        <v>79.040000000000006</v>
      </c>
      <c r="Z275">
        <v>800</v>
      </c>
      <c r="AA275" t="s">
        <v>158</v>
      </c>
      <c r="AB275">
        <v>9</v>
      </c>
      <c r="AC275" t="s">
        <v>53</v>
      </c>
      <c r="AG275" t="s">
        <v>42</v>
      </c>
      <c r="AH275" t="s">
        <v>34</v>
      </c>
      <c r="AI275" s="11" t="s">
        <v>34</v>
      </c>
      <c r="AN275" t="s">
        <v>4452</v>
      </c>
      <c r="AO275" t="s">
        <v>47</v>
      </c>
      <c r="AP275" t="s">
        <v>34</v>
      </c>
      <c r="AQ275" t="s">
        <v>159</v>
      </c>
      <c r="AR275" t="s">
        <v>34</v>
      </c>
      <c r="AS275" t="s">
        <v>49</v>
      </c>
      <c r="AV275">
        <v>0</v>
      </c>
      <c r="AW275">
        <v>0</v>
      </c>
      <c r="AX275" t="e">
        <f>VLOOKUP(B275,#REF!,1,0)</f>
        <v>#REF!</v>
      </c>
    </row>
    <row r="276" spans="1:50">
      <c r="A276" s="5" t="str">
        <f>VLOOKUP(B276,'Item in worksheet'!J:J,1,0)</f>
        <v>MP10-2450</v>
      </c>
      <c r="B276" t="s">
        <v>450</v>
      </c>
      <c r="C276" t="s">
        <v>447</v>
      </c>
      <c r="E276" t="s">
        <v>33</v>
      </c>
      <c r="F276" t="s">
        <v>1934</v>
      </c>
      <c r="G276" t="s">
        <v>34</v>
      </c>
      <c r="H276" t="s">
        <v>448</v>
      </c>
      <c r="I276" t="s">
        <v>36</v>
      </c>
      <c r="J276" t="s">
        <v>99</v>
      </c>
      <c r="K276" t="s">
        <v>418</v>
      </c>
      <c r="L276" s="1" t="s">
        <v>443</v>
      </c>
      <c r="M276" t="s">
        <v>40</v>
      </c>
      <c r="N276" t="s">
        <v>50</v>
      </c>
      <c r="O276" t="s">
        <v>34</v>
      </c>
      <c r="P276" t="s">
        <v>34</v>
      </c>
      <c r="Q276">
        <v>1</v>
      </c>
      <c r="V276" s="2">
        <v>28.35</v>
      </c>
      <c r="W276" s="2">
        <v>79.040000000000006</v>
      </c>
      <c r="Z276">
        <v>800</v>
      </c>
      <c r="AA276" t="s">
        <v>158</v>
      </c>
      <c r="AB276">
        <v>9</v>
      </c>
      <c r="AC276" t="s">
        <v>56</v>
      </c>
      <c r="AG276" t="s">
        <v>42</v>
      </c>
      <c r="AH276" t="s">
        <v>34</v>
      </c>
      <c r="AI276" s="11" t="s">
        <v>34</v>
      </c>
      <c r="AN276" t="s">
        <v>4452</v>
      </c>
      <c r="AO276" t="s">
        <v>47</v>
      </c>
      <c r="AP276" t="s">
        <v>34</v>
      </c>
      <c r="AQ276" t="s">
        <v>159</v>
      </c>
      <c r="AR276" t="s">
        <v>34</v>
      </c>
      <c r="AS276" t="s">
        <v>49</v>
      </c>
      <c r="AV276">
        <v>0</v>
      </c>
      <c r="AW276">
        <v>0</v>
      </c>
      <c r="AX276" t="e">
        <f>VLOOKUP(B276,#REF!,1,0)</f>
        <v>#REF!</v>
      </c>
    </row>
    <row r="277" spans="1:50">
      <c r="A277" s="5" t="str">
        <f>VLOOKUP(B277,'Item in worksheet'!J:J,1,0)</f>
        <v>MP10-2979</v>
      </c>
      <c r="B277" t="s">
        <v>451</v>
      </c>
      <c r="C277" t="s">
        <v>452</v>
      </c>
      <c r="E277" t="s">
        <v>33</v>
      </c>
      <c r="F277" t="s">
        <v>1934</v>
      </c>
      <c r="G277" t="s">
        <v>34</v>
      </c>
      <c r="H277" t="s">
        <v>413</v>
      </c>
      <c r="I277" t="s">
        <v>36</v>
      </c>
      <c r="J277" t="s">
        <v>453</v>
      </c>
      <c r="K277" t="s">
        <v>401</v>
      </c>
      <c r="L277" s="1" t="s">
        <v>443</v>
      </c>
      <c r="M277" t="s">
        <v>40</v>
      </c>
      <c r="N277" t="s">
        <v>41</v>
      </c>
      <c r="O277" t="s">
        <v>34</v>
      </c>
      <c r="P277" t="s">
        <v>34</v>
      </c>
      <c r="Q277">
        <v>1</v>
      </c>
      <c r="V277" s="2">
        <v>24.65</v>
      </c>
      <c r="W277" s="2">
        <v>68.84</v>
      </c>
      <c r="Z277">
        <v>800</v>
      </c>
      <c r="AA277" t="s">
        <v>158</v>
      </c>
      <c r="AB277">
        <v>9</v>
      </c>
      <c r="AC277" t="s">
        <v>45</v>
      </c>
      <c r="AG277" t="s">
        <v>42</v>
      </c>
      <c r="AH277" t="s">
        <v>34</v>
      </c>
      <c r="AI277" s="11" t="s">
        <v>34</v>
      </c>
      <c r="AN277" t="s">
        <v>4452</v>
      </c>
      <c r="AO277" t="s">
        <v>47</v>
      </c>
      <c r="AP277" t="s">
        <v>34</v>
      </c>
      <c r="AQ277" t="s">
        <v>159</v>
      </c>
      <c r="AR277" t="s">
        <v>34</v>
      </c>
      <c r="AS277" t="s">
        <v>49</v>
      </c>
      <c r="AV277">
        <v>0</v>
      </c>
      <c r="AW277">
        <v>0</v>
      </c>
      <c r="AX277" t="e">
        <f>VLOOKUP(B277,#REF!,1,0)</f>
        <v>#REF!</v>
      </c>
    </row>
    <row r="278" spans="1:50">
      <c r="A278" s="5" t="str">
        <f>VLOOKUP(B278,'Item in worksheet'!J:J,1,0)</f>
        <v>MP10-2979</v>
      </c>
      <c r="B278" t="s">
        <v>451</v>
      </c>
      <c r="C278" t="s">
        <v>452</v>
      </c>
      <c r="E278" t="s">
        <v>33</v>
      </c>
      <c r="F278" t="s">
        <v>1934</v>
      </c>
      <c r="G278" t="s">
        <v>34</v>
      </c>
      <c r="H278" t="s">
        <v>413</v>
      </c>
      <c r="I278" t="s">
        <v>36</v>
      </c>
      <c r="J278" t="s">
        <v>453</v>
      </c>
      <c r="K278" t="s">
        <v>401</v>
      </c>
      <c r="L278" s="1" t="s">
        <v>443</v>
      </c>
      <c r="M278" t="s">
        <v>40</v>
      </c>
      <c r="N278" t="s">
        <v>60</v>
      </c>
      <c r="O278" t="s">
        <v>34</v>
      </c>
      <c r="P278" t="s">
        <v>34</v>
      </c>
      <c r="Q278">
        <v>1</v>
      </c>
      <c r="V278" s="2">
        <v>24.65</v>
      </c>
      <c r="W278" s="2">
        <v>68.84</v>
      </c>
      <c r="Z278">
        <v>800</v>
      </c>
      <c r="AA278" t="s">
        <v>158</v>
      </c>
      <c r="AB278">
        <v>9</v>
      </c>
      <c r="AC278" t="s">
        <v>45</v>
      </c>
      <c r="AG278" t="s">
        <v>42</v>
      </c>
      <c r="AH278" t="s">
        <v>34</v>
      </c>
      <c r="AI278" s="11" t="s">
        <v>34</v>
      </c>
      <c r="AN278" t="s">
        <v>4452</v>
      </c>
      <c r="AO278" t="s">
        <v>47</v>
      </c>
      <c r="AP278" t="s">
        <v>34</v>
      </c>
      <c r="AQ278" t="s">
        <v>159</v>
      </c>
      <c r="AR278" t="s">
        <v>34</v>
      </c>
      <c r="AS278" t="s">
        <v>49</v>
      </c>
      <c r="AV278">
        <v>0</v>
      </c>
      <c r="AW278">
        <v>0</v>
      </c>
      <c r="AX278" t="e">
        <f>VLOOKUP(B278,#REF!,1,0)</f>
        <v>#REF!</v>
      </c>
    </row>
    <row r="279" spans="1:50">
      <c r="A279" s="5" t="str">
        <f>VLOOKUP(B279,'Item in worksheet'!J:J,1,0)</f>
        <v>MP10-2980</v>
      </c>
      <c r="B279" t="s">
        <v>454</v>
      </c>
      <c r="C279" t="s">
        <v>452</v>
      </c>
      <c r="E279" t="s">
        <v>33</v>
      </c>
      <c r="F279" t="s">
        <v>1934</v>
      </c>
      <c r="G279" t="s">
        <v>34</v>
      </c>
      <c r="H279" t="s">
        <v>413</v>
      </c>
      <c r="I279" t="s">
        <v>36</v>
      </c>
      <c r="J279" t="s">
        <v>453</v>
      </c>
      <c r="K279" t="s">
        <v>455</v>
      </c>
      <c r="L279" s="1" t="s">
        <v>443</v>
      </c>
      <c r="M279" t="s">
        <v>40</v>
      </c>
      <c r="N279" t="s">
        <v>60</v>
      </c>
      <c r="O279" t="s">
        <v>34</v>
      </c>
      <c r="P279" t="s">
        <v>34</v>
      </c>
      <c r="Q279">
        <v>1</v>
      </c>
      <c r="V279" s="2">
        <v>27.3</v>
      </c>
      <c r="W279" s="2">
        <v>79.040000000000006</v>
      </c>
      <c r="Z279">
        <v>800</v>
      </c>
      <c r="AA279" t="s">
        <v>158</v>
      </c>
      <c r="AB279">
        <v>9</v>
      </c>
      <c r="AC279" t="s">
        <v>53</v>
      </c>
      <c r="AG279" t="s">
        <v>42</v>
      </c>
      <c r="AH279" t="s">
        <v>34</v>
      </c>
      <c r="AI279" s="11" t="s">
        <v>34</v>
      </c>
      <c r="AN279" t="s">
        <v>4452</v>
      </c>
      <c r="AO279" t="s">
        <v>47</v>
      </c>
      <c r="AP279" t="s">
        <v>34</v>
      </c>
      <c r="AQ279" t="s">
        <v>159</v>
      </c>
      <c r="AR279" t="s">
        <v>34</v>
      </c>
      <c r="AS279" t="s">
        <v>49</v>
      </c>
      <c r="AV279">
        <v>0</v>
      </c>
      <c r="AW279">
        <v>0</v>
      </c>
      <c r="AX279" t="e">
        <f>VLOOKUP(B279,#REF!,1,0)</f>
        <v>#REF!</v>
      </c>
    </row>
    <row r="280" spans="1:50">
      <c r="A280" s="5" t="str">
        <f>VLOOKUP(B280,'Item in worksheet'!J:J,1,0)</f>
        <v>MP10-2980</v>
      </c>
      <c r="B280" t="s">
        <v>454</v>
      </c>
      <c r="C280" t="s">
        <v>452</v>
      </c>
      <c r="E280" t="s">
        <v>33</v>
      </c>
      <c r="F280" t="s">
        <v>1934</v>
      </c>
      <c r="G280" t="s">
        <v>34</v>
      </c>
      <c r="H280" t="s">
        <v>413</v>
      </c>
      <c r="I280" t="s">
        <v>36</v>
      </c>
      <c r="J280" t="s">
        <v>453</v>
      </c>
      <c r="K280" t="s">
        <v>455</v>
      </c>
      <c r="L280" s="1" t="s">
        <v>443</v>
      </c>
      <c r="M280" t="s">
        <v>40</v>
      </c>
      <c r="N280" t="s">
        <v>41</v>
      </c>
      <c r="O280" t="s">
        <v>34</v>
      </c>
      <c r="P280" t="s">
        <v>34</v>
      </c>
      <c r="Q280">
        <v>1</v>
      </c>
      <c r="V280" s="2">
        <v>27.3</v>
      </c>
      <c r="W280" s="2">
        <v>79.040000000000006</v>
      </c>
      <c r="Z280">
        <v>800</v>
      </c>
      <c r="AA280" t="s">
        <v>158</v>
      </c>
      <c r="AB280">
        <v>9</v>
      </c>
      <c r="AC280" t="s">
        <v>53</v>
      </c>
      <c r="AG280" t="s">
        <v>42</v>
      </c>
      <c r="AH280" t="s">
        <v>34</v>
      </c>
      <c r="AI280" s="11" t="s">
        <v>34</v>
      </c>
      <c r="AN280" t="s">
        <v>4452</v>
      </c>
      <c r="AO280" t="s">
        <v>47</v>
      </c>
      <c r="AP280" t="s">
        <v>34</v>
      </c>
      <c r="AQ280" t="s">
        <v>159</v>
      </c>
      <c r="AR280" t="s">
        <v>34</v>
      </c>
      <c r="AS280" t="s">
        <v>49</v>
      </c>
      <c r="AV280">
        <v>0</v>
      </c>
      <c r="AW280">
        <v>0</v>
      </c>
      <c r="AX280" t="e">
        <f>VLOOKUP(B280,#REF!,1,0)</f>
        <v>#REF!</v>
      </c>
    </row>
    <row r="281" spans="1:50">
      <c r="A281" s="5" t="str">
        <f>VLOOKUP(B281,'Item in worksheet'!J:J,1,0)</f>
        <v>MP10-2981</v>
      </c>
      <c r="B281" t="s">
        <v>456</v>
      </c>
      <c r="C281" t="s">
        <v>452</v>
      </c>
      <c r="E281" t="s">
        <v>33</v>
      </c>
      <c r="F281" t="s">
        <v>1934</v>
      </c>
      <c r="G281" t="s">
        <v>34</v>
      </c>
      <c r="H281" t="s">
        <v>413</v>
      </c>
      <c r="I281" t="s">
        <v>36</v>
      </c>
      <c r="J281" t="s">
        <v>453</v>
      </c>
      <c r="K281" t="s">
        <v>418</v>
      </c>
      <c r="L281" s="1" t="s">
        <v>443</v>
      </c>
      <c r="M281" t="s">
        <v>40</v>
      </c>
      <c r="N281" t="s">
        <v>41</v>
      </c>
      <c r="O281" t="s">
        <v>34</v>
      </c>
      <c r="P281" t="s">
        <v>34</v>
      </c>
      <c r="Q281">
        <v>1</v>
      </c>
      <c r="V281" s="2">
        <v>27.24</v>
      </c>
      <c r="W281" s="2">
        <v>79.040000000000006</v>
      </c>
      <c r="Z281">
        <v>800</v>
      </c>
      <c r="AA281" t="s">
        <v>158</v>
      </c>
      <c r="AB281">
        <v>9</v>
      </c>
      <c r="AC281" t="s">
        <v>56</v>
      </c>
      <c r="AG281" t="s">
        <v>42</v>
      </c>
      <c r="AH281" t="s">
        <v>34</v>
      </c>
      <c r="AI281" s="11" t="s">
        <v>34</v>
      </c>
      <c r="AN281" t="s">
        <v>4452</v>
      </c>
      <c r="AO281" t="s">
        <v>47</v>
      </c>
      <c r="AP281" t="s">
        <v>34</v>
      </c>
      <c r="AQ281" t="s">
        <v>159</v>
      </c>
      <c r="AR281" t="s">
        <v>34</v>
      </c>
      <c r="AS281" t="s">
        <v>49</v>
      </c>
      <c r="AV281">
        <v>0</v>
      </c>
      <c r="AW281">
        <v>0</v>
      </c>
      <c r="AX281" t="e">
        <f>VLOOKUP(B281,#REF!,1,0)</f>
        <v>#REF!</v>
      </c>
    </row>
    <row r="282" spans="1:50">
      <c r="A282" s="5" t="str">
        <f>VLOOKUP(B282,'Item in worksheet'!J:J,1,0)</f>
        <v>MP10-2981</v>
      </c>
      <c r="B282" t="s">
        <v>456</v>
      </c>
      <c r="C282" t="s">
        <v>452</v>
      </c>
      <c r="E282" t="s">
        <v>33</v>
      </c>
      <c r="F282" t="s">
        <v>1934</v>
      </c>
      <c r="G282" t="s">
        <v>34</v>
      </c>
      <c r="H282" t="s">
        <v>413</v>
      </c>
      <c r="I282" t="s">
        <v>36</v>
      </c>
      <c r="J282" t="s">
        <v>453</v>
      </c>
      <c r="K282" t="s">
        <v>418</v>
      </c>
      <c r="L282" s="1" t="s">
        <v>443</v>
      </c>
      <c r="M282" t="s">
        <v>40</v>
      </c>
      <c r="N282" t="s">
        <v>60</v>
      </c>
      <c r="O282" t="s">
        <v>34</v>
      </c>
      <c r="P282" t="s">
        <v>34</v>
      </c>
      <c r="Q282">
        <v>1</v>
      </c>
      <c r="V282" s="2">
        <v>27.24</v>
      </c>
      <c r="W282" s="2">
        <v>79.040000000000006</v>
      </c>
      <c r="Z282">
        <v>800</v>
      </c>
      <c r="AA282" t="s">
        <v>158</v>
      </c>
      <c r="AB282">
        <v>9</v>
      </c>
      <c r="AC282" t="s">
        <v>56</v>
      </c>
      <c r="AG282" t="s">
        <v>42</v>
      </c>
      <c r="AH282" t="s">
        <v>34</v>
      </c>
      <c r="AI282" s="11" t="s">
        <v>34</v>
      </c>
      <c r="AN282" t="s">
        <v>4452</v>
      </c>
      <c r="AO282" t="s">
        <v>47</v>
      </c>
      <c r="AP282" t="s">
        <v>34</v>
      </c>
      <c r="AQ282" t="s">
        <v>159</v>
      </c>
      <c r="AR282" t="s">
        <v>34</v>
      </c>
      <c r="AS282" t="s">
        <v>49</v>
      </c>
      <c r="AV282">
        <v>0</v>
      </c>
      <c r="AW282">
        <v>0</v>
      </c>
      <c r="AX282" t="e">
        <f>VLOOKUP(B282,#REF!,1,0)</f>
        <v>#REF!</v>
      </c>
    </row>
    <row r="283" spans="1:50">
      <c r="A283" s="5" t="e">
        <f>VLOOKUP(B283,'Item in worksheet'!J:J,1,0)</f>
        <v>#N/A</v>
      </c>
      <c r="B283" t="s">
        <v>457</v>
      </c>
      <c r="C283" t="s">
        <v>452</v>
      </c>
      <c r="E283" t="s">
        <v>33</v>
      </c>
      <c r="F283" t="s">
        <v>1934</v>
      </c>
      <c r="G283" t="s">
        <v>34</v>
      </c>
      <c r="H283" t="s">
        <v>413</v>
      </c>
      <c r="I283" t="s">
        <v>58</v>
      </c>
      <c r="J283" t="s">
        <v>453</v>
      </c>
      <c r="K283" t="s">
        <v>458</v>
      </c>
      <c r="L283" s="1" t="s">
        <v>459</v>
      </c>
      <c r="M283" t="s">
        <v>40</v>
      </c>
      <c r="N283" t="s">
        <v>60</v>
      </c>
      <c r="O283" t="s">
        <v>34</v>
      </c>
      <c r="P283" t="s">
        <v>34</v>
      </c>
      <c r="Q283">
        <v>1</v>
      </c>
      <c r="V283" s="2">
        <v>18.63</v>
      </c>
      <c r="W283" s="2">
        <v>57.49</v>
      </c>
      <c r="Z283">
        <v>800</v>
      </c>
      <c r="AA283" t="s">
        <v>158</v>
      </c>
      <c r="AB283">
        <v>9</v>
      </c>
      <c r="AC283" t="s">
        <v>1904</v>
      </c>
      <c r="AG283" t="s">
        <v>42</v>
      </c>
      <c r="AH283" t="s">
        <v>34</v>
      </c>
      <c r="AI283" s="11" t="s">
        <v>34</v>
      </c>
      <c r="AN283" t="s">
        <v>4452</v>
      </c>
      <c r="AO283" t="s">
        <v>47</v>
      </c>
      <c r="AP283" t="s">
        <v>34</v>
      </c>
      <c r="AQ283" t="s">
        <v>159</v>
      </c>
      <c r="AR283" t="s">
        <v>34</v>
      </c>
      <c r="AS283" t="s">
        <v>49</v>
      </c>
      <c r="AV283">
        <v>0</v>
      </c>
      <c r="AW283">
        <v>0</v>
      </c>
      <c r="AX283" t="e">
        <f>VLOOKUP(B283,#REF!,1,0)</f>
        <v>#REF!</v>
      </c>
    </row>
    <row r="284" spans="1:50">
      <c r="A284" s="5" t="e">
        <f>VLOOKUP(B284,'Item in worksheet'!J:J,1,0)</f>
        <v>#N/A</v>
      </c>
      <c r="B284" t="s">
        <v>460</v>
      </c>
      <c r="C284" t="s">
        <v>452</v>
      </c>
      <c r="E284" t="s">
        <v>33</v>
      </c>
      <c r="F284" t="s">
        <v>1934</v>
      </c>
      <c r="G284" t="s">
        <v>34</v>
      </c>
      <c r="H284" t="s">
        <v>413</v>
      </c>
      <c r="I284" t="s">
        <v>58</v>
      </c>
      <c r="J284" t="s">
        <v>453</v>
      </c>
      <c r="K284" t="s">
        <v>461</v>
      </c>
      <c r="L284" s="1" t="s">
        <v>459</v>
      </c>
      <c r="M284" t="s">
        <v>40</v>
      </c>
      <c r="N284" t="s">
        <v>60</v>
      </c>
      <c r="O284" t="s">
        <v>34</v>
      </c>
      <c r="P284" t="s">
        <v>34</v>
      </c>
      <c r="Q284">
        <v>1</v>
      </c>
      <c r="V284" s="2">
        <v>20.43</v>
      </c>
      <c r="W284" s="2">
        <v>62.49</v>
      </c>
      <c r="Z284">
        <v>800</v>
      </c>
      <c r="AA284" t="s">
        <v>158</v>
      </c>
      <c r="AB284">
        <v>9</v>
      </c>
      <c r="AC284" t="s">
        <v>1905</v>
      </c>
      <c r="AG284" t="s">
        <v>42</v>
      </c>
      <c r="AH284" t="s">
        <v>34</v>
      </c>
      <c r="AI284" s="11" t="s">
        <v>34</v>
      </c>
      <c r="AN284" t="s">
        <v>4452</v>
      </c>
      <c r="AO284" t="s">
        <v>47</v>
      </c>
      <c r="AP284" t="s">
        <v>34</v>
      </c>
      <c r="AQ284" t="s">
        <v>159</v>
      </c>
      <c r="AR284" t="s">
        <v>34</v>
      </c>
      <c r="AS284" t="s">
        <v>49</v>
      </c>
      <c r="AV284">
        <v>0</v>
      </c>
      <c r="AW284">
        <v>0</v>
      </c>
      <c r="AX284" t="e">
        <f>VLOOKUP(B284,#REF!,1,0)</f>
        <v>#REF!</v>
      </c>
    </row>
    <row r="285" spans="1:50">
      <c r="A285" s="5" t="str">
        <f>VLOOKUP(B285,'Item in worksheet'!J:J,1,0)</f>
        <v>MP10-042</v>
      </c>
      <c r="B285" t="s">
        <v>462</v>
      </c>
      <c r="C285" t="s">
        <v>463</v>
      </c>
      <c r="E285" t="s">
        <v>33</v>
      </c>
      <c r="F285" t="s">
        <v>1934</v>
      </c>
      <c r="G285" t="s">
        <v>34</v>
      </c>
      <c r="H285" t="s">
        <v>464</v>
      </c>
      <c r="I285" t="s">
        <v>36</v>
      </c>
      <c r="J285" t="s">
        <v>37</v>
      </c>
      <c r="K285" t="s">
        <v>465</v>
      </c>
      <c r="L285" t="s">
        <v>466</v>
      </c>
      <c r="M285" t="s">
        <v>40</v>
      </c>
      <c r="N285" t="s">
        <v>41</v>
      </c>
      <c r="O285" t="s">
        <v>34</v>
      </c>
      <c r="P285" t="s">
        <v>34</v>
      </c>
      <c r="Q285">
        <v>1</v>
      </c>
      <c r="V285" s="2">
        <v>28.46</v>
      </c>
      <c r="W285" s="2">
        <v>68.84</v>
      </c>
      <c r="Z285">
        <v>800</v>
      </c>
      <c r="AA285" t="s">
        <v>158</v>
      </c>
      <c r="AB285">
        <v>9</v>
      </c>
      <c r="AC285" t="s">
        <v>45</v>
      </c>
      <c r="AG285" t="s">
        <v>42</v>
      </c>
      <c r="AH285" t="s">
        <v>34</v>
      </c>
      <c r="AI285" s="11" t="s">
        <v>34</v>
      </c>
      <c r="AN285" t="s">
        <v>4452</v>
      </c>
      <c r="AO285" t="s">
        <v>47</v>
      </c>
      <c r="AP285" t="s">
        <v>34</v>
      </c>
      <c r="AQ285" t="s">
        <v>159</v>
      </c>
      <c r="AR285" t="s">
        <v>34</v>
      </c>
      <c r="AS285" t="s">
        <v>49</v>
      </c>
      <c r="AV285">
        <v>0</v>
      </c>
      <c r="AW285">
        <v>0</v>
      </c>
      <c r="AX285" t="e">
        <f>VLOOKUP(B285,#REF!,1,0)</f>
        <v>#REF!</v>
      </c>
    </row>
    <row r="286" spans="1:50">
      <c r="A286" s="5" t="str">
        <f>VLOOKUP(B286,'Item in worksheet'!J:J,1,0)</f>
        <v>MP10-042</v>
      </c>
      <c r="B286" t="s">
        <v>462</v>
      </c>
      <c r="C286" t="s">
        <v>463</v>
      </c>
      <c r="E286" t="s">
        <v>33</v>
      </c>
      <c r="F286" t="s">
        <v>1934</v>
      </c>
      <c r="G286" t="s">
        <v>34</v>
      </c>
      <c r="H286" t="s">
        <v>464</v>
      </c>
      <c r="I286" t="s">
        <v>36</v>
      </c>
      <c r="J286" t="s">
        <v>37</v>
      </c>
      <c r="K286" t="s">
        <v>465</v>
      </c>
      <c r="L286" t="s">
        <v>466</v>
      </c>
      <c r="M286" t="s">
        <v>40</v>
      </c>
      <c r="N286" t="s">
        <v>60</v>
      </c>
      <c r="O286" t="s">
        <v>34</v>
      </c>
      <c r="P286" t="s">
        <v>34</v>
      </c>
      <c r="Q286">
        <v>1</v>
      </c>
      <c r="V286" s="2">
        <v>28.46</v>
      </c>
      <c r="W286" s="2">
        <v>68.84</v>
      </c>
      <c r="Z286">
        <v>800</v>
      </c>
      <c r="AA286" t="s">
        <v>158</v>
      </c>
      <c r="AB286">
        <v>9</v>
      </c>
      <c r="AC286" t="s">
        <v>45</v>
      </c>
      <c r="AG286" t="s">
        <v>42</v>
      </c>
      <c r="AH286" t="s">
        <v>34</v>
      </c>
      <c r="AI286" s="11" t="s">
        <v>34</v>
      </c>
      <c r="AN286" t="s">
        <v>4452</v>
      </c>
      <c r="AO286" t="s">
        <v>47</v>
      </c>
      <c r="AP286" t="s">
        <v>34</v>
      </c>
      <c r="AQ286" t="s">
        <v>159</v>
      </c>
      <c r="AR286" t="s">
        <v>34</v>
      </c>
      <c r="AS286" t="s">
        <v>49</v>
      </c>
      <c r="AV286">
        <v>0</v>
      </c>
      <c r="AW286">
        <v>0</v>
      </c>
      <c r="AX286" t="e">
        <f>VLOOKUP(B286,#REF!,1,0)</f>
        <v>#REF!</v>
      </c>
    </row>
    <row r="287" spans="1:50">
      <c r="A287" s="5" t="str">
        <f>VLOOKUP(B287,'Item in worksheet'!J:J,1,0)</f>
        <v>MP10-043</v>
      </c>
      <c r="B287" t="s">
        <v>467</v>
      </c>
      <c r="C287" t="s">
        <v>463</v>
      </c>
      <c r="E287" t="s">
        <v>33</v>
      </c>
      <c r="F287" t="s">
        <v>1934</v>
      </c>
      <c r="G287" t="s">
        <v>34</v>
      </c>
      <c r="H287" t="s">
        <v>464</v>
      </c>
      <c r="I287" t="s">
        <v>36</v>
      </c>
      <c r="J287" t="s">
        <v>37</v>
      </c>
      <c r="K287" t="s">
        <v>468</v>
      </c>
      <c r="L287" t="s">
        <v>466</v>
      </c>
      <c r="M287" t="s">
        <v>40</v>
      </c>
      <c r="N287" t="s">
        <v>60</v>
      </c>
      <c r="O287" t="s">
        <v>34</v>
      </c>
      <c r="P287" t="s">
        <v>34</v>
      </c>
      <c r="Q287">
        <v>1</v>
      </c>
      <c r="V287" s="2">
        <v>31.54</v>
      </c>
      <c r="W287" s="2">
        <v>79.040000000000006</v>
      </c>
      <c r="Z287">
        <v>800</v>
      </c>
      <c r="AA287" t="s">
        <v>158</v>
      </c>
      <c r="AB287">
        <v>9</v>
      </c>
      <c r="AC287" t="s">
        <v>53</v>
      </c>
      <c r="AG287" t="s">
        <v>42</v>
      </c>
      <c r="AH287" t="s">
        <v>34</v>
      </c>
      <c r="AI287" s="11" t="s">
        <v>34</v>
      </c>
      <c r="AN287" t="s">
        <v>4452</v>
      </c>
      <c r="AO287" t="s">
        <v>47</v>
      </c>
      <c r="AP287" t="s">
        <v>34</v>
      </c>
      <c r="AQ287" t="s">
        <v>159</v>
      </c>
      <c r="AR287" t="s">
        <v>34</v>
      </c>
      <c r="AS287" t="s">
        <v>49</v>
      </c>
      <c r="AV287">
        <v>0</v>
      </c>
      <c r="AW287">
        <v>0</v>
      </c>
      <c r="AX287" t="e">
        <f>VLOOKUP(B287,#REF!,1,0)</f>
        <v>#REF!</v>
      </c>
    </row>
    <row r="288" spans="1:50">
      <c r="A288" s="5" t="str">
        <f>VLOOKUP(B288,'Item in worksheet'!J:J,1,0)</f>
        <v>MP10-043</v>
      </c>
      <c r="B288" t="s">
        <v>467</v>
      </c>
      <c r="C288" t="s">
        <v>463</v>
      </c>
      <c r="E288" t="s">
        <v>33</v>
      </c>
      <c r="F288" t="s">
        <v>1934</v>
      </c>
      <c r="G288" t="s">
        <v>34</v>
      </c>
      <c r="H288" t="s">
        <v>464</v>
      </c>
      <c r="I288" t="s">
        <v>36</v>
      </c>
      <c r="J288" t="s">
        <v>37</v>
      </c>
      <c r="K288" t="s">
        <v>468</v>
      </c>
      <c r="L288" t="s">
        <v>466</v>
      </c>
      <c r="M288" t="s">
        <v>40</v>
      </c>
      <c r="N288" t="s">
        <v>41</v>
      </c>
      <c r="O288" t="s">
        <v>34</v>
      </c>
      <c r="P288" t="s">
        <v>34</v>
      </c>
      <c r="Q288">
        <v>1</v>
      </c>
      <c r="V288" s="2">
        <v>31.54</v>
      </c>
      <c r="W288" s="2">
        <v>79.040000000000006</v>
      </c>
      <c r="Z288">
        <v>800</v>
      </c>
      <c r="AA288" t="s">
        <v>158</v>
      </c>
      <c r="AB288">
        <v>9</v>
      </c>
      <c r="AC288" t="s">
        <v>53</v>
      </c>
      <c r="AG288" t="s">
        <v>42</v>
      </c>
      <c r="AH288" t="s">
        <v>34</v>
      </c>
      <c r="AI288" s="11" t="s">
        <v>34</v>
      </c>
      <c r="AN288" t="s">
        <v>4452</v>
      </c>
      <c r="AO288" t="s">
        <v>47</v>
      </c>
      <c r="AP288" t="s">
        <v>34</v>
      </c>
      <c r="AQ288" t="s">
        <v>159</v>
      </c>
      <c r="AR288" t="s">
        <v>34</v>
      </c>
      <c r="AS288" t="s">
        <v>49</v>
      </c>
      <c r="AV288">
        <v>0</v>
      </c>
      <c r="AW288">
        <v>0</v>
      </c>
      <c r="AX288" t="e">
        <f>VLOOKUP(B288,#REF!,1,0)</f>
        <v>#REF!</v>
      </c>
    </row>
    <row r="289" spans="1:50">
      <c r="A289" s="5" t="str">
        <f>VLOOKUP(B289,'Item in worksheet'!J:J,1,0)</f>
        <v>MP10-044</v>
      </c>
      <c r="B289" t="s">
        <v>469</v>
      </c>
      <c r="C289" t="s">
        <v>463</v>
      </c>
      <c r="E289" t="s">
        <v>33</v>
      </c>
      <c r="F289" t="s">
        <v>1934</v>
      </c>
      <c r="G289" t="s">
        <v>34</v>
      </c>
      <c r="H289" t="s">
        <v>464</v>
      </c>
      <c r="I289" t="s">
        <v>36</v>
      </c>
      <c r="J289" t="s">
        <v>37</v>
      </c>
      <c r="K289" t="s">
        <v>470</v>
      </c>
      <c r="L289" t="s">
        <v>466</v>
      </c>
      <c r="M289" t="s">
        <v>40</v>
      </c>
      <c r="N289" t="s">
        <v>60</v>
      </c>
      <c r="O289" t="s">
        <v>34</v>
      </c>
      <c r="P289" t="s">
        <v>34</v>
      </c>
      <c r="Q289">
        <v>1</v>
      </c>
      <c r="V289" s="2">
        <v>31.52</v>
      </c>
      <c r="W289" s="2">
        <v>79.040000000000006</v>
      </c>
      <c r="Z289">
        <v>800</v>
      </c>
      <c r="AA289" t="s">
        <v>158</v>
      </c>
      <c r="AB289">
        <v>9</v>
      </c>
      <c r="AC289" t="s">
        <v>56</v>
      </c>
      <c r="AG289" t="s">
        <v>42</v>
      </c>
      <c r="AH289" t="s">
        <v>34</v>
      </c>
      <c r="AI289" s="11" t="s">
        <v>34</v>
      </c>
      <c r="AN289" t="s">
        <v>4452</v>
      </c>
      <c r="AO289" t="s">
        <v>47</v>
      </c>
      <c r="AP289" t="s">
        <v>34</v>
      </c>
      <c r="AQ289" t="s">
        <v>159</v>
      </c>
      <c r="AR289" t="s">
        <v>34</v>
      </c>
      <c r="AS289" t="s">
        <v>49</v>
      </c>
      <c r="AV289">
        <v>0</v>
      </c>
      <c r="AW289">
        <v>0</v>
      </c>
      <c r="AX289" t="e">
        <f>VLOOKUP(B289,#REF!,1,0)</f>
        <v>#REF!</v>
      </c>
    </row>
    <row r="290" spans="1:50">
      <c r="A290" s="5" t="str">
        <f>VLOOKUP(B290,'Item in worksheet'!J:J,1,0)</f>
        <v>MP10-037</v>
      </c>
      <c r="B290" t="s">
        <v>471</v>
      </c>
      <c r="C290" t="s">
        <v>472</v>
      </c>
      <c r="E290" t="s">
        <v>33</v>
      </c>
      <c r="F290" t="s">
        <v>1934</v>
      </c>
      <c r="G290" t="s">
        <v>34</v>
      </c>
      <c r="H290" t="s">
        <v>464</v>
      </c>
      <c r="I290" t="s">
        <v>36</v>
      </c>
      <c r="J290" t="s">
        <v>309</v>
      </c>
      <c r="K290" t="s">
        <v>465</v>
      </c>
      <c r="L290" t="s">
        <v>466</v>
      </c>
      <c r="M290" t="s">
        <v>40</v>
      </c>
      <c r="N290" t="s">
        <v>41</v>
      </c>
      <c r="O290" t="s">
        <v>34</v>
      </c>
      <c r="P290" t="s">
        <v>34</v>
      </c>
      <c r="Q290">
        <v>1</v>
      </c>
      <c r="V290" s="2">
        <v>28.29</v>
      </c>
      <c r="W290" s="2">
        <v>68.84</v>
      </c>
      <c r="Z290">
        <v>800</v>
      </c>
      <c r="AA290" t="s">
        <v>158</v>
      </c>
      <c r="AB290">
        <v>9</v>
      </c>
      <c r="AC290" t="s">
        <v>45</v>
      </c>
      <c r="AG290" t="s">
        <v>42</v>
      </c>
      <c r="AH290" t="s">
        <v>34</v>
      </c>
      <c r="AI290" s="11" t="s">
        <v>34</v>
      </c>
      <c r="AN290" t="s">
        <v>4452</v>
      </c>
      <c r="AO290" t="s">
        <v>47</v>
      </c>
      <c r="AP290" t="s">
        <v>34</v>
      </c>
      <c r="AQ290" t="s">
        <v>159</v>
      </c>
      <c r="AR290" t="s">
        <v>34</v>
      </c>
      <c r="AS290" t="s">
        <v>49</v>
      </c>
      <c r="AV290">
        <v>0</v>
      </c>
      <c r="AW290">
        <v>0</v>
      </c>
      <c r="AX290" t="e">
        <f>VLOOKUP(B290,#REF!,1,0)</f>
        <v>#REF!</v>
      </c>
    </row>
    <row r="291" spans="1:50">
      <c r="A291" s="5" t="str">
        <f>VLOOKUP(B291,'Item in worksheet'!J:J,1,0)</f>
        <v>MP10-037</v>
      </c>
      <c r="B291" t="s">
        <v>471</v>
      </c>
      <c r="C291" t="s">
        <v>472</v>
      </c>
      <c r="E291" t="s">
        <v>33</v>
      </c>
      <c r="F291" t="s">
        <v>1934</v>
      </c>
      <c r="G291" t="s">
        <v>34</v>
      </c>
      <c r="H291" t="s">
        <v>464</v>
      </c>
      <c r="I291" t="s">
        <v>36</v>
      </c>
      <c r="J291" t="s">
        <v>309</v>
      </c>
      <c r="K291" t="s">
        <v>465</v>
      </c>
      <c r="L291" t="s">
        <v>466</v>
      </c>
      <c r="M291" t="s">
        <v>40</v>
      </c>
      <c r="N291" t="s">
        <v>60</v>
      </c>
      <c r="O291" t="s">
        <v>34</v>
      </c>
      <c r="P291" t="s">
        <v>34</v>
      </c>
      <c r="Q291">
        <v>1</v>
      </c>
      <c r="V291" s="2">
        <v>28.29</v>
      </c>
      <c r="W291" s="2">
        <v>68.84</v>
      </c>
      <c r="Z291">
        <v>800</v>
      </c>
      <c r="AA291" t="s">
        <v>158</v>
      </c>
      <c r="AB291">
        <v>9</v>
      </c>
      <c r="AC291" t="s">
        <v>45</v>
      </c>
      <c r="AG291" t="s">
        <v>42</v>
      </c>
      <c r="AH291" t="s">
        <v>34</v>
      </c>
      <c r="AI291" s="11" t="s">
        <v>34</v>
      </c>
      <c r="AN291" t="s">
        <v>4452</v>
      </c>
      <c r="AO291" t="s">
        <v>47</v>
      </c>
      <c r="AP291" t="s">
        <v>34</v>
      </c>
      <c r="AQ291" t="s">
        <v>159</v>
      </c>
      <c r="AR291" t="s">
        <v>34</v>
      </c>
      <c r="AS291" t="s">
        <v>49</v>
      </c>
      <c r="AV291">
        <v>0</v>
      </c>
      <c r="AW291">
        <v>0</v>
      </c>
      <c r="AX291" t="e">
        <f>VLOOKUP(B291,#REF!,1,0)</f>
        <v>#REF!</v>
      </c>
    </row>
    <row r="292" spans="1:50">
      <c r="A292" s="5" t="str">
        <f>VLOOKUP(B292,'Item in worksheet'!J:J,1,0)</f>
        <v>MP10-038</v>
      </c>
      <c r="B292" t="s">
        <v>473</v>
      </c>
      <c r="C292" t="s">
        <v>472</v>
      </c>
      <c r="E292" t="s">
        <v>33</v>
      </c>
      <c r="F292" t="s">
        <v>1934</v>
      </c>
      <c r="G292" t="s">
        <v>34</v>
      </c>
      <c r="H292" t="s">
        <v>464</v>
      </c>
      <c r="I292" t="s">
        <v>36</v>
      </c>
      <c r="J292" t="s">
        <v>309</v>
      </c>
      <c r="K292" t="s">
        <v>468</v>
      </c>
      <c r="L292" t="s">
        <v>466</v>
      </c>
      <c r="M292" t="s">
        <v>40</v>
      </c>
      <c r="N292" t="s">
        <v>60</v>
      </c>
      <c r="O292" t="s">
        <v>34</v>
      </c>
      <c r="P292" t="s">
        <v>34</v>
      </c>
      <c r="Q292">
        <v>1</v>
      </c>
      <c r="V292" s="2">
        <v>31.31</v>
      </c>
      <c r="W292" s="2">
        <v>79.040000000000006</v>
      </c>
      <c r="Z292">
        <v>800</v>
      </c>
      <c r="AA292" t="s">
        <v>158</v>
      </c>
      <c r="AB292">
        <v>9</v>
      </c>
      <c r="AC292" t="s">
        <v>53</v>
      </c>
      <c r="AG292" t="s">
        <v>42</v>
      </c>
      <c r="AH292" t="s">
        <v>34</v>
      </c>
      <c r="AI292" s="11" t="s">
        <v>34</v>
      </c>
      <c r="AN292" t="s">
        <v>4452</v>
      </c>
      <c r="AO292" t="s">
        <v>47</v>
      </c>
      <c r="AP292" t="s">
        <v>34</v>
      </c>
      <c r="AQ292" t="s">
        <v>159</v>
      </c>
      <c r="AR292" t="s">
        <v>34</v>
      </c>
      <c r="AS292" t="s">
        <v>49</v>
      </c>
      <c r="AV292">
        <v>0</v>
      </c>
      <c r="AW292">
        <v>0</v>
      </c>
      <c r="AX292" t="e">
        <f>VLOOKUP(B292,#REF!,1,0)</f>
        <v>#REF!</v>
      </c>
    </row>
    <row r="293" spans="1:50">
      <c r="A293" s="5" t="str">
        <f>VLOOKUP(B293,'Item in worksheet'!J:J,1,0)</f>
        <v>MP10-038</v>
      </c>
      <c r="B293" t="s">
        <v>473</v>
      </c>
      <c r="C293" t="s">
        <v>472</v>
      </c>
      <c r="E293" t="s">
        <v>33</v>
      </c>
      <c r="F293" t="s">
        <v>1934</v>
      </c>
      <c r="G293" t="s">
        <v>34</v>
      </c>
      <c r="H293" t="s">
        <v>464</v>
      </c>
      <c r="I293" t="s">
        <v>36</v>
      </c>
      <c r="J293" t="s">
        <v>309</v>
      </c>
      <c r="K293" t="s">
        <v>468</v>
      </c>
      <c r="L293" t="s">
        <v>466</v>
      </c>
      <c r="M293" t="s">
        <v>40</v>
      </c>
      <c r="N293" t="s">
        <v>41</v>
      </c>
      <c r="O293" t="s">
        <v>34</v>
      </c>
      <c r="P293" t="s">
        <v>34</v>
      </c>
      <c r="Q293">
        <v>1</v>
      </c>
      <c r="V293" s="2">
        <v>31.31</v>
      </c>
      <c r="W293" s="2">
        <v>79.040000000000006</v>
      </c>
      <c r="Z293">
        <v>800</v>
      </c>
      <c r="AA293" t="s">
        <v>158</v>
      </c>
      <c r="AB293">
        <v>9</v>
      </c>
      <c r="AC293" t="s">
        <v>53</v>
      </c>
      <c r="AG293" t="s">
        <v>42</v>
      </c>
      <c r="AH293" t="s">
        <v>34</v>
      </c>
      <c r="AI293" s="11" t="s">
        <v>34</v>
      </c>
      <c r="AN293" t="s">
        <v>4452</v>
      </c>
      <c r="AO293" t="s">
        <v>47</v>
      </c>
      <c r="AP293" t="s">
        <v>34</v>
      </c>
      <c r="AQ293" t="s">
        <v>159</v>
      </c>
      <c r="AR293" t="s">
        <v>34</v>
      </c>
      <c r="AS293" t="s">
        <v>49</v>
      </c>
      <c r="AV293">
        <v>0</v>
      </c>
      <c r="AW293">
        <v>0</v>
      </c>
      <c r="AX293" t="e">
        <f>VLOOKUP(B293,#REF!,1,0)</f>
        <v>#REF!</v>
      </c>
    </row>
    <row r="294" spans="1:50">
      <c r="A294" s="5" t="str">
        <f>VLOOKUP(B294,'Item in worksheet'!J:J,1,0)</f>
        <v>MP10-039</v>
      </c>
      <c r="B294" t="s">
        <v>474</v>
      </c>
      <c r="C294" t="s">
        <v>472</v>
      </c>
      <c r="E294" t="s">
        <v>33</v>
      </c>
      <c r="F294" t="s">
        <v>1934</v>
      </c>
      <c r="G294" t="s">
        <v>34</v>
      </c>
      <c r="H294" t="s">
        <v>464</v>
      </c>
      <c r="I294" t="s">
        <v>36</v>
      </c>
      <c r="J294" t="s">
        <v>309</v>
      </c>
      <c r="K294" t="s">
        <v>470</v>
      </c>
      <c r="L294" t="s">
        <v>466</v>
      </c>
      <c r="M294" t="s">
        <v>40</v>
      </c>
      <c r="N294" t="s">
        <v>60</v>
      </c>
      <c r="O294" t="s">
        <v>34</v>
      </c>
      <c r="P294" t="s">
        <v>34</v>
      </c>
      <c r="Q294">
        <v>1</v>
      </c>
      <c r="V294" s="2">
        <v>31.64</v>
      </c>
      <c r="W294" s="2">
        <v>79.040000000000006</v>
      </c>
      <c r="Z294">
        <v>800</v>
      </c>
      <c r="AA294" t="s">
        <v>158</v>
      </c>
      <c r="AB294">
        <v>9</v>
      </c>
      <c r="AC294" t="s">
        <v>56</v>
      </c>
      <c r="AG294" t="s">
        <v>42</v>
      </c>
      <c r="AH294" t="s">
        <v>34</v>
      </c>
      <c r="AI294" s="11" t="s">
        <v>34</v>
      </c>
      <c r="AN294" t="s">
        <v>4452</v>
      </c>
      <c r="AO294" t="s">
        <v>47</v>
      </c>
      <c r="AP294" t="s">
        <v>34</v>
      </c>
      <c r="AQ294" t="s">
        <v>159</v>
      </c>
      <c r="AR294" t="s">
        <v>34</v>
      </c>
      <c r="AS294" t="s">
        <v>49</v>
      </c>
      <c r="AV294">
        <v>0</v>
      </c>
      <c r="AW294">
        <v>0</v>
      </c>
      <c r="AX294" t="e">
        <f>VLOOKUP(B294,#REF!,1,0)</f>
        <v>#REF!</v>
      </c>
    </row>
    <row r="295" spans="1:50">
      <c r="A295" s="5" t="str">
        <f>VLOOKUP(B295,'Item in worksheet'!J:J,1,0)</f>
        <v>MP10-6722</v>
      </c>
      <c r="B295" t="s">
        <v>475</v>
      </c>
      <c r="C295" t="s">
        <v>476</v>
      </c>
      <c r="E295" t="s">
        <v>33</v>
      </c>
      <c r="F295" t="s">
        <v>1934</v>
      </c>
      <c r="G295" t="s">
        <v>34</v>
      </c>
      <c r="H295" t="s">
        <v>413</v>
      </c>
      <c r="I295" t="s">
        <v>36</v>
      </c>
      <c r="J295" t="s">
        <v>477</v>
      </c>
      <c r="K295" t="s">
        <v>478</v>
      </c>
      <c r="L295" s="1" t="s">
        <v>479</v>
      </c>
      <c r="M295" t="s">
        <v>40</v>
      </c>
      <c r="N295" t="s">
        <v>60</v>
      </c>
      <c r="O295" t="s">
        <v>34</v>
      </c>
      <c r="P295" t="s">
        <v>34</v>
      </c>
      <c r="Q295">
        <v>1</v>
      </c>
      <c r="V295" s="2">
        <v>25.51</v>
      </c>
      <c r="W295" s="2">
        <v>68.84</v>
      </c>
      <c r="Z295">
        <v>800</v>
      </c>
      <c r="AA295" t="s">
        <v>158</v>
      </c>
      <c r="AB295">
        <v>9</v>
      </c>
      <c r="AC295" t="s">
        <v>45</v>
      </c>
      <c r="AG295" t="s">
        <v>42</v>
      </c>
      <c r="AH295" t="s">
        <v>34</v>
      </c>
      <c r="AI295" s="11" t="s">
        <v>34</v>
      </c>
      <c r="AN295" t="s">
        <v>4452</v>
      </c>
      <c r="AO295" t="s">
        <v>47</v>
      </c>
      <c r="AP295" t="s">
        <v>34</v>
      </c>
      <c r="AQ295" t="s">
        <v>159</v>
      </c>
      <c r="AR295" t="s">
        <v>34</v>
      </c>
      <c r="AS295" t="s">
        <v>49</v>
      </c>
      <c r="AV295">
        <v>0</v>
      </c>
      <c r="AW295">
        <v>0</v>
      </c>
      <c r="AX295" t="e">
        <f>VLOOKUP(B295,#REF!,1,0)</f>
        <v>#REF!</v>
      </c>
    </row>
    <row r="296" spans="1:50">
      <c r="A296" s="5" t="str">
        <f>VLOOKUP(B296,'Item in worksheet'!J:J,1,0)</f>
        <v>MP10-6723</v>
      </c>
      <c r="B296" t="s">
        <v>480</v>
      </c>
      <c r="C296" t="s">
        <v>476</v>
      </c>
      <c r="E296" t="s">
        <v>33</v>
      </c>
      <c r="F296" t="s">
        <v>1934</v>
      </c>
      <c r="G296" t="s">
        <v>34</v>
      </c>
      <c r="H296" t="s">
        <v>413</v>
      </c>
      <c r="I296" t="s">
        <v>36</v>
      </c>
      <c r="J296" t="s">
        <v>477</v>
      </c>
      <c r="K296" t="s">
        <v>481</v>
      </c>
      <c r="L296" s="1" t="s">
        <v>479</v>
      </c>
      <c r="M296" t="s">
        <v>40</v>
      </c>
      <c r="N296" t="s">
        <v>60</v>
      </c>
      <c r="O296" t="s">
        <v>34</v>
      </c>
      <c r="P296" t="s">
        <v>34</v>
      </c>
      <c r="Q296">
        <v>1</v>
      </c>
      <c r="V296" s="2">
        <v>28.27</v>
      </c>
      <c r="W296" s="2">
        <v>79.040000000000006</v>
      </c>
      <c r="Z296">
        <v>800</v>
      </c>
      <c r="AA296" t="s">
        <v>158</v>
      </c>
      <c r="AB296">
        <v>9</v>
      </c>
      <c r="AC296" t="s">
        <v>53</v>
      </c>
      <c r="AG296" t="s">
        <v>42</v>
      </c>
      <c r="AH296" t="s">
        <v>34</v>
      </c>
      <c r="AI296" s="11" t="s">
        <v>34</v>
      </c>
      <c r="AN296" t="s">
        <v>4452</v>
      </c>
      <c r="AO296" t="s">
        <v>47</v>
      </c>
      <c r="AP296" t="s">
        <v>34</v>
      </c>
      <c r="AQ296" t="s">
        <v>159</v>
      </c>
      <c r="AR296" t="s">
        <v>34</v>
      </c>
      <c r="AS296" t="s">
        <v>49</v>
      </c>
      <c r="AV296">
        <v>0</v>
      </c>
      <c r="AW296">
        <v>0</v>
      </c>
      <c r="AX296" t="e">
        <f>VLOOKUP(B296,#REF!,1,0)</f>
        <v>#REF!</v>
      </c>
    </row>
    <row r="297" spans="1:50">
      <c r="A297" s="5" t="str">
        <f>VLOOKUP(B297,'Item in worksheet'!J:J,1,0)</f>
        <v>MP10-6724</v>
      </c>
      <c r="B297" t="s">
        <v>482</v>
      </c>
      <c r="C297" t="s">
        <v>476</v>
      </c>
      <c r="E297" t="s">
        <v>33</v>
      </c>
      <c r="F297" t="s">
        <v>1934</v>
      </c>
      <c r="G297" t="s">
        <v>34</v>
      </c>
      <c r="H297" t="s">
        <v>413</v>
      </c>
      <c r="I297" t="s">
        <v>36</v>
      </c>
      <c r="J297" t="s">
        <v>477</v>
      </c>
      <c r="K297" t="s">
        <v>483</v>
      </c>
      <c r="L297" s="1" t="s">
        <v>479</v>
      </c>
      <c r="M297" t="s">
        <v>40</v>
      </c>
      <c r="N297" t="s">
        <v>60</v>
      </c>
      <c r="O297" t="s">
        <v>34</v>
      </c>
      <c r="P297" t="s">
        <v>34</v>
      </c>
      <c r="Q297">
        <v>1</v>
      </c>
      <c r="V297" s="2">
        <v>28.21</v>
      </c>
      <c r="W297" s="2">
        <v>79.040000000000006</v>
      </c>
      <c r="Z297">
        <v>800</v>
      </c>
      <c r="AA297" t="s">
        <v>158</v>
      </c>
      <c r="AB297">
        <v>9</v>
      </c>
      <c r="AC297" t="s">
        <v>56</v>
      </c>
      <c r="AG297" t="s">
        <v>42</v>
      </c>
      <c r="AH297" t="s">
        <v>34</v>
      </c>
      <c r="AI297" s="11" t="s">
        <v>34</v>
      </c>
      <c r="AN297" t="s">
        <v>4452</v>
      </c>
      <c r="AO297" t="s">
        <v>47</v>
      </c>
      <c r="AP297" t="s">
        <v>34</v>
      </c>
      <c r="AQ297" t="s">
        <v>159</v>
      </c>
      <c r="AR297" t="s">
        <v>34</v>
      </c>
      <c r="AS297" t="s">
        <v>49</v>
      </c>
      <c r="AV297">
        <v>0</v>
      </c>
      <c r="AW297">
        <v>0</v>
      </c>
      <c r="AX297" t="e">
        <f>VLOOKUP(B297,#REF!,1,0)</f>
        <v>#REF!</v>
      </c>
    </row>
    <row r="298" spans="1:50">
      <c r="A298" s="5" t="str">
        <f>VLOOKUP(B298,'Item in worksheet'!J:J,1,0)</f>
        <v>MP13-240</v>
      </c>
      <c r="B298" t="s">
        <v>484</v>
      </c>
      <c r="C298" t="s">
        <v>485</v>
      </c>
      <c r="E298" t="s">
        <v>33</v>
      </c>
      <c r="F298" t="s">
        <v>1934</v>
      </c>
      <c r="G298" t="s">
        <v>34</v>
      </c>
      <c r="H298" t="s">
        <v>486</v>
      </c>
      <c r="I298" t="s">
        <v>64</v>
      </c>
      <c r="J298" t="s">
        <v>487</v>
      </c>
      <c r="K298" t="s">
        <v>488</v>
      </c>
      <c r="L298" s="1" t="s">
        <v>489</v>
      </c>
      <c r="M298" t="s">
        <v>40</v>
      </c>
      <c r="N298" t="s">
        <v>41</v>
      </c>
      <c r="O298" t="s">
        <v>34</v>
      </c>
      <c r="P298" t="s">
        <v>34</v>
      </c>
      <c r="Q298">
        <v>1</v>
      </c>
      <c r="V298" s="2">
        <v>26.4</v>
      </c>
      <c r="W298" s="2">
        <v>65</v>
      </c>
      <c r="Z298">
        <v>600</v>
      </c>
      <c r="AA298" t="s">
        <v>158</v>
      </c>
      <c r="AB298">
        <v>9</v>
      </c>
      <c r="AC298" t="s">
        <v>1904</v>
      </c>
      <c r="AG298" t="s">
        <v>42</v>
      </c>
      <c r="AH298" t="s">
        <v>34</v>
      </c>
      <c r="AI298" s="11" t="s">
        <v>34</v>
      </c>
      <c r="AN298" t="s">
        <v>4452</v>
      </c>
      <c r="AO298" t="s">
        <v>47</v>
      </c>
      <c r="AP298" t="s">
        <v>34</v>
      </c>
      <c r="AQ298" t="s">
        <v>221</v>
      </c>
      <c r="AR298" t="s">
        <v>34</v>
      </c>
      <c r="AS298" t="s">
        <v>49</v>
      </c>
      <c r="AV298">
        <v>0</v>
      </c>
      <c r="AW298">
        <v>0</v>
      </c>
      <c r="AX298" t="e">
        <f>VLOOKUP(B298,#REF!,1,0)</f>
        <v>#REF!</v>
      </c>
    </row>
    <row r="299" spans="1:50">
      <c r="A299" s="5" t="str">
        <f>VLOOKUP(B299,'Item in worksheet'!J:J,1,0)</f>
        <v>MP13-240</v>
      </c>
      <c r="B299" t="s">
        <v>484</v>
      </c>
      <c r="C299" t="s">
        <v>485</v>
      </c>
      <c r="E299" t="s">
        <v>33</v>
      </c>
      <c r="F299" t="s">
        <v>1934</v>
      </c>
      <c r="G299" t="s">
        <v>34</v>
      </c>
      <c r="H299" t="s">
        <v>486</v>
      </c>
      <c r="I299" t="s">
        <v>64</v>
      </c>
      <c r="J299" t="s">
        <v>487</v>
      </c>
      <c r="K299" t="s">
        <v>488</v>
      </c>
      <c r="L299" s="1" t="s">
        <v>489</v>
      </c>
      <c r="M299" t="s">
        <v>40</v>
      </c>
      <c r="N299" t="s">
        <v>60</v>
      </c>
      <c r="O299" t="s">
        <v>34</v>
      </c>
      <c r="P299" t="s">
        <v>34</v>
      </c>
      <c r="Q299">
        <v>1</v>
      </c>
      <c r="V299" s="2">
        <v>26.4</v>
      </c>
      <c r="W299" s="2">
        <v>65</v>
      </c>
      <c r="Z299">
        <v>600</v>
      </c>
      <c r="AA299" t="s">
        <v>158</v>
      </c>
      <c r="AB299">
        <v>9</v>
      </c>
      <c r="AC299" t="s">
        <v>1904</v>
      </c>
      <c r="AG299" t="s">
        <v>42</v>
      </c>
      <c r="AH299" t="s">
        <v>34</v>
      </c>
      <c r="AI299" s="11" t="s">
        <v>34</v>
      </c>
      <c r="AN299" t="s">
        <v>4452</v>
      </c>
      <c r="AO299" t="s">
        <v>47</v>
      </c>
      <c r="AP299" t="s">
        <v>34</v>
      </c>
      <c r="AQ299" t="s">
        <v>221</v>
      </c>
      <c r="AR299" t="s">
        <v>34</v>
      </c>
      <c r="AS299" t="s">
        <v>49</v>
      </c>
      <c r="AV299">
        <v>0</v>
      </c>
      <c r="AW299">
        <v>0</v>
      </c>
      <c r="AX299" t="e">
        <f>VLOOKUP(B299,#REF!,1,0)</f>
        <v>#REF!</v>
      </c>
    </row>
    <row r="300" spans="1:50">
      <c r="A300" s="5" t="str">
        <f>VLOOKUP(B300,'Item in worksheet'!J:J,1,0)</f>
        <v>MP13-241</v>
      </c>
      <c r="B300" t="s">
        <v>490</v>
      </c>
      <c r="C300" t="s">
        <v>485</v>
      </c>
      <c r="E300" t="s">
        <v>33</v>
      </c>
      <c r="F300" t="s">
        <v>1934</v>
      </c>
      <c r="G300" t="s">
        <v>34</v>
      </c>
      <c r="H300" t="s">
        <v>486</v>
      </c>
      <c r="I300" t="s">
        <v>64</v>
      </c>
      <c r="J300" t="s">
        <v>487</v>
      </c>
      <c r="K300" t="s">
        <v>491</v>
      </c>
      <c r="L300" s="1" t="s">
        <v>489</v>
      </c>
      <c r="M300" t="s">
        <v>40</v>
      </c>
      <c r="N300" t="s">
        <v>60</v>
      </c>
      <c r="O300" t="s">
        <v>34</v>
      </c>
      <c r="P300" t="s">
        <v>34</v>
      </c>
      <c r="Q300">
        <v>1</v>
      </c>
      <c r="V300" s="2">
        <v>29.54</v>
      </c>
      <c r="W300" s="2">
        <v>76.489999999999995</v>
      </c>
      <c r="Z300">
        <v>600</v>
      </c>
      <c r="AA300" t="s">
        <v>158</v>
      </c>
      <c r="AB300">
        <v>9</v>
      </c>
      <c r="AC300" t="s">
        <v>1905</v>
      </c>
      <c r="AG300" t="s">
        <v>42</v>
      </c>
      <c r="AH300" t="s">
        <v>34</v>
      </c>
      <c r="AI300" s="11" t="s">
        <v>34</v>
      </c>
      <c r="AN300" t="s">
        <v>4452</v>
      </c>
      <c r="AO300" t="s">
        <v>47</v>
      </c>
      <c r="AP300" t="s">
        <v>34</v>
      </c>
      <c r="AQ300" t="s">
        <v>221</v>
      </c>
      <c r="AR300" t="s">
        <v>34</v>
      </c>
      <c r="AS300" t="s">
        <v>49</v>
      </c>
      <c r="AV300">
        <v>0</v>
      </c>
      <c r="AW300">
        <v>0</v>
      </c>
      <c r="AX300" t="e">
        <f>VLOOKUP(B300,#REF!,1,0)</f>
        <v>#REF!</v>
      </c>
    </row>
    <row r="301" spans="1:50">
      <c r="A301" s="5" t="str">
        <f>VLOOKUP(B301,'Item in worksheet'!J:J,1,0)</f>
        <v>MP13-241</v>
      </c>
      <c r="B301" t="s">
        <v>490</v>
      </c>
      <c r="C301" t="s">
        <v>485</v>
      </c>
      <c r="E301" t="s">
        <v>33</v>
      </c>
      <c r="F301" t="s">
        <v>1934</v>
      </c>
      <c r="G301" t="s">
        <v>34</v>
      </c>
      <c r="H301" t="s">
        <v>486</v>
      </c>
      <c r="I301" t="s">
        <v>64</v>
      </c>
      <c r="J301" t="s">
        <v>487</v>
      </c>
      <c r="K301" t="s">
        <v>491</v>
      </c>
      <c r="L301" s="1" t="s">
        <v>489</v>
      </c>
      <c r="M301" t="s">
        <v>40</v>
      </c>
      <c r="N301" t="s">
        <v>41</v>
      </c>
      <c r="O301" t="s">
        <v>34</v>
      </c>
      <c r="P301" t="s">
        <v>34</v>
      </c>
      <c r="Q301">
        <v>1</v>
      </c>
      <c r="V301" s="2">
        <v>29.54</v>
      </c>
      <c r="W301" s="2">
        <v>76.489999999999995</v>
      </c>
      <c r="Z301">
        <v>600</v>
      </c>
      <c r="AA301" t="s">
        <v>158</v>
      </c>
      <c r="AB301">
        <v>9</v>
      </c>
      <c r="AC301" t="s">
        <v>1905</v>
      </c>
      <c r="AG301" t="s">
        <v>42</v>
      </c>
      <c r="AH301" t="s">
        <v>34</v>
      </c>
      <c r="AI301" s="11" t="s">
        <v>34</v>
      </c>
      <c r="AN301" t="s">
        <v>4452</v>
      </c>
      <c r="AO301" t="s">
        <v>47</v>
      </c>
      <c r="AP301" t="s">
        <v>34</v>
      </c>
      <c r="AQ301" t="s">
        <v>221</v>
      </c>
      <c r="AR301" t="s">
        <v>34</v>
      </c>
      <c r="AS301" t="s">
        <v>49</v>
      </c>
      <c r="AV301">
        <v>0</v>
      </c>
      <c r="AW301">
        <v>0</v>
      </c>
      <c r="AX301" t="e">
        <f>VLOOKUP(B301,#REF!,1,0)</f>
        <v>#REF!</v>
      </c>
    </row>
    <row r="302" spans="1:50">
      <c r="A302" s="5" t="str">
        <f>VLOOKUP(B302,'Item in worksheet'!J:J,1,0)</f>
        <v>MP13-1741</v>
      </c>
      <c r="B302" t="s">
        <v>492</v>
      </c>
      <c r="C302" t="s">
        <v>493</v>
      </c>
      <c r="E302" t="s">
        <v>33</v>
      </c>
      <c r="F302" t="s">
        <v>1934</v>
      </c>
      <c r="G302" t="s">
        <v>34</v>
      </c>
      <c r="H302" t="s">
        <v>494</v>
      </c>
      <c r="I302" t="s">
        <v>64</v>
      </c>
      <c r="J302" t="s">
        <v>194</v>
      </c>
      <c r="K302" t="s">
        <v>488</v>
      </c>
      <c r="L302" s="1" t="s">
        <v>495</v>
      </c>
      <c r="M302" t="s">
        <v>40</v>
      </c>
      <c r="N302" t="s">
        <v>41</v>
      </c>
      <c r="O302" t="s">
        <v>34</v>
      </c>
      <c r="P302" t="s">
        <v>34</v>
      </c>
      <c r="Q302">
        <v>1</v>
      </c>
      <c r="V302" s="2">
        <v>25.75</v>
      </c>
      <c r="W302" s="2">
        <v>65</v>
      </c>
      <c r="Z302">
        <v>600</v>
      </c>
      <c r="AA302" t="s">
        <v>158</v>
      </c>
      <c r="AB302">
        <v>9</v>
      </c>
      <c r="AC302" t="s">
        <v>1904</v>
      </c>
      <c r="AG302" t="s">
        <v>42</v>
      </c>
      <c r="AH302" t="s">
        <v>34</v>
      </c>
      <c r="AI302" s="11" t="s">
        <v>34</v>
      </c>
      <c r="AN302" t="s">
        <v>4452</v>
      </c>
      <c r="AO302" t="s">
        <v>47</v>
      </c>
      <c r="AP302" t="s">
        <v>34</v>
      </c>
      <c r="AQ302" t="s">
        <v>221</v>
      </c>
      <c r="AR302" t="s">
        <v>34</v>
      </c>
      <c r="AS302" t="s">
        <v>49</v>
      </c>
      <c r="AV302">
        <v>0</v>
      </c>
      <c r="AW302">
        <v>0</v>
      </c>
      <c r="AX302" t="e">
        <f>VLOOKUP(B302,#REF!,1,0)</f>
        <v>#REF!</v>
      </c>
    </row>
    <row r="303" spans="1:50">
      <c r="A303" s="5" t="str">
        <f>VLOOKUP(B303,'Item in worksheet'!J:J,1,0)</f>
        <v>MP13-1741</v>
      </c>
      <c r="B303" t="s">
        <v>492</v>
      </c>
      <c r="C303" t="s">
        <v>493</v>
      </c>
      <c r="E303" t="s">
        <v>33</v>
      </c>
      <c r="F303" t="s">
        <v>1934</v>
      </c>
      <c r="G303" t="s">
        <v>34</v>
      </c>
      <c r="H303" t="s">
        <v>494</v>
      </c>
      <c r="I303" t="s">
        <v>64</v>
      </c>
      <c r="J303" t="s">
        <v>194</v>
      </c>
      <c r="K303" t="s">
        <v>488</v>
      </c>
      <c r="L303" s="1" t="s">
        <v>495</v>
      </c>
      <c r="M303" t="s">
        <v>40</v>
      </c>
      <c r="N303" t="s">
        <v>60</v>
      </c>
      <c r="O303" t="s">
        <v>34</v>
      </c>
      <c r="P303" t="s">
        <v>34</v>
      </c>
      <c r="Q303">
        <v>1</v>
      </c>
      <c r="V303" s="2">
        <v>25.75</v>
      </c>
      <c r="W303" s="2">
        <v>65</v>
      </c>
      <c r="Z303">
        <v>600</v>
      </c>
      <c r="AA303" t="s">
        <v>158</v>
      </c>
      <c r="AB303">
        <v>9</v>
      </c>
      <c r="AC303" t="s">
        <v>1904</v>
      </c>
      <c r="AG303" t="s">
        <v>42</v>
      </c>
      <c r="AH303" t="s">
        <v>34</v>
      </c>
      <c r="AI303" s="11" t="s">
        <v>34</v>
      </c>
      <c r="AN303" t="s">
        <v>4452</v>
      </c>
      <c r="AO303" t="s">
        <v>47</v>
      </c>
      <c r="AP303" t="s">
        <v>34</v>
      </c>
      <c r="AQ303" t="s">
        <v>221</v>
      </c>
      <c r="AR303" t="s">
        <v>34</v>
      </c>
      <c r="AS303" t="s">
        <v>49</v>
      </c>
      <c r="AV303">
        <v>0</v>
      </c>
      <c r="AW303">
        <v>0</v>
      </c>
      <c r="AX303" t="e">
        <f>VLOOKUP(B303,#REF!,1,0)</f>
        <v>#REF!</v>
      </c>
    </row>
    <row r="304" spans="1:50">
      <c r="A304" s="5" t="str">
        <f>VLOOKUP(B304,'Item in worksheet'!J:J,1,0)</f>
        <v>MP13-1742</v>
      </c>
      <c r="B304" t="s">
        <v>496</v>
      </c>
      <c r="C304" t="s">
        <v>493</v>
      </c>
      <c r="E304" t="s">
        <v>33</v>
      </c>
      <c r="F304" t="s">
        <v>1934</v>
      </c>
      <c r="G304" t="s">
        <v>34</v>
      </c>
      <c r="H304" t="s">
        <v>494</v>
      </c>
      <c r="I304" t="s">
        <v>64</v>
      </c>
      <c r="J304" t="s">
        <v>194</v>
      </c>
      <c r="K304" t="s">
        <v>491</v>
      </c>
      <c r="L304" s="1" t="s">
        <v>495</v>
      </c>
      <c r="M304" t="s">
        <v>40</v>
      </c>
      <c r="N304" t="s">
        <v>60</v>
      </c>
      <c r="O304" t="s">
        <v>34</v>
      </c>
      <c r="P304" t="s">
        <v>34</v>
      </c>
      <c r="Q304">
        <v>1</v>
      </c>
      <c r="V304" s="2">
        <v>28.64</v>
      </c>
      <c r="W304" s="2">
        <v>76.489999999999995</v>
      </c>
      <c r="Z304">
        <v>600</v>
      </c>
      <c r="AA304" t="s">
        <v>158</v>
      </c>
      <c r="AB304">
        <v>9</v>
      </c>
      <c r="AC304" t="s">
        <v>1905</v>
      </c>
      <c r="AG304" t="s">
        <v>42</v>
      </c>
      <c r="AH304" t="s">
        <v>34</v>
      </c>
      <c r="AI304" s="11" t="s">
        <v>34</v>
      </c>
      <c r="AN304" t="s">
        <v>4452</v>
      </c>
      <c r="AO304" t="s">
        <v>47</v>
      </c>
      <c r="AP304" t="s">
        <v>34</v>
      </c>
      <c r="AQ304" t="s">
        <v>221</v>
      </c>
      <c r="AR304" t="s">
        <v>34</v>
      </c>
      <c r="AS304" t="s">
        <v>49</v>
      </c>
      <c r="AV304">
        <v>0</v>
      </c>
      <c r="AW304">
        <v>0</v>
      </c>
      <c r="AX304" t="e">
        <f>VLOOKUP(B304,#REF!,1,0)</f>
        <v>#REF!</v>
      </c>
    </row>
    <row r="305" spans="1:50">
      <c r="A305" s="5" t="str">
        <f>VLOOKUP(B305,'Item in worksheet'!J:J,1,0)</f>
        <v>MP13-1742</v>
      </c>
      <c r="B305" t="s">
        <v>496</v>
      </c>
      <c r="C305" t="s">
        <v>493</v>
      </c>
      <c r="E305" t="s">
        <v>33</v>
      </c>
      <c r="F305" t="s">
        <v>1934</v>
      </c>
      <c r="G305" t="s">
        <v>34</v>
      </c>
      <c r="H305" t="s">
        <v>494</v>
      </c>
      <c r="I305" t="s">
        <v>64</v>
      </c>
      <c r="J305" t="s">
        <v>194</v>
      </c>
      <c r="K305" t="s">
        <v>491</v>
      </c>
      <c r="L305" s="1" t="s">
        <v>495</v>
      </c>
      <c r="M305" t="s">
        <v>40</v>
      </c>
      <c r="N305" t="s">
        <v>41</v>
      </c>
      <c r="O305" t="s">
        <v>34</v>
      </c>
      <c r="P305" t="s">
        <v>34</v>
      </c>
      <c r="Q305">
        <v>1</v>
      </c>
      <c r="V305" s="2">
        <v>28.64</v>
      </c>
      <c r="W305" s="2">
        <v>76.489999999999995</v>
      </c>
      <c r="Z305">
        <v>600</v>
      </c>
      <c r="AA305" t="s">
        <v>158</v>
      </c>
      <c r="AB305">
        <v>9</v>
      </c>
      <c r="AC305" t="s">
        <v>1905</v>
      </c>
      <c r="AG305" t="s">
        <v>42</v>
      </c>
      <c r="AH305" t="s">
        <v>34</v>
      </c>
      <c r="AI305" s="11" t="s">
        <v>34</v>
      </c>
      <c r="AN305" t="s">
        <v>4452</v>
      </c>
      <c r="AO305" t="s">
        <v>47</v>
      </c>
      <c r="AP305" t="s">
        <v>34</v>
      </c>
      <c r="AQ305" t="s">
        <v>221</v>
      </c>
      <c r="AR305" t="s">
        <v>34</v>
      </c>
      <c r="AS305" t="s">
        <v>49</v>
      </c>
      <c r="AV305">
        <v>0</v>
      </c>
      <c r="AW305">
        <v>0</v>
      </c>
      <c r="AX305" t="e">
        <f>VLOOKUP(B305,#REF!,1,0)</f>
        <v>#REF!</v>
      </c>
    </row>
    <row r="306" spans="1:50">
      <c r="A306" s="5" t="str">
        <f>VLOOKUP(B306,'Item in worksheet'!J:J,1,0)</f>
        <v>MP10-2583</v>
      </c>
      <c r="B306" t="s">
        <v>497</v>
      </c>
      <c r="C306" t="s">
        <v>498</v>
      </c>
      <c r="E306" t="s">
        <v>33</v>
      </c>
      <c r="F306" t="s">
        <v>1934</v>
      </c>
      <c r="G306" t="s">
        <v>34</v>
      </c>
      <c r="H306" t="s">
        <v>499</v>
      </c>
      <c r="I306" t="s">
        <v>36</v>
      </c>
      <c r="J306" t="s">
        <v>414</v>
      </c>
      <c r="K306" t="s">
        <v>500</v>
      </c>
      <c r="L306" s="1" t="s">
        <v>501</v>
      </c>
      <c r="M306" t="s">
        <v>40</v>
      </c>
      <c r="N306" t="s">
        <v>41</v>
      </c>
      <c r="O306" t="s">
        <v>34</v>
      </c>
      <c r="P306" t="s">
        <v>34</v>
      </c>
      <c r="Q306">
        <v>1</v>
      </c>
      <c r="V306" s="2">
        <v>22.05</v>
      </c>
      <c r="W306" s="2">
        <v>63.18</v>
      </c>
      <c r="Z306">
        <v>800</v>
      </c>
      <c r="AA306" t="s">
        <v>158</v>
      </c>
      <c r="AB306">
        <v>9</v>
      </c>
      <c r="AC306" t="s">
        <v>410</v>
      </c>
      <c r="AG306" t="s">
        <v>42</v>
      </c>
      <c r="AH306" t="s">
        <v>34</v>
      </c>
      <c r="AI306" s="11" t="s">
        <v>34</v>
      </c>
      <c r="AN306" t="s">
        <v>4452</v>
      </c>
      <c r="AO306" t="s">
        <v>47</v>
      </c>
      <c r="AP306" t="s">
        <v>34</v>
      </c>
      <c r="AQ306" t="s">
        <v>502</v>
      </c>
      <c r="AR306" t="s">
        <v>34</v>
      </c>
      <c r="AS306" t="s">
        <v>49</v>
      </c>
      <c r="AV306">
        <v>0</v>
      </c>
      <c r="AW306">
        <v>0</v>
      </c>
      <c r="AX306" t="e">
        <f>VLOOKUP(B306,#REF!,1,0)</f>
        <v>#REF!</v>
      </c>
    </row>
    <row r="307" spans="1:50">
      <c r="A307" s="5" t="str">
        <f>VLOOKUP(B307,'Item in worksheet'!J:J,1,0)</f>
        <v>MP10-2583</v>
      </c>
      <c r="B307" t="s">
        <v>497</v>
      </c>
      <c r="C307" t="s">
        <v>498</v>
      </c>
      <c r="E307" t="s">
        <v>33</v>
      </c>
      <c r="F307" t="s">
        <v>1934</v>
      </c>
      <c r="G307" t="s">
        <v>34</v>
      </c>
      <c r="H307" t="s">
        <v>499</v>
      </c>
      <c r="I307" t="s">
        <v>36</v>
      </c>
      <c r="J307" t="s">
        <v>414</v>
      </c>
      <c r="K307" t="s">
        <v>500</v>
      </c>
      <c r="L307" s="1" t="s">
        <v>501</v>
      </c>
      <c r="M307" t="s">
        <v>40</v>
      </c>
      <c r="N307" t="s">
        <v>50</v>
      </c>
      <c r="O307" t="s">
        <v>34</v>
      </c>
      <c r="P307" t="s">
        <v>34</v>
      </c>
      <c r="Q307">
        <v>1</v>
      </c>
      <c r="V307" s="2">
        <v>22.05</v>
      </c>
      <c r="W307" s="2">
        <v>63.18</v>
      </c>
      <c r="Z307">
        <v>800</v>
      </c>
      <c r="AA307" t="s">
        <v>158</v>
      </c>
      <c r="AB307">
        <v>9</v>
      </c>
      <c r="AC307" t="s">
        <v>410</v>
      </c>
      <c r="AG307" t="s">
        <v>42</v>
      </c>
      <c r="AH307" t="s">
        <v>34</v>
      </c>
      <c r="AI307" s="11" t="s">
        <v>34</v>
      </c>
      <c r="AN307" t="s">
        <v>4452</v>
      </c>
      <c r="AO307" t="s">
        <v>47</v>
      </c>
      <c r="AP307" t="s">
        <v>34</v>
      </c>
      <c r="AQ307" t="s">
        <v>502</v>
      </c>
      <c r="AR307" t="s">
        <v>34</v>
      </c>
      <c r="AS307" t="s">
        <v>49</v>
      </c>
      <c r="AV307">
        <v>0</v>
      </c>
      <c r="AW307">
        <v>0</v>
      </c>
      <c r="AX307" t="e">
        <f>VLOOKUP(B307,#REF!,1,0)</f>
        <v>#REF!</v>
      </c>
    </row>
    <row r="308" spans="1:50">
      <c r="A308" s="5" t="str">
        <f>VLOOKUP(B308,'Item in worksheet'!J:J,1,0)</f>
        <v>MP10-301</v>
      </c>
      <c r="B308" t="s">
        <v>503</v>
      </c>
      <c r="C308" t="s">
        <v>498</v>
      </c>
      <c r="E308" t="s">
        <v>33</v>
      </c>
      <c r="F308" t="s">
        <v>1934</v>
      </c>
      <c r="G308" t="s">
        <v>34</v>
      </c>
      <c r="H308" t="s">
        <v>499</v>
      </c>
      <c r="I308" t="s">
        <v>36</v>
      </c>
      <c r="J308" t="s">
        <v>414</v>
      </c>
      <c r="K308" t="s">
        <v>504</v>
      </c>
      <c r="L308" s="1" t="s">
        <v>505</v>
      </c>
      <c r="M308" t="s">
        <v>40</v>
      </c>
      <c r="N308" t="s">
        <v>50</v>
      </c>
      <c r="O308" t="s">
        <v>34</v>
      </c>
      <c r="P308" t="s">
        <v>34</v>
      </c>
      <c r="Q308">
        <v>1</v>
      </c>
      <c r="V308" s="2">
        <v>26.36</v>
      </c>
      <c r="W308" s="2">
        <v>69.55</v>
      </c>
      <c r="Z308">
        <v>800</v>
      </c>
      <c r="AA308" t="s">
        <v>158</v>
      </c>
      <c r="AB308">
        <v>9</v>
      </c>
      <c r="AC308" t="s">
        <v>45</v>
      </c>
      <c r="AG308" t="s">
        <v>42</v>
      </c>
      <c r="AH308" t="s">
        <v>34</v>
      </c>
      <c r="AI308" s="11" t="s">
        <v>34</v>
      </c>
      <c r="AN308" t="s">
        <v>4452</v>
      </c>
      <c r="AO308" t="s">
        <v>47</v>
      </c>
      <c r="AP308" t="s">
        <v>34</v>
      </c>
      <c r="AQ308" t="s">
        <v>502</v>
      </c>
      <c r="AR308" t="s">
        <v>34</v>
      </c>
      <c r="AS308" t="s">
        <v>49</v>
      </c>
      <c r="AV308">
        <v>0</v>
      </c>
      <c r="AW308">
        <v>0</v>
      </c>
      <c r="AX308" t="e">
        <f>VLOOKUP(B308,#REF!,1,0)</f>
        <v>#REF!</v>
      </c>
    </row>
    <row r="309" spans="1:50">
      <c r="A309" s="5" t="str">
        <f>VLOOKUP(B309,'Item in worksheet'!J:J,1,0)</f>
        <v>MP10-301</v>
      </c>
      <c r="B309" t="s">
        <v>503</v>
      </c>
      <c r="C309" t="s">
        <v>498</v>
      </c>
      <c r="E309" t="s">
        <v>33</v>
      </c>
      <c r="F309" t="s">
        <v>1934</v>
      </c>
      <c r="G309" t="s">
        <v>34</v>
      </c>
      <c r="H309" t="s">
        <v>499</v>
      </c>
      <c r="I309" t="s">
        <v>36</v>
      </c>
      <c r="J309" t="s">
        <v>414</v>
      </c>
      <c r="K309" t="s">
        <v>504</v>
      </c>
      <c r="L309" s="1" t="s">
        <v>505</v>
      </c>
      <c r="M309" t="s">
        <v>40</v>
      </c>
      <c r="N309" t="s">
        <v>41</v>
      </c>
      <c r="O309" t="s">
        <v>34</v>
      </c>
      <c r="P309" t="s">
        <v>34</v>
      </c>
      <c r="Q309">
        <v>1</v>
      </c>
      <c r="V309" s="2">
        <v>26.36</v>
      </c>
      <c r="W309" s="2">
        <v>69.55</v>
      </c>
      <c r="Z309">
        <v>800</v>
      </c>
      <c r="AA309" t="s">
        <v>158</v>
      </c>
      <c r="AB309">
        <v>9</v>
      </c>
      <c r="AC309" t="s">
        <v>45</v>
      </c>
      <c r="AG309" t="s">
        <v>42</v>
      </c>
      <c r="AH309" t="s">
        <v>34</v>
      </c>
      <c r="AI309" s="11" t="s">
        <v>34</v>
      </c>
      <c r="AN309" t="s">
        <v>4452</v>
      </c>
      <c r="AO309" t="s">
        <v>47</v>
      </c>
      <c r="AP309" t="s">
        <v>34</v>
      </c>
      <c r="AQ309" t="s">
        <v>502</v>
      </c>
      <c r="AR309" t="s">
        <v>34</v>
      </c>
      <c r="AS309" t="s">
        <v>49</v>
      </c>
      <c r="AV309">
        <v>0</v>
      </c>
      <c r="AW309">
        <v>0</v>
      </c>
      <c r="AX309" t="e">
        <f>VLOOKUP(B309,#REF!,1,0)</f>
        <v>#REF!</v>
      </c>
    </row>
    <row r="310" spans="1:50">
      <c r="A310" s="5" t="str">
        <f>VLOOKUP(B310,'Item in worksheet'!J:J,1,0)</f>
        <v>MP10-302</v>
      </c>
      <c r="B310" t="s">
        <v>506</v>
      </c>
      <c r="C310" t="s">
        <v>498</v>
      </c>
      <c r="E310" t="s">
        <v>33</v>
      </c>
      <c r="F310" t="s">
        <v>1934</v>
      </c>
      <c r="G310" t="s">
        <v>34</v>
      </c>
      <c r="H310" t="s">
        <v>499</v>
      </c>
      <c r="I310" t="s">
        <v>36</v>
      </c>
      <c r="J310" t="s">
        <v>414</v>
      </c>
      <c r="K310" t="s">
        <v>507</v>
      </c>
      <c r="L310" s="1" t="s">
        <v>505</v>
      </c>
      <c r="M310" t="s">
        <v>40</v>
      </c>
      <c r="N310" t="s">
        <v>41</v>
      </c>
      <c r="O310" t="s">
        <v>34</v>
      </c>
      <c r="P310" t="s">
        <v>34</v>
      </c>
      <c r="Q310">
        <v>1</v>
      </c>
      <c r="V310" s="2">
        <v>29.29</v>
      </c>
      <c r="W310" s="2">
        <v>79.48</v>
      </c>
      <c r="Z310">
        <v>800</v>
      </c>
      <c r="AA310" t="s">
        <v>158</v>
      </c>
      <c r="AB310">
        <v>9</v>
      </c>
      <c r="AC310" t="s">
        <v>53</v>
      </c>
      <c r="AG310" t="s">
        <v>42</v>
      </c>
      <c r="AH310" t="s">
        <v>34</v>
      </c>
      <c r="AI310" s="11" t="s">
        <v>34</v>
      </c>
      <c r="AN310" t="s">
        <v>4452</v>
      </c>
      <c r="AO310" t="s">
        <v>47</v>
      </c>
      <c r="AP310" t="s">
        <v>34</v>
      </c>
      <c r="AQ310" t="s">
        <v>502</v>
      </c>
      <c r="AR310" t="s">
        <v>34</v>
      </c>
      <c r="AS310" t="s">
        <v>49</v>
      </c>
      <c r="AV310">
        <v>0</v>
      </c>
      <c r="AW310">
        <v>0</v>
      </c>
      <c r="AX310" t="e">
        <f>VLOOKUP(B310,#REF!,1,0)</f>
        <v>#REF!</v>
      </c>
    </row>
    <row r="311" spans="1:50">
      <c r="A311" s="5" t="str">
        <f>VLOOKUP(B311,'Item in worksheet'!J:J,1,0)</f>
        <v>MP10-302</v>
      </c>
      <c r="B311" t="s">
        <v>506</v>
      </c>
      <c r="C311" t="s">
        <v>498</v>
      </c>
      <c r="E311" t="s">
        <v>33</v>
      </c>
      <c r="F311" t="s">
        <v>1934</v>
      </c>
      <c r="G311" t="s">
        <v>34</v>
      </c>
      <c r="H311" t="s">
        <v>499</v>
      </c>
      <c r="I311" t="s">
        <v>36</v>
      </c>
      <c r="J311" t="s">
        <v>414</v>
      </c>
      <c r="K311" t="s">
        <v>507</v>
      </c>
      <c r="L311" s="1" t="s">
        <v>505</v>
      </c>
      <c r="M311" t="s">
        <v>40</v>
      </c>
      <c r="N311" t="s">
        <v>50</v>
      </c>
      <c r="O311" t="s">
        <v>34</v>
      </c>
      <c r="P311" t="s">
        <v>34</v>
      </c>
      <c r="Q311">
        <v>1</v>
      </c>
      <c r="V311" s="2">
        <v>29.29</v>
      </c>
      <c r="W311" s="2">
        <v>79.48</v>
      </c>
      <c r="Z311">
        <v>800</v>
      </c>
      <c r="AA311" t="s">
        <v>158</v>
      </c>
      <c r="AB311">
        <v>9</v>
      </c>
      <c r="AC311" t="s">
        <v>53</v>
      </c>
      <c r="AG311" t="s">
        <v>42</v>
      </c>
      <c r="AH311" t="s">
        <v>34</v>
      </c>
      <c r="AI311" s="11" t="s">
        <v>34</v>
      </c>
      <c r="AN311" t="s">
        <v>4452</v>
      </c>
      <c r="AO311" t="s">
        <v>47</v>
      </c>
      <c r="AP311" t="s">
        <v>34</v>
      </c>
      <c r="AQ311" t="s">
        <v>502</v>
      </c>
      <c r="AR311" t="s">
        <v>34</v>
      </c>
      <c r="AS311" t="s">
        <v>49</v>
      </c>
      <c r="AV311">
        <v>0</v>
      </c>
      <c r="AW311">
        <v>0</v>
      </c>
      <c r="AX311" t="e">
        <f>VLOOKUP(B311,#REF!,1,0)</f>
        <v>#REF!</v>
      </c>
    </row>
    <row r="312" spans="1:50">
      <c r="A312" s="5" t="str">
        <f>VLOOKUP(B312,'Item in worksheet'!J:J,1,0)</f>
        <v>MP10-303</v>
      </c>
      <c r="B312" t="s">
        <v>508</v>
      </c>
      <c r="C312" t="s">
        <v>498</v>
      </c>
      <c r="E312" t="s">
        <v>33</v>
      </c>
      <c r="F312" t="s">
        <v>1934</v>
      </c>
      <c r="G312" t="s">
        <v>34</v>
      </c>
      <c r="H312" t="s">
        <v>499</v>
      </c>
      <c r="I312" t="s">
        <v>36</v>
      </c>
      <c r="J312" t="s">
        <v>414</v>
      </c>
      <c r="K312" t="s">
        <v>509</v>
      </c>
      <c r="L312" s="1" t="s">
        <v>505</v>
      </c>
      <c r="M312" t="s">
        <v>40</v>
      </c>
      <c r="N312" t="s">
        <v>50</v>
      </c>
      <c r="O312" t="s">
        <v>34</v>
      </c>
      <c r="P312" t="s">
        <v>34</v>
      </c>
      <c r="Q312">
        <v>1</v>
      </c>
      <c r="V312" s="2">
        <v>29.29</v>
      </c>
      <c r="W312" s="2">
        <v>79.48</v>
      </c>
      <c r="Z312">
        <v>800</v>
      </c>
      <c r="AA312" t="s">
        <v>158</v>
      </c>
      <c r="AB312">
        <v>9</v>
      </c>
      <c r="AC312" t="s">
        <v>56</v>
      </c>
      <c r="AG312" t="s">
        <v>42</v>
      </c>
      <c r="AH312" t="s">
        <v>34</v>
      </c>
      <c r="AI312" s="11" t="s">
        <v>34</v>
      </c>
      <c r="AN312" t="s">
        <v>4452</v>
      </c>
      <c r="AO312" t="s">
        <v>47</v>
      </c>
      <c r="AP312" t="s">
        <v>34</v>
      </c>
      <c r="AQ312" t="s">
        <v>502</v>
      </c>
      <c r="AR312" t="s">
        <v>34</v>
      </c>
      <c r="AS312" t="s">
        <v>49</v>
      </c>
      <c r="AV312">
        <v>0</v>
      </c>
      <c r="AW312">
        <v>0</v>
      </c>
      <c r="AX312" t="e">
        <f>VLOOKUP(B312,#REF!,1,0)</f>
        <v>#REF!</v>
      </c>
    </row>
    <row r="313" spans="1:50">
      <c r="A313" s="5" t="str">
        <f>VLOOKUP(B313,'Item in worksheet'!J:J,1,0)</f>
        <v>MP10-303</v>
      </c>
      <c r="B313" t="s">
        <v>508</v>
      </c>
      <c r="C313" t="s">
        <v>498</v>
      </c>
      <c r="E313" t="s">
        <v>33</v>
      </c>
      <c r="F313" t="s">
        <v>1934</v>
      </c>
      <c r="G313" t="s">
        <v>34</v>
      </c>
      <c r="H313" t="s">
        <v>499</v>
      </c>
      <c r="I313" t="s">
        <v>36</v>
      </c>
      <c r="J313" t="s">
        <v>414</v>
      </c>
      <c r="K313" t="s">
        <v>509</v>
      </c>
      <c r="L313" s="1" t="s">
        <v>505</v>
      </c>
      <c r="M313" t="s">
        <v>40</v>
      </c>
      <c r="N313" t="s">
        <v>41</v>
      </c>
      <c r="O313" t="s">
        <v>34</v>
      </c>
      <c r="P313" t="s">
        <v>34</v>
      </c>
      <c r="Q313">
        <v>1</v>
      </c>
      <c r="V313" s="2">
        <v>29.29</v>
      </c>
      <c r="W313" s="2">
        <v>79.48</v>
      </c>
      <c r="Z313">
        <v>800</v>
      </c>
      <c r="AA313" t="s">
        <v>158</v>
      </c>
      <c r="AB313">
        <v>9</v>
      </c>
      <c r="AC313" t="s">
        <v>56</v>
      </c>
      <c r="AG313" t="s">
        <v>42</v>
      </c>
      <c r="AH313" t="s">
        <v>34</v>
      </c>
      <c r="AI313" s="11" t="s">
        <v>34</v>
      </c>
      <c r="AN313" t="s">
        <v>4452</v>
      </c>
      <c r="AO313" t="s">
        <v>47</v>
      </c>
      <c r="AP313" t="s">
        <v>34</v>
      </c>
      <c r="AQ313" t="s">
        <v>502</v>
      </c>
      <c r="AR313" t="s">
        <v>34</v>
      </c>
      <c r="AS313" t="s">
        <v>49</v>
      </c>
      <c r="AV313">
        <v>0</v>
      </c>
      <c r="AW313">
        <v>0</v>
      </c>
      <c r="AX313" t="e">
        <f>VLOOKUP(B313,#REF!,1,0)</f>
        <v>#REF!</v>
      </c>
    </row>
    <row r="314" spans="1:50">
      <c r="A314" s="5" t="str">
        <f>VLOOKUP(B314,'Item in worksheet'!J:J,1,0)</f>
        <v>MP10-2584</v>
      </c>
      <c r="B314" t="s">
        <v>510</v>
      </c>
      <c r="C314" t="s">
        <v>511</v>
      </c>
      <c r="E314" t="s">
        <v>33</v>
      </c>
      <c r="F314" t="s">
        <v>1934</v>
      </c>
      <c r="G314" t="s">
        <v>34</v>
      </c>
      <c r="H314" t="s">
        <v>512</v>
      </c>
      <c r="I314" t="s">
        <v>36</v>
      </c>
      <c r="J314" t="s">
        <v>513</v>
      </c>
      <c r="K314" t="s">
        <v>500</v>
      </c>
      <c r="L314" s="1" t="s">
        <v>501</v>
      </c>
      <c r="M314" t="s">
        <v>40</v>
      </c>
      <c r="N314" t="s">
        <v>41</v>
      </c>
      <c r="O314" t="s">
        <v>34</v>
      </c>
      <c r="P314" t="s">
        <v>34</v>
      </c>
      <c r="Q314">
        <v>1</v>
      </c>
      <c r="V314" s="2">
        <v>22.05</v>
      </c>
      <c r="W314" s="2">
        <v>63.18</v>
      </c>
      <c r="Z314">
        <v>800</v>
      </c>
      <c r="AA314" t="s">
        <v>158</v>
      </c>
      <c r="AB314">
        <v>9</v>
      </c>
      <c r="AC314" t="s">
        <v>410</v>
      </c>
      <c r="AG314" t="s">
        <v>42</v>
      </c>
      <c r="AH314" t="s">
        <v>34</v>
      </c>
      <c r="AI314" s="11" t="s">
        <v>34</v>
      </c>
      <c r="AN314" t="s">
        <v>4452</v>
      </c>
      <c r="AO314" t="s">
        <v>47</v>
      </c>
      <c r="AP314" t="s">
        <v>34</v>
      </c>
      <c r="AQ314" t="s">
        <v>502</v>
      </c>
      <c r="AR314" t="s">
        <v>34</v>
      </c>
      <c r="AS314" t="s">
        <v>49</v>
      </c>
      <c r="AV314">
        <v>0</v>
      </c>
      <c r="AW314">
        <v>0</v>
      </c>
      <c r="AX314" t="e">
        <f>VLOOKUP(B314,#REF!,1,0)</f>
        <v>#REF!</v>
      </c>
    </row>
    <row r="315" spans="1:50">
      <c r="A315" s="5" t="str">
        <f>VLOOKUP(B315,'Item in worksheet'!J:J,1,0)</f>
        <v>MP10-2584</v>
      </c>
      <c r="B315" t="s">
        <v>510</v>
      </c>
      <c r="C315" t="s">
        <v>511</v>
      </c>
      <c r="E315" t="s">
        <v>33</v>
      </c>
      <c r="F315" t="s">
        <v>1934</v>
      </c>
      <c r="G315" t="s">
        <v>34</v>
      </c>
      <c r="H315" t="s">
        <v>512</v>
      </c>
      <c r="I315" t="s">
        <v>36</v>
      </c>
      <c r="J315" t="s">
        <v>513</v>
      </c>
      <c r="K315" t="s">
        <v>500</v>
      </c>
      <c r="L315" s="1" t="s">
        <v>501</v>
      </c>
      <c r="M315" t="s">
        <v>40</v>
      </c>
      <c r="N315" t="s">
        <v>50</v>
      </c>
      <c r="O315" t="s">
        <v>34</v>
      </c>
      <c r="P315" t="s">
        <v>34</v>
      </c>
      <c r="Q315">
        <v>1</v>
      </c>
      <c r="V315" s="2">
        <v>22.05</v>
      </c>
      <c r="W315" s="2">
        <v>63.18</v>
      </c>
      <c r="Z315">
        <v>800</v>
      </c>
      <c r="AA315" t="s">
        <v>158</v>
      </c>
      <c r="AB315">
        <v>9</v>
      </c>
      <c r="AC315" t="s">
        <v>410</v>
      </c>
      <c r="AG315" t="s">
        <v>42</v>
      </c>
      <c r="AH315" t="s">
        <v>34</v>
      </c>
      <c r="AI315" s="11" t="s">
        <v>34</v>
      </c>
      <c r="AN315" t="s">
        <v>4452</v>
      </c>
      <c r="AO315" t="s">
        <v>47</v>
      </c>
      <c r="AP315" t="s">
        <v>34</v>
      </c>
      <c r="AQ315" t="s">
        <v>502</v>
      </c>
      <c r="AR315" t="s">
        <v>34</v>
      </c>
      <c r="AS315" t="s">
        <v>49</v>
      </c>
      <c r="AV315">
        <v>0</v>
      </c>
      <c r="AW315">
        <v>0</v>
      </c>
      <c r="AX315" t="e">
        <f>VLOOKUP(B315,#REF!,1,0)</f>
        <v>#REF!</v>
      </c>
    </row>
    <row r="316" spans="1:50">
      <c r="A316" s="5" t="str">
        <f>VLOOKUP(B316,'Item in worksheet'!J:J,1,0)</f>
        <v>MP10-304</v>
      </c>
      <c r="B316" t="s">
        <v>514</v>
      </c>
      <c r="C316" t="s">
        <v>511</v>
      </c>
      <c r="E316" t="s">
        <v>33</v>
      </c>
      <c r="F316" t="s">
        <v>1934</v>
      </c>
      <c r="G316" t="s">
        <v>34</v>
      </c>
      <c r="H316" t="s">
        <v>512</v>
      </c>
      <c r="I316" t="s">
        <v>36</v>
      </c>
      <c r="J316" t="s">
        <v>513</v>
      </c>
      <c r="K316" t="s">
        <v>504</v>
      </c>
      <c r="L316" s="1" t="s">
        <v>505</v>
      </c>
      <c r="M316" t="s">
        <v>40</v>
      </c>
      <c r="N316" t="s">
        <v>50</v>
      </c>
      <c r="O316" t="s">
        <v>34</v>
      </c>
      <c r="P316" t="s">
        <v>34</v>
      </c>
      <c r="Q316">
        <v>1</v>
      </c>
      <c r="V316" s="2">
        <v>26.36</v>
      </c>
      <c r="W316" s="2">
        <v>69.55</v>
      </c>
      <c r="Z316">
        <v>800</v>
      </c>
      <c r="AA316" t="s">
        <v>158</v>
      </c>
      <c r="AB316">
        <v>9</v>
      </c>
      <c r="AC316" t="s">
        <v>45</v>
      </c>
      <c r="AG316" t="s">
        <v>42</v>
      </c>
      <c r="AH316" t="s">
        <v>34</v>
      </c>
      <c r="AI316" s="11" t="s">
        <v>34</v>
      </c>
      <c r="AN316" t="s">
        <v>4452</v>
      </c>
      <c r="AO316" t="s">
        <v>47</v>
      </c>
      <c r="AP316" t="s">
        <v>34</v>
      </c>
      <c r="AQ316" t="s">
        <v>502</v>
      </c>
      <c r="AR316" t="s">
        <v>34</v>
      </c>
      <c r="AS316" t="s">
        <v>49</v>
      </c>
      <c r="AV316">
        <v>0</v>
      </c>
      <c r="AW316">
        <v>0</v>
      </c>
      <c r="AX316" t="e">
        <f>VLOOKUP(B316,#REF!,1,0)</f>
        <v>#REF!</v>
      </c>
    </row>
    <row r="317" spans="1:50">
      <c r="A317" s="5" t="str">
        <f>VLOOKUP(B317,'Item in worksheet'!J:J,1,0)</f>
        <v>MP10-304</v>
      </c>
      <c r="B317" t="s">
        <v>514</v>
      </c>
      <c r="C317" t="s">
        <v>511</v>
      </c>
      <c r="E317" t="s">
        <v>33</v>
      </c>
      <c r="F317" t="s">
        <v>1934</v>
      </c>
      <c r="G317" t="s">
        <v>34</v>
      </c>
      <c r="H317" t="s">
        <v>512</v>
      </c>
      <c r="I317" t="s">
        <v>36</v>
      </c>
      <c r="J317" t="s">
        <v>513</v>
      </c>
      <c r="K317" t="s">
        <v>504</v>
      </c>
      <c r="L317" s="1" t="s">
        <v>505</v>
      </c>
      <c r="M317" t="s">
        <v>40</v>
      </c>
      <c r="N317" t="s">
        <v>41</v>
      </c>
      <c r="O317" t="s">
        <v>34</v>
      </c>
      <c r="P317" t="s">
        <v>34</v>
      </c>
      <c r="Q317">
        <v>1</v>
      </c>
      <c r="V317" s="2">
        <v>26.36</v>
      </c>
      <c r="W317" s="2">
        <v>69.55</v>
      </c>
      <c r="Z317">
        <v>800</v>
      </c>
      <c r="AA317" t="s">
        <v>158</v>
      </c>
      <c r="AB317">
        <v>9</v>
      </c>
      <c r="AC317" t="s">
        <v>45</v>
      </c>
      <c r="AG317" t="s">
        <v>42</v>
      </c>
      <c r="AH317" t="s">
        <v>34</v>
      </c>
      <c r="AI317" s="11" t="s">
        <v>34</v>
      </c>
      <c r="AN317" t="s">
        <v>4452</v>
      </c>
      <c r="AO317" t="s">
        <v>47</v>
      </c>
      <c r="AP317" t="s">
        <v>34</v>
      </c>
      <c r="AQ317" t="s">
        <v>502</v>
      </c>
      <c r="AR317" t="s">
        <v>34</v>
      </c>
      <c r="AS317" t="s">
        <v>49</v>
      </c>
      <c r="AV317">
        <v>0</v>
      </c>
      <c r="AW317">
        <v>0</v>
      </c>
      <c r="AX317" t="e">
        <f>VLOOKUP(B317,#REF!,1,0)</f>
        <v>#REF!</v>
      </c>
    </row>
    <row r="318" spans="1:50">
      <c r="A318" s="5" t="str">
        <f>VLOOKUP(B318,'Item in worksheet'!J:J,1,0)</f>
        <v>MP10-305</v>
      </c>
      <c r="B318" t="s">
        <v>515</v>
      </c>
      <c r="C318" t="s">
        <v>511</v>
      </c>
      <c r="E318" t="s">
        <v>33</v>
      </c>
      <c r="F318" t="s">
        <v>1934</v>
      </c>
      <c r="G318" t="s">
        <v>34</v>
      </c>
      <c r="H318" t="s">
        <v>512</v>
      </c>
      <c r="I318" t="s">
        <v>36</v>
      </c>
      <c r="J318" t="s">
        <v>513</v>
      </c>
      <c r="K318" t="s">
        <v>507</v>
      </c>
      <c r="L318" s="1" t="s">
        <v>505</v>
      </c>
      <c r="M318" t="s">
        <v>40</v>
      </c>
      <c r="N318" t="s">
        <v>41</v>
      </c>
      <c r="O318" t="s">
        <v>34</v>
      </c>
      <c r="P318" t="s">
        <v>34</v>
      </c>
      <c r="Q318">
        <v>1</v>
      </c>
      <c r="V318" s="2">
        <v>29.29</v>
      </c>
      <c r="W318" s="2">
        <v>79.48</v>
      </c>
      <c r="Z318">
        <v>800</v>
      </c>
      <c r="AA318" t="s">
        <v>158</v>
      </c>
      <c r="AB318">
        <v>9</v>
      </c>
      <c r="AC318" t="s">
        <v>53</v>
      </c>
      <c r="AG318" t="s">
        <v>42</v>
      </c>
      <c r="AH318" t="s">
        <v>34</v>
      </c>
      <c r="AI318" s="11" t="s">
        <v>34</v>
      </c>
      <c r="AN318" t="s">
        <v>4452</v>
      </c>
      <c r="AO318" t="s">
        <v>47</v>
      </c>
      <c r="AP318" t="s">
        <v>34</v>
      </c>
      <c r="AQ318" t="s">
        <v>502</v>
      </c>
      <c r="AR318" t="s">
        <v>34</v>
      </c>
      <c r="AS318" t="s">
        <v>49</v>
      </c>
      <c r="AV318">
        <v>0</v>
      </c>
      <c r="AW318">
        <v>0</v>
      </c>
      <c r="AX318" t="e">
        <f>VLOOKUP(B318,#REF!,1,0)</f>
        <v>#REF!</v>
      </c>
    </row>
    <row r="319" spans="1:50">
      <c r="A319" s="5" t="str">
        <f>VLOOKUP(B319,'Item in worksheet'!J:J,1,0)</f>
        <v>MP10-305</v>
      </c>
      <c r="B319" t="s">
        <v>515</v>
      </c>
      <c r="C319" t="s">
        <v>511</v>
      </c>
      <c r="E319" t="s">
        <v>33</v>
      </c>
      <c r="F319" t="s">
        <v>1934</v>
      </c>
      <c r="G319" t="s">
        <v>34</v>
      </c>
      <c r="H319" t="s">
        <v>512</v>
      </c>
      <c r="I319" t="s">
        <v>36</v>
      </c>
      <c r="J319" t="s">
        <v>513</v>
      </c>
      <c r="K319" t="s">
        <v>507</v>
      </c>
      <c r="L319" s="1" t="s">
        <v>505</v>
      </c>
      <c r="M319" t="s">
        <v>40</v>
      </c>
      <c r="N319" t="s">
        <v>50</v>
      </c>
      <c r="O319" t="s">
        <v>34</v>
      </c>
      <c r="P319" t="s">
        <v>34</v>
      </c>
      <c r="Q319">
        <v>1</v>
      </c>
      <c r="V319" s="2">
        <v>29.29</v>
      </c>
      <c r="W319" s="2">
        <v>79.48</v>
      </c>
      <c r="Z319">
        <v>800</v>
      </c>
      <c r="AA319" t="s">
        <v>158</v>
      </c>
      <c r="AB319">
        <v>9</v>
      </c>
      <c r="AC319" t="s">
        <v>53</v>
      </c>
      <c r="AG319" t="s">
        <v>42</v>
      </c>
      <c r="AH319" t="s">
        <v>34</v>
      </c>
      <c r="AI319" s="11" t="s">
        <v>34</v>
      </c>
      <c r="AN319" t="s">
        <v>4452</v>
      </c>
      <c r="AO319" t="s">
        <v>47</v>
      </c>
      <c r="AP319" t="s">
        <v>34</v>
      </c>
      <c r="AQ319" t="s">
        <v>502</v>
      </c>
      <c r="AR319" t="s">
        <v>34</v>
      </c>
      <c r="AS319" t="s">
        <v>49</v>
      </c>
      <c r="AV319">
        <v>0</v>
      </c>
      <c r="AW319">
        <v>0</v>
      </c>
      <c r="AX319" t="e">
        <f>VLOOKUP(B319,#REF!,1,0)</f>
        <v>#REF!</v>
      </c>
    </row>
    <row r="320" spans="1:50">
      <c r="A320" s="5" t="str">
        <f>VLOOKUP(B320,'Item in worksheet'!J:J,1,0)</f>
        <v>MP10-306</v>
      </c>
      <c r="B320" t="s">
        <v>516</v>
      </c>
      <c r="C320" t="s">
        <v>511</v>
      </c>
      <c r="E320" t="s">
        <v>33</v>
      </c>
      <c r="F320" t="s">
        <v>1934</v>
      </c>
      <c r="G320" t="s">
        <v>34</v>
      </c>
      <c r="H320" t="s">
        <v>512</v>
      </c>
      <c r="I320" t="s">
        <v>36</v>
      </c>
      <c r="J320" t="s">
        <v>513</v>
      </c>
      <c r="K320" t="s">
        <v>509</v>
      </c>
      <c r="L320" s="1" t="s">
        <v>505</v>
      </c>
      <c r="M320" t="s">
        <v>40</v>
      </c>
      <c r="N320" t="s">
        <v>50</v>
      </c>
      <c r="O320" t="s">
        <v>34</v>
      </c>
      <c r="P320" t="s">
        <v>34</v>
      </c>
      <c r="Q320">
        <v>1</v>
      </c>
      <c r="V320" s="2">
        <v>29.29</v>
      </c>
      <c r="W320" s="2">
        <v>79.48</v>
      </c>
      <c r="Z320">
        <v>800</v>
      </c>
      <c r="AA320" t="s">
        <v>158</v>
      </c>
      <c r="AB320">
        <v>9</v>
      </c>
      <c r="AC320" t="s">
        <v>56</v>
      </c>
      <c r="AG320" t="s">
        <v>42</v>
      </c>
      <c r="AH320" t="s">
        <v>34</v>
      </c>
      <c r="AI320" s="11" t="s">
        <v>34</v>
      </c>
      <c r="AN320" t="s">
        <v>4452</v>
      </c>
      <c r="AO320" t="s">
        <v>47</v>
      </c>
      <c r="AP320" t="s">
        <v>34</v>
      </c>
      <c r="AQ320" t="s">
        <v>502</v>
      </c>
      <c r="AR320" t="s">
        <v>34</v>
      </c>
      <c r="AS320" t="s">
        <v>49</v>
      </c>
      <c r="AV320">
        <v>0</v>
      </c>
      <c r="AW320">
        <v>0</v>
      </c>
      <c r="AX320" t="e">
        <f>VLOOKUP(B320,#REF!,1,0)</f>
        <v>#REF!</v>
      </c>
    </row>
    <row r="321" spans="1:50">
      <c r="A321" s="5" t="str">
        <f>VLOOKUP(B321,'Item in worksheet'!J:J,1,0)</f>
        <v>MP10-306</v>
      </c>
      <c r="B321" t="s">
        <v>516</v>
      </c>
      <c r="C321" t="s">
        <v>511</v>
      </c>
      <c r="E321" t="s">
        <v>33</v>
      </c>
      <c r="F321" t="s">
        <v>1934</v>
      </c>
      <c r="G321" t="s">
        <v>34</v>
      </c>
      <c r="H321" t="s">
        <v>512</v>
      </c>
      <c r="I321" t="s">
        <v>36</v>
      </c>
      <c r="J321" t="s">
        <v>513</v>
      </c>
      <c r="K321" t="s">
        <v>509</v>
      </c>
      <c r="L321" s="1" t="s">
        <v>505</v>
      </c>
      <c r="M321" t="s">
        <v>40</v>
      </c>
      <c r="N321" t="s">
        <v>41</v>
      </c>
      <c r="O321" t="s">
        <v>34</v>
      </c>
      <c r="P321" t="s">
        <v>34</v>
      </c>
      <c r="Q321">
        <v>1</v>
      </c>
      <c r="V321" s="2">
        <v>29.29</v>
      </c>
      <c r="W321" s="2">
        <v>79.48</v>
      </c>
      <c r="Z321">
        <v>800</v>
      </c>
      <c r="AA321" t="s">
        <v>158</v>
      </c>
      <c r="AB321">
        <v>9</v>
      </c>
      <c r="AC321" t="s">
        <v>56</v>
      </c>
      <c r="AG321" t="s">
        <v>42</v>
      </c>
      <c r="AH321" t="s">
        <v>34</v>
      </c>
      <c r="AI321" s="11" t="s">
        <v>34</v>
      </c>
      <c r="AN321" t="s">
        <v>4452</v>
      </c>
      <c r="AO321" t="s">
        <v>47</v>
      </c>
      <c r="AP321" t="s">
        <v>34</v>
      </c>
      <c r="AQ321" t="s">
        <v>502</v>
      </c>
      <c r="AR321" t="s">
        <v>34</v>
      </c>
      <c r="AS321" t="s">
        <v>49</v>
      </c>
      <c r="AV321">
        <v>0</v>
      </c>
      <c r="AW321">
        <v>0</v>
      </c>
      <c r="AX321" t="e">
        <f>VLOOKUP(B321,#REF!,1,0)</f>
        <v>#REF!</v>
      </c>
    </row>
    <row r="322" spans="1:50">
      <c r="A322" s="5" t="str">
        <f>VLOOKUP(B322,'Item in worksheet'!J:J,1,0)</f>
        <v>MP10-2585</v>
      </c>
      <c r="B322" t="s">
        <v>517</v>
      </c>
      <c r="C322" t="s">
        <v>518</v>
      </c>
      <c r="E322" t="s">
        <v>33</v>
      </c>
      <c r="F322" t="s">
        <v>1934</v>
      </c>
      <c r="G322" t="s">
        <v>34</v>
      </c>
      <c r="H322" t="s">
        <v>519</v>
      </c>
      <c r="I322" t="s">
        <v>36</v>
      </c>
      <c r="J322" t="s">
        <v>520</v>
      </c>
      <c r="K322" t="s">
        <v>500</v>
      </c>
      <c r="L322" s="1" t="s">
        <v>501</v>
      </c>
      <c r="M322" t="s">
        <v>40</v>
      </c>
      <c r="N322" t="s">
        <v>41</v>
      </c>
      <c r="O322" t="s">
        <v>34</v>
      </c>
      <c r="P322" t="s">
        <v>34</v>
      </c>
      <c r="Q322">
        <v>1</v>
      </c>
      <c r="V322" s="2">
        <v>22.12</v>
      </c>
      <c r="W322" s="2">
        <v>63.18</v>
      </c>
      <c r="Z322">
        <v>800</v>
      </c>
      <c r="AA322" t="s">
        <v>158</v>
      </c>
      <c r="AB322">
        <v>9</v>
      </c>
      <c r="AC322" t="s">
        <v>410</v>
      </c>
      <c r="AG322" t="s">
        <v>42</v>
      </c>
      <c r="AH322" t="s">
        <v>34</v>
      </c>
      <c r="AI322" s="11" t="s">
        <v>34</v>
      </c>
      <c r="AN322" t="s">
        <v>4452</v>
      </c>
      <c r="AO322" t="s">
        <v>47</v>
      </c>
      <c r="AP322" t="s">
        <v>34</v>
      </c>
      <c r="AQ322" t="s">
        <v>502</v>
      </c>
      <c r="AR322" t="s">
        <v>34</v>
      </c>
      <c r="AS322" t="s">
        <v>49</v>
      </c>
      <c r="AV322">
        <v>0</v>
      </c>
      <c r="AW322">
        <v>0</v>
      </c>
      <c r="AX322" t="e">
        <f>VLOOKUP(B322,#REF!,1,0)</f>
        <v>#REF!</v>
      </c>
    </row>
    <row r="323" spans="1:50">
      <c r="A323" s="5" t="str">
        <f>VLOOKUP(B323,'Item in worksheet'!J:J,1,0)</f>
        <v>MP10-2585</v>
      </c>
      <c r="B323" t="s">
        <v>517</v>
      </c>
      <c r="C323" t="s">
        <v>518</v>
      </c>
      <c r="E323" t="s">
        <v>33</v>
      </c>
      <c r="F323" t="s">
        <v>1934</v>
      </c>
      <c r="G323" t="s">
        <v>34</v>
      </c>
      <c r="H323" t="s">
        <v>519</v>
      </c>
      <c r="I323" t="s">
        <v>36</v>
      </c>
      <c r="J323" t="s">
        <v>520</v>
      </c>
      <c r="K323" t="s">
        <v>500</v>
      </c>
      <c r="L323" s="1" t="s">
        <v>501</v>
      </c>
      <c r="M323" t="s">
        <v>40</v>
      </c>
      <c r="N323" t="s">
        <v>50</v>
      </c>
      <c r="O323" t="s">
        <v>34</v>
      </c>
      <c r="P323" t="s">
        <v>34</v>
      </c>
      <c r="Q323">
        <v>1</v>
      </c>
      <c r="V323" s="2">
        <v>22.12</v>
      </c>
      <c r="W323" s="2">
        <v>63.18</v>
      </c>
      <c r="Z323">
        <v>800</v>
      </c>
      <c r="AA323" t="s">
        <v>158</v>
      </c>
      <c r="AB323">
        <v>9</v>
      </c>
      <c r="AC323" t="s">
        <v>410</v>
      </c>
      <c r="AG323" t="s">
        <v>42</v>
      </c>
      <c r="AH323" t="s">
        <v>34</v>
      </c>
      <c r="AI323" s="11" t="s">
        <v>34</v>
      </c>
      <c r="AN323" t="s">
        <v>4452</v>
      </c>
      <c r="AO323" t="s">
        <v>47</v>
      </c>
      <c r="AP323" t="s">
        <v>34</v>
      </c>
      <c r="AQ323" t="s">
        <v>502</v>
      </c>
      <c r="AR323" t="s">
        <v>34</v>
      </c>
      <c r="AS323" t="s">
        <v>49</v>
      </c>
      <c r="AV323">
        <v>0</v>
      </c>
      <c r="AW323">
        <v>0</v>
      </c>
      <c r="AX323" t="e">
        <f>VLOOKUP(B323,#REF!,1,0)</f>
        <v>#REF!</v>
      </c>
    </row>
    <row r="324" spans="1:50">
      <c r="A324" s="5" t="str">
        <f>VLOOKUP(B324,'Item in worksheet'!J:J,1,0)</f>
        <v>MP10-423</v>
      </c>
      <c r="B324" t="s">
        <v>521</v>
      </c>
      <c r="C324" t="s">
        <v>518</v>
      </c>
      <c r="E324" t="s">
        <v>33</v>
      </c>
      <c r="F324" t="s">
        <v>1934</v>
      </c>
      <c r="G324" t="s">
        <v>34</v>
      </c>
      <c r="H324" t="s">
        <v>519</v>
      </c>
      <c r="I324" t="s">
        <v>36</v>
      </c>
      <c r="J324" t="s">
        <v>520</v>
      </c>
      <c r="K324" t="s">
        <v>522</v>
      </c>
      <c r="L324" s="1" t="s">
        <v>523</v>
      </c>
      <c r="M324" t="s">
        <v>40</v>
      </c>
      <c r="N324" t="s">
        <v>50</v>
      </c>
      <c r="O324" t="s">
        <v>34</v>
      </c>
      <c r="P324" t="s">
        <v>34</v>
      </c>
      <c r="Q324">
        <v>1</v>
      </c>
      <c r="V324" s="2">
        <v>26.63</v>
      </c>
      <c r="W324" s="2">
        <v>69.55</v>
      </c>
      <c r="Z324">
        <v>800</v>
      </c>
      <c r="AA324" t="s">
        <v>158</v>
      </c>
      <c r="AB324">
        <v>9</v>
      </c>
      <c r="AC324" t="s">
        <v>45</v>
      </c>
      <c r="AG324" t="s">
        <v>42</v>
      </c>
      <c r="AH324" t="s">
        <v>34</v>
      </c>
      <c r="AI324" s="11" t="s">
        <v>34</v>
      </c>
      <c r="AN324" t="s">
        <v>4452</v>
      </c>
      <c r="AO324" t="s">
        <v>47</v>
      </c>
      <c r="AP324" t="s">
        <v>34</v>
      </c>
      <c r="AQ324" t="s">
        <v>502</v>
      </c>
      <c r="AR324" t="s">
        <v>34</v>
      </c>
      <c r="AS324" t="s">
        <v>49</v>
      </c>
      <c r="AV324">
        <v>0</v>
      </c>
      <c r="AW324">
        <v>0</v>
      </c>
      <c r="AX324" t="e">
        <f>VLOOKUP(B324,#REF!,1,0)</f>
        <v>#REF!</v>
      </c>
    </row>
    <row r="325" spans="1:50">
      <c r="A325" s="5" t="str">
        <f>VLOOKUP(B325,'Item in worksheet'!J:J,1,0)</f>
        <v>MP10-423</v>
      </c>
      <c r="B325" t="s">
        <v>521</v>
      </c>
      <c r="C325" t="s">
        <v>518</v>
      </c>
      <c r="E325" t="s">
        <v>33</v>
      </c>
      <c r="F325" t="s">
        <v>1934</v>
      </c>
      <c r="G325" t="s">
        <v>34</v>
      </c>
      <c r="H325" t="s">
        <v>519</v>
      </c>
      <c r="I325" t="s">
        <v>36</v>
      </c>
      <c r="J325" t="s">
        <v>520</v>
      </c>
      <c r="K325" t="s">
        <v>522</v>
      </c>
      <c r="L325" s="1" t="s">
        <v>523</v>
      </c>
      <c r="M325" t="s">
        <v>40</v>
      </c>
      <c r="N325" t="s">
        <v>41</v>
      </c>
      <c r="O325" t="s">
        <v>34</v>
      </c>
      <c r="P325" t="s">
        <v>34</v>
      </c>
      <c r="Q325">
        <v>1</v>
      </c>
      <c r="V325" s="2">
        <v>26.63</v>
      </c>
      <c r="W325" s="2">
        <v>69.55</v>
      </c>
      <c r="Z325">
        <v>800</v>
      </c>
      <c r="AA325" t="s">
        <v>158</v>
      </c>
      <c r="AB325">
        <v>9</v>
      </c>
      <c r="AC325" t="s">
        <v>45</v>
      </c>
      <c r="AG325" t="s">
        <v>42</v>
      </c>
      <c r="AH325" t="s">
        <v>34</v>
      </c>
      <c r="AI325" s="11" t="s">
        <v>34</v>
      </c>
      <c r="AN325" t="s">
        <v>4452</v>
      </c>
      <c r="AO325" t="s">
        <v>47</v>
      </c>
      <c r="AP325" t="s">
        <v>34</v>
      </c>
      <c r="AQ325" t="s">
        <v>502</v>
      </c>
      <c r="AR325" t="s">
        <v>34</v>
      </c>
      <c r="AS325" t="s">
        <v>49</v>
      </c>
      <c r="AV325">
        <v>0</v>
      </c>
      <c r="AW325">
        <v>0</v>
      </c>
      <c r="AX325" t="e">
        <f>VLOOKUP(B325,#REF!,1,0)</f>
        <v>#REF!</v>
      </c>
    </row>
    <row r="326" spans="1:50">
      <c r="A326" s="5" t="str">
        <f>VLOOKUP(B326,'Item in worksheet'!J:J,1,0)</f>
        <v>MP10-424</v>
      </c>
      <c r="B326" t="s">
        <v>524</v>
      </c>
      <c r="C326" t="s">
        <v>518</v>
      </c>
      <c r="E326" t="s">
        <v>33</v>
      </c>
      <c r="F326" t="s">
        <v>1934</v>
      </c>
      <c r="G326" t="s">
        <v>34</v>
      </c>
      <c r="H326" t="s">
        <v>519</v>
      </c>
      <c r="I326" t="s">
        <v>36</v>
      </c>
      <c r="J326" t="s">
        <v>520</v>
      </c>
      <c r="K326" t="s">
        <v>525</v>
      </c>
      <c r="L326" s="1" t="s">
        <v>523</v>
      </c>
      <c r="M326" t="s">
        <v>40</v>
      </c>
      <c r="N326" t="s">
        <v>41</v>
      </c>
      <c r="O326" t="s">
        <v>34</v>
      </c>
      <c r="P326" t="s">
        <v>34</v>
      </c>
      <c r="Q326">
        <v>1</v>
      </c>
      <c r="V326" s="2">
        <v>29.64</v>
      </c>
      <c r="W326" s="2">
        <v>79.48</v>
      </c>
      <c r="Z326">
        <v>800</v>
      </c>
      <c r="AA326" t="s">
        <v>158</v>
      </c>
      <c r="AB326">
        <v>9</v>
      </c>
      <c r="AC326" t="s">
        <v>53</v>
      </c>
      <c r="AG326" t="s">
        <v>42</v>
      </c>
      <c r="AH326" t="s">
        <v>34</v>
      </c>
      <c r="AI326" s="11" t="s">
        <v>34</v>
      </c>
      <c r="AN326" t="s">
        <v>4452</v>
      </c>
      <c r="AO326" t="s">
        <v>47</v>
      </c>
      <c r="AP326" t="s">
        <v>34</v>
      </c>
      <c r="AQ326" t="s">
        <v>502</v>
      </c>
      <c r="AR326" t="s">
        <v>34</v>
      </c>
      <c r="AS326" t="s">
        <v>49</v>
      </c>
      <c r="AV326">
        <v>0</v>
      </c>
      <c r="AW326">
        <v>0</v>
      </c>
      <c r="AX326" t="e">
        <f>VLOOKUP(B326,#REF!,1,0)</f>
        <v>#REF!</v>
      </c>
    </row>
    <row r="327" spans="1:50">
      <c r="A327" s="5" t="str">
        <f>VLOOKUP(B327,'Item in worksheet'!J:J,1,0)</f>
        <v>MP10-424</v>
      </c>
      <c r="B327" t="s">
        <v>524</v>
      </c>
      <c r="C327" t="s">
        <v>518</v>
      </c>
      <c r="E327" t="s">
        <v>33</v>
      </c>
      <c r="F327" t="s">
        <v>1934</v>
      </c>
      <c r="G327" t="s">
        <v>34</v>
      </c>
      <c r="H327" t="s">
        <v>519</v>
      </c>
      <c r="I327" t="s">
        <v>36</v>
      </c>
      <c r="J327" t="s">
        <v>520</v>
      </c>
      <c r="K327" t="s">
        <v>525</v>
      </c>
      <c r="L327" s="1" t="s">
        <v>523</v>
      </c>
      <c r="M327" t="s">
        <v>40</v>
      </c>
      <c r="N327" t="s">
        <v>50</v>
      </c>
      <c r="O327" t="s">
        <v>34</v>
      </c>
      <c r="P327" t="s">
        <v>34</v>
      </c>
      <c r="Q327">
        <v>1</v>
      </c>
      <c r="V327" s="2">
        <v>29.64</v>
      </c>
      <c r="W327" s="2">
        <v>79.48</v>
      </c>
      <c r="Z327">
        <v>800</v>
      </c>
      <c r="AA327" t="s">
        <v>158</v>
      </c>
      <c r="AB327">
        <v>9</v>
      </c>
      <c r="AC327" t="s">
        <v>53</v>
      </c>
      <c r="AG327" t="s">
        <v>42</v>
      </c>
      <c r="AH327" t="s">
        <v>34</v>
      </c>
      <c r="AI327" s="11" t="s">
        <v>34</v>
      </c>
      <c r="AN327" t="s">
        <v>4452</v>
      </c>
      <c r="AO327" t="s">
        <v>47</v>
      </c>
      <c r="AP327" t="s">
        <v>34</v>
      </c>
      <c r="AQ327" t="s">
        <v>502</v>
      </c>
      <c r="AR327" t="s">
        <v>34</v>
      </c>
      <c r="AS327" t="s">
        <v>49</v>
      </c>
      <c r="AV327">
        <v>0</v>
      </c>
      <c r="AW327">
        <v>0</v>
      </c>
      <c r="AX327" t="e">
        <f>VLOOKUP(B327,#REF!,1,0)</f>
        <v>#REF!</v>
      </c>
    </row>
    <row r="328" spans="1:50">
      <c r="A328" s="5" t="str">
        <f>VLOOKUP(B328,'Item in worksheet'!J:J,1,0)</f>
        <v>MP10-425</v>
      </c>
      <c r="B328" t="s">
        <v>526</v>
      </c>
      <c r="C328" t="s">
        <v>518</v>
      </c>
      <c r="E328" t="s">
        <v>33</v>
      </c>
      <c r="F328" t="s">
        <v>1934</v>
      </c>
      <c r="G328" t="s">
        <v>34</v>
      </c>
      <c r="H328" t="s">
        <v>519</v>
      </c>
      <c r="I328" t="s">
        <v>36</v>
      </c>
      <c r="J328" t="s">
        <v>520</v>
      </c>
      <c r="K328" t="s">
        <v>527</v>
      </c>
      <c r="L328" s="1" t="s">
        <v>523</v>
      </c>
      <c r="M328" t="s">
        <v>40</v>
      </c>
      <c r="N328" t="s">
        <v>50</v>
      </c>
      <c r="O328" t="s">
        <v>34</v>
      </c>
      <c r="P328" t="s">
        <v>34</v>
      </c>
      <c r="Q328">
        <v>1</v>
      </c>
      <c r="V328" s="2">
        <v>29.64</v>
      </c>
      <c r="W328" s="2">
        <v>79.48</v>
      </c>
      <c r="Z328">
        <v>800</v>
      </c>
      <c r="AA328" t="s">
        <v>158</v>
      </c>
      <c r="AB328">
        <v>9</v>
      </c>
      <c r="AC328" t="s">
        <v>56</v>
      </c>
      <c r="AG328" t="s">
        <v>42</v>
      </c>
      <c r="AH328" t="s">
        <v>34</v>
      </c>
      <c r="AI328" s="11" t="s">
        <v>34</v>
      </c>
      <c r="AN328" t="s">
        <v>4452</v>
      </c>
      <c r="AO328" t="s">
        <v>47</v>
      </c>
      <c r="AP328" t="s">
        <v>34</v>
      </c>
      <c r="AQ328" t="s">
        <v>502</v>
      </c>
      <c r="AR328" t="s">
        <v>34</v>
      </c>
      <c r="AS328" t="s">
        <v>49</v>
      </c>
      <c r="AV328">
        <v>0</v>
      </c>
      <c r="AW328">
        <v>0</v>
      </c>
      <c r="AX328" t="e">
        <f>VLOOKUP(B328,#REF!,1,0)</f>
        <v>#REF!</v>
      </c>
    </row>
    <row r="329" spans="1:50">
      <c r="A329" s="5" t="str">
        <f>VLOOKUP(B329,'Item in worksheet'!J:J,1,0)</f>
        <v>MP10-425</v>
      </c>
      <c r="B329" t="s">
        <v>526</v>
      </c>
      <c r="C329" t="s">
        <v>518</v>
      </c>
      <c r="E329" t="s">
        <v>33</v>
      </c>
      <c r="F329" t="s">
        <v>1934</v>
      </c>
      <c r="G329" t="s">
        <v>34</v>
      </c>
      <c r="H329" t="s">
        <v>519</v>
      </c>
      <c r="I329" t="s">
        <v>36</v>
      </c>
      <c r="J329" t="s">
        <v>520</v>
      </c>
      <c r="K329" t="s">
        <v>527</v>
      </c>
      <c r="L329" s="1" t="s">
        <v>523</v>
      </c>
      <c r="M329" t="s">
        <v>40</v>
      </c>
      <c r="N329" t="s">
        <v>41</v>
      </c>
      <c r="O329" t="s">
        <v>34</v>
      </c>
      <c r="P329" t="s">
        <v>34</v>
      </c>
      <c r="Q329">
        <v>1</v>
      </c>
      <c r="V329" s="2">
        <v>29.64</v>
      </c>
      <c r="W329" s="2">
        <v>79.48</v>
      </c>
      <c r="Z329">
        <v>800</v>
      </c>
      <c r="AA329" t="s">
        <v>158</v>
      </c>
      <c r="AB329">
        <v>9</v>
      </c>
      <c r="AC329" t="s">
        <v>56</v>
      </c>
      <c r="AG329" t="s">
        <v>42</v>
      </c>
      <c r="AH329" t="s">
        <v>34</v>
      </c>
      <c r="AI329" s="11" t="s">
        <v>34</v>
      </c>
      <c r="AN329" t="s">
        <v>4452</v>
      </c>
      <c r="AO329" t="s">
        <v>47</v>
      </c>
      <c r="AP329" t="s">
        <v>34</v>
      </c>
      <c r="AQ329" t="s">
        <v>502</v>
      </c>
      <c r="AR329" t="s">
        <v>34</v>
      </c>
      <c r="AS329" t="s">
        <v>49</v>
      </c>
      <c r="AV329">
        <v>0</v>
      </c>
      <c r="AW329">
        <v>0</v>
      </c>
      <c r="AX329" t="e">
        <f>VLOOKUP(B329,#REF!,1,0)</f>
        <v>#REF!</v>
      </c>
    </row>
    <row r="330" spans="1:50">
      <c r="A330" s="5" t="str">
        <f>VLOOKUP(B330,'Item in worksheet'!J:J,1,0)</f>
        <v>MP10-2263</v>
      </c>
      <c r="B330" t="s">
        <v>528</v>
      </c>
      <c r="C330" t="s">
        <v>529</v>
      </c>
      <c r="E330" t="s">
        <v>33</v>
      </c>
      <c r="F330" t="s">
        <v>1934</v>
      </c>
      <c r="G330" t="s">
        <v>34</v>
      </c>
      <c r="H330" t="s">
        <v>530</v>
      </c>
      <c r="I330" t="s">
        <v>36</v>
      </c>
      <c r="J330" t="s">
        <v>203</v>
      </c>
      <c r="K330" t="s">
        <v>401</v>
      </c>
      <c r="L330" s="1" t="s">
        <v>531</v>
      </c>
      <c r="M330" t="s">
        <v>40</v>
      </c>
      <c r="N330" t="s">
        <v>41</v>
      </c>
      <c r="O330" t="s">
        <v>34</v>
      </c>
      <c r="P330" t="s">
        <v>34</v>
      </c>
      <c r="Q330">
        <v>1</v>
      </c>
      <c r="V330" s="2">
        <v>22.02</v>
      </c>
      <c r="W330" s="2">
        <v>69.55</v>
      </c>
      <c r="Z330">
        <v>800</v>
      </c>
      <c r="AA330" t="s">
        <v>158</v>
      </c>
      <c r="AB330">
        <v>9</v>
      </c>
      <c r="AC330" t="s">
        <v>45</v>
      </c>
      <c r="AG330" t="s">
        <v>42</v>
      </c>
      <c r="AH330" t="s">
        <v>34</v>
      </c>
      <c r="AI330" s="11" t="s">
        <v>34</v>
      </c>
      <c r="AN330" t="s">
        <v>4452</v>
      </c>
      <c r="AO330" t="s">
        <v>47</v>
      </c>
      <c r="AP330" t="s">
        <v>34</v>
      </c>
      <c r="AQ330" t="s">
        <v>502</v>
      </c>
      <c r="AR330" t="s">
        <v>34</v>
      </c>
      <c r="AS330" t="s">
        <v>49</v>
      </c>
      <c r="AV330">
        <v>0</v>
      </c>
      <c r="AW330">
        <v>0</v>
      </c>
      <c r="AX330" t="e">
        <f>VLOOKUP(B330,#REF!,1,0)</f>
        <v>#REF!</v>
      </c>
    </row>
    <row r="331" spans="1:50">
      <c r="A331" s="5" t="str">
        <f>VLOOKUP(B331,'Item in worksheet'!J:J,1,0)</f>
        <v>MP10-2263</v>
      </c>
      <c r="B331" t="s">
        <v>528</v>
      </c>
      <c r="C331" t="s">
        <v>529</v>
      </c>
      <c r="E331" t="s">
        <v>33</v>
      </c>
      <c r="F331" t="s">
        <v>1934</v>
      </c>
      <c r="G331" t="s">
        <v>34</v>
      </c>
      <c r="H331" t="s">
        <v>530</v>
      </c>
      <c r="I331" t="s">
        <v>36</v>
      </c>
      <c r="J331" t="s">
        <v>203</v>
      </c>
      <c r="K331" t="s">
        <v>401</v>
      </c>
      <c r="L331" s="1" t="s">
        <v>531</v>
      </c>
      <c r="M331" t="s">
        <v>40</v>
      </c>
      <c r="N331" t="s">
        <v>50</v>
      </c>
      <c r="O331" t="s">
        <v>34</v>
      </c>
      <c r="P331" t="s">
        <v>34</v>
      </c>
      <c r="Q331">
        <v>1</v>
      </c>
      <c r="V331" s="2">
        <v>22.02</v>
      </c>
      <c r="W331" s="2">
        <v>69.55</v>
      </c>
      <c r="Z331">
        <v>800</v>
      </c>
      <c r="AA331" t="s">
        <v>158</v>
      </c>
      <c r="AB331">
        <v>9</v>
      </c>
      <c r="AC331" t="s">
        <v>45</v>
      </c>
      <c r="AG331" t="s">
        <v>42</v>
      </c>
      <c r="AH331" t="s">
        <v>34</v>
      </c>
      <c r="AI331" s="11" t="s">
        <v>34</v>
      </c>
      <c r="AN331" t="s">
        <v>4452</v>
      </c>
      <c r="AO331" t="s">
        <v>47</v>
      </c>
      <c r="AP331" t="s">
        <v>34</v>
      </c>
      <c r="AQ331" t="s">
        <v>502</v>
      </c>
      <c r="AR331" t="s">
        <v>34</v>
      </c>
      <c r="AS331" t="s">
        <v>49</v>
      </c>
      <c r="AV331">
        <v>0</v>
      </c>
      <c r="AW331">
        <v>0</v>
      </c>
      <c r="AX331" t="e">
        <f>VLOOKUP(B331,#REF!,1,0)</f>
        <v>#REF!</v>
      </c>
    </row>
    <row r="332" spans="1:50">
      <c r="A332" s="5" t="str">
        <f>VLOOKUP(B332,'Item in worksheet'!J:J,1,0)</f>
        <v>MP10-2264</v>
      </c>
      <c r="B332" t="s">
        <v>532</v>
      </c>
      <c r="C332" t="s">
        <v>529</v>
      </c>
      <c r="E332" t="s">
        <v>33</v>
      </c>
      <c r="F332" t="s">
        <v>1934</v>
      </c>
      <c r="G332" t="s">
        <v>34</v>
      </c>
      <c r="H332" t="s">
        <v>530</v>
      </c>
      <c r="I332" t="s">
        <v>36</v>
      </c>
      <c r="J332" t="s">
        <v>203</v>
      </c>
      <c r="K332" t="s">
        <v>404</v>
      </c>
      <c r="L332" s="1" t="s">
        <v>531</v>
      </c>
      <c r="M332" t="s">
        <v>40</v>
      </c>
      <c r="N332" t="s">
        <v>50</v>
      </c>
      <c r="O332" t="s">
        <v>34</v>
      </c>
      <c r="P332" t="s">
        <v>34</v>
      </c>
      <c r="Q332">
        <v>1</v>
      </c>
      <c r="V332" s="2">
        <v>25</v>
      </c>
      <c r="W332" s="2">
        <v>79.48</v>
      </c>
      <c r="Z332">
        <v>800</v>
      </c>
      <c r="AA332" t="s">
        <v>158</v>
      </c>
      <c r="AB332">
        <v>9</v>
      </c>
      <c r="AC332" t="s">
        <v>53</v>
      </c>
      <c r="AG332" t="s">
        <v>42</v>
      </c>
      <c r="AH332" t="s">
        <v>34</v>
      </c>
      <c r="AI332" s="11" t="s">
        <v>34</v>
      </c>
      <c r="AN332" t="s">
        <v>4452</v>
      </c>
      <c r="AO332" t="s">
        <v>47</v>
      </c>
      <c r="AP332" t="s">
        <v>34</v>
      </c>
      <c r="AQ332" t="s">
        <v>502</v>
      </c>
      <c r="AR332" t="s">
        <v>34</v>
      </c>
      <c r="AS332" t="s">
        <v>49</v>
      </c>
      <c r="AV332">
        <v>0</v>
      </c>
      <c r="AW332">
        <v>0</v>
      </c>
      <c r="AX332" t="e">
        <f>VLOOKUP(B332,#REF!,1,0)</f>
        <v>#REF!</v>
      </c>
    </row>
    <row r="333" spans="1:50">
      <c r="A333" s="5" t="str">
        <f>VLOOKUP(B333,'Item in worksheet'!J:J,1,0)</f>
        <v>MP10-2264</v>
      </c>
      <c r="B333" t="s">
        <v>532</v>
      </c>
      <c r="C333" t="s">
        <v>529</v>
      </c>
      <c r="E333" t="s">
        <v>33</v>
      </c>
      <c r="F333" t="s">
        <v>1934</v>
      </c>
      <c r="G333" t="s">
        <v>34</v>
      </c>
      <c r="H333" t="s">
        <v>530</v>
      </c>
      <c r="I333" t="s">
        <v>36</v>
      </c>
      <c r="J333" t="s">
        <v>203</v>
      </c>
      <c r="K333" t="s">
        <v>404</v>
      </c>
      <c r="L333" s="1" t="s">
        <v>531</v>
      </c>
      <c r="M333" t="s">
        <v>40</v>
      </c>
      <c r="N333" t="s">
        <v>41</v>
      </c>
      <c r="O333" t="s">
        <v>34</v>
      </c>
      <c r="P333" t="s">
        <v>34</v>
      </c>
      <c r="Q333">
        <v>1</v>
      </c>
      <c r="V333" s="2">
        <v>25</v>
      </c>
      <c r="W333" s="2">
        <v>79.48</v>
      </c>
      <c r="Z333">
        <v>800</v>
      </c>
      <c r="AA333" t="s">
        <v>158</v>
      </c>
      <c r="AB333">
        <v>9</v>
      </c>
      <c r="AC333" t="s">
        <v>53</v>
      </c>
      <c r="AG333" t="s">
        <v>42</v>
      </c>
      <c r="AH333" t="s">
        <v>34</v>
      </c>
      <c r="AI333" s="11" t="s">
        <v>34</v>
      </c>
      <c r="AN333" t="s">
        <v>4452</v>
      </c>
      <c r="AO333" t="s">
        <v>47</v>
      </c>
      <c r="AP333" t="s">
        <v>34</v>
      </c>
      <c r="AQ333" t="s">
        <v>502</v>
      </c>
      <c r="AR333" t="s">
        <v>34</v>
      </c>
      <c r="AS333" t="s">
        <v>49</v>
      </c>
      <c r="AV333">
        <v>0</v>
      </c>
      <c r="AW333">
        <v>0</v>
      </c>
      <c r="AX333" t="e">
        <f>VLOOKUP(B333,#REF!,1,0)</f>
        <v>#REF!</v>
      </c>
    </row>
    <row r="334" spans="1:50">
      <c r="A334" s="5" t="str">
        <f>VLOOKUP(B334,'Item in worksheet'!J:J,1,0)</f>
        <v>MP10-2265</v>
      </c>
      <c r="B334" t="s">
        <v>533</v>
      </c>
      <c r="C334" t="s">
        <v>529</v>
      </c>
      <c r="E334" t="s">
        <v>33</v>
      </c>
      <c r="F334" t="s">
        <v>1934</v>
      </c>
      <c r="G334" t="s">
        <v>34</v>
      </c>
      <c r="H334" t="s">
        <v>530</v>
      </c>
      <c r="I334" t="s">
        <v>36</v>
      </c>
      <c r="J334" t="s">
        <v>203</v>
      </c>
      <c r="K334" t="s">
        <v>418</v>
      </c>
      <c r="L334" s="1" t="s">
        <v>531</v>
      </c>
      <c r="M334" t="s">
        <v>40</v>
      </c>
      <c r="N334" t="s">
        <v>41</v>
      </c>
      <c r="O334" t="s">
        <v>34</v>
      </c>
      <c r="P334" t="s">
        <v>34</v>
      </c>
      <c r="Q334">
        <v>1</v>
      </c>
      <c r="V334" s="2">
        <v>26.32</v>
      </c>
      <c r="W334" s="2">
        <v>79.48</v>
      </c>
      <c r="Z334">
        <v>800</v>
      </c>
      <c r="AA334" t="s">
        <v>158</v>
      </c>
      <c r="AB334">
        <v>9</v>
      </c>
      <c r="AC334" t="s">
        <v>56</v>
      </c>
      <c r="AG334" t="s">
        <v>42</v>
      </c>
      <c r="AH334" t="s">
        <v>34</v>
      </c>
      <c r="AI334" s="11" t="s">
        <v>34</v>
      </c>
      <c r="AN334" t="s">
        <v>4452</v>
      </c>
      <c r="AO334" t="s">
        <v>47</v>
      </c>
      <c r="AP334" t="s">
        <v>34</v>
      </c>
      <c r="AQ334" t="s">
        <v>502</v>
      </c>
      <c r="AR334" t="s">
        <v>34</v>
      </c>
      <c r="AS334" t="s">
        <v>49</v>
      </c>
      <c r="AV334">
        <v>0</v>
      </c>
      <c r="AW334">
        <v>0</v>
      </c>
      <c r="AX334" t="e">
        <f>VLOOKUP(B334,#REF!,1,0)</f>
        <v>#REF!</v>
      </c>
    </row>
    <row r="335" spans="1:50">
      <c r="A335" s="5" t="str">
        <f>VLOOKUP(B335,'Item in worksheet'!J:J,1,0)</f>
        <v>MP10-2265</v>
      </c>
      <c r="B335" t="s">
        <v>533</v>
      </c>
      <c r="C335" t="s">
        <v>529</v>
      </c>
      <c r="E335" t="s">
        <v>33</v>
      </c>
      <c r="F335" t="s">
        <v>1934</v>
      </c>
      <c r="G335" t="s">
        <v>34</v>
      </c>
      <c r="H335" t="s">
        <v>530</v>
      </c>
      <c r="I335" t="s">
        <v>36</v>
      </c>
      <c r="J335" t="s">
        <v>203</v>
      </c>
      <c r="K335" t="s">
        <v>418</v>
      </c>
      <c r="L335" s="1" t="s">
        <v>531</v>
      </c>
      <c r="M335" t="s">
        <v>40</v>
      </c>
      <c r="N335" t="s">
        <v>50</v>
      </c>
      <c r="O335" t="s">
        <v>34</v>
      </c>
      <c r="P335" t="s">
        <v>34</v>
      </c>
      <c r="Q335">
        <v>1</v>
      </c>
      <c r="V335" s="2">
        <v>26.32</v>
      </c>
      <c r="W335" s="2">
        <v>79.48</v>
      </c>
      <c r="Z335">
        <v>800</v>
      </c>
      <c r="AA335" t="s">
        <v>158</v>
      </c>
      <c r="AB335">
        <v>9</v>
      </c>
      <c r="AC335" t="s">
        <v>56</v>
      </c>
      <c r="AG335" t="s">
        <v>42</v>
      </c>
      <c r="AH335" t="s">
        <v>34</v>
      </c>
      <c r="AI335" s="11" t="s">
        <v>34</v>
      </c>
      <c r="AN335" t="s">
        <v>4452</v>
      </c>
      <c r="AO335" t="s">
        <v>47</v>
      </c>
      <c r="AP335" t="s">
        <v>34</v>
      </c>
      <c r="AQ335" t="s">
        <v>502</v>
      </c>
      <c r="AR335" t="s">
        <v>34</v>
      </c>
      <c r="AS335" t="s">
        <v>49</v>
      </c>
      <c r="AV335">
        <v>0</v>
      </c>
      <c r="AW335">
        <v>0</v>
      </c>
      <c r="AX335" t="e">
        <f>VLOOKUP(B335,#REF!,1,0)</f>
        <v>#REF!</v>
      </c>
    </row>
    <row r="336" spans="1:50">
      <c r="A336" s="5" t="str">
        <f>VLOOKUP(B336,'Item in worksheet'!J:J,1,0)</f>
        <v>MP10-2266</v>
      </c>
      <c r="B336" t="s">
        <v>534</v>
      </c>
      <c r="C336" t="s">
        <v>535</v>
      </c>
      <c r="E336" t="s">
        <v>33</v>
      </c>
      <c r="F336" t="s">
        <v>1934</v>
      </c>
      <c r="G336" t="s">
        <v>34</v>
      </c>
      <c r="H336" t="s">
        <v>536</v>
      </c>
      <c r="I336" t="s">
        <v>36</v>
      </c>
      <c r="J336" t="s">
        <v>309</v>
      </c>
      <c r="K336" t="s">
        <v>537</v>
      </c>
      <c r="L336" s="1" t="s">
        <v>531</v>
      </c>
      <c r="M336" t="s">
        <v>40</v>
      </c>
      <c r="N336" t="s">
        <v>41</v>
      </c>
      <c r="O336" t="s">
        <v>34</v>
      </c>
      <c r="P336" t="s">
        <v>34</v>
      </c>
      <c r="Q336">
        <v>1</v>
      </c>
      <c r="V336" s="2">
        <v>23.73</v>
      </c>
      <c r="W336" s="2">
        <v>69.55</v>
      </c>
      <c r="Z336">
        <v>800</v>
      </c>
      <c r="AA336" t="s">
        <v>158</v>
      </c>
      <c r="AB336">
        <v>9</v>
      </c>
      <c r="AC336" t="s">
        <v>45</v>
      </c>
      <c r="AG336" t="s">
        <v>42</v>
      </c>
      <c r="AH336" t="s">
        <v>34</v>
      </c>
      <c r="AI336" s="11" t="s">
        <v>34</v>
      </c>
      <c r="AN336" t="s">
        <v>4452</v>
      </c>
      <c r="AO336" t="s">
        <v>47</v>
      </c>
      <c r="AP336" t="s">
        <v>34</v>
      </c>
      <c r="AQ336" t="s">
        <v>502</v>
      </c>
      <c r="AR336" t="s">
        <v>34</v>
      </c>
      <c r="AS336" t="s">
        <v>49</v>
      </c>
      <c r="AV336">
        <v>0</v>
      </c>
      <c r="AW336">
        <v>0</v>
      </c>
      <c r="AX336" t="e">
        <f>VLOOKUP(B336,#REF!,1,0)</f>
        <v>#REF!</v>
      </c>
    </row>
    <row r="337" spans="1:50">
      <c r="A337" s="5" t="str">
        <f>VLOOKUP(B337,'Item in worksheet'!J:J,1,0)</f>
        <v>MP10-2266</v>
      </c>
      <c r="B337" t="s">
        <v>534</v>
      </c>
      <c r="C337" t="s">
        <v>535</v>
      </c>
      <c r="E337" t="s">
        <v>33</v>
      </c>
      <c r="F337" t="s">
        <v>1934</v>
      </c>
      <c r="G337" t="s">
        <v>34</v>
      </c>
      <c r="H337" t="s">
        <v>536</v>
      </c>
      <c r="I337" t="s">
        <v>36</v>
      </c>
      <c r="J337" t="s">
        <v>309</v>
      </c>
      <c r="K337" t="s">
        <v>537</v>
      </c>
      <c r="L337" s="1" t="s">
        <v>531</v>
      </c>
      <c r="M337" t="s">
        <v>40</v>
      </c>
      <c r="N337" t="s">
        <v>50</v>
      </c>
      <c r="O337" t="s">
        <v>34</v>
      </c>
      <c r="P337" t="s">
        <v>34</v>
      </c>
      <c r="Q337">
        <v>1</v>
      </c>
      <c r="V337" s="2">
        <v>23.73</v>
      </c>
      <c r="W337" s="2">
        <v>69.55</v>
      </c>
      <c r="Z337">
        <v>800</v>
      </c>
      <c r="AA337" t="s">
        <v>158</v>
      </c>
      <c r="AB337">
        <v>9</v>
      </c>
      <c r="AC337" t="s">
        <v>45</v>
      </c>
      <c r="AG337" t="s">
        <v>42</v>
      </c>
      <c r="AH337" t="s">
        <v>34</v>
      </c>
      <c r="AI337" s="11" t="s">
        <v>34</v>
      </c>
      <c r="AN337" t="s">
        <v>4452</v>
      </c>
      <c r="AO337" t="s">
        <v>47</v>
      </c>
      <c r="AP337" t="s">
        <v>34</v>
      </c>
      <c r="AQ337" t="s">
        <v>502</v>
      </c>
      <c r="AR337" t="s">
        <v>34</v>
      </c>
      <c r="AS337" t="s">
        <v>49</v>
      </c>
      <c r="AV337">
        <v>0</v>
      </c>
      <c r="AW337">
        <v>0</v>
      </c>
      <c r="AX337" t="e">
        <f>VLOOKUP(B337,#REF!,1,0)</f>
        <v>#REF!</v>
      </c>
    </row>
    <row r="338" spans="1:50">
      <c r="A338" s="5" t="str">
        <f>VLOOKUP(B338,'Item in worksheet'!J:J,1,0)</f>
        <v>MP10-2267</v>
      </c>
      <c r="B338" t="s">
        <v>538</v>
      </c>
      <c r="C338" t="s">
        <v>535</v>
      </c>
      <c r="E338" t="s">
        <v>33</v>
      </c>
      <c r="F338" t="s">
        <v>1934</v>
      </c>
      <c r="G338" t="s">
        <v>34</v>
      </c>
      <c r="H338" t="s">
        <v>536</v>
      </c>
      <c r="I338" t="s">
        <v>36</v>
      </c>
      <c r="J338" t="s">
        <v>309</v>
      </c>
      <c r="K338" t="s">
        <v>404</v>
      </c>
      <c r="L338" s="1" t="s">
        <v>531</v>
      </c>
      <c r="M338" t="s">
        <v>40</v>
      </c>
      <c r="N338" t="s">
        <v>50</v>
      </c>
      <c r="O338" t="s">
        <v>34</v>
      </c>
      <c r="P338" t="s">
        <v>34</v>
      </c>
      <c r="Q338">
        <v>1</v>
      </c>
      <c r="V338" s="2">
        <v>24.42</v>
      </c>
      <c r="W338" s="2">
        <v>79.48</v>
      </c>
      <c r="Z338">
        <v>800</v>
      </c>
      <c r="AA338" t="s">
        <v>158</v>
      </c>
      <c r="AB338">
        <v>9</v>
      </c>
      <c r="AC338" t="s">
        <v>53</v>
      </c>
      <c r="AG338" t="s">
        <v>42</v>
      </c>
      <c r="AH338" t="s">
        <v>34</v>
      </c>
      <c r="AI338" s="11" t="s">
        <v>34</v>
      </c>
      <c r="AN338" t="s">
        <v>4452</v>
      </c>
      <c r="AO338" t="s">
        <v>47</v>
      </c>
      <c r="AP338" t="s">
        <v>34</v>
      </c>
      <c r="AQ338" t="s">
        <v>502</v>
      </c>
      <c r="AR338" t="s">
        <v>34</v>
      </c>
      <c r="AS338" t="s">
        <v>49</v>
      </c>
      <c r="AV338">
        <v>0</v>
      </c>
      <c r="AW338">
        <v>0</v>
      </c>
      <c r="AX338" t="e">
        <f>VLOOKUP(B338,#REF!,1,0)</f>
        <v>#REF!</v>
      </c>
    </row>
    <row r="339" spans="1:50">
      <c r="A339" s="5" t="str">
        <f>VLOOKUP(B339,'Item in worksheet'!J:J,1,0)</f>
        <v>MP10-2267</v>
      </c>
      <c r="B339" t="s">
        <v>538</v>
      </c>
      <c r="C339" t="s">
        <v>535</v>
      </c>
      <c r="E339" t="s">
        <v>33</v>
      </c>
      <c r="F339" t="s">
        <v>1934</v>
      </c>
      <c r="G339" t="s">
        <v>34</v>
      </c>
      <c r="H339" t="s">
        <v>536</v>
      </c>
      <c r="I339" t="s">
        <v>36</v>
      </c>
      <c r="J339" t="s">
        <v>309</v>
      </c>
      <c r="K339" t="s">
        <v>404</v>
      </c>
      <c r="L339" s="1" t="s">
        <v>531</v>
      </c>
      <c r="M339" t="s">
        <v>40</v>
      </c>
      <c r="N339" t="s">
        <v>41</v>
      </c>
      <c r="O339" t="s">
        <v>34</v>
      </c>
      <c r="P339" t="s">
        <v>34</v>
      </c>
      <c r="Q339">
        <v>1</v>
      </c>
      <c r="V339" s="2">
        <v>24.42</v>
      </c>
      <c r="W339" s="2">
        <v>79.48</v>
      </c>
      <c r="Z339">
        <v>800</v>
      </c>
      <c r="AA339" t="s">
        <v>158</v>
      </c>
      <c r="AB339">
        <v>9</v>
      </c>
      <c r="AC339" t="s">
        <v>53</v>
      </c>
      <c r="AG339" t="s">
        <v>42</v>
      </c>
      <c r="AH339" t="s">
        <v>34</v>
      </c>
      <c r="AI339" s="11" t="s">
        <v>34</v>
      </c>
      <c r="AN339" t="s">
        <v>4452</v>
      </c>
      <c r="AO339" t="s">
        <v>47</v>
      </c>
      <c r="AP339" t="s">
        <v>34</v>
      </c>
      <c r="AQ339" t="s">
        <v>502</v>
      </c>
      <c r="AR339" t="s">
        <v>34</v>
      </c>
      <c r="AS339" t="s">
        <v>49</v>
      </c>
      <c r="AV339">
        <v>0</v>
      </c>
      <c r="AW339">
        <v>0</v>
      </c>
      <c r="AX339" t="e">
        <f>VLOOKUP(B339,#REF!,1,0)</f>
        <v>#REF!</v>
      </c>
    </row>
    <row r="340" spans="1:50">
      <c r="A340" s="5" t="str">
        <f>VLOOKUP(B340,'Item in worksheet'!J:J,1,0)</f>
        <v>MP10-2268</v>
      </c>
      <c r="B340" t="s">
        <v>539</v>
      </c>
      <c r="C340" t="s">
        <v>535</v>
      </c>
      <c r="E340" t="s">
        <v>33</v>
      </c>
      <c r="F340" t="s">
        <v>1934</v>
      </c>
      <c r="G340" t="s">
        <v>34</v>
      </c>
      <c r="H340" t="s">
        <v>536</v>
      </c>
      <c r="I340" t="s">
        <v>36</v>
      </c>
      <c r="J340" t="s">
        <v>309</v>
      </c>
      <c r="K340" t="s">
        <v>418</v>
      </c>
      <c r="L340" s="1" t="s">
        <v>531</v>
      </c>
      <c r="M340" t="s">
        <v>40</v>
      </c>
      <c r="N340" t="s">
        <v>41</v>
      </c>
      <c r="O340" t="s">
        <v>34</v>
      </c>
      <c r="P340" t="s">
        <v>34</v>
      </c>
      <c r="Q340">
        <v>1</v>
      </c>
      <c r="V340" s="2">
        <v>24.42</v>
      </c>
      <c r="W340" s="2">
        <v>79.48</v>
      </c>
      <c r="Z340">
        <v>800</v>
      </c>
      <c r="AA340" t="s">
        <v>158</v>
      </c>
      <c r="AB340">
        <v>9</v>
      </c>
      <c r="AC340" t="s">
        <v>56</v>
      </c>
      <c r="AG340" t="s">
        <v>42</v>
      </c>
      <c r="AH340" t="s">
        <v>34</v>
      </c>
      <c r="AI340" s="11" t="s">
        <v>34</v>
      </c>
      <c r="AN340" t="s">
        <v>4452</v>
      </c>
      <c r="AO340" t="s">
        <v>47</v>
      </c>
      <c r="AP340" t="s">
        <v>34</v>
      </c>
      <c r="AQ340" t="s">
        <v>502</v>
      </c>
      <c r="AR340" t="s">
        <v>34</v>
      </c>
      <c r="AS340" t="s">
        <v>49</v>
      </c>
      <c r="AV340">
        <v>0</v>
      </c>
      <c r="AW340">
        <v>0</v>
      </c>
      <c r="AX340" t="e">
        <f>VLOOKUP(B340,#REF!,1,0)</f>
        <v>#REF!</v>
      </c>
    </row>
    <row r="341" spans="1:50">
      <c r="A341" s="5" t="str">
        <f>VLOOKUP(B341,'Item in worksheet'!J:J,1,0)</f>
        <v>MP10-2268</v>
      </c>
      <c r="B341" t="s">
        <v>539</v>
      </c>
      <c r="C341" t="s">
        <v>535</v>
      </c>
      <c r="E341" t="s">
        <v>33</v>
      </c>
      <c r="F341" t="s">
        <v>1934</v>
      </c>
      <c r="G341" t="s">
        <v>34</v>
      </c>
      <c r="H341" t="s">
        <v>536</v>
      </c>
      <c r="I341" t="s">
        <v>36</v>
      </c>
      <c r="J341" t="s">
        <v>309</v>
      </c>
      <c r="K341" t="s">
        <v>418</v>
      </c>
      <c r="L341" s="1" t="s">
        <v>531</v>
      </c>
      <c r="M341" t="s">
        <v>40</v>
      </c>
      <c r="N341" t="s">
        <v>50</v>
      </c>
      <c r="O341" t="s">
        <v>34</v>
      </c>
      <c r="P341" t="s">
        <v>34</v>
      </c>
      <c r="Q341">
        <v>1</v>
      </c>
      <c r="V341" s="2">
        <v>24.42</v>
      </c>
      <c r="W341" s="2">
        <v>79.48</v>
      </c>
      <c r="Z341">
        <v>800</v>
      </c>
      <c r="AA341" t="s">
        <v>158</v>
      </c>
      <c r="AB341">
        <v>9</v>
      </c>
      <c r="AC341" t="s">
        <v>56</v>
      </c>
      <c r="AG341" t="s">
        <v>42</v>
      </c>
      <c r="AH341" t="s">
        <v>34</v>
      </c>
      <c r="AI341" s="11" t="s">
        <v>34</v>
      </c>
      <c r="AN341" t="s">
        <v>4452</v>
      </c>
      <c r="AO341" t="s">
        <v>47</v>
      </c>
      <c r="AP341" t="s">
        <v>34</v>
      </c>
      <c r="AQ341" t="s">
        <v>502</v>
      </c>
      <c r="AR341" t="s">
        <v>34</v>
      </c>
      <c r="AS341" t="s">
        <v>49</v>
      </c>
      <c r="AV341">
        <v>0</v>
      </c>
      <c r="AW341">
        <v>0</v>
      </c>
      <c r="AX341" t="e">
        <f>VLOOKUP(B341,#REF!,1,0)</f>
        <v>#REF!</v>
      </c>
    </row>
    <row r="342" spans="1:50">
      <c r="A342" s="5" t="str">
        <f>VLOOKUP(B342,'Item in worksheet'!J:J,1,0)</f>
        <v>MP10-7488</v>
      </c>
      <c r="B342" t="s">
        <v>540</v>
      </c>
      <c r="C342" t="s">
        <v>541</v>
      </c>
      <c r="E342" t="s">
        <v>33</v>
      </c>
      <c r="F342" t="s">
        <v>1934</v>
      </c>
      <c r="G342" t="s">
        <v>34</v>
      </c>
      <c r="H342" t="s">
        <v>530</v>
      </c>
      <c r="I342" t="s">
        <v>36</v>
      </c>
      <c r="J342" t="s">
        <v>429</v>
      </c>
      <c r="K342" t="s">
        <v>542</v>
      </c>
      <c r="L342" s="1" t="s">
        <v>543</v>
      </c>
      <c r="M342" t="s">
        <v>40</v>
      </c>
      <c r="N342" t="s">
        <v>60</v>
      </c>
      <c r="O342" t="s">
        <v>34</v>
      </c>
      <c r="P342" t="s">
        <v>34</v>
      </c>
      <c r="Q342">
        <v>1</v>
      </c>
      <c r="V342" s="2">
        <v>23.16</v>
      </c>
      <c r="W342" s="2">
        <v>69.55</v>
      </c>
      <c r="Z342">
        <v>800</v>
      </c>
      <c r="AA342" t="s">
        <v>158</v>
      </c>
      <c r="AB342">
        <v>9</v>
      </c>
      <c r="AC342" t="s">
        <v>45</v>
      </c>
      <c r="AG342" t="s">
        <v>42</v>
      </c>
      <c r="AH342" t="s">
        <v>34</v>
      </c>
      <c r="AI342" s="11" t="s">
        <v>34</v>
      </c>
      <c r="AN342" t="s">
        <v>4452</v>
      </c>
      <c r="AO342" t="s">
        <v>47</v>
      </c>
      <c r="AP342" t="s">
        <v>34</v>
      </c>
      <c r="AQ342" t="s">
        <v>502</v>
      </c>
      <c r="AR342" t="s">
        <v>34</v>
      </c>
      <c r="AS342" t="s">
        <v>49</v>
      </c>
      <c r="AV342">
        <v>0</v>
      </c>
      <c r="AW342">
        <v>0</v>
      </c>
      <c r="AX342" t="e">
        <f>VLOOKUP(B342,#REF!,1,0)</f>
        <v>#REF!</v>
      </c>
    </row>
    <row r="343" spans="1:50">
      <c r="A343" s="5" t="str">
        <f>VLOOKUP(B343,'Item in worksheet'!J:J,1,0)</f>
        <v>MP10-7489</v>
      </c>
      <c r="B343" t="s">
        <v>544</v>
      </c>
      <c r="C343" t="s">
        <v>541</v>
      </c>
      <c r="E343" t="s">
        <v>33</v>
      </c>
      <c r="F343" t="s">
        <v>1934</v>
      </c>
      <c r="G343" t="s">
        <v>34</v>
      </c>
      <c r="H343" t="s">
        <v>530</v>
      </c>
      <c r="I343" t="s">
        <v>36</v>
      </c>
      <c r="J343" t="s">
        <v>429</v>
      </c>
      <c r="K343" t="s">
        <v>545</v>
      </c>
      <c r="L343" s="1" t="s">
        <v>543</v>
      </c>
      <c r="M343" t="s">
        <v>40</v>
      </c>
      <c r="N343" t="s">
        <v>60</v>
      </c>
      <c r="O343" t="s">
        <v>34</v>
      </c>
      <c r="P343" t="s">
        <v>34</v>
      </c>
      <c r="Q343">
        <v>1</v>
      </c>
      <c r="V343" s="2">
        <v>25.71</v>
      </c>
      <c r="W343" s="2">
        <v>79.48</v>
      </c>
      <c r="Z343">
        <v>800</v>
      </c>
      <c r="AA343" t="s">
        <v>158</v>
      </c>
      <c r="AB343">
        <v>9</v>
      </c>
      <c r="AC343" t="s">
        <v>53</v>
      </c>
      <c r="AG343" t="s">
        <v>42</v>
      </c>
      <c r="AH343" t="s">
        <v>34</v>
      </c>
      <c r="AI343" s="11" t="s">
        <v>34</v>
      </c>
      <c r="AN343" t="s">
        <v>4452</v>
      </c>
      <c r="AO343" t="s">
        <v>47</v>
      </c>
      <c r="AP343" t="s">
        <v>34</v>
      </c>
      <c r="AQ343" t="s">
        <v>502</v>
      </c>
      <c r="AR343" t="s">
        <v>34</v>
      </c>
      <c r="AS343" t="s">
        <v>49</v>
      </c>
      <c r="AV343">
        <v>0</v>
      </c>
      <c r="AW343">
        <v>0</v>
      </c>
      <c r="AX343" t="e">
        <f>VLOOKUP(B343,#REF!,1,0)</f>
        <v>#REF!</v>
      </c>
    </row>
    <row r="344" spans="1:50">
      <c r="A344" s="5" t="str">
        <f>VLOOKUP(B344,'Item in worksheet'!J:J,1,0)</f>
        <v>MP10-7490</v>
      </c>
      <c r="B344" t="s">
        <v>546</v>
      </c>
      <c r="C344" t="s">
        <v>541</v>
      </c>
      <c r="E344" t="s">
        <v>33</v>
      </c>
      <c r="F344" t="s">
        <v>1934</v>
      </c>
      <c r="G344" t="s">
        <v>34</v>
      </c>
      <c r="H344" t="s">
        <v>530</v>
      </c>
      <c r="I344" t="s">
        <v>36</v>
      </c>
      <c r="J344" t="s">
        <v>429</v>
      </c>
      <c r="K344" t="s">
        <v>547</v>
      </c>
      <c r="L344" s="1" t="s">
        <v>543</v>
      </c>
      <c r="M344" t="s">
        <v>40</v>
      </c>
      <c r="N344" t="s">
        <v>60</v>
      </c>
      <c r="O344" t="s">
        <v>34</v>
      </c>
      <c r="P344" t="s">
        <v>34</v>
      </c>
      <c r="Q344">
        <v>1</v>
      </c>
      <c r="V344" s="2">
        <v>25.71</v>
      </c>
      <c r="W344" s="2">
        <v>79.48</v>
      </c>
      <c r="Z344">
        <v>800</v>
      </c>
      <c r="AA344" t="s">
        <v>158</v>
      </c>
      <c r="AB344">
        <v>9</v>
      </c>
      <c r="AC344" t="s">
        <v>56</v>
      </c>
      <c r="AG344" t="s">
        <v>42</v>
      </c>
      <c r="AH344" t="s">
        <v>34</v>
      </c>
      <c r="AI344" s="11" t="s">
        <v>34</v>
      </c>
      <c r="AN344" t="s">
        <v>4452</v>
      </c>
      <c r="AO344" t="s">
        <v>47</v>
      </c>
      <c r="AP344" t="s">
        <v>34</v>
      </c>
      <c r="AQ344" t="s">
        <v>502</v>
      </c>
      <c r="AR344" t="s">
        <v>34</v>
      </c>
      <c r="AS344" t="s">
        <v>49</v>
      </c>
      <c r="AV344">
        <v>0</v>
      </c>
      <c r="AW344">
        <v>0</v>
      </c>
      <c r="AX344" t="e">
        <f>VLOOKUP(B344,#REF!,1,0)</f>
        <v>#REF!</v>
      </c>
    </row>
    <row r="345" spans="1:50">
      <c r="A345" s="5" t="str">
        <f>VLOOKUP(B345,'Item in worksheet'!J:J,1,0)</f>
        <v>MP10-7688</v>
      </c>
      <c r="B345" t="s">
        <v>548</v>
      </c>
      <c r="C345" t="s">
        <v>549</v>
      </c>
      <c r="E345" t="s">
        <v>33</v>
      </c>
      <c r="F345" t="s">
        <v>1934</v>
      </c>
      <c r="G345" t="s">
        <v>34</v>
      </c>
      <c r="H345" t="s">
        <v>550</v>
      </c>
      <c r="I345" t="s">
        <v>36</v>
      </c>
      <c r="J345" t="s">
        <v>80</v>
      </c>
      <c r="K345" t="s">
        <v>551</v>
      </c>
      <c r="L345" s="1" t="s">
        <v>552</v>
      </c>
      <c r="M345" t="s">
        <v>40</v>
      </c>
      <c r="N345" t="s">
        <v>60</v>
      </c>
      <c r="O345" t="s">
        <v>34</v>
      </c>
      <c r="P345" t="s">
        <v>34</v>
      </c>
      <c r="Q345">
        <v>1</v>
      </c>
      <c r="V345" s="2">
        <v>26.71</v>
      </c>
      <c r="W345" s="2">
        <v>57.14</v>
      </c>
      <c r="Z345">
        <v>800</v>
      </c>
      <c r="AA345" t="s">
        <v>158</v>
      </c>
      <c r="AB345">
        <v>9</v>
      </c>
      <c r="AC345" t="s">
        <v>45</v>
      </c>
      <c r="AG345" t="s">
        <v>42</v>
      </c>
      <c r="AH345" t="s">
        <v>34</v>
      </c>
      <c r="AI345" s="11" t="s">
        <v>34</v>
      </c>
      <c r="AN345" t="s">
        <v>4452</v>
      </c>
      <c r="AO345" t="s">
        <v>47</v>
      </c>
      <c r="AP345" t="s">
        <v>34</v>
      </c>
      <c r="AQ345" t="s">
        <v>553</v>
      </c>
      <c r="AR345" t="s">
        <v>34</v>
      </c>
      <c r="AS345" t="s">
        <v>49</v>
      </c>
      <c r="AV345">
        <v>0</v>
      </c>
      <c r="AW345">
        <v>0</v>
      </c>
      <c r="AX345" t="e">
        <f>VLOOKUP(B345,#REF!,1,0)</f>
        <v>#REF!</v>
      </c>
    </row>
    <row r="346" spans="1:50">
      <c r="A346" s="5" t="str">
        <f>VLOOKUP(B346,'Item in worksheet'!J:J,1,0)</f>
        <v>MP10-7689</v>
      </c>
      <c r="B346" t="s">
        <v>554</v>
      </c>
      <c r="C346" t="s">
        <v>549</v>
      </c>
      <c r="E346" t="s">
        <v>33</v>
      </c>
      <c r="F346" t="s">
        <v>1934</v>
      </c>
      <c r="G346" t="s">
        <v>34</v>
      </c>
      <c r="H346" t="s">
        <v>550</v>
      </c>
      <c r="I346" t="s">
        <v>36</v>
      </c>
      <c r="J346" t="s">
        <v>80</v>
      </c>
      <c r="K346" t="s">
        <v>555</v>
      </c>
      <c r="L346" s="1" t="s">
        <v>552</v>
      </c>
      <c r="M346" t="s">
        <v>40</v>
      </c>
      <c r="N346" t="s">
        <v>60</v>
      </c>
      <c r="O346" t="s">
        <v>34</v>
      </c>
      <c r="P346" t="s">
        <v>34</v>
      </c>
      <c r="Q346">
        <v>1</v>
      </c>
      <c r="V346" s="2">
        <v>30.45</v>
      </c>
      <c r="W346" s="2">
        <v>66.66</v>
      </c>
      <c r="Z346">
        <v>800</v>
      </c>
      <c r="AA346" t="s">
        <v>158</v>
      </c>
      <c r="AB346">
        <v>9</v>
      </c>
      <c r="AC346" t="s">
        <v>53</v>
      </c>
      <c r="AG346" t="s">
        <v>42</v>
      </c>
      <c r="AH346" t="s">
        <v>34</v>
      </c>
      <c r="AI346" s="11" t="s">
        <v>34</v>
      </c>
      <c r="AN346" t="s">
        <v>4452</v>
      </c>
      <c r="AO346" t="s">
        <v>47</v>
      </c>
      <c r="AP346" t="s">
        <v>34</v>
      </c>
      <c r="AQ346" t="s">
        <v>553</v>
      </c>
      <c r="AR346" t="s">
        <v>34</v>
      </c>
      <c r="AS346" t="s">
        <v>49</v>
      </c>
      <c r="AV346">
        <v>0</v>
      </c>
      <c r="AW346">
        <v>0</v>
      </c>
      <c r="AX346" t="e">
        <f>VLOOKUP(B346,#REF!,1,0)</f>
        <v>#REF!</v>
      </c>
    </row>
    <row r="347" spans="1:50">
      <c r="A347" s="5" t="str">
        <f>VLOOKUP(B347,'Item in worksheet'!J:J,1,0)</f>
        <v>MP10-7690</v>
      </c>
      <c r="B347" t="s">
        <v>556</v>
      </c>
      <c r="C347" t="s">
        <v>549</v>
      </c>
      <c r="E347" t="s">
        <v>33</v>
      </c>
      <c r="F347" t="s">
        <v>1934</v>
      </c>
      <c r="G347" t="s">
        <v>34</v>
      </c>
      <c r="H347" t="s">
        <v>550</v>
      </c>
      <c r="I347" t="s">
        <v>36</v>
      </c>
      <c r="J347" t="s">
        <v>37</v>
      </c>
      <c r="K347" t="s">
        <v>551</v>
      </c>
      <c r="L347" s="1" t="s">
        <v>552</v>
      </c>
      <c r="M347" t="s">
        <v>40</v>
      </c>
      <c r="N347" t="s">
        <v>60</v>
      </c>
      <c r="O347" t="s">
        <v>34</v>
      </c>
      <c r="P347" t="s">
        <v>34</v>
      </c>
      <c r="Q347">
        <v>1</v>
      </c>
      <c r="V347" s="2">
        <v>26.71</v>
      </c>
      <c r="W347" s="2">
        <v>57.14</v>
      </c>
      <c r="Z347">
        <v>800</v>
      </c>
      <c r="AA347" t="s">
        <v>158</v>
      </c>
      <c r="AB347">
        <v>9</v>
      </c>
      <c r="AC347" t="s">
        <v>45</v>
      </c>
      <c r="AG347" t="s">
        <v>42</v>
      </c>
      <c r="AH347" t="s">
        <v>34</v>
      </c>
      <c r="AI347" s="11" t="s">
        <v>34</v>
      </c>
      <c r="AN347" t="s">
        <v>4452</v>
      </c>
      <c r="AO347" t="s">
        <v>47</v>
      </c>
      <c r="AP347" t="s">
        <v>34</v>
      </c>
      <c r="AQ347" t="s">
        <v>553</v>
      </c>
      <c r="AR347" t="s">
        <v>34</v>
      </c>
      <c r="AS347" t="s">
        <v>49</v>
      </c>
      <c r="AV347">
        <v>0</v>
      </c>
      <c r="AW347">
        <v>0</v>
      </c>
      <c r="AX347" t="e">
        <f>VLOOKUP(B347,#REF!,1,0)</f>
        <v>#REF!</v>
      </c>
    </row>
    <row r="348" spans="1:50">
      <c r="A348" s="5" t="str">
        <f>VLOOKUP(B348,'Item in worksheet'!J:J,1,0)</f>
        <v>MP10-7691</v>
      </c>
      <c r="B348" t="s">
        <v>557</v>
      </c>
      <c r="C348" t="s">
        <v>549</v>
      </c>
      <c r="E348" t="s">
        <v>33</v>
      </c>
      <c r="F348" t="s">
        <v>1934</v>
      </c>
      <c r="G348" t="s">
        <v>34</v>
      </c>
      <c r="H348" t="s">
        <v>550</v>
      </c>
      <c r="I348" t="s">
        <v>36</v>
      </c>
      <c r="J348" t="s">
        <v>37</v>
      </c>
      <c r="K348" t="s">
        <v>555</v>
      </c>
      <c r="L348" s="1" t="s">
        <v>552</v>
      </c>
      <c r="M348" t="s">
        <v>40</v>
      </c>
      <c r="N348" t="s">
        <v>60</v>
      </c>
      <c r="O348" t="s">
        <v>34</v>
      </c>
      <c r="P348" t="s">
        <v>34</v>
      </c>
      <c r="Q348">
        <v>1</v>
      </c>
      <c r="V348" s="2">
        <v>30.45</v>
      </c>
      <c r="W348" s="2">
        <v>66.66</v>
      </c>
      <c r="Z348">
        <v>800</v>
      </c>
      <c r="AA348" t="s">
        <v>158</v>
      </c>
      <c r="AB348">
        <v>9</v>
      </c>
      <c r="AC348" t="s">
        <v>53</v>
      </c>
      <c r="AG348" t="s">
        <v>42</v>
      </c>
      <c r="AH348" t="s">
        <v>34</v>
      </c>
      <c r="AI348" s="11" t="s">
        <v>34</v>
      </c>
      <c r="AN348" t="s">
        <v>4452</v>
      </c>
      <c r="AO348" t="s">
        <v>47</v>
      </c>
      <c r="AP348" t="s">
        <v>34</v>
      </c>
      <c r="AQ348" t="s">
        <v>553</v>
      </c>
      <c r="AR348" t="s">
        <v>34</v>
      </c>
      <c r="AS348" t="s">
        <v>49</v>
      </c>
      <c r="AV348">
        <v>0</v>
      </c>
      <c r="AW348">
        <v>0</v>
      </c>
      <c r="AX348" t="e">
        <f>VLOOKUP(B348,#REF!,1,0)</f>
        <v>#REF!</v>
      </c>
    </row>
    <row r="349" spans="1:50">
      <c r="A349" s="5" t="str">
        <f>VLOOKUP(B349,'Item in worksheet'!J:J,1,0)</f>
        <v>MP10-173</v>
      </c>
      <c r="B349" t="s">
        <v>558</v>
      </c>
      <c r="C349" t="s">
        <v>559</v>
      </c>
      <c r="E349" t="s">
        <v>33</v>
      </c>
      <c r="F349" t="s">
        <v>1934</v>
      </c>
      <c r="G349" t="s">
        <v>34</v>
      </c>
      <c r="H349" t="s">
        <v>560</v>
      </c>
      <c r="I349" t="s">
        <v>36</v>
      </c>
      <c r="J349" t="s">
        <v>561</v>
      </c>
      <c r="K349" t="s">
        <v>401</v>
      </c>
      <c r="L349" s="1" t="s">
        <v>562</v>
      </c>
      <c r="M349" t="s">
        <v>40</v>
      </c>
      <c r="N349" t="s">
        <v>41</v>
      </c>
      <c r="O349" t="s">
        <v>34</v>
      </c>
      <c r="P349" t="s">
        <v>34</v>
      </c>
      <c r="Q349">
        <v>1</v>
      </c>
      <c r="V349" s="2">
        <v>28.3</v>
      </c>
      <c r="W349" s="2">
        <v>72</v>
      </c>
      <c r="Z349">
        <v>800</v>
      </c>
      <c r="AA349" t="s">
        <v>44</v>
      </c>
      <c r="AB349">
        <v>9</v>
      </c>
      <c r="AC349" t="s">
        <v>45</v>
      </c>
      <c r="AG349" t="s">
        <v>42</v>
      </c>
      <c r="AH349" t="s">
        <v>34</v>
      </c>
      <c r="AI349" s="11" t="s">
        <v>34</v>
      </c>
      <c r="AN349" t="s">
        <v>4452</v>
      </c>
      <c r="AO349" t="s">
        <v>47</v>
      </c>
      <c r="AP349" t="s">
        <v>34</v>
      </c>
      <c r="AQ349" t="s">
        <v>48</v>
      </c>
      <c r="AR349" t="s">
        <v>34</v>
      </c>
      <c r="AS349" t="s">
        <v>49</v>
      </c>
      <c r="AV349">
        <v>0</v>
      </c>
      <c r="AW349">
        <v>0</v>
      </c>
      <c r="AX349" t="e">
        <f>VLOOKUP(B349,#REF!,1,0)</f>
        <v>#REF!</v>
      </c>
    </row>
    <row r="350" spans="1:50">
      <c r="A350" s="5" t="str">
        <f>VLOOKUP(B350,'Item in worksheet'!J:J,1,0)</f>
        <v>MP10-173</v>
      </c>
      <c r="B350" t="s">
        <v>558</v>
      </c>
      <c r="C350" t="s">
        <v>559</v>
      </c>
      <c r="E350" t="s">
        <v>33</v>
      </c>
      <c r="F350" t="s">
        <v>1934</v>
      </c>
      <c r="G350" t="s">
        <v>34</v>
      </c>
      <c r="H350" t="s">
        <v>560</v>
      </c>
      <c r="I350" t="s">
        <v>36</v>
      </c>
      <c r="J350" t="s">
        <v>561</v>
      </c>
      <c r="K350" t="s">
        <v>401</v>
      </c>
      <c r="L350" s="1" t="s">
        <v>562</v>
      </c>
      <c r="M350" t="s">
        <v>40</v>
      </c>
      <c r="N350" t="s">
        <v>50</v>
      </c>
      <c r="O350" t="s">
        <v>34</v>
      </c>
      <c r="P350" t="s">
        <v>34</v>
      </c>
      <c r="Q350">
        <v>1</v>
      </c>
      <c r="V350" s="2">
        <v>28.3</v>
      </c>
      <c r="W350" s="2">
        <v>72</v>
      </c>
      <c r="Z350">
        <v>800</v>
      </c>
      <c r="AA350" t="s">
        <v>44</v>
      </c>
      <c r="AB350">
        <v>9</v>
      </c>
      <c r="AC350" t="s">
        <v>45</v>
      </c>
      <c r="AG350" t="s">
        <v>42</v>
      </c>
      <c r="AH350" t="s">
        <v>34</v>
      </c>
      <c r="AI350" s="11" t="s">
        <v>34</v>
      </c>
      <c r="AN350" t="s">
        <v>4452</v>
      </c>
      <c r="AO350" t="s">
        <v>47</v>
      </c>
      <c r="AP350" t="s">
        <v>34</v>
      </c>
      <c r="AQ350" t="s">
        <v>48</v>
      </c>
      <c r="AR350" t="s">
        <v>34</v>
      </c>
      <c r="AS350" t="s">
        <v>49</v>
      </c>
      <c r="AV350">
        <v>0</v>
      </c>
      <c r="AW350">
        <v>0</v>
      </c>
      <c r="AX350" t="e">
        <f>VLOOKUP(B350,#REF!,1,0)</f>
        <v>#REF!</v>
      </c>
    </row>
    <row r="351" spans="1:50">
      <c r="A351" s="5" t="str">
        <f>VLOOKUP(B351,'Item in worksheet'!J:J,1,0)</f>
        <v>MP10-174</v>
      </c>
      <c r="B351" t="s">
        <v>563</v>
      </c>
      <c r="C351" t="s">
        <v>559</v>
      </c>
      <c r="E351" t="s">
        <v>33</v>
      </c>
      <c r="F351" t="s">
        <v>1934</v>
      </c>
      <c r="G351" t="s">
        <v>34</v>
      </c>
      <c r="H351" t="s">
        <v>560</v>
      </c>
      <c r="I351" t="s">
        <v>36</v>
      </c>
      <c r="J351" t="s">
        <v>561</v>
      </c>
      <c r="K351" t="s">
        <v>404</v>
      </c>
      <c r="L351" s="1" t="s">
        <v>562</v>
      </c>
      <c r="M351" t="s">
        <v>40</v>
      </c>
      <c r="N351" t="s">
        <v>50</v>
      </c>
      <c r="O351" t="s">
        <v>34</v>
      </c>
      <c r="P351" t="s">
        <v>34</v>
      </c>
      <c r="Q351">
        <v>1</v>
      </c>
      <c r="V351" s="2">
        <v>33.17</v>
      </c>
      <c r="W351" s="2">
        <v>83.3</v>
      </c>
      <c r="Z351">
        <v>800</v>
      </c>
      <c r="AA351" t="s">
        <v>44</v>
      </c>
      <c r="AB351">
        <v>9</v>
      </c>
      <c r="AC351" t="s">
        <v>53</v>
      </c>
      <c r="AG351" t="s">
        <v>42</v>
      </c>
      <c r="AH351" t="s">
        <v>34</v>
      </c>
      <c r="AI351" s="11" t="s">
        <v>34</v>
      </c>
      <c r="AN351" t="s">
        <v>4452</v>
      </c>
      <c r="AO351" t="s">
        <v>47</v>
      </c>
      <c r="AP351" t="s">
        <v>34</v>
      </c>
      <c r="AQ351" t="s">
        <v>48</v>
      </c>
      <c r="AR351" t="s">
        <v>34</v>
      </c>
      <c r="AS351" t="s">
        <v>49</v>
      </c>
      <c r="AV351">
        <v>0</v>
      </c>
      <c r="AW351">
        <v>0</v>
      </c>
      <c r="AX351" t="e">
        <f>VLOOKUP(B351,#REF!,1,0)</f>
        <v>#REF!</v>
      </c>
    </row>
    <row r="352" spans="1:50">
      <c r="A352" s="5" t="str">
        <f>VLOOKUP(B352,'Item in worksheet'!J:J,1,0)</f>
        <v>MP10-174</v>
      </c>
      <c r="B352" t="s">
        <v>563</v>
      </c>
      <c r="C352" t="s">
        <v>559</v>
      </c>
      <c r="E352" t="s">
        <v>33</v>
      </c>
      <c r="F352" t="s">
        <v>1934</v>
      </c>
      <c r="G352" t="s">
        <v>34</v>
      </c>
      <c r="H352" t="s">
        <v>560</v>
      </c>
      <c r="I352" t="s">
        <v>36</v>
      </c>
      <c r="J352" t="s">
        <v>561</v>
      </c>
      <c r="K352" t="s">
        <v>404</v>
      </c>
      <c r="L352" s="1" t="s">
        <v>562</v>
      </c>
      <c r="M352" t="s">
        <v>40</v>
      </c>
      <c r="N352" t="s">
        <v>41</v>
      </c>
      <c r="O352" t="s">
        <v>34</v>
      </c>
      <c r="P352" t="s">
        <v>34</v>
      </c>
      <c r="Q352">
        <v>1</v>
      </c>
      <c r="V352" s="2">
        <v>33.17</v>
      </c>
      <c r="W352" s="2">
        <v>83.3</v>
      </c>
      <c r="Z352">
        <v>800</v>
      </c>
      <c r="AA352" t="s">
        <v>44</v>
      </c>
      <c r="AB352">
        <v>9</v>
      </c>
      <c r="AC352" t="s">
        <v>53</v>
      </c>
      <c r="AG352" t="s">
        <v>42</v>
      </c>
      <c r="AH352" t="s">
        <v>34</v>
      </c>
      <c r="AI352" s="11" t="s">
        <v>34</v>
      </c>
      <c r="AN352" t="s">
        <v>4452</v>
      </c>
      <c r="AO352" t="s">
        <v>47</v>
      </c>
      <c r="AP352" t="s">
        <v>34</v>
      </c>
      <c r="AQ352" t="s">
        <v>48</v>
      </c>
      <c r="AR352" t="s">
        <v>34</v>
      </c>
      <c r="AS352" t="s">
        <v>49</v>
      </c>
      <c r="AV352">
        <v>0</v>
      </c>
      <c r="AW352">
        <v>0</v>
      </c>
      <c r="AX352" t="e">
        <f>VLOOKUP(B352,#REF!,1,0)</f>
        <v>#REF!</v>
      </c>
    </row>
    <row r="353" spans="1:50">
      <c r="A353" s="5" t="str">
        <f>VLOOKUP(B353,'Item in worksheet'!J:J,1,0)</f>
        <v>MP10-175</v>
      </c>
      <c r="B353" t="s">
        <v>564</v>
      </c>
      <c r="C353" t="s">
        <v>559</v>
      </c>
      <c r="E353" t="s">
        <v>33</v>
      </c>
      <c r="F353" t="s">
        <v>1934</v>
      </c>
      <c r="G353" t="s">
        <v>34</v>
      </c>
      <c r="H353" t="s">
        <v>560</v>
      </c>
      <c r="I353" t="s">
        <v>36</v>
      </c>
      <c r="J353" t="s">
        <v>561</v>
      </c>
      <c r="K353" t="s">
        <v>418</v>
      </c>
      <c r="L353" s="1" t="s">
        <v>562</v>
      </c>
      <c r="M353" t="s">
        <v>40</v>
      </c>
      <c r="N353" t="s">
        <v>50</v>
      </c>
      <c r="O353" t="s">
        <v>34</v>
      </c>
      <c r="P353" t="s">
        <v>34</v>
      </c>
      <c r="Q353">
        <v>1</v>
      </c>
      <c r="V353" s="2">
        <v>32.67</v>
      </c>
      <c r="W353" s="2">
        <v>83.3</v>
      </c>
      <c r="Z353">
        <v>800</v>
      </c>
      <c r="AA353" t="s">
        <v>44</v>
      </c>
      <c r="AB353">
        <v>9</v>
      </c>
      <c r="AC353" t="s">
        <v>56</v>
      </c>
      <c r="AG353" t="s">
        <v>42</v>
      </c>
      <c r="AH353" t="s">
        <v>34</v>
      </c>
      <c r="AI353" s="11" t="s">
        <v>34</v>
      </c>
      <c r="AN353" t="s">
        <v>4452</v>
      </c>
      <c r="AO353" t="s">
        <v>47</v>
      </c>
      <c r="AP353" t="s">
        <v>34</v>
      </c>
      <c r="AQ353" t="s">
        <v>48</v>
      </c>
      <c r="AR353" t="s">
        <v>34</v>
      </c>
      <c r="AS353" t="s">
        <v>49</v>
      </c>
      <c r="AV353">
        <v>0</v>
      </c>
      <c r="AW353">
        <v>0</v>
      </c>
      <c r="AX353" t="e">
        <f>VLOOKUP(B353,#REF!,1,0)</f>
        <v>#REF!</v>
      </c>
    </row>
    <row r="354" spans="1:50">
      <c r="A354" s="5" t="str">
        <f>VLOOKUP(B354,'Item in worksheet'!J:J,1,0)</f>
        <v>MP10-435</v>
      </c>
      <c r="B354" t="s">
        <v>565</v>
      </c>
      <c r="C354" t="s">
        <v>559</v>
      </c>
      <c r="E354" t="s">
        <v>33</v>
      </c>
      <c r="F354" t="s">
        <v>1934</v>
      </c>
      <c r="G354" t="s">
        <v>34</v>
      </c>
      <c r="H354" t="s">
        <v>560</v>
      </c>
      <c r="I354" t="s">
        <v>36</v>
      </c>
      <c r="J354" t="s">
        <v>561</v>
      </c>
      <c r="K354" t="s">
        <v>566</v>
      </c>
      <c r="L354" s="1" t="s">
        <v>567</v>
      </c>
      <c r="M354" t="s">
        <v>40</v>
      </c>
      <c r="N354" t="s">
        <v>50</v>
      </c>
      <c r="O354" t="s">
        <v>34</v>
      </c>
      <c r="P354" t="s">
        <v>34</v>
      </c>
      <c r="Q354">
        <v>1</v>
      </c>
      <c r="V354" s="2">
        <v>24.49</v>
      </c>
      <c r="W354" s="2">
        <v>55.2</v>
      </c>
      <c r="Z354">
        <v>800</v>
      </c>
      <c r="AA354" t="s">
        <v>44</v>
      </c>
      <c r="AB354">
        <v>9</v>
      </c>
      <c r="AC354" t="s">
        <v>568</v>
      </c>
      <c r="AG354" t="s">
        <v>42</v>
      </c>
      <c r="AH354" t="s">
        <v>34</v>
      </c>
      <c r="AI354" s="11" t="s">
        <v>34</v>
      </c>
      <c r="AN354" t="s">
        <v>4452</v>
      </c>
      <c r="AO354" t="s">
        <v>47</v>
      </c>
      <c r="AP354" t="s">
        <v>34</v>
      </c>
      <c r="AQ354" t="s">
        <v>48</v>
      </c>
      <c r="AR354" t="s">
        <v>34</v>
      </c>
      <c r="AS354" t="s">
        <v>49</v>
      </c>
      <c r="AV354">
        <v>0</v>
      </c>
      <c r="AW354">
        <v>0</v>
      </c>
      <c r="AX354" t="e">
        <f>VLOOKUP(B354,#REF!,1,0)</f>
        <v>#REF!</v>
      </c>
    </row>
    <row r="355" spans="1:50">
      <c r="A355" s="5" t="str">
        <f>VLOOKUP(B355,'Item in worksheet'!J:J,1,0)</f>
        <v>MP12-176</v>
      </c>
      <c r="B355" t="s">
        <v>569</v>
      </c>
      <c r="C355" t="s">
        <v>559</v>
      </c>
      <c r="E355" t="s">
        <v>33</v>
      </c>
      <c r="F355" t="s">
        <v>1934</v>
      </c>
      <c r="G355" t="s">
        <v>34</v>
      </c>
      <c r="H355" t="s">
        <v>560</v>
      </c>
      <c r="I355" t="s">
        <v>58</v>
      </c>
      <c r="J355" t="s">
        <v>561</v>
      </c>
      <c r="K355" t="s">
        <v>458</v>
      </c>
      <c r="L355" s="1" t="s">
        <v>570</v>
      </c>
      <c r="M355" t="s">
        <v>40</v>
      </c>
      <c r="N355" t="s">
        <v>50</v>
      </c>
      <c r="O355" t="s">
        <v>34</v>
      </c>
      <c r="P355" t="s">
        <v>34</v>
      </c>
      <c r="Q355">
        <v>1</v>
      </c>
      <c r="V355" s="2">
        <v>21.31</v>
      </c>
      <c r="W355" s="2">
        <v>54.99</v>
      </c>
      <c r="Z355">
        <v>800</v>
      </c>
      <c r="AA355" t="s">
        <v>44</v>
      </c>
      <c r="AB355">
        <v>9</v>
      </c>
      <c r="AC355" t="s">
        <v>1907</v>
      </c>
      <c r="AG355" t="s">
        <v>42</v>
      </c>
      <c r="AH355" t="s">
        <v>34</v>
      </c>
      <c r="AI355" s="11" t="s">
        <v>34</v>
      </c>
      <c r="AN355" t="s">
        <v>4452</v>
      </c>
      <c r="AO355" t="s">
        <v>47</v>
      </c>
      <c r="AP355" t="s">
        <v>34</v>
      </c>
      <c r="AQ355" t="s">
        <v>48</v>
      </c>
      <c r="AR355" t="s">
        <v>34</v>
      </c>
      <c r="AS355" t="s">
        <v>49</v>
      </c>
      <c r="AV355">
        <v>0</v>
      </c>
      <c r="AW355">
        <v>0</v>
      </c>
      <c r="AX355" t="e">
        <f>VLOOKUP(B355,#REF!,1,0)</f>
        <v>#REF!</v>
      </c>
    </row>
    <row r="356" spans="1:50">
      <c r="A356" s="5" t="str">
        <f>VLOOKUP(B356,'Item in worksheet'!J:J,1,0)</f>
        <v>MP12-177</v>
      </c>
      <c r="B356" t="s">
        <v>571</v>
      </c>
      <c r="C356" t="s">
        <v>559</v>
      </c>
      <c r="E356" t="s">
        <v>33</v>
      </c>
      <c r="F356" t="s">
        <v>1934</v>
      </c>
      <c r="G356" t="s">
        <v>34</v>
      </c>
      <c r="H356" t="s">
        <v>560</v>
      </c>
      <c r="I356" t="s">
        <v>58</v>
      </c>
      <c r="J356" t="s">
        <v>561</v>
      </c>
      <c r="K356" t="s">
        <v>461</v>
      </c>
      <c r="L356" s="1" t="s">
        <v>570</v>
      </c>
      <c r="M356" t="s">
        <v>40</v>
      </c>
      <c r="N356" t="s">
        <v>50</v>
      </c>
      <c r="O356" t="s">
        <v>34</v>
      </c>
      <c r="P356" t="s">
        <v>34</v>
      </c>
      <c r="Q356">
        <v>1</v>
      </c>
      <c r="V356" s="2">
        <v>24.43</v>
      </c>
      <c r="W356" s="2">
        <v>59.99</v>
      </c>
      <c r="Z356">
        <v>800</v>
      </c>
      <c r="AA356" t="s">
        <v>44</v>
      </c>
      <c r="AB356">
        <v>9</v>
      </c>
      <c r="AC356" t="s">
        <v>1908</v>
      </c>
      <c r="AG356" t="s">
        <v>42</v>
      </c>
      <c r="AH356" t="s">
        <v>34</v>
      </c>
      <c r="AI356" s="11" t="s">
        <v>34</v>
      </c>
      <c r="AN356" t="s">
        <v>4452</v>
      </c>
      <c r="AO356" t="s">
        <v>47</v>
      </c>
      <c r="AP356" t="s">
        <v>34</v>
      </c>
      <c r="AQ356" t="s">
        <v>48</v>
      </c>
      <c r="AR356" t="s">
        <v>34</v>
      </c>
      <c r="AS356" t="s">
        <v>49</v>
      </c>
      <c r="AV356">
        <v>0</v>
      </c>
      <c r="AW356">
        <v>0</v>
      </c>
      <c r="AX356" t="e">
        <f>VLOOKUP(B356,#REF!,1,0)</f>
        <v>#REF!</v>
      </c>
    </row>
    <row r="357" spans="1:50">
      <c r="A357" s="5" t="str">
        <f>VLOOKUP(B357,'Item in worksheet'!J:J,1,0)</f>
        <v>MP13-325</v>
      </c>
      <c r="B357" t="s">
        <v>572</v>
      </c>
      <c r="C357" t="s">
        <v>559</v>
      </c>
      <c r="E357" t="s">
        <v>33</v>
      </c>
      <c r="F357" t="s">
        <v>1934</v>
      </c>
      <c r="G357" t="s">
        <v>34</v>
      </c>
      <c r="H357" t="s">
        <v>560</v>
      </c>
      <c r="I357" t="s">
        <v>64</v>
      </c>
      <c r="J357" t="s">
        <v>573</v>
      </c>
      <c r="K357" t="s">
        <v>574</v>
      </c>
      <c r="L357" s="1" t="s">
        <v>575</v>
      </c>
      <c r="M357" t="s">
        <v>40</v>
      </c>
      <c r="N357" t="s">
        <v>41</v>
      </c>
      <c r="O357" t="s">
        <v>34</v>
      </c>
      <c r="P357" t="s">
        <v>34</v>
      </c>
      <c r="Q357">
        <v>1</v>
      </c>
      <c r="V357" s="2">
        <v>27.71</v>
      </c>
      <c r="W357" s="2">
        <v>59.99</v>
      </c>
      <c r="Z357">
        <v>800</v>
      </c>
      <c r="AA357" t="s">
        <v>44</v>
      </c>
      <c r="AB357">
        <v>9</v>
      </c>
      <c r="AC357" t="s">
        <v>1904</v>
      </c>
      <c r="AG357" t="s">
        <v>42</v>
      </c>
      <c r="AH357" t="s">
        <v>34</v>
      </c>
      <c r="AI357" s="11" t="s">
        <v>34</v>
      </c>
      <c r="AN357" t="s">
        <v>4452</v>
      </c>
      <c r="AO357" t="s">
        <v>47</v>
      </c>
      <c r="AP357" t="s">
        <v>34</v>
      </c>
      <c r="AQ357" t="s">
        <v>48</v>
      </c>
      <c r="AR357" t="s">
        <v>34</v>
      </c>
      <c r="AS357" t="s">
        <v>49</v>
      </c>
      <c r="AV357">
        <v>0</v>
      </c>
      <c r="AW357">
        <v>0</v>
      </c>
      <c r="AX357" t="e">
        <f>VLOOKUP(B357,#REF!,1,0)</f>
        <v>#REF!</v>
      </c>
    </row>
    <row r="358" spans="1:50">
      <c r="A358" s="5" t="str">
        <f>VLOOKUP(B358,'Item in worksheet'!J:J,1,0)</f>
        <v>MP13-325</v>
      </c>
      <c r="B358" t="s">
        <v>572</v>
      </c>
      <c r="C358" t="s">
        <v>559</v>
      </c>
      <c r="E358" t="s">
        <v>33</v>
      </c>
      <c r="F358" t="s">
        <v>1934</v>
      </c>
      <c r="G358" t="s">
        <v>34</v>
      </c>
      <c r="H358" t="s">
        <v>560</v>
      </c>
      <c r="I358" t="s">
        <v>64</v>
      </c>
      <c r="J358" t="s">
        <v>573</v>
      </c>
      <c r="K358" t="s">
        <v>574</v>
      </c>
      <c r="L358" s="1" t="s">
        <v>575</v>
      </c>
      <c r="M358" t="s">
        <v>40</v>
      </c>
      <c r="N358" t="s">
        <v>50</v>
      </c>
      <c r="O358" t="s">
        <v>34</v>
      </c>
      <c r="P358" t="s">
        <v>34</v>
      </c>
      <c r="Q358">
        <v>1</v>
      </c>
      <c r="V358" s="2">
        <v>27.71</v>
      </c>
      <c r="W358" s="2">
        <v>59.99</v>
      </c>
      <c r="Z358">
        <v>800</v>
      </c>
      <c r="AA358" t="s">
        <v>44</v>
      </c>
      <c r="AB358">
        <v>9</v>
      </c>
      <c r="AC358" t="s">
        <v>1904</v>
      </c>
      <c r="AG358" t="s">
        <v>42</v>
      </c>
      <c r="AH358" t="s">
        <v>34</v>
      </c>
      <c r="AI358" s="11" t="s">
        <v>34</v>
      </c>
      <c r="AN358" t="s">
        <v>4452</v>
      </c>
      <c r="AO358" t="s">
        <v>47</v>
      </c>
      <c r="AP358" t="s">
        <v>34</v>
      </c>
      <c r="AQ358" t="s">
        <v>48</v>
      </c>
      <c r="AR358" t="s">
        <v>34</v>
      </c>
      <c r="AS358" t="s">
        <v>49</v>
      </c>
      <c r="AV358">
        <v>0</v>
      </c>
      <c r="AW358">
        <v>0</v>
      </c>
      <c r="AX358" t="e">
        <f>VLOOKUP(B358,#REF!,1,0)</f>
        <v>#REF!</v>
      </c>
    </row>
    <row r="359" spans="1:50">
      <c r="A359" s="5" t="str">
        <f>VLOOKUP(B359,'Item in worksheet'!J:J,1,0)</f>
        <v>MP13-326</v>
      </c>
      <c r="B359" t="s">
        <v>576</v>
      </c>
      <c r="C359" t="s">
        <v>559</v>
      </c>
      <c r="E359" t="s">
        <v>33</v>
      </c>
      <c r="F359" t="s">
        <v>1934</v>
      </c>
      <c r="G359" t="s">
        <v>34</v>
      </c>
      <c r="H359" t="s">
        <v>560</v>
      </c>
      <c r="I359" t="s">
        <v>64</v>
      </c>
      <c r="J359" t="s">
        <v>573</v>
      </c>
      <c r="K359" t="s">
        <v>577</v>
      </c>
      <c r="L359" s="1" t="s">
        <v>575</v>
      </c>
      <c r="M359" t="s">
        <v>40</v>
      </c>
      <c r="N359" t="s">
        <v>50</v>
      </c>
      <c r="O359" t="s">
        <v>34</v>
      </c>
      <c r="P359" t="s">
        <v>34</v>
      </c>
      <c r="Q359">
        <v>1</v>
      </c>
      <c r="V359" s="2">
        <v>31.79</v>
      </c>
      <c r="W359" s="2">
        <v>66.290000000000006</v>
      </c>
      <c r="Z359">
        <v>800</v>
      </c>
      <c r="AA359" t="s">
        <v>44</v>
      </c>
      <c r="AB359">
        <v>9</v>
      </c>
      <c r="AC359" t="s">
        <v>1905</v>
      </c>
      <c r="AG359" t="s">
        <v>42</v>
      </c>
      <c r="AH359" t="s">
        <v>34</v>
      </c>
      <c r="AI359" s="11" t="s">
        <v>34</v>
      </c>
      <c r="AN359" t="s">
        <v>4452</v>
      </c>
      <c r="AO359" t="s">
        <v>47</v>
      </c>
      <c r="AP359" t="s">
        <v>34</v>
      </c>
      <c r="AQ359" t="s">
        <v>48</v>
      </c>
      <c r="AR359" t="s">
        <v>34</v>
      </c>
      <c r="AS359" t="s">
        <v>49</v>
      </c>
      <c r="AV359">
        <v>0</v>
      </c>
      <c r="AW359">
        <v>0</v>
      </c>
      <c r="AX359" t="e">
        <f>VLOOKUP(B359,#REF!,1,0)</f>
        <v>#REF!</v>
      </c>
    </row>
    <row r="360" spans="1:50">
      <c r="A360" s="5" t="str">
        <f>VLOOKUP(B360,'Item in worksheet'!J:J,1,0)</f>
        <v>MP13-326</v>
      </c>
      <c r="B360" t="s">
        <v>576</v>
      </c>
      <c r="C360" t="s">
        <v>559</v>
      </c>
      <c r="E360" t="s">
        <v>33</v>
      </c>
      <c r="F360" t="s">
        <v>1934</v>
      </c>
      <c r="G360" t="s">
        <v>34</v>
      </c>
      <c r="H360" t="s">
        <v>560</v>
      </c>
      <c r="I360" t="s">
        <v>64</v>
      </c>
      <c r="J360" t="s">
        <v>573</v>
      </c>
      <c r="K360" t="s">
        <v>577</v>
      </c>
      <c r="L360" s="1" t="s">
        <v>575</v>
      </c>
      <c r="M360" t="s">
        <v>40</v>
      </c>
      <c r="N360" t="s">
        <v>41</v>
      </c>
      <c r="O360" t="s">
        <v>34</v>
      </c>
      <c r="P360" t="s">
        <v>34</v>
      </c>
      <c r="Q360">
        <v>1</v>
      </c>
      <c r="V360" s="2">
        <v>31.79</v>
      </c>
      <c r="W360" s="2">
        <v>66.290000000000006</v>
      </c>
      <c r="Z360">
        <v>800</v>
      </c>
      <c r="AA360" t="s">
        <v>44</v>
      </c>
      <c r="AB360">
        <v>9</v>
      </c>
      <c r="AC360" t="s">
        <v>1905</v>
      </c>
      <c r="AG360" t="s">
        <v>42</v>
      </c>
      <c r="AH360" t="s">
        <v>34</v>
      </c>
      <c r="AI360" s="11" t="s">
        <v>34</v>
      </c>
      <c r="AN360" t="s">
        <v>4452</v>
      </c>
      <c r="AO360" t="s">
        <v>47</v>
      </c>
      <c r="AP360" t="s">
        <v>34</v>
      </c>
      <c r="AQ360" t="s">
        <v>48</v>
      </c>
      <c r="AR360" t="s">
        <v>34</v>
      </c>
      <c r="AS360" t="s">
        <v>49</v>
      </c>
      <c r="AV360">
        <v>0</v>
      </c>
      <c r="AW360">
        <v>0</v>
      </c>
      <c r="AX360" t="e">
        <f>VLOOKUP(B360,#REF!,1,0)</f>
        <v>#REF!</v>
      </c>
    </row>
    <row r="361" spans="1:50">
      <c r="A361" s="5" t="str">
        <f>VLOOKUP(B361,'Item in worksheet'!J:J,1,0)</f>
        <v>MP10-257</v>
      </c>
      <c r="B361" t="s">
        <v>578</v>
      </c>
      <c r="C361" t="s">
        <v>579</v>
      </c>
      <c r="E361" t="s">
        <v>33</v>
      </c>
      <c r="F361" t="s">
        <v>1934</v>
      </c>
      <c r="G361" t="s">
        <v>34</v>
      </c>
      <c r="H361" t="s">
        <v>580</v>
      </c>
      <c r="I361" t="s">
        <v>36</v>
      </c>
      <c r="J361" t="s">
        <v>581</v>
      </c>
      <c r="K361" t="s">
        <v>401</v>
      </c>
      <c r="L361" s="1" t="s">
        <v>582</v>
      </c>
      <c r="M361" t="s">
        <v>40</v>
      </c>
      <c r="N361" t="s">
        <v>41</v>
      </c>
      <c r="O361" t="s">
        <v>34</v>
      </c>
      <c r="P361" t="s">
        <v>34</v>
      </c>
      <c r="Q361">
        <v>1</v>
      </c>
      <c r="V361" s="2">
        <v>28.47</v>
      </c>
      <c r="W361" s="2">
        <v>72</v>
      </c>
      <c r="Z361">
        <v>800</v>
      </c>
      <c r="AA361" t="s">
        <v>44</v>
      </c>
      <c r="AB361">
        <v>9</v>
      </c>
      <c r="AC361" t="s">
        <v>45</v>
      </c>
      <c r="AG361" t="s">
        <v>42</v>
      </c>
      <c r="AH361" t="s">
        <v>34</v>
      </c>
      <c r="AI361" s="11" t="s">
        <v>34</v>
      </c>
      <c r="AN361" t="s">
        <v>4452</v>
      </c>
      <c r="AO361" t="s">
        <v>47</v>
      </c>
      <c r="AP361" t="s">
        <v>34</v>
      </c>
      <c r="AQ361" t="s">
        <v>48</v>
      </c>
      <c r="AR361" t="s">
        <v>34</v>
      </c>
      <c r="AS361" t="s">
        <v>49</v>
      </c>
      <c r="AV361">
        <v>0</v>
      </c>
      <c r="AW361">
        <v>0</v>
      </c>
      <c r="AX361" t="e">
        <f>VLOOKUP(B361,#REF!,1,0)</f>
        <v>#REF!</v>
      </c>
    </row>
    <row r="362" spans="1:50">
      <c r="A362" s="5" t="str">
        <f>VLOOKUP(B362,'Item in worksheet'!J:J,1,0)</f>
        <v>MP10-257</v>
      </c>
      <c r="B362" t="s">
        <v>578</v>
      </c>
      <c r="C362" t="s">
        <v>579</v>
      </c>
      <c r="E362" t="s">
        <v>33</v>
      </c>
      <c r="F362" t="s">
        <v>1934</v>
      </c>
      <c r="G362" t="s">
        <v>34</v>
      </c>
      <c r="H362" t="s">
        <v>580</v>
      </c>
      <c r="I362" t="s">
        <v>36</v>
      </c>
      <c r="J362" t="s">
        <v>581</v>
      </c>
      <c r="K362" t="s">
        <v>401</v>
      </c>
      <c r="L362" s="1" t="s">
        <v>582</v>
      </c>
      <c r="M362" t="s">
        <v>40</v>
      </c>
      <c r="N362" t="s">
        <v>60</v>
      </c>
      <c r="O362" t="s">
        <v>34</v>
      </c>
      <c r="P362" t="s">
        <v>34</v>
      </c>
      <c r="Q362">
        <v>1</v>
      </c>
      <c r="V362" s="2">
        <v>28.47</v>
      </c>
      <c r="W362" s="2">
        <v>72</v>
      </c>
      <c r="Z362">
        <v>800</v>
      </c>
      <c r="AA362" t="s">
        <v>44</v>
      </c>
      <c r="AB362">
        <v>9</v>
      </c>
      <c r="AC362" t="s">
        <v>45</v>
      </c>
      <c r="AG362" t="s">
        <v>42</v>
      </c>
      <c r="AH362" t="s">
        <v>34</v>
      </c>
      <c r="AI362" s="11" t="s">
        <v>34</v>
      </c>
      <c r="AN362" t="s">
        <v>4452</v>
      </c>
      <c r="AO362" t="s">
        <v>47</v>
      </c>
      <c r="AP362" t="s">
        <v>34</v>
      </c>
      <c r="AQ362" t="s">
        <v>48</v>
      </c>
      <c r="AR362" t="s">
        <v>34</v>
      </c>
      <c r="AS362" t="s">
        <v>49</v>
      </c>
      <c r="AV362">
        <v>0</v>
      </c>
      <c r="AW362">
        <v>0</v>
      </c>
      <c r="AX362" t="e">
        <f>VLOOKUP(B362,#REF!,1,0)</f>
        <v>#REF!</v>
      </c>
    </row>
    <row r="363" spans="1:50">
      <c r="A363" s="5" t="str">
        <f>VLOOKUP(B363,'Item in worksheet'!J:J,1,0)</f>
        <v>MP10-258</v>
      </c>
      <c r="B363" t="s">
        <v>583</v>
      </c>
      <c r="C363" t="s">
        <v>579</v>
      </c>
      <c r="E363" t="s">
        <v>33</v>
      </c>
      <c r="F363" t="s">
        <v>1934</v>
      </c>
      <c r="G363" t="s">
        <v>34</v>
      </c>
      <c r="H363" t="s">
        <v>580</v>
      </c>
      <c r="I363" t="s">
        <v>36</v>
      </c>
      <c r="J363" t="s">
        <v>581</v>
      </c>
      <c r="K363" t="s">
        <v>404</v>
      </c>
      <c r="L363" s="1" t="s">
        <v>582</v>
      </c>
      <c r="M363" t="s">
        <v>40</v>
      </c>
      <c r="N363" t="s">
        <v>60</v>
      </c>
      <c r="O363" t="s">
        <v>34</v>
      </c>
      <c r="P363" t="s">
        <v>34</v>
      </c>
      <c r="Q363">
        <v>1</v>
      </c>
      <c r="V363" s="2">
        <v>31.88</v>
      </c>
      <c r="W363" s="2">
        <v>83.3</v>
      </c>
      <c r="Z363">
        <v>800</v>
      </c>
      <c r="AA363" t="s">
        <v>44</v>
      </c>
      <c r="AB363">
        <v>9</v>
      </c>
      <c r="AC363" t="s">
        <v>53</v>
      </c>
      <c r="AG363" t="s">
        <v>42</v>
      </c>
      <c r="AH363" t="s">
        <v>34</v>
      </c>
      <c r="AI363" s="11" t="s">
        <v>34</v>
      </c>
      <c r="AN363" t="s">
        <v>4452</v>
      </c>
      <c r="AO363" t="s">
        <v>47</v>
      </c>
      <c r="AP363" t="s">
        <v>34</v>
      </c>
      <c r="AQ363" t="s">
        <v>48</v>
      </c>
      <c r="AR363" t="s">
        <v>34</v>
      </c>
      <c r="AS363" t="s">
        <v>49</v>
      </c>
      <c r="AV363">
        <v>0</v>
      </c>
      <c r="AW363">
        <v>0</v>
      </c>
      <c r="AX363" t="e">
        <f>VLOOKUP(B363,#REF!,1,0)</f>
        <v>#REF!</v>
      </c>
    </row>
    <row r="364" spans="1:50">
      <c r="A364" s="5" t="str">
        <f>VLOOKUP(B364,'Item in worksheet'!J:J,1,0)</f>
        <v>MP10-258</v>
      </c>
      <c r="B364" t="s">
        <v>583</v>
      </c>
      <c r="C364" t="s">
        <v>579</v>
      </c>
      <c r="E364" t="s">
        <v>33</v>
      </c>
      <c r="F364" t="s">
        <v>1934</v>
      </c>
      <c r="G364" t="s">
        <v>34</v>
      </c>
      <c r="H364" t="s">
        <v>580</v>
      </c>
      <c r="I364" t="s">
        <v>36</v>
      </c>
      <c r="J364" t="s">
        <v>581</v>
      </c>
      <c r="K364" t="s">
        <v>404</v>
      </c>
      <c r="L364" s="1" t="s">
        <v>582</v>
      </c>
      <c r="M364" t="s">
        <v>40</v>
      </c>
      <c r="N364" t="s">
        <v>41</v>
      </c>
      <c r="O364" t="s">
        <v>34</v>
      </c>
      <c r="P364" t="s">
        <v>34</v>
      </c>
      <c r="Q364">
        <v>1</v>
      </c>
      <c r="V364" s="2">
        <v>31.88</v>
      </c>
      <c r="W364" s="2">
        <v>83.3</v>
      </c>
      <c r="Z364">
        <v>800</v>
      </c>
      <c r="AA364" t="s">
        <v>44</v>
      </c>
      <c r="AB364">
        <v>9</v>
      </c>
      <c r="AC364" t="s">
        <v>53</v>
      </c>
      <c r="AG364" t="s">
        <v>42</v>
      </c>
      <c r="AH364" t="s">
        <v>34</v>
      </c>
      <c r="AI364" s="11" t="s">
        <v>34</v>
      </c>
      <c r="AN364" t="s">
        <v>4452</v>
      </c>
      <c r="AO364" t="s">
        <v>47</v>
      </c>
      <c r="AP364" t="s">
        <v>34</v>
      </c>
      <c r="AQ364" t="s">
        <v>48</v>
      </c>
      <c r="AR364" t="s">
        <v>34</v>
      </c>
      <c r="AS364" t="s">
        <v>49</v>
      </c>
      <c r="AV364">
        <v>0</v>
      </c>
      <c r="AW364">
        <v>0</v>
      </c>
      <c r="AX364" t="e">
        <f>VLOOKUP(B364,#REF!,1,0)</f>
        <v>#REF!</v>
      </c>
    </row>
    <row r="365" spans="1:50">
      <c r="A365" s="5" t="str">
        <f>VLOOKUP(B365,'Item in worksheet'!J:J,1,0)</f>
        <v>MP10-259</v>
      </c>
      <c r="B365" t="s">
        <v>584</v>
      </c>
      <c r="C365" t="s">
        <v>579</v>
      </c>
      <c r="E365" t="s">
        <v>33</v>
      </c>
      <c r="F365" t="s">
        <v>1934</v>
      </c>
      <c r="G365" t="s">
        <v>34</v>
      </c>
      <c r="H365" t="s">
        <v>580</v>
      </c>
      <c r="I365" t="s">
        <v>36</v>
      </c>
      <c r="J365" t="s">
        <v>581</v>
      </c>
      <c r="K365" t="s">
        <v>406</v>
      </c>
      <c r="L365" s="1" t="s">
        <v>582</v>
      </c>
      <c r="M365" t="s">
        <v>40</v>
      </c>
      <c r="N365" t="s">
        <v>60</v>
      </c>
      <c r="O365" t="s">
        <v>34</v>
      </c>
      <c r="P365" t="s">
        <v>34</v>
      </c>
      <c r="Q365">
        <v>1</v>
      </c>
      <c r="V365" s="2">
        <v>31.88</v>
      </c>
      <c r="W365" s="2">
        <v>83.3</v>
      </c>
      <c r="Z365">
        <v>800</v>
      </c>
      <c r="AA365" t="s">
        <v>44</v>
      </c>
      <c r="AB365">
        <v>9</v>
      </c>
      <c r="AC365" t="s">
        <v>56</v>
      </c>
      <c r="AG365" t="s">
        <v>42</v>
      </c>
      <c r="AH365" t="s">
        <v>34</v>
      </c>
      <c r="AI365" s="11" t="s">
        <v>34</v>
      </c>
      <c r="AN365" t="s">
        <v>4452</v>
      </c>
      <c r="AO365" t="s">
        <v>47</v>
      </c>
      <c r="AP365" t="s">
        <v>34</v>
      </c>
      <c r="AQ365" t="s">
        <v>48</v>
      </c>
      <c r="AR365" t="s">
        <v>34</v>
      </c>
      <c r="AS365" t="s">
        <v>49</v>
      </c>
      <c r="AV365">
        <v>0</v>
      </c>
      <c r="AW365">
        <v>0</v>
      </c>
      <c r="AX365" t="e">
        <f>VLOOKUP(B365,#REF!,1,0)</f>
        <v>#REF!</v>
      </c>
    </row>
    <row r="366" spans="1:50">
      <c r="A366" s="5" t="str">
        <f>VLOOKUP(B366,'Item in worksheet'!J:J,1,0)</f>
        <v>MP10-436</v>
      </c>
      <c r="B366" t="s">
        <v>585</v>
      </c>
      <c r="C366" t="s">
        <v>579</v>
      </c>
      <c r="E366" t="s">
        <v>33</v>
      </c>
      <c r="F366" t="s">
        <v>1934</v>
      </c>
      <c r="G366" t="s">
        <v>34</v>
      </c>
      <c r="H366" t="s">
        <v>580</v>
      </c>
      <c r="I366" t="s">
        <v>36</v>
      </c>
      <c r="J366" t="s">
        <v>581</v>
      </c>
      <c r="K366" t="s">
        <v>566</v>
      </c>
      <c r="L366" s="1" t="s">
        <v>567</v>
      </c>
      <c r="M366" t="s">
        <v>40</v>
      </c>
      <c r="N366" t="s">
        <v>60</v>
      </c>
      <c r="O366" t="s">
        <v>34</v>
      </c>
      <c r="P366" t="s">
        <v>34</v>
      </c>
      <c r="Q366">
        <v>1</v>
      </c>
      <c r="V366" s="2">
        <v>24.49</v>
      </c>
      <c r="W366" s="2">
        <v>55.2</v>
      </c>
      <c r="Z366">
        <v>800</v>
      </c>
      <c r="AA366" t="s">
        <v>44</v>
      </c>
      <c r="AB366">
        <v>9</v>
      </c>
      <c r="AC366" t="s">
        <v>568</v>
      </c>
      <c r="AG366" t="s">
        <v>42</v>
      </c>
      <c r="AH366" t="s">
        <v>34</v>
      </c>
      <c r="AI366" s="11" t="s">
        <v>34</v>
      </c>
      <c r="AN366" t="s">
        <v>4452</v>
      </c>
      <c r="AO366" t="s">
        <v>47</v>
      </c>
      <c r="AP366" t="s">
        <v>34</v>
      </c>
      <c r="AQ366" t="s">
        <v>48</v>
      </c>
      <c r="AR366" t="s">
        <v>34</v>
      </c>
      <c r="AS366" t="s">
        <v>49</v>
      </c>
      <c r="AV366">
        <v>0</v>
      </c>
      <c r="AW366">
        <v>0</v>
      </c>
      <c r="AX366" t="e">
        <f>VLOOKUP(B366,#REF!,1,0)</f>
        <v>#REF!</v>
      </c>
    </row>
    <row r="367" spans="1:50">
      <c r="A367" s="5" t="str">
        <f>VLOOKUP(B367,'Item in worksheet'!J:J,1,0)</f>
        <v>MP12-260</v>
      </c>
      <c r="B367" t="s">
        <v>586</v>
      </c>
      <c r="C367" t="s">
        <v>579</v>
      </c>
      <c r="E367" t="s">
        <v>33</v>
      </c>
      <c r="F367" t="s">
        <v>1934</v>
      </c>
      <c r="G367" t="s">
        <v>34</v>
      </c>
      <c r="H367" t="s">
        <v>580</v>
      </c>
      <c r="I367" t="s">
        <v>58</v>
      </c>
      <c r="J367" t="s">
        <v>581</v>
      </c>
      <c r="K367" t="s">
        <v>458</v>
      </c>
      <c r="L367" s="1" t="s">
        <v>587</v>
      </c>
      <c r="M367" t="s">
        <v>40</v>
      </c>
      <c r="N367" t="s">
        <v>60</v>
      </c>
      <c r="O367" t="s">
        <v>34</v>
      </c>
      <c r="P367" t="s">
        <v>34</v>
      </c>
      <c r="Q367">
        <v>1</v>
      </c>
      <c r="V367" s="2">
        <v>20.27</v>
      </c>
      <c r="W367" s="2">
        <v>54.99</v>
      </c>
      <c r="Z367">
        <v>800</v>
      </c>
      <c r="AA367" t="s">
        <v>44</v>
      </c>
      <c r="AB367">
        <v>9</v>
      </c>
      <c r="AC367" t="s">
        <v>1907</v>
      </c>
      <c r="AG367" t="s">
        <v>42</v>
      </c>
      <c r="AH367" t="s">
        <v>34</v>
      </c>
      <c r="AI367" s="11" t="s">
        <v>34</v>
      </c>
      <c r="AN367" t="s">
        <v>4452</v>
      </c>
      <c r="AO367" t="s">
        <v>47</v>
      </c>
      <c r="AP367" t="s">
        <v>34</v>
      </c>
      <c r="AQ367" t="s">
        <v>48</v>
      </c>
      <c r="AR367" t="s">
        <v>34</v>
      </c>
      <c r="AS367" t="s">
        <v>49</v>
      </c>
      <c r="AV367">
        <v>0</v>
      </c>
      <c r="AW367">
        <v>0</v>
      </c>
      <c r="AX367" t="e">
        <f>VLOOKUP(B367,#REF!,1,0)</f>
        <v>#REF!</v>
      </c>
    </row>
    <row r="368" spans="1:50">
      <c r="A368" s="5" t="str">
        <f>VLOOKUP(B368,'Item in worksheet'!J:J,1,0)</f>
        <v>MP12-261</v>
      </c>
      <c r="B368" t="s">
        <v>588</v>
      </c>
      <c r="C368" t="s">
        <v>579</v>
      </c>
      <c r="E368" t="s">
        <v>33</v>
      </c>
      <c r="F368" t="s">
        <v>1934</v>
      </c>
      <c r="G368" t="s">
        <v>34</v>
      </c>
      <c r="H368" t="s">
        <v>580</v>
      </c>
      <c r="I368" t="s">
        <v>58</v>
      </c>
      <c r="J368" t="s">
        <v>581</v>
      </c>
      <c r="K368" t="s">
        <v>461</v>
      </c>
      <c r="L368" s="1" t="s">
        <v>587</v>
      </c>
      <c r="M368" t="s">
        <v>40</v>
      </c>
      <c r="N368" t="s">
        <v>60</v>
      </c>
      <c r="O368" t="s">
        <v>34</v>
      </c>
      <c r="P368" t="s">
        <v>34</v>
      </c>
      <c r="Q368">
        <v>1</v>
      </c>
      <c r="V368" s="2">
        <v>23.61</v>
      </c>
      <c r="W368" s="2">
        <v>59.99</v>
      </c>
      <c r="Z368">
        <v>800</v>
      </c>
      <c r="AA368" t="s">
        <v>44</v>
      </c>
      <c r="AB368">
        <v>9</v>
      </c>
      <c r="AC368" t="s">
        <v>1908</v>
      </c>
      <c r="AG368" t="s">
        <v>42</v>
      </c>
      <c r="AH368" t="s">
        <v>34</v>
      </c>
      <c r="AI368" s="11" t="s">
        <v>34</v>
      </c>
      <c r="AN368" t="s">
        <v>4452</v>
      </c>
      <c r="AO368" t="s">
        <v>47</v>
      </c>
      <c r="AP368" t="s">
        <v>34</v>
      </c>
      <c r="AQ368" t="s">
        <v>48</v>
      </c>
      <c r="AR368" t="s">
        <v>34</v>
      </c>
      <c r="AS368" t="s">
        <v>49</v>
      </c>
      <c r="AV368">
        <v>0</v>
      </c>
      <c r="AW368">
        <v>0</v>
      </c>
      <c r="AX368" t="e">
        <f>VLOOKUP(B368,#REF!,1,0)</f>
        <v>#REF!</v>
      </c>
    </row>
    <row r="369" spans="1:50">
      <c r="A369" s="5" t="str">
        <f>VLOOKUP(B369,'Item in worksheet'!J:J,1,0)</f>
        <v>MP13-2312</v>
      </c>
      <c r="B369" t="s">
        <v>589</v>
      </c>
      <c r="C369" t="s">
        <v>579</v>
      </c>
      <c r="E369" t="s">
        <v>33</v>
      </c>
      <c r="F369" t="s">
        <v>1934</v>
      </c>
      <c r="G369" t="s">
        <v>34</v>
      </c>
      <c r="H369" t="s">
        <v>580</v>
      </c>
      <c r="I369" t="s">
        <v>64</v>
      </c>
      <c r="J369" t="s">
        <v>581</v>
      </c>
      <c r="K369" t="s">
        <v>574</v>
      </c>
      <c r="L369" s="1" t="s">
        <v>590</v>
      </c>
      <c r="M369" t="s">
        <v>40</v>
      </c>
      <c r="N369" t="s">
        <v>41</v>
      </c>
      <c r="O369" t="s">
        <v>34</v>
      </c>
      <c r="P369" t="s">
        <v>34</v>
      </c>
      <c r="Q369">
        <v>1</v>
      </c>
      <c r="V369" s="2">
        <v>24.24</v>
      </c>
      <c r="W369" s="2">
        <v>59.99</v>
      </c>
      <c r="Z369">
        <v>800</v>
      </c>
      <c r="AA369" t="s">
        <v>44</v>
      </c>
      <c r="AB369">
        <v>9</v>
      </c>
      <c r="AC369" t="s">
        <v>1904</v>
      </c>
      <c r="AG369" t="s">
        <v>42</v>
      </c>
      <c r="AH369" t="s">
        <v>34</v>
      </c>
      <c r="AI369" s="11" t="s">
        <v>34</v>
      </c>
      <c r="AN369" t="s">
        <v>4452</v>
      </c>
      <c r="AO369" t="s">
        <v>47</v>
      </c>
      <c r="AP369" t="s">
        <v>34</v>
      </c>
      <c r="AQ369" t="s">
        <v>48</v>
      </c>
      <c r="AR369" t="s">
        <v>34</v>
      </c>
      <c r="AS369" t="s">
        <v>49</v>
      </c>
      <c r="AV369">
        <v>0</v>
      </c>
      <c r="AW369">
        <v>0</v>
      </c>
      <c r="AX369" t="e">
        <f>VLOOKUP(B369,#REF!,1,0)</f>
        <v>#REF!</v>
      </c>
    </row>
    <row r="370" spans="1:50">
      <c r="A370" s="5" t="str">
        <f>VLOOKUP(B370,'Item in worksheet'!J:J,1,0)</f>
        <v>MP13-2312</v>
      </c>
      <c r="B370" t="s">
        <v>589</v>
      </c>
      <c r="C370" t="s">
        <v>579</v>
      </c>
      <c r="E370" t="s">
        <v>33</v>
      </c>
      <c r="F370" t="s">
        <v>1934</v>
      </c>
      <c r="G370" t="s">
        <v>34</v>
      </c>
      <c r="H370" t="s">
        <v>580</v>
      </c>
      <c r="I370" t="s">
        <v>64</v>
      </c>
      <c r="J370" t="s">
        <v>581</v>
      </c>
      <c r="K370" t="s">
        <v>574</v>
      </c>
      <c r="L370" s="1" t="s">
        <v>590</v>
      </c>
      <c r="M370" t="s">
        <v>40</v>
      </c>
      <c r="N370" t="s">
        <v>60</v>
      </c>
      <c r="O370" t="s">
        <v>34</v>
      </c>
      <c r="P370" t="s">
        <v>34</v>
      </c>
      <c r="Q370">
        <v>1</v>
      </c>
      <c r="V370" s="2">
        <v>24.24</v>
      </c>
      <c r="W370" s="2">
        <v>59.99</v>
      </c>
      <c r="Z370">
        <v>800</v>
      </c>
      <c r="AA370" t="s">
        <v>44</v>
      </c>
      <c r="AB370">
        <v>9</v>
      </c>
      <c r="AC370" t="s">
        <v>1904</v>
      </c>
      <c r="AG370" t="s">
        <v>42</v>
      </c>
      <c r="AH370" t="s">
        <v>34</v>
      </c>
      <c r="AI370" s="11" t="s">
        <v>34</v>
      </c>
      <c r="AN370" t="s">
        <v>4452</v>
      </c>
      <c r="AO370" t="s">
        <v>47</v>
      </c>
      <c r="AP370" t="s">
        <v>34</v>
      </c>
      <c r="AQ370" t="s">
        <v>48</v>
      </c>
      <c r="AR370" t="s">
        <v>34</v>
      </c>
      <c r="AS370" t="s">
        <v>49</v>
      </c>
      <c r="AV370">
        <v>0</v>
      </c>
      <c r="AW370">
        <v>0</v>
      </c>
      <c r="AX370" t="e">
        <f>VLOOKUP(B370,#REF!,1,0)</f>
        <v>#REF!</v>
      </c>
    </row>
    <row r="371" spans="1:50">
      <c r="A371" s="5" t="str">
        <f>VLOOKUP(B371,'Item in worksheet'!J:J,1,0)</f>
        <v>MP13-2313</v>
      </c>
      <c r="B371" t="s">
        <v>591</v>
      </c>
      <c r="C371" t="s">
        <v>579</v>
      </c>
      <c r="E371" t="s">
        <v>33</v>
      </c>
      <c r="F371" t="s">
        <v>1934</v>
      </c>
      <c r="G371" t="s">
        <v>34</v>
      </c>
      <c r="H371" t="s">
        <v>580</v>
      </c>
      <c r="I371" t="s">
        <v>64</v>
      </c>
      <c r="J371" t="s">
        <v>581</v>
      </c>
      <c r="K371" t="s">
        <v>592</v>
      </c>
      <c r="L371" s="1" t="s">
        <v>590</v>
      </c>
      <c r="M371" t="s">
        <v>40</v>
      </c>
      <c r="N371" t="s">
        <v>60</v>
      </c>
      <c r="O371" t="s">
        <v>34</v>
      </c>
      <c r="P371" t="s">
        <v>34</v>
      </c>
      <c r="Q371">
        <v>1</v>
      </c>
      <c r="V371" s="2">
        <v>27.55</v>
      </c>
      <c r="W371" s="2">
        <v>66.290000000000006</v>
      </c>
      <c r="Z371">
        <v>800</v>
      </c>
      <c r="AA371" t="s">
        <v>44</v>
      </c>
      <c r="AB371">
        <v>9</v>
      </c>
      <c r="AC371" t="s">
        <v>1905</v>
      </c>
      <c r="AG371" t="s">
        <v>42</v>
      </c>
      <c r="AH371" t="s">
        <v>34</v>
      </c>
      <c r="AI371" s="11" t="s">
        <v>34</v>
      </c>
      <c r="AN371" t="s">
        <v>4452</v>
      </c>
      <c r="AO371" t="s">
        <v>47</v>
      </c>
      <c r="AP371" t="s">
        <v>34</v>
      </c>
      <c r="AQ371" t="s">
        <v>48</v>
      </c>
      <c r="AR371" t="s">
        <v>34</v>
      </c>
      <c r="AS371" t="s">
        <v>49</v>
      </c>
      <c r="AV371">
        <v>0</v>
      </c>
      <c r="AW371">
        <v>0</v>
      </c>
      <c r="AX371" t="e">
        <f>VLOOKUP(B371,#REF!,1,0)</f>
        <v>#REF!</v>
      </c>
    </row>
    <row r="372" spans="1:50">
      <c r="A372" s="5" t="str">
        <f>VLOOKUP(B372,'Item in worksheet'!J:J,1,0)</f>
        <v>MP13-2313</v>
      </c>
      <c r="B372" t="s">
        <v>591</v>
      </c>
      <c r="C372" t="s">
        <v>579</v>
      </c>
      <c r="E372" t="s">
        <v>33</v>
      </c>
      <c r="F372" t="s">
        <v>1934</v>
      </c>
      <c r="G372" t="s">
        <v>34</v>
      </c>
      <c r="H372" t="s">
        <v>580</v>
      </c>
      <c r="I372" t="s">
        <v>64</v>
      </c>
      <c r="J372" t="s">
        <v>581</v>
      </c>
      <c r="K372" t="s">
        <v>592</v>
      </c>
      <c r="L372" s="1" t="s">
        <v>590</v>
      </c>
      <c r="M372" t="s">
        <v>40</v>
      </c>
      <c r="N372" t="s">
        <v>41</v>
      </c>
      <c r="O372" t="s">
        <v>34</v>
      </c>
      <c r="P372" t="s">
        <v>34</v>
      </c>
      <c r="Q372">
        <v>1</v>
      </c>
      <c r="V372" s="2">
        <v>27.55</v>
      </c>
      <c r="W372" s="2">
        <v>66.290000000000006</v>
      </c>
      <c r="Z372">
        <v>800</v>
      </c>
      <c r="AA372" t="s">
        <v>44</v>
      </c>
      <c r="AB372">
        <v>9</v>
      </c>
      <c r="AC372" t="s">
        <v>1905</v>
      </c>
      <c r="AG372" t="s">
        <v>42</v>
      </c>
      <c r="AH372" t="s">
        <v>34</v>
      </c>
      <c r="AI372" s="11" t="s">
        <v>34</v>
      </c>
      <c r="AN372" t="s">
        <v>4452</v>
      </c>
      <c r="AO372" t="s">
        <v>47</v>
      </c>
      <c r="AP372" t="s">
        <v>34</v>
      </c>
      <c r="AQ372" t="s">
        <v>48</v>
      </c>
      <c r="AR372" t="s">
        <v>34</v>
      </c>
      <c r="AS372" t="s">
        <v>49</v>
      </c>
      <c r="AV372">
        <v>0</v>
      </c>
      <c r="AW372">
        <v>0</v>
      </c>
      <c r="AX372" t="e">
        <f>VLOOKUP(B372,#REF!,1,0)</f>
        <v>#REF!</v>
      </c>
    </row>
    <row r="373" spans="1:50">
      <c r="A373" s="5" t="str">
        <f>VLOOKUP(B373,'Item in worksheet'!J:J,1,0)</f>
        <v>MP10-2639</v>
      </c>
      <c r="B373" t="s">
        <v>593</v>
      </c>
      <c r="C373" t="s">
        <v>594</v>
      </c>
      <c r="E373" t="s">
        <v>33</v>
      </c>
      <c r="F373" t="s">
        <v>1934</v>
      </c>
      <c r="G373" t="s">
        <v>34</v>
      </c>
      <c r="H373" t="s">
        <v>595</v>
      </c>
      <c r="I373" t="s">
        <v>36</v>
      </c>
      <c r="J373" t="s">
        <v>453</v>
      </c>
      <c r="K373" t="s">
        <v>401</v>
      </c>
      <c r="L373" s="1" t="s">
        <v>596</v>
      </c>
      <c r="M373" t="s">
        <v>40</v>
      </c>
      <c r="N373" t="s">
        <v>41</v>
      </c>
      <c r="O373" t="s">
        <v>34</v>
      </c>
      <c r="P373" t="s">
        <v>34</v>
      </c>
      <c r="Q373">
        <v>1</v>
      </c>
      <c r="V373" s="2">
        <v>25.67</v>
      </c>
      <c r="W373" s="2">
        <v>72</v>
      </c>
      <c r="Z373">
        <v>800</v>
      </c>
      <c r="AA373" t="s">
        <v>44</v>
      </c>
      <c r="AB373">
        <v>9</v>
      </c>
      <c r="AC373" t="s">
        <v>45</v>
      </c>
      <c r="AG373" t="s">
        <v>42</v>
      </c>
      <c r="AH373" t="s">
        <v>34</v>
      </c>
      <c r="AI373" s="11" t="s">
        <v>34</v>
      </c>
      <c r="AN373" t="s">
        <v>4452</v>
      </c>
      <c r="AO373" t="s">
        <v>47</v>
      </c>
      <c r="AP373" t="s">
        <v>34</v>
      </c>
      <c r="AQ373" t="s">
        <v>48</v>
      </c>
      <c r="AR373" t="s">
        <v>34</v>
      </c>
      <c r="AS373" t="s">
        <v>49</v>
      </c>
      <c r="AV373">
        <v>0</v>
      </c>
      <c r="AW373">
        <v>0</v>
      </c>
      <c r="AX373" t="e">
        <f>VLOOKUP(B373,#REF!,1,0)</f>
        <v>#REF!</v>
      </c>
    </row>
    <row r="374" spans="1:50">
      <c r="A374" s="5" t="str">
        <f>VLOOKUP(B374,'Item in worksheet'!J:J,1,0)</f>
        <v>MP10-2639</v>
      </c>
      <c r="B374" t="s">
        <v>593</v>
      </c>
      <c r="C374" t="s">
        <v>594</v>
      </c>
      <c r="E374" t="s">
        <v>33</v>
      </c>
      <c r="F374" t="s">
        <v>1934</v>
      </c>
      <c r="G374" t="s">
        <v>34</v>
      </c>
      <c r="H374" t="s">
        <v>595</v>
      </c>
      <c r="I374" t="s">
        <v>36</v>
      </c>
      <c r="J374" t="s">
        <v>453</v>
      </c>
      <c r="K374" t="s">
        <v>401</v>
      </c>
      <c r="L374" s="1" t="s">
        <v>596</v>
      </c>
      <c r="M374" t="s">
        <v>40</v>
      </c>
      <c r="N374" t="s">
        <v>60</v>
      </c>
      <c r="O374" t="s">
        <v>34</v>
      </c>
      <c r="P374" t="s">
        <v>34</v>
      </c>
      <c r="Q374">
        <v>1</v>
      </c>
      <c r="V374" s="2">
        <v>25.67</v>
      </c>
      <c r="W374" s="2">
        <v>72</v>
      </c>
      <c r="Z374">
        <v>800</v>
      </c>
      <c r="AA374" t="s">
        <v>44</v>
      </c>
      <c r="AB374">
        <v>9</v>
      </c>
      <c r="AC374" t="s">
        <v>45</v>
      </c>
      <c r="AG374" t="s">
        <v>42</v>
      </c>
      <c r="AH374" t="s">
        <v>34</v>
      </c>
      <c r="AI374" s="11" t="s">
        <v>34</v>
      </c>
      <c r="AN374" t="s">
        <v>4452</v>
      </c>
      <c r="AO374" t="s">
        <v>47</v>
      </c>
      <c r="AP374" t="s">
        <v>34</v>
      </c>
      <c r="AQ374" t="s">
        <v>48</v>
      </c>
      <c r="AR374" t="s">
        <v>34</v>
      </c>
      <c r="AS374" t="s">
        <v>49</v>
      </c>
      <c r="AV374">
        <v>0</v>
      </c>
      <c r="AW374">
        <v>0</v>
      </c>
      <c r="AX374" t="e">
        <f>VLOOKUP(B374,#REF!,1,0)</f>
        <v>#REF!</v>
      </c>
    </row>
    <row r="375" spans="1:50">
      <c r="A375" s="5" t="str">
        <f>VLOOKUP(B375,'Item in worksheet'!J:J,1,0)</f>
        <v>MP10-2640</v>
      </c>
      <c r="B375" t="s">
        <v>597</v>
      </c>
      <c r="C375" t="s">
        <v>594</v>
      </c>
      <c r="E375" t="s">
        <v>33</v>
      </c>
      <c r="F375" t="s">
        <v>1934</v>
      </c>
      <c r="G375" t="s">
        <v>34</v>
      </c>
      <c r="H375" t="s">
        <v>595</v>
      </c>
      <c r="I375" t="s">
        <v>36</v>
      </c>
      <c r="J375" t="s">
        <v>453</v>
      </c>
      <c r="K375" t="s">
        <v>404</v>
      </c>
      <c r="L375" s="1" t="s">
        <v>596</v>
      </c>
      <c r="M375" t="s">
        <v>40</v>
      </c>
      <c r="N375" t="s">
        <v>60</v>
      </c>
      <c r="O375" t="s">
        <v>34</v>
      </c>
      <c r="P375" t="s">
        <v>34</v>
      </c>
      <c r="Q375">
        <v>1</v>
      </c>
      <c r="V375" s="2">
        <v>28.22</v>
      </c>
      <c r="W375" s="2">
        <v>83.3</v>
      </c>
      <c r="Z375">
        <v>800</v>
      </c>
      <c r="AA375" t="s">
        <v>44</v>
      </c>
      <c r="AB375">
        <v>9</v>
      </c>
      <c r="AC375" t="s">
        <v>53</v>
      </c>
      <c r="AG375" t="s">
        <v>42</v>
      </c>
      <c r="AH375" t="s">
        <v>34</v>
      </c>
      <c r="AI375" s="11" t="s">
        <v>34</v>
      </c>
      <c r="AN375" t="s">
        <v>4452</v>
      </c>
      <c r="AO375" t="s">
        <v>47</v>
      </c>
      <c r="AP375" t="s">
        <v>34</v>
      </c>
      <c r="AQ375" t="s">
        <v>48</v>
      </c>
      <c r="AR375" t="s">
        <v>34</v>
      </c>
      <c r="AS375" t="s">
        <v>49</v>
      </c>
      <c r="AV375">
        <v>0</v>
      </c>
      <c r="AW375">
        <v>0</v>
      </c>
      <c r="AX375" t="e">
        <f>VLOOKUP(B375,#REF!,1,0)</f>
        <v>#REF!</v>
      </c>
    </row>
    <row r="376" spans="1:50">
      <c r="A376" s="5" t="str">
        <f>VLOOKUP(B376,'Item in worksheet'!J:J,1,0)</f>
        <v>MP10-2640</v>
      </c>
      <c r="B376" t="s">
        <v>597</v>
      </c>
      <c r="C376" t="s">
        <v>594</v>
      </c>
      <c r="E376" t="s">
        <v>33</v>
      </c>
      <c r="F376" t="s">
        <v>1934</v>
      </c>
      <c r="G376" t="s">
        <v>34</v>
      </c>
      <c r="H376" t="s">
        <v>595</v>
      </c>
      <c r="I376" t="s">
        <v>36</v>
      </c>
      <c r="J376" t="s">
        <v>453</v>
      </c>
      <c r="K376" t="s">
        <v>404</v>
      </c>
      <c r="L376" s="1" t="s">
        <v>596</v>
      </c>
      <c r="M376" t="s">
        <v>40</v>
      </c>
      <c r="N376" t="s">
        <v>41</v>
      </c>
      <c r="O376" t="s">
        <v>34</v>
      </c>
      <c r="P376" t="s">
        <v>34</v>
      </c>
      <c r="Q376">
        <v>1</v>
      </c>
      <c r="V376" s="2">
        <v>28.22</v>
      </c>
      <c r="W376" s="2">
        <v>83.3</v>
      </c>
      <c r="Z376">
        <v>800</v>
      </c>
      <c r="AA376" t="s">
        <v>44</v>
      </c>
      <c r="AB376">
        <v>9</v>
      </c>
      <c r="AC376" t="s">
        <v>53</v>
      </c>
      <c r="AG376" t="s">
        <v>42</v>
      </c>
      <c r="AH376" t="s">
        <v>34</v>
      </c>
      <c r="AI376" s="11" t="s">
        <v>34</v>
      </c>
      <c r="AN376" t="s">
        <v>4452</v>
      </c>
      <c r="AO376" t="s">
        <v>47</v>
      </c>
      <c r="AP376" t="s">
        <v>34</v>
      </c>
      <c r="AQ376" t="s">
        <v>48</v>
      </c>
      <c r="AR376" t="s">
        <v>34</v>
      </c>
      <c r="AS376" t="s">
        <v>49</v>
      </c>
      <c r="AV376">
        <v>0</v>
      </c>
      <c r="AW376">
        <v>0</v>
      </c>
      <c r="AX376" t="e">
        <f>VLOOKUP(B376,#REF!,1,0)</f>
        <v>#REF!</v>
      </c>
    </row>
    <row r="377" spans="1:50">
      <c r="A377" s="5" t="str">
        <f>VLOOKUP(B377,'Item in worksheet'!J:J,1,0)</f>
        <v>MP10-2641</v>
      </c>
      <c r="B377" t="s">
        <v>598</v>
      </c>
      <c r="C377" t="s">
        <v>594</v>
      </c>
      <c r="E377" t="s">
        <v>33</v>
      </c>
      <c r="F377" t="s">
        <v>1934</v>
      </c>
      <c r="G377" t="s">
        <v>34</v>
      </c>
      <c r="H377" t="s">
        <v>595</v>
      </c>
      <c r="I377" t="s">
        <v>36</v>
      </c>
      <c r="J377" t="s">
        <v>453</v>
      </c>
      <c r="K377" t="s">
        <v>418</v>
      </c>
      <c r="L377" s="1" t="s">
        <v>596</v>
      </c>
      <c r="M377" t="s">
        <v>40</v>
      </c>
      <c r="N377" t="s">
        <v>60</v>
      </c>
      <c r="O377" t="s">
        <v>34</v>
      </c>
      <c r="P377" t="s">
        <v>34</v>
      </c>
      <c r="Q377">
        <v>1</v>
      </c>
      <c r="V377" s="2">
        <v>28.22</v>
      </c>
      <c r="W377" s="2">
        <v>83.3</v>
      </c>
      <c r="Z377">
        <v>800</v>
      </c>
      <c r="AA377" t="s">
        <v>44</v>
      </c>
      <c r="AB377">
        <v>9</v>
      </c>
      <c r="AC377" t="s">
        <v>56</v>
      </c>
      <c r="AG377" t="s">
        <v>42</v>
      </c>
      <c r="AH377" t="s">
        <v>34</v>
      </c>
      <c r="AI377" s="11" t="s">
        <v>34</v>
      </c>
      <c r="AN377" t="s">
        <v>4452</v>
      </c>
      <c r="AO377" t="s">
        <v>47</v>
      </c>
      <c r="AP377" t="s">
        <v>34</v>
      </c>
      <c r="AQ377" t="s">
        <v>48</v>
      </c>
      <c r="AR377" t="s">
        <v>34</v>
      </c>
      <c r="AS377" t="s">
        <v>49</v>
      </c>
      <c r="AV377">
        <v>0</v>
      </c>
      <c r="AW377">
        <v>0</v>
      </c>
      <c r="AX377" t="e">
        <f>VLOOKUP(B377,#REF!,1,0)</f>
        <v>#REF!</v>
      </c>
    </row>
    <row r="378" spans="1:50">
      <c r="A378" s="5" t="str">
        <f>VLOOKUP(B378,'Item in worksheet'!J:J,1,0)</f>
        <v>MP10-6833</v>
      </c>
      <c r="B378" t="s">
        <v>599</v>
      </c>
      <c r="C378" t="s">
        <v>594</v>
      </c>
      <c r="E378" t="s">
        <v>33</v>
      </c>
      <c r="F378" t="s">
        <v>1934</v>
      </c>
      <c r="G378" t="s">
        <v>34</v>
      </c>
      <c r="H378" t="s">
        <v>595</v>
      </c>
      <c r="I378" t="s">
        <v>36</v>
      </c>
      <c r="J378" t="s">
        <v>453</v>
      </c>
      <c r="K378" t="s">
        <v>600</v>
      </c>
      <c r="L378" s="1" t="s">
        <v>601</v>
      </c>
      <c r="M378" t="s">
        <v>40</v>
      </c>
      <c r="N378" t="s">
        <v>60</v>
      </c>
      <c r="O378" t="s">
        <v>34</v>
      </c>
      <c r="P378" t="s">
        <v>34</v>
      </c>
      <c r="Q378">
        <v>1</v>
      </c>
      <c r="V378" s="2">
        <v>21.14</v>
      </c>
      <c r="W378" s="2">
        <v>55.2</v>
      </c>
      <c r="Z378">
        <v>800</v>
      </c>
      <c r="AA378" t="s">
        <v>44</v>
      </c>
      <c r="AB378">
        <v>9</v>
      </c>
      <c r="AC378" t="s">
        <v>568</v>
      </c>
      <c r="AG378" t="s">
        <v>42</v>
      </c>
      <c r="AH378" t="s">
        <v>34</v>
      </c>
      <c r="AI378" s="11" t="s">
        <v>34</v>
      </c>
      <c r="AN378" t="s">
        <v>4452</v>
      </c>
      <c r="AO378" t="s">
        <v>47</v>
      </c>
      <c r="AP378" t="s">
        <v>34</v>
      </c>
      <c r="AQ378" t="s">
        <v>48</v>
      </c>
      <c r="AR378" t="s">
        <v>34</v>
      </c>
      <c r="AS378" t="s">
        <v>49</v>
      </c>
      <c r="AV378">
        <v>0</v>
      </c>
      <c r="AW378">
        <v>0</v>
      </c>
      <c r="AX378" t="e">
        <f>VLOOKUP(B378,#REF!,1,0)</f>
        <v>#REF!</v>
      </c>
    </row>
    <row r="379" spans="1:50">
      <c r="A379" s="5" t="str">
        <f>VLOOKUP(B379,'Item in worksheet'!J:J,1,0)</f>
        <v>MP12-2642</v>
      </c>
      <c r="B379" t="s">
        <v>602</v>
      </c>
      <c r="C379" t="s">
        <v>594</v>
      </c>
      <c r="E379" t="s">
        <v>33</v>
      </c>
      <c r="F379" t="s">
        <v>1934</v>
      </c>
      <c r="G379" t="s">
        <v>34</v>
      </c>
      <c r="H379" t="s">
        <v>595</v>
      </c>
      <c r="I379" t="s">
        <v>58</v>
      </c>
      <c r="J379" t="s">
        <v>453</v>
      </c>
      <c r="K379" t="s">
        <v>458</v>
      </c>
      <c r="L379" s="1" t="s">
        <v>603</v>
      </c>
      <c r="M379" t="s">
        <v>40</v>
      </c>
      <c r="N379" t="s">
        <v>60</v>
      </c>
      <c r="O379" t="s">
        <v>34</v>
      </c>
      <c r="P379" t="s">
        <v>34</v>
      </c>
      <c r="Q379">
        <v>1</v>
      </c>
      <c r="V379" s="2">
        <v>19.489999999999998</v>
      </c>
      <c r="W379" s="2">
        <v>54.99</v>
      </c>
      <c r="Z379">
        <v>800</v>
      </c>
      <c r="AA379" t="s">
        <v>44</v>
      </c>
      <c r="AB379">
        <v>9</v>
      </c>
      <c r="AC379" t="s">
        <v>1907</v>
      </c>
      <c r="AG379" t="s">
        <v>42</v>
      </c>
      <c r="AH379" t="s">
        <v>34</v>
      </c>
      <c r="AI379" s="11" t="s">
        <v>34</v>
      </c>
      <c r="AN379" t="s">
        <v>4452</v>
      </c>
      <c r="AO379" t="s">
        <v>47</v>
      </c>
      <c r="AP379" t="s">
        <v>34</v>
      </c>
      <c r="AQ379" t="s">
        <v>48</v>
      </c>
      <c r="AR379" t="s">
        <v>34</v>
      </c>
      <c r="AS379" t="s">
        <v>49</v>
      </c>
      <c r="AV379">
        <v>0</v>
      </c>
      <c r="AW379">
        <v>0</v>
      </c>
      <c r="AX379" t="e">
        <f>VLOOKUP(B379,#REF!,1,0)</f>
        <v>#REF!</v>
      </c>
    </row>
    <row r="380" spans="1:50">
      <c r="A380" s="5" t="str">
        <f>VLOOKUP(B380,'Item in worksheet'!J:J,1,0)</f>
        <v>MP12-2643</v>
      </c>
      <c r="B380" t="s">
        <v>604</v>
      </c>
      <c r="C380" t="s">
        <v>594</v>
      </c>
      <c r="E380" t="s">
        <v>33</v>
      </c>
      <c r="F380" t="s">
        <v>1934</v>
      </c>
      <c r="G380" t="s">
        <v>34</v>
      </c>
      <c r="H380" t="s">
        <v>595</v>
      </c>
      <c r="I380" t="s">
        <v>58</v>
      </c>
      <c r="J380" t="s">
        <v>453</v>
      </c>
      <c r="K380" t="s">
        <v>461</v>
      </c>
      <c r="L380" s="1" t="s">
        <v>603</v>
      </c>
      <c r="M380" t="s">
        <v>40</v>
      </c>
      <c r="N380" t="s">
        <v>60</v>
      </c>
      <c r="O380" t="s">
        <v>34</v>
      </c>
      <c r="P380" t="s">
        <v>34</v>
      </c>
      <c r="Q380">
        <v>1</v>
      </c>
      <c r="V380" s="2">
        <v>21.37</v>
      </c>
      <c r="W380" s="2">
        <v>59.99</v>
      </c>
      <c r="Z380">
        <v>800</v>
      </c>
      <c r="AA380" t="s">
        <v>44</v>
      </c>
      <c r="AB380">
        <v>9</v>
      </c>
      <c r="AC380" t="s">
        <v>1908</v>
      </c>
      <c r="AG380" t="s">
        <v>42</v>
      </c>
      <c r="AH380" t="s">
        <v>34</v>
      </c>
      <c r="AI380" s="11" t="s">
        <v>34</v>
      </c>
      <c r="AN380" t="s">
        <v>4452</v>
      </c>
      <c r="AO380" t="s">
        <v>47</v>
      </c>
      <c r="AP380" t="s">
        <v>34</v>
      </c>
      <c r="AQ380" t="s">
        <v>48</v>
      </c>
      <c r="AR380" t="s">
        <v>34</v>
      </c>
      <c r="AS380" t="s">
        <v>49</v>
      </c>
      <c r="AV380">
        <v>0</v>
      </c>
      <c r="AW380">
        <v>0</v>
      </c>
      <c r="AX380" t="e">
        <f>VLOOKUP(B380,#REF!,1,0)</f>
        <v>#REF!</v>
      </c>
    </row>
    <row r="381" spans="1:50">
      <c r="A381" s="5" t="str">
        <f>VLOOKUP(B381,'Item in worksheet'!J:J,1,0)</f>
        <v>MP13-2644</v>
      </c>
      <c r="B381" t="s">
        <v>605</v>
      </c>
      <c r="C381" t="s">
        <v>594</v>
      </c>
      <c r="E381" t="s">
        <v>33</v>
      </c>
      <c r="F381" t="s">
        <v>1934</v>
      </c>
      <c r="G381" t="s">
        <v>34</v>
      </c>
      <c r="H381" t="s">
        <v>595</v>
      </c>
      <c r="I381" t="s">
        <v>64</v>
      </c>
      <c r="J381" t="s">
        <v>453</v>
      </c>
      <c r="K381" t="s">
        <v>606</v>
      </c>
      <c r="L381" s="1" t="s">
        <v>607</v>
      </c>
      <c r="M381" t="s">
        <v>40</v>
      </c>
      <c r="N381" t="s">
        <v>41</v>
      </c>
      <c r="O381" t="s">
        <v>34</v>
      </c>
      <c r="P381" t="s">
        <v>34</v>
      </c>
      <c r="Q381">
        <v>1</v>
      </c>
      <c r="V381" s="2">
        <v>25.3</v>
      </c>
      <c r="W381" s="2">
        <v>59.99</v>
      </c>
      <c r="Z381">
        <v>800</v>
      </c>
      <c r="AA381" t="s">
        <v>44</v>
      </c>
      <c r="AB381">
        <v>9</v>
      </c>
      <c r="AC381" t="s">
        <v>1904</v>
      </c>
      <c r="AG381" t="s">
        <v>42</v>
      </c>
      <c r="AH381" t="s">
        <v>34</v>
      </c>
      <c r="AI381" s="11" t="s">
        <v>34</v>
      </c>
      <c r="AN381" t="s">
        <v>4452</v>
      </c>
      <c r="AO381" t="s">
        <v>47</v>
      </c>
      <c r="AP381" t="s">
        <v>34</v>
      </c>
      <c r="AQ381" t="s">
        <v>48</v>
      </c>
      <c r="AR381" t="s">
        <v>34</v>
      </c>
      <c r="AS381" t="s">
        <v>49</v>
      </c>
      <c r="AV381">
        <v>0</v>
      </c>
      <c r="AW381">
        <v>0</v>
      </c>
      <c r="AX381" t="e">
        <f>VLOOKUP(B381,#REF!,1,0)</f>
        <v>#REF!</v>
      </c>
    </row>
    <row r="382" spans="1:50">
      <c r="A382" s="5" t="str">
        <f>VLOOKUP(B382,'Item in worksheet'!J:J,1,0)</f>
        <v>MP13-2644</v>
      </c>
      <c r="B382" t="s">
        <v>605</v>
      </c>
      <c r="C382" t="s">
        <v>594</v>
      </c>
      <c r="E382" t="s">
        <v>33</v>
      </c>
      <c r="F382" t="s">
        <v>1934</v>
      </c>
      <c r="G382" t="s">
        <v>34</v>
      </c>
      <c r="H382" t="s">
        <v>595</v>
      </c>
      <c r="I382" t="s">
        <v>64</v>
      </c>
      <c r="J382" t="s">
        <v>453</v>
      </c>
      <c r="K382" t="s">
        <v>606</v>
      </c>
      <c r="L382" s="1" t="s">
        <v>607</v>
      </c>
      <c r="M382" t="s">
        <v>40</v>
      </c>
      <c r="N382" t="s">
        <v>60</v>
      </c>
      <c r="O382" t="s">
        <v>34</v>
      </c>
      <c r="P382" t="s">
        <v>34</v>
      </c>
      <c r="Q382">
        <v>1</v>
      </c>
      <c r="V382" s="2">
        <v>25.3</v>
      </c>
      <c r="W382" s="2">
        <v>59.99</v>
      </c>
      <c r="Z382">
        <v>800</v>
      </c>
      <c r="AA382" t="s">
        <v>44</v>
      </c>
      <c r="AB382">
        <v>9</v>
      </c>
      <c r="AC382" t="s">
        <v>1904</v>
      </c>
      <c r="AG382" t="s">
        <v>42</v>
      </c>
      <c r="AH382" t="s">
        <v>34</v>
      </c>
      <c r="AI382" s="11" t="s">
        <v>34</v>
      </c>
      <c r="AN382" t="s">
        <v>4452</v>
      </c>
      <c r="AO382" t="s">
        <v>47</v>
      </c>
      <c r="AP382" t="s">
        <v>34</v>
      </c>
      <c r="AQ382" t="s">
        <v>48</v>
      </c>
      <c r="AR382" t="s">
        <v>34</v>
      </c>
      <c r="AS382" t="s">
        <v>49</v>
      </c>
      <c r="AV382">
        <v>0</v>
      </c>
      <c r="AW382">
        <v>0</v>
      </c>
      <c r="AX382" t="e">
        <f>VLOOKUP(B382,#REF!,1,0)</f>
        <v>#REF!</v>
      </c>
    </row>
    <row r="383" spans="1:50">
      <c r="A383" s="5" t="str">
        <f>VLOOKUP(B383,'Item in worksheet'!J:J,1,0)</f>
        <v>MP13-2645</v>
      </c>
      <c r="B383" t="s">
        <v>608</v>
      </c>
      <c r="C383" t="s">
        <v>594</v>
      </c>
      <c r="E383" t="s">
        <v>33</v>
      </c>
      <c r="F383" t="s">
        <v>1934</v>
      </c>
      <c r="G383" t="s">
        <v>34</v>
      </c>
      <c r="H383" t="s">
        <v>595</v>
      </c>
      <c r="I383" t="s">
        <v>64</v>
      </c>
      <c r="J383" t="s">
        <v>453</v>
      </c>
      <c r="K383" t="s">
        <v>609</v>
      </c>
      <c r="L383" s="1" t="s">
        <v>607</v>
      </c>
      <c r="M383" t="s">
        <v>40</v>
      </c>
      <c r="N383" t="s">
        <v>60</v>
      </c>
      <c r="O383" t="s">
        <v>34</v>
      </c>
      <c r="P383" t="s">
        <v>34</v>
      </c>
      <c r="Q383">
        <v>1</v>
      </c>
      <c r="V383" s="2">
        <v>29.33</v>
      </c>
      <c r="W383" s="2">
        <v>66.290000000000006</v>
      </c>
      <c r="Z383">
        <v>800</v>
      </c>
      <c r="AA383" t="s">
        <v>44</v>
      </c>
      <c r="AB383">
        <v>9</v>
      </c>
      <c r="AC383" t="s">
        <v>1905</v>
      </c>
      <c r="AG383" t="s">
        <v>42</v>
      </c>
      <c r="AH383" t="s">
        <v>34</v>
      </c>
      <c r="AI383" s="11" t="s">
        <v>34</v>
      </c>
      <c r="AN383" t="s">
        <v>4452</v>
      </c>
      <c r="AO383" t="s">
        <v>47</v>
      </c>
      <c r="AP383" t="s">
        <v>34</v>
      </c>
      <c r="AQ383" t="s">
        <v>48</v>
      </c>
      <c r="AR383" t="s">
        <v>34</v>
      </c>
      <c r="AS383" t="s">
        <v>49</v>
      </c>
      <c r="AV383">
        <v>0</v>
      </c>
      <c r="AW383">
        <v>0</v>
      </c>
      <c r="AX383" t="e">
        <f>VLOOKUP(B383,#REF!,1,0)</f>
        <v>#REF!</v>
      </c>
    </row>
    <row r="384" spans="1:50">
      <c r="A384" s="5" t="str">
        <f>VLOOKUP(B384,'Item in worksheet'!J:J,1,0)</f>
        <v>MP13-2645</v>
      </c>
      <c r="B384" t="s">
        <v>608</v>
      </c>
      <c r="C384" t="s">
        <v>594</v>
      </c>
      <c r="E384" t="s">
        <v>33</v>
      </c>
      <c r="F384" t="s">
        <v>1934</v>
      </c>
      <c r="G384" t="s">
        <v>34</v>
      </c>
      <c r="H384" t="s">
        <v>595</v>
      </c>
      <c r="I384" t="s">
        <v>64</v>
      </c>
      <c r="J384" t="s">
        <v>453</v>
      </c>
      <c r="K384" t="s">
        <v>609</v>
      </c>
      <c r="L384" s="1" t="s">
        <v>607</v>
      </c>
      <c r="M384" t="s">
        <v>40</v>
      </c>
      <c r="N384" t="s">
        <v>41</v>
      </c>
      <c r="O384" t="s">
        <v>34</v>
      </c>
      <c r="P384" t="s">
        <v>34</v>
      </c>
      <c r="Q384">
        <v>1</v>
      </c>
      <c r="V384" s="2">
        <v>29.33</v>
      </c>
      <c r="W384" s="2">
        <v>66.290000000000006</v>
      </c>
      <c r="Z384">
        <v>800</v>
      </c>
      <c r="AA384" t="s">
        <v>44</v>
      </c>
      <c r="AB384">
        <v>9</v>
      </c>
      <c r="AC384" t="s">
        <v>1905</v>
      </c>
      <c r="AG384" t="s">
        <v>42</v>
      </c>
      <c r="AH384" t="s">
        <v>34</v>
      </c>
      <c r="AI384" s="11" t="s">
        <v>34</v>
      </c>
      <c r="AN384" t="s">
        <v>4452</v>
      </c>
      <c r="AO384" t="s">
        <v>47</v>
      </c>
      <c r="AP384" t="s">
        <v>34</v>
      </c>
      <c r="AQ384" t="s">
        <v>48</v>
      </c>
      <c r="AR384" t="s">
        <v>34</v>
      </c>
      <c r="AS384" t="s">
        <v>49</v>
      </c>
      <c r="AV384">
        <v>0</v>
      </c>
      <c r="AW384">
        <v>0</v>
      </c>
      <c r="AX384" t="e">
        <f>VLOOKUP(B384,#REF!,1,0)</f>
        <v>#REF!</v>
      </c>
    </row>
    <row r="385" spans="1:50">
      <c r="A385" s="5" t="str">
        <f>VLOOKUP(B385,'Item in worksheet'!J:J,1,0)</f>
        <v>MP10-5670</v>
      </c>
      <c r="B385" t="s">
        <v>610</v>
      </c>
      <c r="C385" t="s">
        <v>611</v>
      </c>
      <c r="E385" t="s">
        <v>33</v>
      </c>
      <c r="F385" t="s">
        <v>1934</v>
      </c>
      <c r="G385" t="s">
        <v>34</v>
      </c>
      <c r="H385" t="s">
        <v>595</v>
      </c>
      <c r="I385" t="s">
        <v>36</v>
      </c>
      <c r="J385" t="s">
        <v>612</v>
      </c>
      <c r="K385" t="s">
        <v>478</v>
      </c>
      <c r="L385" s="1" t="s">
        <v>613</v>
      </c>
      <c r="M385" t="s">
        <v>40</v>
      </c>
      <c r="N385" t="s">
        <v>41</v>
      </c>
      <c r="O385" t="s">
        <v>34</v>
      </c>
      <c r="P385" t="s">
        <v>34</v>
      </c>
      <c r="Q385">
        <v>1</v>
      </c>
      <c r="V385" s="2">
        <v>26.17</v>
      </c>
      <c r="W385" s="2">
        <v>72</v>
      </c>
      <c r="Z385">
        <v>800</v>
      </c>
      <c r="AA385" t="s">
        <v>44</v>
      </c>
      <c r="AB385">
        <v>9</v>
      </c>
      <c r="AC385" t="s">
        <v>45</v>
      </c>
      <c r="AG385" t="s">
        <v>42</v>
      </c>
      <c r="AH385" t="s">
        <v>34</v>
      </c>
      <c r="AI385" s="11" t="s">
        <v>34</v>
      </c>
      <c r="AN385" t="s">
        <v>4452</v>
      </c>
      <c r="AO385" t="s">
        <v>47</v>
      </c>
      <c r="AP385" t="s">
        <v>34</v>
      </c>
      <c r="AQ385" t="s">
        <v>48</v>
      </c>
      <c r="AR385" t="s">
        <v>34</v>
      </c>
      <c r="AS385" t="s">
        <v>49</v>
      </c>
      <c r="AV385">
        <v>0</v>
      </c>
      <c r="AW385">
        <v>0</v>
      </c>
      <c r="AX385" t="e">
        <f>VLOOKUP(B385,#REF!,1,0)</f>
        <v>#REF!</v>
      </c>
    </row>
    <row r="386" spans="1:50">
      <c r="A386" s="5" t="str">
        <f>VLOOKUP(B386,'Item in worksheet'!J:J,1,0)</f>
        <v>MP10-5670</v>
      </c>
      <c r="B386" t="s">
        <v>610</v>
      </c>
      <c r="C386" t="s">
        <v>611</v>
      </c>
      <c r="E386" t="s">
        <v>33</v>
      </c>
      <c r="F386" t="s">
        <v>1934</v>
      </c>
      <c r="G386" t="s">
        <v>34</v>
      </c>
      <c r="H386" t="s">
        <v>595</v>
      </c>
      <c r="I386" t="s">
        <v>36</v>
      </c>
      <c r="J386" t="s">
        <v>612</v>
      </c>
      <c r="K386" t="s">
        <v>478</v>
      </c>
      <c r="L386" s="1" t="s">
        <v>613</v>
      </c>
      <c r="M386" t="s">
        <v>40</v>
      </c>
      <c r="N386" t="s">
        <v>50</v>
      </c>
      <c r="O386" t="s">
        <v>34</v>
      </c>
      <c r="P386" t="s">
        <v>34</v>
      </c>
      <c r="Q386">
        <v>1</v>
      </c>
      <c r="V386" s="2">
        <v>26.17</v>
      </c>
      <c r="W386" s="2">
        <v>72</v>
      </c>
      <c r="Z386">
        <v>800</v>
      </c>
      <c r="AA386" t="s">
        <v>44</v>
      </c>
      <c r="AB386">
        <v>9</v>
      </c>
      <c r="AC386" t="s">
        <v>45</v>
      </c>
      <c r="AG386" t="s">
        <v>42</v>
      </c>
      <c r="AH386" t="s">
        <v>34</v>
      </c>
      <c r="AI386" s="11" t="s">
        <v>34</v>
      </c>
      <c r="AN386" t="s">
        <v>4452</v>
      </c>
      <c r="AO386" t="s">
        <v>47</v>
      </c>
      <c r="AP386" t="s">
        <v>34</v>
      </c>
      <c r="AQ386" t="s">
        <v>48</v>
      </c>
      <c r="AR386" t="s">
        <v>34</v>
      </c>
      <c r="AS386" t="s">
        <v>49</v>
      </c>
      <c r="AV386">
        <v>0</v>
      </c>
      <c r="AW386">
        <v>0</v>
      </c>
      <c r="AX386" t="e">
        <f>VLOOKUP(B386,#REF!,1,0)</f>
        <v>#REF!</v>
      </c>
    </row>
    <row r="387" spans="1:50">
      <c r="A387" s="5" t="str">
        <f>VLOOKUP(B387,'Item in worksheet'!J:J,1,0)</f>
        <v>MP10-5671</v>
      </c>
      <c r="B387" t="s">
        <v>614</v>
      </c>
      <c r="C387" t="s">
        <v>611</v>
      </c>
      <c r="E387" t="s">
        <v>33</v>
      </c>
      <c r="F387" t="s">
        <v>1934</v>
      </c>
      <c r="G387" t="s">
        <v>34</v>
      </c>
      <c r="H387" t="s">
        <v>595</v>
      </c>
      <c r="I387" t="s">
        <v>36</v>
      </c>
      <c r="J387" t="s">
        <v>612</v>
      </c>
      <c r="K387" t="s">
        <v>481</v>
      </c>
      <c r="L387" s="1" t="s">
        <v>613</v>
      </c>
      <c r="M387" t="s">
        <v>40</v>
      </c>
      <c r="N387" t="s">
        <v>50</v>
      </c>
      <c r="O387" t="s">
        <v>34</v>
      </c>
      <c r="P387" t="s">
        <v>34</v>
      </c>
      <c r="Q387">
        <v>1</v>
      </c>
      <c r="V387" s="2">
        <v>28.76</v>
      </c>
      <c r="W387" s="2">
        <v>83.3</v>
      </c>
      <c r="Z387">
        <v>800</v>
      </c>
      <c r="AA387" t="s">
        <v>44</v>
      </c>
      <c r="AB387">
        <v>9</v>
      </c>
      <c r="AC387" t="s">
        <v>53</v>
      </c>
      <c r="AG387" t="s">
        <v>42</v>
      </c>
      <c r="AH387" t="s">
        <v>34</v>
      </c>
      <c r="AI387" s="11" t="s">
        <v>34</v>
      </c>
      <c r="AN387" t="s">
        <v>4452</v>
      </c>
      <c r="AO387" t="s">
        <v>47</v>
      </c>
      <c r="AP387" t="s">
        <v>34</v>
      </c>
      <c r="AQ387" t="s">
        <v>48</v>
      </c>
      <c r="AR387" t="s">
        <v>34</v>
      </c>
      <c r="AS387" t="s">
        <v>49</v>
      </c>
      <c r="AV387">
        <v>0</v>
      </c>
      <c r="AW387">
        <v>0</v>
      </c>
      <c r="AX387" t="e">
        <f>VLOOKUP(B387,#REF!,1,0)</f>
        <v>#REF!</v>
      </c>
    </row>
    <row r="388" spans="1:50">
      <c r="A388" s="5" t="str">
        <f>VLOOKUP(B388,'Item in worksheet'!J:J,1,0)</f>
        <v>MP10-5671</v>
      </c>
      <c r="B388" t="s">
        <v>614</v>
      </c>
      <c r="C388" t="s">
        <v>611</v>
      </c>
      <c r="E388" t="s">
        <v>33</v>
      </c>
      <c r="F388" t="s">
        <v>1934</v>
      </c>
      <c r="G388" t="s">
        <v>34</v>
      </c>
      <c r="H388" t="s">
        <v>595</v>
      </c>
      <c r="I388" t="s">
        <v>36</v>
      </c>
      <c r="J388" t="s">
        <v>612</v>
      </c>
      <c r="K388" t="s">
        <v>481</v>
      </c>
      <c r="L388" s="1" t="s">
        <v>613</v>
      </c>
      <c r="M388" t="s">
        <v>40</v>
      </c>
      <c r="N388" t="s">
        <v>41</v>
      </c>
      <c r="O388" t="s">
        <v>34</v>
      </c>
      <c r="P388" t="s">
        <v>34</v>
      </c>
      <c r="Q388">
        <v>1</v>
      </c>
      <c r="V388" s="2">
        <v>28.76</v>
      </c>
      <c r="W388" s="2">
        <v>83.3</v>
      </c>
      <c r="Z388">
        <v>800</v>
      </c>
      <c r="AA388" t="s">
        <v>44</v>
      </c>
      <c r="AB388">
        <v>9</v>
      </c>
      <c r="AC388" t="s">
        <v>53</v>
      </c>
      <c r="AG388" t="s">
        <v>42</v>
      </c>
      <c r="AH388" t="s">
        <v>34</v>
      </c>
      <c r="AI388" s="11" t="s">
        <v>34</v>
      </c>
      <c r="AN388" t="s">
        <v>4452</v>
      </c>
      <c r="AO388" t="s">
        <v>47</v>
      </c>
      <c r="AP388" t="s">
        <v>34</v>
      </c>
      <c r="AQ388" t="s">
        <v>48</v>
      </c>
      <c r="AR388" t="s">
        <v>34</v>
      </c>
      <c r="AS388" t="s">
        <v>49</v>
      </c>
      <c r="AV388">
        <v>0</v>
      </c>
      <c r="AW388">
        <v>0</v>
      </c>
      <c r="AX388" t="e">
        <f>VLOOKUP(B388,#REF!,1,0)</f>
        <v>#REF!</v>
      </c>
    </row>
    <row r="389" spans="1:50">
      <c r="A389" s="5" t="str">
        <f>VLOOKUP(B389,'Item in worksheet'!J:J,1,0)</f>
        <v>MP10-5672</v>
      </c>
      <c r="B389" t="s">
        <v>615</v>
      </c>
      <c r="C389" t="s">
        <v>611</v>
      </c>
      <c r="E389" t="s">
        <v>33</v>
      </c>
      <c r="F389" t="s">
        <v>1934</v>
      </c>
      <c r="G389" t="s">
        <v>34</v>
      </c>
      <c r="H389" t="s">
        <v>595</v>
      </c>
      <c r="I389" t="s">
        <v>36</v>
      </c>
      <c r="J389" t="s">
        <v>612</v>
      </c>
      <c r="K389" t="s">
        <v>483</v>
      </c>
      <c r="L389" s="1" t="s">
        <v>613</v>
      </c>
      <c r="M389" t="s">
        <v>40</v>
      </c>
      <c r="N389" t="s">
        <v>41</v>
      </c>
      <c r="O389" t="s">
        <v>34</v>
      </c>
      <c r="P389" t="s">
        <v>34</v>
      </c>
      <c r="Q389">
        <v>1</v>
      </c>
      <c r="V389" s="2">
        <v>28.68</v>
      </c>
      <c r="W389" s="2">
        <v>83.3</v>
      </c>
      <c r="Z389">
        <v>800</v>
      </c>
      <c r="AA389" t="s">
        <v>44</v>
      </c>
      <c r="AB389">
        <v>9</v>
      </c>
      <c r="AC389" t="s">
        <v>56</v>
      </c>
      <c r="AG389" t="s">
        <v>42</v>
      </c>
      <c r="AH389" t="s">
        <v>34</v>
      </c>
      <c r="AI389" s="11" t="s">
        <v>34</v>
      </c>
      <c r="AN389" t="s">
        <v>4452</v>
      </c>
      <c r="AO389" t="s">
        <v>47</v>
      </c>
      <c r="AP389" t="s">
        <v>34</v>
      </c>
      <c r="AQ389" t="s">
        <v>48</v>
      </c>
      <c r="AR389" t="s">
        <v>34</v>
      </c>
      <c r="AS389" t="s">
        <v>49</v>
      </c>
      <c r="AV389">
        <v>0</v>
      </c>
      <c r="AW389">
        <v>0</v>
      </c>
      <c r="AX389" t="e">
        <f>VLOOKUP(B389,#REF!,1,0)</f>
        <v>#REF!</v>
      </c>
    </row>
    <row r="390" spans="1:50">
      <c r="A390" s="5" t="str">
        <f>VLOOKUP(B390,'Item in worksheet'!J:J,1,0)</f>
        <v>MP10-5672</v>
      </c>
      <c r="B390" t="s">
        <v>615</v>
      </c>
      <c r="C390" t="s">
        <v>611</v>
      </c>
      <c r="E390" t="s">
        <v>33</v>
      </c>
      <c r="F390" t="s">
        <v>1934</v>
      </c>
      <c r="G390" t="s">
        <v>34</v>
      </c>
      <c r="H390" t="s">
        <v>595</v>
      </c>
      <c r="I390" t="s">
        <v>36</v>
      </c>
      <c r="J390" t="s">
        <v>612</v>
      </c>
      <c r="K390" t="s">
        <v>483</v>
      </c>
      <c r="L390" s="1" t="s">
        <v>613</v>
      </c>
      <c r="M390" t="s">
        <v>40</v>
      </c>
      <c r="N390" t="s">
        <v>50</v>
      </c>
      <c r="O390" t="s">
        <v>34</v>
      </c>
      <c r="P390" t="s">
        <v>34</v>
      </c>
      <c r="Q390">
        <v>1</v>
      </c>
      <c r="V390" s="2">
        <v>28.68</v>
      </c>
      <c r="W390" s="2">
        <v>83.3</v>
      </c>
      <c r="Z390">
        <v>800</v>
      </c>
      <c r="AA390" t="s">
        <v>44</v>
      </c>
      <c r="AB390">
        <v>9</v>
      </c>
      <c r="AC390" t="s">
        <v>56</v>
      </c>
      <c r="AG390" t="s">
        <v>42</v>
      </c>
      <c r="AH390" t="s">
        <v>34</v>
      </c>
      <c r="AI390" s="11" t="s">
        <v>34</v>
      </c>
      <c r="AN390" t="s">
        <v>4452</v>
      </c>
      <c r="AO390" t="s">
        <v>47</v>
      </c>
      <c r="AP390" t="s">
        <v>34</v>
      </c>
      <c r="AQ390" t="s">
        <v>48</v>
      </c>
      <c r="AR390" t="s">
        <v>34</v>
      </c>
      <c r="AS390" t="s">
        <v>49</v>
      </c>
      <c r="AV390">
        <v>0</v>
      </c>
      <c r="AW390">
        <v>0</v>
      </c>
      <c r="AX390" t="e">
        <f>VLOOKUP(B390,#REF!,1,0)</f>
        <v>#REF!</v>
      </c>
    </row>
    <row r="391" spans="1:50">
      <c r="A391" s="5" t="str">
        <f>VLOOKUP(B391,'Item in worksheet'!J:J,1,0)</f>
        <v>MP10-6832</v>
      </c>
      <c r="B391" t="s">
        <v>616</v>
      </c>
      <c r="C391" t="s">
        <v>611</v>
      </c>
      <c r="E391" t="s">
        <v>33</v>
      </c>
      <c r="F391" t="s">
        <v>1934</v>
      </c>
      <c r="G391" t="s">
        <v>34</v>
      </c>
      <c r="H391" t="s">
        <v>595</v>
      </c>
      <c r="I391" t="s">
        <v>36</v>
      </c>
      <c r="J391" t="s">
        <v>612</v>
      </c>
      <c r="K391" t="s">
        <v>600</v>
      </c>
      <c r="L391" s="1" t="s">
        <v>601</v>
      </c>
      <c r="M391" t="s">
        <v>40</v>
      </c>
      <c r="N391" t="s">
        <v>50</v>
      </c>
      <c r="O391" t="s">
        <v>34</v>
      </c>
      <c r="P391" t="s">
        <v>34</v>
      </c>
      <c r="Q391">
        <v>1</v>
      </c>
      <c r="V391" s="2">
        <v>21.9</v>
      </c>
      <c r="W391" s="2">
        <v>55.2</v>
      </c>
      <c r="Z391">
        <v>800</v>
      </c>
      <c r="AA391" t="s">
        <v>44</v>
      </c>
      <c r="AB391">
        <v>9</v>
      </c>
      <c r="AC391" t="s">
        <v>568</v>
      </c>
      <c r="AG391" t="s">
        <v>42</v>
      </c>
      <c r="AH391" t="s">
        <v>34</v>
      </c>
      <c r="AI391" s="11" t="s">
        <v>34</v>
      </c>
      <c r="AN391" t="s">
        <v>4452</v>
      </c>
      <c r="AO391" t="s">
        <v>47</v>
      </c>
      <c r="AP391" t="s">
        <v>34</v>
      </c>
      <c r="AQ391" t="s">
        <v>48</v>
      </c>
      <c r="AR391" t="s">
        <v>34</v>
      </c>
      <c r="AS391" t="s">
        <v>49</v>
      </c>
      <c r="AV391">
        <v>0</v>
      </c>
      <c r="AW391">
        <v>0</v>
      </c>
      <c r="AX391" t="e">
        <f>VLOOKUP(B391,#REF!,1,0)</f>
        <v>#REF!</v>
      </c>
    </row>
    <row r="392" spans="1:50">
      <c r="A392" s="5" t="str">
        <f>VLOOKUP(B392,'Item in worksheet'!J:J,1,0)</f>
        <v>MP12-5673</v>
      </c>
      <c r="B392" t="s">
        <v>617</v>
      </c>
      <c r="C392" t="s">
        <v>611</v>
      </c>
      <c r="E392" t="s">
        <v>33</v>
      </c>
      <c r="F392" t="s">
        <v>1934</v>
      </c>
      <c r="G392" t="s">
        <v>34</v>
      </c>
      <c r="H392" t="s">
        <v>595</v>
      </c>
      <c r="I392" t="s">
        <v>58</v>
      </c>
      <c r="J392" t="s">
        <v>612</v>
      </c>
      <c r="K392" t="s">
        <v>136</v>
      </c>
      <c r="L392" s="1" t="s">
        <v>603</v>
      </c>
      <c r="M392" t="s">
        <v>40</v>
      </c>
      <c r="N392" t="s">
        <v>41</v>
      </c>
      <c r="O392" t="s">
        <v>34</v>
      </c>
      <c r="P392" t="s">
        <v>34</v>
      </c>
      <c r="Q392">
        <v>1</v>
      </c>
      <c r="V392" s="2">
        <v>19.170000000000002</v>
      </c>
      <c r="W392" s="2">
        <v>54.99</v>
      </c>
      <c r="Z392">
        <v>800</v>
      </c>
      <c r="AA392" t="s">
        <v>44</v>
      </c>
      <c r="AB392">
        <v>9</v>
      </c>
      <c r="AC392" t="s">
        <v>1907</v>
      </c>
      <c r="AG392" t="s">
        <v>42</v>
      </c>
      <c r="AH392" t="s">
        <v>34</v>
      </c>
      <c r="AI392" s="11" t="s">
        <v>34</v>
      </c>
      <c r="AN392" t="s">
        <v>4452</v>
      </c>
      <c r="AO392" t="s">
        <v>47</v>
      </c>
      <c r="AP392" t="s">
        <v>34</v>
      </c>
      <c r="AQ392" t="s">
        <v>48</v>
      </c>
      <c r="AR392" t="s">
        <v>34</v>
      </c>
      <c r="AS392" t="s">
        <v>49</v>
      </c>
      <c r="AV392">
        <v>0</v>
      </c>
      <c r="AW392">
        <v>0</v>
      </c>
      <c r="AX392" t="e">
        <f>VLOOKUP(B392,#REF!,1,0)</f>
        <v>#REF!</v>
      </c>
    </row>
    <row r="393" spans="1:50">
      <c r="A393" s="5" t="str">
        <f>VLOOKUP(B393,'Item in worksheet'!J:J,1,0)</f>
        <v>MP12-5673</v>
      </c>
      <c r="B393" t="s">
        <v>617</v>
      </c>
      <c r="C393" t="s">
        <v>611</v>
      </c>
      <c r="E393" t="s">
        <v>33</v>
      </c>
      <c r="F393" t="s">
        <v>1934</v>
      </c>
      <c r="G393" t="s">
        <v>34</v>
      </c>
      <c r="H393" t="s">
        <v>595</v>
      </c>
      <c r="I393" t="s">
        <v>58</v>
      </c>
      <c r="J393" t="s">
        <v>612</v>
      </c>
      <c r="K393" t="s">
        <v>136</v>
      </c>
      <c r="L393" s="1" t="s">
        <v>603</v>
      </c>
      <c r="M393" t="s">
        <v>40</v>
      </c>
      <c r="N393" t="s">
        <v>50</v>
      </c>
      <c r="O393" t="s">
        <v>34</v>
      </c>
      <c r="P393" t="s">
        <v>34</v>
      </c>
      <c r="Q393">
        <v>1</v>
      </c>
      <c r="V393" s="2">
        <v>19.170000000000002</v>
      </c>
      <c r="W393" s="2">
        <v>54.99</v>
      </c>
      <c r="Z393">
        <v>800</v>
      </c>
      <c r="AA393" t="s">
        <v>44</v>
      </c>
      <c r="AB393">
        <v>9</v>
      </c>
      <c r="AC393" t="s">
        <v>1907</v>
      </c>
      <c r="AG393" t="s">
        <v>42</v>
      </c>
      <c r="AH393" t="s">
        <v>34</v>
      </c>
      <c r="AI393" s="11" t="s">
        <v>34</v>
      </c>
      <c r="AN393" t="s">
        <v>4452</v>
      </c>
      <c r="AO393" t="s">
        <v>47</v>
      </c>
      <c r="AP393" t="s">
        <v>34</v>
      </c>
      <c r="AQ393" t="s">
        <v>48</v>
      </c>
      <c r="AR393" t="s">
        <v>34</v>
      </c>
      <c r="AS393" t="s">
        <v>49</v>
      </c>
      <c r="AV393">
        <v>0</v>
      </c>
      <c r="AW393">
        <v>0</v>
      </c>
      <c r="AX393" t="e">
        <f>VLOOKUP(B393,#REF!,1,0)</f>
        <v>#REF!</v>
      </c>
    </row>
    <row r="394" spans="1:50">
      <c r="A394" s="5" t="str">
        <f>VLOOKUP(B394,'Item in worksheet'!J:J,1,0)</f>
        <v>MP12-5674</v>
      </c>
      <c r="B394" t="s">
        <v>618</v>
      </c>
      <c r="C394" t="s">
        <v>611</v>
      </c>
      <c r="E394" t="s">
        <v>33</v>
      </c>
      <c r="F394" t="s">
        <v>1934</v>
      </c>
      <c r="G394" t="s">
        <v>34</v>
      </c>
      <c r="H394" t="s">
        <v>595</v>
      </c>
      <c r="I394" t="s">
        <v>58</v>
      </c>
      <c r="J394" t="s">
        <v>612</v>
      </c>
      <c r="K394" t="s">
        <v>139</v>
      </c>
      <c r="L394" s="1" t="s">
        <v>603</v>
      </c>
      <c r="M394" t="s">
        <v>40</v>
      </c>
      <c r="N394" t="s">
        <v>50</v>
      </c>
      <c r="O394" t="s">
        <v>34</v>
      </c>
      <c r="P394" t="s">
        <v>34</v>
      </c>
      <c r="Q394">
        <v>1</v>
      </c>
      <c r="V394" s="2">
        <v>20.94</v>
      </c>
      <c r="W394" s="2">
        <v>59.99</v>
      </c>
      <c r="Z394">
        <v>800</v>
      </c>
      <c r="AA394" t="s">
        <v>44</v>
      </c>
      <c r="AB394">
        <v>9</v>
      </c>
      <c r="AC394" t="s">
        <v>1908</v>
      </c>
      <c r="AG394" t="s">
        <v>42</v>
      </c>
      <c r="AH394" t="s">
        <v>34</v>
      </c>
      <c r="AI394" s="11" t="s">
        <v>34</v>
      </c>
      <c r="AN394" t="s">
        <v>4452</v>
      </c>
      <c r="AO394" t="s">
        <v>47</v>
      </c>
      <c r="AP394" t="s">
        <v>34</v>
      </c>
      <c r="AQ394" t="s">
        <v>48</v>
      </c>
      <c r="AR394" t="s">
        <v>34</v>
      </c>
      <c r="AS394" t="s">
        <v>49</v>
      </c>
      <c r="AV394">
        <v>0</v>
      </c>
      <c r="AW394">
        <v>0</v>
      </c>
      <c r="AX394" t="e">
        <f>VLOOKUP(B394,#REF!,1,0)</f>
        <v>#REF!</v>
      </c>
    </row>
    <row r="395" spans="1:50">
      <c r="A395" s="5" t="str">
        <f>VLOOKUP(B395,'Item in worksheet'!J:J,1,0)</f>
        <v>MP12-5674</v>
      </c>
      <c r="B395" t="s">
        <v>618</v>
      </c>
      <c r="C395" t="s">
        <v>611</v>
      </c>
      <c r="E395" t="s">
        <v>33</v>
      </c>
      <c r="F395" t="s">
        <v>1934</v>
      </c>
      <c r="G395" t="s">
        <v>34</v>
      </c>
      <c r="H395" t="s">
        <v>595</v>
      </c>
      <c r="I395" t="s">
        <v>58</v>
      </c>
      <c r="J395" t="s">
        <v>612</v>
      </c>
      <c r="K395" t="s">
        <v>139</v>
      </c>
      <c r="L395" s="1" t="s">
        <v>603</v>
      </c>
      <c r="M395" t="s">
        <v>40</v>
      </c>
      <c r="N395" t="s">
        <v>41</v>
      </c>
      <c r="O395" t="s">
        <v>34</v>
      </c>
      <c r="P395" t="s">
        <v>34</v>
      </c>
      <c r="Q395">
        <v>1</v>
      </c>
      <c r="V395" s="2">
        <v>20.94</v>
      </c>
      <c r="W395" s="2">
        <v>59.99</v>
      </c>
      <c r="Z395">
        <v>800</v>
      </c>
      <c r="AA395" t="s">
        <v>44</v>
      </c>
      <c r="AB395">
        <v>9</v>
      </c>
      <c r="AC395" t="s">
        <v>1908</v>
      </c>
      <c r="AG395" t="s">
        <v>42</v>
      </c>
      <c r="AH395" t="s">
        <v>34</v>
      </c>
      <c r="AI395" s="11" t="s">
        <v>34</v>
      </c>
      <c r="AN395" t="s">
        <v>4452</v>
      </c>
      <c r="AO395" t="s">
        <v>47</v>
      </c>
      <c r="AP395" t="s">
        <v>34</v>
      </c>
      <c r="AQ395" t="s">
        <v>48</v>
      </c>
      <c r="AR395" t="s">
        <v>34</v>
      </c>
      <c r="AS395" t="s">
        <v>49</v>
      </c>
      <c r="AV395">
        <v>0</v>
      </c>
      <c r="AW395">
        <v>0</v>
      </c>
      <c r="AX395" t="e">
        <f>VLOOKUP(B395,#REF!,1,0)</f>
        <v>#REF!</v>
      </c>
    </row>
    <row r="396" spans="1:50">
      <c r="A396" s="5" t="str">
        <f>VLOOKUP(B396,'Item in worksheet'!J:J,1,0)</f>
        <v>MP13-6834</v>
      </c>
      <c r="B396" t="s">
        <v>619</v>
      </c>
      <c r="C396" t="s">
        <v>611</v>
      </c>
      <c r="E396" t="s">
        <v>33</v>
      </c>
      <c r="F396" t="s">
        <v>1934</v>
      </c>
      <c r="G396" t="s">
        <v>34</v>
      </c>
      <c r="H396" t="s">
        <v>595</v>
      </c>
      <c r="I396" t="s">
        <v>64</v>
      </c>
      <c r="J396" t="s">
        <v>612</v>
      </c>
      <c r="K396" t="s">
        <v>620</v>
      </c>
      <c r="L396" s="1" t="s">
        <v>621</v>
      </c>
      <c r="M396" t="s">
        <v>40</v>
      </c>
      <c r="N396" t="s">
        <v>50</v>
      </c>
      <c r="O396" t="s">
        <v>34</v>
      </c>
      <c r="P396" t="s">
        <v>34</v>
      </c>
      <c r="Q396">
        <v>1</v>
      </c>
      <c r="V396" s="2">
        <v>25.65</v>
      </c>
      <c r="W396" s="2">
        <v>59.99</v>
      </c>
      <c r="Z396">
        <v>800</v>
      </c>
      <c r="AA396" t="s">
        <v>44</v>
      </c>
      <c r="AB396">
        <v>9</v>
      </c>
      <c r="AC396" t="s">
        <v>1904</v>
      </c>
      <c r="AG396" t="s">
        <v>42</v>
      </c>
      <c r="AH396" t="s">
        <v>34</v>
      </c>
      <c r="AI396" s="11" t="s">
        <v>34</v>
      </c>
      <c r="AN396" t="s">
        <v>4452</v>
      </c>
      <c r="AO396" t="s">
        <v>47</v>
      </c>
      <c r="AP396" t="s">
        <v>34</v>
      </c>
      <c r="AQ396" t="s">
        <v>48</v>
      </c>
      <c r="AR396" t="s">
        <v>34</v>
      </c>
      <c r="AS396" t="s">
        <v>49</v>
      </c>
      <c r="AV396">
        <v>0</v>
      </c>
      <c r="AW396">
        <v>0</v>
      </c>
      <c r="AX396" t="e">
        <f>VLOOKUP(B396,#REF!,1,0)</f>
        <v>#REF!</v>
      </c>
    </row>
    <row r="397" spans="1:50">
      <c r="A397" s="5" t="str">
        <f>VLOOKUP(B397,'Item in worksheet'!J:J,1,0)</f>
        <v>MP13-6835</v>
      </c>
      <c r="B397" t="s">
        <v>622</v>
      </c>
      <c r="C397" t="s">
        <v>611</v>
      </c>
      <c r="E397" t="s">
        <v>33</v>
      </c>
      <c r="F397" t="s">
        <v>1934</v>
      </c>
      <c r="G397" t="s">
        <v>34</v>
      </c>
      <c r="H397" t="s">
        <v>595</v>
      </c>
      <c r="I397" t="s">
        <v>64</v>
      </c>
      <c r="J397" t="s">
        <v>612</v>
      </c>
      <c r="K397" t="s">
        <v>139</v>
      </c>
      <c r="L397" s="1" t="s">
        <v>621</v>
      </c>
      <c r="M397" t="s">
        <v>40</v>
      </c>
      <c r="N397" t="s">
        <v>50</v>
      </c>
      <c r="O397" t="s">
        <v>34</v>
      </c>
      <c r="P397" t="s">
        <v>34</v>
      </c>
      <c r="Q397">
        <v>1</v>
      </c>
      <c r="V397" s="2">
        <v>28.06</v>
      </c>
      <c r="W397" s="2">
        <v>66.290000000000006</v>
      </c>
      <c r="Z397">
        <v>800</v>
      </c>
      <c r="AA397" t="s">
        <v>44</v>
      </c>
      <c r="AB397">
        <v>9</v>
      </c>
      <c r="AC397" t="s">
        <v>1905</v>
      </c>
      <c r="AG397" t="s">
        <v>42</v>
      </c>
      <c r="AH397" t="s">
        <v>34</v>
      </c>
      <c r="AI397" s="11" t="s">
        <v>34</v>
      </c>
      <c r="AN397" t="s">
        <v>4452</v>
      </c>
      <c r="AO397" t="s">
        <v>47</v>
      </c>
      <c r="AP397" t="s">
        <v>34</v>
      </c>
      <c r="AQ397" t="s">
        <v>48</v>
      </c>
      <c r="AR397" t="s">
        <v>34</v>
      </c>
      <c r="AS397" t="s">
        <v>49</v>
      </c>
      <c r="AV397">
        <v>0</v>
      </c>
      <c r="AW397">
        <v>0</v>
      </c>
      <c r="AX397" t="e">
        <f>VLOOKUP(B397,#REF!,1,0)</f>
        <v>#REF!</v>
      </c>
    </row>
    <row r="398" spans="1:50">
      <c r="A398" s="5" t="str">
        <f>VLOOKUP(B398,'Item in worksheet'!J:J,1,0)</f>
        <v>MP10-5803</v>
      </c>
      <c r="B398" t="s">
        <v>623</v>
      </c>
      <c r="C398" t="s">
        <v>624</v>
      </c>
      <c r="E398" t="s">
        <v>33</v>
      </c>
      <c r="F398" t="s">
        <v>1934</v>
      </c>
      <c r="G398" t="s">
        <v>34</v>
      </c>
      <c r="H398" t="s">
        <v>625</v>
      </c>
      <c r="I398" t="s">
        <v>36</v>
      </c>
      <c r="J398" t="s">
        <v>37</v>
      </c>
      <c r="K398" t="s">
        <v>478</v>
      </c>
      <c r="L398" s="1" t="s">
        <v>626</v>
      </c>
      <c r="M398" t="s">
        <v>40</v>
      </c>
      <c r="N398" t="s">
        <v>41</v>
      </c>
      <c r="O398" t="s">
        <v>34</v>
      </c>
      <c r="P398" t="s">
        <v>34</v>
      </c>
      <c r="Q398">
        <v>1</v>
      </c>
      <c r="V398" s="2">
        <v>34.6</v>
      </c>
      <c r="W398" s="2">
        <v>82.71</v>
      </c>
      <c r="Z398">
        <v>500</v>
      </c>
      <c r="AA398" t="s">
        <v>44</v>
      </c>
      <c r="AB398">
        <v>9</v>
      </c>
      <c r="AC398" t="s">
        <v>45</v>
      </c>
      <c r="AG398" t="s">
        <v>42</v>
      </c>
      <c r="AH398" t="s">
        <v>34</v>
      </c>
      <c r="AI398" s="11" t="s">
        <v>34</v>
      </c>
      <c r="AN398" t="s">
        <v>4452</v>
      </c>
      <c r="AO398" t="s">
        <v>47</v>
      </c>
      <c r="AP398" t="s">
        <v>34</v>
      </c>
      <c r="AQ398" t="s">
        <v>48</v>
      </c>
      <c r="AR398" t="s">
        <v>34</v>
      </c>
      <c r="AS398" t="s">
        <v>49</v>
      </c>
      <c r="AV398">
        <v>0</v>
      </c>
      <c r="AW398">
        <v>0</v>
      </c>
      <c r="AX398" t="e">
        <f>VLOOKUP(B398,#REF!,1,0)</f>
        <v>#REF!</v>
      </c>
    </row>
    <row r="399" spans="1:50">
      <c r="A399" s="5" t="str">
        <f>VLOOKUP(B399,'Item in worksheet'!J:J,1,0)</f>
        <v>MP10-5803</v>
      </c>
      <c r="B399" t="s">
        <v>623</v>
      </c>
      <c r="C399" t="s">
        <v>624</v>
      </c>
      <c r="E399" t="s">
        <v>33</v>
      </c>
      <c r="F399" t="s">
        <v>1934</v>
      </c>
      <c r="G399" t="s">
        <v>34</v>
      </c>
      <c r="H399" t="s">
        <v>625</v>
      </c>
      <c r="I399" t="s">
        <v>36</v>
      </c>
      <c r="J399" t="s">
        <v>37</v>
      </c>
      <c r="K399" t="s">
        <v>478</v>
      </c>
      <c r="L399" s="1" t="s">
        <v>626</v>
      </c>
      <c r="M399" t="s">
        <v>40</v>
      </c>
      <c r="N399" t="s">
        <v>50</v>
      </c>
      <c r="O399" t="s">
        <v>34</v>
      </c>
      <c r="P399" t="s">
        <v>34</v>
      </c>
      <c r="Q399">
        <v>1</v>
      </c>
      <c r="V399" s="2">
        <v>34.6</v>
      </c>
      <c r="W399" s="2">
        <v>82.71</v>
      </c>
      <c r="Z399">
        <v>500</v>
      </c>
      <c r="AA399" t="s">
        <v>44</v>
      </c>
      <c r="AB399">
        <v>9</v>
      </c>
      <c r="AC399" t="s">
        <v>45</v>
      </c>
      <c r="AG399" t="s">
        <v>42</v>
      </c>
      <c r="AH399" t="s">
        <v>34</v>
      </c>
      <c r="AI399" s="11" t="s">
        <v>34</v>
      </c>
      <c r="AN399" t="s">
        <v>4452</v>
      </c>
      <c r="AO399" t="s">
        <v>47</v>
      </c>
      <c r="AP399" t="s">
        <v>34</v>
      </c>
      <c r="AQ399" t="s">
        <v>48</v>
      </c>
      <c r="AR399" t="s">
        <v>34</v>
      </c>
      <c r="AS399" t="s">
        <v>49</v>
      </c>
      <c r="AV399">
        <v>0</v>
      </c>
      <c r="AW399">
        <v>0</v>
      </c>
      <c r="AX399" t="e">
        <f>VLOOKUP(B399,#REF!,1,0)</f>
        <v>#REF!</v>
      </c>
    </row>
    <row r="400" spans="1:50">
      <c r="A400" s="5" t="str">
        <f>VLOOKUP(B400,'Item in worksheet'!J:J,1,0)</f>
        <v>MP10-5804</v>
      </c>
      <c r="B400" t="s">
        <v>627</v>
      </c>
      <c r="C400" t="s">
        <v>624</v>
      </c>
      <c r="E400" t="s">
        <v>33</v>
      </c>
      <c r="F400" t="s">
        <v>1934</v>
      </c>
      <c r="G400" t="s">
        <v>34</v>
      </c>
      <c r="H400" t="s">
        <v>625</v>
      </c>
      <c r="I400" t="s">
        <v>36</v>
      </c>
      <c r="J400" t="s">
        <v>37</v>
      </c>
      <c r="K400" t="s">
        <v>481</v>
      </c>
      <c r="L400" s="1" t="s">
        <v>626</v>
      </c>
      <c r="M400" t="s">
        <v>40</v>
      </c>
      <c r="N400" t="s">
        <v>41</v>
      </c>
      <c r="O400" t="s">
        <v>34</v>
      </c>
      <c r="P400" t="s">
        <v>34</v>
      </c>
      <c r="Q400">
        <v>1</v>
      </c>
      <c r="V400" s="2">
        <v>37.97</v>
      </c>
      <c r="W400" s="2">
        <v>93.05</v>
      </c>
      <c r="Z400">
        <v>500</v>
      </c>
      <c r="AA400" t="s">
        <v>44</v>
      </c>
      <c r="AB400">
        <v>9</v>
      </c>
      <c r="AC400" t="s">
        <v>53</v>
      </c>
      <c r="AG400" t="s">
        <v>42</v>
      </c>
      <c r="AH400" t="s">
        <v>34</v>
      </c>
      <c r="AI400" s="11" t="s">
        <v>34</v>
      </c>
      <c r="AN400" t="s">
        <v>4452</v>
      </c>
      <c r="AO400" t="s">
        <v>47</v>
      </c>
      <c r="AP400" t="s">
        <v>34</v>
      </c>
      <c r="AQ400" t="s">
        <v>48</v>
      </c>
      <c r="AR400" t="s">
        <v>34</v>
      </c>
      <c r="AS400" t="s">
        <v>49</v>
      </c>
      <c r="AV400">
        <v>0</v>
      </c>
      <c r="AW400">
        <v>0</v>
      </c>
      <c r="AX400" t="e">
        <f>VLOOKUP(B400,#REF!,1,0)</f>
        <v>#REF!</v>
      </c>
    </row>
    <row r="401" spans="1:50">
      <c r="A401" s="5" t="str">
        <f>VLOOKUP(B401,'Item in worksheet'!J:J,1,0)</f>
        <v>MP10-5804</v>
      </c>
      <c r="B401" t="s">
        <v>627</v>
      </c>
      <c r="C401" t="s">
        <v>624</v>
      </c>
      <c r="E401" t="s">
        <v>33</v>
      </c>
      <c r="F401" t="s">
        <v>1934</v>
      </c>
      <c r="G401" t="s">
        <v>34</v>
      </c>
      <c r="H401" t="s">
        <v>625</v>
      </c>
      <c r="I401" t="s">
        <v>36</v>
      </c>
      <c r="J401" t="s">
        <v>37</v>
      </c>
      <c r="K401" t="s">
        <v>481</v>
      </c>
      <c r="L401" s="1" t="s">
        <v>626</v>
      </c>
      <c r="M401" t="s">
        <v>40</v>
      </c>
      <c r="N401" t="s">
        <v>50</v>
      </c>
      <c r="O401" t="s">
        <v>34</v>
      </c>
      <c r="P401" t="s">
        <v>34</v>
      </c>
      <c r="Q401">
        <v>1</v>
      </c>
      <c r="V401" s="2">
        <v>37.97</v>
      </c>
      <c r="W401" s="2">
        <v>93.05</v>
      </c>
      <c r="Z401">
        <v>500</v>
      </c>
      <c r="AA401" t="s">
        <v>44</v>
      </c>
      <c r="AB401">
        <v>9</v>
      </c>
      <c r="AC401" t="s">
        <v>53</v>
      </c>
      <c r="AG401" t="s">
        <v>42</v>
      </c>
      <c r="AH401" t="s">
        <v>34</v>
      </c>
      <c r="AI401" s="11" t="s">
        <v>34</v>
      </c>
      <c r="AN401" t="s">
        <v>4452</v>
      </c>
      <c r="AO401" t="s">
        <v>47</v>
      </c>
      <c r="AP401" t="s">
        <v>34</v>
      </c>
      <c r="AQ401" t="s">
        <v>48</v>
      </c>
      <c r="AR401" t="s">
        <v>34</v>
      </c>
      <c r="AS401" t="s">
        <v>49</v>
      </c>
      <c r="AV401">
        <v>0</v>
      </c>
      <c r="AW401">
        <v>0</v>
      </c>
      <c r="AX401" t="e">
        <f>VLOOKUP(B401,#REF!,1,0)</f>
        <v>#REF!</v>
      </c>
    </row>
    <row r="402" spans="1:50">
      <c r="A402" s="5" t="str">
        <f>VLOOKUP(B402,'Item in worksheet'!J:J,1,0)</f>
        <v>MP10-5805</v>
      </c>
      <c r="B402" t="s">
        <v>628</v>
      </c>
      <c r="C402" t="s">
        <v>624</v>
      </c>
      <c r="E402" t="s">
        <v>33</v>
      </c>
      <c r="F402" t="s">
        <v>1934</v>
      </c>
      <c r="G402" t="s">
        <v>34</v>
      </c>
      <c r="H402" t="s">
        <v>625</v>
      </c>
      <c r="I402" t="s">
        <v>36</v>
      </c>
      <c r="J402" t="s">
        <v>37</v>
      </c>
      <c r="K402" t="s">
        <v>483</v>
      </c>
      <c r="L402" s="1" t="s">
        <v>626</v>
      </c>
      <c r="M402" t="s">
        <v>40</v>
      </c>
      <c r="N402" t="s">
        <v>41</v>
      </c>
      <c r="O402" t="s">
        <v>34</v>
      </c>
      <c r="P402" t="s">
        <v>34</v>
      </c>
      <c r="Q402">
        <v>1</v>
      </c>
      <c r="V402" s="2">
        <v>38.07</v>
      </c>
      <c r="W402" s="2">
        <v>93.05</v>
      </c>
      <c r="Z402">
        <v>500</v>
      </c>
      <c r="AA402" t="s">
        <v>44</v>
      </c>
      <c r="AB402">
        <v>9</v>
      </c>
      <c r="AC402" t="s">
        <v>56</v>
      </c>
      <c r="AG402" t="s">
        <v>42</v>
      </c>
      <c r="AH402" t="s">
        <v>34</v>
      </c>
      <c r="AI402" s="11" t="s">
        <v>34</v>
      </c>
      <c r="AN402" t="s">
        <v>4452</v>
      </c>
      <c r="AO402" t="s">
        <v>47</v>
      </c>
      <c r="AP402" t="s">
        <v>34</v>
      </c>
      <c r="AQ402" t="s">
        <v>48</v>
      </c>
      <c r="AR402" t="s">
        <v>34</v>
      </c>
      <c r="AS402" t="s">
        <v>49</v>
      </c>
      <c r="AV402">
        <v>0</v>
      </c>
      <c r="AW402">
        <v>0</v>
      </c>
      <c r="AX402" t="e">
        <f>VLOOKUP(B402,#REF!,1,0)</f>
        <v>#REF!</v>
      </c>
    </row>
    <row r="403" spans="1:50">
      <c r="A403" s="5" t="str">
        <f>VLOOKUP(B403,'Item in worksheet'!J:J,1,0)</f>
        <v>MP10-5805</v>
      </c>
      <c r="B403" t="s">
        <v>628</v>
      </c>
      <c r="C403" t="s">
        <v>624</v>
      </c>
      <c r="E403" t="s">
        <v>33</v>
      </c>
      <c r="F403" t="s">
        <v>1934</v>
      </c>
      <c r="G403" t="s">
        <v>34</v>
      </c>
      <c r="H403" t="s">
        <v>625</v>
      </c>
      <c r="I403" t="s">
        <v>36</v>
      </c>
      <c r="J403" t="s">
        <v>37</v>
      </c>
      <c r="K403" t="s">
        <v>483</v>
      </c>
      <c r="L403" s="1" t="s">
        <v>626</v>
      </c>
      <c r="M403" t="s">
        <v>40</v>
      </c>
      <c r="N403" t="s">
        <v>50</v>
      </c>
      <c r="O403" t="s">
        <v>34</v>
      </c>
      <c r="P403" t="s">
        <v>34</v>
      </c>
      <c r="Q403">
        <v>1</v>
      </c>
      <c r="V403" s="2">
        <v>38.07</v>
      </c>
      <c r="W403" s="2">
        <v>93.05</v>
      </c>
      <c r="Z403">
        <v>500</v>
      </c>
      <c r="AA403" t="s">
        <v>44</v>
      </c>
      <c r="AB403">
        <v>9</v>
      </c>
      <c r="AC403" t="s">
        <v>56</v>
      </c>
      <c r="AG403" t="s">
        <v>42</v>
      </c>
      <c r="AH403" t="s">
        <v>34</v>
      </c>
      <c r="AI403" s="11" t="s">
        <v>34</v>
      </c>
      <c r="AN403" t="s">
        <v>4452</v>
      </c>
      <c r="AO403" t="s">
        <v>47</v>
      </c>
      <c r="AP403" t="s">
        <v>34</v>
      </c>
      <c r="AQ403" t="s">
        <v>48</v>
      </c>
      <c r="AR403" t="s">
        <v>34</v>
      </c>
      <c r="AS403" t="s">
        <v>49</v>
      </c>
      <c r="AV403">
        <v>0</v>
      </c>
      <c r="AW403">
        <v>0</v>
      </c>
      <c r="AX403" t="e">
        <f>VLOOKUP(B403,#REF!,1,0)</f>
        <v>#REF!</v>
      </c>
    </row>
    <row r="404" spans="1:50">
      <c r="A404" s="5" t="str">
        <f>VLOOKUP(B404,'Item in worksheet'!J:J,1,0)</f>
        <v>MP12-5806</v>
      </c>
      <c r="B404" t="s">
        <v>629</v>
      </c>
      <c r="C404" t="s">
        <v>624</v>
      </c>
      <c r="E404" t="s">
        <v>33</v>
      </c>
      <c r="F404" t="s">
        <v>1934</v>
      </c>
      <c r="G404" t="s">
        <v>34</v>
      </c>
      <c r="H404" t="s">
        <v>625</v>
      </c>
      <c r="I404" t="s">
        <v>58</v>
      </c>
      <c r="J404" t="s">
        <v>37</v>
      </c>
      <c r="K404" t="s">
        <v>630</v>
      </c>
      <c r="L404" s="1" t="s">
        <v>631</v>
      </c>
      <c r="M404" t="s">
        <v>40</v>
      </c>
      <c r="N404" t="s">
        <v>41</v>
      </c>
      <c r="O404" t="s">
        <v>34</v>
      </c>
      <c r="P404" t="s">
        <v>34</v>
      </c>
      <c r="Q404">
        <v>1</v>
      </c>
      <c r="V404" s="2">
        <v>15.1</v>
      </c>
      <c r="W404" s="2">
        <v>32.200000000000003</v>
      </c>
      <c r="Z404">
        <v>500</v>
      </c>
      <c r="AA404" t="s">
        <v>44</v>
      </c>
      <c r="AB404">
        <v>9</v>
      </c>
      <c r="AC404" t="s">
        <v>1907</v>
      </c>
      <c r="AG404" t="s">
        <v>42</v>
      </c>
      <c r="AH404" t="s">
        <v>34</v>
      </c>
      <c r="AI404" s="11" t="s">
        <v>34</v>
      </c>
      <c r="AN404" t="s">
        <v>4452</v>
      </c>
      <c r="AO404" t="s">
        <v>47</v>
      </c>
      <c r="AP404" t="s">
        <v>34</v>
      </c>
      <c r="AQ404" t="s">
        <v>48</v>
      </c>
      <c r="AR404" t="s">
        <v>34</v>
      </c>
      <c r="AS404" t="s">
        <v>49</v>
      </c>
      <c r="AV404">
        <v>0</v>
      </c>
      <c r="AW404">
        <v>0</v>
      </c>
      <c r="AX404" t="e">
        <f>VLOOKUP(B404,#REF!,1,0)</f>
        <v>#REF!</v>
      </c>
    </row>
    <row r="405" spans="1:50">
      <c r="A405" s="5" t="str">
        <f>VLOOKUP(B405,'Item in worksheet'!J:J,1,0)</f>
        <v>MP12-5806</v>
      </c>
      <c r="B405" t="s">
        <v>629</v>
      </c>
      <c r="C405" t="s">
        <v>624</v>
      </c>
      <c r="E405" t="s">
        <v>33</v>
      </c>
      <c r="F405" t="s">
        <v>1934</v>
      </c>
      <c r="G405" t="s">
        <v>34</v>
      </c>
      <c r="H405" t="s">
        <v>625</v>
      </c>
      <c r="I405" t="s">
        <v>58</v>
      </c>
      <c r="J405" t="s">
        <v>37</v>
      </c>
      <c r="K405" t="s">
        <v>630</v>
      </c>
      <c r="L405" s="1" t="s">
        <v>631</v>
      </c>
      <c r="M405" t="s">
        <v>40</v>
      </c>
      <c r="N405" t="s">
        <v>60</v>
      </c>
      <c r="O405" t="s">
        <v>34</v>
      </c>
      <c r="P405" t="s">
        <v>34</v>
      </c>
      <c r="Q405">
        <v>1</v>
      </c>
      <c r="V405" s="2">
        <v>15.1</v>
      </c>
      <c r="W405" s="2">
        <v>32.200000000000003</v>
      </c>
      <c r="Z405">
        <v>500</v>
      </c>
      <c r="AA405" t="s">
        <v>44</v>
      </c>
      <c r="AB405">
        <v>9</v>
      </c>
      <c r="AC405" t="s">
        <v>1907</v>
      </c>
      <c r="AG405" t="s">
        <v>42</v>
      </c>
      <c r="AH405" t="s">
        <v>34</v>
      </c>
      <c r="AI405" s="11" t="s">
        <v>34</v>
      </c>
      <c r="AN405" t="s">
        <v>4452</v>
      </c>
      <c r="AO405" t="s">
        <v>47</v>
      </c>
      <c r="AP405" t="s">
        <v>34</v>
      </c>
      <c r="AQ405" t="s">
        <v>48</v>
      </c>
      <c r="AR405" t="s">
        <v>34</v>
      </c>
      <c r="AS405" t="s">
        <v>49</v>
      </c>
      <c r="AV405">
        <v>0</v>
      </c>
      <c r="AW405">
        <v>0</v>
      </c>
      <c r="AX405" t="e">
        <f>VLOOKUP(B405,#REF!,1,0)</f>
        <v>#REF!</v>
      </c>
    </row>
    <row r="406" spans="1:50">
      <c r="A406" s="5" t="str">
        <f>VLOOKUP(B406,'Item in worksheet'!J:J,1,0)</f>
        <v>MP12-5807</v>
      </c>
      <c r="B406" t="s">
        <v>632</v>
      </c>
      <c r="C406" t="s">
        <v>624</v>
      </c>
      <c r="E406" t="s">
        <v>33</v>
      </c>
      <c r="F406" t="s">
        <v>1934</v>
      </c>
      <c r="G406" t="s">
        <v>34</v>
      </c>
      <c r="H406" t="s">
        <v>625</v>
      </c>
      <c r="I406" t="s">
        <v>58</v>
      </c>
      <c r="J406" t="s">
        <v>37</v>
      </c>
      <c r="K406" t="s">
        <v>633</v>
      </c>
      <c r="L406" s="1" t="s">
        <v>631</v>
      </c>
      <c r="M406" t="s">
        <v>40</v>
      </c>
      <c r="N406" t="s">
        <v>41</v>
      </c>
      <c r="O406" t="s">
        <v>34</v>
      </c>
      <c r="P406" t="s">
        <v>34</v>
      </c>
      <c r="Q406">
        <v>1</v>
      </c>
      <c r="V406" s="2">
        <v>17.57</v>
      </c>
      <c r="W406" s="2">
        <v>36.799999999999997</v>
      </c>
      <c r="Z406">
        <v>500</v>
      </c>
      <c r="AA406" t="s">
        <v>44</v>
      </c>
      <c r="AB406">
        <v>9</v>
      </c>
      <c r="AC406" t="s">
        <v>1908</v>
      </c>
      <c r="AG406" t="s">
        <v>42</v>
      </c>
      <c r="AH406" t="s">
        <v>34</v>
      </c>
      <c r="AI406" s="11" t="s">
        <v>34</v>
      </c>
      <c r="AN406" t="s">
        <v>4452</v>
      </c>
      <c r="AO406" t="s">
        <v>47</v>
      </c>
      <c r="AP406" t="s">
        <v>34</v>
      </c>
      <c r="AQ406" t="s">
        <v>48</v>
      </c>
      <c r="AR406" t="s">
        <v>34</v>
      </c>
      <c r="AS406" t="s">
        <v>49</v>
      </c>
      <c r="AV406">
        <v>0</v>
      </c>
      <c r="AW406">
        <v>0</v>
      </c>
      <c r="AX406" t="e">
        <f>VLOOKUP(B406,#REF!,1,0)</f>
        <v>#REF!</v>
      </c>
    </row>
    <row r="407" spans="1:50">
      <c r="A407" s="5" t="str">
        <f>VLOOKUP(B407,'Item in worksheet'!J:J,1,0)</f>
        <v>MP12-5807</v>
      </c>
      <c r="B407" t="s">
        <v>632</v>
      </c>
      <c r="C407" t="s">
        <v>624</v>
      </c>
      <c r="E407" t="s">
        <v>33</v>
      </c>
      <c r="F407" t="s">
        <v>1934</v>
      </c>
      <c r="G407" t="s">
        <v>34</v>
      </c>
      <c r="H407" t="s">
        <v>625</v>
      </c>
      <c r="I407" t="s">
        <v>58</v>
      </c>
      <c r="J407" t="s">
        <v>37</v>
      </c>
      <c r="K407" t="s">
        <v>633</v>
      </c>
      <c r="L407" s="1" t="s">
        <v>631</v>
      </c>
      <c r="M407" t="s">
        <v>40</v>
      </c>
      <c r="N407" t="s">
        <v>60</v>
      </c>
      <c r="O407" t="s">
        <v>34</v>
      </c>
      <c r="P407" t="s">
        <v>34</v>
      </c>
      <c r="Q407">
        <v>1</v>
      </c>
      <c r="V407" s="2">
        <v>17.57</v>
      </c>
      <c r="W407" s="2">
        <v>36.799999999999997</v>
      </c>
      <c r="Z407">
        <v>500</v>
      </c>
      <c r="AA407" t="s">
        <v>44</v>
      </c>
      <c r="AB407">
        <v>9</v>
      </c>
      <c r="AC407" t="s">
        <v>1908</v>
      </c>
      <c r="AG407" t="s">
        <v>42</v>
      </c>
      <c r="AH407" t="s">
        <v>34</v>
      </c>
      <c r="AI407" s="11" t="s">
        <v>34</v>
      </c>
      <c r="AN407" t="s">
        <v>4452</v>
      </c>
      <c r="AO407" t="s">
        <v>47</v>
      </c>
      <c r="AP407" t="s">
        <v>34</v>
      </c>
      <c r="AQ407" t="s">
        <v>48</v>
      </c>
      <c r="AR407" t="s">
        <v>34</v>
      </c>
      <c r="AS407" t="s">
        <v>49</v>
      </c>
      <c r="AV407">
        <v>0</v>
      </c>
      <c r="AW407">
        <v>0</v>
      </c>
      <c r="AX407" t="e">
        <f>VLOOKUP(B407,#REF!,1,0)</f>
        <v>#REF!</v>
      </c>
    </row>
    <row r="408" spans="1:50">
      <c r="A408" s="5" t="str">
        <f>VLOOKUP(B408,'Item in worksheet'!J:J,1,0)</f>
        <v>MP10-6164</v>
      </c>
      <c r="B408" t="s">
        <v>634</v>
      </c>
      <c r="C408" t="s">
        <v>635</v>
      </c>
      <c r="E408" t="s">
        <v>33</v>
      </c>
      <c r="F408" t="s">
        <v>1934</v>
      </c>
      <c r="G408" t="s">
        <v>34</v>
      </c>
      <c r="H408" t="s">
        <v>636</v>
      </c>
      <c r="I408" t="s">
        <v>36</v>
      </c>
      <c r="J408" t="s">
        <v>80</v>
      </c>
      <c r="K408" t="s">
        <v>478</v>
      </c>
      <c r="L408" s="1" t="s">
        <v>637</v>
      </c>
      <c r="M408" t="s">
        <v>40</v>
      </c>
      <c r="N408" t="s">
        <v>50</v>
      </c>
      <c r="O408" t="s">
        <v>34</v>
      </c>
      <c r="P408" t="s">
        <v>34</v>
      </c>
      <c r="Q408">
        <v>1</v>
      </c>
      <c r="V408" s="2">
        <v>34.25</v>
      </c>
      <c r="W408" s="2">
        <v>82.71</v>
      </c>
      <c r="Z408">
        <v>500</v>
      </c>
      <c r="AA408" t="s">
        <v>44</v>
      </c>
      <c r="AB408">
        <v>9</v>
      </c>
      <c r="AC408" t="s">
        <v>45</v>
      </c>
      <c r="AG408" t="s">
        <v>42</v>
      </c>
      <c r="AH408" t="s">
        <v>34</v>
      </c>
      <c r="AI408" s="11" t="s">
        <v>34</v>
      </c>
      <c r="AN408" t="s">
        <v>4452</v>
      </c>
      <c r="AO408" t="s">
        <v>47</v>
      </c>
      <c r="AP408" t="s">
        <v>34</v>
      </c>
      <c r="AQ408" t="s">
        <v>48</v>
      </c>
      <c r="AR408" t="s">
        <v>34</v>
      </c>
      <c r="AS408" t="s">
        <v>49</v>
      </c>
      <c r="AV408">
        <v>0</v>
      </c>
      <c r="AW408">
        <v>0</v>
      </c>
      <c r="AX408" t="e">
        <f>VLOOKUP(B408,#REF!,1,0)</f>
        <v>#REF!</v>
      </c>
    </row>
    <row r="409" spans="1:50">
      <c r="A409" s="5" t="str">
        <f>VLOOKUP(B409,'Item in worksheet'!J:J,1,0)</f>
        <v>MP10-6165</v>
      </c>
      <c r="B409" t="s">
        <v>638</v>
      </c>
      <c r="C409" t="s">
        <v>635</v>
      </c>
      <c r="E409" t="s">
        <v>33</v>
      </c>
      <c r="F409" t="s">
        <v>1934</v>
      </c>
      <c r="G409" t="s">
        <v>34</v>
      </c>
      <c r="H409" t="s">
        <v>636</v>
      </c>
      <c r="I409" t="s">
        <v>36</v>
      </c>
      <c r="J409" t="s">
        <v>80</v>
      </c>
      <c r="K409" t="s">
        <v>481</v>
      </c>
      <c r="L409" s="1" t="s">
        <v>637</v>
      </c>
      <c r="M409" t="s">
        <v>40</v>
      </c>
      <c r="N409" t="s">
        <v>50</v>
      </c>
      <c r="O409" t="s">
        <v>34</v>
      </c>
      <c r="P409" t="s">
        <v>34</v>
      </c>
      <c r="Q409">
        <v>1</v>
      </c>
      <c r="V409" s="2">
        <v>37.590000000000003</v>
      </c>
      <c r="W409" s="2">
        <v>93.05</v>
      </c>
      <c r="Z409">
        <v>500</v>
      </c>
      <c r="AA409" t="s">
        <v>44</v>
      </c>
      <c r="AB409">
        <v>9</v>
      </c>
      <c r="AC409" t="s">
        <v>53</v>
      </c>
      <c r="AG409" t="s">
        <v>42</v>
      </c>
      <c r="AH409" t="s">
        <v>34</v>
      </c>
      <c r="AI409" s="11" t="s">
        <v>34</v>
      </c>
      <c r="AN409" t="s">
        <v>4452</v>
      </c>
      <c r="AO409" t="s">
        <v>47</v>
      </c>
      <c r="AP409" t="s">
        <v>34</v>
      </c>
      <c r="AQ409" t="s">
        <v>48</v>
      </c>
      <c r="AR409" t="s">
        <v>34</v>
      </c>
      <c r="AS409" t="s">
        <v>49</v>
      </c>
      <c r="AV409">
        <v>0</v>
      </c>
      <c r="AW409">
        <v>0</v>
      </c>
      <c r="AX409" t="e">
        <f>VLOOKUP(B409,#REF!,1,0)</f>
        <v>#REF!</v>
      </c>
    </row>
    <row r="410" spans="1:50">
      <c r="A410" s="5" t="str">
        <f>VLOOKUP(B410,'Item in worksheet'!J:J,1,0)</f>
        <v>MP10-6166</v>
      </c>
      <c r="B410" t="s">
        <v>639</v>
      </c>
      <c r="C410" t="s">
        <v>635</v>
      </c>
      <c r="E410" t="s">
        <v>33</v>
      </c>
      <c r="F410" t="s">
        <v>1934</v>
      </c>
      <c r="G410" t="s">
        <v>34</v>
      </c>
      <c r="H410" t="s">
        <v>636</v>
      </c>
      <c r="I410" t="s">
        <v>36</v>
      </c>
      <c r="J410" t="s">
        <v>80</v>
      </c>
      <c r="K410" t="s">
        <v>483</v>
      </c>
      <c r="L410" s="1" t="s">
        <v>637</v>
      </c>
      <c r="M410" t="s">
        <v>40</v>
      </c>
      <c r="N410" t="s">
        <v>50</v>
      </c>
      <c r="O410" t="s">
        <v>34</v>
      </c>
      <c r="P410" t="s">
        <v>34</v>
      </c>
      <c r="Q410">
        <v>1</v>
      </c>
      <c r="V410" s="2">
        <v>38.07</v>
      </c>
      <c r="W410" s="2">
        <v>93.05</v>
      </c>
      <c r="Z410">
        <v>500</v>
      </c>
      <c r="AA410" t="s">
        <v>44</v>
      </c>
      <c r="AB410">
        <v>9</v>
      </c>
      <c r="AC410" t="s">
        <v>56</v>
      </c>
      <c r="AG410" t="s">
        <v>42</v>
      </c>
      <c r="AH410" t="s">
        <v>34</v>
      </c>
      <c r="AI410" s="11" t="s">
        <v>34</v>
      </c>
      <c r="AN410" t="s">
        <v>4452</v>
      </c>
      <c r="AO410" t="s">
        <v>47</v>
      </c>
      <c r="AP410" t="s">
        <v>34</v>
      </c>
      <c r="AQ410" t="s">
        <v>48</v>
      </c>
      <c r="AR410" t="s">
        <v>34</v>
      </c>
      <c r="AS410" t="s">
        <v>49</v>
      </c>
      <c r="AV410">
        <v>0</v>
      </c>
      <c r="AW410">
        <v>0</v>
      </c>
      <c r="AX410" t="e">
        <f>VLOOKUP(B410,#REF!,1,0)</f>
        <v>#REF!</v>
      </c>
    </row>
    <row r="411" spans="1:50">
      <c r="A411" s="5" t="str">
        <f>VLOOKUP(B411,'Item in worksheet'!J:J,1,0)</f>
        <v>MP12-6167</v>
      </c>
      <c r="B411" t="s">
        <v>640</v>
      </c>
      <c r="C411" t="s">
        <v>635</v>
      </c>
      <c r="E411" t="s">
        <v>33</v>
      </c>
      <c r="F411" t="s">
        <v>1934</v>
      </c>
      <c r="G411" t="s">
        <v>34</v>
      </c>
      <c r="H411" t="s">
        <v>636</v>
      </c>
      <c r="I411" t="s">
        <v>58</v>
      </c>
      <c r="J411" t="s">
        <v>80</v>
      </c>
      <c r="K411" t="s">
        <v>641</v>
      </c>
      <c r="L411" s="1" t="s">
        <v>642</v>
      </c>
      <c r="M411" t="s">
        <v>40</v>
      </c>
      <c r="N411" t="s">
        <v>50</v>
      </c>
      <c r="O411" t="s">
        <v>34</v>
      </c>
      <c r="P411" t="s">
        <v>34</v>
      </c>
      <c r="Q411">
        <v>1</v>
      </c>
      <c r="V411" s="2">
        <v>14.95</v>
      </c>
      <c r="W411" s="2">
        <v>32.200000000000003</v>
      </c>
      <c r="Z411">
        <v>500</v>
      </c>
      <c r="AA411" t="s">
        <v>44</v>
      </c>
      <c r="AB411">
        <v>9</v>
      </c>
      <c r="AC411" t="s">
        <v>1907</v>
      </c>
      <c r="AG411" t="s">
        <v>42</v>
      </c>
      <c r="AH411" t="s">
        <v>34</v>
      </c>
      <c r="AI411" s="11" t="s">
        <v>34</v>
      </c>
      <c r="AN411" t="s">
        <v>4452</v>
      </c>
      <c r="AO411" t="s">
        <v>47</v>
      </c>
      <c r="AP411" t="s">
        <v>34</v>
      </c>
      <c r="AQ411" t="s">
        <v>48</v>
      </c>
      <c r="AR411" t="s">
        <v>34</v>
      </c>
      <c r="AS411" t="s">
        <v>49</v>
      </c>
      <c r="AV411">
        <v>0</v>
      </c>
      <c r="AW411">
        <v>0</v>
      </c>
      <c r="AX411" t="e">
        <f>VLOOKUP(B411,#REF!,1,0)</f>
        <v>#REF!</v>
      </c>
    </row>
    <row r="412" spans="1:50">
      <c r="A412" s="5" t="str">
        <f>VLOOKUP(B412,'Item in worksheet'!J:J,1,0)</f>
        <v>MP12-6168</v>
      </c>
      <c r="B412" t="s">
        <v>643</v>
      </c>
      <c r="C412" t="s">
        <v>635</v>
      </c>
      <c r="E412" t="s">
        <v>33</v>
      </c>
      <c r="F412" t="s">
        <v>1934</v>
      </c>
      <c r="G412" t="s">
        <v>34</v>
      </c>
      <c r="H412" t="s">
        <v>636</v>
      </c>
      <c r="I412" t="s">
        <v>58</v>
      </c>
      <c r="J412" t="s">
        <v>80</v>
      </c>
      <c r="K412" t="s">
        <v>644</v>
      </c>
      <c r="L412" s="1" t="s">
        <v>642</v>
      </c>
      <c r="M412" t="s">
        <v>40</v>
      </c>
      <c r="N412" t="s">
        <v>50</v>
      </c>
      <c r="O412" t="s">
        <v>34</v>
      </c>
      <c r="P412" t="s">
        <v>34</v>
      </c>
      <c r="Q412">
        <v>1</v>
      </c>
      <c r="V412" s="2">
        <v>17.39</v>
      </c>
      <c r="W412" s="2">
        <v>36.799999999999997</v>
      </c>
      <c r="Z412">
        <v>500</v>
      </c>
      <c r="AA412" t="s">
        <v>44</v>
      </c>
      <c r="AB412">
        <v>9</v>
      </c>
      <c r="AC412" t="s">
        <v>1908</v>
      </c>
      <c r="AG412" t="s">
        <v>42</v>
      </c>
      <c r="AH412" t="s">
        <v>34</v>
      </c>
      <c r="AI412" s="11" t="s">
        <v>34</v>
      </c>
      <c r="AN412" t="s">
        <v>4452</v>
      </c>
      <c r="AO412" t="s">
        <v>47</v>
      </c>
      <c r="AP412" t="s">
        <v>34</v>
      </c>
      <c r="AQ412" t="s">
        <v>48</v>
      </c>
      <c r="AR412" t="s">
        <v>34</v>
      </c>
      <c r="AS412" t="s">
        <v>49</v>
      </c>
      <c r="AV412">
        <v>0</v>
      </c>
      <c r="AW412">
        <v>0</v>
      </c>
      <c r="AX412" t="e">
        <f>VLOOKUP(B412,#REF!,1,0)</f>
        <v>#REF!</v>
      </c>
    </row>
    <row r="413" spans="1:50">
      <c r="A413" s="5" t="str">
        <f>VLOOKUP(B413,'Item in worksheet'!J:J,1,0)</f>
        <v>MP10-7834</v>
      </c>
      <c r="B413" t="s">
        <v>645</v>
      </c>
      <c r="C413" t="s">
        <v>646</v>
      </c>
      <c r="E413" t="s">
        <v>33</v>
      </c>
      <c r="F413" t="s">
        <v>1934</v>
      </c>
      <c r="G413" t="s">
        <v>34</v>
      </c>
      <c r="H413" t="s">
        <v>636</v>
      </c>
      <c r="I413" t="s">
        <v>36</v>
      </c>
      <c r="J413" t="s">
        <v>37</v>
      </c>
      <c r="K413" t="s">
        <v>647</v>
      </c>
      <c r="L413" s="1" t="s">
        <v>648</v>
      </c>
      <c r="M413" t="s">
        <v>40</v>
      </c>
      <c r="N413" t="s">
        <v>60</v>
      </c>
      <c r="O413" t="s">
        <v>34</v>
      </c>
      <c r="P413" t="s">
        <v>34</v>
      </c>
      <c r="Q413">
        <v>1</v>
      </c>
      <c r="V413" s="2">
        <v>35.97</v>
      </c>
      <c r="W413" s="2">
        <v>82.71</v>
      </c>
      <c r="Z413">
        <v>600</v>
      </c>
      <c r="AA413" t="s">
        <v>44</v>
      </c>
      <c r="AB413">
        <v>9</v>
      </c>
      <c r="AC413" t="s">
        <v>45</v>
      </c>
      <c r="AG413" t="s">
        <v>42</v>
      </c>
      <c r="AH413" t="s">
        <v>34</v>
      </c>
      <c r="AI413" s="11" t="s">
        <v>34</v>
      </c>
      <c r="AN413" t="s">
        <v>4452</v>
      </c>
      <c r="AO413" t="s">
        <v>47</v>
      </c>
      <c r="AP413" t="s">
        <v>34</v>
      </c>
      <c r="AQ413" t="s">
        <v>48</v>
      </c>
      <c r="AR413" t="s">
        <v>34</v>
      </c>
      <c r="AS413" t="s">
        <v>49</v>
      </c>
      <c r="AV413">
        <v>0</v>
      </c>
      <c r="AW413">
        <v>0</v>
      </c>
      <c r="AX413" t="e">
        <f>VLOOKUP(B413,#REF!,1,0)</f>
        <v>#REF!</v>
      </c>
    </row>
    <row r="414" spans="1:50">
      <c r="A414" s="5" t="str">
        <f>VLOOKUP(B414,'Item in worksheet'!J:J,1,0)</f>
        <v>MP10-7835</v>
      </c>
      <c r="B414" t="s">
        <v>649</v>
      </c>
      <c r="C414" t="s">
        <v>646</v>
      </c>
      <c r="E414" t="s">
        <v>33</v>
      </c>
      <c r="F414" t="s">
        <v>1934</v>
      </c>
      <c r="G414" t="s">
        <v>34</v>
      </c>
      <c r="H414" t="s">
        <v>636</v>
      </c>
      <c r="I414" t="s">
        <v>36</v>
      </c>
      <c r="J414" t="s">
        <v>37</v>
      </c>
      <c r="K414" t="s">
        <v>650</v>
      </c>
      <c r="L414" s="1" t="s">
        <v>648</v>
      </c>
      <c r="M414" t="s">
        <v>40</v>
      </c>
      <c r="N414" t="s">
        <v>60</v>
      </c>
      <c r="O414" t="s">
        <v>34</v>
      </c>
      <c r="P414" t="s">
        <v>34</v>
      </c>
      <c r="Q414">
        <v>1</v>
      </c>
      <c r="V414" s="2">
        <v>39.47</v>
      </c>
      <c r="W414" s="2">
        <v>93.05</v>
      </c>
      <c r="Z414">
        <v>600</v>
      </c>
      <c r="AA414" t="s">
        <v>44</v>
      </c>
      <c r="AB414">
        <v>9</v>
      </c>
      <c r="AC414" t="s">
        <v>53</v>
      </c>
      <c r="AG414" t="s">
        <v>42</v>
      </c>
      <c r="AH414" t="s">
        <v>34</v>
      </c>
      <c r="AI414" s="11" t="s">
        <v>34</v>
      </c>
      <c r="AN414" t="s">
        <v>4452</v>
      </c>
      <c r="AO414" t="s">
        <v>47</v>
      </c>
      <c r="AP414" t="s">
        <v>34</v>
      </c>
      <c r="AQ414" t="s">
        <v>48</v>
      </c>
      <c r="AR414" t="s">
        <v>34</v>
      </c>
      <c r="AS414" t="s">
        <v>49</v>
      </c>
      <c r="AV414">
        <v>0</v>
      </c>
      <c r="AW414">
        <v>0</v>
      </c>
      <c r="AX414" t="e">
        <f>VLOOKUP(B414,#REF!,1,0)</f>
        <v>#REF!</v>
      </c>
    </row>
    <row r="415" spans="1:50">
      <c r="A415" s="5" t="str">
        <f>VLOOKUP(B415,'Item in worksheet'!J:J,1,0)</f>
        <v>MP10-7836</v>
      </c>
      <c r="B415" t="s">
        <v>651</v>
      </c>
      <c r="C415" t="s">
        <v>646</v>
      </c>
      <c r="E415" t="s">
        <v>33</v>
      </c>
      <c r="F415" t="s">
        <v>1934</v>
      </c>
      <c r="G415" t="s">
        <v>34</v>
      </c>
      <c r="H415" t="s">
        <v>636</v>
      </c>
      <c r="I415" t="s">
        <v>36</v>
      </c>
      <c r="J415" t="s">
        <v>37</v>
      </c>
      <c r="K415" t="s">
        <v>652</v>
      </c>
      <c r="L415" s="1" t="s">
        <v>648</v>
      </c>
      <c r="M415" t="s">
        <v>40</v>
      </c>
      <c r="N415" t="s">
        <v>60</v>
      </c>
      <c r="O415" t="s">
        <v>34</v>
      </c>
      <c r="P415" t="s">
        <v>34</v>
      </c>
      <c r="Q415">
        <v>1</v>
      </c>
      <c r="V415" s="2">
        <v>39.57</v>
      </c>
      <c r="W415" s="2">
        <v>93.05</v>
      </c>
      <c r="Z415">
        <v>600</v>
      </c>
      <c r="AA415" t="s">
        <v>44</v>
      </c>
      <c r="AB415">
        <v>9</v>
      </c>
      <c r="AC415" t="s">
        <v>56</v>
      </c>
      <c r="AG415" t="s">
        <v>42</v>
      </c>
      <c r="AH415" t="s">
        <v>34</v>
      </c>
      <c r="AI415" s="11" t="s">
        <v>34</v>
      </c>
      <c r="AN415" t="s">
        <v>4452</v>
      </c>
      <c r="AO415" t="s">
        <v>47</v>
      </c>
      <c r="AP415" t="s">
        <v>34</v>
      </c>
      <c r="AQ415" t="s">
        <v>48</v>
      </c>
      <c r="AR415" t="s">
        <v>34</v>
      </c>
      <c r="AS415" t="s">
        <v>49</v>
      </c>
      <c r="AV415">
        <v>0</v>
      </c>
      <c r="AW415">
        <v>0</v>
      </c>
      <c r="AX415" t="e">
        <f>VLOOKUP(B415,#REF!,1,0)</f>
        <v>#REF!</v>
      </c>
    </row>
    <row r="416" spans="1:50">
      <c r="A416" s="5" t="str">
        <f>VLOOKUP(B416,'Item in worksheet'!J:J,1,0)</f>
        <v>MP12-7837</v>
      </c>
      <c r="B416" t="s">
        <v>653</v>
      </c>
      <c r="C416" t="s">
        <v>646</v>
      </c>
      <c r="E416" t="s">
        <v>33</v>
      </c>
      <c r="F416" t="s">
        <v>1934</v>
      </c>
      <c r="G416" t="s">
        <v>34</v>
      </c>
      <c r="H416" t="s">
        <v>636</v>
      </c>
      <c r="I416" t="s">
        <v>58</v>
      </c>
      <c r="J416" t="s">
        <v>37</v>
      </c>
      <c r="K416" t="s">
        <v>654</v>
      </c>
      <c r="L416" s="1" t="s">
        <v>655</v>
      </c>
      <c r="M416" t="s">
        <v>40</v>
      </c>
      <c r="N416" t="s">
        <v>60</v>
      </c>
      <c r="O416" t="s">
        <v>34</v>
      </c>
      <c r="P416" t="s">
        <v>34</v>
      </c>
      <c r="Q416">
        <v>1</v>
      </c>
      <c r="V416" s="2">
        <v>15.7</v>
      </c>
      <c r="W416" s="2">
        <v>32.200000000000003</v>
      </c>
      <c r="Z416">
        <v>600</v>
      </c>
      <c r="AA416" t="s">
        <v>44</v>
      </c>
      <c r="AB416">
        <v>9</v>
      </c>
      <c r="AC416" t="s">
        <v>1907</v>
      </c>
      <c r="AG416" t="s">
        <v>42</v>
      </c>
      <c r="AH416" t="s">
        <v>34</v>
      </c>
      <c r="AI416" s="11" t="s">
        <v>34</v>
      </c>
      <c r="AN416" t="s">
        <v>4452</v>
      </c>
      <c r="AO416" t="s">
        <v>47</v>
      </c>
      <c r="AP416" t="s">
        <v>34</v>
      </c>
      <c r="AQ416" t="s">
        <v>48</v>
      </c>
      <c r="AR416" t="s">
        <v>34</v>
      </c>
      <c r="AS416" t="s">
        <v>49</v>
      </c>
      <c r="AV416">
        <v>0</v>
      </c>
      <c r="AW416">
        <v>0</v>
      </c>
      <c r="AX416" t="e">
        <f>VLOOKUP(B416,#REF!,1,0)</f>
        <v>#REF!</v>
      </c>
    </row>
    <row r="417" spans="1:50">
      <c r="A417" s="5" t="str">
        <f>VLOOKUP(B417,'Item in worksheet'!J:J,1,0)</f>
        <v>MP12-7838</v>
      </c>
      <c r="B417" t="s">
        <v>656</v>
      </c>
      <c r="C417" t="s">
        <v>646</v>
      </c>
      <c r="E417" t="s">
        <v>33</v>
      </c>
      <c r="F417" t="s">
        <v>1934</v>
      </c>
      <c r="G417" t="s">
        <v>34</v>
      </c>
      <c r="H417" t="s">
        <v>636</v>
      </c>
      <c r="I417" t="s">
        <v>58</v>
      </c>
      <c r="J417" t="s">
        <v>37</v>
      </c>
      <c r="K417" t="s">
        <v>657</v>
      </c>
      <c r="L417" s="1" t="s">
        <v>655</v>
      </c>
      <c r="M417" t="s">
        <v>40</v>
      </c>
      <c r="N417" t="s">
        <v>60</v>
      </c>
      <c r="O417" t="s">
        <v>34</v>
      </c>
      <c r="P417" t="s">
        <v>34</v>
      </c>
      <c r="Q417">
        <v>1</v>
      </c>
      <c r="V417" s="2">
        <v>18.260000000000002</v>
      </c>
      <c r="W417" s="2">
        <v>36.799999999999997</v>
      </c>
      <c r="Z417">
        <v>600</v>
      </c>
      <c r="AA417" t="s">
        <v>44</v>
      </c>
      <c r="AB417">
        <v>9</v>
      </c>
      <c r="AC417" t="s">
        <v>1908</v>
      </c>
      <c r="AG417" t="s">
        <v>42</v>
      </c>
      <c r="AH417" t="s">
        <v>34</v>
      </c>
      <c r="AI417" s="11" t="s">
        <v>34</v>
      </c>
      <c r="AN417" t="s">
        <v>4452</v>
      </c>
      <c r="AO417" t="s">
        <v>47</v>
      </c>
      <c r="AP417" t="s">
        <v>34</v>
      </c>
      <c r="AQ417" t="s">
        <v>48</v>
      </c>
      <c r="AR417" t="s">
        <v>34</v>
      </c>
      <c r="AS417" t="s">
        <v>49</v>
      </c>
      <c r="AV417">
        <v>0</v>
      </c>
      <c r="AW417">
        <v>0</v>
      </c>
      <c r="AX417" t="e">
        <f>VLOOKUP(B417,#REF!,1,0)</f>
        <v>#REF!</v>
      </c>
    </row>
    <row r="418" spans="1:50" s="13" customFormat="1">
      <c r="A418" s="13">
        <v>20220520</v>
      </c>
      <c r="AE418" s="183"/>
      <c r="AF418" s="183"/>
      <c r="AI418" s="14"/>
      <c r="AJ418" s="14"/>
      <c r="AK418" s="14"/>
      <c r="AL418" s="14"/>
      <c r="AM418" s="14"/>
      <c r="AV418" t="e">
        <v>#N/A</v>
      </c>
      <c r="AW418" t="e">
        <v>#N/A</v>
      </c>
      <c r="AX418" t="e">
        <f>VLOOKUP(B418,#REF!,1,0)</f>
        <v>#REF!</v>
      </c>
    </row>
    <row r="419" spans="1:50">
      <c r="A419" s="5" t="str">
        <f>VLOOKUP(B419,'Item in worksheet'!J:J,1,0)</f>
        <v>MP10-7953</v>
      </c>
      <c r="B419" t="s">
        <v>931</v>
      </c>
      <c r="C419" s="12" t="s">
        <v>1933</v>
      </c>
      <c r="D419" s="12"/>
      <c r="E419" t="s">
        <v>33</v>
      </c>
      <c r="F419" t="s">
        <v>1934</v>
      </c>
      <c r="N419" t="s">
        <v>60</v>
      </c>
      <c r="Z419">
        <v>800</v>
      </c>
      <c r="AA419" t="s">
        <v>44</v>
      </c>
      <c r="AB419">
        <v>9</v>
      </c>
      <c r="AC419" t="s">
        <v>45</v>
      </c>
      <c r="AE419" s="172">
        <v>16.96153846153846</v>
      </c>
      <c r="AG419" t="s">
        <v>42</v>
      </c>
      <c r="AH419" t="s">
        <v>1490</v>
      </c>
      <c r="AI419" s="11">
        <v>7.2692307692307683</v>
      </c>
      <c r="AN419" t="s">
        <v>4452</v>
      </c>
      <c r="AO419" s="12" t="s">
        <v>1491</v>
      </c>
      <c r="AQ419" t="s">
        <v>48</v>
      </c>
      <c r="AS419" t="s">
        <v>49</v>
      </c>
      <c r="AU419" s="5" t="e">
        <f t="shared" ref="AU419:AU482" si="0">VLOOKUP(C419,$C$1:$C$417,1,0)</f>
        <v>#N/A</v>
      </c>
      <c r="AV419">
        <v>0</v>
      </c>
      <c r="AW419">
        <v>0</v>
      </c>
      <c r="AX419" t="e">
        <f>VLOOKUP(B419,#REF!,1,0)</f>
        <v>#REF!</v>
      </c>
    </row>
    <row r="420" spans="1:50">
      <c r="A420" s="5" t="str">
        <f>VLOOKUP(B420,'Item in worksheet'!J:J,1,0)</f>
        <v>MP10-7954</v>
      </c>
      <c r="B420" t="s">
        <v>932</v>
      </c>
      <c r="C420" s="12" t="s">
        <v>1933</v>
      </c>
      <c r="D420" s="12"/>
      <c r="E420" t="s">
        <v>33</v>
      </c>
      <c r="F420" t="s">
        <v>1934</v>
      </c>
      <c r="N420" t="s">
        <v>60</v>
      </c>
      <c r="Z420">
        <v>800</v>
      </c>
      <c r="AA420" t="s">
        <v>44</v>
      </c>
      <c r="AB420">
        <v>9</v>
      </c>
      <c r="AC420" t="s">
        <v>53</v>
      </c>
      <c r="AE420" s="172">
        <v>13.192307692307692</v>
      </c>
      <c r="AG420" t="s">
        <v>42</v>
      </c>
      <c r="AH420" t="s">
        <v>1490</v>
      </c>
      <c r="AI420" s="11">
        <v>5.6538461538461542</v>
      </c>
      <c r="AN420" t="s">
        <v>4452</v>
      </c>
      <c r="AO420" s="12" t="s">
        <v>1491</v>
      </c>
      <c r="AQ420" t="s">
        <v>48</v>
      </c>
      <c r="AS420" t="s">
        <v>49</v>
      </c>
      <c r="AU420" s="5" t="e">
        <f t="shared" si="0"/>
        <v>#N/A</v>
      </c>
      <c r="AV420">
        <v>0</v>
      </c>
      <c r="AW420">
        <v>0</v>
      </c>
      <c r="AX420" t="e">
        <f>VLOOKUP(B420,#REF!,1,0)</f>
        <v>#REF!</v>
      </c>
    </row>
    <row r="421" spans="1:50">
      <c r="A421" s="5" t="str">
        <f>VLOOKUP(B421,'Item in worksheet'!J:J,1,0)</f>
        <v>MP10-7955</v>
      </c>
      <c r="B421" t="s">
        <v>933</v>
      </c>
      <c r="C421" s="12" t="s">
        <v>1933</v>
      </c>
      <c r="D421" s="12"/>
      <c r="E421" t="s">
        <v>33</v>
      </c>
      <c r="F421" t="s">
        <v>1934</v>
      </c>
      <c r="N421" t="s">
        <v>60</v>
      </c>
      <c r="Z421">
        <v>800</v>
      </c>
      <c r="AA421" t="s">
        <v>44</v>
      </c>
      <c r="AB421">
        <v>9</v>
      </c>
      <c r="AC421" t="s">
        <v>56</v>
      </c>
      <c r="AE421" s="172">
        <v>7.5384615384615383</v>
      </c>
      <c r="AG421" t="s">
        <v>42</v>
      </c>
      <c r="AH421" t="s">
        <v>1490</v>
      </c>
      <c r="AI421" s="11">
        <v>3.2307692307692308</v>
      </c>
      <c r="AN421" t="s">
        <v>4452</v>
      </c>
      <c r="AO421" s="12" t="s">
        <v>1491</v>
      </c>
      <c r="AQ421" t="s">
        <v>48</v>
      </c>
      <c r="AS421" t="s">
        <v>49</v>
      </c>
      <c r="AU421" s="5" t="e">
        <f t="shared" si="0"/>
        <v>#N/A</v>
      </c>
      <c r="AV421">
        <v>0</v>
      </c>
      <c r="AW421">
        <v>0</v>
      </c>
      <c r="AX421" t="e">
        <f>VLOOKUP(B421,#REF!,1,0)</f>
        <v>#REF!</v>
      </c>
    </row>
    <row r="422" spans="1:50">
      <c r="A422" s="5" t="str">
        <f>VLOOKUP(B422,'Item in worksheet'!J:J,1,0)</f>
        <v>MP12-7956</v>
      </c>
      <c r="B422" t="s">
        <v>934</v>
      </c>
      <c r="C422" s="12" t="s">
        <v>1933</v>
      </c>
      <c r="D422" s="12"/>
      <c r="E422" t="s">
        <v>33</v>
      </c>
      <c r="F422" t="s">
        <v>1934</v>
      </c>
      <c r="N422" t="s">
        <v>60</v>
      </c>
      <c r="Z422">
        <v>800</v>
      </c>
      <c r="AA422" t="s">
        <v>44</v>
      </c>
      <c r="AB422">
        <v>9</v>
      </c>
      <c r="AC422" t="s">
        <v>1907</v>
      </c>
      <c r="AE422" s="172">
        <v>4.0384615384615383</v>
      </c>
      <c r="AG422" t="s">
        <v>42</v>
      </c>
      <c r="AH422" t="s">
        <v>1490</v>
      </c>
      <c r="AI422" s="11">
        <v>1.7307692307692306</v>
      </c>
      <c r="AN422" t="s">
        <v>4452</v>
      </c>
      <c r="AO422" s="12" t="s">
        <v>1491</v>
      </c>
      <c r="AQ422" t="s">
        <v>48</v>
      </c>
      <c r="AS422" t="s">
        <v>49</v>
      </c>
      <c r="AU422" s="5" t="e">
        <f t="shared" si="0"/>
        <v>#N/A</v>
      </c>
      <c r="AV422">
        <v>0</v>
      </c>
      <c r="AW422">
        <v>0</v>
      </c>
      <c r="AX422" t="e">
        <f>VLOOKUP(B422,#REF!,1,0)</f>
        <v>#REF!</v>
      </c>
    </row>
    <row r="423" spans="1:50">
      <c r="A423" s="5" t="str">
        <f>VLOOKUP(B423,'Item in worksheet'!J:J,1,0)</f>
        <v>MP12-7957</v>
      </c>
      <c r="B423" t="s">
        <v>935</v>
      </c>
      <c r="C423" s="12" t="s">
        <v>1933</v>
      </c>
      <c r="D423" s="12"/>
      <c r="E423" t="s">
        <v>33</v>
      </c>
      <c r="F423" t="s">
        <v>1934</v>
      </c>
      <c r="N423" t="s">
        <v>60</v>
      </c>
      <c r="Z423">
        <v>800</v>
      </c>
      <c r="AA423" t="s">
        <v>44</v>
      </c>
      <c r="AB423">
        <v>9</v>
      </c>
      <c r="AC423" t="s">
        <v>1908</v>
      </c>
      <c r="AE423" s="172">
        <v>4.0384615384615383</v>
      </c>
      <c r="AG423" t="s">
        <v>42</v>
      </c>
      <c r="AH423" t="s">
        <v>1490</v>
      </c>
      <c r="AI423" s="11">
        <v>1.7307692307692306</v>
      </c>
      <c r="AN423" t="s">
        <v>4452</v>
      </c>
      <c r="AO423" s="12" t="s">
        <v>1491</v>
      </c>
      <c r="AQ423" t="s">
        <v>48</v>
      </c>
      <c r="AS423" t="s">
        <v>49</v>
      </c>
      <c r="AU423" s="5" t="e">
        <f t="shared" si="0"/>
        <v>#N/A</v>
      </c>
      <c r="AV423">
        <v>0</v>
      </c>
      <c r="AW423">
        <v>0</v>
      </c>
      <c r="AX423" t="e">
        <f>VLOOKUP(B423,#REF!,1,0)</f>
        <v>#REF!</v>
      </c>
    </row>
    <row r="424" spans="1:50">
      <c r="A424" s="5" t="str">
        <f>VLOOKUP(B424,'Item in worksheet'!J:J,1,0)</f>
        <v>MP13-7958</v>
      </c>
      <c r="B424" t="s">
        <v>936</v>
      </c>
      <c r="C424" s="12" t="s">
        <v>1933</v>
      </c>
      <c r="D424" s="12"/>
      <c r="E424" t="s">
        <v>33</v>
      </c>
      <c r="F424" t="s">
        <v>1934</v>
      </c>
      <c r="N424" t="s">
        <v>60</v>
      </c>
      <c r="Z424">
        <v>800</v>
      </c>
      <c r="AA424" t="s">
        <v>44</v>
      </c>
      <c r="AB424">
        <v>9</v>
      </c>
      <c r="AC424" t="s">
        <v>1904</v>
      </c>
      <c r="AE424" s="172">
        <v>3.2307692307692304</v>
      </c>
      <c r="AG424" t="s">
        <v>42</v>
      </c>
      <c r="AH424" t="s">
        <v>1490</v>
      </c>
      <c r="AI424" s="11">
        <v>1.3846153846153844</v>
      </c>
      <c r="AN424" t="s">
        <v>4452</v>
      </c>
      <c r="AO424" s="12" t="s">
        <v>1491</v>
      </c>
      <c r="AQ424" t="s">
        <v>48</v>
      </c>
      <c r="AS424" t="s">
        <v>49</v>
      </c>
      <c r="AU424" s="5" t="e">
        <f t="shared" si="0"/>
        <v>#N/A</v>
      </c>
      <c r="AV424">
        <v>0</v>
      </c>
      <c r="AW424">
        <v>0</v>
      </c>
      <c r="AX424" t="e">
        <f>VLOOKUP(B424,#REF!,1,0)</f>
        <v>#REF!</v>
      </c>
    </row>
    <row r="425" spans="1:50">
      <c r="A425" s="5" t="str">
        <f>VLOOKUP(B425,'Item in worksheet'!J:J,1,0)</f>
        <v>MP13-7959</v>
      </c>
      <c r="B425" t="s">
        <v>937</v>
      </c>
      <c r="C425" s="12" t="s">
        <v>1933</v>
      </c>
      <c r="D425" s="12"/>
      <c r="E425" t="s">
        <v>33</v>
      </c>
      <c r="F425" t="s">
        <v>1934</v>
      </c>
      <c r="N425" t="s">
        <v>60</v>
      </c>
      <c r="Z425">
        <v>800</v>
      </c>
      <c r="AA425" t="s">
        <v>44</v>
      </c>
      <c r="AB425">
        <v>9</v>
      </c>
      <c r="AC425" t="s">
        <v>1905</v>
      </c>
      <c r="AE425" s="172">
        <v>4.8461538461538458</v>
      </c>
      <c r="AG425" t="s">
        <v>42</v>
      </c>
      <c r="AH425" t="s">
        <v>1490</v>
      </c>
      <c r="AI425" s="11">
        <v>2.0769230769230771</v>
      </c>
      <c r="AN425" t="s">
        <v>4452</v>
      </c>
      <c r="AO425" s="12" t="s">
        <v>1491</v>
      </c>
      <c r="AQ425" t="s">
        <v>48</v>
      </c>
      <c r="AS425" t="s">
        <v>49</v>
      </c>
      <c r="AU425" s="5" t="e">
        <f t="shared" si="0"/>
        <v>#N/A</v>
      </c>
      <c r="AV425">
        <v>0</v>
      </c>
      <c r="AW425">
        <v>0</v>
      </c>
      <c r="AX425" t="e">
        <f>VLOOKUP(B425,#REF!,1,0)</f>
        <v>#REF!</v>
      </c>
    </row>
    <row r="426" spans="1:50">
      <c r="A426" s="5" t="str">
        <f>VLOOKUP(B426,'Item in worksheet'!J:J,1,0)</f>
        <v>MP13-628</v>
      </c>
      <c r="B426" t="s">
        <v>165</v>
      </c>
      <c r="C426" t="s">
        <v>166</v>
      </c>
      <c r="E426" t="s">
        <v>33</v>
      </c>
      <c r="F426" t="s">
        <v>1934</v>
      </c>
      <c r="G426" t="s">
        <v>34</v>
      </c>
      <c r="H426" t="s">
        <v>167</v>
      </c>
      <c r="I426" t="s">
        <v>64</v>
      </c>
      <c r="J426" t="s">
        <v>168</v>
      </c>
      <c r="K426" t="s">
        <v>156</v>
      </c>
      <c r="L426" s="1" t="s">
        <v>157</v>
      </c>
      <c r="M426" t="s">
        <v>40</v>
      </c>
      <c r="N426" s="12" t="s">
        <v>1492</v>
      </c>
      <c r="O426" t="s">
        <v>34</v>
      </c>
      <c r="P426" t="s">
        <v>34</v>
      </c>
      <c r="Q426">
        <v>1</v>
      </c>
      <c r="V426" s="2">
        <v>12.29</v>
      </c>
      <c r="W426" s="2">
        <v>31.5</v>
      </c>
      <c r="Y426" s="12"/>
      <c r="Z426">
        <v>300</v>
      </c>
      <c r="AA426" t="s">
        <v>158</v>
      </c>
      <c r="AB426">
        <v>9</v>
      </c>
      <c r="AC426" t="s">
        <v>1903</v>
      </c>
      <c r="AG426" t="s">
        <v>42</v>
      </c>
      <c r="AH426" t="s">
        <v>34</v>
      </c>
      <c r="AI426" s="11" t="s">
        <v>34</v>
      </c>
      <c r="AN426" t="s">
        <v>4452</v>
      </c>
      <c r="AO426" t="s">
        <v>47</v>
      </c>
      <c r="AP426" t="s">
        <v>34</v>
      </c>
      <c r="AQ426" t="s">
        <v>159</v>
      </c>
      <c r="AS426" t="s">
        <v>49</v>
      </c>
      <c r="AU426" s="5" t="str">
        <f t="shared" si="0"/>
        <v>A0004C</v>
      </c>
      <c r="AV426">
        <v>0</v>
      </c>
      <c r="AW426">
        <v>0</v>
      </c>
      <c r="AX426" t="e">
        <f>VLOOKUP(B426,#REF!,1,0)</f>
        <v>#REF!</v>
      </c>
    </row>
    <row r="427" spans="1:50">
      <c r="A427" s="5" t="str">
        <f>VLOOKUP(B427,'Item in worksheet'!J:J,1,0)</f>
        <v>MP13-629</v>
      </c>
      <c r="B427" t="s">
        <v>169</v>
      </c>
      <c r="C427" t="s">
        <v>166</v>
      </c>
      <c r="E427" t="s">
        <v>33</v>
      </c>
      <c r="F427" t="s">
        <v>1934</v>
      </c>
      <c r="G427" t="s">
        <v>34</v>
      </c>
      <c r="H427" t="s">
        <v>167</v>
      </c>
      <c r="I427" t="s">
        <v>64</v>
      </c>
      <c r="J427" t="s">
        <v>168</v>
      </c>
      <c r="K427" t="s">
        <v>161</v>
      </c>
      <c r="L427" s="1" t="s">
        <v>157</v>
      </c>
      <c r="M427" t="s">
        <v>40</v>
      </c>
      <c r="N427" s="12" t="s">
        <v>1492</v>
      </c>
      <c r="O427" t="s">
        <v>34</v>
      </c>
      <c r="P427" t="s">
        <v>34</v>
      </c>
      <c r="Q427">
        <v>1</v>
      </c>
      <c r="V427" s="2">
        <v>16.43</v>
      </c>
      <c r="W427" s="2">
        <v>40.799999999999997</v>
      </c>
      <c r="Y427" s="12"/>
      <c r="Z427">
        <v>300</v>
      </c>
      <c r="AA427" t="s">
        <v>158</v>
      </c>
      <c r="AB427">
        <v>9</v>
      </c>
      <c r="AC427" t="s">
        <v>1904</v>
      </c>
      <c r="AG427" t="s">
        <v>42</v>
      </c>
      <c r="AH427" t="s">
        <v>34</v>
      </c>
      <c r="AI427" s="11" t="s">
        <v>34</v>
      </c>
      <c r="AN427" t="s">
        <v>4452</v>
      </c>
      <c r="AO427" t="s">
        <v>47</v>
      </c>
      <c r="AP427" t="s">
        <v>34</v>
      </c>
      <c r="AQ427" t="s">
        <v>159</v>
      </c>
      <c r="AS427" t="s">
        <v>49</v>
      </c>
      <c r="AU427" s="5" t="str">
        <f t="shared" si="0"/>
        <v>A0004C</v>
      </c>
      <c r="AV427">
        <v>0</v>
      </c>
      <c r="AW427">
        <v>0</v>
      </c>
      <c r="AX427" t="e">
        <f>VLOOKUP(B427,#REF!,1,0)</f>
        <v>#REF!</v>
      </c>
    </row>
    <row r="428" spans="1:50">
      <c r="A428" s="5" t="str">
        <f>VLOOKUP(B428,'Item in worksheet'!J:J,1,0)</f>
        <v>MP13-630</v>
      </c>
      <c r="B428" t="s">
        <v>170</v>
      </c>
      <c r="C428" t="s">
        <v>171</v>
      </c>
      <c r="E428" t="s">
        <v>33</v>
      </c>
      <c r="F428" t="s">
        <v>1934</v>
      </c>
      <c r="G428" t="s">
        <v>34</v>
      </c>
      <c r="H428" t="s">
        <v>167</v>
      </c>
      <c r="I428" t="s">
        <v>64</v>
      </c>
      <c r="J428" t="s">
        <v>168</v>
      </c>
      <c r="K428" t="s">
        <v>164</v>
      </c>
      <c r="L428" s="1" t="s">
        <v>157</v>
      </c>
      <c r="M428" t="s">
        <v>40</v>
      </c>
      <c r="N428" s="12" t="s">
        <v>1492</v>
      </c>
      <c r="O428" t="s">
        <v>34</v>
      </c>
      <c r="P428" t="s">
        <v>34</v>
      </c>
      <c r="Q428">
        <v>1</v>
      </c>
      <c r="V428" s="2">
        <v>19.57</v>
      </c>
      <c r="W428" s="2">
        <v>45.6</v>
      </c>
      <c r="Y428" s="12"/>
      <c r="Z428">
        <v>300</v>
      </c>
      <c r="AA428" t="s">
        <v>158</v>
      </c>
      <c r="AB428">
        <v>9</v>
      </c>
      <c r="AC428" t="s">
        <v>1905</v>
      </c>
      <c r="AG428" t="s">
        <v>42</v>
      </c>
      <c r="AH428" t="s">
        <v>34</v>
      </c>
      <c r="AI428" s="11" t="s">
        <v>34</v>
      </c>
      <c r="AN428" t="s">
        <v>4452</v>
      </c>
      <c r="AO428" t="s">
        <v>47</v>
      </c>
      <c r="AP428" t="s">
        <v>34</v>
      </c>
      <c r="AQ428" t="s">
        <v>159</v>
      </c>
      <c r="AS428" t="s">
        <v>49</v>
      </c>
      <c r="AU428" s="5" t="str">
        <f t="shared" si="0"/>
        <v>A0004D</v>
      </c>
      <c r="AV428">
        <v>0</v>
      </c>
      <c r="AW428">
        <v>0</v>
      </c>
      <c r="AX428" t="e">
        <f>VLOOKUP(B428,#REF!,1,0)</f>
        <v>#REF!</v>
      </c>
    </row>
    <row r="429" spans="1:50">
      <c r="A429" s="5" t="str">
        <f>VLOOKUP(B429,'Item in worksheet'!J:J,1,0)</f>
        <v>MP13-6115</v>
      </c>
      <c r="B429" t="s">
        <v>182</v>
      </c>
      <c r="C429" t="s">
        <v>183</v>
      </c>
      <c r="E429" t="s">
        <v>33</v>
      </c>
      <c r="F429" t="s">
        <v>1934</v>
      </c>
      <c r="G429" t="s">
        <v>34</v>
      </c>
      <c r="H429" t="s">
        <v>154</v>
      </c>
      <c r="I429" t="s">
        <v>64</v>
      </c>
      <c r="J429" t="s">
        <v>184</v>
      </c>
      <c r="K429" t="s">
        <v>185</v>
      </c>
      <c r="L429" s="1" t="s">
        <v>186</v>
      </c>
      <c r="M429" t="s">
        <v>40</v>
      </c>
      <c r="N429" s="12" t="s">
        <v>1492</v>
      </c>
      <c r="O429" t="s">
        <v>34</v>
      </c>
      <c r="P429" t="s">
        <v>34</v>
      </c>
      <c r="Q429">
        <v>1</v>
      </c>
      <c r="V429" s="2">
        <v>10.44</v>
      </c>
      <c r="W429" s="2">
        <v>31.5</v>
      </c>
      <c r="Y429" s="12"/>
      <c r="Z429">
        <v>300</v>
      </c>
      <c r="AA429" t="s">
        <v>158</v>
      </c>
      <c r="AB429">
        <v>9</v>
      </c>
      <c r="AC429" t="s">
        <v>1903</v>
      </c>
      <c r="AG429" t="s">
        <v>42</v>
      </c>
      <c r="AH429" t="s">
        <v>34</v>
      </c>
      <c r="AI429" s="11" t="s">
        <v>34</v>
      </c>
      <c r="AN429" t="s">
        <v>4452</v>
      </c>
      <c r="AO429" t="s">
        <v>47</v>
      </c>
      <c r="AP429" t="s">
        <v>34</v>
      </c>
      <c r="AQ429" t="s">
        <v>159</v>
      </c>
      <c r="AS429" t="s">
        <v>49</v>
      </c>
      <c r="AU429" s="5" t="str">
        <f t="shared" si="0"/>
        <v>A0004G</v>
      </c>
      <c r="AV429">
        <v>0</v>
      </c>
      <c r="AW429">
        <v>0</v>
      </c>
      <c r="AX429" t="e">
        <f>VLOOKUP(B429,#REF!,1,0)</f>
        <v>#REF!</v>
      </c>
    </row>
    <row r="430" spans="1:50">
      <c r="A430" s="5" t="str">
        <f>VLOOKUP(B430,'Item in worksheet'!J:J,1,0)</f>
        <v>MP13-6116</v>
      </c>
      <c r="B430" t="s">
        <v>187</v>
      </c>
      <c r="C430" t="s">
        <v>183</v>
      </c>
      <c r="E430" t="s">
        <v>33</v>
      </c>
      <c r="F430" t="s">
        <v>1934</v>
      </c>
      <c r="G430" t="s">
        <v>34</v>
      </c>
      <c r="H430" t="s">
        <v>154</v>
      </c>
      <c r="I430" t="s">
        <v>64</v>
      </c>
      <c r="J430" t="s">
        <v>184</v>
      </c>
      <c r="K430" t="s">
        <v>188</v>
      </c>
      <c r="L430" s="1" t="s">
        <v>186</v>
      </c>
      <c r="M430" t="s">
        <v>40</v>
      </c>
      <c r="N430" s="12" t="s">
        <v>1492</v>
      </c>
      <c r="O430" t="s">
        <v>34</v>
      </c>
      <c r="P430" t="s">
        <v>34</v>
      </c>
      <c r="Q430">
        <v>1</v>
      </c>
      <c r="V430" s="2">
        <v>14</v>
      </c>
      <c r="W430" s="2">
        <v>40.799999999999997</v>
      </c>
      <c r="Y430" s="12"/>
      <c r="Z430">
        <v>300</v>
      </c>
      <c r="AA430" t="s">
        <v>158</v>
      </c>
      <c r="AB430">
        <v>9</v>
      </c>
      <c r="AC430" t="s">
        <v>1904</v>
      </c>
      <c r="AG430" t="s">
        <v>42</v>
      </c>
      <c r="AH430" t="s">
        <v>34</v>
      </c>
      <c r="AI430" s="11" t="s">
        <v>34</v>
      </c>
      <c r="AN430" t="s">
        <v>4452</v>
      </c>
      <c r="AO430" t="s">
        <v>47</v>
      </c>
      <c r="AP430" t="s">
        <v>34</v>
      </c>
      <c r="AQ430" t="s">
        <v>159</v>
      </c>
      <c r="AS430" t="s">
        <v>49</v>
      </c>
      <c r="AU430" s="5" t="str">
        <f t="shared" si="0"/>
        <v>A0004G</v>
      </c>
      <c r="AV430">
        <v>0</v>
      </c>
      <c r="AW430">
        <v>0</v>
      </c>
      <c r="AX430" t="e">
        <f>VLOOKUP(B430,#REF!,1,0)</f>
        <v>#REF!</v>
      </c>
    </row>
    <row r="431" spans="1:50">
      <c r="A431" s="5" t="str">
        <f>VLOOKUP(B431,'Item in worksheet'!J:J,1,0)</f>
        <v>MP13-6117</v>
      </c>
      <c r="B431" t="s">
        <v>189</v>
      </c>
      <c r="C431" t="s">
        <v>190</v>
      </c>
      <c r="E431" t="s">
        <v>33</v>
      </c>
      <c r="F431" t="s">
        <v>1934</v>
      </c>
      <c r="G431" t="s">
        <v>34</v>
      </c>
      <c r="H431" t="s">
        <v>154</v>
      </c>
      <c r="I431" t="s">
        <v>64</v>
      </c>
      <c r="J431" t="s">
        <v>184</v>
      </c>
      <c r="K431" t="s">
        <v>191</v>
      </c>
      <c r="L431" s="1" t="s">
        <v>186</v>
      </c>
      <c r="M431" t="s">
        <v>40</v>
      </c>
      <c r="N431" s="12" t="s">
        <v>1492</v>
      </c>
      <c r="O431" t="s">
        <v>34</v>
      </c>
      <c r="P431" t="s">
        <v>34</v>
      </c>
      <c r="Q431">
        <v>1</v>
      </c>
      <c r="V431" s="2">
        <v>16.440000000000001</v>
      </c>
      <c r="W431" s="2">
        <v>45.6</v>
      </c>
      <c r="Y431" s="12"/>
      <c r="Z431">
        <v>300</v>
      </c>
      <c r="AA431" t="s">
        <v>158</v>
      </c>
      <c r="AB431">
        <v>9</v>
      </c>
      <c r="AC431" t="s">
        <v>1905</v>
      </c>
      <c r="AG431" t="s">
        <v>42</v>
      </c>
      <c r="AH431" t="s">
        <v>34</v>
      </c>
      <c r="AI431" s="11" t="s">
        <v>34</v>
      </c>
      <c r="AN431" t="s">
        <v>4452</v>
      </c>
      <c r="AO431" t="s">
        <v>47</v>
      </c>
      <c r="AP431" t="s">
        <v>34</v>
      </c>
      <c r="AQ431" t="s">
        <v>159</v>
      </c>
      <c r="AS431" t="s">
        <v>49</v>
      </c>
      <c r="AU431" s="5" t="str">
        <f t="shared" si="0"/>
        <v>A0004H</v>
      </c>
      <c r="AV431">
        <v>0</v>
      </c>
      <c r="AW431">
        <v>0</v>
      </c>
      <c r="AX431" t="e">
        <f>VLOOKUP(B431,#REF!,1,0)</f>
        <v>#REF!</v>
      </c>
    </row>
    <row r="432" spans="1:50">
      <c r="A432" s="5" t="str">
        <f>VLOOKUP(B432,'Item in worksheet'!J:J,1,0)</f>
        <v>MP13-6132</v>
      </c>
      <c r="B432" t="s">
        <v>192</v>
      </c>
      <c r="C432" t="s">
        <v>193</v>
      </c>
      <c r="E432" t="s">
        <v>33</v>
      </c>
      <c r="F432" t="s">
        <v>1934</v>
      </c>
      <c r="G432" t="s">
        <v>34</v>
      </c>
      <c r="H432" t="s">
        <v>154</v>
      </c>
      <c r="I432" t="s">
        <v>64</v>
      </c>
      <c r="J432" t="s">
        <v>194</v>
      </c>
      <c r="K432" t="s">
        <v>185</v>
      </c>
      <c r="L432" s="1" t="s">
        <v>195</v>
      </c>
      <c r="M432" t="s">
        <v>40</v>
      </c>
      <c r="N432" s="12" t="s">
        <v>1492</v>
      </c>
      <c r="O432" t="s">
        <v>34</v>
      </c>
      <c r="P432" t="s">
        <v>34</v>
      </c>
      <c r="Q432">
        <v>1</v>
      </c>
      <c r="V432" s="2">
        <v>10.65</v>
      </c>
      <c r="W432" s="2">
        <v>31.5</v>
      </c>
      <c r="Y432" s="12"/>
      <c r="Z432">
        <v>300</v>
      </c>
      <c r="AA432" t="s">
        <v>158</v>
      </c>
      <c r="AB432">
        <v>9</v>
      </c>
      <c r="AC432" t="s">
        <v>1903</v>
      </c>
      <c r="AG432" t="s">
        <v>42</v>
      </c>
      <c r="AH432" t="s">
        <v>34</v>
      </c>
      <c r="AI432" s="11" t="s">
        <v>34</v>
      </c>
      <c r="AN432" t="s">
        <v>4452</v>
      </c>
      <c r="AO432" t="s">
        <v>47</v>
      </c>
      <c r="AP432" t="s">
        <v>34</v>
      </c>
      <c r="AQ432" t="s">
        <v>159</v>
      </c>
      <c r="AS432" t="s">
        <v>49</v>
      </c>
      <c r="AU432" s="5" t="str">
        <f t="shared" si="0"/>
        <v>A0004I</v>
      </c>
      <c r="AV432">
        <v>0</v>
      </c>
      <c r="AW432">
        <v>0</v>
      </c>
      <c r="AX432" t="e">
        <f>VLOOKUP(B432,#REF!,1,0)</f>
        <v>#REF!</v>
      </c>
    </row>
    <row r="433" spans="1:50">
      <c r="A433" s="5" t="str">
        <f>VLOOKUP(B433,'Item in worksheet'!J:J,1,0)</f>
        <v>MP13-6133</v>
      </c>
      <c r="B433" t="s">
        <v>196</v>
      </c>
      <c r="C433" t="s">
        <v>193</v>
      </c>
      <c r="E433" t="s">
        <v>33</v>
      </c>
      <c r="F433" t="s">
        <v>1934</v>
      </c>
      <c r="G433" t="s">
        <v>34</v>
      </c>
      <c r="H433" t="s">
        <v>154</v>
      </c>
      <c r="I433" t="s">
        <v>64</v>
      </c>
      <c r="J433" t="s">
        <v>194</v>
      </c>
      <c r="K433" t="s">
        <v>197</v>
      </c>
      <c r="L433" s="1" t="s">
        <v>195</v>
      </c>
      <c r="M433" t="s">
        <v>40</v>
      </c>
      <c r="N433" s="12" t="s">
        <v>1492</v>
      </c>
      <c r="O433" t="s">
        <v>34</v>
      </c>
      <c r="P433" t="s">
        <v>34</v>
      </c>
      <c r="Q433">
        <v>1</v>
      </c>
      <c r="V433" s="2">
        <v>14.28</v>
      </c>
      <c r="W433" s="2">
        <v>40.799999999999997</v>
      </c>
      <c r="Y433" s="12"/>
      <c r="Z433">
        <v>300</v>
      </c>
      <c r="AA433" t="s">
        <v>158</v>
      </c>
      <c r="AB433">
        <v>9</v>
      </c>
      <c r="AC433" t="s">
        <v>1904</v>
      </c>
      <c r="AG433" t="s">
        <v>42</v>
      </c>
      <c r="AH433" t="s">
        <v>34</v>
      </c>
      <c r="AI433" s="11" t="s">
        <v>34</v>
      </c>
      <c r="AN433" t="s">
        <v>4452</v>
      </c>
      <c r="AO433" t="s">
        <v>47</v>
      </c>
      <c r="AP433" t="s">
        <v>34</v>
      </c>
      <c r="AQ433" t="s">
        <v>159</v>
      </c>
      <c r="AS433" t="s">
        <v>49</v>
      </c>
      <c r="AU433" s="5" t="str">
        <f t="shared" si="0"/>
        <v>A0004I</v>
      </c>
      <c r="AV433">
        <v>0</v>
      </c>
      <c r="AW433">
        <v>0</v>
      </c>
      <c r="AX433" t="e">
        <f>VLOOKUP(B433,#REF!,1,0)</f>
        <v>#REF!</v>
      </c>
    </row>
    <row r="434" spans="1:50">
      <c r="A434" s="5" t="str">
        <f>VLOOKUP(B434,'Item in worksheet'!J:J,1,0)</f>
        <v>MP13-6134</v>
      </c>
      <c r="B434" t="s">
        <v>198</v>
      </c>
      <c r="C434" t="s">
        <v>199</v>
      </c>
      <c r="E434" t="s">
        <v>33</v>
      </c>
      <c r="F434" t="s">
        <v>1934</v>
      </c>
      <c r="G434" t="s">
        <v>34</v>
      </c>
      <c r="H434" t="s">
        <v>154</v>
      </c>
      <c r="I434" t="s">
        <v>64</v>
      </c>
      <c r="J434" t="s">
        <v>194</v>
      </c>
      <c r="K434" t="s">
        <v>200</v>
      </c>
      <c r="L434" s="1" t="s">
        <v>195</v>
      </c>
      <c r="M434" t="s">
        <v>40</v>
      </c>
      <c r="N434" s="12" t="s">
        <v>1492</v>
      </c>
      <c r="O434" t="s">
        <v>34</v>
      </c>
      <c r="P434" t="s">
        <v>34</v>
      </c>
      <c r="Q434">
        <v>1</v>
      </c>
      <c r="V434" s="2">
        <v>16.86</v>
      </c>
      <c r="W434" s="2">
        <v>45.6</v>
      </c>
      <c r="Y434" s="12"/>
      <c r="Z434">
        <v>300</v>
      </c>
      <c r="AA434" t="s">
        <v>158</v>
      </c>
      <c r="AB434">
        <v>9</v>
      </c>
      <c r="AC434" t="s">
        <v>1905</v>
      </c>
      <c r="AG434" t="s">
        <v>42</v>
      </c>
      <c r="AH434" t="s">
        <v>34</v>
      </c>
      <c r="AI434" s="11" t="s">
        <v>34</v>
      </c>
      <c r="AN434" t="s">
        <v>4452</v>
      </c>
      <c r="AO434" t="s">
        <v>47</v>
      </c>
      <c r="AP434" t="s">
        <v>34</v>
      </c>
      <c r="AQ434" t="s">
        <v>159</v>
      </c>
      <c r="AS434" t="s">
        <v>49</v>
      </c>
      <c r="AU434" s="5" t="str">
        <f t="shared" si="0"/>
        <v>A0004J</v>
      </c>
      <c r="AV434">
        <v>0</v>
      </c>
      <c r="AW434">
        <v>0</v>
      </c>
      <c r="AX434" t="e">
        <f>VLOOKUP(B434,#REF!,1,0)</f>
        <v>#REF!</v>
      </c>
    </row>
    <row r="435" spans="1:50">
      <c r="A435" s="5" t="str">
        <f>VLOOKUP(B435,'Item in worksheet'!J:J,1,0)</f>
        <v>MP13-3457</v>
      </c>
      <c r="B435" t="s">
        <v>201</v>
      </c>
      <c r="C435" t="s">
        <v>202</v>
      </c>
      <c r="E435" t="s">
        <v>33</v>
      </c>
      <c r="F435" t="s">
        <v>1934</v>
      </c>
      <c r="G435" t="s">
        <v>34</v>
      </c>
      <c r="H435" t="s">
        <v>154</v>
      </c>
      <c r="I435" t="s">
        <v>64</v>
      </c>
      <c r="J435" t="s">
        <v>203</v>
      </c>
      <c r="K435" t="s">
        <v>156</v>
      </c>
      <c r="L435" s="1" t="s">
        <v>204</v>
      </c>
      <c r="M435" t="s">
        <v>40</v>
      </c>
      <c r="N435" s="12" t="s">
        <v>1492</v>
      </c>
      <c r="O435" t="s">
        <v>34</v>
      </c>
      <c r="P435" t="s">
        <v>34</v>
      </c>
      <c r="Q435">
        <v>1</v>
      </c>
      <c r="V435" s="2">
        <v>10.45</v>
      </c>
      <c r="W435" s="2">
        <v>31.5</v>
      </c>
      <c r="Y435" s="12"/>
      <c r="Z435">
        <v>300</v>
      </c>
      <c r="AA435" t="s">
        <v>158</v>
      </c>
      <c r="AB435">
        <v>9</v>
      </c>
      <c r="AC435" t="s">
        <v>1903</v>
      </c>
      <c r="AG435" t="s">
        <v>42</v>
      </c>
      <c r="AH435" t="s">
        <v>34</v>
      </c>
      <c r="AI435" s="11" t="s">
        <v>34</v>
      </c>
      <c r="AN435" t="s">
        <v>4452</v>
      </c>
      <c r="AO435" t="s">
        <v>47</v>
      </c>
      <c r="AP435" t="s">
        <v>34</v>
      </c>
      <c r="AQ435" t="s">
        <v>159</v>
      </c>
      <c r="AS435" t="s">
        <v>49</v>
      </c>
      <c r="AU435" s="5" t="str">
        <f t="shared" si="0"/>
        <v>A0004K</v>
      </c>
      <c r="AV435">
        <v>0</v>
      </c>
      <c r="AW435">
        <v>0</v>
      </c>
      <c r="AX435" t="e">
        <f>VLOOKUP(B435,#REF!,1,0)</f>
        <v>#REF!</v>
      </c>
    </row>
    <row r="436" spans="1:50">
      <c r="A436" s="5" t="str">
        <f>VLOOKUP(B436,'Item in worksheet'!J:J,1,0)</f>
        <v>MP13-3458</v>
      </c>
      <c r="B436" t="s">
        <v>205</v>
      </c>
      <c r="C436" t="s">
        <v>202</v>
      </c>
      <c r="E436" t="s">
        <v>33</v>
      </c>
      <c r="F436" t="s">
        <v>1934</v>
      </c>
      <c r="G436" t="s">
        <v>34</v>
      </c>
      <c r="H436" t="s">
        <v>154</v>
      </c>
      <c r="I436" t="s">
        <v>64</v>
      </c>
      <c r="J436" t="s">
        <v>203</v>
      </c>
      <c r="K436" t="s">
        <v>161</v>
      </c>
      <c r="L436" s="1" t="s">
        <v>204</v>
      </c>
      <c r="M436" t="s">
        <v>40</v>
      </c>
      <c r="N436" s="12" t="s">
        <v>1492</v>
      </c>
      <c r="O436" t="s">
        <v>34</v>
      </c>
      <c r="P436" t="s">
        <v>34</v>
      </c>
      <c r="Q436">
        <v>1</v>
      </c>
      <c r="V436" s="2">
        <v>14.07</v>
      </c>
      <c r="W436" s="2">
        <v>40.799999999999997</v>
      </c>
      <c r="Y436" s="12"/>
      <c r="Z436">
        <v>300</v>
      </c>
      <c r="AA436" t="s">
        <v>158</v>
      </c>
      <c r="AB436">
        <v>9</v>
      </c>
      <c r="AC436" t="s">
        <v>1904</v>
      </c>
      <c r="AG436" t="s">
        <v>42</v>
      </c>
      <c r="AH436" t="s">
        <v>34</v>
      </c>
      <c r="AI436" s="11" t="s">
        <v>34</v>
      </c>
      <c r="AN436" t="s">
        <v>4452</v>
      </c>
      <c r="AO436" t="s">
        <v>47</v>
      </c>
      <c r="AP436" t="s">
        <v>34</v>
      </c>
      <c r="AQ436" t="s">
        <v>159</v>
      </c>
      <c r="AS436" t="s">
        <v>49</v>
      </c>
      <c r="AU436" s="5" t="str">
        <f t="shared" si="0"/>
        <v>A0004K</v>
      </c>
      <c r="AV436">
        <v>0</v>
      </c>
      <c r="AW436">
        <v>0</v>
      </c>
      <c r="AX436" t="e">
        <f>VLOOKUP(B436,#REF!,1,0)</f>
        <v>#REF!</v>
      </c>
    </row>
    <row r="437" spans="1:50">
      <c r="A437" s="5" t="str">
        <f>VLOOKUP(B437,'Item in worksheet'!J:J,1,0)</f>
        <v>MP13-3459</v>
      </c>
      <c r="B437" t="s">
        <v>206</v>
      </c>
      <c r="C437" t="s">
        <v>207</v>
      </c>
      <c r="E437" t="s">
        <v>33</v>
      </c>
      <c r="F437" t="s">
        <v>1934</v>
      </c>
      <c r="G437" t="s">
        <v>34</v>
      </c>
      <c r="H437" t="s">
        <v>154</v>
      </c>
      <c r="I437" t="s">
        <v>64</v>
      </c>
      <c r="J437" t="s">
        <v>203</v>
      </c>
      <c r="K437" t="s">
        <v>208</v>
      </c>
      <c r="L437" s="1" t="s">
        <v>204</v>
      </c>
      <c r="M437" t="s">
        <v>40</v>
      </c>
      <c r="N437" s="12" t="s">
        <v>1492</v>
      </c>
      <c r="O437" t="s">
        <v>34</v>
      </c>
      <c r="P437" t="s">
        <v>34</v>
      </c>
      <c r="Q437">
        <v>1</v>
      </c>
      <c r="V437" s="2">
        <v>16.62</v>
      </c>
      <c r="W437" s="2">
        <v>45.6</v>
      </c>
      <c r="Y437" s="12"/>
      <c r="Z437">
        <v>300</v>
      </c>
      <c r="AA437" t="s">
        <v>158</v>
      </c>
      <c r="AB437">
        <v>9</v>
      </c>
      <c r="AC437" t="s">
        <v>1905</v>
      </c>
      <c r="AG437" t="s">
        <v>42</v>
      </c>
      <c r="AH437" t="s">
        <v>34</v>
      </c>
      <c r="AI437" s="11" t="s">
        <v>34</v>
      </c>
      <c r="AN437" t="s">
        <v>4452</v>
      </c>
      <c r="AO437" t="s">
        <v>47</v>
      </c>
      <c r="AP437" t="s">
        <v>34</v>
      </c>
      <c r="AQ437" t="s">
        <v>159</v>
      </c>
      <c r="AS437" t="s">
        <v>49</v>
      </c>
      <c r="AU437" s="5" t="str">
        <f t="shared" si="0"/>
        <v>A0004L</v>
      </c>
      <c r="AV437">
        <v>0</v>
      </c>
      <c r="AW437">
        <v>0</v>
      </c>
      <c r="AX437" t="e">
        <f>VLOOKUP(B437,#REF!,1,0)</f>
        <v>#REF!</v>
      </c>
    </row>
    <row r="438" spans="1:50">
      <c r="A438" s="5" t="str">
        <f>VLOOKUP(B438,'Item in worksheet'!J:J,1,0)</f>
        <v>MP10-513</v>
      </c>
      <c r="B438" t="s">
        <v>960</v>
      </c>
      <c r="C438" s="12" t="s">
        <v>1496</v>
      </c>
      <c r="D438" s="12"/>
      <c r="E438" t="s">
        <v>33</v>
      </c>
      <c r="F438" t="s">
        <v>1934</v>
      </c>
      <c r="N438" s="4" t="s">
        <v>1493</v>
      </c>
      <c r="Y438" s="4"/>
      <c r="Z438">
        <v>1000</v>
      </c>
      <c r="AA438" t="s">
        <v>158</v>
      </c>
      <c r="AB438">
        <v>9</v>
      </c>
      <c r="AC438" t="s">
        <v>45</v>
      </c>
      <c r="AG438" t="s">
        <v>42</v>
      </c>
      <c r="AN438" t="s">
        <v>4452</v>
      </c>
      <c r="AO438" t="s">
        <v>47</v>
      </c>
      <c r="AQ438" t="s">
        <v>958</v>
      </c>
      <c r="AS438" t="s">
        <v>49</v>
      </c>
      <c r="AU438" s="5" t="e">
        <f t="shared" si="0"/>
        <v>#N/A</v>
      </c>
      <c r="AV438">
        <v>0</v>
      </c>
      <c r="AW438">
        <v>0</v>
      </c>
      <c r="AX438" t="e">
        <f>VLOOKUP(B438,#REF!,1,0)</f>
        <v>#REF!</v>
      </c>
    </row>
    <row r="439" spans="1:50">
      <c r="A439" s="5" t="str">
        <f>VLOOKUP(B439,'Item in worksheet'!J:J,1,0)</f>
        <v>MP10-514</v>
      </c>
      <c r="B439" t="s">
        <v>961</v>
      </c>
      <c r="C439" s="12" t="s">
        <v>1496</v>
      </c>
      <c r="D439" s="12"/>
      <c r="E439" t="s">
        <v>33</v>
      </c>
      <c r="F439" t="s">
        <v>1934</v>
      </c>
      <c r="N439" s="4" t="s">
        <v>1493</v>
      </c>
      <c r="Y439" s="4"/>
      <c r="Z439">
        <v>1000</v>
      </c>
      <c r="AA439" t="s">
        <v>158</v>
      </c>
      <c r="AB439">
        <v>9</v>
      </c>
      <c r="AC439" t="s">
        <v>53</v>
      </c>
      <c r="AG439" t="s">
        <v>42</v>
      </c>
      <c r="AN439" t="s">
        <v>4452</v>
      </c>
      <c r="AO439" t="s">
        <v>47</v>
      </c>
      <c r="AQ439" t="s">
        <v>958</v>
      </c>
      <c r="AS439" t="s">
        <v>49</v>
      </c>
      <c r="AU439" s="5" t="e">
        <f t="shared" si="0"/>
        <v>#N/A</v>
      </c>
      <c r="AV439">
        <v>0</v>
      </c>
      <c r="AW439">
        <v>0</v>
      </c>
      <c r="AX439" t="e">
        <f>VLOOKUP(B439,#REF!,1,0)</f>
        <v>#REF!</v>
      </c>
    </row>
    <row r="440" spans="1:50">
      <c r="A440" s="5" t="str">
        <f>VLOOKUP(B440,'Item in worksheet'!J:J,1,0)</f>
        <v>MP10-515</v>
      </c>
      <c r="B440" t="s">
        <v>962</v>
      </c>
      <c r="C440" s="12" t="s">
        <v>1496</v>
      </c>
      <c r="D440" s="12"/>
      <c r="E440" t="s">
        <v>33</v>
      </c>
      <c r="F440" t="s">
        <v>1934</v>
      </c>
      <c r="N440" s="4" t="s">
        <v>1493</v>
      </c>
      <c r="Y440" s="4"/>
      <c r="Z440">
        <v>1000</v>
      </c>
      <c r="AA440" t="s">
        <v>158</v>
      </c>
      <c r="AB440">
        <v>9</v>
      </c>
      <c r="AC440" t="s">
        <v>56</v>
      </c>
      <c r="AG440" t="s">
        <v>42</v>
      </c>
      <c r="AN440" t="s">
        <v>4452</v>
      </c>
      <c r="AO440" t="s">
        <v>47</v>
      </c>
      <c r="AQ440" t="s">
        <v>958</v>
      </c>
      <c r="AS440" t="s">
        <v>49</v>
      </c>
      <c r="AU440" s="5" t="e">
        <f t="shared" si="0"/>
        <v>#N/A</v>
      </c>
      <c r="AV440">
        <v>0</v>
      </c>
      <c r="AW440">
        <v>0</v>
      </c>
      <c r="AX440" t="e">
        <f>VLOOKUP(B440,#REF!,1,0)</f>
        <v>#REF!</v>
      </c>
    </row>
    <row r="441" spans="1:50">
      <c r="A441" s="5" t="str">
        <f>VLOOKUP(B441,'Item in worksheet'!J:J,1,0)</f>
        <v>MP10-4029</v>
      </c>
      <c r="B441" t="s">
        <v>963</v>
      </c>
      <c r="C441" s="12" t="s">
        <v>1497</v>
      </c>
      <c r="D441" s="12"/>
      <c r="E441" t="s">
        <v>33</v>
      </c>
      <c r="F441" t="s">
        <v>1934</v>
      </c>
      <c r="N441" s="4" t="s">
        <v>1493</v>
      </c>
      <c r="Y441" s="4"/>
      <c r="Z441">
        <v>1000</v>
      </c>
      <c r="AA441" t="s">
        <v>158</v>
      </c>
      <c r="AB441">
        <v>9</v>
      </c>
      <c r="AC441" t="s">
        <v>45</v>
      </c>
      <c r="AG441" t="s">
        <v>42</v>
      </c>
      <c r="AN441" t="s">
        <v>4452</v>
      </c>
      <c r="AO441" t="s">
        <v>47</v>
      </c>
      <c r="AQ441" t="s">
        <v>958</v>
      </c>
      <c r="AS441" t="s">
        <v>49</v>
      </c>
      <c r="AU441" s="5" t="e">
        <f t="shared" si="0"/>
        <v>#N/A</v>
      </c>
      <c r="AV441">
        <v>0</v>
      </c>
      <c r="AW441">
        <v>0</v>
      </c>
      <c r="AX441" t="e">
        <f>VLOOKUP(B441,#REF!,1,0)</f>
        <v>#REF!</v>
      </c>
    </row>
    <row r="442" spans="1:50">
      <c r="A442" s="5" t="str">
        <f>VLOOKUP(B442,'Item in worksheet'!J:J,1,0)</f>
        <v>MP10-4030</v>
      </c>
      <c r="B442" t="s">
        <v>964</v>
      </c>
      <c r="C442" s="12" t="s">
        <v>1497</v>
      </c>
      <c r="D442" s="12"/>
      <c r="E442" t="s">
        <v>33</v>
      </c>
      <c r="F442" t="s">
        <v>1934</v>
      </c>
      <c r="N442" s="4" t="s">
        <v>1493</v>
      </c>
      <c r="Y442" s="4"/>
      <c r="Z442">
        <v>1000</v>
      </c>
      <c r="AA442" t="s">
        <v>158</v>
      </c>
      <c r="AB442">
        <v>9</v>
      </c>
      <c r="AC442" t="s">
        <v>53</v>
      </c>
      <c r="AG442" t="s">
        <v>42</v>
      </c>
      <c r="AN442" t="s">
        <v>4452</v>
      </c>
      <c r="AO442" t="s">
        <v>47</v>
      </c>
      <c r="AQ442" t="s">
        <v>958</v>
      </c>
      <c r="AS442" t="s">
        <v>49</v>
      </c>
      <c r="AU442" s="5" t="e">
        <f t="shared" si="0"/>
        <v>#N/A</v>
      </c>
      <c r="AV442">
        <v>0</v>
      </c>
      <c r="AW442">
        <v>0</v>
      </c>
      <c r="AX442" t="e">
        <f>VLOOKUP(B442,#REF!,1,0)</f>
        <v>#REF!</v>
      </c>
    </row>
    <row r="443" spans="1:50">
      <c r="A443" s="5" t="str">
        <f>VLOOKUP(B443,'Item in worksheet'!J:J,1,0)</f>
        <v>MP10-4031</v>
      </c>
      <c r="B443" t="s">
        <v>965</v>
      </c>
      <c r="C443" s="12" t="s">
        <v>1497</v>
      </c>
      <c r="D443" s="12"/>
      <c r="E443" t="s">
        <v>33</v>
      </c>
      <c r="F443" t="s">
        <v>1934</v>
      </c>
      <c r="N443" s="4" t="s">
        <v>1493</v>
      </c>
      <c r="Y443" s="4"/>
      <c r="Z443">
        <v>1000</v>
      </c>
      <c r="AA443" t="s">
        <v>158</v>
      </c>
      <c r="AB443">
        <v>9</v>
      </c>
      <c r="AC443" t="s">
        <v>56</v>
      </c>
      <c r="AG443" t="s">
        <v>42</v>
      </c>
      <c r="AN443" t="s">
        <v>4452</v>
      </c>
      <c r="AO443" t="s">
        <v>47</v>
      </c>
      <c r="AQ443" t="s">
        <v>958</v>
      </c>
      <c r="AS443" t="s">
        <v>49</v>
      </c>
      <c r="AU443" s="5" t="e">
        <f t="shared" si="0"/>
        <v>#N/A</v>
      </c>
      <c r="AV443">
        <v>0</v>
      </c>
      <c r="AW443">
        <v>0</v>
      </c>
      <c r="AX443" t="e">
        <f>VLOOKUP(B443,#REF!,1,0)</f>
        <v>#REF!</v>
      </c>
    </row>
    <row r="444" spans="1:50">
      <c r="A444" s="5" t="str">
        <f>VLOOKUP(B444,'Item in worksheet'!J:J,1,0)</f>
        <v>MP10-001</v>
      </c>
      <c r="B444" t="s">
        <v>969</v>
      </c>
      <c r="C444" s="12" t="s">
        <v>1500</v>
      </c>
      <c r="D444" s="12"/>
      <c r="E444" t="s">
        <v>33</v>
      </c>
      <c r="F444" t="s">
        <v>1934</v>
      </c>
      <c r="N444" s="3" t="s">
        <v>60</v>
      </c>
      <c r="Y444" s="3"/>
      <c r="Z444">
        <v>600</v>
      </c>
      <c r="AA444" t="s">
        <v>158</v>
      </c>
      <c r="AB444">
        <v>9</v>
      </c>
      <c r="AC444" t="s">
        <v>45</v>
      </c>
      <c r="AG444" t="s">
        <v>42</v>
      </c>
      <c r="AN444" t="s">
        <v>4452</v>
      </c>
      <c r="AO444" t="s">
        <v>47</v>
      </c>
      <c r="AQ444" t="s">
        <v>221</v>
      </c>
      <c r="AS444" t="s">
        <v>49</v>
      </c>
      <c r="AU444" s="5" t="e">
        <f t="shared" si="0"/>
        <v>#N/A</v>
      </c>
      <c r="AV444">
        <v>0</v>
      </c>
      <c r="AW444">
        <v>0</v>
      </c>
      <c r="AX444" t="e">
        <f>VLOOKUP(B444,#REF!,1,0)</f>
        <v>#REF!</v>
      </c>
    </row>
    <row r="445" spans="1:50">
      <c r="A445" s="5" t="str">
        <f>VLOOKUP(B445,'Item in worksheet'!J:J,1,0)</f>
        <v>MP10-002</v>
      </c>
      <c r="B445" t="s">
        <v>970</v>
      </c>
      <c r="C445" s="12" t="s">
        <v>1500</v>
      </c>
      <c r="D445" s="12"/>
      <c r="E445" t="s">
        <v>33</v>
      </c>
      <c r="F445" t="s">
        <v>1934</v>
      </c>
      <c r="N445" s="3" t="s">
        <v>60</v>
      </c>
      <c r="Y445" s="3"/>
      <c r="Z445">
        <v>600</v>
      </c>
      <c r="AA445" t="s">
        <v>158</v>
      </c>
      <c r="AB445">
        <v>9</v>
      </c>
      <c r="AC445" t="s">
        <v>53</v>
      </c>
      <c r="AG445" t="s">
        <v>42</v>
      </c>
      <c r="AN445" t="s">
        <v>4452</v>
      </c>
      <c r="AO445" t="s">
        <v>47</v>
      </c>
      <c r="AQ445" t="s">
        <v>221</v>
      </c>
      <c r="AS445" t="s">
        <v>49</v>
      </c>
      <c r="AU445" s="5" t="e">
        <f t="shared" si="0"/>
        <v>#N/A</v>
      </c>
      <c r="AV445">
        <v>0</v>
      </c>
      <c r="AW445">
        <v>0</v>
      </c>
      <c r="AX445" t="e">
        <f>VLOOKUP(B445,#REF!,1,0)</f>
        <v>#REF!</v>
      </c>
    </row>
    <row r="446" spans="1:50">
      <c r="A446" s="5" t="str">
        <f>VLOOKUP(B446,'Item in worksheet'!J:J,1,0)</f>
        <v>MP10-003</v>
      </c>
      <c r="B446" t="s">
        <v>971</v>
      </c>
      <c r="C446" s="12" t="s">
        <v>1500</v>
      </c>
      <c r="D446" s="12"/>
      <c r="E446" t="s">
        <v>33</v>
      </c>
      <c r="F446" t="s">
        <v>1934</v>
      </c>
      <c r="N446" s="3" t="s">
        <v>60</v>
      </c>
      <c r="Y446" s="3"/>
      <c r="Z446">
        <v>600</v>
      </c>
      <c r="AA446" t="s">
        <v>158</v>
      </c>
      <c r="AB446">
        <v>9</v>
      </c>
      <c r="AC446" t="s">
        <v>56</v>
      </c>
      <c r="AG446" t="s">
        <v>42</v>
      </c>
      <c r="AN446" t="s">
        <v>4452</v>
      </c>
      <c r="AO446" t="s">
        <v>47</v>
      </c>
      <c r="AQ446" t="s">
        <v>221</v>
      </c>
      <c r="AS446" t="s">
        <v>49</v>
      </c>
      <c r="AU446" s="5" t="e">
        <f t="shared" si="0"/>
        <v>#N/A</v>
      </c>
      <c r="AV446">
        <v>0</v>
      </c>
      <c r="AW446">
        <v>0</v>
      </c>
      <c r="AX446" t="e">
        <f>VLOOKUP(B446,#REF!,1,0)</f>
        <v>#REF!</v>
      </c>
    </row>
    <row r="447" spans="1:50">
      <c r="A447" s="5" t="str">
        <f>VLOOKUP(B447,'Item in worksheet'!J:J,1,0)</f>
        <v>MP10-190</v>
      </c>
      <c r="B447" t="s">
        <v>975</v>
      </c>
      <c r="C447" s="12" t="s">
        <v>1498</v>
      </c>
      <c r="D447" s="12"/>
      <c r="E447" t="s">
        <v>33</v>
      </c>
      <c r="F447" t="s">
        <v>1934</v>
      </c>
      <c r="N447" s="3" t="s">
        <v>60</v>
      </c>
      <c r="Y447" s="3"/>
      <c r="Z447">
        <v>600</v>
      </c>
      <c r="AA447" t="s">
        <v>158</v>
      </c>
      <c r="AB447">
        <v>9</v>
      </c>
      <c r="AC447" t="s">
        <v>410</v>
      </c>
      <c r="AG447" t="s">
        <v>42</v>
      </c>
      <c r="AN447" t="s">
        <v>4452</v>
      </c>
      <c r="AO447" t="s">
        <v>47</v>
      </c>
      <c r="AQ447" t="s">
        <v>221</v>
      </c>
      <c r="AS447" t="s">
        <v>49</v>
      </c>
      <c r="AU447" s="5" t="e">
        <f t="shared" si="0"/>
        <v>#N/A</v>
      </c>
      <c r="AV447">
        <v>0</v>
      </c>
      <c r="AW447">
        <v>0</v>
      </c>
      <c r="AX447" t="e">
        <f>VLOOKUP(B447,#REF!,1,0)</f>
        <v>#REF!</v>
      </c>
    </row>
    <row r="448" spans="1:50">
      <c r="A448" s="5" t="str">
        <f>VLOOKUP(B448,'Item in worksheet'!J:J,1,0)</f>
        <v>MP10-069</v>
      </c>
      <c r="B448" t="s">
        <v>977</v>
      </c>
      <c r="C448" s="12" t="s">
        <v>1498</v>
      </c>
      <c r="D448" s="12"/>
      <c r="E448" t="s">
        <v>33</v>
      </c>
      <c r="F448" t="s">
        <v>1934</v>
      </c>
      <c r="N448" s="3" t="s">
        <v>60</v>
      </c>
      <c r="Y448" s="3"/>
      <c r="Z448">
        <v>600</v>
      </c>
      <c r="AA448" t="s">
        <v>158</v>
      </c>
      <c r="AB448">
        <v>9</v>
      </c>
      <c r="AC448" t="s">
        <v>45</v>
      </c>
      <c r="AG448" t="s">
        <v>42</v>
      </c>
      <c r="AN448" t="s">
        <v>4452</v>
      </c>
      <c r="AO448" t="s">
        <v>47</v>
      </c>
      <c r="AQ448" t="s">
        <v>221</v>
      </c>
      <c r="AS448" t="s">
        <v>49</v>
      </c>
      <c r="AU448" s="5" t="e">
        <f t="shared" si="0"/>
        <v>#N/A</v>
      </c>
      <c r="AV448">
        <v>0</v>
      </c>
      <c r="AW448">
        <v>0</v>
      </c>
      <c r="AX448" t="e">
        <f>VLOOKUP(B448,#REF!,1,0)</f>
        <v>#REF!</v>
      </c>
    </row>
    <row r="449" spans="1:50">
      <c r="A449" s="5" t="str">
        <f>VLOOKUP(B449,'Item in worksheet'!J:J,1,0)</f>
        <v>MP10-070</v>
      </c>
      <c r="B449" t="s">
        <v>978</v>
      </c>
      <c r="C449" s="12" t="s">
        <v>1498</v>
      </c>
      <c r="D449" s="12"/>
      <c r="E449" t="s">
        <v>33</v>
      </c>
      <c r="F449" t="s">
        <v>1934</v>
      </c>
      <c r="N449" s="3" t="s">
        <v>60</v>
      </c>
      <c r="Y449" s="3"/>
      <c r="Z449">
        <v>600</v>
      </c>
      <c r="AA449" t="s">
        <v>158</v>
      </c>
      <c r="AB449">
        <v>9</v>
      </c>
      <c r="AC449" t="s">
        <v>53</v>
      </c>
      <c r="AG449" t="s">
        <v>42</v>
      </c>
      <c r="AN449" t="s">
        <v>4452</v>
      </c>
      <c r="AO449" t="s">
        <v>47</v>
      </c>
      <c r="AQ449" t="s">
        <v>221</v>
      </c>
      <c r="AS449" t="s">
        <v>49</v>
      </c>
      <c r="AU449" s="5" t="e">
        <f t="shared" si="0"/>
        <v>#N/A</v>
      </c>
      <c r="AV449">
        <v>0</v>
      </c>
      <c r="AW449">
        <v>0</v>
      </c>
      <c r="AX449" t="e">
        <f>VLOOKUP(B449,#REF!,1,0)</f>
        <v>#REF!</v>
      </c>
    </row>
    <row r="450" spans="1:50">
      <c r="A450" s="5" t="str">
        <f>VLOOKUP(B450,'Item in worksheet'!J:J,1,0)</f>
        <v>MP10-071</v>
      </c>
      <c r="B450" t="s">
        <v>979</v>
      </c>
      <c r="C450" s="12" t="s">
        <v>1498</v>
      </c>
      <c r="D450" s="12"/>
      <c r="E450" t="s">
        <v>33</v>
      </c>
      <c r="F450" t="s">
        <v>1934</v>
      </c>
      <c r="N450" s="3" t="s">
        <v>60</v>
      </c>
      <c r="Y450" s="3"/>
      <c r="Z450">
        <v>600</v>
      </c>
      <c r="AA450" t="s">
        <v>158</v>
      </c>
      <c r="AB450">
        <v>9</v>
      </c>
      <c r="AC450" t="s">
        <v>56</v>
      </c>
      <c r="AG450" t="s">
        <v>42</v>
      </c>
      <c r="AN450" t="s">
        <v>4452</v>
      </c>
      <c r="AO450" t="s">
        <v>47</v>
      </c>
      <c r="AQ450" t="s">
        <v>221</v>
      </c>
      <c r="AS450" t="s">
        <v>49</v>
      </c>
      <c r="AU450" s="5" t="e">
        <f t="shared" si="0"/>
        <v>#N/A</v>
      </c>
      <c r="AV450">
        <v>0</v>
      </c>
      <c r="AW450">
        <v>0</v>
      </c>
      <c r="AX450" t="e">
        <f>VLOOKUP(B450,#REF!,1,0)</f>
        <v>#REF!</v>
      </c>
    </row>
    <row r="451" spans="1:50">
      <c r="A451" s="5" t="str">
        <f>VLOOKUP(B451,'Item in worksheet'!J:J,1,0)</f>
        <v>MP10-1338</v>
      </c>
      <c r="B451" t="s">
        <v>982</v>
      </c>
      <c r="C451" s="12" t="s">
        <v>1499</v>
      </c>
      <c r="D451" s="12"/>
      <c r="E451" t="s">
        <v>33</v>
      </c>
      <c r="F451" t="s">
        <v>1934</v>
      </c>
      <c r="N451" s="3" t="s">
        <v>60</v>
      </c>
      <c r="Y451" s="3"/>
      <c r="Z451">
        <v>600</v>
      </c>
      <c r="AA451" t="s">
        <v>158</v>
      </c>
      <c r="AB451">
        <v>9</v>
      </c>
      <c r="AC451" t="s">
        <v>410</v>
      </c>
      <c r="AG451" t="s">
        <v>42</v>
      </c>
      <c r="AN451" t="s">
        <v>4452</v>
      </c>
      <c r="AO451" t="s">
        <v>47</v>
      </c>
      <c r="AQ451" t="s">
        <v>221</v>
      </c>
      <c r="AS451" t="s">
        <v>49</v>
      </c>
      <c r="AU451" s="5" t="e">
        <f t="shared" si="0"/>
        <v>#N/A</v>
      </c>
      <c r="AV451">
        <v>0</v>
      </c>
      <c r="AW451">
        <v>0</v>
      </c>
      <c r="AX451" t="e">
        <f>VLOOKUP(B451,#REF!,1,0)</f>
        <v>#REF!</v>
      </c>
    </row>
    <row r="452" spans="1:50">
      <c r="A452" s="5" t="str">
        <f>VLOOKUP(B452,'Item in worksheet'!J:J,1,0)</f>
        <v>MP10-146</v>
      </c>
      <c r="B452" t="s">
        <v>983</v>
      </c>
      <c r="C452" s="12" t="s">
        <v>1499</v>
      </c>
      <c r="D452" s="12"/>
      <c r="E452" t="s">
        <v>33</v>
      </c>
      <c r="F452" t="s">
        <v>1934</v>
      </c>
      <c r="N452" s="3" t="s">
        <v>60</v>
      </c>
      <c r="Y452" s="3"/>
      <c r="Z452">
        <v>600</v>
      </c>
      <c r="AA452" t="s">
        <v>158</v>
      </c>
      <c r="AB452">
        <v>9</v>
      </c>
      <c r="AC452" t="s">
        <v>45</v>
      </c>
      <c r="AG452" t="s">
        <v>42</v>
      </c>
      <c r="AN452" t="s">
        <v>4452</v>
      </c>
      <c r="AO452" t="s">
        <v>47</v>
      </c>
      <c r="AQ452" t="s">
        <v>221</v>
      </c>
      <c r="AS452" t="s">
        <v>49</v>
      </c>
      <c r="AU452" s="5" t="e">
        <f t="shared" si="0"/>
        <v>#N/A</v>
      </c>
      <c r="AV452">
        <v>0</v>
      </c>
      <c r="AW452">
        <v>0</v>
      </c>
      <c r="AX452" t="e">
        <f>VLOOKUP(B452,#REF!,1,0)</f>
        <v>#REF!</v>
      </c>
    </row>
    <row r="453" spans="1:50">
      <c r="A453" s="5" t="str">
        <f>VLOOKUP(B453,'Item in worksheet'!J:J,1,0)</f>
        <v>MP10-147</v>
      </c>
      <c r="B453" t="s">
        <v>984</v>
      </c>
      <c r="C453" s="12" t="s">
        <v>1499</v>
      </c>
      <c r="D453" s="12"/>
      <c r="E453" t="s">
        <v>33</v>
      </c>
      <c r="F453" t="s">
        <v>1934</v>
      </c>
      <c r="N453" s="3" t="s">
        <v>60</v>
      </c>
      <c r="Y453" s="3"/>
      <c r="Z453">
        <v>600</v>
      </c>
      <c r="AA453" t="s">
        <v>158</v>
      </c>
      <c r="AB453">
        <v>9</v>
      </c>
      <c r="AC453" t="s">
        <v>53</v>
      </c>
      <c r="AG453" t="s">
        <v>42</v>
      </c>
      <c r="AN453" t="s">
        <v>4452</v>
      </c>
      <c r="AO453" t="s">
        <v>47</v>
      </c>
      <c r="AQ453" t="s">
        <v>221</v>
      </c>
      <c r="AS453" t="s">
        <v>49</v>
      </c>
      <c r="AU453" s="5" t="e">
        <f t="shared" si="0"/>
        <v>#N/A</v>
      </c>
      <c r="AV453">
        <v>0</v>
      </c>
      <c r="AW453">
        <v>0</v>
      </c>
      <c r="AX453" t="e">
        <f>VLOOKUP(B453,#REF!,1,0)</f>
        <v>#REF!</v>
      </c>
    </row>
    <row r="454" spans="1:50">
      <c r="A454" s="5" t="str">
        <f>VLOOKUP(B454,'Item in worksheet'!J:J,1,0)</f>
        <v>MP10-148</v>
      </c>
      <c r="B454" t="s">
        <v>985</v>
      </c>
      <c r="C454" s="12" t="s">
        <v>1499</v>
      </c>
      <c r="D454" s="12"/>
      <c r="E454" t="s">
        <v>33</v>
      </c>
      <c r="F454" t="s">
        <v>1934</v>
      </c>
      <c r="N454" s="3" t="s">
        <v>60</v>
      </c>
      <c r="Y454" s="3"/>
      <c r="Z454">
        <v>600</v>
      </c>
      <c r="AA454" t="s">
        <v>158</v>
      </c>
      <c r="AB454">
        <v>9</v>
      </c>
      <c r="AC454" t="s">
        <v>56</v>
      </c>
      <c r="AG454" t="s">
        <v>42</v>
      </c>
      <c r="AN454" t="s">
        <v>4452</v>
      </c>
      <c r="AO454" t="s">
        <v>47</v>
      </c>
      <c r="AQ454" t="s">
        <v>221</v>
      </c>
      <c r="AS454" t="s">
        <v>49</v>
      </c>
      <c r="AU454" s="5" t="e">
        <f t="shared" si="0"/>
        <v>#N/A</v>
      </c>
      <c r="AV454">
        <v>0</v>
      </c>
      <c r="AW454">
        <v>0</v>
      </c>
      <c r="AX454" t="e">
        <f>VLOOKUP(B454,#REF!,1,0)</f>
        <v>#REF!</v>
      </c>
    </row>
    <row r="455" spans="1:50">
      <c r="A455" s="5" t="str">
        <f>VLOOKUP(B455,'Item in worksheet'!J:J,1,0)</f>
        <v>MP10-458</v>
      </c>
      <c r="B455" t="s">
        <v>987</v>
      </c>
      <c r="C455" s="12" t="s">
        <v>1501</v>
      </c>
      <c r="D455" s="12"/>
      <c r="E455" t="s">
        <v>33</v>
      </c>
      <c r="F455" t="s">
        <v>1934</v>
      </c>
      <c r="N455" s="3" t="s">
        <v>41</v>
      </c>
      <c r="Y455" s="3"/>
      <c r="Z455">
        <v>870</v>
      </c>
      <c r="AA455" t="s">
        <v>158</v>
      </c>
      <c r="AB455">
        <v>9</v>
      </c>
      <c r="AC455" t="s">
        <v>45</v>
      </c>
      <c r="AG455" t="s">
        <v>42</v>
      </c>
      <c r="AN455" t="s">
        <v>4452</v>
      </c>
      <c r="AO455" t="s">
        <v>47</v>
      </c>
      <c r="AQ455" t="s">
        <v>159</v>
      </c>
      <c r="AS455" t="s">
        <v>49</v>
      </c>
      <c r="AU455" s="5" t="e">
        <f t="shared" si="0"/>
        <v>#N/A</v>
      </c>
      <c r="AV455">
        <v>0</v>
      </c>
      <c r="AW455">
        <v>0</v>
      </c>
      <c r="AX455" t="e">
        <f>VLOOKUP(B455,#REF!,1,0)</f>
        <v>#REF!</v>
      </c>
    </row>
    <row r="456" spans="1:50">
      <c r="A456" s="5" t="str">
        <f>VLOOKUP(B456,'Item in worksheet'!J:J,1,0)</f>
        <v>MP10-459</v>
      </c>
      <c r="B456" t="s">
        <v>988</v>
      </c>
      <c r="C456" s="12" t="s">
        <v>1501</v>
      </c>
      <c r="D456" s="12"/>
      <c r="E456" t="s">
        <v>33</v>
      </c>
      <c r="F456" t="s">
        <v>1934</v>
      </c>
      <c r="N456" s="3" t="s">
        <v>41</v>
      </c>
      <c r="Y456" s="3"/>
      <c r="Z456">
        <v>870</v>
      </c>
      <c r="AA456" t="s">
        <v>158</v>
      </c>
      <c r="AB456">
        <v>9</v>
      </c>
      <c r="AC456" t="s">
        <v>53</v>
      </c>
      <c r="AG456" t="s">
        <v>42</v>
      </c>
      <c r="AN456" t="s">
        <v>4452</v>
      </c>
      <c r="AO456" t="s">
        <v>47</v>
      </c>
      <c r="AQ456" t="s">
        <v>159</v>
      </c>
      <c r="AS456" t="s">
        <v>49</v>
      </c>
      <c r="AU456" s="5" t="e">
        <f t="shared" si="0"/>
        <v>#N/A</v>
      </c>
      <c r="AV456">
        <v>0</v>
      </c>
      <c r="AW456">
        <v>0</v>
      </c>
      <c r="AX456" t="e">
        <f>VLOOKUP(B456,#REF!,1,0)</f>
        <v>#REF!</v>
      </c>
    </row>
    <row r="457" spans="1:50">
      <c r="A457" s="5" t="str">
        <f>VLOOKUP(B457,'Item in worksheet'!J:J,1,0)</f>
        <v>MP10-458</v>
      </c>
      <c r="B457" t="s">
        <v>987</v>
      </c>
      <c r="C457" s="12" t="s">
        <v>1501</v>
      </c>
      <c r="D457" s="12"/>
      <c r="E457" t="s">
        <v>33</v>
      </c>
      <c r="F457" t="s">
        <v>1934</v>
      </c>
      <c r="N457" s="4" t="s">
        <v>1493</v>
      </c>
      <c r="Y457" s="4"/>
      <c r="Z457">
        <v>870</v>
      </c>
      <c r="AA457" t="s">
        <v>158</v>
      </c>
      <c r="AB457">
        <v>9</v>
      </c>
      <c r="AC457" t="s">
        <v>45</v>
      </c>
      <c r="AG457" t="s">
        <v>42</v>
      </c>
      <c r="AN457" t="s">
        <v>4452</v>
      </c>
      <c r="AO457" t="s">
        <v>47</v>
      </c>
      <c r="AQ457" t="s">
        <v>159</v>
      </c>
      <c r="AS457" t="s">
        <v>49</v>
      </c>
      <c r="AU457" s="5" t="e">
        <f t="shared" si="0"/>
        <v>#N/A</v>
      </c>
      <c r="AV457">
        <v>0</v>
      </c>
      <c r="AW457">
        <v>0</v>
      </c>
      <c r="AX457" t="e">
        <f>VLOOKUP(B457,#REF!,1,0)</f>
        <v>#REF!</v>
      </c>
    </row>
    <row r="458" spans="1:50">
      <c r="A458" s="5" t="str">
        <f>VLOOKUP(B458,'Item in worksheet'!J:J,1,0)</f>
        <v>MP10-459</v>
      </c>
      <c r="B458" t="s">
        <v>988</v>
      </c>
      <c r="C458" s="12" t="s">
        <v>1501</v>
      </c>
      <c r="D458" s="12"/>
      <c r="E458" t="s">
        <v>33</v>
      </c>
      <c r="F458" t="s">
        <v>1934</v>
      </c>
      <c r="N458" s="4" t="s">
        <v>1493</v>
      </c>
      <c r="Y458" s="4"/>
      <c r="Z458">
        <v>870</v>
      </c>
      <c r="AA458" t="s">
        <v>158</v>
      </c>
      <c r="AB458">
        <v>9</v>
      </c>
      <c r="AC458" t="s">
        <v>53</v>
      </c>
      <c r="AG458" t="s">
        <v>42</v>
      </c>
      <c r="AN458" t="s">
        <v>4452</v>
      </c>
      <c r="AO458" t="s">
        <v>47</v>
      </c>
      <c r="AQ458" t="s">
        <v>159</v>
      </c>
      <c r="AS458" t="s">
        <v>49</v>
      </c>
      <c r="AU458" s="5" t="e">
        <f t="shared" si="0"/>
        <v>#N/A</v>
      </c>
      <c r="AV458">
        <v>0</v>
      </c>
      <c r="AW458">
        <v>0</v>
      </c>
      <c r="AX458" t="e">
        <f>VLOOKUP(B458,#REF!,1,0)</f>
        <v>#REF!</v>
      </c>
    </row>
    <row r="459" spans="1:50">
      <c r="A459" s="5" t="str">
        <f>VLOOKUP(B459,'Item in worksheet'!J:J,1,0)</f>
        <v>MP10-602</v>
      </c>
      <c r="B459" t="s">
        <v>990</v>
      </c>
      <c r="C459" s="12" t="s">
        <v>1502</v>
      </c>
      <c r="D459" s="12"/>
      <c r="E459" t="s">
        <v>33</v>
      </c>
      <c r="F459" t="s">
        <v>1934</v>
      </c>
      <c r="N459" s="4" t="s">
        <v>1493</v>
      </c>
      <c r="Y459" s="4"/>
      <c r="Z459">
        <v>600</v>
      </c>
      <c r="AA459" t="s">
        <v>158</v>
      </c>
      <c r="AB459">
        <v>9</v>
      </c>
      <c r="AC459" t="s">
        <v>45</v>
      </c>
      <c r="AG459" t="s">
        <v>42</v>
      </c>
      <c r="AN459" t="s">
        <v>4452</v>
      </c>
      <c r="AO459" t="s">
        <v>47</v>
      </c>
      <c r="AQ459" t="s">
        <v>221</v>
      </c>
      <c r="AS459" t="s">
        <v>49</v>
      </c>
      <c r="AU459" s="5" t="e">
        <f t="shared" si="0"/>
        <v>#N/A</v>
      </c>
      <c r="AV459">
        <v>0</v>
      </c>
      <c r="AW459">
        <v>0</v>
      </c>
      <c r="AX459" t="e">
        <f>VLOOKUP(B459,#REF!,1,0)</f>
        <v>#REF!</v>
      </c>
    </row>
    <row r="460" spans="1:50">
      <c r="A460" s="5" t="str">
        <f>VLOOKUP(B460,'Item in worksheet'!J:J,1,0)</f>
        <v>MP10-603</v>
      </c>
      <c r="B460" t="s">
        <v>991</v>
      </c>
      <c r="C460" s="12" t="s">
        <v>1502</v>
      </c>
      <c r="D460" s="12"/>
      <c r="E460" t="s">
        <v>33</v>
      </c>
      <c r="F460" t="s">
        <v>1934</v>
      </c>
      <c r="N460" s="4" t="s">
        <v>1493</v>
      </c>
      <c r="Y460" s="4"/>
      <c r="Z460">
        <v>600</v>
      </c>
      <c r="AA460" t="s">
        <v>158</v>
      </c>
      <c r="AB460">
        <v>9</v>
      </c>
      <c r="AC460" t="s">
        <v>53</v>
      </c>
      <c r="AG460" t="s">
        <v>42</v>
      </c>
      <c r="AN460" t="s">
        <v>4452</v>
      </c>
      <c r="AO460" t="s">
        <v>47</v>
      </c>
      <c r="AQ460" t="s">
        <v>221</v>
      </c>
      <c r="AS460" t="s">
        <v>49</v>
      </c>
      <c r="AU460" s="5" t="e">
        <f t="shared" si="0"/>
        <v>#N/A</v>
      </c>
      <c r="AV460">
        <v>0</v>
      </c>
      <c r="AW460">
        <v>0</v>
      </c>
      <c r="AX460" t="e">
        <f>VLOOKUP(B460,#REF!,1,0)</f>
        <v>#REF!</v>
      </c>
    </row>
    <row r="461" spans="1:50">
      <c r="A461" s="5" t="str">
        <f>VLOOKUP(B461,'Item in worksheet'!J:J,1,0)</f>
        <v>MP10-604</v>
      </c>
      <c r="B461" t="s">
        <v>992</v>
      </c>
      <c r="C461" s="12" t="s">
        <v>1502</v>
      </c>
      <c r="D461" s="12"/>
      <c r="E461" t="s">
        <v>33</v>
      </c>
      <c r="F461" t="s">
        <v>1934</v>
      </c>
      <c r="N461" s="4" t="s">
        <v>1493</v>
      </c>
      <c r="Y461" s="4"/>
      <c r="Z461">
        <v>600</v>
      </c>
      <c r="AA461" t="s">
        <v>158</v>
      </c>
      <c r="AB461">
        <v>9</v>
      </c>
      <c r="AC461" t="s">
        <v>56</v>
      </c>
      <c r="AG461" t="s">
        <v>42</v>
      </c>
      <c r="AN461" t="s">
        <v>4452</v>
      </c>
      <c r="AO461" t="s">
        <v>47</v>
      </c>
      <c r="AQ461" t="s">
        <v>221</v>
      </c>
      <c r="AS461" t="s">
        <v>49</v>
      </c>
      <c r="AU461" s="5" t="e">
        <f t="shared" si="0"/>
        <v>#N/A</v>
      </c>
      <c r="AV461">
        <v>0</v>
      </c>
      <c r="AW461">
        <v>0</v>
      </c>
      <c r="AX461" t="e">
        <f>VLOOKUP(B461,#REF!,1,0)</f>
        <v>#REF!</v>
      </c>
    </row>
    <row r="462" spans="1:50">
      <c r="A462" s="5" t="str">
        <f>VLOOKUP(B462,'Item in worksheet'!J:J,1,0)</f>
        <v>MP10-510</v>
      </c>
      <c r="B462" t="s">
        <v>996</v>
      </c>
      <c r="C462" s="12" t="s">
        <v>1503</v>
      </c>
      <c r="D462" s="12"/>
      <c r="E462" t="s">
        <v>33</v>
      </c>
      <c r="F462" t="s">
        <v>1934</v>
      </c>
      <c r="N462" s="3" t="s">
        <v>41</v>
      </c>
      <c r="Y462" s="3"/>
      <c r="Z462">
        <v>1000</v>
      </c>
      <c r="AA462" t="s">
        <v>158</v>
      </c>
      <c r="AB462">
        <v>9</v>
      </c>
      <c r="AC462" t="s">
        <v>45</v>
      </c>
      <c r="AG462" t="s">
        <v>42</v>
      </c>
      <c r="AN462" t="s">
        <v>4452</v>
      </c>
      <c r="AO462" t="s">
        <v>47</v>
      </c>
      <c r="AQ462" t="s">
        <v>994</v>
      </c>
      <c r="AS462" t="s">
        <v>49</v>
      </c>
      <c r="AU462" s="5" t="e">
        <f t="shared" si="0"/>
        <v>#N/A</v>
      </c>
      <c r="AV462">
        <v>0</v>
      </c>
      <c r="AW462">
        <v>0</v>
      </c>
      <c r="AX462" t="e">
        <f>VLOOKUP(B462,#REF!,1,0)</f>
        <v>#REF!</v>
      </c>
    </row>
    <row r="463" spans="1:50">
      <c r="A463" s="5" t="str">
        <f>VLOOKUP(B463,'Item in worksheet'!J:J,1,0)</f>
        <v>MP10-511</v>
      </c>
      <c r="B463" t="s">
        <v>997</v>
      </c>
      <c r="C463" s="12" t="s">
        <v>1503</v>
      </c>
      <c r="D463" s="12"/>
      <c r="E463" t="s">
        <v>33</v>
      </c>
      <c r="F463" t="s">
        <v>1934</v>
      </c>
      <c r="N463" s="3" t="s">
        <v>41</v>
      </c>
      <c r="Y463" s="3"/>
      <c r="Z463">
        <v>1000</v>
      </c>
      <c r="AA463" t="s">
        <v>158</v>
      </c>
      <c r="AB463">
        <v>9</v>
      </c>
      <c r="AC463" t="s">
        <v>53</v>
      </c>
      <c r="AG463" t="s">
        <v>42</v>
      </c>
      <c r="AN463" t="s">
        <v>4452</v>
      </c>
      <c r="AO463" t="s">
        <v>47</v>
      </c>
      <c r="AQ463" t="s">
        <v>994</v>
      </c>
      <c r="AS463" t="s">
        <v>49</v>
      </c>
      <c r="AU463" s="5" t="e">
        <f t="shared" si="0"/>
        <v>#N/A</v>
      </c>
      <c r="AV463">
        <v>0</v>
      </c>
      <c r="AW463">
        <v>0</v>
      </c>
      <c r="AX463" t="e">
        <f>VLOOKUP(B463,#REF!,1,0)</f>
        <v>#REF!</v>
      </c>
    </row>
    <row r="464" spans="1:50">
      <c r="A464" s="5" t="str">
        <f>VLOOKUP(B464,'Item in worksheet'!J:J,1,0)</f>
        <v>MP10-510</v>
      </c>
      <c r="B464" t="s">
        <v>996</v>
      </c>
      <c r="C464" s="12" t="s">
        <v>1503</v>
      </c>
      <c r="D464" s="12"/>
      <c r="E464" t="s">
        <v>33</v>
      </c>
      <c r="F464" t="s">
        <v>1934</v>
      </c>
      <c r="N464" s="4" t="s">
        <v>1493</v>
      </c>
      <c r="Y464" s="4"/>
      <c r="Z464">
        <v>1000</v>
      </c>
      <c r="AA464" t="s">
        <v>158</v>
      </c>
      <c r="AB464">
        <v>9</v>
      </c>
      <c r="AC464" t="s">
        <v>45</v>
      </c>
      <c r="AG464" t="s">
        <v>42</v>
      </c>
      <c r="AN464" t="s">
        <v>4452</v>
      </c>
      <c r="AO464" t="s">
        <v>47</v>
      </c>
      <c r="AQ464" t="s">
        <v>994</v>
      </c>
      <c r="AS464" t="s">
        <v>49</v>
      </c>
      <c r="AU464" s="5" t="e">
        <f t="shared" si="0"/>
        <v>#N/A</v>
      </c>
      <c r="AV464">
        <v>0</v>
      </c>
      <c r="AW464">
        <v>0</v>
      </c>
      <c r="AX464" t="e">
        <f>VLOOKUP(B464,#REF!,1,0)</f>
        <v>#REF!</v>
      </c>
    </row>
    <row r="465" spans="1:50">
      <c r="A465" s="5" t="str">
        <f>VLOOKUP(B465,'Item in worksheet'!J:J,1,0)</f>
        <v>MP10-511</v>
      </c>
      <c r="B465" t="s">
        <v>997</v>
      </c>
      <c r="C465" s="12" t="s">
        <v>1503</v>
      </c>
      <c r="D465" s="12"/>
      <c r="E465" t="s">
        <v>33</v>
      </c>
      <c r="F465" t="s">
        <v>1934</v>
      </c>
      <c r="N465" s="4" t="s">
        <v>1493</v>
      </c>
      <c r="Y465" s="4"/>
      <c r="Z465">
        <v>1000</v>
      </c>
      <c r="AA465" t="s">
        <v>158</v>
      </c>
      <c r="AB465">
        <v>9</v>
      </c>
      <c r="AC465" t="s">
        <v>53</v>
      </c>
      <c r="AG465" t="s">
        <v>42</v>
      </c>
      <c r="AN465" t="s">
        <v>4452</v>
      </c>
      <c r="AO465" t="s">
        <v>47</v>
      </c>
      <c r="AQ465" t="s">
        <v>994</v>
      </c>
      <c r="AS465" t="s">
        <v>49</v>
      </c>
      <c r="AU465" s="5" t="e">
        <f t="shared" si="0"/>
        <v>#N/A</v>
      </c>
      <c r="AV465">
        <v>0</v>
      </c>
      <c r="AW465">
        <v>0</v>
      </c>
      <c r="AX465" t="e">
        <f>VLOOKUP(B465,#REF!,1,0)</f>
        <v>#REF!</v>
      </c>
    </row>
    <row r="466" spans="1:50">
      <c r="A466" s="5" t="str">
        <f>VLOOKUP(B466,'Item in worksheet'!J:J,1,0)</f>
        <v>MP10-512</v>
      </c>
      <c r="B466" t="s">
        <v>998</v>
      </c>
      <c r="C466" s="12" t="s">
        <v>1503</v>
      </c>
      <c r="D466" s="12"/>
      <c r="E466" t="s">
        <v>33</v>
      </c>
      <c r="F466" t="s">
        <v>1934</v>
      </c>
      <c r="N466" s="4" t="s">
        <v>1493</v>
      </c>
      <c r="Y466" s="4"/>
      <c r="Z466">
        <v>1000</v>
      </c>
      <c r="AA466" t="s">
        <v>158</v>
      </c>
      <c r="AB466">
        <v>9</v>
      </c>
      <c r="AC466" t="s">
        <v>56</v>
      </c>
      <c r="AG466" t="s">
        <v>42</v>
      </c>
      <c r="AN466" t="s">
        <v>4452</v>
      </c>
      <c r="AO466" t="s">
        <v>47</v>
      </c>
      <c r="AQ466" t="s">
        <v>994</v>
      </c>
      <c r="AS466" t="s">
        <v>49</v>
      </c>
      <c r="AU466" s="5" t="e">
        <f t="shared" si="0"/>
        <v>#N/A</v>
      </c>
      <c r="AV466">
        <v>0</v>
      </c>
      <c r="AW466">
        <v>0</v>
      </c>
      <c r="AX466" t="e">
        <f>VLOOKUP(B466,#REF!,1,0)</f>
        <v>#REF!</v>
      </c>
    </row>
    <row r="467" spans="1:50">
      <c r="A467" s="5" t="str">
        <f>VLOOKUP(B467,'Item in worksheet'!J:J,1,0)</f>
        <v>MP10-525</v>
      </c>
      <c r="B467" t="s">
        <v>1001</v>
      </c>
      <c r="C467" s="12" t="s">
        <v>1504</v>
      </c>
      <c r="D467" s="12"/>
      <c r="E467" t="s">
        <v>33</v>
      </c>
      <c r="F467" t="s">
        <v>1934</v>
      </c>
      <c r="N467" s="3" t="s">
        <v>41</v>
      </c>
      <c r="Y467" s="3"/>
      <c r="Z467">
        <v>550</v>
      </c>
      <c r="AA467" t="s">
        <v>158</v>
      </c>
      <c r="AB467">
        <v>9</v>
      </c>
      <c r="AC467" t="s">
        <v>45</v>
      </c>
      <c r="AG467" t="s">
        <v>42</v>
      </c>
      <c r="AN467" t="s">
        <v>4452</v>
      </c>
      <c r="AO467" t="s">
        <v>47</v>
      </c>
      <c r="AQ467" t="s">
        <v>999</v>
      </c>
      <c r="AS467" t="s">
        <v>49</v>
      </c>
      <c r="AU467" s="5" t="e">
        <f t="shared" si="0"/>
        <v>#N/A</v>
      </c>
      <c r="AV467">
        <v>0</v>
      </c>
      <c r="AW467">
        <v>0</v>
      </c>
      <c r="AX467" t="e">
        <f>VLOOKUP(B467,#REF!,1,0)</f>
        <v>#REF!</v>
      </c>
    </row>
    <row r="468" spans="1:50">
      <c r="A468" s="5" t="str">
        <f>VLOOKUP(B468,'Item in worksheet'!J:J,1,0)</f>
        <v>MP10-526</v>
      </c>
      <c r="B468" t="s">
        <v>1002</v>
      </c>
      <c r="C468" s="12" t="s">
        <v>1504</v>
      </c>
      <c r="D468" s="12"/>
      <c r="E468" t="s">
        <v>33</v>
      </c>
      <c r="F468" t="s">
        <v>1934</v>
      </c>
      <c r="N468" s="3" t="s">
        <v>41</v>
      </c>
      <c r="Y468" s="3"/>
      <c r="Z468">
        <v>550</v>
      </c>
      <c r="AA468" t="s">
        <v>158</v>
      </c>
      <c r="AB468">
        <v>9</v>
      </c>
      <c r="AC468" t="s">
        <v>53</v>
      </c>
      <c r="AG468" t="s">
        <v>42</v>
      </c>
      <c r="AN468" t="s">
        <v>4452</v>
      </c>
      <c r="AO468" t="s">
        <v>47</v>
      </c>
      <c r="AQ468" t="s">
        <v>999</v>
      </c>
      <c r="AS468" t="s">
        <v>49</v>
      </c>
      <c r="AU468" s="5" t="e">
        <f t="shared" si="0"/>
        <v>#N/A</v>
      </c>
      <c r="AV468">
        <v>0</v>
      </c>
      <c r="AW468">
        <v>0</v>
      </c>
      <c r="AX468" t="e">
        <f>VLOOKUP(B468,#REF!,1,0)</f>
        <v>#REF!</v>
      </c>
    </row>
    <row r="469" spans="1:50">
      <c r="A469" s="5" t="str">
        <f>VLOOKUP(B469,'Item in worksheet'!J:J,1,0)</f>
        <v>MP10-525</v>
      </c>
      <c r="B469" t="s">
        <v>1001</v>
      </c>
      <c r="C469" s="12" t="s">
        <v>1504</v>
      </c>
      <c r="D469" s="12"/>
      <c r="E469" t="s">
        <v>33</v>
      </c>
      <c r="F469" t="s">
        <v>1934</v>
      </c>
      <c r="N469" s="3" t="s">
        <v>60</v>
      </c>
      <c r="Y469" s="3"/>
      <c r="Z469">
        <v>550</v>
      </c>
      <c r="AA469" t="s">
        <v>158</v>
      </c>
      <c r="AB469">
        <v>9</v>
      </c>
      <c r="AC469" t="s">
        <v>45</v>
      </c>
      <c r="AG469" t="s">
        <v>42</v>
      </c>
      <c r="AN469" t="s">
        <v>4452</v>
      </c>
      <c r="AO469" t="s">
        <v>47</v>
      </c>
      <c r="AQ469" t="s">
        <v>999</v>
      </c>
      <c r="AS469" t="s">
        <v>49</v>
      </c>
      <c r="AU469" s="5" t="e">
        <f t="shared" si="0"/>
        <v>#N/A</v>
      </c>
      <c r="AV469">
        <v>0</v>
      </c>
      <c r="AW469">
        <v>0</v>
      </c>
      <c r="AX469" t="e">
        <f>VLOOKUP(B469,#REF!,1,0)</f>
        <v>#REF!</v>
      </c>
    </row>
    <row r="470" spans="1:50">
      <c r="A470" s="5" t="str">
        <f>VLOOKUP(B470,'Item in worksheet'!J:J,1,0)</f>
        <v>MP10-526</v>
      </c>
      <c r="B470" t="s">
        <v>1002</v>
      </c>
      <c r="C470" s="12" t="s">
        <v>1504</v>
      </c>
      <c r="D470" s="12"/>
      <c r="E470" t="s">
        <v>33</v>
      </c>
      <c r="F470" t="s">
        <v>1934</v>
      </c>
      <c r="N470" s="3" t="s">
        <v>60</v>
      </c>
      <c r="Y470" s="3"/>
      <c r="Z470">
        <v>550</v>
      </c>
      <c r="AA470" t="s">
        <v>158</v>
      </c>
      <c r="AB470">
        <v>9</v>
      </c>
      <c r="AC470" t="s">
        <v>53</v>
      </c>
      <c r="AG470" t="s">
        <v>42</v>
      </c>
      <c r="AN470" t="s">
        <v>4452</v>
      </c>
      <c r="AO470" t="s">
        <v>47</v>
      </c>
      <c r="AQ470" t="s">
        <v>999</v>
      </c>
      <c r="AS470" t="s">
        <v>49</v>
      </c>
      <c r="AU470" s="5" t="e">
        <f t="shared" si="0"/>
        <v>#N/A</v>
      </c>
      <c r="AV470">
        <v>0</v>
      </c>
      <c r="AW470">
        <v>0</v>
      </c>
      <c r="AX470" t="e">
        <f>VLOOKUP(B470,#REF!,1,0)</f>
        <v>#REF!</v>
      </c>
    </row>
    <row r="471" spans="1:50">
      <c r="A471" s="5" t="str">
        <f>VLOOKUP(B471,'Item in worksheet'!J:J,1,0)</f>
        <v>MP10-527</v>
      </c>
      <c r="B471" t="s">
        <v>1003</v>
      </c>
      <c r="C471" s="12" t="s">
        <v>1504</v>
      </c>
      <c r="D471" s="12"/>
      <c r="E471" t="s">
        <v>33</v>
      </c>
      <c r="F471" t="s">
        <v>1934</v>
      </c>
      <c r="N471" s="3" t="s">
        <v>60</v>
      </c>
      <c r="Y471" s="3"/>
      <c r="Z471">
        <v>550</v>
      </c>
      <c r="AA471" t="s">
        <v>158</v>
      </c>
      <c r="AB471">
        <v>9</v>
      </c>
      <c r="AC471" t="s">
        <v>56</v>
      </c>
      <c r="AG471" t="s">
        <v>42</v>
      </c>
      <c r="AN471" t="s">
        <v>4452</v>
      </c>
      <c r="AO471" t="s">
        <v>47</v>
      </c>
      <c r="AQ471" t="s">
        <v>999</v>
      </c>
      <c r="AS471" t="s">
        <v>49</v>
      </c>
      <c r="AU471" s="5" t="e">
        <f t="shared" si="0"/>
        <v>#N/A</v>
      </c>
      <c r="AV471">
        <v>0</v>
      </c>
      <c r="AW471">
        <v>0</v>
      </c>
      <c r="AX471" t="e">
        <f>VLOOKUP(B471,#REF!,1,0)</f>
        <v>#REF!</v>
      </c>
    </row>
    <row r="472" spans="1:50">
      <c r="A472" s="5" t="str">
        <f>VLOOKUP(B472,'Item in worksheet'!J:J,1,0)</f>
        <v>MP13-3031</v>
      </c>
      <c r="B472" t="s">
        <v>1004</v>
      </c>
      <c r="C472" s="12" t="s">
        <v>1505</v>
      </c>
      <c r="D472" s="12"/>
      <c r="E472" t="s">
        <v>33</v>
      </c>
      <c r="F472" t="s">
        <v>1934</v>
      </c>
      <c r="N472" s="3" t="s">
        <v>41</v>
      </c>
      <c r="Y472" s="3"/>
      <c r="Z472">
        <v>650</v>
      </c>
      <c r="AA472" t="s">
        <v>158</v>
      </c>
      <c r="AB472">
        <v>9</v>
      </c>
      <c r="AC472" t="s">
        <v>1904</v>
      </c>
      <c r="AG472" t="s">
        <v>42</v>
      </c>
      <c r="AN472" t="s">
        <v>4452</v>
      </c>
      <c r="AO472" t="s">
        <v>47</v>
      </c>
      <c r="AQ472" t="s">
        <v>999</v>
      </c>
      <c r="AS472" t="s">
        <v>49</v>
      </c>
      <c r="AU472" s="5" t="e">
        <f t="shared" si="0"/>
        <v>#N/A</v>
      </c>
      <c r="AV472">
        <v>0</v>
      </c>
      <c r="AW472">
        <v>0</v>
      </c>
      <c r="AX472" t="e">
        <f>VLOOKUP(B472,#REF!,1,0)</f>
        <v>#REF!</v>
      </c>
    </row>
    <row r="473" spans="1:50">
      <c r="A473" s="5" t="str">
        <f>VLOOKUP(B473,'Item in worksheet'!J:J,1,0)</f>
        <v>MP13-3032</v>
      </c>
      <c r="B473" t="s">
        <v>1005</v>
      </c>
      <c r="C473" s="12" t="s">
        <v>1505</v>
      </c>
      <c r="D473" s="12"/>
      <c r="E473" t="s">
        <v>33</v>
      </c>
      <c r="F473" t="s">
        <v>1934</v>
      </c>
      <c r="N473" s="3" t="s">
        <v>41</v>
      </c>
      <c r="Y473" s="3"/>
      <c r="Z473">
        <v>650</v>
      </c>
      <c r="AA473" t="s">
        <v>158</v>
      </c>
      <c r="AB473">
        <v>9</v>
      </c>
      <c r="AC473" t="s">
        <v>1905</v>
      </c>
      <c r="AG473" t="s">
        <v>42</v>
      </c>
      <c r="AN473" t="s">
        <v>4452</v>
      </c>
      <c r="AO473" t="s">
        <v>47</v>
      </c>
      <c r="AQ473" t="s">
        <v>999</v>
      </c>
      <c r="AS473" t="s">
        <v>49</v>
      </c>
      <c r="AU473" s="5" t="e">
        <f t="shared" si="0"/>
        <v>#N/A</v>
      </c>
      <c r="AV473">
        <v>0</v>
      </c>
      <c r="AW473">
        <v>0</v>
      </c>
      <c r="AX473" t="e">
        <f>VLOOKUP(B473,#REF!,1,0)</f>
        <v>#REF!</v>
      </c>
    </row>
    <row r="474" spans="1:50">
      <c r="A474" s="5" t="str">
        <f>VLOOKUP(B474,'Item in worksheet'!J:J,1,0)</f>
        <v>MP13-3031</v>
      </c>
      <c r="B474" t="s">
        <v>1004</v>
      </c>
      <c r="C474" s="12" t="s">
        <v>1505</v>
      </c>
      <c r="D474" s="12"/>
      <c r="E474" t="s">
        <v>33</v>
      </c>
      <c r="F474" t="s">
        <v>1934</v>
      </c>
      <c r="N474" s="3" t="s">
        <v>60</v>
      </c>
      <c r="Y474" s="3"/>
      <c r="Z474">
        <v>650</v>
      </c>
      <c r="AA474" t="s">
        <v>158</v>
      </c>
      <c r="AB474">
        <v>9</v>
      </c>
      <c r="AC474" t="s">
        <v>1904</v>
      </c>
      <c r="AG474" t="s">
        <v>42</v>
      </c>
      <c r="AN474" t="s">
        <v>4452</v>
      </c>
      <c r="AO474" t="s">
        <v>47</v>
      </c>
      <c r="AQ474" t="s">
        <v>999</v>
      </c>
      <c r="AS474" t="s">
        <v>49</v>
      </c>
      <c r="AU474" s="5" t="e">
        <f t="shared" si="0"/>
        <v>#N/A</v>
      </c>
      <c r="AV474">
        <v>0</v>
      </c>
      <c r="AW474">
        <v>0</v>
      </c>
      <c r="AX474" t="e">
        <f>VLOOKUP(B474,#REF!,1,0)</f>
        <v>#REF!</v>
      </c>
    </row>
    <row r="475" spans="1:50">
      <c r="A475" s="5" t="str">
        <f>VLOOKUP(B475,'Item in worksheet'!J:J,1,0)</f>
        <v>MP13-3032</v>
      </c>
      <c r="B475" t="s">
        <v>1005</v>
      </c>
      <c r="C475" s="12" t="s">
        <v>1505</v>
      </c>
      <c r="D475" s="12"/>
      <c r="E475" t="s">
        <v>33</v>
      </c>
      <c r="F475" t="s">
        <v>1934</v>
      </c>
      <c r="N475" s="3" t="s">
        <v>60</v>
      </c>
      <c r="Y475" s="3"/>
      <c r="Z475">
        <v>650</v>
      </c>
      <c r="AA475" t="s">
        <v>158</v>
      </c>
      <c r="AB475">
        <v>9</v>
      </c>
      <c r="AC475" t="s">
        <v>1905</v>
      </c>
      <c r="AG475" t="s">
        <v>42</v>
      </c>
      <c r="AN475" t="s">
        <v>4452</v>
      </c>
      <c r="AO475" t="s">
        <v>47</v>
      </c>
      <c r="AQ475" t="s">
        <v>999</v>
      </c>
      <c r="AS475" t="s">
        <v>49</v>
      </c>
      <c r="AU475" s="5" t="e">
        <f t="shared" si="0"/>
        <v>#N/A</v>
      </c>
      <c r="AV475">
        <v>0</v>
      </c>
      <c r="AW475">
        <v>0</v>
      </c>
      <c r="AX475" t="e">
        <f>VLOOKUP(B475,#REF!,1,0)</f>
        <v>#REF!</v>
      </c>
    </row>
    <row r="476" spans="1:50">
      <c r="A476" s="5" t="str">
        <f>VLOOKUP(B476,'Item in worksheet'!J:J,1,0)</f>
        <v>MP10-118</v>
      </c>
      <c r="B476" t="s">
        <v>1011</v>
      </c>
      <c r="C476" s="12" t="s">
        <v>1506</v>
      </c>
      <c r="D476" s="12"/>
      <c r="E476" t="s">
        <v>33</v>
      </c>
      <c r="F476" t="s">
        <v>1934</v>
      </c>
      <c r="N476" t="s">
        <v>60</v>
      </c>
      <c r="Z476">
        <v>800</v>
      </c>
      <c r="AA476" t="s">
        <v>158</v>
      </c>
      <c r="AB476">
        <v>9</v>
      </c>
      <c r="AC476" t="s">
        <v>45</v>
      </c>
      <c r="AG476" t="s">
        <v>42</v>
      </c>
      <c r="AN476" t="s">
        <v>4452</v>
      </c>
      <c r="AO476" t="s">
        <v>47</v>
      </c>
      <c r="AQ476" t="s">
        <v>159</v>
      </c>
      <c r="AS476" t="s">
        <v>49</v>
      </c>
      <c r="AU476" s="5" t="e">
        <f t="shared" si="0"/>
        <v>#N/A</v>
      </c>
      <c r="AV476">
        <v>0</v>
      </c>
      <c r="AW476">
        <v>0</v>
      </c>
      <c r="AX476" t="e">
        <f>VLOOKUP(B476,#REF!,1,0)</f>
        <v>#REF!</v>
      </c>
    </row>
    <row r="477" spans="1:50">
      <c r="A477" s="5" t="str">
        <f>VLOOKUP(B477,'Item in worksheet'!J:J,1,0)</f>
        <v>MP10-119</v>
      </c>
      <c r="B477" t="s">
        <v>1012</v>
      </c>
      <c r="C477" s="12" t="s">
        <v>1506</v>
      </c>
      <c r="D477" s="12"/>
      <c r="E477" t="s">
        <v>33</v>
      </c>
      <c r="F477" t="s">
        <v>1934</v>
      </c>
      <c r="N477" t="s">
        <v>60</v>
      </c>
      <c r="Z477">
        <v>800</v>
      </c>
      <c r="AA477" t="s">
        <v>158</v>
      </c>
      <c r="AB477">
        <v>9</v>
      </c>
      <c r="AC477" t="s">
        <v>53</v>
      </c>
      <c r="AG477" t="s">
        <v>42</v>
      </c>
      <c r="AN477" t="s">
        <v>4452</v>
      </c>
      <c r="AO477" t="s">
        <v>47</v>
      </c>
      <c r="AQ477" t="s">
        <v>159</v>
      </c>
      <c r="AS477" t="s">
        <v>49</v>
      </c>
      <c r="AU477" s="5" t="e">
        <f t="shared" si="0"/>
        <v>#N/A</v>
      </c>
      <c r="AV477">
        <v>0</v>
      </c>
      <c r="AW477">
        <v>0</v>
      </c>
      <c r="AX477" t="e">
        <f>VLOOKUP(B477,#REF!,1,0)</f>
        <v>#REF!</v>
      </c>
    </row>
    <row r="478" spans="1:50">
      <c r="A478" s="5" t="str">
        <f>VLOOKUP(B478,'Item in worksheet'!J:J,1,0)</f>
        <v>MP10-120</v>
      </c>
      <c r="B478" t="s">
        <v>1013</v>
      </c>
      <c r="C478" s="12" t="s">
        <v>1506</v>
      </c>
      <c r="D478" s="12"/>
      <c r="E478" t="s">
        <v>33</v>
      </c>
      <c r="F478" t="s">
        <v>1934</v>
      </c>
      <c r="N478" t="s">
        <v>60</v>
      </c>
      <c r="Z478">
        <v>800</v>
      </c>
      <c r="AA478" t="s">
        <v>158</v>
      </c>
      <c r="AB478">
        <v>9</v>
      </c>
      <c r="AC478" t="s">
        <v>56</v>
      </c>
      <c r="AG478" t="s">
        <v>42</v>
      </c>
      <c r="AN478" t="s">
        <v>4452</v>
      </c>
      <c r="AO478" t="s">
        <v>47</v>
      </c>
      <c r="AQ478" t="s">
        <v>159</v>
      </c>
      <c r="AS478" t="s">
        <v>49</v>
      </c>
      <c r="AU478" s="5" t="e">
        <f t="shared" si="0"/>
        <v>#N/A</v>
      </c>
      <c r="AV478">
        <v>0</v>
      </c>
      <c r="AW478">
        <v>0</v>
      </c>
      <c r="AX478" t="e">
        <f>VLOOKUP(B478,#REF!,1,0)</f>
        <v>#REF!</v>
      </c>
    </row>
    <row r="479" spans="1:50">
      <c r="A479" s="5" t="str">
        <f>VLOOKUP(B479,'Item in worksheet'!J:J,1,0)</f>
        <v>MP10-111</v>
      </c>
      <c r="B479" t="s">
        <v>1017</v>
      </c>
      <c r="C479" s="12" t="s">
        <v>1507</v>
      </c>
      <c r="D479" s="12"/>
      <c r="E479" t="s">
        <v>33</v>
      </c>
      <c r="F479" t="s">
        <v>1934</v>
      </c>
      <c r="N479" t="s">
        <v>41</v>
      </c>
      <c r="Z479">
        <v>1000</v>
      </c>
      <c r="AA479" t="s">
        <v>158</v>
      </c>
      <c r="AB479">
        <v>9</v>
      </c>
      <c r="AC479" t="s">
        <v>45</v>
      </c>
      <c r="AG479" t="s">
        <v>42</v>
      </c>
      <c r="AN479" t="s">
        <v>4452</v>
      </c>
      <c r="AO479" t="s">
        <v>47</v>
      </c>
      <c r="AQ479" t="s">
        <v>502</v>
      </c>
      <c r="AS479" t="s">
        <v>49</v>
      </c>
      <c r="AU479" s="5" t="e">
        <f t="shared" si="0"/>
        <v>#N/A</v>
      </c>
      <c r="AV479">
        <v>0</v>
      </c>
      <c r="AW479">
        <v>0</v>
      </c>
      <c r="AX479" t="e">
        <f>VLOOKUP(B479,#REF!,1,0)</f>
        <v>#REF!</v>
      </c>
    </row>
    <row r="480" spans="1:50">
      <c r="A480" s="5" t="str">
        <f>VLOOKUP(B480,'Item in worksheet'!J:J,1,0)</f>
        <v>MP10-112</v>
      </c>
      <c r="B480" t="s">
        <v>1018</v>
      </c>
      <c r="C480" s="12" t="s">
        <v>1507</v>
      </c>
      <c r="D480" s="12"/>
      <c r="E480" t="s">
        <v>33</v>
      </c>
      <c r="F480" t="s">
        <v>1934</v>
      </c>
      <c r="N480" t="s">
        <v>41</v>
      </c>
      <c r="Z480">
        <v>1000</v>
      </c>
      <c r="AA480" t="s">
        <v>158</v>
      </c>
      <c r="AB480">
        <v>9</v>
      </c>
      <c r="AC480" t="s">
        <v>53</v>
      </c>
      <c r="AG480" t="s">
        <v>42</v>
      </c>
      <c r="AN480" t="s">
        <v>4452</v>
      </c>
      <c r="AO480" t="s">
        <v>47</v>
      </c>
      <c r="AQ480" t="s">
        <v>502</v>
      </c>
      <c r="AS480" t="s">
        <v>49</v>
      </c>
      <c r="AU480" s="5" t="e">
        <f t="shared" si="0"/>
        <v>#N/A</v>
      </c>
      <c r="AV480">
        <v>0</v>
      </c>
      <c r="AW480">
        <v>0</v>
      </c>
      <c r="AX480" t="e">
        <f>VLOOKUP(B480,#REF!,1,0)</f>
        <v>#REF!</v>
      </c>
    </row>
    <row r="481" spans="1:50">
      <c r="A481" s="5" t="str">
        <f>VLOOKUP(B481,'Item in worksheet'!J:J,1,0)</f>
        <v>MP10-113</v>
      </c>
      <c r="B481" t="s">
        <v>1019</v>
      </c>
      <c r="C481" s="12" t="s">
        <v>1507</v>
      </c>
      <c r="D481" s="12"/>
      <c r="E481" t="s">
        <v>33</v>
      </c>
      <c r="F481" t="s">
        <v>1934</v>
      </c>
      <c r="N481" t="s">
        <v>41</v>
      </c>
      <c r="Z481">
        <v>1000</v>
      </c>
      <c r="AA481" t="s">
        <v>158</v>
      </c>
      <c r="AB481">
        <v>9</v>
      </c>
      <c r="AC481" t="s">
        <v>56</v>
      </c>
      <c r="AG481" t="s">
        <v>42</v>
      </c>
      <c r="AN481" t="s">
        <v>4452</v>
      </c>
      <c r="AO481" t="s">
        <v>47</v>
      </c>
      <c r="AQ481" t="s">
        <v>502</v>
      </c>
      <c r="AS481" t="s">
        <v>49</v>
      </c>
      <c r="AU481" s="5" t="e">
        <f t="shared" si="0"/>
        <v>#N/A</v>
      </c>
      <c r="AV481">
        <v>0</v>
      </c>
      <c r="AW481">
        <v>0</v>
      </c>
      <c r="AX481" t="e">
        <f>VLOOKUP(B481,#REF!,1,0)</f>
        <v>#REF!</v>
      </c>
    </row>
    <row r="482" spans="1:50">
      <c r="A482" s="5" t="str">
        <f>VLOOKUP(B482,'Item in worksheet'!J:J,1,0)</f>
        <v>MP10-111</v>
      </c>
      <c r="B482" t="s">
        <v>1017</v>
      </c>
      <c r="C482" s="12" t="s">
        <v>1507</v>
      </c>
      <c r="D482" s="12"/>
      <c r="E482" t="s">
        <v>33</v>
      </c>
      <c r="F482" t="s">
        <v>1934</v>
      </c>
      <c r="N482" s="4" t="s">
        <v>1493</v>
      </c>
      <c r="Y482" s="4"/>
      <c r="Z482">
        <v>1000</v>
      </c>
      <c r="AA482" t="s">
        <v>158</v>
      </c>
      <c r="AB482">
        <v>9</v>
      </c>
      <c r="AC482" t="s">
        <v>45</v>
      </c>
      <c r="AG482" t="s">
        <v>42</v>
      </c>
      <c r="AN482" t="s">
        <v>4452</v>
      </c>
      <c r="AO482" t="s">
        <v>47</v>
      </c>
      <c r="AQ482" t="s">
        <v>502</v>
      </c>
      <c r="AS482" t="s">
        <v>49</v>
      </c>
      <c r="AU482" s="5" t="e">
        <f t="shared" si="0"/>
        <v>#N/A</v>
      </c>
      <c r="AV482">
        <v>0</v>
      </c>
      <c r="AW482">
        <v>0</v>
      </c>
      <c r="AX482" t="e">
        <f>VLOOKUP(B482,#REF!,1,0)</f>
        <v>#REF!</v>
      </c>
    </row>
    <row r="483" spans="1:50">
      <c r="A483" s="5" t="str">
        <f>VLOOKUP(B483,'Item in worksheet'!J:J,1,0)</f>
        <v>MP10-112</v>
      </c>
      <c r="B483" t="s">
        <v>1018</v>
      </c>
      <c r="C483" s="12" t="s">
        <v>1507</v>
      </c>
      <c r="D483" s="12"/>
      <c r="E483" t="s">
        <v>33</v>
      </c>
      <c r="F483" t="s">
        <v>1934</v>
      </c>
      <c r="N483" s="4" t="s">
        <v>1493</v>
      </c>
      <c r="Y483" s="4"/>
      <c r="Z483">
        <v>1000</v>
      </c>
      <c r="AA483" t="s">
        <v>158</v>
      </c>
      <c r="AB483">
        <v>9</v>
      </c>
      <c r="AC483" t="s">
        <v>53</v>
      </c>
      <c r="AG483" t="s">
        <v>42</v>
      </c>
      <c r="AN483" t="s">
        <v>4452</v>
      </c>
      <c r="AO483" t="s">
        <v>47</v>
      </c>
      <c r="AQ483" t="s">
        <v>502</v>
      </c>
      <c r="AS483" t="s">
        <v>49</v>
      </c>
      <c r="AU483" s="5" t="e">
        <f t="shared" ref="AU483:AU546" si="1">VLOOKUP(C483,$C$1:$C$417,1,0)</f>
        <v>#N/A</v>
      </c>
      <c r="AV483">
        <v>0</v>
      </c>
      <c r="AW483">
        <v>0</v>
      </c>
      <c r="AX483" t="e">
        <f>VLOOKUP(B483,#REF!,1,0)</f>
        <v>#REF!</v>
      </c>
    </row>
    <row r="484" spans="1:50">
      <c r="A484" s="5" t="str">
        <f>VLOOKUP(B484,'Item in worksheet'!J:J,1,0)</f>
        <v>MP10-113</v>
      </c>
      <c r="B484" t="s">
        <v>1019</v>
      </c>
      <c r="C484" s="12" t="s">
        <v>1507</v>
      </c>
      <c r="D484" s="12"/>
      <c r="E484" t="s">
        <v>33</v>
      </c>
      <c r="F484" t="s">
        <v>1934</v>
      </c>
      <c r="N484" s="4" t="s">
        <v>1493</v>
      </c>
      <c r="Y484" s="4"/>
      <c r="Z484">
        <v>1000</v>
      </c>
      <c r="AA484" t="s">
        <v>158</v>
      </c>
      <c r="AB484">
        <v>9</v>
      </c>
      <c r="AC484" t="s">
        <v>56</v>
      </c>
      <c r="AG484" t="s">
        <v>42</v>
      </c>
      <c r="AN484" t="s">
        <v>4452</v>
      </c>
      <c r="AO484" t="s">
        <v>47</v>
      </c>
      <c r="AQ484" t="s">
        <v>502</v>
      </c>
      <c r="AS484" t="s">
        <v>49</v>
      </c>
      <c r="AU484" s="5" t="e">
        <f t="shared" si="1"/>
        <v>#N/A</v>
      </c>
      <c r="AV484">
        <v>0</v>
      </c>
      <c r="AW484">
        <v>0</v>
      </c>
      <c r="AX484" t="e">
        <f>VLOOKUP(B484,#REF!,1,0)</f>
        <v>#REF!</v>
      </c>
    </row>
    <row r="485" spans="1:50">
      <c r="A485" s="5" t="str">
        <f>VLOOKUP(B485,'Item in worksheet'!J:J,1,0)</f>
        <v>MP10-2656</v>
      </c>
      <c r="B485" t="s">
        <v>1048</v>
      </c>
      <c r="C485" s="12" t="s">
        <v>1509</v>
      </c>
      <c r="D485" s="12"/>
      <c r="E485" t="s">
        <v>33</v>
      </c>
      <c r="F485" t="s">
        <v>1934</v>
      </c>
      <c r="N485" t="s">
        <v>60</v>
      </c>
      <c r="Z485">
        <v>400</v>
      </c>
      <c r="AA485" t="s">
        <v>158</v>
      </c>
      <c r="AB485">
        <v>9</v>
      </c>
      <c r="AC485" t="s">
        <v>45</v>
      </c>
      <c r="AG485" t="s">
        <v>42</v>
      </c>
      <c r="AN485" t="s">
        <v>4452</v>
      </c>
      <c r="AO485" t="s">
        <v>47</v>
      </c>
      <c r="AQ485" s="12" t="s">
        <v>1508</v>
      </c>
      <c r="AS485" t="s">
        <v>49</v>
      </c>
      <c r="AU485" s="5" t="e">
        <f t="shared" si="1"/>
        <v>#N/A</v>
      </c>
      <c r="AV485">
        <v>0</v>
      </c>
      <c r="AW485">
        <v>0</v>
      </c>
      <c r="AX485" t="e">
        <f>VLOOKUP(B485,#REF!,1,0)</f>
        <v>#REF!</v>
      </c>
    </row>
    <row r="486" spans="1:50">
      <c r="A486" s="5" t="str">
        <f>VLOOKUP(B486,'Item in worksheet'!J:J,1,0)</f>
        <v>MP10-2657</v>
      </c>
      <c r="B486" t="s">
        <v>1050</v>
      </c>
      <c r="C486" s="12" t="s">
        <v>1509</v>
      </c>
      <c r="D486" s="12"/>
      <c r="E486" t="s">
        <v>33</v>
      </c>
      <c r="F486" t="s">
        <v>1934</v>
      </c>
      <c r="N486" t="s">
        <v>60</v>
      </c>
      <c r="Z486">
        <v>400</v>
      </c>
      <c r="AA486" t="s">
        <v>1510</v>
      </c>
      <c r="AB486">
        <v>9</v>
      </c>
      <c r="AC486" t="s">
        <v>53</v>
      </c>
      <c r="AG486" t="s">
        <v>42</v>
      </c>
      <c r="AN486" t="s">
        <v>4452</v>
      </c>
      <c r="AO486" t="s">
        <v>47</v>
      </c>
      <c r="AQ486" s="12" t="s">
        <v>1508</v>
      </c>
      <c r="AS486" t="s">
        <v>49</v>
      </c>
      <c r="AU486" s="5" t="e">
        <f t="shared" si="1"/>
        <v>#N/A</v>
      </c>
      <c r="AV486">
        <v>0</v>
      </c>
      <c r="AW486">
        <v>0</v>
      </c>
      <c r="AX486" t="e">
        <f>VLOOKUP(B486,#REF!,1,0)</f>
        <v>#REF!</v>
      </c>
    </row>
    <row r="487" spans="1:50">
      <c r="A487" s="5" t="str">
        <f>VLOOKUP(B487,'Item in worksheet'!J:J,1,0)</f>
        <v>MP10-233</v>
      </c>
      <c r="B487" t="s">
        <v>1080</v>
      </c>
      <c r="C487" s="12" t="s">
        <v>1511</v>
      </c>
      <c r="D487" s="12"/>
      <c r="E487" t="s">
        <v>33</v>
      </c>
      <c r="F487" t="s">
        <v>1934</v>
      </c>
      <c r="N487" s="168" t="s">
        <v>1836</v>
      </c>
      <c r="Y487" s="168"/>
      <c r="Z487">
        <v>800</v>
      </c>
      <c r="AA487" t="s">
        <v>1510</v>
      </c>
      <c r="AB487">
        <v>9</v>
      </c>
      <c r="AC487" t="s">
        <v>45</v>
      </c>
      <c r="AG487" t="s">
        <v>42</v>
      </c>
      <c r="AN487" t="s">
        <v>4452</v>
      </c>
      <c r="AO487" t="s">
        <v>47</v>
      </c>
      <c r="AQ487" t="s">
        <v>1077</v>
      </c>
      <c r="AS487" t="s">
        <v>49</v>
      </c>
      <c r="AU487" s="5" t="e">
        <f t="shared" si="1"/>
        <v>#N/A</v>
      </c>
      <c r="AV487">
        <v>0</v>
      </c>
      <c r="AW487">
        <v>0</v>
      </c>
      <c r="AX487" t="e">
        <f>VLOOKUP(B487,#REF!,1,0)</f>
        <v>#REF!</v>
      </c>
    </row>
    <row r="488" spans="1:50">
      <c r="A488" s="5" t="str">
        <f>VLOOKUP(B488,'Item in worksheet'!J:J,1,0)</f>
        <v>MP10-234</v>
      </c>
      <c r="B488" t="s">
        <v>1081</v>
      </c>
      <c r="C488" s="12" t="s">
        <v>1511</v>
      </c>
      <c r="D488" s="12"/>
      <c r="E488" t="s">
        <v>33</v>
      </c>
      <c r="F488" t="s">
        <v>1934</v>
      </c>
      <c r="N488" s="168" t="s">
        <v>1836</v>
      </c>
      <c r="Y488" s="168"/>
      <c r="Z488">
        <v>800</v>
      </c>
      <c r="AA488" t="s">
        <v>1510</v>
      </c>
      <c r="AB488">
        <v>9</v>
      </c>
      <c r="AC488" t="s">
        <v>53</v>
      </c>
      <c r="AG488" t="s">
        <v>42</v>
      </c>
      <c r="AN488" t="s">
        <v>4452</v>
      </c>
      <c r="AO488" t="s">
        <v>47</v>
      </c>
      <c r="AQ488" t="s">
        <v>1077</v>
      </c>
      <c r="AS488" t="s">
        <v>49</v>
      </c>
      <c r="AU488" s="5" t="e">
        <f t="shared" si="1"/>
        <v>#N/A</v>
      </c>
      <c r="AV488">
        <v>0</v>
      </c>
      <c r="AW488">
        <v>0</v>
      </c>
      <c r="AX488" t="e">
        <f>VLOOKUP(B488,#REF!,1,0)</f>
        <v>#REF!</v>
      </c>
    </row>
    <row r="489" spans="1:50">
      <c r="A489" s="5" t="str">
        <f>VLOOKUP(B489,'Item in worksheet'!J:J,1,0)</f>
        <v>MP10-235</v>
      </c>
      <c r="B489" t="s">
        <v>1082</v>
      </c>
      <c r="C489" s="12" t="s">
        <v>1511</v>
      </c>
      <c r="D489" s="12"/>
      <c r="E489" t="s">
        <v>33</v>
      </c>
      <c r="F489" t="s">
        <v>1934</v>
      </c>
      <c r="N489" s="168" t="s">
        <v>1836</v>
      </c>
      <c r="Y489" s="168"/>
      <c r="Z489">
        <v>800</v>
      </c>
      <c r="AA489" t="s">
        <v>1510</v>
      </c>
      <c r="AB489">
        <v>9</v>
      </c>
      <c r="AC489" t="s">
        <v>56</v>
      </c>
      <c r="AG489" t="s">
        <v>42</v>
      </c>
      <c r="AN489" t="s">
        <v>4452</v>
      </c>
      <c r="AO489" t="s">
        <v>47</v>
      </c>
      <c r="AQ489" t="s">
        <v>1077</v>
      </c>
      <c r="AS489" t="s">
        <v>49</v>
      </c>
      <c r="AU489" s="5" t="e">
        <f t="shared" si="1"/>
        <v>#N/A</v>
      </c>
      <c r="AV489">
        <v>0</v>
      </c>
      <c r="AW489">
        <v>0</v>
      </c>
      <c r="AX489" t="e">
        <f>VLOOKUP(B489,#REF!,1,0)</f>
        <v>#REF!</v>
      </c>
    </row>
    <row r="490" spans="1:50">
      <c r="A490" s="5" t="str">
        <f>VLOOKUP(B490,'Item in worksheet'!J:J,1,0)</f>
        <v>MP10-659</v>
      </c>
      <c r="B490" t="s">
        <v>1086</v>
      </c>
      <c r="C490" s="12" t="s">
        <v>1512</v>
      </c>
      <c r="D490" s="12"/>
      <c r="E490" t="s">
        <v>33</v>
      </c>
      <c r="F490" t="s">
        <v>1934</v>
      </c>
      <c r="N490" t="s">
        <v>41</v>
      </c>
      <c r="Z490">
        <v>800</v>
      </c>
      <c r="AA490" t="s">
        <v>1510</v>
      </c>
      <c r="AB490">
        <v>9</v>
      </c>
      <c r="AC490" t="s">
        <v>410</v>
      </c>
      <c r="AG490" t="s">
        <v>42</v>
      </c>
      <c r="AN490" t="s">
        <v>4452</v>
      </c>
      <c r="AO490" t="s">
        <v>47</v>
      </c>
      <c r="AQ490" t="s">
        <v>999</v>
      </c>
      <c r="AS490" t="s">
        <v>49</v>
      </c>
      <c r="AU490" s="5" t="e">
        <f t="shared" si="1"/>
        <v>#N/A</v>
      </c>
      <c r="AV490">
        <v>0</v>
      </c>
      <c r="AW490">
        <v>0</v>
      </c>
      <c r="AX490" t="e">
        <f>VLOOKUP(B490,#REF!,1,0)</f>
        <v>#REF!</v>
      </c>
    </row>
    <row r="491" spans="1:50">
      <c r="A491" s="5" t="str">
        <f>VLOOKUP(B491,'Item in worksheet'!J:J,1,0)</f>
        <v>MP10-254</v>
      </c>
      <c r="B491" t="s">
        <v>1087</v>
      </c>
      <c r="C491" s="12" t="s">
        <v>1512</v>
      </c>
      <c r="D491" s="12"/>
      <c r="E491" t="s">
        <v>33</v>
      </c>
      <c r="F491" t="s">
        <v>1934</v>
      </c>
      <c r="N491" t="s">
        <v>41</v>
      </c>
      <c r="Z491">
        <v>800</v>
      </c>
      <c r="AA491" t="s">
        <v>1510</v>
      </c>
      <c r="AB491">
        <v>9</v>
      </c>
      <c r="AC491" t="s">
        <v>45</v>
      </c>
      <c r="AG491" t="s">
        <v>42</v>
      </c>
      <c r="AN491" t="s">
        <v>4452</v>
      </c>
      <c r="AO491" t="s">
        <v>47</v>
      </c>
      <c r="AQ491" t="s">
        <v>999</v>
      </c>
      <c r="AS491" t="s">
        <v>49</v>
      </c>
      <c r="AU491" s="5" t="e">
        <f t="shared" si="1"/>
        <v>#N/A</v>
      </c>
      <c r="AV491">
        <v>0</v>
      </c>
      <c r="AW491">
        <v>0</v>
      </c>
      <c r="AX491" t="e">
        <f>VLOOKUP(B491,#REF!,1,0)</f>
        <v>#REF!</v>
      </c>
    </row>
    <row r="492" spans="1:50">
      <c r="A492" s="5" t="str">
        <f>VLOOKUP(B492,'Item in worksheet'!J:J,1,0)</f>
        <v>MP10-255</v>
      </c>
      <c r="B492" t="s">
        <v>1088</v>
      </c>
      <c r="C492" s="12" t="s">
        <v>1512</v>
      </c>
      <c r="D492" s="12"/>
      <c r="E492" t="s">
        <v>33</v>
      </c>
      <c r="F492" t="s">
        <v>1934</v>
      </c>
      <c r="N492" t="s">
        <v>41</v>
      </c>
      <c r="Z492">
        <v>800</v>
      </c>
      <c r="AA492" t="s">
        <v>1510</v>
      </c>
      <c r="AB492">
        <v>9</v>
      </c>
      <c r="AC492" t="s">
        <v>53</v>
      </c>
      <c r="AG492" t="s">
        <v>42</v>
      </c>
      <c r="AN492" t="s">
        <v>4452</v>
      </c>
      <c r="AO492" t="s">
        <v>47</v>
      </c>
      <c r="AQ492" t="s">
        <v>999</v>
      </c>
      <c r="AS492" t="s">
        <v>49</v>
      </c>
      <c r="AU492" s="5" t="e">
        <f t="shared" si="1"/>
        <v>#N/A</v>
      </c>
      <c r="AV492">
        <v>0</v>
      </c>
      <c r="AW492">
        <v>0</v>
      </c>
      <c r="AX492" t="e">
        <f>VLOOKUP(B492,#REF!,1,0)</f>
        <v>#REF!</v>
      </c>
    </row>
    <row r="493" spans="1:50">
      <c r="A493" s="5" t="str">
        <f>VLOOKUP(B493,'Item in worksheet'!J:J,1,0)</f>
        <v>MP10-256</v>
      </c>
      <c r="B493" t="s">
        <v>1089</v>
      </c>
      <c r="C493" s="12" t="s">
        <v>1512</v>
      </c>
      <c r="D493" s="12"/>
      <c r="E493" t="s">
        <v>33</v>
      </c>
      <c r="F493" t="s">
        <v>1934</v>
      </c>
      <c r="N493" t="s">
        <v>41</v>
      </c>
      <c r="Z493">
        <v>800</v>
      </c>
      <c r="AA493" t="s">
        <v>1510</v>
      </c>
      <c r="AB493">
        <v>9</v>
      </c>
      <c r="AC493" t="s">
        <v>56</v>
      </c>
      <c r="AG493" t="s">
        <v>42</v>
      </c>
      <c r="AN493" t="s">
        <v>4452</v>
      </c>
      <c r="AO493" t="s">
        <v>47</v>
      </c>
      <c r="AQ493" t="s">
        <v>999</v>
      </c>
      <c r="AS493" t="s">
        <v>49</v>
      </c>
      <c r="AU493" s="5" t="e">
        <f t="shared" si="1"/>
        <v>#N/A</v>
      </c>
      <c r="AV493">
        <v>0</v>
      </c>
      <c r="AW493">
        <v>0</v>
      </c>
      <c r="AX493" t="e">
        <f>VLOOKUP(B493,#REF!,1,0)</f>
        <v>#REF!</v>
      </c>
    </row>
    <row r="494" spans="1:50">
      <c r="A494" s="5" t="str">
        <f>VLOOKUP(B494,'Item in worksheet'!J:J,1,0)</f>
        <v>MP10-659</v>
      </c>
      <c r="B494" t="s">
        <v>1086</v>
      </c>
      <c r="C494" s="12" t="s">
        <v>1512</v>
      </c>
      <c r="D494" s="12"/>
      <c r="E494" t="s">
        <v>33</v>
      </c>
      <c r="F494" t="s">
        <v>1934</v>
      </c>
      <c r="N494" s="168" t="s">
        <v>1836</v>
      </c>
      <c r="Y494" s="168"/>
      <c r="Z494">
        <v>800</v>
      </c>
      <c r="AA494" t="s">
        <v>1510</v>
      </c>
      <c r="AB494">
        <v>9</v>
      </c>
      <c r="AC494" t="s">
        <v>410</v>
      </c>
      <c r="AG494" t="s">
        <v>42</v>
      </c>
      <c r="AN494" t="s">
        <v>4452</v>
      </c>
      <c r="AO494" t="s">
        <v>47</v>
      </c>
      <c r="AQ494" t="s">
        <v>999</v>
      </c>
      <c r="AS494" t="s">
        <v>49</v>
      </c>
      <c r="AU494" s="5" t="e">
        <f t="shared" si="1"/>
        <v>#N/A</v>
      </c>
      <c r="AV494">
        <v>0</v>
      </c>
      <c r="AW494">
        <v>0</v>
      </c>
      <c r="AX494" t="e">
        <f>VLOOKUP(B494,#REF!,1,0)</f>
        <v>#REF!</v>
      </c>
    </row>
    <row r="495" spans="1:50">
      <c r="A495" s="5" t="str">
        <f>VLOOKUP(B495,'Item in worksheet'!J:J,1,0)</f>
        <v>MP10-254</v>
      </c>
      <c r="B495" t="s">
        <v>1087</v>
      </c>
      <c r="C495" s="12" t="s">
        <v>1512</v>
      </c>
      <c r="D495" s="12"/>
      <c r="E495" t="s">
        <v>33</v>
      </c>
      <c r="F495" t="s">
        <v>1934</v>
      </c>
      <c r="N495" s="168" t="s">
        <v>1836</v>
      </c>
      <c r="Y495" s="168"/>
      <c r="Z495">
        <v>800</v>
      </c>
      <c r="AA495" t="s">
        <v>1510</v>
      </c>
      <c r="AB495">
        <v>9</v>
      </c>
      <c r="AC495" t="s">
        <v>45</v>
      </c>
      <c r="AG495" t="s">
        <v>42</v>
      </c>
      <c r="AN495" t="s">
        <v>4452</v>
      </c>
      <c r="AO495" t="s">
        <v>47</v>
      </c>
      <c r="AQ495" t="s">
        <v>999</v>
      </c>
      <c r="AS495" t="s">
        <v>49</v>
      </c>
      <c r="AU495" s="5" t="e">
        <f t="shared" si="1"/>
        <v>#N/A</v>
      </c>
      <c r="AV495">
        <v>0</v>
      </c>
      <c r="AW495">
        <v>0</v>
      </c>
      <c r="AX495" t="e">
        <f>VLOOKUP(B495,#REF!,1,0)</f>
        <v>#REF!</v>
      </c>
    </row>
    <row r="496" spans="1:50">
      <c r="A496" s="5" t="str">
        <f>VLOOKUP(B496,'Item in worksheet'!J:J,1,0)</f>
        <v>MP10-255</v>
      </c>
      <c r="B496" t="s">
        <v>1088</v>
      </c>
      <c r="C496" s="12" t="s">
        <v>1512</v>
      </c>
      <c r="D496" s="12"/>
      <c r="E496" t="s">
        <v>33</v>
      </c>
      <c r="F496" t="s">
        <v>1934</v>
      </c>
      <c r="N496" s="168" t="s">
        <v>1836</v>
      </c>
      <c r="Y496" s="168"/>
      <c r="Z496">
        <v>800</v>
      </c>
      <c r="AA496" t="s">
        <v>1510</v>
      </c>
      <c r="AB496">
        <v>9</v>
      </c>
      <c r="AC496" t="s">
        <v>53</v>
      </c>
      <c r="AG496" t="s">
        <v>42</v>
      </c>
      <c r="AN496" t="s">
        <v>4452</v>
      </c>
      <c r="AO496" t="s">
        <v>47</v>
      </c>
      <c r="AQ496" t="s">
        <v>999</v>
      </c>
      <c r="AS496" t="s">
        <v>49</v>
      </c>
      <c r="AU496" s="5" t="e">
        <f t="shared" si="1"/>
        <v>#N/A</v>
      </c>
      <c r="AV496">
        <v>0</v>
      </c>
      <c r="AW496">
        <v>0</v>
      </c>
      <c r="AX496" t="e">
        <f>VLOOKUP(B496,#REF!,1,0)</f>
        <v>#REF!</v>
      </c>
    </row>
    <row r="497" spans="1:50">
      <c r="A497" s="5" t="str">
        <f>VLOOKUP(B497,'Item in worksheet'!J:J,1,0)</f>
        <v>MP10-256</v>
      </c>
      <c r="B497" t="s">
        <v>1089</v>
      </c>
      <c r="C497" s="12" t="s">
        <v>1512</v>
      </c>
      <c r="D497" s="12"/>
      <c r="E497" t="s">
        <v>33</v>
      </c>
      <c r="F497" t="s">
        <v>1934</v>
      </c>
      <c r="N497" s="168" t="s">
        <v>1836</v>
      </c>
      <c r="Y497" s="168"/>
      <c r="Z497">
        <v>800</v>
      </c>
      <c r="AA497" t="s">
        <v>1510</v>
      </c>
      <c r="AB497">
        <v>9</v>
      </c>
      <c r="AC497" t="s">
        <v>56</v>
      </c>
      <c r="AG497" t="s">
        <v>42</v>
      </c>
      <c r="AN497" t="s">
        <v>4452</v>
      </c>
      <c r="AO497" t="s">
        <v>47</v>
      </c>
      <c r="AQ497" t="s">
        <v>999</v>
      </c>
      <c r="AS497" t="s">
        <v>49</v>
      </c>
      <c r="AU497" s="5" t="e">
        <f t="shared" si="1"/>
        <v>#N/A</v>
      </c>
      <c r="AV497">
        <v>0</v>
      </c>
      <c r="AW497">
        <v>0</v>
      </c>
      <c r="AX497" t="e">
        <f>VLOOKUP(B497,#REF!,1,0)</f>
        <v>#REF!</v>
      </c>
    </row>
    <row r="498" spans="1:50">
      <c r="A498" s="5" t="str">
        <f>VLOOKUP(B498,'Item in worksheet'!J:J,1,0)</f>
        <v>MP10-639</v>
      </c>
      <c r="B498" t="s">
        <v>1091</v>
      </c>
      <c r="C498" s="12" t="s">
        <v>1513</v>
      </c>
      <c r="D498" s="12"/>
      <c r="E498" t="s">
        <v>33</v>
      </c>
      <c r="F498" t="s">
        <v>1934</v>
      </c>
      <c r="N498" t="s">
        <v>41</v>
      </c>
      <c r="Z498">
        <v>800</v>
      </c>
      <c r="AA498" t="s">
        <v>1510</v>
      </c>
      <c r="AB498">
        <v>9</v>
      </c>
      <c r="AC498" t="s">
        <v>45</v>
      </c>
      <c r="AG498" t="s">
        <v>42</v>
      </c>
      <c r="AN498" t="s">
        <v>4452</v>
      </c>
      <c r="AO498" t="s">
        <v>47</v>
      </c>
      <c r="AQ498" t="s">
        <v>999</v>
      </c>
      <c r="AS498" t="s">
        <v>49</v>
      </c>
      <c r="AU498" s="5" t="e">
        <f t="shared" si="1"/>
        <v>#N/A</v>
      </c>
      <c r="AV498">
        <v>0</v>
      </c>
      <c r="AW498">
        <v>0</v>
      </c>
      <c r="AX498" t="e">
        <f>VLOOKUP(B498,#REF!,1,0)</f>
        <v>#REF!</v>
      </c>
    </row>
    <row r="499" spans="1:50">
      <c r="A499" s="5" t="str">
        <f>VLOOKUP(B499,'Item in worksheet'!J:J,1,0)</f>
        <v>MP10-640</v>
      </c>
      <c r="B499" t="s">
        <v>1092</v>
      </c>
      <c r="C499" s="12" t="s">
        <v>1513</v>
      </c>
      <c r="D499" s="12"/>
      <c r="E499" t="s">
        <v>33</v>
      </c>
      <c r="F499" t="s">
        <v>1934</v>
      </c>
      <c r="N499" t="s">
        <v>41</v>
      </c>
      <c r="Z499">
        <v>800</v>
      </c>
      <c r="AA499" t="s">
        <v>1510</v>
      </c>
      <c r="AB499">
        <v>9</v>
      </c>
      <c r="AC499" t="s">
        <v>53</v>
      </c>
      <c r="AG499" t="s">
        <v>42</v>
      </c>
      <c r="AN499" t="s">
        <v>4452</v>
      </c>
      <c r="AO499" t="s">
        <v>47</v>
      </c>
      <c r="AQ499" t="s">
        <v>999</v>
      </c>
      <c r="AS499" t="s">
        <v>49</v>
      </c>
      <c r="AU499" s="5" t="e">
        <f t="shared" si="1"/>
        <v>#N/A</v>
      </c>
      <c r="AV499">
        <v>0</v>
      </c>
      <c r="AW499">
        <v>0</v>
      </c>
      <c r="AX499" t="e">
        <f>VLOOKUP(B499,#REF!,1,0)</f>
        <v>#REF!</v>
      </c>
    </row>
    <row r="500" spans="1:50">
      <c r="A500" s="5" t="str">
        <f>VLOOKUP(B500,'Item in worksheet'!J:J,1,0)</f>
        <v>MP10-2576</v>
      </c>
      <c r="B500" t="s">
        <v>1093</v>
      </c>
      <c r="C500" s="12" t="s">
        <v>1513</v>
      </c>
      <c r="D500" s="12"/>
      <c r="E500" t="s">
        <v>33</v>
      </c>
      <c r="F500" t="s">
        <v>1934</v>
      </c>
      <c r="N500" s="168" t="s">
        <v>1836</v>
      </c>
      <c r="Y500" s="168"/>
      <c r="Z500">
        <v>800</v>
      </c>
      <c r="AA500" t="s">
        <v>1510</v>
      </c>
      <c r="AB500">
        <v>9</v>
      </c>
      <c r="AC500" t="s">
        <v>410</v>
      </c>
      <c r="AG500" t="s">
        <v>42</v>
      </c>
      <c r="AN500" t="s">
        <v>4452</v>
      </c>
      <c r="AO500" t="s">
        <v>47</v>
      </c>
      <c r="AQ500" t="s">
        <v>999</v>
      </c>
      <c r="AS500" t="s">
        <v>49</v>
      </c>
      <c r="AU500" s="5" t="e">
        <f t="shared" si="1"/>
        <v>#N/A</v>
      </c>
      <c r="AV500">
        <v>0</v>
      </c>
      <c r="AW500">
        <v>0</v>
      </c>
      <c r="AX500" t="e">
        <f>VLOOKUP(B500,#REF!,1,0)</f>
        <v>#REF!</v>
      </c>
    </row>
    <row r="501" spans="1:50">
      <c r="A501" s="5" t="str">
        <f>VLOOKUP(B501,'Item in worksheet'!J:J,1,0)</f>
        <v>MP10-639</v>
      </c>
      <c r="B501" t="s">
        <v>1091</v>
      </c>
      <c r="C501" s="12" t="s">
        <v>1513</v>
      </c>
      <c r="D501" s="12"/>
      <c r="E501" t="s">
        <v>33</v>
      </c>
      <c r="F501" t="s">
        <v>1934</v>
      </c>
      <c r="N501" s="168" t="s">
        <v>1836</v>
      </c>
      <c r="Y501" s="168"/>
      <c r="Z501">
        <v>800</v>
      </c>
      <c r="AA501" t="s">
        <v>1510</v>
      </c>
      <c r="AB501">
        <v>9</v>
      </c>
      <c r="AC501" t="s">
        <v>45</v>
      </c>
      <c r="AG501" t="s">
        <v>42</v>
      </c>
      <c r="AN501" t="s">
        <v>4452</v>
      </c>
      <c r="AO501" t="s">
        <v>47</v>
      </c>
      <c r="AQ501" t="s">
        <v>999</v>
      </c>
      <c r="AS501" t="s">
        <v>49</v>
      </c>
      <c r="AU501" s="5" t="e">
        <f t="shared" si="1"/>
        <v>#N/A</v>
      </c>
      <c r="AV501">
        <v>0</v>
      </c>
      <c r="AW501">
        <v>0</v>
      </c>
      <c r="AX501" t="e">
        <f>VLOOKUP(B501,#REF!,1,0)</f>
        <v>#REF!</v>
      </c>
    </row>
    <row r="502" spans="1:50">
      <c r="A502" s="5" t="str">
        <f>VLOOKUP(B502,'Item in worksheet'!J:J,1,0)</f>
        <v>MP10-640</v>
      </c>
      <c r="B502" t="s">
        <v>1092</v>
      </c>
      <c r="C502" s="12" t="s">
        <v>1513</v>
      </c>
      <c r="D502" s="12"/>
      <c r="E502" t="s">
        <v>33</v>
      </c>
      <c r="F502" t="s">
        <v>1934</v>
      </c>
      <c r="N502" s="168" t="s">
        <v>1836</v>
      </c>
      <c r="Y502" s="168"/>
      <c r="Z502">
        <v>800</v>
      </c>
      <c r="AA502" t="s">
        <v>1510</v>
      </c>
      <c r="AB502">
        <v>9</v>
      </c>
      <c r="AC502" t="s">
        <v>53</v>
      </c>
      <c r="AG502" t="s">
        <v>42</v>
      </c>
      <c r="AN502" t="s">
        <v>4452</v>
      </c>
      <c r="AO502" t="s">
        <v>47</v>
      </c>
      <c r="AQ502" t="s">
        <v>999</v>
      </c>
      <c r="AS502" t="s">
        <v>49</v>
      </c>
      <c r="AU502" s="5" t="e">
        <f t="shared" si="1"/>
        <v>#N/A</v>
      </c>
      <c r="AV502">
        <v>0</v>
      </c>
      <c r="AW502">
        <v>0</v>
      </c>
      <c r="AX502" t="e">
        <f>VLOOKUP(B502,#REF!,1,0)</f>
        <v>#REF!</v>
      </c>
    </row>
    <row r="503" spans="1:50">
      <c r="A503" s="5" t="str">
        <f>VLOOKUP(B503,'Item in worksheet'!J:J,1,0)</f>
        <v>MP10-641</v>
      </c>
      <c r="B503" t="s">
        <v>1094</v>
      </c>
      <c r="C503" s="12" t="s">
        <v>1513</v>
      </c>
      <c r="D503" s="12"/>
      <c r="E503" t="s">
        <v>33</v>
      </c>
      <c r="F503" t="s">
        <v>1934</v>
      </c>
      <c r="N503" s="168" t="s">
        <v>1836</v>
      </c>
      <c r="Y503" s="168"/>
      <c r="Z503">
        <v>800</v>
      </c>
      <c r="AA503" t="s">
        <v>1510</v>
      </c>
      <c r="AB503">
        <v>9</v>
      </c>
      <c r="AC503" t="s">
        <v>56</v>
      </c>
      <c r="AG503" t="s">
        <v>42</v>
      </c>
      <c r="AN503" t="s">
        <v>4452</v>
      </c>
      <c r="AO503" t="s">
        <v>47</v>
      </c>
      <c r="AQ503" t="s">
        <v>999</v>
      </c>
      <c r="AS503" t="s">
        <v>49</v>
      </c>
      <c r="AU503" s="5" t="e">
        <f t="shared" si="1"/>
        <v>#N/A</v>
      </c>
      <c r="AV503">
        <v>0</v>
      </c>
      <c r="AW503">
        <v>0</v>
      </c>
      <c r="AX503" t="e">
        <f>VLOOKUP(B503,#REF!,1,0)</f>
        <v>#REF!</v>
      </c>
    </row>
    <row r="504" spans="1:50">
      <c r="A504" s="5" t="str">
        <f>VLOOKUP(B504,'Item in worksheet'!J:J,1,0)</f>
        <v>MP10-2578</v>
      </c>
      <c r="B504" t="s">
        <v>1096</v>
      </c>
      <c r="C504" s="12" t="s">
        <v>1514</v>
      </c>
      <c r="D504" s="12"/>
      <c r="E504" t="s">
        <v>33</v>
      </c>
      <c r="F504" t="s">
        <v>1934</v>
      </c>
      <c r="N504" t="s">
        <v>41</v>
      </c>
      <c r="Z504">
        <v>800</v>
      </c>
      <c r="AA504" t="s">
        <v>1510</v>
      </c>
      <c r="AB504">
        <v>9</v>
      </c>
      <c r="AC504" t="s">
        <v>410</v>
      </c>
      <c r="AG504" t="s">
        <v>42</v>
      </c>
      <c r="AN504" t="s">
        <v>4452</v>
      </c>
      <c r="AO504" t="s">
        <v>47</v>
      </c>
      <c r="AQ504" t="s">
        <v>999</v>
      </c>
      <c r="AS504" t="s">
        <v>49</v>
      </c>
      <c r="AU504" s="5" t="e">
        <f t="shared" si="1"/>
        <v>#N/A</v>
      </c>
      <c r="AV504">
        <v>0</v>
      </c>
      <c r="AW504">
        <v>0</v>
      </c>
      <c r="AX504" t="e">
        <f>VLOOKUP(B504,#REF!,1,0)</f>
        <v>#REF!</v>
      </c>
    </row>
    <row r="505" spans="1:50">
      <c r="A505" s="5" t="str">
        <f>VLOOKUP(B505,'Item in worksheet'!J:J,1,0)</f>
        <v>MP10-738</v>
      </c>
      <c r="B505" t="s">
        <v>1097</v>
      </c>
      <c r="C505" s="12" t="s">
        <v>1514</v>
      </c>
      <c r="D505" s="12"/>
      <c r="E505" t="s">
        <v>33</v>
      </c>
      <c r="F505" t="s">
        <v>1934</v>
      </c>
      <c r="N505" t="s">
        <v>41</v>
      </c>
      <c r="Z505">
        <v>800</v>
      </c>
      <c r="AA505" t="s">
        <v>1510</v>
      </c>
      <c r="AB505">
        <v>9</v>
      </c>
      <c r="AC505" t="s">
        <v>45</v>
      </c>
      <c r="AG505" t="s">
        <v>42</v>
      </c>
      <c r="AN505" t="s">
        <v>4452</v>
      </c>
      <c r="AO505" t="s">
        <v>47</v>
      </c>
      <c r="AQ505" t="s">
        <v>999</v>
      </c>
      <c r="AS505" t="s">
        <v>49</v>
      </c>
      <c r="AU505" s="5" t="e">
        <f t="shared" si="1"/>
        <v>#N/A</v>
      </c>
      <c r="AV505">
        <v>0</v>
      </c>
      <c r="AW505">
        <v>0</v>
      </c>
      <c r="AX505" t="e">
        <f>VLOOKUP(B505,#REF!,1,0)</f>
        <v>#REF!</v>
      </c>
    </row>
    <row r="506" spans="1:50">
      <c r="A506" s="5" t="str">
        <f>VLOOKUP(B506,'Item in worksheet'!J:J,1,0)</f>
        <v>MP10-739</v>
      </c>
      <c r="B506" t="s">
        <v>1098</v>
      </c>
      <c r="C506" s="12" t="s">
        <v>1514</v>
      </c>
      <c r="D506" s="12"/>
      <c r="E506" t="s">
        <v>33</v>
      </c>
      <c r="F506" t="s">
        <v>1934</v>
      </c>
      <c r="N506" t="s">
        <v>41</v>
      </c>
      <c r="Z506">
        <v>800</v>
      </c>
      <c r="AA506" t="s">
        <v>1510</v>
      </c>
      <c r="AB506">
        <v>9</v>
      </c>
      <c r="AC506" t="s">
        <v>53</v>
      </c>
      <c r="AG506" t="s">
        <v>42</v>
      </c>
      <c r="AN506" t="s">
        <v>4452</v>
      </c>
      <c r="AO506" t="s">
        <v>47</v>
      </c>
      <c r="AQ506" t="s">
        <v>999</v>
      </c>
      <c r="AS506" t="s">
        <v>49</v>
      </c>
      <c r="AU506" s="5" t="e">
        <f t="shared" si="1"/>
        <v>#N/A</v>
      </c>
      <c r="AV506">
        <v>0</v>
      </c>
      <c r="AW506">
        <v>0</v>
      </c>
      <c r="AX506" t="e">
        <f>VLOOKUP(B506,#REF!,1,0)</f>
        <v>#REF!</v>
      </c>
    </row>
    <row r="507" spans="1:50">
      <c r="A507" s="5" t="str">
        <f>VLOOKUP(B507,'Item in worksheet'!J:J,1,0)</f>
        <v>MP10-740</v>
      </c>
      <c r="B507" t="s">
        <v>1099</v>
      </c>
      <c r="C507" s="12" t="s">
        <v>1514</v>
      </c>
      <c r="D507" s="12"/>
      <c r="E507" t="s">
        <v>33</v>
      </c>
      <c r="F507" t="s">
        <v>1934</v>
      </c>
      <c r="N507" t="s">
        <v>41</v>
      </c>
      <c r="Z507">
        <v>800</v>
      </c>
      <c r="AA507" t="s">
        <v>1510</v>
      </c>
      <c r="AB507">
        <v>9</v>
      </c>
      <c r="AC507" t="s">
        <v>56</v>
      </c>
      <c r="AG507" t="s">
        <v>42</v>
      </c>
      <c r="AN507" t="s">
        <v>4452</v>
      </c>
      <c r="AO507" t="s">
        <v>47</v>
      </c>
      <c r="AQ507" t="s">
        <v>999</v>
      </c>
      <c r="AS507" t="s">
        <v>49</v>
      </c>
      <c r="AU507" s="5" t="e">
        <f t="shared" si="1"/>
        <v>#N/A</v>
      </c>
      <c r="AV507">
        <v>0</v>
      </c>
      <c r="AW507">
        <v>0</v>
      </c>
      <c r="AX507" t="e">
        <f>VLOOKUP(B507,#REF!,1,0)</f>
        <v>#REF!</v>
      </c>
    </row>
    <row r="508" spans="1:50">
      <c r="A508" s="5" t="str">
        <f>VLOOKUP(B508,'Item in worksheet'!J:J,1,0)</f>
        <v>MP10-2578</v>
      </c>
      <c r="B508" t="s">
        <v>1096</v>
      </c>
      <c r="C508" s="12" t="s">
        <v>1514</v>
      </c>
      <c r="D508" s="12"/>
      <c r="E508" t="s">
        <v>33</v>
      </c>
      <c r="F508" t="s">
        <v>1934</v>
      </c>
      <c r="N508" s="168" t="s">
        <v>1836</v>
      </c>
      <c r="Y508" s="168"/>
      <c r="Z508">
        <v>800</v>
      </c>
      <c r="AA508" t="s">
        <v>1510</v>
      </c>
      <c r="AB508">
        <v>9</v>
      </c>
      <c r="AC508" t="s">
        <v>410</v>
      </c>
      <c r="AG508" t="s">
        <v>42</v>
      </c>
      <c r="AN508" t="s">
        <v>4452</v>
      </c>
      <c r="AO508" t="s">
        <v>47</v>
      </c>
      <c r="AQ508" t="s">
        <v>999</v>
      </c>
      <c r="AS508" t="s">
        <v>49</v>
      </c>
      <c r="AU508" s="5" t="e">
        <f t="shared" si="1"/>
        <v>#N/A</v>
      </c>
      <c r="AV508">
        <v>0</v>
      </c>
      <c r="AW508">
        <v>0</v>
      </c>
      <c r="AX508" t="e">
        <f>VLOOKUP(B508,#REF!,1,0)</f>
        <v>#REF!</v>
      </c>
    </row>
    <row r="509" spans="1:50">
      <c r="A509" s="5" t="str">
        <f>VLOOKUP(B509,'Item in worksheet'!J:J,1,0)</f>
        <v>MP10-738</v>
      </c>
      <c r="B509" t="s">
        <v>1097</v>
      </c>
      <c r="C509" s="12" t="s">
        <v>1514</v>
      </c>
      <c r="D509" s="12"/>
      <c r="E509" t="s">
        <v>33</v>
      </c>
      <c r="F509" t="s">
        <v>1934</v>
      </c>
      <c r="N509" s="168" t="s">
        <v>1836</v>
      </c>
      <c r="Y509" s="168"/>
      <c r="Z509">
        <v>800</v>
      </c>
      <c r="AA509" t="s">
        <v>1510</v>
      </c>
      <c r="AB509">
        <v>9</v>
      </c>
      <c r="AC509" t="s">
        <v>45</v>
      </c>
      <c r="AG509" t="s">
        <v>42</v>
      </c>
      <c r="AN509" t="s">
        <v>4452</v>
      </c>
      <c r="AO509" t="s">
        <v>47</v>
      </c>
      <c r="AQ509" t="s">
        <v>999</v>
      </c>
      <c r="AS509" t="s">
        <v>49</v>
      </c>
      <c r="AU509" s="5" t="e">
        <f t="shared" si="1"/>
        <v>#N/A</v>
      </c>
      <c r="AV509">
        <v>0</v>
      </c>
      <c r="AW509">
        <v>0</v>
      </c>
      <c r="AX509" t="e">
        <f>VLOOKUP(B509,#REF!,1,0)</f>
        <v>#REF!</v>
      </c>
    </row>
    <row r="510" spans="1:50">
      <c r="A510" s="5" t="str">
        <f>VLOOKUP(B510,'Item in worksheet'!J:J,1,0)</f>
        <v>MP10-739</v>
      </c>
      <c r="B510" t="s">
        <v>1098</v>
      </c>
      <c r="C510" s="12" t="s">
        <v>1514</v>
      </c>
      <c r="D510" s="12"/>
      <c r="E510" t="s">
        <v>33</v>
      </c>
      <c r="F510" t="s">
        <v>1934</v>
      </c>
      <c r="N510" s="168" t="s">
        <v>1836</v>
      </c>
      <c r="Y510" s="168"/>
      <c r="Z510">
        <v>800</v>
      </c>
      <c r="AA510" t="s">
        <v>1510</v>
      </c>
      <c r="AB510">
        <v>9</v>
      </c>
      <c r="AC510" t="s">
        <v>53</v>
      </c>
      <c r="AG510" t="s">
        <v>42</v>
      </c>
      <c r="AN510" t="s">
        <v>4452</v>
      </c>
      <c r="AO510" t="s">
        <v>47</v>
      </c>
      <c r="AQ510" t="s">
        <v>999</v>
      </c>
      <c r="AS510" t="s">
        <v>49</v>
      </c>
      <c r="AU510" s="5" t="e">
        <f t="shared" si="1"/>
        <v>#N/A</v>
      </c>
      <c r="AV510">
        <v>0</v>
      </c>
      <c r="AW510">
        <v>0</v>
      </c>
      <c r="AX510" t="e">
        <f>VLOOKUP(B510,#REF!,1,0)</f>
        <v>#REF!</v>
      </c>
    </row>
    <row r="511" spans="1:50">
      <c r="A511" s="5" t="str">
        <f>VLOOKUP(B511,'Item in worksheet'!J:J,1,0)</f>
        <v>MP10-740</v>
      </c>
      <c r="B511" t="s">
        <v>1099</v>
      </c>
      <c r="C511" s="12" t="s">
        <v>1514</v>
      </c>
      <c r="D511" s="12"/>
      <c r="E511" t="s">
        <v>33</v>
      </c>
      <c r="F511" t="s">
        <v>1934</v>
      </c>
      <c r="N511" s="168" t="s">
        <v>1836</v>
      </c>
      <c r="Y511" s="168"/>
      <c r="Z511">
        <v>800</v>
      </c>
      <c r="AA511" t="s">
        <v>1510</v>
      </c>
      <c r="AB511">
        <v>9</v>
      </c>
      <c r="AC511" t="s">
        <v>56</v>
      </c>
      <c r="AG511" t="s">
        <v>42</v>
      </c>
      <c r="AN511" t="s">
        <v>4452</v>
      </c>
      <c r="AO511" t="s">
        <v>47</v>
      </c>
      <c r="AQ511" t="s">
        <v>999</v>
      </c>
      <c r="AS511" t="s">
        <v>49</v>
      </c>
      <c r="AU511" s="5" t="e">
        <f t="shared" si="1"/>
        <v>#N/A</v>
      </c>
      <c r="AV511">
        <v>0</v>
      </c>
      <c r="AW511">
        <v>0</v>
      </c>
      <c r="AX511" t="e">
        <f>VLOOKUP(B511,#REF!,1,0)</f>
        <v>#REF!</v>
      </c>
    </row>
    <row r="512" spans="1:50">
      <c r="A512" s="5" t="str">
        <f>VLOOKUP(B512,'Item in worksheet'!J:J,1,0)</f>
        <v>MP10-2577</v>
      </c>
      <c r="B512" t="s">
        <v>1101</v>
      </c>
      <c r="C512" s="12" t="s">
        <v>1515</v>
      </c>
      <c r="D512" s="12"/>
      <c r="E512" t="s">
        <v>33</v>
      </c>
      <c r="F512" t="s">
        <v>1934</v>
      </c>
      <c r="N512" t="s">
        <v>41</v>
      </c>
      <c r="Z512">
        <v>800</v>
      </c>
      <c r="AA512" t="s">
        <v>1510</v>
      </c>
      <c r="AB512">
        <v>9</v>
      </c>
      <c r="AC512" t="s">
        <v>410</v>
      </c>
      <c r="AG512" t="s">
        <v>42</v>
      </c>
      <c r="AN512" t="s">
        <v>4452</v>
      </c>
      <c r="AO512" t="s">
        <v>47</v>
      </c>
      <c r="AQ512" t="s">
        <v>999</v>
      </c>
      <c r="AS512" t="s">
        <v>49</v>
      </c>
      <c r="AU512" s="5" t="e">
        <f t="shared" si="1"/>
        <v>#N/A</v>
      </c>
      <c r="AV512">
        <v>0</v>
      </c>
      <c r="AW512">
        <v>0</v>
      </c>
      <c r="AX512" t="e">
        <f>VLOOKUP(B512,#REF!,1,0)</f>
        <v>#REF!</v>
      </c>
    </row>
    <row r="513" spans="1:50">
      <c r="A513" s="5" t="str">
        <f>VLOOKUP(B513,'Item in worksheet'!J:J,1,0)</f>
        <v>MP10-1328</v>
      </c>
      <c r="B513" t="s">
        <v>1102</v>
      </c>
      <c r="C513" s="12" t="s">
        <v>1515</v>
      </c>
      <c r="D513" s="12"/>
      <c r="E513" t="s">
        <v>33</v>
      </c>
      <c r="F513" t="s">
        <v>1934</v>
      </c>
      <c r="N513" t="s">
        <v>41</v>
      </c>
      <c r="Z513">
        <v>800</v>
      </c>
      <c r="AA513" t="s">
        <v>1510</v>
      </c>
      <c r="AB513">
        <v>9</v>
      </c>
      <c r="AC513" t="s">
        <v>45</v>
      </c>
      <c r="AG513" t="s">
        <v>42</v>
      </c>
      <c r="AN513" t="s">
        <v>4452</v>
      </c>
      <c r="AO513" t="s">
        <v>47</v>
      </c>
      <c r="AQ513" t="s">
        <v>999</v>
      </c>
      <c r="AS513" t="s">
        <v>49</v>
      </c>
      <c r="AU513" s="5" t="e">
        <f t="shared" si="1"/>
        <v>#N/A</v>
      </c>
      <c r="AV513">
        <v>0</v>
      </c>
      <c r="AW513">
        <v>0</v>
      </c>
      <c r="AX513" t="e">
        <f>VLOOKUP(B513,#REF!,1,0)</f>
        <v>#REF!</v>
      </c>
    </row>
    <row r="514" spans="1:50">
      <c r="A514" s="5" t="str">
        <f>VLOOKUP(B514,'Item in worksheet'!J:J,1,0)</f>
        <v>MP10-1329</v>
      </c>
      <c r="B514" t="s">
        <v>1103</v>
      </c>
      <c r="C514" s="12" t="s">
        <v>1515</v>
      </c>
      <c r="D514" s="12"/>
      <c r="E514" t="s">
        <v>33</v>
      </c>
      <c r="F514" t="s">
        <v>1934</v>
      </c>
      <c r="N514" t="s">
        <v>41</v>
      </c>
      <c r="Z514">
        <v>800</v>
      </c>
      <c r="AA514" t="s">
        <v>1510</v>
      </c>
      <c r="AB514">
        <v>9</v>
      </c>
      <c r="AC514" t="s">
        <v>53</v>
      </c>
      <c r="AG514" t="s">
        <v>42</v>
      </c>
      <c r="AN514" t="s">
        <v>4452</v>
      </c>
      <c r="AO514" t="s">
        <v>47</v>
      </c>
      <c r="AQ514" t="s">
        <v>999</v>
      </c>
      <c r="AS514" t="s">
        <v>49</v>
      </c>
      <c r="AU514" s="5" t="e">
        <f t="shared" si="1"/>
        <v>#N/A</v>
      </c>
      <c r="AV514">
        <v>0</v>
      </c>
      <c r="AW514">
        <v>0</v>
      </c>
      <c r="AX514" t="e">
        <f>VLOOKUP(B514,#REF!,1,0)</f>
        <v>#REF!</v>
      </c>
    </row>
    <row r="515" spans="1:50">
      <c r="A515" s="5" t="str">
        <f>VLOOKUP(B515,'Item in worksheet'!J:J,1,0)</f>
        <v>MP10-1330</v>
      </c>
      <c r="B515" t="s">
        <v>1104</v>
      </c>
      <c r="C515" s="12" t="s">
        <v>1515</v>
      </c>
      <c r="D515" s="12"/>
      <c r="E515" t="s">
        <v>33</v>
      </c>
      <c r="F515" t="s">
        <v>1934</v>
      </c>
      <c r="N515" t="s">
        <v>41</v>
      </c>
      <c r="Z515">
        <v>800</v>
      </c>
      <c r="AA515" t="s">
        <v>1510</v>
      </c>
      <c r="AB515">
        <v>9</v>
      </c>
      <c r="AC515" t="s">
        <v>56</v>
      </c>
      <c r="AG515" t="s">
        <v>42</v>
      </c>
      <c r="AN515" t="s">
        <v>4452</v>
      </c>
      <c r="AO515" t="s">
        <v>47</v>
      </c>
      <c r="AQ515" t="s">
        <v>999</v>
      </c>
      <c r="AS515" t="s">
        <v>49</v>
      </c>
      <c r="AU515" s="5" t="e">
        <f t="shared" si="1"/>
        <v>#N/A</v>
      </c>
      <c r="AV515">
        <v>0</v>
      </c>
      <c r="AW515">
        <v>0</v>
      </c>
      <c r="AX515" t="e">
        <f>VLOOKUP(B515,#REF!,1,0)</f>
        <v>#REF!</v>
      </c>
    </row>
    <row r="516" spans="1:50">
      <c r="A516" s="5" t="str">
        <f>VLOOKUP(B516,'Item in worksheet'!J:J,1,0)</f>
        <v>MP10-2577</v>
      </c>
      <c r="B516" t="s">
        <v>1101</v>
      </c>
      <c r="C516" s="12" t="s">
        <v>1515</v>
      </c>
      <c r="D516" s="12"/>
      <c r="E516" t="s">
        <v>33</v>
      </c>
      <c r="F516" t="s">
        <v>1934</v>
      </c>
      <c r="N516" s="168" t="s">
        <v>1836</v>
      </c>
      <c r="Y516" s="168"/>
      <c r="Z516">
        <v>800</v>
      </c>
      <c r="AA516" t="s">
        <v>1510</v>
      </c>
      <c r="AB516">
        <v>9</v>
      </c>
      <c r="AC516" t="s">
        <v>410</v>
      </c>
      <c r="AG516" t="s">
        <v>42</v>
      </c>
      <c r="AN516" t="s">
        <v>4452</v>
      </c>
      <c r="AO516" t="s">
        <v>47</v>
      </c>
      <c r="AQ516" t="s">
        <v>999</v>
      </c>
      <c r="AS516" t="s">
        <v>49</v>
      </c>
      <c r="AU516" s="5" t="e">
        <f t="shared" si="1"/>
        <v>#N/A</v>
      </c>
      <c r="AV516">
        <v>0</v>
      </c>
      <c r="AW516">
        <v>0</v>
      </c>
      <c r="AX516" t="e">
        <f>VLOOKUP(B516,#REF!,1,0)</f>
        <v>#REF!</v>
      </c>
    </row>
    <row r="517" spans="1:50">
      <c r="A517" s="5" t="str">
        <f>VLOOKUP(B517,'Item in worksheet'!J:J,1,0)</f>
        <v>MP10-1328</v>
      </c>
      <c r="B517" t="s">
        <v>1102</v>
      </c>
      <c r="C517" s="12" t="s">
        <v>1515</v>
      </c>
      <c r="D517" s="12"/>
      <c r="E517" t="s">
        <v>33</v>
      </c>
      <c r="F517" t="s">
        <v>1934</v>
      </c>
      <c r="N517" s="168" t="s">
        <v>1836</v>
      </c>
      <c r="Y517" s="168"/>
      <c r="Z517">
        <v>800</v>
      </c>
      <c r="AA517" t="s">
        <v>1510</v>
      </c>
      <c r="AB517">
        <v>9</v>
      </c>
      <c r="AC517" t="s">
        <v>45</v>
      </c>
      <c r="AG517" t="s">
        <v>42</v>
      </c>
      <c r="AN517" t="s">
        <v>4452</v>
      </c>
      <c r="AO517" t="s">
        <v>47</v>
      </c>
      <c r="AQ517" t="s">
        <v>999</v>
      </c>
      <c r="AS517" t="s">
        <v>49</v>
      </c>
      <c r="AU517" s="5" t="e">
        <f t="shared" si="1"/>
        <v>#N/A</v>
      </c>
      <c r="AV517">
        <v>0</v>
      </c>
      <c r="AW517">
        <v>0</v>
      </c>
      <c r="AX517" t="e">
        <f>VLOOKUP(B517,#REF!,1,0)</f>
        <v>#REF!</v>
      </c>
    </row>
    <row r="518" spans="1:50">
      <c r="A518" s="5" t="str">
        <f>VLOOKUP(B518,'Item in worksheet'!J:J,1,0)</f>
        <v>MP10-1329</v>
      </c>
      <c r="B518" t="s">
        <v>1103</v>
      </c>
      <c r="C518" s="12" t="s">
        <v>1515</v>
      </c>
      <c r="D518" s="12"/>
      <c r="E518" t="s">
        <v>33</v>
      </c>
      <c r="F518" t="s">
        <v>1934</v>
      </c>
      <c r="N518" s="168" t="s">
        <v>1836</v>
      </c>
      <c r="Y518" s="168"/>
      <c r="Z518">
        <v>800</v>
      </c>
      <c r="AA518" t="s">
        <v>1510</v>
      </c>
      <c r="AB518">
        <v>9</v>
      </c>
      <c r="AC518" t="s">
        <v>53</v>
      </c>
      <c r="AG518" t="s">
        <v>42</v>
      </c>
      <c r="AN518" t="s">
        <v>4452</v>
      </c>
      <c r="AO518" t="s">
        <v>47</v>
      </c>
      <c r="AQ518" t="s">
        <v>999</v>
      </c>
      <c r="AS518" t="s">
        <v>49</v>
      </c>
      <c r="AU518" s="5" t="e">
        <f t="shared" si="1"/>
        <v>#N/A</v>
      </c>
      <c r="AV518">
        <v>0</v>
      </c>
      <c r="AW518">
        <v>0</v>
      </c>
      <c r="AX518" t="e">
        <f>VLOOKUP(B518,#REF!,1,0)</f>
        <v>#REF!</v>
      </c>
    </row>
    <row r="519" spans="1:50">
      <c r="A519" s="5" t="str">
        <f>VLOOKUP(B519,'Item in worksheet'!J:J,1,0)</f>
        <v>MP10-1330</v>
      </c>
      <c r="B519" t="s">
        <v>1104</v>
      </c>
      <c r="C519" s="12" t="s">
        <v>1515</v>
      </c>
      <c r="D519" s="12"/>
      <c r="E519" t="s">
        <v>33</v>
      </c>
      <c r="F519" t="s">
        <v>1934</v>
      </c>
      <c r="N519" s="168" t="s">
        <v>1836</v>
      </c>
      <c r="Y519" s="168"/>
      <c r="Z519">
        <v>800</v>
      </c>
      <c r="AA519" t="s">
        <v>1510</v>
      </c>
      <c r="AB519">
        <v>9</v>
      </c>
      <c r="AC519" t="s">
        <v>56</v>
      </c>
      <c r="AG519" t="s">
        <v>42</v>
      </c>
      <c r="AN519" t="s">
        <v>4452</v>
      </c>
      <c r="AO519" t="s">
        <v>47</v>
      </c>
      <c r="AQ519" t="s">
        <v>999</v>
      </c>
      <c r="AS519" t="s">
        <v>49</v>
      </c>
      <c r="AU519" s="5" t="e">
        <f t="shared" si="1"/>
        <v>#N/A</v>
      </c>
      <c r="AV519">
        <v>0</v>
      </c>
      <c r="AW519">
        <v>0</v>
      </c>
      <c r="AX519" t="e">
        <f>VLOOKUP(B519,#REF!,1,0)</f>
        <v>#REF!</v>
      </c>
    </row>
    <row r="520" spans="1:50">
      <c r="A520" s="5" t="str">
        <f>VLOOKUP(B520,'Item in worksheet'!J:J,1,0)</f>
        <v>MP10-2240</v>
      </c>
      <c r="B520" t="s">
        <v>1106</v>
      </c>
      <c r="C520" s="12" t="s">
        <v>1516</v>
      </c>
      <c r="D520" s="12"/>
      <c r="E520" t="s">
        <v>33</v>
      </c>
      <c r="F520" t="s">
        <v>1934</v>
      </c>
      <c r="N520" t="s">
        <v>41</v>
      </c>
      <c r="Z520">
        <v>800</v>
      </c>
      <c r="AA520" t="s">
        <v>1510</v>
      </c>
      <c r="AB520">
        <v>9</v>
      </c>
      <c r="AC520" t="s">
        <v>45</v>
      </c>
      <c r="AG520" t="s">
        <v>42</v>
      </c>
      <c r="AN520" t="s">
        <v>4452</v>
      </c>
      <c r="AO520" t="s">
        <v>47</v>
      </c>
      <c r="AQ520" t="s">
        <v>999</v>
      </c>
      <c r="AS520" t="s">
        <v>49</v>
      </c>
      <c r="AU520" s="5" t="e">
        <f t="shared" si="1"/>
        <v>#N/A</v>
      </c>
      <c r="AV520">
        <v>0</v>
      </c>
      <c r="AW520">
        <v>0</v>
      </c>
      <c r="AX520" t="e">
        <f>VLOOKUP(B520,#REF!,1,0)</f>
        <v>#REF!</v>
      </c>
    </row>
    <row r="521" spans="1:50">
      <c r="A521" s="5" t="str">
        <f>VLOOKUP(B521,'Item in worksheet'!J:J,1,0)</f>
        <v>MP10-2241</v>
      </c>
      <c r="B521" t="s">
        <v>1107</v>
      </c>
      <c r="C521" s="12" t="s">
        <v>1516</v>
      </c>
      <c r="D521" s="12"/>
      <c r="E521" t="s">
        <v>33</v>
      </c>
      <c r="F521" t="s">
        <v>1934</v>
      </c>
      <c r="N521" t="s">
        <v>41</v>
      </c>
      <c r="Z521">
        <v>800</v>
      </c>
      <c r="AA521" t="s">
        <v>1510</v>
      </c>
      <c r="AB521">
        <v>9</v>
      </c>
      <c r="AC521" t="s">
        <v>53</v>
      </c>
      <c r="AG521" t="s">
        <v>42</v>
      </c>
      <c r="AN521" t="s">
        <v>4452</v>
      </c>
      <c r="AO521" t="s">
        <v>47</v>
      </c>
      <c r="AQ521" t="s">
        <v>999</v>
      </c>
      <c r="AS521" t="s">
        <v>49</v>
      </c>
      <c r="AU521" s="5" t="e">
        <f t="shared" si="1"/>
        <v>#N/A</v>
      </c>
      <c r="AV521">
        <v>0</v>
      </c>
      <c r="AW521">
        <v>0</v>
      </c>
      <c r="AX521" t="e">
        <f>VLOOKUP(B521,#REF!,1,0)</f>
        <v>#REF!</v>
      </c>
    </row>
    <row r="522" spans="1:50">
      <c r="A522" s="5" t="str">
        <f>VLOOKUP(B522,'Item in worksheet'!J:J,1,0)</f>
        <v>MP10-2242</v>
      </c>
      <c r="B522" t="s">
        <v>1108</v>
      </c>
      <c r="C522" s="12" t="s">
        <v>1516</v>
      </c>
      <c r="D522" s="12"/>
      <c r="E522" t="s">
        <v>33</v>
      </c>
      <c r="F522" t="s">
        <v>1934</v>
      </c>
      <c r="N522" t="s">
        <v>41</v>
      </c>
      <c r="Z522">
        <v>800</v>
      </c>
      <c r="AA522" t="s">
        <v>1510</v>
      </c>
      <c r="AB522">
        <v>9</v>
      </c>
      <c r="AC522" t="s">
        <v>56</v>
      </c>
      <c r="AG522" t="s">
        <v>42</v>
      </c>
      <c r="AN522" t="s">
        <v>4452</v>
      </c>
      <c r="AO522" t="s">
        <v>47</v>
      </c>
      <c r="AQ522" t="s">
        <v>999</v>
      </c>
      <c r="AS522" t="s">
        <v>49</v>
      </c>
      <c r="AU522" s="5" t="e">
        <f t="shared" si="1"/>
        <v>#N/A</v>
      </c>
      <c r="AV522">
        <v>0</v>
      </c>
      <c r="AW522">
        <v>0</v>
      </c>
      <c r="AX522" t="e">
        <f>VLOOKUP(B522,#REF!,1,0)</f>
        <v>#REF!</v>
      </c>
    </row>
    <row r="523" spans="1:50">
      <c r="A523" s="5" t="str">
        <f>VLOOKUP(B523,'Item in worksheet'!J:J,1,0)</f>
        <v>MP10-2240</v>
      </c>
      <c r="B523" t="s">
        <v>1106</v>
      </c>
      <c r="C523" s="12" t="s">
        <v>1516</v>
      </c>
      <c r="D523" s="12"/>
      <c r="E523" t="s">
        <v>33</v>
      </c>
      <c r="F523" t="s">
        <v>1934</v>
      </c>
      <c r="N523" s="168" t="s">
        <v>1836</v>
      </c>
      <c r="Y523" s="168"/>
      <c r="Z523">
        <v>800</v>
      </c>
      <c r="AA523" t="s">
        <v>1510</v>
      </c>
      <c r="AB523">
        <v>9</v>
      </c>
      <c r="AC523" t="s">
        <v>45</v>
      </c>
      <c r="AG523" t="s">
        <v>42</v>
      </c>
      <c r="AN523" t="s">
        <v>4452</v>
      </c>
      <c r="AO523" t="s">
        <v>47</v>
      </c>
      <c r="AQ523" t="s">
        <v>999</v>
      </c>
      <c r="AS523" t="s">
        <v>49</v>
      </c>
      <c r="AU523" s="5" t="e">
        <f t="shared" si="1"/>
        <v>#N/A</v>
      </c>
      <c r="AV523">
        <v>0</v>
      </c>
      <c r="AW523">
        <v>0</v>
      </c>
      <c r="AX523" t="e">
        <f>VLOOKUP(B523,#REF!,1,0)</f>
        <v>#REF!</v>
      </c>
    </row>
    <row r="524" spans="1:50">
      <c r="A524" s="5" t="str">
        <f>VLOOKUP(B524,'Item in worksheet'!J:J,1,0)</f>
        <v>MP10-2241</v>
      </c>
      <c r="B524" t="s">
        <v>1107</v>
      </c>
      <c r="C524" s="12" t="s">
        <v>1516</v>
      </c>
      <c r="D524" s="12"/>
      <c r="E524" t="s">
        <v>33</v>
      </c>
      <c r="F524" t="s">
        <v>1934</v>
      </c>
      <c r="N524" s="168" t="s">
        <v>1836</v>
      </c>
      <c r="Y524" s="168"/>
      <c r="Z524">
        <v>800</v>
      </c>
      <c r="AA524" t="s">
        <v>1510</v>
      </c>
      <c r="AB524">
        <v>9</v>
      </c>
      <c r="AC524" t="s">
        <v>53</v>
      </c>
      <c r="AG524" t="s">
        <v>42</v>
      </c>
      <c r="AN524" t="s">
        <v>4452</v>
      </c>
      <c r="AO524" t="s">
        <v>47</v>
      </c>
      <c r="AQ524" t="s">
        <v>999</v>
      </c>
      <c r="AS524" t="s">
        <v>49</v>
      </c>
      <c r="AU524" s="5" t="e">
        <f t="shared" si="1"/>
        <v>#N/A</v>
      </c>
      <c r="AV524">
        <v>0</v>
      </c>
      <c r="AW524">
        <v>0</v>
      </c>
      <c r="AX524" t="e">
        <f>VLOOKUP(B524,#REF!,1,0)</f>
        <v>#REF!</v>
      </c>
    </row>
    <row r="525" spans="1:50">
      <c r="A525" s="5" t="str">
        <f>VLOOKUP(B525,'Item in worksheet'!J:J,1,0)</f>
        <v>MP10-2242</v>
      </c>
      <c r="B525" t="s">
        <v>1108</v>
      </c>
      <c r="C525" s="12" t="s">
        <v>1516</v>
      </c>
      <c r="D525" s="12"/>
      <c r="E525" t="s">
        <v>33</v>
      </c>
      <c r="F525" t="s">
        <v>1934</v>
      </c>
      <c r="N525" s="168" t="s">
        <v>1836</v>
      </c>
      <c r="Y525" s="168"/>
      <c r="Z525">
        <v>800</v>
      </c>
      <c r="AA525" t="s">
        <v>1510</v>
      </c>
      <c r="AB525">
        <v>9</v>
      </c>
      <c r="AC525" t="s">
        <v>56</v>
      </c>
      <c r="AG525" t="s">
        <v>42</v>
      </c>
      <c r="AN525" t="s">
        <v>4452</v>
      </c>
      <c r="AO525" t="s">
        <v>47</v>
      </c>
      <c r="AQ525" t="s">
        <v>999</v>
      </c>
      <c r="AS525" t="s">
        <v>49</v>
      </c>
      <c r="AU525" s="5" t="e">
        <f t="shared" si="1"/>
        <v>#N/A</v>
      </c>
      <c r="AV525">
        <v>0</v>
      </c>
      <c r="AW525">
        <v>0</v>
      </c>
      <c r="AX525" t="e">
        <f>VLOOKUP(B525,#REF!,1,0)</f>
        <v>#REF!</v>
      </c>
    </row>
    <row r="526" spans="1:50">
      <c r="A526" s="5" t="str">
        <f>VLOOKUP(B526,'Item in worksheet'!J:J,1,0)</f>
        <v>MP10-660</v>
      </c>
      <c r="B526" t="s">
        <v>1111</v>
      </c>
      <c r="C526" s="12" t="s">
        <v>1517</v>
      </c>
      <c r="D526" s="12"/>
      <c r="E526" t="s">
        <v>33</v>
      </c>
      <c r="F526" t="s">
        <v>1934</v>
      </c>
      <c r="N526" t="s">
        <v>41</v>
      </c>
      <c r="Z526">
        <v>800</v>
      </c>
      <c r="AA526" t="s">
        <v>1510</v>
      </c>
      <c r="AB526">
        <v>9</v>
      </c>
      <c r="AC526" t="s">
        <v>410</v>
      </c>
      <c r="AG526" t="s">
        <v>42</v>
      </c>
      <c r="AN526" t="s">
        <v>4452</v>
      </c>
      <c r="AO526" t="s">
        <v>47</v>
      </c>
      <c r="AQ526" t="s">
        <v>999</v>
      </c>
      <c r="AS526" t="s">
        <v>49</v>
      </c>
      <c r="AU526" s="5" t="e">
        <f t="shared" si="1"/>
        <v>#N/A</v>
      </c>
      <c r="AV526">
        <v>0</v>
      </c>
      <c r="AW526">
        <v>0</v>
      </c>
      <c r="AX526" t="e">
        <f>VLOOKUP(B526,#REF!,1,0)</f>
        <v>#REF!</v>
      </c>
    </row>
    <row r="527" spans="1:50">
      <c r="A527" s="5" t="str">
        <f>VLOOKUP(B527,'Item in worksheet'!J:J,1,0)</f>
        <v>MP10-432</v>
      </c>
      <c r="B527" t="s">
        <v>1112</v>
      </c>
      <c r="C527" s="12" t="s">
        <v>1517</v>
      </c>
      <c r="D527" s="12"/>
      <c r="E527" t="s">
        <v>33</v>
      </c>
      <c r="F527" t="s">
        <v>1934</v>
      </c>
      <c r="N527" t="s">
        <v>41</v>
      </c>
      <c r="Z527">
        <v>800</v>
      </c>
      <c r="AA527" t="s">
        <v>1510</v>
      </c>
      <c r="AB527">
        <v>9</v>
      </c>
      <c r="AC527" t="s">
        <v>45</v>
      </c>
      <c r="AG527" t="s">
        <v>42</v>
      </c>
      <c r="AN527" t="s">
        <v>4452</v>
      </c>
      <c r="AO527" t="s">
        <v>47</v>
      </c>
      <c r="AQ527" t="s">
        <v>999</v>
      </c>
      <c r="AS527" t="s">
        <v>49</v>
      </c>
      <c r="AU527" s="5" t="e">
        <f t="shared" si="1"/>
        <v>#N/A</v>
      </c>
      <c r="AV527">
        <v>0</v>
      </c>
      <c r="AW527">
        <v>0</v>
      </c>
      <c r="AX527" t="e">
        <f>VLOOKUP(B527,#REF!,1,0)</f>
        <v>#REF!</v>
      </c>
    </row>
    <row r="528" spans="1:50">
      <c r="A528" s="5" t="str">
        <f>VLOOKUP(B528,'Item in worksheet'!J:J,1,0)</f>
        <v>MP10-433</v>
      </c>
      <c r="B528" t="s">
        <v>1113</v>
      </c>
      <c r="C528" s="12" t="s">
        <v>1517</v>
      </c>
      <c r="D528" s="12"/>
      <c r="E528" t="s">
        <v>33</v>
      </c>
      <c r="F528" t="s">
        <v>1934</v>
      </c>
      <c r="N528" t="s">
        <v>41</v>
      </c>
      <c r="Z528">
        <v>800</v>
      </c>
      <c r="AA528" t="s">
        <v>1510</v>
      </c>
      <c r="AB528">
        <v>9</v>
      </c>
      <c r="AC528" t="s">
        <v>53</v>
      </c>
      <c r="AG528" t="s">
        <v>42</v>
      </c>
      <c r="AN528" t="s">
        <v>4452</v>
      </c>
      <c r="AO528" t="s">
        <v>47</v>
      </c>
      <c r="AQ528" t="s">
        <v>999</v>
      </c>
      <c r="AS528" t="s">
        <v>49</v>
      </c>
      <c r="AU528" s="5" t="e">
        <f t="shared" si="1"/>
        <v>#N/A</v>
      </c>
      <c r="AV528">
        <v>0</v>
      </c>
      <c r="AW528">
        <v>0</v>
      </c>
      <c r="AX528" t="e">
        <f>VLOOKUP(B528,#REF!,1,0)</f>
        <v>#REF!</v>
      </c>
    </row>
    <row r="529" spans="1:50">
      <c r="A529" s="5" t="str">
        <f>VLOOKUP(B529,'Item in worksheet'!J:J,1,0)</f>
        <v>MP10-434</v>
      </c>
      <c r="B529" t="s">
        <v>1114</v>
      </c>
      <c r="C529" s="12" t="s">
        <v>1517</v>
      </c>
      <c r="D529" s="12"/>
      <c r="E529" t="s">
        <v>33</v>
      </c>
      <c r="F529" t="s">
        <v>1934</v>
      </c>
      <c r="N529" t="s">
        <v>41</v>
      </c>
      <c r="Z529">
        <v>800</v>
      </c>
      <c r="AA529" t="s">
        <v>1510</v>
      </c>
      <c r="AB529">
        <v>9</v>
      </c>
      <c r="AC529" t="s">
        <v>56</v>
      </c>
      <c r="AG529" t="s">
        <v>42</v>
      </c>
      <c r="AN529" t="s">
        <v>4452</v>
      </c>
      <c r="AO529" t="s">
        <v>47</v>
      </c>
      <c r="AQ529" t="s">
        <v>999</v>
      </c>
      <c r="AS529" t="s">
        <v>49</v>
      </c>
      <c r="AU529" s="5" t="e">
        <f t="shared" si="1"/>
        <v>#N/A</v>
      </c>
      <c r="AV529">
        <v>0</v>
      </c>
      <c r="AW529">
        <v>0</v>
      </c>
      <c r="AX529" t="e">
        <f>VLOOKUP(B529,#REF!,1,0)</f>
        <v>#REF!</v>
      </c>
    </row>
    <row r="530" spans="1:50">
      <c r="A530" s="5" t="str">
        <f>VLOOKUP(B530,'Item in worksheet'!J:J,1,0)</f>
        <v>MP10-660</v>
      </c>
      <c r="B530" t="s">
        <v>1111</v>
      </c>
      <c r="C530" s="12" t="s">
        <v>1517</v>
      </c>
      <c r="D530" s="12"/>
      <c r="E530" t="s">
        <v>33</v>
      </c>
      <c r="F530" t="s">
        <v>1934</v>
      </c>
      <c r="N530" s="168" t="s">
        <v>1836</v>
      </c>
      <c r="Y530" s="168"/>
      <c r="Z530">
        <v>800</v>
      </c>
      <c r="AA530" t="s">
        <v>1510</v>
      </c>
      <c r="AB530">
        <v>9</v>
      </c>
      <c r="AC530" t="s">
        <v>410</v>
      </c>
      <c r="AG530" t="s">
        <v>42</v>
      </c>
      <c r="AN530" t="s">
        <v>4452</v>
      </c>
      <c r="AO530" t="s">
        <v>47</v>
      </c>
      <c r="AQ530" t="s">
        <v>999</v>
      </c>
      <c r="AS530" t="s">
        <v>49</v>
      </c>
      <c r="AU530" s="5" t="e">
        <f t="shared" si="1"/>
        <v>#N/A</v>
      </c>
      <c r="AV530">
        <v>0</v>
      </c>
      <c r="AW530">
        <v>0</v>
      </c>
      <c r="AX530" t="e">
        <f>VLOOKUP(B530,#REF!,1,0)</f>
        <v>#REF!</v>
      </c>
    </row>
    <row r="531" spans="1:50">
      <c r="A531" s="5" t="str">
        <f>VLOOKUP(B531,'Item in worksheet'!J:J,1,0)</f>
        <v>MP10-432</v>
      </c>
      <c r="B531" t="s">
        <v>1112</v>
      </c>
      <c r="C531" s="12" t="s">
        <v>1517</v>
      </c>
      <c r="D531" s="12"/>
      <c r="E531" t="s">
        <v>33</v>
      </c>
      <c r="F531" t="s">
        <v>1934</v>
      </c>
      <c r="N531" s="168" t="s">
        <v>1836</v>
      </c>
      <c r="Y531" s="168"/>
      <c r="Z531">
        <v>800</v>
      </c>
      <c r="AA531" t="s">
        <v>1510</v>
      </c>
      <c r="AB531">
        <v>9</v>
      </c>
      <c r="AC531" t="s">
        <v>45</v>
      </c>
      <c r="AG531" t="s">
        <v>42</v>
      </c>
      <c r="AN531" t="s">
        <v>4452</v>
      </c>
      <c r="AO531" t="s">
        <v>47</v>
      </c>
      <c r="AQ531" t="s">
        <v>999</v>
      </c>
      <c r="AS531" t="s">
        <v>49</v>
      </c>
      <c r="AU531" s="5" t="e">
        <f t="shared" si="1"/>
        <v>#N/A</v>
      </c>
      <c r="AV531">
        <v>0</v>
      </c>
      <c r="AW531">
        <v>0</v>
      </c>
      <c r="AX531" t="e">
        <f>VLOOKUP(B531,#REF!,1,0)</f>
        <v>#REF!</v>
      </c>
    </row>
    <row r="532" spans="1:50">
      <c r="A532" s="5" t="str">
        <f>VLOOKUP(B532,'Item in worksheet'!J:J,1,0)</f>
        <v>MP10-433</v>
      </c>
      <c r="B532" t="s">
        <v>1113</v>
      </c>
      <c r="C532" s="12" t="s">
        <v>1517</v>
      </c>
      <c r="D532" s="12"/>
      <c r="E532" t="s">
        <v>33</v>
      </c>
      <c r="F532" t="s">
        <v>1934</v>
      </c>
      <c r="N532" s="168" t="s">
        <v>1836</v>
      </c>
      <c r="Y532" s="168"/>
      <c r="Z532">
        <v>800</v>
      </c>
      <c r="AA532" t="s">
        <v>1510</v>
      </c>
      <c r="AB532">
        <v>9</v>
      </c>
      <c r="AC532" t="s">
        <v>53</v>
      </c>
      <c r="AG532" t="s">
        <v>42</v>
      </c>
      <c r="AN532" t="s">
        <v>4452</v>
      </c>
      <c r="AO532" t="s">
        <v>47</v>
      </c>
      <c r="AQ532" t="s">
        <v>999</v>
      </c>
      <c r="AS532" t="s">
        <v>49</v>
      </c>
      <c r="AU532" s="5" t="e">
        <f t="shared" si="1"/>
        <v>#N/A</v>
      </c>
      <c r="AV532">
        <v>0</v>
      </c>
      <c r="AW532">
        <v>0</v>
      </c>
      <c r="AX532" t="e">
        <f>VLOOKUP(B532,#REF!,1,0)</f>
        <v>#REF!</v>
      </c>
    </row>
    <row r="533" spans="1:50">
      <c r="A533" s="5" t="str">
        <f>VLOOKUP(B533,'Item in worksheet'!J:J,1,0)</f>
        <v>MP10-434</v>
      </c>
      <c r="B533" t="s">
        <v>1114</v>
      </c>
      <c r="C533" s="12" t="s">
        <v>1517</v>
      </c>
      <c r="D533" s="12"/>
      <c r="E533" t="s">
        <v>33</v>
      </c>
      <c r="F533" t="s">
        <v>1934</v>
      </c>
      <c r="N533" s="168" t="s">
        <v>1836</v>
      </c>
      <c r="Y533" s="168"/>
      <c r="Z533">
        <v>800</v>
      </c>
      <c r="AA533" t="s">
        <v>1510</v>
      </c>
      <c r="AB533">
        <v>9</v>
      </c>
      <c r="AC533" t="s">
        <v>56</v>
      </c>
      <c r="AG533" t="s">
        <v>42</v>
      </c>
      <c r="AN533" t="s">
        <v>4452</v>
      </c>
      <c r="AO533" t="s">
        <v>47</v>
      </c>
      <c r="AQ533" t="s">
        <v>999</v>
      </c>
      <c r="AS533" t="s">
        <v>49</v>
      </c>
      <c r="AU533" s="5" t="e">
        <f t="shared" si="1"/>
        <v>#N/A</v>
      </c>
      <c r="AV533">
        <v>0</v>
      </c>
      <c r="AW533">
        <v>0</v>
      </c>
      <c r="AX533" t="e">
        <f>VLOOKUP(B533,#REF!,1,0)</f>
        <v>#REF!</v>
      </c>
    </row>
    <row r="534" spans="1:50">
      <c r="A534" s="5" t="str">
        <f>VLOOKUP(B534,'Item in worksheet'!J:J,1,0)</f>
        <v>MP10-3279</v>
      </c>
      <c r="B534" t="s">
        <v>1115</v>
      </c>
      <c r="C534" s="12" t="s">
        <v>1518</v>
      </c>
      <c r="D534" s="12"/>
      <c r="E534" t="s">
        <v>33</v>
      </c>
      <c r="F534" t="s">
        <v>1934</v>
      </c>
      <c r="N534" s="168" t="s">
        <v>1836</v>
      </c>
      <c r="Y534" s="168"/>
      <c r="Z534">
        <v>800</v>
      </c>
      <c r="AA534" t="s">
        <v>1510</v>
      </c>
      <c r="AB534">
        <v>9</v>
      </c>
      <c r="AC534" t="s">
        <v>45</v>
      </c>
      <c r="AG534" t="s">
        <v>42</v>
      </c>
      <c r="AN534" t="s">
        <v>4452</v>
      </c>
      <c r="AO534" t="s">
        <v>47</v>
      </c>
      <c r="AQ534" t="s">
        <v>999</v>
      </c>
      <c r="AS534" t="s">
        <v>49</v>
      </c>
      <c r="AU534" s="5" t="e">
        <f t="shared" si="1"/>
        <v>#N/A</v>
      </c>
      <c r="AV534">
        <v>0</v>
      </c>
      <c r="AW534">
        <v>0</v>
      </c>
      <c r="AX534" t="e">
        <f>VLOOKUP(B534,#REF!,1,0)</f>
        <v>#REF!</v>
      </c>
    </row>
    <row r="535" spans="1:50">
      <c r="A535" s="5" t="str">
        <f>VLOOKUP(B535,'Item in worksheet'!J:J,1,0)</f>
        <v>MP10-3280</v>
      </c>
      <c r="B535" t="s">
        <v>1116</v>
      </c>
      <c r="C535" s="12" t="s">
        <v>1518</v>
      </c>
      <c r="D535" s="12"/>
      <c r="E535" t="s">
        <v>33</v>
      </c>
      <c r="F535" t="s">
        <v>1934</v>
      </c>
      <c r="N535" s="168" t="s">
        <v>1836</v>
      </c>
      <c r="Y535" s="168"/>
      <c r="Z535">
        <v>800</v>
      </c>
      <c r="AA535" t="s">
        <v>1510</v>
      </c>
      <c r="AB535">
        <v>9</v>
      </c>
      <c r="AC535" t="s">
        <v>53</v>
      </c>
      <c r="AG535" t="s">
        <v>42</v>
      </c>
      <c r="AN535" t="s">
        <v>4452</v>
      </c>
      <c r="AO535" t="s">
        <v>47</v>
      </c>
      <c r="AQ535" t="s">
        <v>999</v>
      </c>
      <c r="AS535" t="s">
        <v>49</v>
      </c>
      <c r="AU535" s="5" t="e">
        <f t="shared" si="1"/>
        <v>#N/A</v>
      </c>
      <c r="AV535">
        <v>0</v>
      </c>
      <c r="AW535">
        <v>0</v>
      </c>
      <c r="AX535" t="e">
        <f>VLOOKUP(B535,#REF!,1,0)</f>
        <v>#REF!</v>
      </c>
    </row>
    <row r="536" spans="1:50">
      <c r="A536" s="5" t="str">
        <f>VLOOKUP(B536,'Item in worksheet'!J:J,1,0)</f>
        <v>MP10-3281</v>
      </c>
      <c r="B536" t="s">
        <v>1117</v>
      </c>
      <c r="C536" s="12" t="s">
        <v>1518</v>
      </c>
      <c r="D536" s="12"/>
      <c r="E536" t="s">
        <v>33</v>
      </c>
      <c r="F536" t="s">
        <v>1934</v>
      </c>
      <c r="N536" s="168" t="s">
        <v>1836</v>
      </c>
      <c r="Y536" s="168"/>
      <c r="Z536">
        <v>800</v>
      </c>
      <c r="AA536" t="s">
        <v>1510</v>
      </c>
      <c r="AB536">
        <v>9</v>
      </c>
      <c r="AC536" t="s">
        <v>56</v>
      </c>
      <c r="AG536" t="s">
        <v>42</v>
      </c>
      <c r="AN536" t="s">
        <v>4452</v>
      </c>
      <c r="AO536" t="s">
        <v>47</v>
      </c>
      <c r="AQ536" t="s">
        <v>999</v>
      </c>
      <c r="AS536" t="s">
        <v>49</v>
      </c>
      <c r="AU536" s="5" t="e">
        <f t="shared" si="1"/>
        <v>#N/A</v>
      </c>
      <c r="AV536">
        <v>0</v>
      </c>
      <c r="AW536">
        <v>0</v>
      </c>
      <c r="AX536" t="e">
        <f>VLOOKUP(B536,#REF!,1,0)</f>
        <v>#REF!</v>
      </c>
    </row>
    <row r="537" spans="1:50">
      <c r="A537" s="5" t="str">
        <f>VLOOKUP(B537,'Item in worksheet'!J:J,1,0)</f>
        <v>MP10-658</v>
      </c>
      <c r="B537" t="s">
        <v>1119</v>
      </c>
      <c r="C537" s="12" t="s">
        <v>1519</v>
      </c>
      <c r="D537" s="12"/>
      <c r="E537" t="s">
        <v>33</v>
      </c>
      <c r="F537" t="s">
        <v>1934</v>
      </c>
      <c r="N537" t="s">
        <v>41</v>
      </c>
      <c r="Z537">
        <v>800</v>
      </c>
      <c r="AA537" t="s">
        <v>1510</v>
      </c>
      <c r="AB537">
        <v>9</v>
      </c>
      <c r="AC537" t="s">
        <v>410</v>
      </c>
      <c r="AG537" t="s">
        <v>42</v>
      </c>
      <c r="AN537" t="s">
        <v>4452</v>
      </c>
      <c r="AO537" t="s">
        <v>47</v>
      </c>
      <c r="AQ537" t="s">
        <v>999</v>
      </c>
      <c r="AS537" t="s">
        <v>49</v>
      </c>
      <c r="AU537" s="5" t="e">
        <f t="shared" si="1"/>
        <v>#N/A</v>
      </c>
      <c r="AV537">
        <v>0</v>
      </c>
      <c r="AW537">
        <v>0</v>
      </c>
      <c r="AX537" t="e">
        <f>VLOOKUP(B537,#REF!,1,0)</f>
        <v>#REF!</v>
      </c>
    </row>
    <row r="538" spans="1:50">
      <c r="A538" s="5" t="str">
        <f>VLOOKUP(B538,'Item in worksheet'!J:J,1,0)</f>
        <v>MP10-251</v>
      </c>
      <c r="B538" t="s">
        <v>1120</v>
      </c>
      <c r="C538" s="12" t="s">
        <v>1519</v>
      </c>
      <c r="D538" s="12"/>
      <c r="E538" t="s">
        <v>33</v>
      </c>
      <c r="F538" t="s">
        <v>1934</v>
      </c>
      <c r="N538" t="s">
        <v>41</v>
      </c>
      <c r="Z538">
        <v>800</v>
      </c>
      <c r="AA538" t="s">
        <v>1510</v>
      </c>
      <c r="AB538">
        <v>9</v>
      </c>
      <c r="AC538" t="s">
        <v>45</v>
      </c>
      <c r="AG538" t="s">
        <v>42</v>
      </c>
      <c r="AN538" t="s">
        <v>4452</v>
      </c>
      <c r="AO538" t="s">
        <v>47</v>
      </c>
      <c r="AQ538" t="s">
        <v>999</v>
      </c>
      <c r="AS538" t="s">
        <v>49</v>
      </c>
      <c r="AU538" s="5" t="e">
        <f t="shared" si="1"/>
        <v>#N/A</v>
      </c>
      <c r="AV538">
        <v>0</v>
      </c>
      <c r="AW538">
        <v>0</v>
      </c>
      <c r="AX538" t="e">
        <f>VLOOKUP(B538,#REF!,1,0)</f>
        <v>#REF!</v>
      </c>
    </row>
    <row r="539" spans="1:50">
      <c r="A539" s="5" t="str">
        <f>VLOOKUP(B539,'Item in worksheet'!J:J,1,0)</f>
        <v>MP10-252</v>
      </c>
      <c r="B539" t="s">
        <v>1121</v>
      </c>
      <c r="C539" s="12" t="s">
        <v>1519</v>
      </c>
      <c r="D539" s="12"/>
      <c r="E539" t="s">
        <v>33</v>
      </c>
      <c r="F539" t="s">
        <v>1934</v>
      </c>
      <c r="N539" t="s">
        <v>41</v>
      </c>
      <c r="Z539">
        <v>800</v>
      </c>
      <c r="AA539" t="s">
        <v>1510</v>
      </c>
      <c r="AB539">
        <v>9</v>
      </c>
      <c r="AC539" t="s">
        <v>53</v>
      </c>
      <c r="AG539" t="s">
        <v>42</v>
      </c>
      <c r="AN539" t="s">
        <v>4452</v>
      </c>
      <c r="AO539" t="s">
        <v>47</v>
      </c>
      <c r="AQ539" t="s">
        <v>999</v>
      </c>
      <c r="AS539" t="s">
        <v>49</v>
      </c>
      <c r="AU539" s="5" t="e">
        <f t="shared" si="1"/>
        <v>#N/A</v>
      </c>
      <c r="AV539">
        <v>0</v>
      </c>
      <c r="AW539">
        <v>0</v>
      </c>
      <c r="AX539" t="e">
        <f>VLOOKUP(B539,#REF!,1,0)</f>
        <v>#REF!</v>
      </c>
    </row>
    <row r="540" spans="1:50">
      <c r="A540" s="5" t="str">
        <f>VLOOKUP(B540,'Item in worksheet'!J:J,1,0)</f>
        <v>MP10-253</v>
      </c>
      <c r="B540" t="s">
        <v>1122</v>
      </c>
      <c r="C540" s="12" t="s">
        <v>1519</v>
      </c>
      <c r="D540" s="12"/>
      <c r="E540" t="s">
        <v>33</v>
      </c>
      <c r="F540" t="s">
        <v>1934</v>
      </c>
      <c r="N540" t="s">
        <v>41</v>
      </c>
      <c r="Z540">
        <v>800</v>
      </c>
      <c r="AA540" t="s">
        <v>1510</v>
      </c>
      <c r="AB540">
        <v>9</v>
      </c>
      <c r="AC540" t="s">
        <v>56</v>
      </c>
      <c r="AG540" t="s">
        <v>42</v>
      </c>
      <c r="AN540" t="s">
        <v>4452</v>
      </c>
      <c r="AO540" t="s">
        <v>47</v>
      </c>
      <c r="AQ540" t="s">
        <v>999</v>
      </c>
      <c r="AS540" t="s">
        <v>49</v>
      </c>
      <c r="AU540" s="5" t="e">
        <f t="shared" si="1"/>
        <v>#N/A</v>
      </c>
      <c r="AV540">
        <v>0</v>
      </c>
      <c r="AW540">
        <v>0</v>
      </c>
      <c r="AX540" t="e">
        <f>VLOOKUP(B540,#REF!,1,0)</f>
        <v>#REF!</v>
      </c>
    </row>
    <row r="541" spans="1:50">
      <c r="A541" s="5" t="str">
        <f>VLOOKUP(B541,'Item in worksheet'!J:J,1,0)</f>
        <v>MP10-658</v>
      </c>
      <c r="B541" t="s">
        <v>1119</v>
      </c>
      <c r="C541" s="12" t="s">
        <v>1519</v>
      </c>
      <c r="D541" s="12"/>
      <c r="E541" t="s">
        <v>33</v>
      </c>
      <c r="F541" t="s">
        <v>1934</v>
      </c>
      <c r="N541" s="168" t="s">
        <v>1836</v>
      </c>
      <c r="Y541" s="168"/>
      <c r="Z541">
        <v>800</v>
      </c>
      <c r="AA541" t="s">
        <v>1510</v>
      </c>
      <c r="AB541">
        <v>9</v>
      </c>
      <c r="AC541" t="s">
        <v>410</v>
      </c>
      <c r="AG541" t="s">
        <v>42</v>
      </c>
      <c r="AN541" t="s">
        <v>4452</v>
      </c>
      <c r="AO541" t="s">
        <v>47</v>
      </c>
      <c r="AQ541" t="s">
        <v>999</v>
      </c>
      <c r="AS541" t="s">
        <v>49</v>
      </c>
      <c r="AU541" s="5" t="e">
        <f t="shared" si="1"/>
        <v>#N/A</v>
      </c>
      <c r="AV541">
        <v>0</v>
      </c>
      <c r="AW541">
        <v>0</v>
      </c>
      <c r="AX541" t="e">
        <f>VLOOKUP(B541,#REF!,1,0)</f>
        <v>#REF!</v>
      </c>
    </row>
    <row r="542" spans="1:50">
      <c r="A542" s="5" t="str">
        <f>VLOOKUP(B542,'Item in worksheet'!J:J,1,0)</f>
        <v>MP10-251</v>
      </c>
      <c r="B542" t="s">
        <v>1120</v>
      </c>
      <c r="C542" s="12" t="s">
        <v>1519</v>
      </c>
      <c r="D542" s="12"/>
      <c r="E542" t="s">
        <v>33</v>
      </c>
      <c r="F542" t="s">
        <v>1934</v>
      </c>
      <c r="N542" s="168" t="s">
        <v>1836</v>
      </c>
      <c r="Y542" s="168"/>
      <c r="Z542">
        <v>800</v>
      </c>
      <c r="AA542" t="s">
        <v>1510</v>
      </c>
      <c r="AB542">
        <v>9</v>
      </c>
      <c r="AC542" t="s">
        <v>45</v>
      </c>
      <c r="AG542" t="s">
        <v>42</v>
      </c>
      <c r="AN542" t="s">
        <v>4452</v>
      </c>
      <c r="AO542" t="s">
        <v>47</v>
      </c>
      <c r="AQ542" t="s">
        <v>999</v>
      </c>
      <c r="AS542" t="s">
        <v>49</v>
      </c>
      <c r="AU542" s="5" t="e">
        <f t="shared" si="1"/>
        <v>#N/A</v>
      </c>
      <c r="AV542">
        <v>0</v>
      </c>
      <c r="AW542">
        <v>0</v>
      </c>
      <c r="AX542" t="e">
        <f>VLOOKUP(B542,#REF!,1,0)</f>
        <v>#REF!</v>
      </c>
    </row>
    <row r="543" spans="1:50">
      <c r="A543" s="5" t="str">
        <f>VLOOKUP(B543,'Item in worksheet'!J:J,1,0)</f>
        <v>MP10-252</v>
      </c>
      <c r="B543" t="s">
        <v>1121</v>
      </c>
      <c r="C543" s="12" t="s">
        <v>1519</v>
      </c>
      <c r="D543" s="12"/>
      <c r="E543" t="s">
        <v>33</v>
      </c>
      <c r="F543" t="s">
        <v>1934</v>
      </c>
      <c r="N543" s="168" t="s">
        <v>1836</v>
      </c>
      <c r="Y543" s="168"/>
      <c r="Z543">
        <v>800</v>
      </c>
      <c r="AA543" t="s">
        <v>1510</v>
      </c>
      <c r="AB543">
        <v>9</v>
      </c>
      <c r="AC543" t="s">
        <v>53</v>
      </c>
      <c r="AG543" t="s">
        <v>42</v>
      </c>
      <c r="AN543" t="s">
        <v>4452</v>
      </c>
      <c r="AO543" t="s">
        <v>47</v>
      </c>
      <c r="AQ543" t="s">
        <v>999</v>
      </c>
      <c r="AS543" t="s">
        <v>49</v>
      </c>
      <c r="AU543" s="5" t="e">
        <f t="shared" si="1"/>
        <v>#N/A</v>
      </c>
      <c r="AV543">
        <v>0</v>
      </c>
      <c r="AW543">
        <v>0</v>
      </c>
      <c r="AX543" t="e">
        <f>VLOOKUP(B543,#REF!,1,0)</f>
        <v>#REF!</v>
      </c>
    </row>
    <row r="544" spans="1:50">
      <c r="A544" s="5" t="str">
        <f>VLOOKUP(B544,'Item in worksheet'!J:J,1,0)</f>
        <v>MP10-253</v>
      </c>
      <c r="B544" t="s">
        <v>1122</v>
      </c>
      <c r="C544" s="12" t="s">
        <v>1519</v>
      </c>
      <c r="D544" s="12"/>
      <c r="E544" t="s">
        <v>33</v>
      </c>
      <c r="F544" t="s">
        <v>1934</v>
      </c>
      <c r="N544" s="168" t="s">
        <v>1836</v>
      </c>
      <c r="Y544" s="168"/>
      <c r="Z544">
        <v>800</v>
      </c>
      <c r="AA544" t="s">
        <v>1510</v>
      </c>
      <c r="AB544">
        <v>9</v>
      </c>
      <c r="AC544" t="s">
        <v>56</v>
      </c>
      <c r="AG544" t="s">
        <v>42</v>
      </c>
      <c r="AN544" t="s">
        <v>4452</v>
      </c>
      <c r="AO544" t="s">
        <v>47</v>
      </c>
      <c r="AQ544" t="s">
        <v>999</v>
      </c>
      <c r="AS544" t="s">
        <v>49</v>
      </c>
      <c r="AU544" s="5" t="e">
        <f t="shared" si="1"/>
        <v>#N/A</v>
      </c>
      <c r="AV544">
        <v>0</v>
      </c>
      <c r="AW544">
        <v>0</v>
      </c>
      <c r="AX544" t="e">
        <f>VLOOKUP(B544,#REF!,1,0)</f>
        <v>#REF!</v>
      </c>
    </row>
    <row r="545" spans="1:50">
      <c r="A545" s="5" t="str">
        <f>VLOOKUP(B545,'Item in worksheet'!J:J,1,0)</f>
        <v>MP10-5114</v>
      </c>
      <c r="B545" t="s">
        <v>1123</v>
      </c>
      <c r="C545" s="12" t="s">
        <v>1520</v>
      </c>
      <c r="D545" s="12"/>
      <c r="E545" t="s">
        <v>33</v>
      </c>
      <c r="F545" t="s">
        <v>1934</v>
      </c>
      <c r="N545" t="s">
        <v>41</v>
      </c>
      <c r="Z545">
        <v>800</v>
      </c>
      <c r="AA545" t="s">
        <v>1510</v>
      </c>
      <c r="AB545">
        <v>9</v>
      </c>
      <c r="AC545" t="s">
        <v>45</v>
      </c>
      <c r="AG545" t="s">
        <v>42</v>
      </c>
      <c r="AN545" t="s">
        <v>4452</v>
      </c>
      <c r="AO545" t="s">
        <v>47</v>
      </c>
      <c r="AQ545" t="s">
        <v>999</v>
      </c>
      <c r="AS545" t="s">
        <v>49</v>
      </c>
      <c r="AU545" s="5" t="e">
        <f t="shared" si="1"/>
        <v>#N/A</v>
      </c>
      <c r="AV545">
        <v>0</v>
      </c>
      <c r="AW545">
        <v>0</v>
      </c>
      <c r="AX545" t="e">
        <f>VLOOKUP(B545,#REF!,1,0)</f>
        <v>#REF!</v>
      </c>
    </row>
    <row r="546" spans="1:50">
      <c r="A546" s="5" t="str">
        <f>VLOOKUP(B546,'Item in worksheet'!J:J,1,0)</f>
        <v>MP10-5115</v>
      </c>
      <c r="B546" t="s">
        <v>1124</v>
      </c>
      <c r="C546" s="12" t="s">
        <v>1520</v>
      </c>
      <c r="D546" s="12"/>
      <c r="E546" t="s">
        <v>33</v>
      </c>
      <c r="F546" t="s">
        <v>1934</v>
      </c>
      <c r="N546" t="s">
        <v>41</v>
      </c>
      <c r="Z546">
        <v>800</v>
      </c>
      <c r="AA546" t="s">
        <v>1510</v>
      </c>
      <c r="AB546">
        <v>9</v>
      </c>
      <c r="AC546" t="s">
        <v>53</v>
      </c>
      <c r="AG546" t="s">
        <v>42</v>
      </c>
      <c r="AN546" t="s">
        <v>4452</v>
      </c>
      <c r="AO546" t="s">
        <v>47</v>
      </c>
      <c r="AQ546" t="s">
        <v>999</v>
      </c>
      <c r="AS546" t="s">
        <v>49</v>
      </c>
      <c r="AU546" s="5" t="e">
        <f t="shared" si="1"/>
        <v>#N/A</v>
      </c>
      <c r="AV546">
        <v>0</v>
      </c>
      <c r="AW546">
        <v>0</v>
      </c>
      <c r="AX546" t="e">
        <f>VLOOKUP(B546,#REF!,1,0)</f>
        <v>#REF!</v>
      </c>
    </row>
    <row r="547" spans="1:50">
      <c r="A547" s="5" t="str">
        <f>VLOOKUP(B547,'Item in worksheet'!J:J,1,0)</f>
        <v>MP10-5116</v>
      </c>
      <c r="B547" t="s">
        <v>1125</v>
      </c>
      <c r="C547" s="12" t="s">
        <v>1520</v>
      </c>
      <c r="D547" s="12"/>
      <c r="E547" t="s">
        <v>33</v>
      </c>
      <c r="F547" t="s">
        <v>1934</v>
      </c>
      <c r="N547" t="s">
        <v>41</v>
      </c>
      <c r="Z547">
        <v>800</v>
      </c>
      <c r="AA547" t="s">
        <v>1510</v>
      </c>
      <c r="AB547">
        <v>9</v>
      </c>
      <c r="AC547" t="s">
        <v>56</v>
      </c>
      <c r="AG547" t="s">
        <v>42</v>
      </c>
      <c r="AN547" t="s">
        <v>4452</v>
      </c>
      <c r="AO547" t="s">
        <v>47</v>
      </c>
      <c r="AQ547" t="s">
        <v>999</v>
      </c>
      <c r="AS547" t="s">
        <v>49</v>
      </c>
      <c r="AU547" s="5" t="e">
        <f t="shared" ref="AU547:AU610" si="2">VLOOKUP(C547,$C$1:$C$417,1,0)</f>
        <v>#N/A</v>
      </c>
      <c r="AV547">
        <v>0</v>
      </c>
      <c r="AW547">
        <v>0</v>
      </c>
      <c r="AX547" t="e">
        <f>VLOOKUP(B547,#REF!,1,0)</f>
        <v>#REF!</v>
      </c>
    </row>
    <row r="548" spans="1:50">
      <c r="A548" s="5" t="str">
        <f>VLOOKUP(B548,'Item in worksheet'!J:J,1,0)</f>
        <v>MP10-6644</v>
      </c>
      <c r="B548" t="s">
        <v>1126</v>
      </c>
      <c r="C548" s="12" t="s">
        <v>1520</v>
      </c>
      <c r="D548" s="12"/>
      <c r="E548" t="s">
        <v>33</v>
      </c>
      <c r="F548" t="s">
        <v>1934</v>
      </c>
      <c r="N548" s="168" t="s">
        <v>1836</v>
      </c>
      <c r="Y548" s="168"/>
      <c r="Z548">
        <v>800</v>
      </c>
      <c r="AA548" t="s">
        <v>1510</v>
      </c>
      <c r="AB548">
        <v>9</v>
      </c>
      <c r="AC548" t="s">
        <v>410</v>
      </c>
      <c r="AG548" t="s">
        <v>42</v>
      </c>
      <c r="AN548" t="s">
        <v>4452</v>
      </c>
      <c r="AO548" t="s">
        <v>47</v>
      </c>
      <c r="AQ548" t="s">
        <v>999</v>
      </c>
      <c r="AS548" t="s">
        <v>49</v>
      </c>
      <c r="AU548" s="5" t="e">
        <f t="shared" si="2"/>
        <v>#N/A</v>
      </c>
      <c r="AV548">
        <v>0</v>
      </c>
      <c r="AW548">
        <v>0</v>
      </c>
      <c r="AX548" t="e">
        <f>VLOOKUP(B548,#REF!,1,0)</f>
        <v>#REF!</v>
      </c>
    </row>
    <row r="549" spans="1:50">
      <c r="A549" s="5" t="str">
        <f>VLOOKUP(B549,'Item in worksheet'!J:J,1,0)</f>
        <v>MP10-5114</v>
      </c>
      <c r="B549" t="s">
        <v>1123</v>
      </c>
      <c r="C549" s="12" t="s">
        <v>1520</v>
      </c>
      <c r="D549" s="12"/>
      <c r="E549" t="s">
        <v>33</v>
      </c>
      <c r="F549" t="s">
        <v>1934</v>
      </c>
      <c r="N549" s="168" t="s">
        <v>1836</v>
      </c>
      <c r="Y549" s="168"/>
      <c r="Z549">
        <v>800</v>
      </c>
      <c r="AA549" t="s">
        <v>1510</v>
      </c>
      <c r="AB549">
        <v>9</v>
      </c>
      <c r="AC549" t="s">
        <v>45</v>
      </c>
      <c r="AG549" t="s">
        <v>42</v>
      </c>
      <c r="AN549" t="s">
        <v>4452</v>
      </c>
      <c r="AO549" t="s">
        <v>47</v>
      </c>
      <c r="AQ549" t="s">
        <v>999</v>
      </c>
      <c r="AS549" t="s">
        <v>49</v>
      </c>
      <c r="AU549" s="5" t="e">
        <f t="shared" si="2"/>
        <v>#N/A</v>
      </c>
      <c r="AV549">
        <v>0</v>
      </c>
      <c r="AW549">
        <v>0</v>
      </c>
      <c r="AX549" t="e">
        <f>VLOOKUP(B549,#REF!,1,0)</f>
        <v>#REF!</v>
      </c>
    </row>
    <row r="550" spans="1:50">
      <c r="A550" s="5" t="str">
        <f>VLOOKUP(B550,'Item in worksheet'!J:J,1,0)</f>
        <v>MP10-5115</v>
      </c>
      <c r="B550" t="s">
        <v>1124</v>
      </c>
      <c r="C550" s="12" t="s">
        <v>1520</v>
      </c>
      <c r="D550" s="12"/>
      <c r="E550" t="s">
        <v>33</v>
      </c>
      <c r="F550" t="s">
        <v>1934</v>
      </c>
      <c r="N550" s="168" t="s">
        <v>1836</v>
      </c>
      <c r="Y550" s="168"/>
      <c r="Z550">
        <v>800</v>
      </c>
      <c r="AA550" t="s">
        <v>1510</v>
      </c>
      <c r="AB550">
        <v>9</v>
      </c>
      <c r="AC550" t="s">
        <v>53</v>
      </c>
      <c r="AG550" t="s">
        <v>42</v>
      </c>
      <c r="AN550" t="s">
        <v>4452</v>
      </c>
      <c r="AO550" t="s">
        <v>47</v>
      </c>
      <c r="AQ550" t="s">
        <v>999</v>
      </c>
      <c r="AS550" t="s">
        <v>49</v>
      </c>
      <c r="AU550" s="5" t="e">
        <f t="shared" si="2"/>
        <v>#N/A</v>
      </c>
      <c r="AV550">
        <v>0</v>
      </c>
      <c r="AW550">
        <v>0</v>
      </c>
      <c r="AX550" t="e">
        <f>VLOOKUP(B550,#REF!,1,0)</f>
        <v>#REF!</v>
      </c>
    </row>
    <row r="551" spans="1:50">
      <c r="A551" s="5" t="str">
        <f>VLOOKUP(B551,'Item in worksheet'!J:J,1,0)</f>
        <v>MP10-5116</v>
      </c>
      <c r="B551" t="s">
        <v>1125</v>
      </c>
      <c r="C551" s="12" t="s">
        <v>1520</v>
      </c>
      <c r="D551" s="12"/>
      <c r="E551" t="s">
        <v>33</v>
      </c>
      <c r="F551" t="s">
        <v>1934</v>
      </c>
      <c r="N551" s="168" t="s">
        <v>1836</v>
      </c>
      <c r="Y551" s="168"/>
      <c r="Z551">
        <v>800</v>
      </c>
      <c r="AA551" t="s">
        <v>1510</v>
      </c>
      <c r="AB551">
        <v>9</v>
      </c>
      <c r="AC551" t="s">
        <v>56</v>
      </c>
      <c r="AG551" t="s">
        <v>42</v>
      </c>
      <c r="AN551" t="s">
        <v>4452</v>
      </c>
      <c r="AO551" t="s">
        <v>47</v>
      </c>
      <c r="AQ551" t="s">
        <v>999</v>
      </c>
      <c r="AS551" t="s">
        <v>49</v>
      </c>
      <c r="AU551" s="5" t="e">
        <f t="shared" si="2"/>
        <v>#N/A</v>
      </c>
      <c r="AV551">
        <v>0</v>
      </c>
      <c r="AW551">
        <v>0</v>
      </c>
      <c r="AX551" t="e">
        <f>VLOOKUP(B551,#REF!,1,0)</f>
        <v>#REF!</v>
      </c>
    </row>
    <row r="552" spans="1:50">
      <c r="A552" s="5" t="str">
        <f>VLOOKUP(B552,'Item in worksheet'!J:J,1,0)</f>
        <v>MP10-242</v>
      </c>
      <c r="B552" t="s">
        <v>1130</v>
      </c>
      <c r="C552" s="12" t="s">
        <v>1521</v>
      </c>
      <c r="D552" s="12"/>
      <c r="E552" t="s">
        <v>33</v>
      </c>
      <c r="F552" t="s">
        <v>1934</v>
      </c>
      <c r="N552" t="s">
        <v>60</v>
      </c>
      <c r="Z552">
        <v>800</v>
      </c>
      <c r="AA552" t="s">
        <v>1510</v>
      </c>
      <c r="AB552">
        <v>9</v>
      </c>
      <c r="AC552" t="s">
        <v>45</v>
      </c>
      <c r="AG552" t="s">
        <v>42</v>
      </c>
      <c r="AN552" t="s">
        <v>4452</v>
      </c>
      <c r="AO552" t="s">
        <v>47</v>
      </c>
      <c r="AQ552" t="s">
        <v>958</v>
      </c>
      <c r="AS552" t="s">
        <v>49</v>
      </c>
      <c r="AU552" s="5" t="e">
        <f t="shared" si="2"/>
        <v>#N/A</v>
      </c>
      <c r="AV552">
        <v>0</v>
      </c>
      <c r="AW552">
        <v>0</v>
      </c>
      <c r="AX552" t="e">
        <f>VLOOKUP(B552,#REF!,1,0)</f>
        <v>#REF!</v>
      </c>
    </row>
    <row r="553" spans="1:50">
      <c r="A553" s="5" t="str">
        <f>VLOOKUP(B553,'Item in worksheet'!J:J,1,0)</f>
        <v>MP10-243</v>
      </c>
      <c r="B553" t="s">
        <v>1132</v>
      </c>
      <c r="C553" s="12" t="s">
        <v>1521</v>
      </c>
      <c r="D553" s="12"/>
      <c r="E553" t="s">
        <v>33</v>
      </c>
      <c r="F553" t="s">
        <v>1934</v>
      </c>
      <c r="N553" t="s">
        <v>60</v>
      </c>
      <c r="Z553">
        <v>800</v>
      </c>
      <c r="AA553" t="s">
        <v>1510</v>
      </c>
      <c r="AB553">
        <v>9</v>
      </c>
      <c r="AC553" t="s">
        <v>53</v>
      </c>
      <c r="AG553" t="s">
        <v>42</v>
      </c>
      <c r="AN553" t="s">
        <v>4452</v>
      </c>
      <c r="AO553" t="s">
        <v>47</v>
      </c>
      <c r="AQ553" t="s">
        <v>958</v>
      </c>
      <c r="AS553" t="s">
        <v>49</v>
      </c>
      <c r="AU553" s="5" t="e">
        <f t="shared" si="2"/>
        <v>#N/A</v>
      </c>
      <c r="AV553">
        <v>0</v>
      </c>
      <c r="AW553">
        <v>0</v>
      </c>
      <c r="AX553" t="e">
        <f>VLOOKUP(B553,#REF!,1,0)</f>
        <v>#REF!</v>
      </c>
    </row>
    <row r="554" spans="1:50">
      <c r="A554" s="5" t="str">
        <f>VLOOKUP(B554,'Item in worksheet'!J:J,1,0)</f>
        <v>MP12-236</v>
      </c>
      <c r="B554" t="s">
        <v>1135</v>
      </c>
      <c r="C554" s="12" t="s">
        <v>1521</v>
      </c>
      <c r="D554" s="12"/>
      <c r="E554" t="s">
        <v>33</v>
      </c>
      <c r="F554" t="s">
        <v>1934</v>
      </c>
      <c r="N554" t="s">
        <v>60</v>
      </c>
      <c r="Z554">
        <v>800</v>
      </c>
      <c r="AA554" t="s">
        <v>1510</v>
      </c>
      <c r="AB554">
        <v>9</v>
      </c>
      <c r="AC554" t="s">
        <v>1907</v>
      </c>
      <c r="AG554" t="s">
        <v>42</v>
      </c>
      <c r="AN554" t="s">
        <v>4452</v>
      </c>
      <c r="AO554" t="s">
        <v>47</v>
      </c>
      <c r="AQ554" t="s">
        <v>958</v>
      </c>
      <c r="AS554" t="s">
        <v>49</v>
      </c>
      <c r="AU554" s="5" t="e">
        <f t="shared" si="2"/>
        <v>#N/A</v>
      </c>
      <c r="AV554">
        <v>0</v>
      </c>
      <c r="AW554">
        <v>0</v>
      </c>
      <c r="AX554" t="e">
        <f>VLOOKUP(B554,#REF!,1,0)</f>
        <v>#REF!</v>
      </c>
    </row>
    <row r="555" spans="1:50">
      <c r="A555" s="5" t="str">
        <f>VLOOKUP(B555,'Item in worksheet'!J:J,1,0)</f>
        <v>MP12-237</v>
      </c>
      <c r="B555" t="s">
        <v>1137</v>
      </c>
      <c r="C555" s="12" t="s">
        <v>1521</v>
      </c>
      <c r="D555" s="12"/>
      <c r="E555" t="s">
        <v>33</v>
      </c>
      <c r="F555" t="s">
        <v>1934</v>
      </c>
      <c r="N555" t="s">
        <v>60</v>
      </c>
      <c r="Z555">
        <v>800</v>
      </c>
      <c r="AA555" t="s">
        <v>1510</v>
      </c>
      <c r="AB555">
        <v>9</v>
      </c>
      <c r="AC555" t="s">
        <v>1908</v>
      </c>
      <c r="AG555" t="s">
        <v>42</v>
      </c>
      <c r="AN555" t="s">
        <v>4452</v>
      </c>
      <c r="AO555" t="s">
        <v>47</v>
      </c>
      <c r="AQ555" t="s">
        <v>958</v>
      </c>
      <c r="AS555" t="s">
        <v>49</v>
      </c>
      <c r="AU555" s="5" t="e">
        <f t="shared" si="2"/>
        <v>#N/A</v>
      </c>
      <c r="AV555">
        <v>0</v>
      </c>
      <c r="AW555">
        <v>0</v>
      </c>
      <c r="AX555" t="e">
        <f>VLOOKUP(B555,#REF!,1,0)</f>
        <v>#REF!</v>
      </c>
    </row>
    <row r="556" spans="1:50">
      <c r="A556" s="5" t="str">
        <f>VLOOKUP(B556,'Item in worksheet'!J:J,1,0)</f>
        <v>MP10-283</v>
      </c>
      <c r="B556" t="s">
        <v>1151</v>
      </c>
      <c r="C556" s="12" t="s">
        <v>1523</v>
      </c>
      <c r="D556" s="12"/>
      <c r="E556" t="s">
        <v>33</v>
      </c>
      <c r="F556" t="s">
        <v>1934</v>
      </c>
      <c r="N556" s="168" t="s">
        <v>1836</v>
      </c>
      <c r="Y556" s="168"/>
      <c r="Z556">
        <v>800</v>
      </c>
      <c r="AA556" t="s">
        <v>1510</v>
      </c>
      <c r="AB556">
        <v>9</v>
      </c>
      <c r="AC556" t="s">
        <v>45</v>
      </c>
      <c r="AG556" t="s">
        <v>42</v>
      </c>
      <c r="AN556" t="s">
        <v>4452</v>
      </c>
      <c r="AO556" t="s">
        <v>47</v>
      </c>
      <c r="AQ556" t="s">
        <v>958</v>
      </c>
      <c r="AS556" t="s">
        <v>49</v>
      </c>
      <c r="AU556" s="5" t="e">
        <f t="shared" si="2"/>
        <v>#N/A</v>
      </c>
      <c r="AV556">
        <v>0</v>
      </c>
      <c r="AW556">
        <v>0</v>
      </c>
      <c r="AX556" t="e">
        <f>VLOOKUP(B556,#REF!,1,0)</f>
        <v>#REF!</v>
      </c>
    </row>
    <row r="557" spans="1:50">
      <c r="A557" s="5" t="str">
        <f>VLOOKUP(B557,'Item in worksheet'!J:J,1,0)</f>
        <v>MP10-284</v>
      </c>
      <c r="B557" t="s">
        <v>1152</v>
      </c>
      <c r="C557" s="12" t="s">
        <v>1523</v>
      </c>
      <c r="D557" s="12"/>
      <c r="E557" t="s">
        <v>33</v>
      </c>
      <c r="F557" t="s">
        <v>1934</v>
      </c>
      <c r="N557" s="168" t="s">
        <v>1836</v>
      </c>
      <c r="Y557" s="168"/>
      <c r="Z557">
        <v>800</v>
      </c>
      <c r="AA557" t="s">
        <v>1510</v>
      </c>
      <c r="AB557">
        <v>9</v>
      </c>
      <c r="AC557" t="s">
        <v>53</v>
      </c>
      <c r="AG557" t="s">
        <v>42</v>
      </c>
      <c r="AN557" t="s">
        <v>4452</v>
      </c>
      <c r="AO557" t="s">
        <v>47</v>
      </c>
      <c r="AQ557" t="s">
        <v>958</v>
      </c>
      <c r="AS557" t="s">
        <v>49</v>
      </c>
      <c r="AU557" s="5" t="e">
        <f t="shared" si="2"/>
        <v>#N/A</v>
      </c>
      <c r="AV557">
        <v>0</v>
      </c>
      <c r="AW557">
        <v>0</v>
      </c>
      <c r="AX557" t="e">
        <f>VLOOKUP(B557,#REF!,1,0)</f>
        <v>#REF!</v>
      </c>
    </row>
    <row r="558" spans="1:50">
      <c r="A558" s="5" t="str">
        <f>VLOOKUP(B558,'Item in worksheet'!J:J,1,0)</f>
        <v>MP10-285</v>
      </c>
      <c r="B558" t="s">
        <v>1153</v>
      </c>
      <c r="C558" s="12" t="s">
        <v>1523</v>
      </c>
      <c r="D558" s="12"/>
      <c r="E558" t="s">
        <v>33</v>
      </c>
      <c r="F558" t="s">
        <v>1934</v>
      </c>
      <c r="N558" s="168" t="s">
        <v>1836</v>
      </c>
      <c r="Y558" s="168"/>
      <c r="Z558">
        <v>800</v>
      </c>
      <c r="AA558" t="s">
        <v>1510</v>
      </c>
      <c r="AB558">
        <v>9</v>
      </c>
      <c r="AC558" t="s">
        <v>56</v>
      </c>
      <c r="AG558" t="s">
        <v>42</v>
      </c>
      <c r="AN558" t="s">
        <v>4452</v>
      </c>
      <c r="AO558" t="s">
        <v>47</v>
      </c>
      <c r="AQ558" t="s">
        <v>958</v>
      </c>
      <c r="AS558" t="s">
        <v>49</v>
      </c>
      <c r="AU558" s="5" t="e">
        <f t="shared" si="2"/>
        <v>#N/A</v>
      </c>
      <c r="AV558">
        <v>0</v>
      </c>
      <c r="AW558">
        <v>0</v>
      </c>
      <c r="AX558" t="e">
        <f>VLOOKUP(B558,#REF!,1,0)</f>
        <v>#REF!</v>
      </c>
    </row>
    <row r="559" spans="1:50">
      <c r="A559" s="5" t="str">
        <f>VLOOKUP(B559,'Item in worksheet'!J:J,1,0)</f>
        <v>MP10-313</v>
      </c>
      <c r="B559" t="s">
        <v>1155</v>
      </c>
      <c r="C559" s="12" t="s">
        <v>1524</v>
      </c>
      <c r="D559" s="12"/>
      <c r="E559" t="s">
        <v>33</v>
      </c>
      <c r="F559" t="s">
        <v>1934</v>
      </c>
      <c r="N559" s="17" t="s">
        <v>41</v>
      </c>
      <c r="Y559" s="17"/>
      <c r="Z559">
        <v>800</v>
      </c>
      <c r="AA559" t="s">
        <v>1510</v>
      </c>
      <c r="AB559">
        <v>9</v>
      </c>
      <c r="AC559" s="12" t="s">
        <v>1900</v>
      </c>
      <c r="AD559" s="12"/>
      <c r="AG559" t="s">
        <v>42</v>
      </c>
      <c r="AN559" t="s">
        <v>4452</v>
      </c>
      <c r="AO559" t="s">
        <v>47</v>
      </c>
      <c r="AQ559" t="s">
        <v>999</v>
      </c>
      <c r="AS559" t="s">
        <v>49</v>
      </c>
      <c r="AU559" s="5" t="e">
        <f t="shared" si="2"/>
        <v>#N/A</v>
      </c>
      <c r="AV559">
        <v>0</v>
      </c>
      <c r="AW559">
        <v>0</v>
      </c>
      <c r="AX559" t="e">
        <f>VLOOKUP(B559,#REF!,1,0)</f>
        <v>#REF!</v>
      </c>
    </row>
    <row r="560" spans="1:50">
      <c r="A560" s="5" t="str">
        <f>VLOOKUP(B560,'Item in worksheet'!J:J,1,0)</f>
        <v>MP10-314</v>
      </c>
      <c r="B560" t="s">
        <v>1156</v>
      </c>
      <c r="C560" s="12" t="s">
        <v>1524</v>
      </c>
      <c r="D560" s="12"/>
      <c r="E560" t="s">
        <v>33</v>
      </c>
      <c r="F560" t="s">
        <v>1934</v>
      </c>
      <c r="N560" s="17" t="s">
        <v>41</v>
      </c>
      <c r="Y560" s="17"/>
      <c r="Z560">
        <v>800</v>
      </c>
      <c r="AA560" t="s">
        <v>1510</v>
      </c>
      <c r="AB560">
        <v>9</v>
      </c>
      <c r="AC560" s="12" t="s">
        <v>1901</v>
      </c>
      <c r="AD560" s="12"/>
      <c r="AG560" t="s">
        <v>42</v>
      </c>
      <c r="AN560" t="s">
        <v>4452</v>
      </c>
      <c r="AO560" t="s">
        <v>47</v>
      </c>
      <c r="AQ560" t="s">
        <v>999</v>
      </c>
      <c r="AS560" t="s">
        <v>49</v>
      </c>
      <c r="AU560" s="5" t="e">
        <f t="shared" si="2"/>
        <v>#N/A</v>
      </c>
      <c r="AV560">
        <v>0</v>
      </c>
      <c r="AW560">
        <v>0</v>
      </c>
      <c r="AX560" t="e">
        <f>VLOOKUP(B560,#REF!,1,0)</f>
        <v>#REF!</v>
      </c>
    </row>
    <row r="561" spans="1:50">
      <c r="A561" s="5" t="str">
        <f>VLOOKUP(B561,'Item in worksheet'!J:J,1,0)</f>
        <v>MP10-315</v>
      </c>
      <c r="B561" t="s">
        <v>1157</v>
      </c>
      <c r="C561" s="12" t="s">
        <v>1524</v>
      </c>
      <c r="D561" s="12"/>
      <c r="E561" t="s">
        <v>33</v>
      </c>
      <c r="F561" t="s">
        <v>1934</v>
      </c>
      <c r="N561" s="17" t="s">
        <v>41</v>
      </c>
      <c r="Y561" s="17"/>
      <c r="Z561">
        <v>800</v>
      </c>
      <c r="AA561" t="s">
        <v>1510</v>
      </c>
      <c r="AB561">
        <v>9</v>
      </c>
      <c r="AC561" s="12" t="s">
        <v>1902</v>
      </c>
      <c r="AD561" s="12"/>
      <c r="AG561" t="s">
        <v>42</v>
      </c>
      <c r="AN561" t="s">
        <v>4452</v>
      </c>
      <c r="AO561" t="s">
        <v>47</v>
      </c>
      <c r="AQ561" t="s">
        <v>999</v>
      </c>
      <c r="AS561" t="s">
        <v>49</v>
      </c>
      <c r="AU561" s="5" t="e">
        <f t="shared" si="2"/>
        <v>#N/A</v>
      </c>
      <c r="AV561">
        <v>0</v>
      </c>
      <c r="AW561">
        <v>0</v>
      </c>
      <c r="AX561" t="e">
        <f>VLOOKUP(B561,#REF!,1,0)</f>
        <v>#REF!</v>
      </c>
    </row>
    <row r="562" spans="1:50">
      <c r="A562" s="5" t="str">
        <f>VLOOKUP(B562,'Item in worksheet'!J:J,1,0)</f>
        <v>MP10-313</v>
      </c>
      <c r="B562" t="s">
        <v>1155</v>
      </c>
      <c r="C562" s="12" t="s">
        <v>1524</v>
      </c>
      <c r="D562" s="12"/>
      <c r="E562" t="s">
        <v>33</v>
      </c>
      <c r="F562" t="s">
        <v>1934</v>
      </c>
      <c r="N562" s="17" t="s">
        <v>60</v>
      </c>
      <c r="Y562" s="17"/>
      <c r="Z562">
        <v>800</v>
      </c>
      <c r="AA562" t="s">
        <v>1510</v>
      </c>
      <c r="AB562">
        <v>9</v>
      </c>
      <c r="AC562" s="12" t="s">
        <v>1900</v>
      </c>
      <c r="AD562" s="12"/>
      <c r="AG562" t="s">
        <v>42</v>
      </c>
      <c r="AN562" t="s">
        <v>4452</v>
      </c>
      <c r="AO562" t="s">
        <v>47</v>
      </c>
      <c r="AQ562" t="s">
        <v>999</v>
      </c>
      <c r="AS562" t="s">
        <v>49</v>
      </c>
      <c r="AU562" s="5" t="e">
        <f t="shared" si="2"/>
        <v>#N/A</v>
      </c>
      <c r="AV562">
        <v>0</v>
      </c>
      <c r="AW562">
        <v>0</v>
      </c>
      <c r="AX562" t="e">
        <f>VLOOKUP(B562,#REF!,1,0)</f>
        <v>#REF!</v>
      </c>
    </row>
    <row r="563" spans="1:50">
      <c r="A563" s="5" t="str">
        <f>VLOOKUP(B563,'Item in worksheet'!J:J,1,0)</f>
        <v>MP10-314</v>
      </c>
      <c r="B563" t="s">
        <v>1156</v>
      </c>
      <c r="C563" s="12" t="s">
        <v>1524</v>
      </c>
      <c r="D563" s="12"/>
      <c r="E563" t="s">
        <v>33</v>
      </c>
      <c r="F563" t="s">
        <v>1934</v>
      </c>
      <c r="N563" s="17" t="s">
        <v>60</v>
      </c>
      <c r="Y563" s="17"/>
      <c r="Z563">
        <v>800</v>
      </c>
      <c r="AA563" t="s">
        <v>1510</v>
      </c>
      <c r="AB563">
        <v>9</v>
      </c>
      <c r="AC563" s="12" t="s">
        <v>1901</v>
      </c>
      <c r="AD563" s="12"/>
      <c r="AG563" t="s">
        <v>42</v>
      </c>
      <c r="AN563" t="s">
        <v>4452</v>
      </c>
      <c r="AO563" t="s">
        <v>47</v>
      </c>
      <c r="AQ563" t="s">
        <v>999</v>
      </c>
      <c r="AS563" t="s">
        <v>49</v>
      </c>
      <c r="AU563" s="5" t="e">
        <f t="shared" si="2"/>
        <v>#N/A</v>
      </c>
      <c r="AV563">
        <v>0</v>
      </c>
      <c r="AW563">
        <v>0</v>
      </c>
      <c r="AX563" t="e">
        <f>VLOOKUP(B563,#REF!,1,0)</f>
        <v>#REF!</v>
      </c>
    </row>
    <row r="564" spans="1:50">
      <c r="A564" s="5" t="str">
        <f>VLOOKUP(B564,'Item in worksheet'!J:J,1,0)</f>
        <v>MP10-315</v>
      </c>
      <c r="B564" t="s">
        <v>1157</v>
      </c>
      <c r="C564" s="12" t="s">
        <v>1524</v>
      </c>
      <c r="D564" s="12"/>
      <c r="E564" t="s">
        <v>33</v>
      </c>
      <c r="F564" t="s">
        <v>1934</v>
      </c>
      <c r="N564" s="17" t="s">
        <v>60</v>
      </c>
      <c r="Y564" s="17"/>
      <c r="Z564">
        <v>800</v>
      </c>
      <c r="AA564" t="s">
        <v>1510</v>
      </c>
      <c r="AB564">
        <v>9</v>
      </c>
      <c r="AC564" s="12" t="s">
        <v>1902</v>
      </c>
      <c r="AD564" s="12"/>
      <c r="AG564" t="s">
        <v>42</v>
      </c>
      <c r="AN564" t="s">
        <v>4452</v>
      </c>
      <c r="AO564" t="s">
        <v>47</v>
      </c>
      <c r="AQ564" t="s">
        <v>999</v>
      </c>
      <c r="AS564" t="s">
        <v>49</v>
      </c>
      <c r="AU564" s="5" t="e">
        <f t="shared" si="2"/>
        <v>#N/A</v>
      </c>
      <c r="AV564">
        <v>0</v>
      </c>
      <c r="AW564">
        <v>0</v>
      </c>
      <c r="AX564" t="e">
        <f>VLOOKUP(B564,#REF!,1,0)</f>
        <v>#REF!</v>
      </c>
    </row>
    <row r="565" spans="1:50">
      <c r="A565" s="5" t="str">
        <f>VLOOKUP(B565,'Item in worksheet'!J:J,1,0)</f>
        <v>MP13-270</v>
      </c>
      <c r="B565" t="s">
        <v>1161</v>
      </c>
      <c r="C565" s="12" t="s">
        <v>1525</v>
      </c>
      <c r="D565" s="12"/>
      <c r="E565" t="s">
        <v>33</v>
      </c>
      <c r="F565" t="s">
        <v>1934</v>
      </c>
      <c r="N565" s="17" t="s">
        <v>41</v>
      </c>
      <c r="Y565" s="17"/>
      <c r="Z565">
        <v>800</v>
      </c>
      <c r="AA565" t="s">
        <v>44</v>
      </c>
      <c r="AB565">
        <v>9</v>
      </c>
      <c r="AC565" t="s">
        <v>1904</v>
      </c>
      <c r="AG565" t="s">
        <v>42</v>
      </c>
      <c r="AN565" t="s">
        <v>4452</v>
      </c>
      <c r="AO565" t="s">
        <v>47</v>
      </c>
      <c r="AQ565" s="12" t="s">
        <v>1522</v>
      </c>
      <c r="AS565" t="s">
        <v>49</v>
      </c>
      <c r="AU565" s="5" t="e">
        <f t="shared" si="2"/>
        <v>#N/A</v>
      </c>
      <c r="AV565">
        <v>0</v>
      </c>
      <c r="AW565">
        <v>0</v>
      </c>
      <c r="AX565" t="e">
        <f>VLOOKUP(B565,#REF!,1,0)</f>
        <v>#REF!</v>
      </c>
    </row>
    <row r="566" spans="1:50">
      <c r="A566" s="5" t="str">
        <f>VLOOKUP(B566,'Item in worksheet'!J:J,1,0)</f>
        <v>MP13-271</v>
      </c>
      <c r="B566" t="s">
        <v>1163</v>
      </c>
      <c r="C566" s="12" t="s">
        <v>1525</v>
      </c>
      <c r="D566" s="12"/>
      <c r="E566" t="s">
        <v>33</v>
      </c>
      <c r="F566" t="s">
        <v>1934</v>
      </c>
      <c r="N566" s="17" t="s">
        <v>41</v>
      </c>
      <c r="Y566" s="17"/>
      <c r="Z566">
        <v>800</v>
      </c>
      <c r="AA566" t="s">
        <v>44</v>
      </c>
      <c r="AB566">
        <v>9</v>
      </c>
      <c r="AC566" t="s">
        <v>1905</v>
      </c>
      <c r="AG566" t="s">
        <v>42</v>
      </c>
      <c r="AN566" t="s">
        <v>4452</v>
      </c>
      <c r="AO566" t="s">
        <v>47</v>
      </c>
      <c r="AQ566" s="12" t="s">
        <v>1522</v>
      </c>
      <c r="AS566" t="s">
        <v>49</v>
      </c>
      <c r="AU566" s="5" t="e">
        <f t="shared" si="2"/>
        <v>#N/A</v>
      </c>
      <c r="AV566">
        <v>0</v>
      </c>
      <c r="AW566">
        <v>0</v>
      </c>
      <c r="AX566" t="e">
        <f>VLOOKUP(B566,#REF!,1,0)</f>
        <v>#REF!</v>
      </c>
    </row>
    <row r="567" spans="1:50">
      <c r="A567" s="5" t="str">
        <f>VLOOKUP(B567,'Item in worksheet'!J:J,1,0)</f>
        <v>MP13-2582</v>
      </c>
      <c r="B567" t="s">
        <v>1165</v>
      </c>
      <c r="C567" s="12" t="s">
        <v>1525</v>
      </c>
      <c r="D567" s="12"/>
      <c r="E567" t="s">
        <v>33</v>
      </c>
      <c r="F567" t="s">
        <v>1934</v>
      </c>
      <c r="N567" s="168" t="s">
        <v>1836</v>
      </c>
      <c r="Y567" s="168"/>
      <c r="Z567">
        <v>800</v>
      </c>
      <c r="AA567" t="s">
        <v>44</v>
      </c>
      <c r="AB567">
        <v>9</v>
      </c>
      <c r="AC567" t="s">
        <v>1903</v>
      </c>
      <c r="AG567" t="s">
        <v>42</v>
      </c>
      <c r="AN567" t="s">
        <v>4452</v>
      </c>
      <c r="AO567" t="s">
        <v>47</v>
      </c>
      <c r="AQ567" s="12" t="s">
        <v>1522</v>
      </c>
      <c r="AS567" t="s">
        <v>49</v>
      </c>
      <c r="AU567" s="5" t="e">
        <f t="shared" si="2"/>
        <v>#N/A</v>
      </c>
      <c r="AV567">
        <v>0</v>
      </c>
      <c r="AW567">
        <v>0</v>
      </c>
      <c r="AX567" t="e">
        <f>VLOOKUP(B567,#REF!,1,0)</f>
        <v>#REF!</v>
      </c>
    </row>
    <row r="568" spans="1:50">
      <c r="A568" s="5" t="str">
        <f>VLOOKUP(B568,'Item in worksheet'!J:J,1,0)</f>
        <v>MP13-270</v>
      </c>
      <c r="B568" t="s">
        <v>1161</v>
      </c>
      <c r="C568" s="12" t="s">
        <v>1525</v>
      </c>
      <c r="D568" s="12"/>
      <c r="E568" t="s">
        <v>33</v>
      </c>
      <c r="F568" t="s">
        <v>1934</v>
      </c>
      <c r="N568" s="168" t="s">
        <v>1836</v>
      </c>
      <c r="Y568" s="168"/>
      <c r="Z568">
        <v>800</v>
      </c>
      <c r="AA568" t="s">
        <v>44</v>
      </c>
      <c r="AB568">
        <v>9</v>
      </c>
      <c r="AC568" t="s">
        <v>1904</v>
      </c>
      <c r="AG568" t="s">
        <v>42</v>
      </c>
      <c r="AN568" t="s">
        <v>4452</v>
      </c>
      <c r="AO568" t="s">
        <v>47</v>
      </c>
      <c r="AQ568" s="12" t="s">
        <v>1522</v>
      </c>
      <c r="AS568" t="s">
        <v>49</v>
      </c>
      <c r="AU568" s="5" t="e">
        <f t="shared" si="2"/>
        <v>#N/A</v>
      </c>
      <c r="AV568">
        <v>0</v>
      </c>
      <c r="AW568">
        <v>0</v>
      </c>
      <c r="AX568" t="e">
        <f>VLOOKUP(B568,#REF!,1,0)</f>
        <v>#REF!</v>
      </c>
    </row>
    <row r="569" spans="1:50">
      <c r="A569" s="5" t="str">
        <f>VLOOKUP(B569,'Item in worksheet'!J:J,1,0)</f>
        <v>MP13-271</v>
      </c>
      <c r="B569" t="s">
        <v>1163</v>
      </c>
      <c r="C569" s="12" t="s">
        <v>1525</v>
      </c>
      <c r="D569" s="12"/>
      <c r="E569" t="s">
        <v>33</v>
      </c>
      <c r="F569" t="s">
        <v>1934</v>
      </c>
      <c r="N569" s="168" t="s">
        <v>1836</v>
      </c>
      <c r="Y569" s="168"/>
      <c r="Z569">
        <v>800</v>
      </c>
      <c r="AA569" t="s">
        <v>44</v>
      </c>
      <c r="AB569">
        <v>9</v>
      </c>
      <c r="AC569" t="s">
        <v>1905</v>
      </c>
      <c r="AG569" t="s">
        <v>42</v>
      </c>
      <c r="AN569" t="s">
        <v>4452</v>
      </c>
      <c r="AO569" t="s">
        <v>47</v>
      </c>
      <c r="AQ569" s="12" t="s">
        <v>1522</v>
      </c>
      <c r="AS569" t="s">
        <v>49</v>
      </c>
      <c r="AU569" s="5" t="e">
        <f t="shared" si="2"/>
        <v>#N/A</v>
      </c>
      <c r="AV569">
        <v>0</v>
      </c>
      <c r="AW569">
        <v>0</v>
      </c>
      <c r="AX569" t="e">
        <f>VLOOKUP(B569,#REF!,1,0)</f>
        <v>#REF!</v>
      </c>
    </row>
    <row r="570" spans="1:50">
      <c r="A570" s="5" t="str">
        <f>VLOOKUP(B570,'Item in worksheet'!J:J,1,0)</f>
        <v>MP13-4473</v>
      </c>
      <c r="B570" t="s">
        <v>1167</v>
      </c>
      <c r="C570" s="12" t="s">
        <v>1525</v>
      </c>
      <c r="D570" s="12"/>
      <c r="E570" t="s">
        <v>33</v>
      </c>
      <c r="F570" t="s">
        <v>1934</v>
      </c>
      <c r="N570" s="17" t="s">
        <v>41</v>
      </c>
      <c r="Y570" s="17"/>
      <c r="Z570">
        <v>800</v>
      </c>
      <c r="AA570" t="s">
        <v>44</v>
      </c>
      <c r="AB570">
        <v>9</v>
      </c>
      <c r="AC570" t="s">
        <v>146</v>
      </c>
      <c r="AG570" t="s">
        <v>42</v>
      </c>
      <c r="AN570" t="s">
        <v>4452</v>
      </c>
      <c r="AO570" t="s">
        <v>47</v>
      </c>
      <c r="AQ570" s="12" t="s">
        <v>1522</v>
      </c>
      <c r="AS570" t="s">
        <v>49</v>
      </c>
      <c r="AU570" s="5" t="e">
        <f t="shared" si="2"/>
        <v>#N/A</v>
      </c>
      <c r="AV570">
        <v>0</v>
      </c>
      <c r="AW570">
        <v>0</v>
      </c>
      <c r="AX570" t="e">
        <f>VLOOKUP(B570,#REF!,1,0)</f>
        <v>#REF!</v>
      </c>
    </row>
    <row r="571" spans="1:50">
      <c r="A571" s="5" t="str">
        <f>VLOOKUP(B571,'Item in worksheet'!J:J,1,0)</f>
        <v>MP13-4473</v>
      </c>
      <c r="B571" t="s">
        <v>1167</v>
      </c>
      <c r="C571" s="12" t="s">
        <v>1525</v>
      </c>
      <c r="D571" s="12"/>
      <c r="E571" t="s">
        <v>33</v>
      </c>
      <c r="F571" t="s">
        <v>1934</v>
      </c>
      <c r="N571" s="168" t="s">
        <v>1836</v>
      </c>
      <c r="Y571" s="168"/>
      <c r="Z571">
        <v>800</v>
      </c>
      <c r="AA571" t="s">
        <v>44</v>
      </c>
      <c r="AB571">
        <v>9</v>
      </c>
      <c r="AC571" t="s">
        <v>146</v>
      </c>
      <c r="AG571" t="s">
        <v>42</v>
      </c>
      <c r="AN571" t="s">
        <v>4452</v>
      </c>
      <c r="AO571" t="s">
        <v>47</v>
      </c>
      <c r="AQ571" s="12" t="s">
        <v>1522</v>
      </c>
      <c r="AS571" t="s">
        <v>49</v>
      </c>
      <c r="AU571" s="5" t="e">
        <f t="shared" si="2"/>
        <v>#N/A</v>
      </c>
      <c r="AV571">
        <v>0</v>
      </c>
      <c r="AW571">
        <v>0</v>
      </c>
      <c r="AX571" t="e">
        <f>VLOOKUP(B571,#REF!,1,0)</f>
        <v>#REF!</v>
      </c>
    </row>
    <row r="572" spans="1:50">
      <c r="A572" s="5" t="str">
        <f>VLOOKUP(B572,'Item in worksheet'!J:J,1,0)</f>
        <v>MP10-758</v>
      </c>
      <c r="B572" t="s">
        <v>1204</v>
      </c>
      <c r="C572" s="12" t="s">
        <v>1526</v>
      </c>
      <c r="D572" s="12"/>
      <c r="E572" t="s">
        <v>33</v>
      </c>
      <c r="F572" t="s">
        <v>1934</v>
      </c>
      <c r="N572" t="s">
        <v>41</v>
      </c>
      <c r="Z572">
        <v>1300</v>
      </c>
      <c r="AA572" t="s">
        <v>44</v>
      </c>
      <c r="AB572">
        <v>9</v>
      </c>
      <c r="AC572" t="s">
        <v>45</v>
      </c>
      <c r="AG572" t="s">
        <v>42</v>
      </c>
      <c r="AN572" t="s">
        <v>4452</v>
      </c>
      <c r="AO572" t="s">
        <v>47</v>
      </c>
      <c r="AQ572" s="12" t="s">
        <v>1522</v>
      </c>
      <c r="AS572" t="s">
        <v>49</v>
      </c>
      <c r="AU572" s="5" t="e">
        <f t="shared" si="2"/>
        <v>#N/A</v>
      </c>
      <c r="AV572">
        <v>0</v>
      </c>
      <c r="AW572">
        <v>0</v>
      </c>
      <c r="AX572" t="e">
        <f>VLOOKUP(B572,#REF!,1,0)</f>
        <v>#REF!</v>
      </c>
    </row>
    <row r="573" spans="1:50">
      <c r="A573" s="5" t="str">
        <f>VLOOKUP(B573,'Item in worksheet'!J:J,1,0)</f>
        <v>MP10-758</v>
      </c>
      <c r="B573" t="s">
        <v>1204</v>
      </c>
      <c r="C573" s="12" t="s">
        <v>1526</v>
      </c>
      <c r="D573" s="12"/>
      <c r="E573" t="s">
        <v>33</v>
      </c>
      <c r="F573" t="s">
        <v>1934</v>
      </c>
      <c r="N573" s="168" t="s">
        <v>1836</v>
      </c>
      <c r="Y573" s="168"/>
      <c r="Z573">
        <v>1300</v>
      </c>
      <c r="AA573" t="s">
        <v>44</v>
      </c>
      <c r="AB573">
        <v>9</v>
      </c>
      <c r="AC573" t="s">
        <v>45</v>
      </c>
      <c r="AG573" t="s">
        <v>42</v>
      </c>
      <c r="AN573" t="s">
        <v>4452</v>
      </c>
      <c r="AO573" t="s">
        <v>47</v>
      </c>
      <c r="AQ573" s="12" t="s">
        <v>1522</v>
      </c>
      <c r="AS573" t="s">
        <v>49</v>
      </c>
      <c r="AU573" s="5" t="e">
        <f t="shared" si="2"/>
        <v>#N/A</v>
      </c>
      <c r="AV573">
        <v>0</v>
      </c>
      <c r="AW573">
        <v>0</v>
      </c>
      <c r="AX573" t="e">
        <f>VLOOKUP(B573,#REF!,1,0)</f>
        <v>#REF!</v>
      </c>
    </row>
    <row r="574" spans="1:50">
      <c r="A574" s="5" t="str">
        <f>VLOOKUP(B574,'Item in worksheet'!J:J,1,0)</f>
        <v>MP10-759</v>
      </c>
      <c r="B574" t="s">
        <v>1205</v>
      </c>
      <c r="C574" s="12" t="s">
        <v>1526</v>
      </c>
      <c r="D574" s="12"/>
      <c r="E574" t="s">
        <v>33</v>
      </c>
      <c r="F574" t="s">
        <v>1934</v>
      </c>
      <c r="N574" t="s">
        <v>41</v>
      </c>
      <c r="Z574">
        <v>1300</v>
      </c>
      <c r="AA574" t="s">
        <v>44</v>
      </c>
      <c r="AB574">
        <v>9</v>
      </c>
      <c r="AC574" t="s">
        <v>53</v>
      </c>
      <c r="AG574" t="s">
        <v>42</v>
      </c>
      <c r="AN574" t="s">
        <v>4452</v>
      </c>
      <c r="AO574" t="s">
        <v>47</v>
      </c>
      <c r="AQ574" s="12" t="s">
        <v>1522</v>
      </c>
      <c r="AS574" t="s">
        <v>49</v>
      </c>
      <c r="AU574" s="5" t="e">
        <f t="shared" si="2"/>
        <v>#N/A</v>
      </c>
      <c r="AV574">
        <v>0</v>
      </c>
      <c r="AW574">
        <v>0</v>
      </c>
      <c r="AX574" t="e">
        <f>VLOOKUP(B574,#REF!,1,0)</f>
        <v>#REF!</v>
      </c>
    </row>
    <row r="575" spans="1:50">
      <c r="A575" s="5" t="str">
        <f>VLOOKUP(B575,'Item in worksheet'!J:J,1,0)</f>
        <v>MP10-759</v>
      </c>
      <c r="B575" t="s">
        <v>1205</v>
      </c>
      <c r="C575" s="12" t="s">
        <v>1526</v>
      </c>
      <c r="D575" s="12"/>
      <c r="E575" t="s">
        <v>33</v>
      </c>
      <c r="F575" t="s">
        <v>1934</v>
      </c>
      <c r="N575" s="168" t="s">
        <v>1836</v>
      </c>
      <c r="Y575" s="168"/>
      <c r="Z575">
        <v>1300</v>
      </c>
      <c r="AA575" t="s">
        <v>44</v>
      </c>
      <c r="AB575">
        <v>9</v>
      </c>
      <c r="AC575" t="s">
        <v>53</v>
      </c>
      <c r="AG575" t="s">
        <v>42</v>
      </c>
      <c r="AN575" t="s">
        <v>4452</v>
      </c>
      <c r="AO575" t="s">
        <v>47</v>
      </c>
      <c r="AQ575" s="12" t="s">
        <v>1522</v>
      </c>
      <c r="AS575" t="s">
        <v>49</v>
      </c>
      <c r="AU575" s="5" t="e">
        <f t="shared" si="2"/>
        <v>#N/A</v>
      </c>
      <c r="AV575">
        <v>0</v>
      </c>
      <c r="AW575">
        <v>0</v>
      </c>
      <c r="AX575" t="e">
        <f>VLOOKUP(B575,#REF!,1,0)</f>
        <v>#REF!</v>
      </c>
    </row>
    <row r="576" spans="1:50">
      <c r="A576" s="5" t="str">
        <f>VLOOKUP(B576,'Item in worksheet'!J:J,1,0)</f>
        <v>MP10-760</v>
      </c>
      <c r="B576" t="s">
        <v>1206</v>
      </c>
      <c r="C576" s="12" t="s">
        <v>1526</v>
      </c>
      <c r="D576" s="12"/>
      <c r="E576" t="s">
        <v>33</v>
      </c>
      <c r="F576" t="s">
        <v>1934</v>
      </c>
      <c r="N576" s="168" t="s">
        <v>1836</v>
      </c>
      <c r="Y576" s="168"/>
      <c r="Z576">
        <v>1300</v>
      </c>
      <c r="AA576" t="s">
        <v>44</v>
      </c>
      <c r="AB576">
        <v>9</v>
      </c>
      <c r="AC576" t="s">
        <v>56</v>
      </c>
      <c r="AG576" t="s">
        <v>42</v>
      </c>
      <c r="AN576" t="s">
        <v>4452</v>
      </c>
      <c r="AO576" t="s">
        <v>47</v>
      </c>
      <c r="AQ576" s="12" t="s">
        <v>1522</v>
      </c>
      <c r="AS576" t="s">
        <v>49</v>
      </c>
      <c r="AU576" s="5" t="e">
        <f t="shared" si="2"/>
        <v>#N/A</v>
      </c>
      <c r="AV576">
        <v>0</v>
      </c>
      <c r="AW576">
        <v>0</v>
      </c>
      <c r="AX576" t="e">
        <f>VLOOKUP(B576,#REF!,1,0)</f>
        <v>#REF!</v>
      </c>
    </row>
    <row r="577" spans="1:50">
      <c r="A577" s="5" t="str">
        <f>VLOOKUP(B577,'Item in worksheet'!J:J,1,0)</f>
        <v>MP10-6159</v>
      </c>
      <c r="B577" t="s">
        <v>1209</v>
      </c>
      <c r="C577" s="12" t="s">
        <v>1837</v>
      </c>
      <c r="D577" s="12"/>
      <c r="E577" t="s">
        <v>33</v>
      </c>
      <c r="F577" t="s">
        <v>1934</v>
      </c>
      <c r="N577" s="54" t="s">
        <v>41</v>
      </c>
      <c r="Y577" s="54"/>
      <c r="Z577">
        <v>800</v>
      </c>
      <c r="AA577" t="s">
        <v>44</v>
      </c>
      <c r="AB577">
        <v>9</v>
      </c>
      <c r="AC577" t="s">
        <v>45</v>
      </c>
      <c r="AG577" t="s">
        <v>42</v>
      </c>
      <c r="AN577" t="s">
        <v>4452</v>
      </c>
      <c r="AO577" t="s">
        <v>47</v>
      </c>
      <c r="AQ577" s="12" t="s">
        <v>1522</v>
      </c>
      <c r="AS577" t="s">
        <v>49</v>
      </c>
      <c r="AU577" s="5" t="e">
        <f t="shared" si="2"/>
        <v>#N/A</v>
      </c>
      <c r="AV577">
        <v>0</v>
      </c>
      <c r="AW577">
        <v>0</v>
      </c>
      <c r="AX577" t="e">
        <f>VLOOKUP(B577,#REF!,1,0)</f>
        <v>#REF!</v>
      </c>
    </row>
    <row r="578" spans="1:50">
      <c r="A578" s="5" t="str">
        <f>VLOOKUP(B578,'Item in worksheet'!J:J,1,0)</f>
        <v>MP10-6159</v>
      </c>
      <c r="B578" t="s">
        <v>1209</v>
      </c>
      <c r="C578" s="12" t="s">
        <v>1837</v>
      </c>
      <c r="D578" s="12"/>
      <c r="E578" t="s">
        <v>33</v>
      </c>
      <c r="F578" t="s">
        <v>1934</v>
      </c>
      <c r="N578" s="168" t="s">
        <v>1836</v>
      </c>
      <c r="Y578" s="168"/>
      <c r="Z578">
        <v>800</v>
      </c>
      <c r="AA578" t="s">
        <v>44</v>
      </c>
      <c r="AB578">
        <v>9</v>
      </c>
      <c r="AC578" t="s">
        <v>45</v>
      </c>
      <c r="AG578" t="s">
        <v>42</v>
      </c>
      <c r="AN578" t="s">
        <v>4452</v>
      </c>
      <c r="AO578" t="s">
        <v>47</v>
      </c>
      <c r="AQ578" s="12" t="s">
        <v>1522</v>
      </c>
      <c r="AS578" t="s">
        <v>49</v>
      </c>
      <c r="AU578" s="5" t="e">
        <f t="shared" si="2"/>
        <v>#N/A</v>
      </c>
      <c r="AV578">
        <v>0</v>
      </c>
      <c r="AW578">
        <v>0</v>
      </c>
      <c r="AX578" t="e">
        <f>VLOOKUP(B578,#REF!,1,0)</f>
        <v>#REF!</v>
      </c>
    </row>
    <row r="579" spans="1:50">
      <c r="A579" s="5" t="str">
        <f>VLOOKUP(B579,'Item in worksheet'!J:J,1,0)</f>
        <v>MP10-6160</v>
      </c>
      <c r="B579" t="s">
        <v>1211</v>
      </c>
      <c r="C579" s="12" t="s">
        <v>1837</v>
      </c>
      <c r="D579" s="12"/>
      <c r="E579" t="s">
        <v>33</v>
      </c>
      <c r="F579" t="s">
        <v>1934</v>
      </c>
      <c r="N579" s="54" t="s">
        <v>41</v>
      </c>
      <c r="Y579" s="54"/>
      <c r="Z579">
        <v>800</v>
      </c>
      <c r="AA579" t="s">
        <v>44</v>
      </c>
      <c r="AB579">
        <v>9</v>
      </c>
      <c r="AC579" t="s">
        <v>53</v>
      </c>
      <c r="AG579" t="s">
        <v>42</v>
      </c>
      <c r="AN579" t="s">
        <v>4452</v>
      </c>
      <c r="AO579" t="s">
        <v>47</v>
      </c>
      <c r="AQ579" s="12" t="s">
        <v>1522</v>
      </c>
      <c r="AS579" t="s">
        <v>49</v>
      </c>
      <c r="AU579" s="5" t="e">
        <f t="shared" si="2"/>
        <v>#N/A</v>
      </c>
      <c r="AV579">
        <v>0</v>
      </c>
      <c r="AW579">
        <v>0</v>
      </c>
      <c r="AX579" t="e">
        <f>VLOOKUP(B579,#REF!,1,0)</f>
        <v>#REF!</v>
      </c>
    </row>
    <row r="580" spans="1:50">
      <c r="A580" s="5" t="str">
        <f>VLOOKUP(B580,'Item in worksheet'!J:J,1,0)</f>
        <v>MP10-6160</v>
      </c>
      <c r="B580" t="s">
        <v>1211</v>
      </c>
      <c r="C580" s="12" t="s">
        <v>1837</v>
      </c>
      <c r="D580" s="12"/>
      <c r="E580" t="s">
        <v>33</v>
      </c>
      <c r="F580" t="s">
        <v>1934</v>
      </c>
      <c r="N580" s="168" t="s">
        <v>1836</v>
      </c>
      <c r="Y580" s="168"/>
      <c r="Z580">
        <v>800</v>
      </c>
      <c r="AA580" t="s">
        <v>44</v>
      </c>
      <c r="AB580">
        <v>9</v>
      </c>
      <c r="AC580" t="s">
        <v>53</v>
      </c>
      <c r="AG580" t="s">
        <v>42</v>
      </c>
      <c r="AN580" t="s">
        <v>4452</v>
      </c>
      <c r="AO580" t="s">
        <v>47</v>
      </c>
      <c r="AQ580" s="12" t="s">
        <v>1522</v>
      </c>
      <c r="AS580" t="s">
        <v>49</v>
      </c>
      <c r="AU580" s="5" t="e">
        <f t="shared" si="2"/>
        <v>#N/A</v>
      </c>
      <c r="AV580">
        <v>0</v>
      </c>
      <c r="AW580">
        <v>0</v>
      </c>
      <c r="AX580" t="e">
        <f>VLOOKUP(B580,#REF!,1,0)</f>
        <v>#REF!</v>
      </c>
    </row>
    <row r="581" spans="1:50">
      <c r="A581" s="5" t="str">
        <f>VLOOKUP(B581,'Item in worksheet'!J:J,1,0)</f>
        <v>MP12-6161</v>
      </c>
      <c r="B581" t="s">
        <v>1212</v>
      </c>
      <c r="C581" s="12" t="s">
        <v>1837</v>
      </c>
      <c r="D581" s="12"/>
      <c r="E581" t="s">
        <v>33</v>
      </c>
      <c r="F581" t="s">
        <v>1934</v>
      </c>
      <c r="N581" s="54" t="s">
        <v>41</v>
      </c>
      <c r="Y581" s="54"/>
      <c r="Z581">
        <v>800</v>
      </c>
      <c r="AA581" t="s">
        <v>44</v>
      </c>
      <c r="AB581">
        <v>9</v>
      </c>
      <c r="AC581" t="s">
        <v>1907</v>
      </c>
      <c r="AG581" t="s">
        <v>42</v>
      </c>
      <c r="AN581" t="s">
        <v>4452</v>
      </c>
      <c r="AO581" t="s">
        <v>47</v>
      </c>
      <c r="AQ581" s="12" t="s">
        <v>1522</v>
      </c>
      <c r="AS581" t="s">
        <v>49</v>
      </c>
      <c r="AU581" s="5" t="e">
        <f t="shared" si="2"/>
        <v>#N/A</v>
      </c>
      <c r="AV581">
        <v>0</v>
      </c>
      <c r="AW581">
        <v>0</v>
      </c>
      <c r="AX581" t="e">
        <f>VLOOKUP(B581,#REF!,1,0)</f>
        <v>#REF!</v>
      </c>
    </row>
    <row r="582" spans="1:50">
      <c r="A582" s="5" t="str">
        <f>VLOOKUP(B582,'Item in worksheet'!J:J,1,0)</f>
        <v>MP12-6161</v>
      </c>
      <c r="B582" t="s">
        <v>1212</v>
      </c>
      <c r="C582" s="12" t="s">
        <v>1837</v>
      </c>
      <c r="D582" s="12"/>
      <c r="E582" t="s">
        <v>33</v>
      </c>
      <c r="F582" t="s">
        <v>1934</v>
      </c>
      <c r="N582" s="54" t="s">
        <v>60</v>
      </c>
      <c r="Y582" s="54"/>
      <c r="Z582">
        <v>800</v>
      </c>
      <c r="AA582" t="s">
        <v>44</v>
      </c>
      <c r="AB582">
        <v>9</v>
      </c>
      <c r="AC582" t="s">
        <v>1907</v>
      </c>
      <c r="AG582" t="s">
        <v>42</v>
      </c>
      <c r="AN582" t="s">
        <v>4452</v>
      </c>
      <c r="AO582" t="s">
        <v>47</v>
      </c>
      <c r="AQ582" s="12" t="s">
        <v>1522</v>
      </c>
      <c r="AS582" t="s">
        <v>49</v>
      </c>
      <c r="AU582" s="5" t="e">
        <f t="shared" si="2"/>
        <v>#N/A</v>
      </c>
      <c r="AV582">
        <v>0</v>
      </c>
      <c r="AW582">
        <v>0</v>
      </c>
      <c r="AX582" t="e">
        <f>VLOOKUP(B582,#REF!,1,0)</f>
        <v>#REF!</v>
      </c>
    </row>
    <row r="583" spans="1:50">
      <c r="A583" s="5" t="str">
        <f>VLOOKUP(B583,'Item in worksheet'!J:J,1,0)</f>
        <v>MP12-6162</v>
      </c>
      <c r="B583" t="s">
        <v>1213</v>
      </c>
      <c r="C583" s="12" t="s">
        <v>1837</v>
      </c>
      <c r="D583" s="12"/>
      <c r="E583" t="s">
        <v>33</v>
      </c>
      <c r="F583" t="s">
        <v>1934</v>
      </c>
      <c r="N583" s="54" t="s">
        <v>41</v>
      </c>
      <c r="Y583" s="54"/>
      <c r="Z583">
        <v>800</v>
      </c>
      <c r="AA583" t="s">
        <v>44</v>
      </c>
      <c r="AB583">
        <v>9</v>
      </c>
      <c r="AC583" t="s">
        <v>1908</v>
      </c>
      <c r="AG583" t="s">
        <v>42</v>
      </c>
      <c r="AN583" t="s">
        <v>4452</v>
      </c>
      <c r="AO583" t="s">
        <v>47</v>
      </c>
      <c r="AQ583" s="12" t="s">
        <v>1522</v>
      </c>
      <c r="AS583" t="s">
        <v>49</v>
      </c>
      <c r="AU583" s="5" t="e">
        <f t="shared" si="2"/>
        <v>#N/A</v>
      </c>
      <c r="AV583">
        <v>0</v>
      </c>
      <c r="AW583">
        <v>0</v>
      </c>
      <c r="AX583" t="e">
        <f>VLOOKUP(B583,#REF!,1,0)</f>
        <v>#REF!</v>
      </c>
    </row>
    <row r="584" spans="1:50">
      <c r="A584" s="5" t="str">
        <f>VLOOKUP(B584,'Item in worksheet'!J:J,1,0)</f>
        <v>MP12-6162</v>
      </c>
      <c r="B584" t="s">
        <v>1213</v>
      </c>
      <c r="C584" s="12" t="s">
        <v>1837</v>
      </c>
      <c r="D584" s="12"/>
      <c r="E584" t="s">
        <v>33</v>
      </c>
      <c r="F584" t="s">
        <v>1934</v>
      </c>
      <c r="N584" s="54" t="s">
        <v>60</v>
      </c>
      <c r="Y584" s="54"/>
      <c r="Z584">
        <v>800</v>
      </c>
      <c r="AA584" t="s">
        <v>44</v>
      </c>
      <c r="AB584">
        <v>9</v>
      </c>
      <c r="AC584" t="s">
        <v>1908</v>
      </c>
      <c r="AG584" t="s">
        <v>42</v>
      </c>
      <c r="AN584" t="s">
        <v>4452</v>
      </c>
      <c r="AO584" t="s">
        <v>47</v>
      </c>
      <c r="AQ584" s="12" t="s">
        <v>1522</v>
      </c>
      <c r="AS584" t="s">
        <v>49</v>
      </c>
      <c r="AU584" s="5" t="e">
        <f t="shared" si="2"/>
        <v>#N/A</v>
      </c>
      <c r="AV584">
        <v>0</v>
      </c>
      <c r="AW584">
        <v>0</v>
      </c>
      <c r="AX584" t="e">
        <f>VLOOKUP(B584,#REF!,1,0)</f>
        <v>#REF!</v>
      </c>
    </row>
    <row r="585" spans="1:50">
      <c r="A585" s="5" t="str">
        <f>VLOOKUP(B585,'Item in worksheet'!J:J,1,0)</f>
        <v>MP10-5624</v>
      </c>
      <c r="B585" t="s">
        <v>1217</v>
      </c>
      <c r="C585" s="12" t="s">
        <v>1838</v>
      </c>
      <c r="D585" s="12"/>
      <c r="E585" t="s">
        <v>33</v>
      </c>
      <c r="F585" t="s">
        <v>1934</v>
      </c>
      <c r="N585" s="54" t="s">
        <v>1529</v>
      </c>
      <c r="Y585" s="54"/>
      <c r="Z585">
        <v>600</v>
      </c>
      <c r="AA585" t="s">
        <v>44</v>
      </c>
      <c r="AB585">
        <v>9</v>
      </c>
      <c r="AC585" t="s">
        <v>45</v>
      </c>
      <c r="AG585" t="s">
        <v>42</v>
      </c>
      <c r="AN585" t="s">
        <v>4452</v>
      </c>
      <c r="AO585" t="s">
        <v>47</v>
      </c>
      <c r="AQ585" s="12" t="s">
        <v>1522</v>
      </c>
      <c r="AS585" t="s">
        <v>49</v>
      </c>
      <c r="AU585" s="5" t="e">
        <f t="shared" si="2"/>
        <v>#N/A</v>
      </c>
      <c r="AV585">
        <v>0</v>
      </c>
      <c r="AW585">
        <v>0</v>
      </c>
      <c r="AX585" t="e">
        <f>VLOOKUP(B585,#REF!,1,0)</f>
        <v>#REF!</v>
      </c>
    </row>
    <row r="586" spans="1:50">
      <c r="A586" s="5" t="str">
        <f>VLOOKUP(B586,'Item in worksheet'!J:J,1,0)</f>
        <v>MP10-5625</v>
      </c>
      <c r="B586" t="s">
        <v>1220</v>
      </c>
      <c r="C586" s="12" t="s">
        <v>1838</v>
      </c>
      <c r="D586" s="12"/>
      <c r="E586" t="s">
        <v>33</v>
      </c>
      <c r="F586" t="s">
        <v>1934</v>
      </c>
      <c r="N586" s="54" t="s">
        <v>1529</v>
      </c>
      <c r="Y586" s="54"/>
      <c r="Z586">
        <v>600</v>
      </c>
      <c r="AA586" t="s">
        <v>44</v>
      </c>
      <c r="AB586">
        <v>9</v>
      </c>
      <c r="AC586" t="s">
        <v>53</v>
      </c>
      <c r="AG586" t="s">
        <v>42</v>
      </c>
      <c r="AN586" t="s">
        <v>4452</v>
      </c>
      <c r="AO586" t="s">
        <v>47</v>
      </c>
      <c r="AQ586" s="12" t="s">
        <v>1522</v>
      </c>
      <c r="AS586" t="s">
        <v>49</v>
      </c>
      <c r="AU586" s="5" t="e">
        <f t="shared" si="2"/>
        <v>#N/A</v>
      </c>
      <c r="AV586">
        <v>0</v>
      </c>
      <c r="AW586">
        <v>0</v>
      </c>
      <c r="AX586" t="e">
        <f>VLOOKUP(B586,#REF!,1,0)</f>
        <v>#REF!</v>
      </c>
    </row>
    <row r="587" spans="1:50">
      <c r="A587" s="5" t="str">
        <f>VLOOKUP(B587,'Item in worksheet'!J:J,1,0)</f>
        <v>MP12-5626</v>
      </c>
      <c r="B587" t="s">
        <v>1223</v>
      </c>
      <c r="C587" s="12" t="s">
        <v>1838</v>
      </c>
      <c r="D587" s="12"/>
      <c r="E587" t="s">
        <v>33</v>
      </c>
      <c r="F587" t="s">
        <v>1934</v>
      </c>
      <c r="N587" s="54" t="s">
        <v>1529</v>
      </c>
      <c r="Y587" s="54"/>
      <c r="Z587">
        <v>600</v>
      </c>
      <c r="AA587" t="s">
        <v>44</v>
      </c>
      <c r="AB587">
        <v>9</v>
      </c>
      <c r="AC587" t="s">
        <v>1907</v>
      </c>
      <c r="AG587" t="s">
        <v>42</v>
      </c>
      <c r="AN587" t="s">
        <v>4452</v>
      </c>
      <c r="AO587" t="s">
        <v>47</v>
      </c>
      <c r="AQ587" s="12" t="s">
        <v>1522</v>
      </c>
      <c r="AS587" t="s">
        <v>49</v>
      </c>
      <c r="AU587" s="5" t="e">
        <f t="shared" si="2"/>
        <v>#N/A</v>
      </c>
      <c r="AV587">
        <v>0</v>
      </c>
      <c r="AW587">
        <v>0</v>
      </c>
      <c r="AX587" t="e">
        <f>VLOOKUP(B587,#REF!,1,0)</f>
        <v>#REF!</v>
      </c>
    </row>
    <row r="588" spans="1:50">
      <c r="A588" s="5" t="str">
        <f>VLOOKUP(B588,'Item in worksheet'!J:J,1,0)</f>
        <v>MP12-5627</v>
      </c>
      <c r="B588" t="s">
        <v>1224</v>
      </c>
      <c r="C588" s="12" t="s">
        <v>1838</v>
      </c>
      <c r="D588" s="12"/>
      <c r="E588" t="s">
        <v>33</v>
      </c>
      <c r="F588" t="s">
        <v>1934</v>
      </c>
      <c r="N588" s="54" t="s">
        <v>1529</v>
      </c>
      <c r="Y588" s="54"/>
      <c r="Z588">
        <v>600</v>
      </c>
      <c r="AA588" t="s">
        <v>44</v>
      </c>
      <c r="AB588">
        <v>9</v>
      </c>
      <c r="AC588" t="s">
        <v>1908</v>
      </c>
      <c r="AG588" t="s">
        <v>42</v>
      </c>
      <c r="AN588" t="s">
        <v>4452</v>
      </c>
      <c r="AO588" t="s">
        <v>47</v>
      </c>
      <c r="AQ588" s="12" t="s">
        <v>1522</v>
      </c>
      <c r="AS588" t="s">
        <v>49</v>
      </c>
      <c r="AU588" s="5" t="e">
        <f t="shared" si="2"/>
        <v>#N/A</v>
      </c>
      <c r="AV588">
        <v>0</v>
      </c>
      <c r="AW588">
        <v>0</v>
      </c>
      <c r="AX588" t="e">
        <f>VLOOKUP(B588,#REF!,1,0)</f>
        <v>#REF!</v>
      </c>
    </row>
    <row r="589" spans="1:50">
      <c r="A589" s="5" t="str">
        <f>VLOOKUP(B589,'Item in worksheet'!J:J,1,0)</f>
        <v>MP10-5628</v>
      </c>
      <c r="B589" t="s">
        <v>1225</v>
      </c>
      <c r="C589" s="12" t="s">
        <v>1839</v>
      </c>
      <c r="D589" s="12"/>
      <c r="E589" t="s">
        <v>33</v>
      </c>
      <c r="F589" t="s">
        <v>1934</v>
      </c>
      <c r="N589" s="54" t="s">
        <v>1529</v>
      </c>
      <c r="Y589" s="54"/>
      <c r="Z589">
        <v>600</v>
      </c>
      <c r="AA589" t="s">
        <v>44</v>
      </c>
      <c r="AB589">
        <v>9</v>
      </c>
      <c r="AC589" t="s">
        <v>45</v>
      </c>
      <c r="AG589" t="s">
        <v>42</v>
      </c>
      <c r="AN589" t="s">
        <v>4452</v>
      </c>
      <c r="AO589" t="s">
        <v>47</v>
      </c>
      <c r="AQ589" s="12" t="s">
        <v>1522</v>
      </c>
      <c r="AS589" t="s">
        <v>49</v>
      </c>
      <c r="AU589" s="5" t="e">
        <f t="shared" si="2"/>
        <v>#N/A</v>
      </c>
      <c r="AV589">
        <v>0</v>
      </c>
      <c r="AW589">
        <v>0</v>
      </c>
      <c r="AX589" t="e">
        <f>VLOOKUP(B589,#REF!,1,0)</f>
        <v>#REF!</v>
      </c>
    </row>
    <row r="590" spans="1:50">
      <c r="A590" s="5" t="str">
        <f>VLOOKUP(B590,'Item in worksheet'!J:J,1,0)</f>
        <v>MP10-5629</v>
      </c>
      <c r="B590" t="s">
        <v>1226</v>
      </c>
      <c r="C590" s="12" t="s">
        <v>1839</v>
      </c>
      <c r="D590" s="12"/>
      <c r="E590" t="s">
        <v>33</v>
      </c>
      <c r="F590" t="s">
        <v>1934</v>
      </c>
      <c r="N590" s="54" t="s">
        <v>1529</v>
      </c>
      <c r="Y590" s="54"/>
      <c r="Z590">
        <v>600</v>
      </c>
      <c r="AA590" t="s">
        <v>44</v>
      </c>
      <c r="AB590">
        <v>9</v>
      </c>
      <c r="AC590" t="s">
        <v>53</v>
      </c>
      <c r="AG590" t="s">
        <v>42</v>
      </c>
      <c r="AN590" t="s">
        <v>4452</v>
      </c>
      <c r="AO590" t="s">
        <v>47</v>
      </c>
      <c r="AQ590" s="12" t="s">
        <v>1522</v>
      </c>
      <c r="AS590" t="s">
        <v>49</v>
      </c>
      <c r="AU590" s="5" t="e">
        <f t="shared" si="2"/>
        <v>#N/A</v>
      </c>
      <c r="AV590">
        <v>0</v>
      </c>
      <c r="AW590">
        <v>0</v>
      </c>
      <c r="AX590" t="e">
        <f>VLOOKUP(B590,#REF!,1,0)</f>
        <v>#REF!</v>
      </c>
    </row>
    <row r="591" spans="1:50">
      <c r="A591" s="5" t="str">
        <f>VLOOKUP(B591,'Item in worksheet'!J:J,1,0)</f>
        <v>MP12-5630</v>
      </c>
      <c r="B591" t="s">
        <v>1227</v>
      </c>
      <c r="C591" s="12" t="s">
        <v>1839</v>
      </c>
      <c r="D591" s="12"/>
      <c r="E591" t="s">
        <v>33</v>
      </c>
      <c r="F591" t="s">
        <v>1934</v>
      </c>
      <c r="N591" s="54" t="s">
        <v>1529</v>
      </c>
      <c r="Y591" s="54"/>
      <c r="Z591">
        <v>600</v>
      </c>
      <c r="AA591" t="s">
        <v>44</v>
      </c>
      <c r="AB591">
        <v>9</v>
      </c>
      <c r="AC591" t="s">
        <v>1907</v>
      </c>
      <c r="AG591" t="s">
        <v>42</v>
      </c>
      <c r="AN591" t="s">
        <v>4452</v>
      </c>
      <c r="AO591" t="s">
        <v>47</v>
      </c>
      <c r="AQ591" s="12" t="s">
        <v>1522</v>
      </c>
      <c r="AS591" t="s">
        <v>49</v>
      </c>
      <c r="AU591" s="5" t="e">
        <f t="shared" si="2"/>
        <v>#N/A</v>
      </c>
      <c r="AV591">
        <v>0</v>
      </c>
      <c r="AW591">
        <v>0</v>
      </c>
      <c r="AX591" t="e">
        <f>VLOOKUP(B591,#REF!,1,0)</f>
        <v>#REF!</v>
      </c>
    </row>
    <row r="592" spans="1:50">
      <c r="A592" s="5" t="str">
        <f>VLOOKUP(B592,'Item in worksheet'!J:J,1,0)</f>
        <v>MP12-5631</v>
      </c>
      <c r="B592" t="s">
        <v>1228</v>
      </c>
      <c r="C592" s="12" t="s">
        <v>1839</v>
      </c>
      <c r="D592" s="12"/>
      <c r="E592" t="s">
        <v>33</v>
      </c>
      <c r="F592" t="s">
        <v>1934</v>
      </c>
      <c r="N592" s="54" t="s">
        <v>1529</v>
      </c>
      <c r="Y592" s="54"/>
      <c r="Z592">
        <v>600</v>
      </c>
      <c r="AA592" t="s">
        <v>44</v>
      </c>
      <c r="AB592">
        <v>9</v>
      </c>
      <c r="AC592" t="s">
        <v>1908</v>
      </c>
      <c r="AG592" t="s">
        <v>42</v>
      </c>
      <c r="AN592" t="s">
        <v>4452</v>
      </c>
      <c r="AO592" t="s">
        <v>47</v>
      </c>
      <c r="AQ592" s="12" t="s">
        <v>1522</v>
      </c>
      <c r="AS592" t="s">
        <v>49</v>
      </c>
      <c r="AU592" s="5" t="e">
        <f t="shared" si="2"/>
        <v>#N/A</v>
      </c>
      <c r="AV592">
        <v>0</v>
      </c>
      <c r="AW592">
        <v>0</v>
      </c>
      <c r="AX592" t="e">
        <f>VLOOKUP(B592,#REF!,1,0)</f>
        <v>#REF!</v>
      </c>
    </row>
    <row r="593" spans="1:50">
      <c r="A593" s="5" t="str">
        <f>VLOOKUP(B593,'Item in worksheet'!J:J,1,0)</f>
        <v>MP10-3311</v>
      </c>
      <c r="B593" t="s">
        <v>1230</v>
      </c>
      <c r="C593" s="12" t="s">
        <v>1840</v>
      </c>
      <c r="D593" s="12"/>
      <c r="E593" t="s">
        <v>33</v>
      </c>
      <c r="F593" t="s">
        <v>1934</v>
      </c>
      <c r="N593" s="54" t="s">
        <v>41</v>
      </c>
      <c r="Y593" s="54"/>
      <c r="Z593">
        <v>800</v>
      </c>
      <c r="AA593" t="s">
        <v>44</v>
      </c>
      <c r="AB593">
        <v>9</v>
      </c>
      <c r="AC593" t="s">
        <v>45</v>
      </c>
      <c r="AG593" t="s">
        <v>42</v>
      </c>
      <c r="AN593" t="s">
        <v>4452</v>
      </c>
      <c r="AO593" t="s">
        <v>47</v>
      </c>
      <c r="AQ593" s="12" t="s">
        <v>1522</v>
      </c>
      <c r="AS593" t="s">
        <v>49</v>
      </c>
      <c r="AU593" s="5" t="e">
        <f t="shared" si="2"/>
        <v>#N/A</v>
      </c>
      <c r="AV593">
        <v>0</v>
      </c>
      <c r="AW593">
        <v>0</v>
      </c>
      <c r="AX593" t="e">
        <f>VLOOKUP(B593,#REF!,1,0)</f>
        <v>#REF!</v>
      </c>
    </row>
    <row r="594" spans="1:50">
      <c r="A594" s="5" t="str">
        <f>VLOOKUP(B594,'Item in worksheet'!J:J,1,0)</f>
        <v>MP10-3311</v>
      </c>
      <c r="B594" t="s">
        <v>1230</v>
      </c>
      <c r="C594" s="12" t="s">
        <v>1840</v>
      </c>
      <c r="D594" s="12"/>
      <c r="E594" t="s">
        <v>33</v>
      </c>
      <c r="F594" t="s">
        <v>1934</v>
      </c>
      <c r="N594" s="168" t="s">
        <v>1836</v>
      </c>
      <c r="Y594" s="168"/>
      <c r="Z594">
        <v>800</v>
      </c>
      <c r="AA594" t="s">
        <v>44</v>
      </c>
      <c r="AB594">
        <v>9</v>
      </c>
      <c r="AC594" t="s">
        <v>45</v>
      </c>
      <c r="AG594" t="s">
        <v>42</v>
      </c>
      <c r="AN594" t="s">
        <v>4452</v>
      </c>
      <c r="AO594" t="s">
        <v>47</v>
      </c>
      <c r="AQ594" s="12" t="s">
        <v>1522</v>
      </c>
      <c r="AS594" t="s">
        <v>49</v>
      </c>
      <c r="AU594" s="5" t="e">
        <f t="shared" si="2"/>
        <v>#N/A</v>
      </c>
      <c r="AV594">
        <v>0</v>
      </c>
      <c r="AW594">
        <v>0</v>
      </c>
      <c r="AX594" t="e">
        <f>VLOOKUP(B594,#REF!,1,0)</f>
        <v>#REF!</v>
      </c>
    </row>
    <row r="595" spans="1:50">
      <c r="A595" s="5" t="str">
        <f>VLOOKUP(B595,'Item in worksheet'!J:J,1,0)</f>
        <v>MP10-3312</v>
      </c>
      <c r="B595" t="s">
        <v>1231</v>
      </c>
      <c r="C595" s="12" t="s">
        <v>1840</v>
      </c>
      <c r="D595" s="12"/>
      <c r="E595" t="s">
        <v>33</v>
      </c>
      <c r="F595" t="s">
        <v>1934</v>
      </c>
      <c r="N595" s="54" t="s">
        <v>41</v>
      </c>
      <c r="Y595" s="54"/>
      <c r="Z595">
        <v>800</v>
      </c>
      <c r="AA595" t="s">
        <v>44</v>
      </c>
      <c r="AB595">
        <v>9</v>
      </c>
      <c r="AC595" t="s">
        <v>53</v>
      </c>
      <c r="AG595" t="s">
        <v>42</v>
      </c>
      <c r="AN595" t="s">
        <v>4452</v>
      </c>
      <c r="AO595" t="s">
        <v>47</v>
      </c>
      <c r="AQ595" s="12" t="s">
        <v>1522</v>
      </c>
      <c r="AS595" t="s">
        <v>49</v>
      </c>
      <c r="AU595" s="5" t="e">
        <f t="shared" si="2"/>
        <v>#N/A</v>
      </c>
      <c r="AV595">
        <v>0</v>
      </c>
      <c r="AW595">
        <v>0</v>
      </c>
      <c r="AX595" t="e">
        <f>VLOOKUP(B595,#REF!,1,0)</f>
        <v>#REF!</v>
      </c>
    </row>
    <row r="596" spans="1:50">
      <c r="A596" s="5" t="str">
        <f>VLOOKUP(B596,'Item in worksheet'!J:J,1,0)</f>
        <v>MP10-3312</v>
      </c>
      <c r="B596" t="s">
        <v>1231</v>
      </c>
      <c r="C596" s="12" t="s">
        <v>1840</v>
      </c>
      <c r="D596" s="12"/>
      <c r="E596" t="s">
        <v>33</v>
      </c>
      <c r="F596" t="s">
        <v>1934</v>
      </c>
      <c r="N596" s="168" t="s">
        <v>1836</v>
      </c>
      <c r="Y596" s="168"/>
      <c r="Z596">
        <v>800</v>
      </c>
      <c r="AA596" t="s">
        <v>44</v>
      </c>
      <c r="AB596">
        <v>9</v>
      </c>
      <c r="AC596" t="s">
        <v>53</v>
      </c>
      <c r="AG596" t="s">
        <v>42</v>
      </c>
      <c r="AN596" t="s">
        <v>4452</v>
      </c>
      <c r="AO596" t="s">
        <v>47</v>
      </c>
      <c r="AQ596" s="12" t="s">
        <v>1522</v>
      </c>
      <c r="AS596" t="s">
        <v>49</v>
      </c>
      <c r="AU596" s="5" t="e">
        <f t="shared" si="2"/>
        <v>#N/A</v>
      </c>
      <c r="AV596">
        <v>0</v>
      </c>
      <c r="AW596">
        <v>0</v>
      </c>
      <c r="AX596" t="e">
        <f>VLOOKUP(B596,#REF!,1,0)</f>
        <v>#REF!</v>
      </c>
    </row>
    <row r="597" spans="1:50">
      <c r="A597" s="5" t="str">
        <f>VLOOKUP(B597,'Item in worksheet'!J:J,1,0)</f>
        <v>MP10-3313</v>
      </c>
      <c r="B597" t="s">
        <v>1232</v>
      </c>
      <c r="C597" s="12" t="s">
        <v>1840</v>
      </c>
      <c r="D597" s="12"/>
      <c r="E597" t="s">
        <v>33</v>
      </c>
      <c r="F597" t="s">
        <v>1934</v>
      </c>
      <c r="N597" s="54" t="s">
        <v>41</v>
      </c>
      <c r="Y597" s="54"/>
      <c r="Z597">
        <v>800</v>
      </c>
      <c r="AA597" t="s">
        <v>44</v>
      </c>
      <c r="AB597">
        <v>9</v>
      </c>
      <c r="AC597" t="s">
        <v>56</v>
      </c>
      <c r="AG597" t="s">
        <v>42</v>
      </c>
      <c r="AN597" t="s">
        <v>4452</v>
      </c>
      <c r="AO597" t="s">
        <v>47</v>
      </c>
      <c r="AQ597" s="12" t="s">
        <v>1522</v>
      </c>
      <c r="AS597" t="s">
        <v>49</v>
      </c>
      <c r="AU597" s="5" t="e">
        <f t="shared" si="2"/>
        <v>#N/A</v>
      </c>
      <c r="AV597">
        <v>0</v>
      </c>
      <c r="AW597">
        <v>0</v>
      </c>
      <c r="AX597" t="e">
        <f>VLOOKUP(B597,#REF!,1,0)</f>
        <v>#REF!</v>
      </c>
    </row>
    <row r="598" spans="1:50">
      <c r="A598" s="5" t="str">
        <f>VLOOKUP(B598,'Item in worksheet'!J:J,1,0)</f>
        <v>MP10-3313</v>
      </c>
      <c r="B598" t="s">
        <v>1232</v>
      </c>
      <c r="C598" s="12" t="s">
        <v>1840</v>
      </c>
      <c r="D598" s="12"/>
      <c r="E598" t="s">
        <v>33</v>
      </c>
      <c r="F598" t="s">
        <v>1934</v>
      </c>
      <c r="N598" s="54" t="s">
        <v>60</v>
      </c>
      <c r="Y598" s="54"/>
      <c r="Z598">
        <v>800</v>
      </c>
      <c r="AA598" t="s">
        <v>44</v>
      </c>
      <c r="AB598">
        <v>9</v>
      </c>
      <c r="AC598" t="s">
        <v>56</v>
      </c>
      <c r="AG598" t="s">
        <v>42</v>
      </c>
      <c r="AN598" t="s">
        <v>4452</v>
      </c>
      <c r="AO598" t="s">
        <v>47</v>
      </c>
      <c r="AQ598" s="12" t="s">
        <v>1522</v>
      </c>
      <c r="AS598" t="s">
        <v>49</v>
      </c>
      <c r="AU598" s="5" t="e">
        <f t="shared" si="2"/>
        <v>#N/A</v>
      </c>
      <c r="AV598">
        <v>0</v>
      </c>
      <c r="AW598">
        <v>0</v>
      </c>
      <c r="AX598" t="e">
        <f>VLOOKUP(B598,#REF!,1,0)</f>
        <v>#REF!</v>
      </c>
    </row>
    <row r="599" spans="1:50">
      <c r="A599" s="5" t="str">
        <f>VLOOKUP(B599,'Item in worksheet'!J:J,1,0)</f>
        <v>MP10-3315</v>
      </c>
      <c r="B599" t="s">
        <v>1233</v>
      </c>
      <c r="C599" s="12" t="s">
        <v>1841</v>
      </c>
      <c r="D599" s="12"/>
      <c r="E599" t="s">
        <v>33</v>
      </c>
      <c r="F599" t="s">
        <v>1934</v>
      </c>
      <c r="N599" s="54" t="s">
        <v>41</v>
      </c>
      <c r="Y599" s="54"/>
      <c r="Z599">
        <v>800</v>
      </c>
      <c r="AA599" t="s">
        <v>44</v>
      </c>
      <c r="AB599">
        <v>9</v>
      </c>
      <c r="AC599" t="s">
        <v>45</v>
      </c>
      <c r="AG599" t="s">
        <v>42</v>
      </c>
      <c r="AN599" t="s">
        <v>4452</v>
      </c>
      <c r="AO599" t="s">
        <v>47</v>
      </c>
      <c r="AQ599" s="12" t="s">
        <v>1522</v>
      </c>
      <c r="AS599" t="s">
        <v>49</v>
      </c>
      <c r="AU599" s="5" t="e">
        <f t="shared" si="2"/>
        <v>#N/A</v>
      </c>
      <c r="AV599">
        <v>0</v>
      </c>
      <c r="AW599">
        <v>0</v>
      </c>
      <c r="AX599" t="e">
        <f>VLOOKUP(B599,#REF!,1,0)</f>
        <v>#REF!</v>
      </c>
    </row>
    <row r="600" spans="1:50">
      <c r="A600" s="5" t="str">
        <f>VLOOKUP(B600,'Item in worksheet'!J:J,1,0)</f>
        <v>MP10-3315</v>
      </c>
      <c r="B600" t="s">
        <v>1233</v>
      </c>
      <c r="C600" s="12" t="s">
        <v>1841</v>
      </c>
      <c r="D600" s="12"/>
      <c r="E600" t="s">
        <v>33</v>
      </c>
      <c r="F600" t="s">
        <v>1934</v>
      </c>
      <c r="N600" s="168" t="s">
        <v>1836</v>
      </c>
      <c r="Y600" s="168"/>
      <c r="Z600">
        <v>800</v>
      </c>
      <c r="AA600" t="s">
        <v>44</v>
      </c>
      <c r="AB600">
        <v>9</v>
      </c>
      <c r="AC600" t="s">
        <v>45</v>
      </c>
      <c r="AG600" t="s">
        <v>42</v>
      </c>
      <c r="AN600" t="s">
        <v>4452</v>
      </c>
      <c r="AO600" t="s">
        <v>47</v>
      </c>
      <c r="AQ600" s="12" t="s">
        <v>1522</v>
      </c>
      <c r="AS600" t="s">
        <v>49</v>
      </c>
      <c r="AU600" s="5" t="e">
        <f t="shared" si="2"/>
        <v>#N/A</v>
      </c>
      <c r="AV600">
        <v>0</v>
      </c>
      <c r="AW600">
        <v>0</v>
      </c>
      <c r="AX600" t="e">
        <f>VLOOKUP(B600,#REF!,1,0)</f>
        <v>#REF!</v>
      </c>
    </row>
    <row r="601" spans="1:50">
      <c r="A601" s="5" t="str">
        <f>VLOOKUP(B601,'Item in worksheet'!J:J,1,0)</f>
        <v>MP10-3316</v>
      </c>
      <c r="B601" t="s">
        <v>1234</v>
      </c>
      <c r="C601" s="12" t="s">
        <v>1841</v>
      </c>
      <c r="D601" s="12"/>
      <c r="E601" t="s">
        <v>33</v>
      </c>
      <c r="F601" t="s">
        <v>1934</v>
      </c>
      <c r="N601" s="54" t="s">
        <v>41</v>
      </c>
      <c r="Y601" s="54"/>
      <c r="Z601">
        <v>800</v>
      </c>
      <c r="AA601" t="s">
        <v>44</v>
      </c>
      <c r="AB601">
        <v>9</v>
      </c>
      <c r="AC601" t="s">
        <v>53</v>
      </c>
      <c r="AG601" t="s">
        <v>42</v>
      </c>
      <c r="AN601" t="s">
        <v>4452</v>
      </c>
      <c r="AO601" t="s">
        <v>47</v>
      </c>
      <c r="AQ601" s="12" t="s">
        <v>1522</v>
      </c>
      <c r="AS601" t="s">
        <v>49</v>
      </c>
      <c r="AU601" s="5" t="e">
        <f t="shared" si="2"/>
        <v>#N/A</v>
      </c>
      <c r="AV601">
        <v>0</v>
      </c>
      <c r="AW601">
        <v>0</v>
      </c>
      <c r="AX601" t="e">
        <f>VLOOKUP(B601,#REF!,1,0)</f>
        <v>#REF!</v>
      </c>
    </row>
    <row r="602" spans="1:50">
      <c r="A602" s="5" t="str">
        <f>VLOOKUP(B602,'Item in worksheet'!J:J,1,0)</f>
        <v>MP10-3316</v>
      </c>
      <c r="B602" t="s">
        <v>1234</v>
      </c>
      <c r="C602" s="12" t="s">
        <v>1841</v>
      </c>
      <c r="D602" s="12"/>
      <c r="E602" t="s">
        <v>33</v>
      </c>
      <c r="F602" t="s">
        <v>1934</v>
      </c>
      <c r="N602" s="168" t="s">
        <v>1836</v>
      </c>
      <c r="Y602" s="168"/>
      <c r="Z602">
        <v>800</v>
      </c>
      <c r="AA602" t="s">
        <v>44</v>
      </c>
      <c r="AB602">
        <v>9</v>
      </c>
      <c r="AC602" t="s">
        <v>53</v>
      </c>
      <c r="AG602" t="s">
        <v>42</v>
      </c>
      <c r="AN602" t="s">
        <v>4452</v>
      </c>
      <c r="AO602" t="s">
        <v>47</v>
      </c>
      <c r="AQ602" s="12" t="s">
        <v>1522</v>
      </c>
      <c r="AS602" t="s">
        <v>49</v>
      </c>
      <c r="AU602" s="5" t="e">
        <f t="shared" si="2"/>
        <v>#N/A</v>
      </c>
      <c r="AV602">
        <v>0</v>
      </c>
      <c r="AW602">
        <v>0</v>
      </c>
      <c r="AX602" t="e">
        <f>VLOOKUP(B602,#REF!,1,0)</f>
        <v>#REF!</v>
      </c>
    </row>
    <row r="603" spans="1:50">
      <c r="A603" s="5" t="str">
        <f>VLOOKUP(B603,'Item in worksheet'!J:J,1,0)</f>
        <v>MP10-3317</v>
      </c>
      <c r="B603" t="s">
        <v>1235</v>
      </c>
      <c r="C603" s="12" t="s">
        <v>1841</v>
      </c>
      <c r="D603" s="12"/>
      <c r="E603" t="s">
        <v>33</v>
      </c>
      <c r="F603" t="s">
        <v>1934</v>
      </c>
      <c r="N603" s="54" t="s">
        <v>60</v>
      </c>
      <c r="Y603" s="54"/>
      <c r="Z603">
        <v>800</v>
      </c>
      <c r="AA603" t="s">
        <v>44</v>
      </c>
      <c r="AB603">
        <v>9</v>
      </c>
      <c r="AC603" t="s">
        <v>56</v>
      </c>
      <c r="AG603" t="s">
        <v>42</v>
      </c>
      <c r="AN603" t="s">
        <v>4452</v>
      </c>
      <c r="AO603" t="s">
        <v>47</v>
      </c>
      <c r="AQ603" s="12" t="s">
        <v>1522</v>
      </c>
      <c r="AS603" t="s">
        <v>49</v>
      </c>
      <c r="AU603" s="5" t="e">
        <f t="shared" si="2"/>
        <v>#N/A</v>
      </c>
      <c r="AV603">
        <v>0</v>
      </c>
      <c r="AW603">
        <v>0</v>
      </c>
      <c r="AX603" t="e">
        <f>VLOOKUP(B603,#REF!,1,0)</f>
        <v>#REF!</v>
      </c>
    </row>
    <row r="604" spans="1:50">
      <c r="A604" s="5" t="str">
        <f>VLOOKUP(B604,'Item in worksheet'!J:J,1,0)</f>
        <v>MP10-4166</v>
      </c>
      <c r="B604" t="s">
        <v>1239</v>
      </c>
      <c r="C604" s="12" t="s">
        <v>1842</v>
      </c>
      <c r="D604" s="12"/>
      <c r="E604" t="s">
        <v>33</v>
      </c>
      <c r="F604" t="s">
        <v>1934</v>
      </c>
      <c r="N604" s="168" t="s">
        <v>1836</v>
      </c>
      <c r="Y604" s="168"/>
      <c r="Z604">
        <v>800</v>
      </c>
      <c r="AA604" t="s">
        <v>44</v>
      </c>
      <c r="AB604">
        <v>9</v>
      </c>
      <c r="AC604" t="s">
        <v>45</v>
      </c>
      <c r="AG604" t="s">
        <v>42</v>
      </c>
      <c r="AN604" t="s">
        <v>4452</v>
      </c>
      <c r="AO604" t="s">
        <v>47</v>
      </c>
      <c r="AQ604" s="12" t="s">
        <v>1522</v>
      </c>
      <c r="AS604" t="s">
        <v>49</v>
      </c>
      <c r="AU604" s="5" t="e">
        <f t="shared" si="2"/>
        <v>#N/A</v>
      </c>
      <c r="AV604">
        <v>0</v>
      </c>
      <c r="AW604">
        <v>0</v>
      </c>
      <c r="AX604" t="e">
        <f>VLOOKUP(B604,#REF!,1,0)</f>
        <v>#REF!</v>
      </c>
    </row>
    <row r="605" spans="1:50">
      <c r="A605" s="5" t="str">
        <f>VLOOKUP(B605,'Item in worksheet'!J:J,1,0)</f>
        <v>MP10-4167</v>
      </c>
      <c r="B605" t="s">
        <v>1241</v>
      </c>
      <c r="C605" s="12" t="s">
        <v>1842</v>
      </c>
      <c r="D605" s="12"/>
      <c r="E605" t="s">
        <v>33</v>
      </c>
      <c r="F605" t="s">
        <v>1934</v>
      </c>
      <c r="N605" s="168" t="s">
        <v>1836</v>
      </c>
      <c r="Y605" s="168"/>
      <c r="Z605">
        <v>800</v>
      </c>
      <c r="AA605" t="s">
        <v>44</v>
      </c>
      <c r="AB605">
        <v>9</v>
      </c>
      <c r="AC605" t="s">
        <v>53</v>
      </c>
      <c r="AG605" t="s">
        <v>42</v>
      </c>
      <c r="AN605" t="s">
        <v>4452</v>
      </c>
      <c r="AO605" t="s">
        <v>47</v>
      </c>
      <c r="AQ605" s="12" t="s">
        <v>1522</v>
      </c>
      <c r="AS605" t="s">
        <v>49</v>
      </c>
      <c r="AU605" s="5" t="e">
        <f t="shared" si="2"/>
        <v>#N/A</v>
      </c>
      <c r="AV605">
        <v>0</v>
      </c>
      <c r="AW605">
        <v>0</v>
      </c>
      <c r="AX605" t="e">
        <f>VLOOKUP(B605,#REF!,1,0)</f>
        <v>#REF!</v>
      </c>
    </row>
    <row r="606" spans="1:50">
      <c r="A606" s="5" t="str">
        <f>VLOOKUP(B606,'Item in worksheet'!J:J,1,0)</f>
        <v>MP10-4168</v>
      </c>
      <c r="B606" t="s">
        <v>1243</v>
      </c>
      <c r="C606" s="12" t="s">
        <v>1842</v>
      </c>
      <c r="D606" s="12"/>
      <c r="E606" t="s">
        <v>33</v>
      </c>
      <c r="F606" t="s">
        <v>1934</v>
      </c>
      <c r="N606" s="100" t="s">
        <v>60</v>
      </c>
      <c r="Y606" s="100"/>
      <c r="Z606">
        <v>800</v>
      </c>
      <c r="AA606" t="s">
        <v>44</v>
      </c>
      <c r="AB606">
        <v>9</v>
      </c>
      <c r="AC606" t="s">
        <v>56</v>
      </c>
      <c r="AG606" t="s">
        <v>42</v>
      </c>
      <c r="AN606" t="s">
        <v>4452</v>
      </c>
      <c r="AO606" t="s">
        <v>47</v>
      </c>
      <c r="AQ606" s="12" t="s">
        <v>1522</v>
      </c>
      <c r="AS606" t="s">
        <v>49</v>
      </c>
      <c r="AU606" s="5" t="e">
        <f t="shared" si="2"/>
        <v>#N/A</v>
      </c>
      <c r="AV606">
        <v>0</v>
      </c>
      <c r="AW606">
        <v>0</v>
      </c>
      <c r="AX606" t="e">
        <f>VLOOKUP(B606,#REF!,1,0)</f>
        <v>#REF!</v>
      </c>
    </row>
    <row r="607" spans="1:50">
      <c r="A607" s="5" t="str">
        <f>VLOOKUP(B607,'Item in worksheet'!J:J,1,0)</f>
        <v>MP12-4169</v>
      </c>
      <c r="B607" t="s">
        <v>1245</v>
      </c>
      <c r="C607" s="12" t="s">
        <v>1842</v>
      </c>
      <c r="D607" s="12"/>
      <c r="E607" t="s">
        <v>33</v>
      </c>
      <c r="F607" t="s">
        <v>1934</v>
      </c>
      <c r="N607" s="100" t="s">
        <v>60</v>
      </c>
      <c r="Y607" s="100"/>
      <c r="Z607">
        <v>800</v>
      </c>
      <c r="AA607" t="s">
        <v>44</v>
      </c>
      <c r="AB607">
        <v>9</v>
      </c>
      <c r="AC607" t="s">
        <v>1907</v>
      </c>
      <c r="AG607" t="s">
        <v>42</v>
      </c>
      <c r="AN607" t="s">
        <v>4452</v>
      </c>
      <c r="AO607" t="s">
        <v>47</v>
      </c>
      <c r="AQ607" s="12" t="s">
        <v>1522</v>
      </c>
      <c r="AS607" t="s">
        <v>49</v>
      </c>
      <c r="AU607" s="5" t="e">
        <f t="shared" si="2"/>
        <v>#N/A</v>
      </c>
      <c r="AV607">
        <v>0</v>
      </c>
      <c r="AW607">
        <v>0</v>
      </c>
      <c r="AX607" t="e">
        <f>VLOOKUP(B607,#REF!,1,0)</f>
        <v>#REF!</v>
      </c>
    </row>
    <row r="608" spans="1:50">
      <c r="A608" s="5" t="str">
        <f>VLOOKUP(B608,'Item in worksheet'!J:J,1,0)</f>
        <v>MP12-4170</v>
      </c>
      <c r="B608" t="s">
        <v>1247</v>
      </c>
      <c r="C608" s="12" t="s">
        <v>1842</v>
      </c>
      <c r="D608" s="12"/>
      <c r="E608" t="s">
        <v>33</v>
      </c>
      <c r="F608" t="s">
        <v>1934</v>
      </c>
      <c r="N608" s="54" t="s">
        <v>60</v>
      </c>
      <c r="Y608" s="54"/>
      <c r="Z608">
        <v>800</v>
      </c>
      <c r="AA608" t="s">
        <v>44</v>
      </c>
      <c r="AB608">
        <v>9</v>
      </c>
      <c r="AC608" t="s">
        <v>1908</v>
      </c>
      <c r="AG608" t="s">
        <v>42</v>
      </c>
      <c r="AN608" t="s">
        <v>4452</v>
      </c>
      <c r="AO608" t="s">
        <v>47</v>
      </c>
      <c r="AQ608" s="12" t="s">
        <v>1522</v>
      </c>
      <c r="AS608" t="s">
        <v>49</v>
      </c>
      <c r="AU608" s="5" t="e">
        <f t="shared" si="2"/>
        <v>#N/A</v>
      </c>
      <c r="AV608">
        <v>0</v>
      </c>
      <c r="AW608">
        <v>0</v>
      </c>
      <c r="AX608" t="e">
        <f>VLOOKUP(B608,#REF!,1,0)</f>
        <v>#REF!</v>
      </c>
    </row>
    <row r="609" spans="1:50">
      <c r="A609" s="5" t="str">
        <f>VLOOKUP(B609,'Item in worksheet'!J:J,1,0)</f>
        <v>MP10-5089</v>
      </c>
      <c r="B609" t="s">
        <v>1250</v>
      </c>
      <c r="C609" s="12" t="s">
        <v>1843</v>
      </c>
      <c r="D609" s="12"/>
      <c r="E609" t="s">
        <v>33</v>
      </c>
      <c r="F609" t="s">
        <v>1934</v>
      </c>
      <c r="N609" s="168" t="s">
        <v>1836</v>
      </c>
      <c r="Y609" s="168"/>
      <c r="Z609">
        <v>800</v>
      </c>
      <c r="AA609" t="s">
        <v>44</v>
      </c>
      <c r="AB609">
        <v>9</v>
      </c>
      <c r="AC609" t="s">
        <v>45</v>
      </c>
      <c r="AG609" t="s">
        <v>42</v>
      </c>
      <c r="AN609" t="s">
        <v>4452</v>
      </c>
      <c r="AO609" t="s">
        <v>47</v>
      </c>
      <c r="AQ609" s="12" t="s">
        <v>1522</v>
      </c>
      <c r="AS609" t="s">
        <v>49</v>
      </c>
      <c r="AU609" s="5" t="e">
        <f t="shared" si="2"/>
        <v>#N/A</v>
      </c>
      <c r="AV609">
        <v>0</v>
      </c>
      <c r="AW609">
        <v>0</v>
      </c>
      <c r="AX609" t="e">
        <f>VLOOKUP(B609,#REF!,1,0)</f>
        <v>#REF!</v>
      </c>
    </row>
    <row r="610" spans="1:50">
      <c r="A610" s="5" t="str">
        <f>VLOOKUP(B610,'Item in worksheet'!J:J,1,0)</f>
        <v>MP10-5090</v>
      </c>
      <c r="B610" t="s">
        <v>1251</v>
      </c>
      <c r="C610" s="12" t="s">
        <v>1843</v>
      </c>
      <c r="D610" s="12"/>
      <c r="E610" t="s">
        <v>33</v>
      </c>
      <c r="F610" t="s">
        <v>1934</v>
      </c>
      <c r="N610" s="168" t="s">
        <v>1836</v>
      </c>
      <c r="Y610" s="168"/>
      <c r="Z610">
        <v>800</v>
      </c>
      <c r="AA610" t="s">
        <v>44</v>
      </c>
      <c r="AB610">
        <v>9</v>
      </c>
      <c r="AC610" t="s">
        <v>53</v>
      </c>
      <c r="AG610" t="s">
        <v>42</v>
      </c>
      <c r="AN610" t="s">
        <v>4452</v>
      </c>
      <c r="AO610" t="s">
        <v>47</v>
      </c>
      <c r="AQ610" s="12" t="s">
        <v>1522</v>
      </c>
      <c r="AS610" t="s">
        <v>49</v>
      </c>
      <c r="AU610" s="5" t="e">
        <f t="shared" si="2"/>
        <v>#N/A</v>
      </c>
      <c r="AV610">
        <v>0</v>
      </c>
      <c r="AW610">
        <v>0</v>
      </c>
      <c r="AX610" t="e">
        <f>VLOOKUP(B610,#REF!,1,0)</f>
        <v>#REF!</v>
      </c>
    </row>
    <row r="611" spans="1:50">
      <c r="A611" s="5" t="str">
        <f>VLOOKUP(B611,'Item in worksheet'!J:J,1,0)</f>
        <v>MP10-5091</v>
      </c>
      <c r="B611" t="s">
        <v>1252</v>
      </c>
      <c r="C611" s="12" t="s">
        <v>1843</v>
      </c>
      <c r="D611" s="12"/>
      <c r="E611" t="s">
        <v>33</v>
      </c>
      <c r="F611" t="s">
        <v>1934</v>
      </c>
      <c r="N611" s="54" t="s">
        <v>60</v>
      </c>
      <c r="Y611" s="54"/>
      <c r="Z611">
        <v>800</v>
      </c>
      <c r="AA611" t="s">
        <v>44</v>
      </c>
      <c r="AB611">
        <v>9</v>
      </c>
      <c r="AC611" t="s">
        <v>56</v>
      </c>
      <c r="AG611" t="s">
        <v>42</v>
      </c>
      <c r="AN611" t="s">
        <v>4452</v>
      </c>
      <c r="AO611" t="s">
        <v>47</v>
      </c>
      <c r="AQ611" s="12" t="s">
        <v>1522</v>
      </c>
      <c r="AS611" t="s">
        <v>49</v>
      </c>
      <c r="AU611" s="5" t="e">
        <f t="shared" ref="AU611:AU674" si="3">VLOOKUP(C611,$C$1:$C$417,1,0)</f>
        <v>#N/A</v>
      </c>
      <c r="AV611">
        <v>0</v>
      </c>
      <c r="AW611">
        <v>0</v>
      </c>
      <c r="AX611" t="e">
        <f>VLOOKUP(B611,#REF!,1,0)</f>
        <v>#REF!</v>
      </c>
    </row>
    <row r="612" spans="1:50">
      <c r="A612" s="5" t="str">
        <f>VLOOKUP(B612,'Item in worksheet'!J:J,1,0)</f>
        <v>MP10-1099</v>
      </c>
      <c r="B612" t="s">
        <v>1254</v>
      </c>
      <c r="C612" s="12" t="s">
        <v>1844</v>
      </c>
      <c r="D612" s="12"/>
      <c r="E612" t="s">
        <v>33</v>
      </c>
      <c r="F612" t="s">
        <v>1934</v>
      </c>
      <c r="N612" s="171" t="s">
        <v>60</v>
      </c>
      <c r="Y612" s="171"/>
      <c r="Z612">
        <v>800</v>
      </c>
      <c r="AA612" t="s">
        <v>44</v>
      </c>
      <c r="AB612">
        <v>9</v>
      </c>
      <c r="AC612" t="s">
        <v>45</v>
      </c>
      <c r="AG612" t="s">
        <v>42</v>
      </c>
      <c r="AN612" t="s">
        <v>4452</v>
      </c>
      <c r="AO612" t="s">
        <v>47</v>
      </c>
      <c r="AQ612" s="12" t="s">
        <v>1522</v>
      </c>
      <c r="AS612" t="s">
        <v>49</v>
      </c>
      <c r="AU612" s="5" t="e">
        <f t="shared" si="3"/>
        <v>#N/A</v>
      </c>
      <c r="AV612">
        <v>0</v>
      </c>
      <c r="AW612">
        <v>0</v>
      </c>
      <c r="AX612" t="e">
        <f>VLOOKUP(B612,#REF!,1,0)</f>
        <v>#REF!</v>
      </c>
    </row>
    <row r="613" spans="1:50">
      <c r="A613" s="5" t="str">
        <f>VLOOKUP(B613,'Item in worksheet'!J:J,1,0)</f>
        <v>MP10-1100</v>
      </c>
      <c r="B613" t="s">
        <v>1255</v>
      </c>
      <c r="C613" s="12" t="s">
        <v>1844</v>
      </c>
      <c r="D613" s="12"/>
      <c r="E613" t="s">
        <v>33</v>
      </c>
      <c r="F613" t="s">
        <v>1934</v>
      </c>
      <c r="N613" s="169" t="s">
        <v>60</v>
      </c>
      <c r="Y613" s="169"/>
      <c r="Z613">
        <v>800</v>
      </c>
      <c r="AA613" t="s">
        <v>44</v>
      </c>
      <c r="AB613">
        <v>9</v>
      </c>
      <c r="AC613" t="s">
        <v>53</v>
      </c>
      <c r="AG613" t="s">
        <v>42</v>
      </c>
      <c r="AN613" t="s">
        <v>4452</v>
      </c>
      <c r="AO613" t="s">
        <v>47</v>
      </c>
      <c r="AQ613" s="12" t="s">
        <v>1522</v>
      </c>
      <c r="AS613" t="s">
        <v>49</v>
      </c>
      <c r="AU613" s="5" t="e">
        <f t="shared" si="3"/>
        <v>#N/A</v>
      </c>
      <c r="AV613">
        <v>0</v>
      </c>
      <c r="AW613">
        <v>0</v>
      </c>
      <c r="AX613" t="e">
        <f>VLOOKUP(B613,#REF!,1,0)</f>
        <v>#REF!</v>
      </c>
    </row>
    <row r="614" spans="1:50">
      <c r="A614" s="5" t="str">
        <f>VLOOKUP(B614,'Item in worksheet'!J:J,1,0)</f>
        <v>MP10-1101</v>
      </c>
      <c r="B614" t="s">
        <v>1256</v>
      </c>
      <c r="C614" s="12" t="s">
        <v>1844</v>
      </c>
      <c r="D614" s="12"/>
      <c r="E614" t="s">
        <v>33</v>
      </c>
      <c r="F614" t="s">
        <v>1934</v>
      </c>
      <c r="N614" s="171" t="s">
        <v>60</v>
      </c>
      <c r="Y614" s="171"/>
      <c r="Z614">
        <v>800</v>
      </c>
      <c r="AA614" t="s">
        <v>44</v>
      </c>
      <c r="AB614">
        <v>9</v>
      </c>
      <c r="AC614" t="s">
        <v>56</v>
      </c>
      <c r="AG614" t="s">
        <v>42</v>
      </c>
      <c r="AN614" t="s">
        <v>4452</v>
      </c>
      <c r="AO614" t="s">
        <v>47</v>
      </c>
      <c r="AQ614" s="12" t="s">
        <v>1522</v>
      </c>
      <c r="AS614" t="s">
        <v>49</v>
      </c>
      <c r="AU614" s="5" t="e">
        <f t="shared" si="3"/>
        <v>#N/A</v>
      </c>
      <c r="AV614">
        <v>0</v>
      </c>
      <c r="AW614">
        <v>0</v>
      </c>
      <c r="AX614" t="e">
        <f>VLOOKUP(B614,#REF!,1,0)</f>
        <v>#REF!</v>
      </c>
    </row>
    <row r="615" spans="1:50">
      <c r="A615" s="5" t="str">
        <f>VLOOKUP(B615,'Item in worksheet'!J:J,1,0)</f>
        <v>MP12-1102</v>
      </c>
      <c r="B615" t="s">
        <v>1258</v>
      </c>
      <c r="C615" s="12" t="s">
        <v>1844</v>
      </c>
      <c r="D615" s="12"/>
      <c r="E615" t="s">
        <v>33</v>
      </c>
      <c r="F615" t="s">
        <v>1934</v>
      </c>
      <c r="N615" s="169" t="s">
        <v>60</v>
      </c>
      <c r="Y615" s="169"/>
      <c r="Z615">
        <v>800</v>
      </c>
      <c r="AA615" t="s">
        <v>44</v>
      </c>
      <c r="AB615">
        <v>9</v>
      </c>
      <c r="AC615" t="s">
        <v>1907</v>
      </c>
      <c r="AG615" t="s">
        <v>42</v>
      </c>
      <c r="AN615" t="s">
        <v>4452</v>
      </c>
      <c r="AO615" t="s">
        <v>47</v>
      </c>
      <c r="AQ615" s="12" t="s">
        <v>1522</v>
      </c>
      <c r="AS615" t="s">
        <v>49</v>
      </c>
      <c r="AU615" s="5" t="e">
        <f t="shared" si="3"/>
        <v>#N/A</v>
      </c>
      <c r="AV615">
        <v>0</v>
      </c>
      <c r="AW615">
        <v>0</v>
      </c>
      <c r="AX615" t="e">
        <f>VLOOKUP(B615,#REF!,1,0)</f>
        <v>#REF!</v>
      </c>
    </row>
    <row r="616" spans="1:50">
      <c r="A616" s="5" t="str">
        <f>VLOOKUP(B616,'Item in worksheet'!J:J,1,0)</f>
        <v>MP12-1103</v>
      </c>
      <c r="B616" t="s">
        <v>1260</v>
      </c>
      <c r="C616" s="12" t="s">
        <v>1844</v>
      </c>
      <c r="D616" s="12"/>
      <c r="E616" t="s">
        <v>33</v>
      </c>
      <c r="F616" t="s">
        <v>1934</v>
      </c>
      <c r="N616" s="169" t="s">
        <v>60</v>
      </c>
      <c r="Y616" s="169"/>
      <c r="Z616">
        <v>800</v>
      </c>
      <c r="AA616" t="s">
        <v>44</v>
      </c>
      <c r="AB616">
        <v>9</v>
      </c>
      <c r="AC616" t="s">
        <v>1908</v>
      </c>
      <c r="AG616" t="s">
        <v>42</v>
      </c>
      <c r="AN616" t="s">
        <v>4452</v>
      </c>
      <c r="AO616" t="s">
        <v>47</v>
      </c>
      <c r="AQ616" s="12" t="s">
        <v>1522</v>
      </c>
      <c r="AS616" t="s">
        <v>49</v>
      </c>
      <c r="AU616" s="5" t="e">
        <f t="shared" si="3"/>
        <v>#N/A</v>
      </c>
      <c r="AV616">
        <v>0</v>
      </c>
      <c r="AW616">
        <v>0</v>
      </c>
      <c r="AX616" t="e">
        <f>VLOOKUP(B616,#REF!,1,0)</f>
        <v>#REF!</v>
      </c>
    </row>
    <row r="617" spans="1:50">
      <c r="A617" s="5" t="str">
        <f>VLOOKUP(B617,'Item in worksheet'!J:J,1,0)</f>
        <v>MP10-3660</v>
      </c>
      <c r="B617" t="s">
        <v>1262</v>
      </c>
      <c r="C617" s="12" t="s">
        <v>1845</v>
      </c>
      <c r="D617" s="12"/>
      <c r="E617" t="s">
        <v>33</v>
      </c>
      <c r="F617" t="s">
        <v>1934</v>
      </c>
      <c r="N617" s="112" t="s">
        <v>41</v>
      </c>
      <c r="Y617" s="112"/>
      <c r="Z617">
        <v>1100</v>
      </c>
      <c r="AA617" t="s">
        <v>44</v>
      </c>
      <c r="AB617">
        <v>9</v>
      </c>
      <c r="AC617" t="s">
        <v>45</v>
      </c>
      <c r="AG617" t="s">
        <v>42</v>
      </c>
      <c r="AN617" t="s">
        <v>4452</v>
      </c>
      <c r="AO617" t="s">
        <v>47</v>
      </c>
      <c r="AQ617" s="12" t="s">
        <v>1522</v>
      </c>
      <c r="AS617" t="s">
        <v>49</v>
      </c>
      <c r="AU617" s="5" t="e">
        <f t="shared" si="3"/>
        <v>#N/A</v>
      </c>
      <c r="AV617">
        <v>0</v>
      </c>
      <c r="AW617">
        <v>0</v>
      </c>
      <c r="AX617" t="e">
        <f>VLOOKUP(B617,#REF!,1,0)</f>
        <v>#REF!</v>
      </c>
    </row>
    <row r="618" spans="1:50">
      <c r="A618" s="5" t="str">
        <f>VLOOKUP(B618,'Item in worksheet'!J:J,1,0)</f>
        <v>MP10-3660</v>
      </c>
      <c r="B618" t="s">
        <v>1262</v>
      </c>
      <c r="C618" s="12" t="s">
        <v>1845</v>
      </c>
      <c r="D618" s="12"/>
      <c r="E618" t="s">
        <v>33</v>
      </c>
      <c r="F618" t="s">
        <v>1934</v>
      </c>
      <c r="N618" s="168" t="s">
        <v>1836</v>
      </c>
      <c r="Y618" s="168"/>
      <c r="Z618">
        <v>1100</v>
      </c>
      <c r="AA618" t="s">
        <v>44</v>
      </c>
      <c r="AB618">
        <v>9</v>
      </c>
      <c r="AC618" t="s">
        <v>45</v>
      </c>
      <c r="AG618" t="s">
        <v>42</v>
      </c>
      <c r="AN618" t="s">
        <v>4452</v>
      </c>
      <c r="AO618" t="s">
        <v>47</v>
      </c>
      <c r="AQ618" s="12" t="s">
        <v>1522</v>
      </c>
      <c r="AS618" t="s">
        <v>49</v>
      </c>
      <c r="AU618" s="5" t="e">
        <f t="shared" si="3"/>
        <v>#N/A</v>
      </c>
      <c r="AV618">
        <v>0</v>
      </c>
      <c r="AW618">
        <v>0</v>
      </c>
      <c r="AX618" t="e">
        <f>VLOOKUP(B618,#REF!,1,0)</f>
        <v>#REF!</v>
      </c>
    </row>
    <row r="619" spans="1:50">
      <c r="A619" s="5" t="str">
        <f>VLOOKUP(B619,'Item in worksheet'!J:J,1,0)</f>
        <v>MP10-3661</v>
      </c>
      <c r="B619" t="s">
        <v>1263</v>
      </c>
      <c r="C619" s="12" t="s">
        <v>1845</v>
      </c>
      <c r="D619" s="12"/>
      <c r="E619" t="s">
        <v>33</v>
      </c>
      <c r="F619" t="s">
        <v>1934</v>
      </c>
      <c r="N619" s="112" t="s">
        <v>41</v>
      </c>
      <c r="Y619" s="112"/>
      <c r="Z619">
        <v>1100</v>
      </c>
      <c r="AA619" t="s">
        <v>44</v>
      </c>
      <c r="AB619">
        <v>9</v>
      </c>
      <c r="AC619" t="s">
        <v>53</v>
      </c>
      <c r="AG619" t="s">
        <v>42</v>
      </c>
      <c r="AN619" t="s">
        <v>4452</v>
      </c>
      <c r="AO619" t="s">
        <v>47</v>
      </c>
      <c r="AQ619" s="12" t="s">
        <v>1522</v>
      </c>
      <c r="AS619" t="s">
        <v>49</v>
      </c>
      <c r="AU619" s="5" t="e">
        <f t="shared" si="3"/>
        <v>#N/A</v>
      </c>
      <c r="AV619">
        <v>0</v>
      </c>
      <c r="AW619">
        <v>0</v>
      </c>
      <c r="AX619" t="e">
        <f>VLOOKUP(B619,#REF!,1,0)</f>
        <v>#REF!</v>
      </c>
    </row>
    <row r="620" spans="1:50">
      <c r="A620" s="5" t="str">
        <f>VLOOKUP(B620,'Item in worksheet'!J:J,1,0)</f>
        <v>MP10-3661</v>
      </c>
      <c r="B620" t="s">
        <v>1263</v>
      </c>
      <c r="C620" s="12" t="s">
        <v>1845</v>
      </c>
      <c r="D620" s="12"/>
      <c r="E620" t="s">
        <v>33</v>
      </c>
      <c r="F620" t="s">
        <v>1934</v>
      </c>
      <c r="N620" s="168" t="s">
        <v>1836</v>
      </c>
      <c r="Y620" s="168"/>
      <c r="Z620">
        <v>1100</v>
      </c>
      <c r="AA620" t="s">
        <v>44</v>
      </c>
      <c r="AB620">
        <v>9</v>
      </c>
      <c r="AC620" t="s">
        <v>53</v>
      </c>
      <c r="AG620" t="s">
        <v>42</v>
      </c>
      <c r="AN620" t="s">
        <v>4452</v>
      </c>
      <c r="AO620" t="s">
        <v>47</v>
      </c>
      <c r="AQ620" s="12" t="s">
        <v>1522</v>
      </c>
      <c r="AS620" t="s">
        <v>49</v>
      </c>
      <c r="AU620" s="5" t="e">
        <f t="shared" si="3"/>
        <v>#N/A</v>
      </c>
      <c r="AV620">
        <v>0</v>
      </c>
      <c r="AW620">
        <v>0</v>
      </c>
      <c r="AX620" t="e">
        <f>VLOOKUP(B620,#REF!,1,0)</f>
        <v>#REF!</v>
      </c>
    </row>
    <row r="621" spans="1:50">
      <c r="A621" s="5" t="str">
        <f>VLOOKUP(B621,'Item in worksheet'!J:J,1,0)</f>
        <v>MP10-3662</v>
      </c>
      <c r="B621" t="s">
        <v>1264</v>
      </c>
      <c r="C621" s="12" t="s">
        <v>1845</v>
      </c>
      <c r="D621" s="12"/>
      <c r="E621" t="s">
        <v>33</v>
      </c>
      <c r="F621" t="s">
        <v>1934</v>
      </c>
      <c r="N621" s="112" t="s">
        <v>41</v>
      </c>
      <c r="Y621" s="112"/>
      <c r="Z621">
        <v>1100</v>
      </c>
      <c r="AA621" t="s">
        <v>44</v>
      </c>
      <c r="AB621">
        <v>9</v>
      </c>
      <c r="AC621" t="s">
        <v>56</v>
      </c>
      <c r="AG621" t="s">
        <v>42</v>
      </c>
      <c r="AN621" t="s">
        <v>4452</v>
      </c>
      <c r="AO621" t="s">
        <v>47</v>
      </c>
      <c r="AQ621" s="12" t="s">
        <v>1522</v>
      </c>
      <c r="AS621" t="s">
        <v>49</v>
      </c>
      <c r="AU621" s="5" t="e">
        <f t="shared" si="3"/>
        <v>#N/A</v>
      </c>
      <c r="AV621">
        <v>0</v>
      </c>
      <c r="AW621">
        <v>0</v>
      </c>
      <c r="AX621" t="e">
        <f>VLOOKUP(B621,#REF!,1,0)</f>
        <v>#REF!</v>
      </c>
    </row>
    <row r="622" spans="1:50">
      <c r="A622" s="5" t="str">
        <f>VLOOKUP(B622,'Item in worksheet'!J:J,1,0)</f>
        <v>MP10-3662</v>
      </c>
      <c r="B622" t="s">
        <v>1264</v>
      </c>
      <c r="C622" s="12" t="s">
        <v>1845</v>
      </c>
      <c r="D622" s="12"/>
      <c r="E622" t="s">
        <v>33</v>
      </c>
      <c r="F622" t="s">
        <v>1934</v>
      </c>
      <c r="N622" s="112" t="s">
        <v>60</v>
      </c>
      <c r="Y622" s="112"/>
      <c r="Z622">
        <v>1100</v>
      </c>
      <c r="AA622" t="s">
        <v>44</v>
      </c>
      <c r="AB622">
        <v>9</v>
      </c>
      <c r="AC622" t="s">
        <v>56</v>
      </c>
      <c r="AG622" t="s">
        <v>42</v>
      </c>
      <c r="AN622" t="s">
        <v>4452</v>
      </c>
      <c r="AO622" t="s">
        <v>47</v>
      </c>
      <c r="AQ622" s="12" t="s">
        <v>1522</v>
      </c>
      <c r="AS622" t="s">
        <v>49</v>
      </c>
      <c r="AU622" s="5" t="e">
        <f t="shared" si="3"/>
        <v>#N/A</v>
      </c>
      <c r="AV622">
        <v>0</v>
      </c>
      <c r="AW622">
        <v>0</v>
      </c>
      <c r="AX622" t="e">
        <f>VLOOKUP(B622,#REF!,1,0)</f>
        <v>#REF!</v>
      </c>
    </row>
    <row r="623" spans="1:50">
      <c r="A623" s="5" t="str">
        <f>VLOOKUP(B623,'Item in worksheet'!J:J,1,0)</f>
        <v>MP12-3663</v>
      </c>
      <c r="B623" t="s">
        <v>1266</v>
      </c>
      <c r="C623" s="12" t="s">
        <v>1845</v>
      </c>
      <c r="D623" s="12"/>
      <c r="E623" t="s">
        <v>33</v>
      </c>
      <c r="F623" t="s">
        <v>1934</v>
      </c>
      <c r="N623" s="112" t="s">
        <v>60</v>
      </c>
      <c r="Y623" s="112"/>
      <c r="Z623">
        <v>1100</v>
      </c>
      <c r="AA623" t="s">
        <v>44</v>
      </c>
      <c r="AB623">
        <v>9</v>
      </c>
      <c r="AC623" t="s">
        <v>1907</v>
      </c>
      <c r="AG623" t="s">
        <v>42</v>
      </c>
      <c r="AN623" t="s">
        <v>4452</v>
      </c>
      <c r="AO623" t="s">
        <v>47</v>
      </c>
      <c r="AQ623" s="12" t="s">
        <v>1522</v>
      </c>
      <c r="AS623" t="s">
        <v>49</v>
      </c>
      <c r="AU623" s="5" t="e">
        <f t="shared" si="3"/>
        <v>#N/A</v>
      </c>
      <c r="AV623">
        <v>0</v>
      </c>
      <c r="AW623">
        <v>0</v>
      </c>
      <c r="AX623" t="e">
        <f>VLOOKUP(B623,#REF!,1,0)</f>
        <v>#REF!</v>
      </c>
    </row>
    <row r="624" spans="1:50">
      <c r="A624" s="5" t="str">
        <f>VLOOKUP(B624,'Item in worksheet'!J:J,1,0)</f>
        <v>MP12-3664</v>
      </c>
      <c r="B624" t="s">
        <v>1268</v>
      </c>
      <c r="C624" s="12" t="s">
        <v>1845</v>
      </c>
      <c r="D624" s="12"/>
      <c r="E624" t="s">
        <v>33</v>
      </c>
      <c r="F624" t="s">
        <v>1934</v>
      </c>
      <c r="N624" s="112" t="s">
        <v>60</v>
      </c>
      <c r="Y624" s="112"/>
      <c r="Z624">
        <v>1100</v>
      </c>
      <c r="AA624" t="s">
        <v>44</v>
      </c>
      <c r="AB624">
        <v>9</v>
      </c>
      <c r="AC624" t="s">
        <v>1908</v>
      </c>
      <c r="AG624" t="s">
        <v>42</v>
      </c>
      <c r="AN624" t="s">
        <v>4452</v>
      </c>
      <c r="AO624" t="s">
        <v>47</v>
      </c>
      <c r="AQ624" s="12" t="s">
        <v>1522</v>
      </c>
      <c r="AS624" t="s">
        <v>49</v>
      </c>
      <c r="AU624" s="5" t="e">
        <f t="shared" si="3"/>
        <v>#N/A</v>
      </c>
      <c r="AV624">
        <v>0</v>
      </c>
      <c r="AW624">
        <v>0</v>
      </c>
      <c r="AX624" t="e">
        <f>VLOOKUP(B624,#REF!,1,0)</f>
        <v>#REF!</v>
      </c>
    </row>
    <row r="625" spans="1:50">
      <c r="A625" s="5" t="str">
        <f>VLOOKUP(B625,'Item in worksheet'!J:J,1,0)</f>
        <v>MP12-3665</v>
      </c>
      <c r="B625" t="s">
        <v>1270</v>
      </c>
      <c r="C625" s="12" t="s">
        <v>1845</v>
      </c>
      <c r="D625" s="12"/>
      <c r="E625" t="s">
        <v>33</v>
      </c>
      <c r="F625" t="s">
        <v>1934</v>
      </c>
      <c r="N625" s="112" t="s">
        <v>60</v>
      </c>
      <c r="Y625" s="112"/>
      <c r="Z625">
        <v>1100</v>
      </c>
      <c r="AA625" t="s">
        <v>44</v>
      </c>
      <c r="AB625">
        <v>9</v>
      </c>
      <c r="AC625" t="s">
        <v>1908</v>
      </c>
      <c r="AG625" t="s">
        <v>42</v>
      </c>
      <c r="AN625" t="s">
        <v>4452</v>
      </c>
      <c r="AO625" t="s">
        <v>47</v>
      </c>
      <c r="AQ625" s="12" t="s">
        <v>1522</v>
      </c>
      <c r="AS625" t="s">
        <v>49</v>
      </c>
      <c r="AU625" s="5" t="e">
        <f t="shared" si="3"/>
        <v>#N/A</v>
      </c>
      <c r="AV625">
        <v>0</v>
      </c>
      <c r="AW625">
        <v>0</v>
      </c>
      <c r="AX625" t="e">
        <f>VLOOKUP(B625,#REF!,1,0)</f>
        <v>#REF!</v>
      </c>
    </row>
    <row r="626" spans="1:50">
      <c r="A626" s="5" t="str">
        <f>VLOOKUP(B626,'Item in worksheet'!J:J,1,0)</f>
        <v>MP13-5017</v>
      </c>
      <c r="B626" t="s">
        <v>1271</v>
      </c>
      <c r="C626" s="12" t="s">
        <v>1845</v>
      </c>
      <c r="D626" s="12"/>
      <c r="E626" t="s">
        <v>33</v>
      </c>
      <c r="F626" t="s">
        <v>1934</v>
      </c>
      <c r="N626" s="112" t="s">
        <v>60</v>
      </c>
      <c r="Y626" s="112"/>
      <c r="Z626">
        <v>1100</v>
      </c>
      <c r="AA626" t="s">
        <v>44</v>
      </c>
      <c r="AB626">
        <v>9</v>
      </c>
      <c r="AC626" t="s">
        <v>1904</v>
      </c>
      <c r="AG626" t="s">
        <v>42</v>
      </c>
      <c r="AN626" t="s">
        <v>4452</v>
      </c>
      <c r="AO626" t="s">
        <v>47</v>
      </c>
      <c r="AQ626" s="12" t="s">
        <v>1522</v>
      </c>
      <c r="AS626" t="s">
        <v>49</v>
      </c>
      <c r="AU626" s="5" t="e">
        <f t="shared" si="3"/>
        <v>#N/A</v>
      </c>
      <c r="AV626">
        <v>0</v>
      </c>
      <c r="AW626">
        <v>0</v>
      </c>
      <c r="AX626" t="e">
        <f>VLOOKUP(B626,#REF!,1,0)</f>
        <v>#REF!</v>
      </c>
    </row>
    <row r="627" spans="1:50">
      <c r="A627" s="5" t="str">
        <f>VLOOKUP(B627,'Item in worksheet'!J:J,1,0)</f>
        <v>MP13-5018</v>
      </c>
      <c r="B627" t="s">
        <v>1273</v>
      </c>
      <c r="C627" s="12" t="s">
        <v>1845</v>
      </c>
      <c r="D627" s="12"/>
      <c r="E627" t="s">
        <v>33</v>
      </c>
      <c r="F627" t="s">
        <v>1934</v>
      </c>
      <c r="N627" s="112" t="s">
        <v>41</v>
      </c>
      <c r="Y627" s="112"/>
      <c r="Z627">
        <v>1100</v>
      </c>
      <c r="AA627" t="s">
        <v>44</v>
      </c>
      <c r="AB627">
        <v>9</v>
      </c>
      <c r="AC627" t="s">
        <v>1905</v>
      </c>
      <c r="AG627" t="s">
        <v>42</v>
      </c>
      <c r="AN627" t="s">
        <v>4452</v>
      </c>
      <c r="AO627" t="s">
        <v>47</v>
      </c>
      <c r="AQ627" s="12" t="s">
        <v>1522</v>
      </c>
      <c r="AS627" t="s">
        <v>49</v>
      </c>
      <c r="AU627" s="5" t="e">
        <f t="shared" si="3"/>
        <v>#N/A</v>
      </c>
      <c r="AV627">
        <v>0</v>
      </c>
      <c r="AW627">
        <v>0</v>
      </c>
      <c r="AX627" t="e">
        <f>VLOOKUP(B627,#REF!,1,0)</f>
        <v>#REF!</v>
      </c>
    </row>
    <row r="628" spans="1:50">
      <c r="A628" s="5" t="str">
        <f>VLOOKUP(B628,'Item in worksheet'!J:J,1,0)</f>
        <v>MP13-5018</v>
      </c>
      <c r="B628" t="s">
        <v>1273</v>
      </c>
      <c r="C628" s="12" t="s">
        <v>1845</v>
      </c>
      <c r="D628" s="12"/>
      <c r="E628" t="s">
        <v>33</v>
      </c>
      <c r="F628" t="s">
        <v>1934</v>
      </c>
      <c r="N628" s="112" t="s">
        <v>60</v>
      </c>
      <c r="Y628" s="112"/>
      <c r="Z628">
        <v>1100</v>
      </c>
      <c r="AA628" t="s">
        <v>44</v>
      </c>
      <c r="AB628">
        <v>9</v>
      </c>
      <c r="AC628" t="s">
        <v>1905</v>
      </c>
      <c r="AG628" t="s">
        <v>42</v>
      </c>
      <c r="AN628" t="s">
        <v>4452</v>
      </c>
      <c r="AO628" t="s">
        <v>47</v>
      </c>
      <c r="AQ628" s="12" t="s">
        <v>1522</v>
      </c>
      <c r="AS628" t="s">
        <v>49</v>
      </c>
      <c r="AU628" s="5" t="e">
        <f t="shared" si="3"/>
        <v>#N/A</v>
      </c>
      <c r="AV628">
        <v>0</v>
      </c>
      <c r="AW628">
        <v>0</v>
      </c>
      <c r="AX628" t="e">
        <f>VLOOKUP(B628,#REF!,1,0)</f>
        <v>#REF!</v>
      </c>
    </row>
    <row r="629" spans="1:50">
      <c r="A629" s="5" t="str">
        <f>VLOOKUP(B629,'Item in worksheet'!J:J,1,0)</f>
        <v>MP13-4475</v>
      </c>
      <c r="B629" t="s">
        <v>1275</v>
      </c>
      <c r="C629" s="12" t="s">
        <v>1845</v>
      </c>
      <c r="D629" s="12"/>
      <c r="E629" t="s">
        <v>33</v>
      </c>
      <c r="F629" t="s">
        <v>1934</v>
      </c>
      <c r="N629" s="112" t="s">
        <v>41</v>
      </c>
      <c r="Y629" s="112"/>
      <c r="Z629">
        <v>1100</v>
      </c>
      <c r="AA629" t="s">
        <v>44</v>
      </c>
      <c r="AB629">
        <v>9</v>
      </c>
      <c r="AC629" t="s">
        <v>146</v>
      </c>
      <c r="AG629" t="s">
        <v>42</v>
      </c>
      <c r="AN629" t="s">
        <v>4452</v>
      </c>
      <c r="AO629" t="s">
        <v>47</v>
      </c>
      <c r="AQ629" s="12" t="s">
        <v>1522</v>
      </c>
      <c r="AS629" t="s">
        <v>49</v>
      </c>
      <c r="AU629" s="5" t="e">
        <f t="shared" si="3"/>
        <v>#N/A</v>
      </c>
      <c r="AV629">
        <v>0</v>
      </c>
      <c r="AW629">
        <v>0</v>
      </c>
      <c r="AX629" t="e">
        <f>VLOOKUP(B629,#REF!,1,0)</f>
        <v>#REF!</v>
      </c>
    </row>
    <row r="630" spans="1:50">
      <c r="A630" s="5" t="str">
        <f>VLOOKUP(B630,'Item in worksheet'!J:J,1,0)</f>
        <v>MP13-4475</v>
      </c>
      <c r="B630" t="s">
        <v>1275</v>
      </c>
      <c r="C630" s="12" t="s">
        <v>1845</v>
      </c>
      <c r="D630" s="12"/>
      <c r="E630" t="s">
        <v>33</v>
      </c>
      <c r="F630" t="s">
        <v>1934</v>
      </c>
      <c r="N630" s="112" t="s">
        <v>60</v>
      </c>
      <c r="Y630" s="112"/>
      <c r="Z630">
        <v>1100</v>
      </c>
      <c r="AA630" t="s">
        <v>44</v>
      </c>
      <c r="AB630">
        <v>9</v>
      </c>
      <c r="AC630" t="s">
        <v>146</v>
      </c>
      <c r="AG630" t="s">
        <v>42</v>
      </c>
      <c r="AN630" t="s">
        <v>4452</v>
      </c>
      <c r="AO630" t="s">
        <v>47</v>
      </c>
      <c r="AQ630" s="12" t="s">
        <v>1522</v>
      </c>
      <c r="AS630" t="s">
        <v>49</v>
      </c>
      <c r="AU630" s="5" t="e">
        <f t="shared" si="3"/>
        <v>#N/A</v>
      </c>
      <c r="AV630">
        <v>0</v>
      </c>
      <c r="AW630">
        <v>0</v>
      </c>
      <c r="AX630" t="e">
        <f>VLOOKUP(B630,#REF!,1,0)</f>
        <v>#REF!</v>
      </c>
    </row>
    <row r="631" spans="1:50">
      <c r="A631" s="5" t="str">
        <f>VLOOKUP(B631,'Item in worksheet'!J:J,1,0)</f>
        <v>MP10-5810</v>
      </c>
      <c r="B631" t="s">
        <v>1278</v>
      </c>
      <c r="C631" s="12" t="s">
        <v>1860</v>
      </c>
      <c r="D631" s="12"/>
      <c r="E631" t="s">
        <v>33</v>
      </c>
      <c r="F631" t="s">
        <v>1934</v>
      </c>
      <c r="N631" s="168" t="s">
        <v>1836</v>
      </c>
      <c r="Y631" s="168"/>
      <c r="Z631">
        <v>400</v>
      </c>
      <c r="AA631" t="s">
        <v>44</v>
      </c>
      <c r="AB631">
        <v>9</v>
      </c>
      <c r="AC631" t="s">
        <v>45</v>
      </c>
      <c r="AG631" t="s">
        <v>42</v>
      </c>
      <c r="AN631" t="s">
        <v>4452</v>
      </c>
      <c r="AO631" t="s">
        <v>47</v>
      </c>
      <c r="AQ631" s="12" t="s">
        <v>1522</v>
      </c>
      <c r="AS631" t="s">
        <v>49</v>
      </c>
      <c r="AU631" s="5" t="e">
        <f t="shared" si="3"/>
        <v>#N/A</v>
      </c>
      <c r="AV631">
        <v>0</v>
      </c>
      <c r="AW631">
        <v>0</v>
      </c>
      <c r="AX631" t="e">
        <f>VLOOKUP(B631,#REF!,1,0)</f>
        <v>#REF!</v>
      </c>
    </row>
    <row r="632" spans="1:50">
      <c r="A632" s="5" t="str">
        <f>VLOOKUP(B632,'Item in worksheet'!J:J,1,0)</f>
        <v>MP10-5811</v>
      </c>
      <c r="B632" t="s">
        <v>1280</v>
      </c>
      <c r="C632" s="12" t="s">
        <v>1860</v>
      </c>
      <c r="D632" s="12"/>
      <c r="E632" t="s">
        <v>33</v>
      </c>
      <c r="F632" t="s">
        <v>1934</v>
      </c>
      <c r="N632" s="168" t="s">
        <v>1836</v>
      </c>
      <c r="Y632" s="168"/>
      <c r="Z632">
        <v>400</v>
      </c>
      <c r="AA632" t="s">
        <v>44</v>
      </c>
      <c r="AB632">
        <v>9</v>
      </c>
      <c r="AC632" t="s">
        <v>53</v>
      </c>
      <c r="AG632" t="s">
        <v>42</v>
      </c>
      <c r="AN632" t="s">
        <v>4452</v>
      </c>
      <c r="AO632" t="s">
        <v>47</v>
      </c>
      <c r="AQ632" s="12" t="s">
        <v>1522</v>
      </c>
      <c r="AS632" t="s">
        <v>49</v>
      </c>
      <c r="AU632" s="5" t="e">
        <f t="shared" si="3"/>
        <v>#N/A</v>
      </c>
      <c r="AV632">
        <v>0</v>
      </c>
      <c r="AW632">
        <v>0</v>
      </c>
      <c r="AX632" t="e">
        <f>VLOOKUP(B632,#REF!,1,0)</f>
        <v>#REF!</v>
      </c>
    </row>
    <row r="633" spans="1:50">
      <c r="A633" s="5" t="str">
        <f>VLOOKUP(B633,'Item in worksheet'!J:J,1,0)</f>
        <v>MP10-5812</v>
      </c>
      <c r="B633" t="s">
        <v>1282</v>
      </c>
      <c r="C633" s="12" t="s">
        <v>1860</v>
      </c>
      <c r="D633" s="12"/>
      <c r="E633" t="s">
        <v>33</v>
      </c>
      <c r="F633" t="s">
        <v>1934</v>
      </c>
      <c r="N633" s="54" t="s">
        <v>60</v>
      </c>
      <c r="Y633" s="54"/>
      <c r="Z633">
        <v>400</v>
      </c>
      <c r="AA633" t="s">
        <v>44</v>
      </c>
      <c r="AB633">
        <v>9</v>
      </c>
      <c r="AC633" t="s">
        <v>56</v>
      </c>
      <c r="AG633" t="s">
        <v>42</v>
      </c>
      <c r="AN633" t="s">
        <v>4452</v>
      </c>
      <c r="AO633" t="s">
        <v>47</v>
      </c>
      <c r="AQ633" s="12" t="s">
        <v>1522</v>
      </c>
      <c r="AS633" t="s">
        <v>49</v>
      </c>
      <c r="AU633" s="5" t="e">
        <f t="shared" si="3"/>
        <v>#N/A</v>
      </c>
      <c r="AV633">
        <v>0</v>
      </c>
      <c r="AW633">
        <v>0</v>
      </c>
      <c r="AX633" t="e">
        <f>VLOOKUP(B633,#REF!,1,0)</f>
        <v>#REF!</v>
      </c>
    </row>
    <row r="634" spans="1:50">
      <c r="A634" s="5" t="str">
        <f>VLOOKUP(B634,'Item in worksheet'!J:J,1,0)</f>
        <v>MP10-5960</v>
      </c>
      <c r="B634" t="s">
        <v>1286</v>
      </c>
      <c r="C634" s="12" t="s">
        <v>1846</v>
      </c>
      <c r="D634" s="12"/>
      <c r="E634" t="s">
        <v>33</v>
      </c>
      <c r="F634" t="s">
        <v>1934</v>
      </c>
      <c r="N634" s="54" t="s">
        <v>60</v>
      </c>
      <c r="Y634" s="54"/>
      <c r="Z634">
        <v>400</v>
      </c>
      <c r="AA634" t="s">
        <v>44</v>
      </c>
      <c r="AB634">
        <v>9</v>
      </c>
      <c r="AC634" t="s">
        <v>45</v>
      </c>
      <c r="AG634" t="s">
        <v>42</v>
      </c>
      <c r="AN634" t="s">
        <v>4452</v>
      </c>
      <c r="AO634" t="s">
        <v>47</v>
      </c>
      <c r="AQ634" s="12" t="s">
        <v>1522</v>
      </c>
      <c r="AS634" t="s">
        <v>49</v>
      </c>
      <c r="AU634" s="5" t="e">
        <f t="shared" si="3"/>
        <v>#N/A</v>
      </c>
      <c r="AV634">
        <v>0</v>
      </c>
      <c r="AW634">
        <v>0</v>
      </c>
      <c r="AX634" t="e">
        <f>VLOOKUP(B634,#REF!,1,0)</f>
        <v>#REF!</v>
      </c>
    </row>
    <row r="635" spans="1:50">
      <c r="A635" s="5" t="str">
        <f>VLOOKUP(B635,'Item in worksheet'!J:J,1,0)</f>
        <v>MP10-5961</v>
      </c>
      <c r="B635" t="s">
        <v>1287</v>
      </c>
      <c r="C635" s="12" t="s">
        <v>1846</v>
      </c>
      <c r="D635" s="12"/>
      <c r="E635" t="s">
        <v>33</v>
      </c>
      <c r="F635" t="s">
        <v>1934</v>
      </c>
      <c r="N635" s="54" t="s">
        <v>60</v>
      </c>
      <c r="Y635" s="54"/>
      <c r="Z635">
        <v>400</v>
      </c>
      <c r="AA635" t="s">
        <v>44</v>
      </c>
      <c r="AB635">
        <v>9</v>
      </c>
      <c r="AC635" t="s">
        <v>53</v>
      </c>
      <c r="AG635" t="s">
        <v>42</v>
      </c>
      <c r="AN635" t="s">
        <v>4452</v>
      </c>
      <c r="AO635" t="s">
        <v>47</v>
      </c>
      <c r="AQ635" s="12" t="s">
        <v>1522</v>
      </c>
      <c r="AS635" t="s">
        <v>49</v>
      </c>
      <c r="AU635" s="5" t="e">
        <f t="shared" si="3"/>
        <v>#N/A</v>
      </c>
      <c r="AV635">
        <v>0</v>
      </c>
      <c r="AW635">
        <v>0</v>
      </c>
      <c r="AX635" t="e">
        <f>VLOOKUP(B635,#REF!,1,0)</f>
        <v>#REF!</v>
      </c>
    </row>
    <row r="636" spans="1:50">
      <c r="A636" s="5" t="str">
        <f>VLOOKUP(B636,'Item in worksheet'!J:J,1,0)</f>
        <v>MP10-5962</v>
      </c>
      <c r="B636" t="s">
        <v>1288</v>
      </c>
      <c r="C636" s="12" t="s">
        <v>1846</v>
      </c>
      <c r="D636" s="12"/>
      <c r="E636" t="s">
        <v>33</v>
      </c>
      <c r="F636" t="s">
        <v>1934</v>
      </c>
      <c r="N636" s="54" t="s">
        <v>60</v>
      </c>
      <c r="Y636" s="54"/>
      <c r="Z636">
        <v>400</v>
      </c>
      <c r="AA636" t="s">
        <v>44</v>
      </c>
      <c r="AB636">
        <v>9</v>
      </c>
      <c r="AC636" t="s">
        <v>56</v>
      </c>
      <c r="AG636" t="s">
        <v>42</v>
      </c>
      <c r="AN636" t="s">
        <v>4452</v>
      </c>
      <c r="AO636" t="s">
        <v>47</v>
      </c>
      <c r="AQ636" s="12" t="s">
        <v>1522</v>
      </c>
      <c r="AS636" t="s">
        <v>49</v>
      </c>
      <c r="AU636" s="5" t="e">
        <f t="shared" si="3"/>
        <v>#N/A</v>
      </c>
      <c r="AV636">
        <v>0</v>
      </c>
      <c r="AW636">
        <v>0</v>
      </c>
      <c r="AX636" t="e">
        <f>VLOOKUP(B636,#REF!,1,0)</f>
        <v>#REF!</v>
      </c>
    </row>
    <row r="637" spans="1:50">
      <c r="A637" s="5" t="str">
        <f>VLOOKUP(B637,'Item in worksheet'!J:J,1,0)</f>
        <v>MP10-7382</v>
      </c>
      <c r="B637" t="s">
        <v>1291</v>
      </c>
      <c r="C637" s="12" t="s">
        <v>1847</v>
      </c>
      <c r="D637" s="12"/>
      <c r="E637" t="s">
        <v>33</v>
      </c>
      <c r="F637" t="s">
        <v>1934</v>
      </c>
      <c r="N637" s="133" t="s">
        <v>60</v>
      </c>
      <c r="Y637" s="133"/>
      <c r="Z637">
        <v>800</v>
      </c>
      <c r="AA637" t="s">
        <v>44</v>
      </c>
      <c r="AB637">
        <v>9</v>
      </c>
      <c r="AC637" t="s">
        <v>45</v>
      </c>
      <c r="AG637" t="s">
        <v>42</v>
      </c>
      <c r="AN637" t="s">
        <v>4452</v>
      </c>
      <c r="AO637" t="s">
        <v>47</v>
      </c>
      <c r="AQ637" s="12" t="s">
        <v>1522</v>
      </c>
      <c r="AS637" t="s">
        <v>49</v>
      </c>
      <c r="AU637" s="5" t="e">
        <f t="shared" si="3"/>
        <v>#N/A</v>
      </c>
      <c r="AV637">
        <v>0</v>
      </c>
      <c r="AW637">
        <v>0</v>
      </c>
      <c r="AX637" t="e">
        <f>VLOOKUP(B637,#REF!,1,0)</f>
        <v>#REF!</v>
      </c>
    </row>
    <row r="638" spans="1:50">
      <c r="A638" s="5" t="str">
        <f>VLOOKUP(B638,'Item in worksheet'!J:J,1,0)</f>
        <v>MP10-7383</v>
      </c>
      <c r="B638" t="s">
        <v>1292</v>
      </c>
      <c r="C638" s="12" t="s">
        <v>1847</v>
      </c>
      <c r="D638" s="12"/>
      <c r="E638" t="s">
        <v>33</v>
      </c>
      <c r="F638" t="s">
        <v>1934</v>
      </c>
      <c r="N638" s="54" t="s">
        <v>60</v>
      </c>
      <c r="Y638" s="54"/>
      <c r="Z638">
        <v>800</v>
      </c>
      <c r="AA638" t="s">
        <v>44</v>
      </c>
      <c r="AB638">
        <v>9</v>
      </c>
      <c r="AC638" t="s">
        <v>53</v>
      </c>
      <c r="AG638" t="s">
        <v>42</v>
      </c>
      <c r="AN638" t="s">
        <v>4452</v>
      </c>
      <c r="AO638" t="s">
        <v>47</v>
      </c>
      <c r="AQ638" s="12" t="s">
        <v>1522</v>
      </c>
      <c r="AS638" t="s">
        <v>49</v>
      </c>
      <c r="AU638" s="5" t="e">
        <f t="shared" si="3"/>
        <v>#N/A</v>
      </c>
      <c r="AV638">
        <v>0</v>
      </c>
      <c r="AW638">
        <v>0</v>
      </c>
      <c r="AX638" t="e">
        <f>VLOOKUP(B638,#REF!,1,0)</f>
        <v>#REF!</v>
      </c>
    </row>
    <row r="639" spans="1:50">
      <c r="A639" s="5" t="str">
        <f>VLOOKUP(B639,'Item in worksheet'!J:J,1,0)</f>
        <v>MP10-7384</v>
      </c>
      <c r="B639" t="s">
        <v>1293</v>
      </c>
      <c r="C639" s="12" t="s">
        <v>1847</v>
      </c>
      <c r="D639" s="12"/>
      <c r="E639" t="s">
        <v>33</v>
      </c>
      <c r="F639" t="s">
        <v>1934</v>
      </c>
      <c r="N639" s="54" t="s">
        <v>60</v>
      </c>
      <c r="Y639" s="54"/>
      <c r="Z639">
        <v>800</v>
      </c>
      <c r="AA639" t="s">
        <v>44</v>
      </c>
      <c r="AB639">
        <v>9</v>
      </c>
      <c r="AC639" t="s">
        <v>56</v>
      </c>
      <c r="AG639" t="s">
        <v>42</v>
      </c>
      <c r="AN639" t="s">
        <v>4452</v>
      </c>
      <c r="AO639" t="s">
        <v>47</v>
      </c>
      <c r="AQ639" s="12" t="s">
        <v>1522</v>
      </c>
      <c r="AS639" t="s">
        <v>49</v>
      </c>
      <c r="AU639" s="5" t="e">
        <f t="shared" si="3"/>
        <v>#N/A</v>
      </c>
      <c r="AV639">
        <v>0</v>
      </c>
      <c r="AW639">
        <v>0</v>
      </c>
      <c r="AX639" t="e">
        <f>VLOOKUP(B639,#REF!,1,0)</f>
        <v>#REF!</v>
      </c>
    </row>
    <row r="640" spans="1:50">
      <c r="A640" s="5" t="str">
        <f>VLOOKUP(B640,'Item in worksheet'!J:J,1,0)</f>
        <v>MP10-7295</v>
      </c>
      <c r="B640" t="s">
        <v>1295</v>
      </c>
      <c r="C640" s="12" t="s">
        <v>1848</v>
      </c>
      <c r="D640" s="12"/>
      <c r="E640" t="s">
        <v>33</v>
      </c>
      <c r="F640" t="s">
        <v>1934</v>
      </c>
      <c r="N640" s="168" t="s">
        <v>1836</v>
      </c>
      <c r="Y640" s="168"/>
      <c r="Z640">
        <v>600</v>
      </c>
      <c r="AA640" t="s">
        <v>44</v>
      </c>
      <c r="AB640">
        <v>9</v>
      </c>
      <c r="AC640" t="s">
        <v>45</v>
      </c>
      <c r="AG640" t="s">
        <v>42</v>
      </c>
      <c r="AN640" t="s">
        <v>4452</v>
      </c>
      <c r="AO640" t="s">
        <v>47</v>
      </c>
      <c r="AQ640" s="12" t="s">
        <v>1522</v>
      </c>
      <c r="AS640" t="s">
        <v>49</v>
      </c>
      <c r="AU640" s="5" t="e">
        <f t="shared" si="3"/>
        <v>#N/A</v>
      </c>
      <c r="AV640">
        <v>0</v>
      </c>
      <c r="AW640">
        <v>0</v>
      </c>
      <c r="AX640" t="e">
        <f>VLOOKUP(B640,#REF!,1,0)</f>
        <v>#REF!</v>
      </c>
    </row>
    <row r="641" spans="1:50">
      <c r="A641" s="5" t="str">
        <f>VLOOKUP(B641,'Item in worksheet'!J:J,1,0)</f>
        <v>MP10-7296</v>
      </c>
      <c r="B641" t="s">
        <v>1296</v>
      </c>
      <c r="C641" s="12" t="s">
        <v>1848</v>
      </c>
      <c r="D641" s="12"/>
      <c r="E641" t="s">
        <v>33</v>
      </c>
      <c r="F641" t="s">
        <v>1934</v>
      </c>
      <c r="N641" s="168" t="s">
        <v>1836</v>
      </c>
      <c r="Y641" s="168"/>
      <c r="Z641">
        <v>600</v>
      </c>
      <c r="AA641" t="s">
        <v>44</v>
      </c>
      <c r="AB641">
        <v>9</v>
      </c>
      <c r="AC641" t="s">
        <v>53</v>
      </c>
      <c r="AG641" t="s">
        <v>42</v>
      </c>
      <c r="AN641" t="s">
        <v>4452</v>
      </c>
      <c r="AO641" t="s">
        <v>47</v>
      </c>
      <c r="AQ641" s="12" t="s">
        <v>1522</v>
      </c>
      <c r="AS641" t="s">
        <v>49</v>
      </c>
      <c r="AU641" s="5" t="e">
        <f t="shared" si="3"/>
        <v>#N/A</v>
      </c>
      <c r="AV641">
        <v>0</v>
      </c>
      <c r="AW641">
        <v>0</v>
      </c>
      <c r="AX641" t="e">
        <f>VLOOKUP(B641,#REF!,1,0)</f>
        <v>#REF!</v>
      </c>
    </row>
    <row r="642" spans="1:50">
      <c r="A642" s="5" t="str">
        <f>VLOOKUP(B642,'Item in worksheet'!J:J,1,0)</f>
        <v>MP10-7297</v>
      </c>
      <c r="B642" t="s">
        <v>1297</v>
      </c>
      <c r="C642" s="12" t="s">
        <v>1848</v>
      </c>
      <c r="D642" s="12"/>
      <c r="E642" t="s">
        <v>33</v>
      </c>
      <c r="F642" t="s">
        <v>1934</v>
      </c>
      <c r="N642" s="168" t="s">
        <v>1836</v>
      </c>
      <c r="Y642" s="168"/>
      <c r="Z642">
        <v>600</v>
      </c>
      <c r="AA642" t="s">
        <v>44</v>
      </c>
      <c r="AB642">
        <v>9</v>
      </c>
      <c r="AC642" t="s">
        <v>56</v>
      </c>
      <c r="AG642" t="s">
        <v>42</v>
      </c>
      <c r="AN642" t="s">
        <v>4452</v>
      </c>
      <c r="AO642" t="s">
        <v>47</v>
      </c>
      <c r="AQ642" s="12" t="s">
        <v>1522</v>
      </c>
      <c r="AS642" t="s">
        <v>49</v>
      </c>
      <c r="AU642" s="5" t="e">
        <f t="shared" si="3"/>
        <v>#N/A</v>
      </c>
      <c r="AV642">
        <v>0</v>
      </c>
      <c r="AW642">
        <v>0</v>
      </c>
      <c r="AX642" t="e">
        <f>VLOOKUP(B642,#REF!,1,0)</f>
        <v>#REF!</v>
      </c>
    </row>
    <row r="643" spans="1:50">
      <c r="A643" s="5" t="str">
        <f>VLOOKUP(B643,'Item in worksheet'!J:J,1,0)</f>
        <v>MP12-7298</v>
      </c>
      <c r="B643" t="s">
        <v>1298</v>
      </c>
      <c r="C643" s="12" t="s">
        <v>1848</v>
      </c>
      <c r="D643" s="12"/>
      <c r="E643" t="s">
        <v>33</v>
      </c>
      <c r="F643" t="s">
        <v>1934</v>
      </c>
      <c r="N643" s="141" t="s">
        <v>60</v>
      </c>
      <c r="Y643" s="141"/>
      <c r="Z643">
        <v>600</v>
      </c>
      <c r="AA643" t="s">
        <v>44</v>
      </c>
      <c r="AB643">
        <v>9</v>
      </c>
      <c r="AC643" t="s">
        <v>1907</v>
      </c>
      <c r="AG643" t="s">
        <v>42</v>
      </c>
      <c r="AN643" t="s">
        <v>4452</v>
      </c>
      <c r="AO643" t="s">
        <v>47</v>
      </c>
      <c r="AQ643" s="12" t="s">
        <v>1522</v>
      </c>
      <c r="AS643" t="s">
        <v>49</v>
      </c>
      <c r="AU643" s="5" t="e">
        <f t="shared" si="3"/>
        <v>#N/A</v>
      </c>
      <c r="AV643">
        <v>0</v>
      </c>
      <c r="AW643">
        <v>0</v>
      </c>
      <c r="AX643" t="e">
        <f>VLOOKUP(B643,#REF!,1,0)</f>
        <v>#REF!</v>
      </c>
    </row>
    <row r="644" spans="1:50">
      <c r="A644" s="5" t="str">
        <f>VLOOKUP(B644,'Item in worksheet'!J:J,1,0)</f>
        <v>MP12-7299</v>
      </c>
      <c r="B644" t="s">
        <v>1299</v>
      </c>
      <c r="C644" s="12" t="s">
        <v>1848</v>
      </c>
      <c r="D644" s="12"/>
      <c r="E644" t="s">
        <v>33</v>
      </c>
      <c r="F644" t="s">
        <v>1934</v>
      </c>
      <c r="N644" s="141" t="s">
        <v>60</v>
      </c>
      <c r="Y644" s="141"/>
      <c r="Z644">
        <v>600</v>
      </c>
      <c r="AA644" t="s">
        <v>44</v>
      </c>
      <c r="AB644">
        <v>9</v>
      </c>
      <c r="AC644" t="s">
        <v>1908</v>
      </c>
      <c r="AG644" t="s">
        <v>42</v>
      </c>
      <c r="AN644" t="s">
        <v>4452</v>
      </c>
      <c r="AO644" t="s">
        <v>47</v>
      </c>
      <c r="AQ644" s="12" t="s">
        <v>1522</v>
      </c>
      <c r="AS644" t="s">
        <v>49</v>
      </c>
      <c r="AU644" s="5" t="e">
        <f t="shared" si="3"/>
        <v>#N/A</v>
      </c>
      <c r="AV644">
        <v>0</v>
      </c>
      <c r="AW644">
        <v>0</v>
      </c>
      <c r="AX644" t="e">
        <f>VLOOKUP(B644,#REF!,1,0)</f>
        <v>#REF!</v>
      </c>
    </row>
    <row r="645" spans="1:50">
      <c r="A645" s="5" t="str">
        <f>VLOOKUP(B645,'Item in worksheet'!J:J,1,0)</f>
        <v>MP10-6584</v>
      </c>
      <c r="B645" t="s">
        <v>1303</v>
      </c>
      <c r="C645" s="12" t="s">
        <v>1849</v>
      </c>
      <c r="D645" s="12"/>
      <c r="E645" t="s">
        <v>33</v>
      </c>
      <c r="F645" t="s">
        <v>1934</v>
      </c>
      <c r="N645" s="168" t="s">
        <v>1836</v>
      </c>
      <c r="Y645" s="168"/>
      <c r="Z645">
        <v>500</v>
      </c>
      <c r="AA645" t="s">
        <v>44</v>
      </c>
      <c r="AB645">
        <v>9</v>
      </c>
      <c r="AC645" t="s">
        <v>45</v>
      </c>
      <c r="AG645" t="s">
        <v>42</v>
      </c>
      <c r="AN645" t="s">
        <v>4452</v>
      </c>
      <c r="AO645" t="s">
        <v>47</v>
      </c>
      <c r="AQ645" s="12" t="s">
        <v>1522</v>
      </c>
      <c r="AS645" t="s">
        <v>49</v>
      </c>
      <c r="AU645" s="5" t="e">
        <f t="shared" si="3"/>
        <v>#N/A</v>
      </c>
      <c r="AV645">
        <v>0</v>
      </c>
      <c r="AW645">
        <v>0</v>
      </c>
      <c r="AX645" t="e">
        <f>VLOOKUP(B645,#REF!,1,0)</f>
        <v>#REF!</v>
      </c>
    </row>
    <row r="646" spans="1:50">
      <c r="A646" s="5" t="str">
        <f>VLOOKUP(B646,'Item in worksheet'!J:J,1,0)</f>
        <v>MP10-6585</v>
      </c>
      <c r="B646" t="s">
        <v>1304</v>
      </c>
      <c r="C646" s="12" t="s">
        <v>1849</v>
      </c>
      <c r="D646" s="12"/>
      <c r="E646" t="s">
        <v>33</v>
      </c>
      <c r="F646" t="s">
        <v>1934</v>
      </c>
      <c r="N646" s="168" t="s">
        <v>1836</v>
      </c>
      <c r="Y646" s="168"/>
      <c r="Z646">
        <v>500</v>
      </c>
      <c r="AA646" t="s">
        <v>44</v>
      </c>
      <c r="AB646">
        <v>9</v>
      </c>
      <c r="AC646" t="s">
        <v>53</v>
      </c>
      <c r="AG646" t="s">
        <v>42</v>
      </c>
      <c r="AN646" t="s">
        <v>4452</v>
      </c>
      <c r="AO646" t="s">
        <v>47</v>
      </c>
      <c r="AQ646" s="12" t="s">
        <v>1522</v>
      </c>
      <c r="AS646" t="s">
        <v>49</v>
      </c>
      <c r="AU646" s="5" t="e">
        <f t="shared" si="3"/>
        <v>#N/A</v>
      </c>
      <c r="AV646">
        <v>0</v>
      </c>
      <c r="AW646">
        <v>0</v>
      </c>
      <c r="AX646" t="e">
        <f>VLOOKUP(B646,#REF!,1,0)</f>
        <v>#REF!</v>
      </c>
    </row>
    <row r="647" spans="1:50">
      <c r="A647" s="5" t="str">
        <f>VLOOKUP(B647,'Item in worksheet'!J:J,1,0)</f>
        <v>MP10-6586</v>
      </c>
      <c r="B647" t="s">
        <v>1305</v>
      </c>
      <c r="C647" s="12" t="s">
        <v>1849</v>
      </c>
      <c r="D647" s="12"/>
      <c r="E647" t="s">
        <v>33</v>
      </c>
      <c r="F647" t="s">
        <v>1934</v>
      </c>
      <c r="N647" s="168" t="s">
        <v>1836</v>
      </c>
      <c r="Y647" s="168"/>
      <c r="Z647">
        <v>500</v>
      </c>
      <c r="AA647" t="s">
        <v>44</v>
      </c>
      <c r="AB647">
        <v>9</v>
      </c>
      <c r="AC647" t="s">
        <v>56</v>
      </c>
      <c r="AG647" t="s">
        <v>42</v>
      </c>
      <c r="AN647" t="s">
        <v>4452</v>
      </c>
      <c r="AO647" t="s">
        <v>47</v>
      </c>
      <c r="AQ647" s="12" t="s">
        <v>1522</v>
      </c>
      <c r="AS647" t="s">
        <v>49</v>
      </c>
      <c r="AU647" s="5" t="e">
        <f t="shared" si="3"/>
        <v>#N/A</v>
      </c>
      <c r="AV647">
        <v>0</v>
      </c>
      <c r="AW647">
        <v>0</v>
      </c>
      <c r="AX647" t="e">
        <f>VLOOKUP(B647,#REF!,1,0)</f>
        <v>#REF!</v>
      </c>
    </row>
    <row r="648" spans="1:50">
      <c r="A648" s="5" t="str">
        <f>VLOOKUP(B648,'Item in worksheet'!J:J,1,0)</f>
        <v>MP12-6587</v>
      </c>
      <c r="B648" t="s">
        <v>1306</v>
      </c>
      <c r="C648" s="12" t="s">
        <v>1849</v>
      </c>
      <c r="D648" s="12"/>
      <c r="E648" t="s">
        <v>33</v>
      </c>
      <c r="F648" t="s">
        <v>1934</v>
      </c>
      <c r="N648" s="54" t="s">
        <v>60</v>
      </c>
      <c r="Y648" s="54"/>
      <c r="Z648">
        <v>500</v>
      </c>
      <c r="AA648" t="s">
        <v>44</v>
      </c>
      <c r="AB648">
        <v>9</v>
      </c>
      <c r="AC648" t="s">
        <v>1907</v>
      </c>
      <c r="AG648" t="s">
        <v>42</v>
      </c>
      <c r="AN648" t="s">
        <v>4452</v>
      </c>
      <c r="AO648" t="s">
        <v>47</v>
      </c>
      <c r="AQ648" s="12" t="s">
        <v>1522</v>
      </c>
      <c r="AS648" t="s">
        <v>49</v>
      </c>
      <c r="AU648" s="5" t="e">
        <f t="shared" si="3"/>
        <v>#N/A</v>
      </c>
      <c r="AV648">
        <v>0</v>
      </c>
      <c r="AW648">
        <v>0</v>
      </c>
      <c r="AX648" t="e">
        <f>VLOOKUP(B648,#REF!,1,0)</f>
        <v>#REF!</v>
      </c>
    </row>
    <row r="649" spans="1:50">
      <c r="A649" s="5" t="str">
        <f>VLOOKUP(B649,'Item in worksheet'!J:J,1,0)</f>
        <v>MP10-5281</v>
      </c>
      <c r="B649" t="s">
        <v>1308</v>
      </c>
      <c r="C649" s="12" t="s">
        <v>1850</v>
      </c>
      <c r="D649" s="12"/>
      <c r="E649" t="s">
        <v>33</v>
      </c>
      <c r="F649" t="s">
        <v>1934</v>
      </c>
      <c r="N649" s="168" t="s">
        <v>1836</v>
      </c>
      <c r="Y649" s="168"/>
      <c r="Z649">
        <v>800</v>
      </c>
      <c r="AA649" t="s">
        <v>44</v>
      </c>
      <c r="AB649">
        <v>9</v>
      </c>
      <c r="AC649" t="s">
        <v>45</v>
      </c>
      <c r="AG649" t="s">
        <v>42</v>
      </c>
      <c r="AN649" t="s">
        <v>4452</v>
      </c>
      <c r="AO649" t="s">
        <v>47</v>
      </c>
      <c r="AQ649" s="12" t="s">
        <v>1522</v>
      </c>
      <c r="AS649" t="s">
        <v>49</v>
      </c>
      <c r="AU649" s="5" t="e">
        <f t="shared" si="3"/>
        <v>#N/A</v>
      </c>
      <c r="AV649">
        <v>0</v>
      </c>
      <c r="AW649">
        <v>0</v>
      </c>
      <c r="AX649" t="e">
        <f>VLOOKUP(B649,#REF!,1,0)</f>
        <v>#REF!</v>
      </c>
    </row>
    <row r="650" spans="1:50">
      <c r="A650" s="5" t="str">
        <f>VLOOKUP(B650,'Item in worksheet'!J:J,1,0)</f>
        <v>MP10-5282</v>
      </c>
      <c r="B650" t="s">
        <v>1309</v>
      </c>
      <c r="C650" s="12" t="s">
        <v>1850</v>
      </c>
      <c r="D650" s="12"/>
      <c r="E650" t="s">
        <v>33</v>
      </c>
      <c r="F650" t="s">
        <v>1934</v>
      </c>
      <c r="N650" s="168" t="s">
        <v>1836</v>
      </c>
      <c r="Y650" s="168"/>
      <c r="Z650">
        <v>800</v>
      </c>
      <c r="AA650" t="s">
        <v>44</v>
      </c>
      <c r="AB650">
        <v>9</v>
      </c>
      <c r="AC650" t="s">
        <v>53</v>
      </c>
      <c r="AG650" t="s">
        <v>42</v>
      </c>
      <c r="AN650" t="s">
        <v>4452</v>
      </c>
      <c r="AO650" t="s">
        <v>47</v>
      </c>
      <c r="AQ650" s="12" t="s">
        <v>1522</v>
      </c>
      <c r="AS650" t="s">
        <v>49</v>
      </c>
      <c r="AU650" s="5" t="e">
        <f t="shared" si="3"/>
        <v>#N/A</v>
      </c>
      <c r="AV650">
        <v>0</v>
      </c>
      <c r="AW650">
        <v>0</v>
      </c>
      <c r="AX650" t="e">
        <f>VLOOKUP(B650,#REF!,1,0)</f>
        <v>#REF!</v>
      </c>
    </row>
    <row r="651" spans="1:50">
      <c r="A651" s="5" t="str">
        <f>VLOOKUP(B651,'Item in worksheet'!J:J,1,0)</f>
        <v>MP10-5283</v>
      </c>
      <c r="B651" t="s">
        <v>1310</v>
      </c>
      <c r="C651" s="12" t="s">
        <v>1850</v>
      </c>
      <c r="D651" s="12"/>
      <c r="E651" t="s">
        <v>33</v>
      </c>
      <c r="F651" t="s">
        <v>1934</v>
      </c>
      <c r="N651" s="168" t="s">
        <v>1836</v>
      </c>
      <c r="Y651" s="168"/>
      <c r="Z651">
        <v>800</v>
      </c>
      <c r="AA651" t="s">
        <v>44</v>
      </c>
      <c r="AB651">
        <v>9</v>
      </c>
      <c r="AC651" t="s">
        <v>56</v>
      </c>
      <c r="AG651" t="s">
        <v>42</v>
      </c>
      <c r="AN651" t="s">
        <v>4452</v>
      </c>
      <c r="AO651" t="s">
        <v>47</v>
      </c>
      <c r="AQ651" s="12" t="s">
        <v>1522</v>
      </c>
      <c r="AS651" t="s">
        <v>49</v>
      </c>
      <c r="AU651" s="5" t="e">
        <f t="shared" si="3"/>
        <v>#N/A</v>
      </c>
      <c r="AV651">
        <v>0</v>
      </c>
      <c r="AW651">
        <v>0</v>
      </c>
      <c r="AX651" t="e">
        <f>VLOOKUP(B651,#REF!,1,0)</f>
        <v>#REF!</v>
      </c>
    </row>
    <row r="652" spans="1:50">
      <c r="A652" s="5" t="str">
        <f>VLOOKUP(B652,'Item in worksheet'!J:J,1,0)</f>
        <v>MP10-4887</v>
      </c>
      <c r="B652" t="s">
        <v>1312</v>
      </c>
      <c r="C652" s="12" t="s">
        <v>1851</v>
      </c>
      <c r="D652" s="12"/>
      <c r="E652" t="s">
        <v>33</v>
      </c>
      <c r="F652" t="s">
        <v>1934</v>
      </c>
      <c r="N652" s="72" t="s">
        <v>41</v>
      </c>
      <c r="Y652" s="72"/>
      <c r="Z652">
        <v>800</v>
      </c>
      <c r="AA652" t="s">
        <v>44</v>
      </c>
      <c r="AB652">
        <v>9</v>
      </c>
      <c r="AC652" t="s">
        <v>45</v>
      </c>
      <c r="AG652" t="s">
        <v>42</v>
      </c>
      <c r="AN652" t="s">
        <v>4452</v>
      </c>
      <c r="AO652" t="s">
        <v>47</v>
      </c>
      <c r="AQ652" s="12" t="s">
        <v>1522</v>
      </c>
      <c r="AS652" t="s">
        <v>49</v>
      </c>
      <c r="AU652" s="5" t="e">
        <f t="shared" si="3"/>
        <v>#N/A</v>
      </c>
      <c r="AV652">
        <v>0</v>
      </c>
      <c r="AW652">
        <v>0</v>
      </c>
      <c r="AX652" t="e">
        <f>VLOOKUP(B652,#REF!,1,0)</f>
        <v>#REF!</v>
      </c>
    </row>
    <row r="653" spans="1:50">
      <c r="A653" s="5" t="str">
        <f>VLOOKUP(B653,'Item in worksheet'!J:J,1,0)</f>
        <v>MP10-4887</v>
      </c>
      <c r="B653" t="s">
        <v>1312</v>
      </c>
      <c r="C653" s="12" t="s">
        <v>1851</v>
      </c>
      <c r="D653" s="12"/>
      <c r="E653" t="s">
        <v>33</v>
      </c>
      <c r="F653" t="s">
        <v>1934</v>
      </c>
      <c r="N653" s="168" t="s">
        <v>1836</v>
      </c>
      <c r="Y653" s="168"/>
      <c r="Z653">
        <v>800</v>
      </c>
      <c r="AA653" t="s">
        <v>44</v>
      </c>
      <c r="AB653">
        <v>9</v>
      </c>
      <c r="AC653" t="s">
        <v>45</v>
      </c>
      <c r="AG653" t="s">
        <v>42</v>
      </c>
      <c r="AN653" t="s">
        <v>4452</v>
      </c>
      <c r="AO653" t="s">
        <v>47</v>
      </c>
      <c r="AQ653" s="12" t="s">
        <v>1522</v>
      </c>
      <c r="AS653" t="s">
        <v>49</v>
      </c>
      <c r="AU653" s="5" t="e">
        <f t="shared" si="3"/>
        <v>#N/A</v>
      </c>
      <c r="AV653">
        <v>0</v>
      </c>
      <c r="AW653">
        <v>0</v>
      </c>
      <c r="AX653" t="e">
        <f>VLOOKUP(B653,#REF!,1,0)</f>
        <v>#REF!</v>
      </c>
    </row>
    <row r="654" spans="1:50">
      <c r="A654" s="5" t="str">
        <f>VLOOKUP(B654,'Item in worksheet'!J:J,1,0)</f>
        <v>MP10-4888</v>
      </c>
      <c r="B654" t="s">
        <v>1313</v>
      </c>
      <c r="C654" s="12" t="s">
        <v>1851</v>
      </c>
      <c r="D654" s="12"/>
      <c r="E654" t="s">
        <v>33</v>
      </c>
      <c r="F654" t="s">
        <v>1934</v>
      </c>
      <c r="N654" s="72" t="s">
        <v>41</v>
      </c>
      <c r="Y654" s="72"/>
      <c r="Z654">
        <v>800</v>
      </c>
      <c r="AA654" t="s">
        <v>44</v>
      </c>
      <c r="AB654">
        <v>9</v>
      </c>
      <c r="AC654" t="s">
        <v>53</v>
      </c>
      <c r="AG654" t="s">
        <v>42</v>
      </c>
      <c r="AN654" t="s">
        <v>4452</v>
      </c>
      <c r="AO654" t="s">
        <v>47</v>
      </c>
      <c r="AQ654" s="12" t="s">
        <v>1522</v>
      </c>
      <c r="AS654" t="s">
        <v>49</v>
      </c>
      <c r="AU654" s="5" t="e">
        <f t="shared" si="3"/>
        <v>#N/A</v>
      </c>
      <c r="AV654">
        <v>0</v>
      </c>
      <c r="AW654">
        <v>0</v>
      </c>
      <c r="AX654" t="e">
        <f>VLOOKUP(B654,#REF!,1,0)</f>
        <v>#REF!</v>
      </c>
    </row>
    <row r="655" spans="1:50">
      <c r="A655" s="5" t="str">
        <f>VLOOKUP(B655,'Item in worksheet'!J:J,1,0)</f>
        <v>MP10-4888</v>
      </c>
      <c r="B655" t="s">
        <v>1313</v>
      </c>
      <c r="C655" s="12" t="s">
        <v>1851</v>
      </c>
      <c r="D655" s="12"/>
      <c r="E655" t="s">
        <v>33</v>
      </c>
      <c r="F655" t="s">
        <v>1934</v>
      </c>
      <c r="N655" s="168" t="s">
        <v>1836</v>
      </c>
      <c r="Y655" s="168"/>
      <c r="Z655">
        <v>800</v>
      </c>
      <c r="AA655" t="s">
        <v>44</v>
      </c>
      <c r="AB655">
        <v>9</v>
      </c>
      <c r="AC655" t="s">
        <v>53</v>
      </c>
      <c r="AG655" t="s">
        <v>42</v>
      </c>
      <c r="AN655" t="s">
        <v>4452</v>
      </c>
      <c r="AO655" t="s">
        <v>47</v>
      </c>
      <c r="AQ655" s="12" t="s">
        <v>1522</v>
      </c>
      <c r="AS655" t="s">
        <v>49</v>
      </c>
      <c r="AU655" s="5" t="e">
        <f t="shared" si="3"/>
        <v>#N/A</v>
      </c>
      <c r="AV655">
        <v>0</v>
      </c>
      <c r="AW655">
        <v>0</v>
      </c>
      <c r="AX655" t="e">
        <f>VLOOKUP(B655,#REF!,1,0)</f>
        <v>#REF!</v>
      </c>
    </row>
    <row r="656" spans="1:50">
      <c r="A656" s="5" t="str">
        <f>VLOOKUP(B656,'Item in worksheet'!J:J,1,0)</f>
        <v>MP10-4889</v>
      </c>
      <c r="B656" t="s">
        <v>1314</v>
      </c>
      <c r="C656" s="12" t="s">
        <v>1851</v>
      </c>
      <c r="D656" s="12"/>
      <c r="E656" t="s">
        <v>33</v>
      </c>
      <c r="F656" t="s">
        <v>1934</v>
      </c>
      <c r="N656" s="168" t="s">
        <v>1836</v>
      </c>
      <c r="Y656" s="168"/>
      <c r="Z656">
        <v>800</v>
      </c>
      <c r="AA656" t="s">
        <v>44</v>
      </c>
      <c r="AB656">
        <v>9</v>
      </c>
      <c r="AC656" t="s">
        <v>56</v>
      </c>
      <c r="AG656" t="s">
        <v>42</v>
      </c>
      <c r="AN656" t="s">
        <v>4452</v>
      </c>
      <c r="AO656" t="s">
        <v>47</v>
      </c>
      <c r="AQ656" s="12" t="s">
        <v>1522</v>
      </c>
      <c r="AS656" t="s">
        <v>49</v>
      </c>
      <c r="AU656" s="5" t="e">
        <f t="shared" si="3"/>
        <v>#N/A</v>
      </c>
      <c r="AV656">
        <v>0</v>
      </c>
      <c r="AW656">
        <v>0</v>
      </c>
      <c r="AX656" t="e">
        <f>VLOOKUP(B656,#REF!,1,0)</f>
        <v>#REF!</v>
      </c>
    </row>
    <row r="657" spans="1:50">
      <c r="A657" s="5" t="str">
        <f>VLOOKUP(B657,'Item in worksheet'!J:J,1,0)</f>
        <v>MP10-1692</v>
      </c>
      <c r="B657" t="s">
        <v>1318</v>
      </c>
      <c r="C657" s="12" t="s">
        <v>1855</v>
      </c>
      <c r="D657" s="12"/>
      <c r="E657" t="s">
        <v>33</v>
      </c>
      <c r="F657" t="s">
        <v>1934</v>
      </c>
      <c r="N657" s="54" t="s">
        <v>60</v>
      </c>
      <c r="Y657" s="54"/>
      <c r="Z657">
        <v>800</v>
      </c>
      <c r="AA657" t="s">
        <v>44</v>
      </c>
      <c r="AB657">
        <v>9</v>
      </c>
      <c r="AC657" t="s">
        <v>45</v>
      </c>
      <c r="AG657" t="s">
        <v>42</v>
      </c>
      <c r="AN657" t="s">
        <v>4452</v>
      </c>
      <c r="AO657" t="s">
        <v>47</v>
      </c>
      <c r="AQ657" s="12" t="s">
        <v>1522</v>
      </c>
      <c r="AS657" t="s">
        <v>49</v>
      </c>
      <c r="AU657" s="5" t="e">
        <f t="shared" si="3"/>
        <v>#N/A</v>
      </c>
      <c r="AV657">
        <v>0</v>
      </c>
      <c r="AW657">
        <v>0</v>
      </c>
      <c r="AX657" t="e">
        <f>VLOOKUP(B657,#REF!,1,0)</f>
        <v>#REF!</v>
      </c>
    </row>
    <row r="658" spans="1:50">
      <c r="A658" s="5" t="str">
        <f>VLOOKUP(B658,'Item in worksheet'!J:J,1,0)</f>
        <v>MP10-1693</v>
      </c>
      <c r="B658" t="s">
        <v>1320</v>
      </c>
      <c r="C658" s="12" t="s">
        <v>1855</v>
      </c>
      <c r="D658" s="12"/>
      <c r="E658" t="s">
        <v>33</v>
      </c>
      <c r="F658" t="s">
        <v>1934</v>
      </c>
      <c r="N658" s="54" t="s">
        <v>60</v>
      </c>
      <c r="Y658" s="54"/>
      <c r="Z658">
        <v>800</v>
      </c>
      <c r="AA658" t="s">
        <v>44</v>
      </c>
      <c r="AB658">
        <v>9</v>
      </c>
      <c r="AC658" t="s">
        <v>53</v>
      </c>
      <c r="AG658" t="s">
        <v>42</v>
      </c>
      <c r="AN658" t="s">
        <v>4452</v>
      </c>
      <c r="AO658" t="s">
        <v>47</v>
      </c>
      <c r="AQ658" s="12" t="s">
        <v>1522</v>
      </c>
      <c r="AS658" t="s">
        <v>49</v>
      </c>
      <c r="AU658" s="5" t="e">
        <f t="shared" si="3"/>
        <v>#N/A</v>
      </c>
      <c r="AV658">
        <v>0</v>
      </c>
      <c r="AW658">
        <v>0</v>
      </c>
      <c r="AX658" t="e">
        <f>VLOOKUP(B658,#REF!,1,0)</f>
        <v>#REF!</v>
      </c>
    </row>
    <row r="659" spans="1:50">
      <c r="A659" s="5" t="str">
        <f>VLOOKUP(B659,'Item in worksheet'!J:J,1,0)</f>
        <v>MP10-5529</v>
      </c>
      <c r="B659" t="s">
        <v>1322</v>
      </c>
      <c r="C659" s="12" t="s">
        <v>1852</v>
      </c>
      <c r="D659" s="12"/>
      <c r="E659" t="s">
        <v>33</v>
      </c>
      <c r="F659" t="s">
        <v>1934</v>
      </c>
      <c r="N659" s="168" t="s">
        <v>1836</v>
      </c>
      <c r="Y659" s="168"/>
      <c r="Z659">
        <v>800</v>
      </c>
      <c r="AA659" t="s">
        <v>44</v>
      </c>
      <c r="AB659">
        <v>9</v>
      </c>
      <c r="AC659" t="s">
        <v>45</v>
      </c>
      <c r="AG659" t="s">
        <v>42</v>
      </c>
      <c r="AN659" t="s">
        <v>4452</v>
      </c>
      <c r="AO659" t="s">
        <v>47</v>
      </c>
      <c r="AQ659" s="12" t="s">
        <v>1522</v>
      </c>
      <c r="AS659" t="s">
        <v>49</v>
      </c>
      <c r="AU659" s="5" t="e">
        <f t="shared" si="3"/>
        <v>#N/A</v>
      </c>
      <c r="AV659">
        <v>0</v>
      </c>
      <c r="AW659">
        <v>0</v>
      </c>
      <c r="AX659" t="e">
        <f>VLOOKUP(B659,#REF!,1,0)</f>
        <v>#REF!</v>
      </c>
    </row>
    <row r="660" spans="1:50">
      <c r="A660" s="5" t="str">
        <f>VLOOKUP(B660,'Item in worksheet'!J:J,1,0)</f>
        <v>MP10-5530</v>
      </c>
      <c r="B660" t="s">
        <v>1324</v>
      </c>
      <c r="C660" s="12" t="s">
        <v>1852</v>
      </c>
      <c r="D660" s="12"/>
      <c r="E660" t="s">
        <v>33</v>
      </c>
      <c r="F660" t="s">
        <v>1934</v>
      </c>
      <c r="N660" s="168" t="s">
        <v>1836</v>
      </c>
      <c r="Y660" s="168"/>
      <c r="Z660">
        <v>800</v>
      </c>
      <c r="AA660" t="s">
        <v>44</v>
      </c>
      <c r="AB660">
        <v>9</v>
      </c>
      <c r="AC660" t="s">
        <v>53</v>
      </c>
      <c r="AG660" t="s">
        <v>42</v>
      </c>
      <c r="AN660" t="s">
        <v>4452</v>
      </c>
      <c r="AO660" t="s">
        <v>47</v>
      </c>
      <c r="AQ660" s="12" t="s">
        <v>1522</v>
      </c>
      <c r="AS660" t="s">
        <v>49</v>
      </c>
      <c r="AU660" s="5" t="e">
        <f t="shared" si="3"/>
        <v>#N/A</v>
      </c>
      <c r="AV660">
        <v>0</v>
      </c>
      <c r="AW660">
        <v>0</v>
      </c>
      <c r="AX660" t="e">
        <f>VLOOKUP(B660,#REF!,1,0)</f>
        <v>#REF!</v>
      </c>
    </row>
    <row r="661" spans="1:50">
      <c r="A661" s="5" t="str">
        <f>VLOOKUP(B661,'Item in worksheet'!J:J,1,0)</f>
        <v>MP10-5531</v>
      </c>
      <c r="B661" t="s">
        <v>1326</v>
      </c>
      <c r="C661" s="12" t="s">
        <v>1852</v>
      </c>
      <c r="D661" s="12"/>
      <c r="E661" t="s">
        <v>33</v>
      </c>
      <c r="F661" t="s">
        <v>1934</v>
      </c>
      <c r="N661" s="168" t="s">
        <v>1836</v>
      </c>
      <c r="Y661" s="168"/>
      <c r="Z661">
        <v>800</v>
      </c>
      <c r="AA661" t="s">
        <v>44</v>
      </c>
      <c r="AB661">
        <v>9</v>
      </c>
      <c r="AC661" t="s">
        <v>56</v>
      </c>
      <c r="AG661" t="s">
        <v>42</v>
      </c>
      <c r="AN661" t="s">
        <v>4452</v>
      </c>
      <c r="AO661" t="s">
        <v>47</v>
      </c>
      <c r="AQ661" s="12" t="s">
        <v>1522</v>
      </c>
      <c r="AS661" t="s">
        <v>49</v>
      </c>
      <c r="AU661" s="5" t="e">
        <f t="shared" si="3"/>
        <v>#N/A</v>
      </c>
      <c r="AV661">
        <v>0</v>
      </c>
      <c r="AW661">
        <v>0</v>
      </c>
      <c r="AX661" t="e">
        <f>VLOOKUP(B661,#REF!,1,0)</f>
        <v>#REF!</v>
      </c>
    </row>
    <row r="662" spans="1:50">
      <c r="A662" s="5" t="str">
        <f>VLOOKUP(B662,'Item in worksheet'!J:J,1,0)</f>
        <v>MP12-5532</v>
      </c>
      <c r="B662" t="s">
        <v>1327</v>
      </c>
      <c r="C662" s="12" t="s">
        <v>1852</v>
      </c>
      <c r="D662" s="12"/>
      <c r="E662" t="s">
        <v>33</v>
      </c>
      <c r="F662" t="s">
        <v>1934</v>
      </c>
      <c r="N662" s="54" t="s">
        <v>1529</v>
      </c>
      <c r="Y662" s="54"/>
      <c r="Z662">
        <v>800</v>
      </c>
      <c r="AA662" t="s">
        <v>44</v>
      </c>
      <c r="AB662">
        <v>9</v>
      </c>
      <c r="AC662" t="s">
        <v>1907</v>
      </c>
      <c r="AG662" t="s">
        <v>42</v>
      </c>
      <c r="AN662" t="s">
        <v>4452</v>
      </c>
      <c r="AO662" t="s">
        <v>47</v>
      </c>
      <c r="AQ662" s="12" t="s">
        <v>1522</v>
      </c>
      <c r="AS662" t="s">
        <v>49</v>
      </c>
      <c r="AU662" s="5" t="e">
        <f t="shared" si="3"/>
        <v>#N/A</v>
      </c>
      <c r="AV662">
        <v>0</v>
      </c>
      <c r="AW662">
        <v>0</v>
      </c>
      <c r="AX662" t="e">
        <f>VLOOKUP(B662,#REF!,1,0)</f>
        <v>#REF!</v>
      </c>
    </row>
    <row r="663" spans="1:50">
      <c r="A663" s="5" t="str">
        <f>VLOOKUP(B663,'Item in worksheet'!J:J,1,0)</f>
        <v>MP12-5533</v>
      </c>
      <c r="B663" t="s">
        <v>1328</v>
      </c>
      <c r="C663" s="12" t="s">
        <v>1852</v>
      </c>
      <c r="D663" s="12"/>
      <c r="E663" t="s">
        <v>33</v>
      </c>
      <c r="F663" t="s">
        <v>1934</v>
      </c>
      <c r="N663" s="54" t="s">
        <v>1529</v>
      </c>
      <c r="Y663" s="54"/>
      <c r="Z663">
        <v>800</v>
      </c>
      <c r="AA663" t="s">
        <v>44</v>
      </c>
      <c r="AB663">
        <v>9</v>
      </c>
      <c r="AC663" t="s">
        <v>1908</v>
      </c>
      <c r="AG663" t="s">
        <v>42</v>
      </c>
      <c r="AN663" t="s">
        <v>4452</v>
      </c>
      <c r="AO663" t="s">
        <v>47</v>
      </c>
      <c r="AQ663" s="12" t="s">
        <v>1522</v>
      </c>
      <c r="AS663" t="s">
        <v>49</v>
      </c>
      <c r="AU663" s="5" t="e">
        <f t="shared" si="3"/>
        <v>#N/A</v>
      </c>
      <c r="AV663">
        <v>0</v>
      </c>
      <c r="AW663">
        <v>0</v>
      </c>
      <c r="AX663" t="e">
        <f>VLOOKUP(B663,#REF!,1,0)</f>
        <v>#REF!</v>
      </c>
    </row>
    <row r="664" spans="1:50">
      <c r="A664" s="5" t="str">
        <f>VLOOKUP(B664,'Item in worksheet'!J:J,1,0)</f>
        <v>MP10-7090</v>
      </c>
      <c r="B664" t="s">
        <v>1330</v>
      </c>
      <c r="C664" s="12" t="s">
        <v>1853</v>
      </c>
      <c r="D664" s="12"/>
      <c r="E664" t="s">
        <v>33</v>
      </c>
      <c r="F664" t="s">
        <v>1934</v>
      </c>
      <c r="N664" s="54" t="s">
        <v>60</v>
      </c>
      <c r="Y664" s="54"/>
      <c r="Z664">
        <v>800</v>
      </c>
      <c r="AA664" t="s">
        <v>44</v>
      </c>
      <c r="AB664">
        <v>9</v>
      </c>
      <c r="AC664" t="s">
        <v>45</v>
      </c>
      <c r="AG664" t="s">
        <v>42</v>
      </c>
      <c r="AN664" t="s">
        <v>4452</v>
      </c>
      <c r="AO664" t="s">
        <v>47</v>
      </c>
      <c r="AQ664" s="12" t="s">
        <v>1522</v>
      </c>
      <c r="AS664" t="s">
        <v>49</v>
      </c>
      <c r="AU664" s="5" t="e">
        <f t="shared" si="3"/>
        <v>#N/A</v>
      </c>
      <c r="AV664">
        <v>0</v>
      </c>
      <c r="AW664">
        <v>0</v>
      </c>
      <c r="AX664" t="e">
        <f>VLOOKUP(B664,#REF!,1,0)</f>
        <v>#REF!</v>
      </c>
    </row>
    <row r="665" spans="1:50">
      <c r="A665" s="5" t="str">
        <f>VLOOKUP(B665,'Item in worksheet'!J:J,1,0)</f>
        <v>MP10-7091</v>
      </c>
      <c r="B665" t="s">
        <v>1331</v>
      </c>
      <c r="C665" s="12" t="s">
        <v>1853</v>
      </c>
      <c r="D665" s="12"/>
      <c r="E665" t="s">
        <v>33</v>
      </c>
      <c r="F665" t="s">
        <v>1934</v>
      </c>
      <c r="N665" s="54" t="s">
        <v>60</v>
      </c>
      <c r="Y665" s="54"/>
      <c r="Z665">
        <v>800</v>
      </c>
      <c r="AA665" t="s">
        <v>44</v>
      </c>
      <c r="AB665">
        <v>9</v>
      </c>
      <c r="AC665" t="s">
        <v>53</v>
      </c>
      <c r="AG665" t="s">
        <v>42</v>
      </c>
      <c r="AN665" t="s">
        <v>4452</v>
      </c>
      <c r="AO665" t="s">
        <v>47</v>
      </c>
      <c r="AQ665" s="12" t="s">
        <v>1522</v>
      </c>
      <c r="AS665" t="s">
        <v>49</v>
      </c>
      <c r="AU665" s="5" t="e">
        <f t="shared" si="3"/>
        <v>#N/A</v>
      </c>
      <c r="AV665">
        <v>0</v>
      </c>
      <c r="AW665">
        <v>0</v>
      </c>
      <c r="AX665" t="e">
        <f>VLOOKUP(B665,#REF!,1,0)</f>
        <v>#REF!</v>
      </c>
    </row>
    <row r="666" spans="1:50">
      <c r="A666" s="5" t="str">
        <f>VLOOKUP(B666,'Item in worksheet'!J:J,1,0)</f>
        <v>MP10-7092</v>
      </c>
      <c r="B666" t="s">
        <v>1332</v>
      </c>
      <c r="C666" s="12" t="s">
        <v>1853</v>
      </c>
      <c r="D666" s="12"/>
      <c r="E666" t="s">
        <v>33</v>
      </c>
      <c r="F666" t="s">
        <v>1934</v>
      </c>
      <c r="N666" s="54" t="s">
        <v>60</v>
      </c>
      <c r="Y666" s="54"/>
      <c r="Z666">
        <v>800</v>
      </c>
      <c r="AA666" t="s">
        <v>44</v>
      </c>
      <c r="AB666">
        <v>9</v>
      </c>
      <c r="AC666" t="s">
        <v>56</v>
      </c>
      <c r="AG666" t="s">
        <v>42</v>
      </c>
      <c r="AN666" t="s">
        <v>4452</v>
      </c>
      <c r="AO666" t="s">
        <v>47</v>
      </c>
      <c r="AQ666" s="12" t="s">
        <v>1522</v>
      </c>
      <c r="AS666" t="s">
        <v>49</v>
      </c>
      <c r="AU666" s="5" t="e">
        <f t="shared" si="3"/>
        <v>#N/A</v>
      </c>
      <c r="AV666">
        <v>0</v>
      </c>
      <c r="AW666">
        <v>0</v>
      </c>
      <c r="AX666" t="e">
        <f>VLOOKUP(B666,#REF!,1,0)</f>
        <v>#REF!</v>
      </c>
    </row>
    <row r="667" spans="1:50">
      <c r="A667" s="5" t="str">
        <f>VLOOKUP(B667,'Item in worksheet'!J:J,1,0)</f>
        <v>MP12-7093</v>
      </c>
      <c r="B667" t="s">
        <v>1333</v>
      </c>
      <c r="C667" s="12" t="s">
        <v>1853</v>
      </c>
      <c r="D667" s="12"/>
      <c r="E667" t="s">
        <v>33</v>
      </c>
      <c r="F667" t="s">
        <v>1934</v>
      </c>
      <c r="N667" s="54" t="s">
        <v>60</v>
      </c>
      <c r="Y667" s="54"/>
      <c r="Z667">
        <v>800</v>
      </c>
      <c r="AA667" t="s">
        <v>44</v>
      </c>
      <c r="AB667">
        <v>9</v>
      </c>
      <c r="AC667" t="s">
        <v>1907</v>
      </c>
      <c r="AG667" t="s">
        <v>42</v>
      </c>
      <c r="AN667" t="s">
        <v>4452</v>
      </c>
      <c r="AO667" t="s">
        <v>47</v>
      </c>
      <c r="AQ667" s="12" t="s">
        <v>1522</v>
      </c>
      <c r="AS667" t="s">
        <v>49</v>
      </c>
      <c r="AU667" s="5" t="e">
        <f t="shared" si="3"/>
        <v>#N/A</v>
      </c>
      <c r="AV667">
        <v>0</v>
      </c>
      <c r="AW667">
        <v>0</v>
      </c>
      <c r="AX667" t="e">
        <f>VLOOKUP(B667,#REF!,1,0)</f>
        <v>#REF!</v>
      </c>
    </row>
    <row r="668" spans="1:50">
      <c r="A668" s="5" t="str">
        <f>VLOOKUP(B668,'Item in worksheet'!J:J,1,0)</f>
        <v>MP12-7094</v>
      </c>
      <c r="B668" t="s">
        <v>1334</v>
      </c>
      <c r="C668" s="12" t="s">
        <v>1853</v>
      </c>
      <c r="D668" s="12"/>
      <c r="E668" t="s">
        <v>33</v>
      </c>
      <c r="F668" t="s">
        <v>1934</v>
      </c>
      <c r="N668" s="54" t="s">
        <v>60</v>
      </c>
      <c r="Y668" s="54"/>
      <c r="Z668">
        <v>800</v>
      </c>
      <c r="AA668" t="s">
        <v>44</v>
      </c>
      <c r="AB668">
        <v>9</v>
      </c>
      <c r="AC668" t="s">
        <v>1908</v>
      </c>
      <c r="AG668" t="s">
        <v>42</v>
      </c>
      <c r="AN668" t="s">
        <v>4452</v>
      </c>
      <c r="AO668" t="s">
        <v>47</v>
      </c>
      <c r="AQ668" s="12" t="s">
        <v>1522</v>
      </c>
      <c r="AS668" t="s">
        <v>49</v>
      </c>
      <c r="AU668" s="5" t="e">
        <f t="shared" si="3"/>
        <v>#N/A</v>
      </c>
      <c r="AV668">
        <v>0</v>
      </c>
      <c r="AW668">
        <v>0</v>
      </c>
      <c r="AX668" t="e">
        <f>VLOOKUP(B668,#REF!,1,0)</f>
        <v>#REF!</v>
      </c>
    </row>
    <row r="669" spans="1:50">
      <c r="A669" s="5" t="str">
        <f>VLOOKUP(B669,'Item in worksheet'!J:J,1,0)</f>
        <v>MP13-7734</v>
      </c>
      <c r="B669" t="s">
        <v>1337</v>
      </c>
      <c r="C669" s="12" t="s">
        <v>1862</v>
      </c>
      <c r="D669" s="12"/>
      <c r="E669" t="s">
        <v>33</v>
      </c>
      <c r="F669" t="s">
        <v>1934</v>
      </c>
      <c r="N669" s="141" t="s">
        <v>60</v>
      </c>
      <c r="Y669" s="141"/>
      <c r="Z669">
        <v>800</v>
      </c>
      <c r="AA669" t="s">
        <v>44</v>
      </c>
      <c r="AB669">
        <v>9</v>
      </c>
      <c r="AC669" t="s">
        <v>1904</v>
      </c>
      <c r="AG669" t="s">
        <v>42</v>
      </c>
      <c r="AN669" t="s">
        <v>4452</v>
      </c>
      <c r="AO669" t="s">
        <v>47</v>
      </c>
      <c r="AQ669" s="12" t="s">
        <v>1522</v>
      </c>
      <c r="AS669" t="s">
        <v>49</v>
      </c>
      <c r="AU669" s="5" t="e">
        <f t="shared" si="3"/>
        <v>#N/A</v>
      </c>
      <c r="AV669">
        <v>0</v>
      </c>
      <c r="AW669">
        <v>0</v>
      </c>
      <c r="AX669" t="e">
        <f>VLOOKUP(B669,#REF!,1,0)</f>
        <v>#REF!</v>
      </c>
    </row>
    <row r="670" spans="1:50">
      <c r="A670" s="5" t="str">
        <f>VLOOKUP(B670,'Item in worksheet'!J:J,1,0)</f>
        <v>MP13-7735</v>
      </c>
      <c r="B670" t="s">
        <v>1339</v>
      </c>
      <c r="C670" s="12" t="s">
        <v>1862</v>
      </c>
      <c r="D670" s="12"/>
      <c r="E670" t="s">
        <v>33</v>
      </c>
      <c r="F670" t="s">
        <v>1934</v>
      </c>
      <c r="N670" s="141" t="s">
        <v>60</v>
      </c>
      <c r="Y670" s="141"/>
      <c r="Z670">
        <v>800</v>
      </c>
      <c r="AA670" t="s">
        <v>44</v>
      </c>
      <c r="AB670">
        <v>9</v>
      </c>
      <c r="AC670" t="s">
        <v>1905</v>
      </c>
      <c r="AG670" t="s">
        <v>42</v>
      </c>
      <c r="AN670" t="s">
        <v>4452</v>
      </c>
      <c r="AO670" t="s">
        <v>47</v>
      </c>
      <c r="AQ670" s="12" t="s">
        <v>1522</v>
      </c>
      <c r="AS670" t="s">
        <v>49</v>
      </c>
      <c r="AU670" s="5" t="e">
        <f t="shared" si="3"/>
        <v>#N/A</v>
      </c>
      <c r="AV670">
        <v>0</v>
      </c>
      <c r="AW670">
        <v>0</v>
      </c>
      <c r="AX670" t="e">
        <f>VLOOKUP(B670,#REF!,1,0)</f>
        <v>#REF!</v>
      </c>
    </row>
    <row r="671" spans="1:50">
      <c r="A671" s="5" t="str">
        <f>VLOOKUP(B671,'Item in worksheet'!J:J,1,0)</f>
        <v>MP13-7277</v>
      </c>
      <c r="B671" t="s">
        <v>1341</v>
      </c>
      <c r="C671" s="12" t="s">
        <v>1864</v>
      </c>
      <c r="D671" s="12"/>
      <c r="E671" t="s">
        <v>33</v>
      </c>
      <c r="F671" t="s">
        <v>1934</v>
      </c>
      <c r="N671" s="54" t="s">
        <v>60</v>
      </c>
      <c r="Y671" s="54"/>
      <c r="Z671">
        <v>600</v>
      </c>
      <c r="AA671" t="s">
        <v>44</v>
      </c>
      <c r="AB671">
        <v>9</v>
      </c>
      <c r="AC671" t="s">
        <v>1904</v>
      </c>
      <c r="AE671" s="172">
        <v>6.8</v>
      </c>
      <c r="AG671" t="s">
        <v>42</v>
      </c>
      <c r="AH671" t="s">
        <v>1867</v>
      </c>
      <c r="AI671" s="11">
        <v>2.9</v>
      </c>
      <c r="AN671" t="s">
        <v>4452</v>
      </c>
      <c r="AO671" t="s">
        <v>47</v>
      </c>
      <c r="AQ671" s="12" t="s">
        <v>1522</v>
      </c>
      <c r="AS671" t="s">
        <v>49</v>
      </c>
      <c r="AU671" s="5" t="e">
        <f t="shared" si="3"/>
        <v>#N/A</v>
      </c>
      <c r="AV671">
        <v>0</v>
      </c>
      <c r="AW671">
        <v>0</v>
      </c>
      <c r="AX671" t="e">
        <f>VLOOKUP(B671,#REF!,1,0)</f>
        <v>#REF!</v>
      </c>
    </row>
    <row r="672" spans="1:50">
      <c r="A672" s="5" t="str">
        <f>VLOOKUP(B672,'Item in worksheet'!J:J,1,0)</f>
        <v>MP13-7278</v>
      </c>
      <c r="B672" t="s">
        <v>1342</v>
      </c>
      <c r="C672" s="12" t="s">
        <v>1864</v>
      </c>
      <c r="D672" s="12"/>
      <c r="E672" t="s">
        <v>33</v>
      </c>
      <c r="F672" t="s">
        <v>1934</v>
      </c>
      <c r="N672" s="54" t="s">
        <v>60</v>
      </c>
      <c r="Y672" s="54"/>
      <c r="Z672">
        <v>600</v>
      </c>
      <c r="AA672" t="s">
        <v>44</v>
      </c>
      <c r="AB672">
        <v>9</v>
      </c>
      <c r="AC672" t="s">
        <v>1905</v>
      </c>
      <c r="AE672" s="172">
        <v>8.5</v>
      </c>
      <c r="AG672" t="s">
        <v>42</v>
      </c>
      <c r="AH672" t="s">
        <v>1867</v>
      </c>
      <c r="AI672" s="11">
        <v>3.6</v>
      </c>
      <c r="AN672" t="s">
        <v>4452</v>
      </c>
      <c r="AO672" t="s">
        <v>47</v>
      </c>
      <c r="AQ672" s="12" t="s">
        <v>1522</v>
      </c>
      <c r="AS672" t="s">
        <v>49</v>
      </c>
      <c r="AU672" s="5" t="e">
        <f t="shared" si="3"/>
        <v>#N/A</v>
      </c>
      <c r="AV672">
        <v>0</v>
      </c>
      <c r="AW672">
        <v>0</v>
      </c>
      <c r="AX672" t="e">
        <f>VLOOKUP(B672,#REF!,1,0)</f>
        <v>#REF!</v>
      </c>
    </row>
    <row r="673" spans="1:50">
      <c r="A673" s="5" t="str">
        <f>VLOOKUP(B673,'Item in worksheet'!J:J,1,0)</f>
        <v>MP13-7273</v>
      </c>
      <c r="B673" t="s">
        <v>1344</v>
      </c>
      <c r="C673" s="12" t="s">
        <v>1865</v>
      </c>
      <c r="D673" s="12"/>
      <c r="E673" t="s">
        <v>33</v>
      </c>
      <c r="F673" t="s">
        <v>1934</v>
      </c>
      <c r="N673" s="54" t="s">
        <v>60</v>
      </c>
      <c r="Y673" s="54"/>
      <c r="Z673">
        <v>600</v>
      </c>
      <c r="AA673" t="s">
        <v>44</v>
      </c>
      <c r="AB673">
        <v>9</v>
      </c>
      <c r="AC673" t="s">
        <v>1904</v>
      </c>
      <c r="AE673" s="172">
        <v>7.3</v>
      </c>
      <c r="AG673" t="s">
        <v>42</v>
      </c>
      <c r="AH673" t="s">
        <v>1867</v>
      </c>
      <c r="AI673" s="11">
        <v>3.1</v>
      </c>
      <c r="AN673" t="s">
        <v>4452</v>
      </c>
      <c r="AO673" t="s">
        <v>47</v>
      </c>
      <c r="AQ673" s="12" t="s">
        <v>1522</v>
      </c>
      <c r="AS673" t="s">
        <v>49</v>
      </c>
      <c r="AU673" s="5" t="e">
        <f t="shared" si="3"/>
        <v>#N/A</v>
      </c>
      <c r="AV673">
        <v>0</v>
      </c>
      <c r="AW673">
        <v>0</v>
      </c>
      <c r="AX673" t="e">
        <f>VLOOKUP(B673,#REF!,1,0)</f>
        <v>#REF!</v>
      </c>
    </row>
    <row r="674" spans="1:50">
      <c r="A674" s="5" t="str">
        <f>VLOOKUP(B674,'Item in worksheet'!J:J,1,0)</f>
        <v>MP13-7274</v>
      </c>
      <c r="B674" t="s">
        <v>1345</v>
      </c>
      <c r="C674" s="12" t="s">
        <v>1865</v>
      </c>
      <c r="D674" s="12"/>
      <c r="E674" t="s">
        <v>33</v>
      </c>
      <c r="F674" t="s">
        <v>1934</v>
      </c>
      <c r="N674" s="54" t="s">
        <v>60</v>
      </c>
      <c r="Y674" s="54"/>
      <c r="Z674">
        <v>600</v>
      </c>
      <c r="AA674" t="s">
        <v>44</v>
      </c>
      <c r="AB674">
        <v>9</v>
      </c>
      <c r="AC674" t="s">
        <v>1905</v>
      </c>
      <c r="AE674" s="172">
        <v>8.9</v>
      </c>
      <c r="AG674" t="s">
        <v>42</v>
      </c>
      <c r="AH674" t="s">
        <v>1867</v>
      </c>
      <c r="AI674" s="11">
        <v>3.8</v>
      </c>
      <c r="AN674" t="s">
        <v>4452</v>
      </c>
      <c r="AO674" t="s">
        <v>47</v>
      </c>
      <c r="AQ674" s="12" t="s">
        <v>1522</v>
      </c>
      <c r="AS674" t="s">
        <v>49</v>
      </c>
      <c r="AU674" s="5" t="e">
        <f t="shared" si="3"/>
        <v>#N/A</v>
      </c>
      <c r="AV674">
        <v>0</v>
      </c>
      <c r="AW674">
        <v>0</v>
      </c>
      <c r="AX674" t="e">
        <f>VLOOKUP(B674,#REF!,1,0)</f>
        <v>#REF!</v>
      </c>
    </row>
    <row r="675" spans="1:50">
      <c r="A675" s="5" t="str">
        <f>VLOOKUP(B675,'Item in worksheet'!J:J,1,0)</f>
        <v>MP13-7275</v>
      </c>
      <c r="B675" t="s">
        <v>1347</v>
      </c>
      <c r="C675" s="12" t="s">
        <v>1866</v>
      </c>
      <c r="D675" s="12"/>
      <c r="E675" t="s">
        <v>33</v>
      </c>
      <c r="F675" t="s">
        <v>1934</v>
      </c>
      <c r="N675" s="54" t="s">
        <v>60</v>
      </c>
      <c r="Y675" s="54"/>
      <c r="Z675">
        <v>600</v>
      </c>
      <c r="AA675" t="s">
        <v>44</v>
      </c>
      <c r="AB675">
        <v>9</v>
      </c>
      <c r="AC675" t="s">
        <v>1904</v>
      </c>
      <c r="AE675" s="172">
        <v>6.8</v>
      </c>
      <c r="AG675" t="s">
        <v>42</v>
      </c>
      <c r="AH675" t="s">
        <v>1867</v>
      </c>
      <c r="AI675" s="11">
        <v>2.9</v>
      </c>
      <c r="AN675" t="s">
        <v>4452</v>
      </c>
      <c r="AO675" t="s">
        <v>47</v>
      </c>
      <c r="AQ675" s="12" t="s">
        <v>1522</v>
      </c>
      <c r="AS675" t="s">
        <v>49</v>
      </c>
      <c r="AU675" s="5" t="e">
        <f t="shared" ref="AU675:AU738" si="4">VLOOKUP(C675,$C$1:$C$417,1,0)</f>
        <v>#N/A</v>
      </c>
      <c r="AV675">
        <v>0</v>
      </c>
      <c r="AW675">
        <v>0</v>
      </c>
      <c r="AX675" t="e">
        <f>VLOOKUP(B675,#REF!,1,0)</f>
        <v>#REF!</v>
      </c>
    </row>
    <row r="676" spans="1:50">
      <c r="A676" s="5" t="str">
        <f>VLOOKUP(B676,'Item in worksheet'!J:J,1,0)</f>
        <v>MP13-7276</v>
      </c>
      <c r="B676" t="s">
        <v>1348</v>
      </c>
      <c r="C676" s="12" t="s">
        <v>1866</v>
      </c>
      <c r="D676" s="12"/>
      <c r="E676" t="s">
        <v>33</v>
      </c>
      <c r="F676" t="s">
        <v>1934</v>
      </c>
      <c r="N676" s="54" t="s">
        <v>60</v>
      </c>
      <c r="Y676" s="54"/>
      <c r="Z676">
        <v>600</v>
      </c>
      <c r="AA676" t="s">
        <v>44</v>
      </c>
      <c r="AB676">
        <v>9</v>
      </c>
      <c r="AC676" t="s">
        <v>1905</v>
      </c>
      <c r="AE676" s="172">
        <v>8.9</v>
      </c>
      <c r="AG676" t="s">
        <v>42</v>
      </c>
      <c r="AH676" t="s">
        <v>1867</v>
      </c>
      <c r="AI676" s="11">
        <v>3.8</v>
      </c>
      <c r="AN676" t="s">
        <v>4452</v>
      </c>
      <c r="AO676" t="s">
        <v>47</v>
      </c>
      <c r="AQ676" s="12" t="s">
        <v>1522</v>
      </c>
      <c r="AS676" t="s">
        <v>49</v>
      </c>
      <c r="AU676" s="5" t="e">
        <f t="shared" si="4"/>
        <v>#N/A</v>
      </c>
      <c r="AV676">
        <v>0</v>
      </c>
      <c r="AW676">
        <v>0</v>
      </c>
      <c r="AX676" t="e">
        <f>VLOOKUP(B676,#REF!,1,0)</f>
        <v>#REF!</v>
      </c>
    </row>
    <row r="677" spans="1:50">
      <c r="A677" s="5" t="str">
        <f>VLOOKUP(B677,'Item in worksheet'!J:J,1,0)</f>
        <v>MP10-6878</v>
      </c>
      <c r="B677" t="s">
        <v>1349</v>
      </c>
      <c r="C677" s="12" t="s">
        <v>1854</v>
      </c>
      <c r="D677" s="12"/>
      <c r="E677" t="s">
        <v>33</v>
      </c>
      <c r="F677" t="s">
        <v>1934</v>
      </c>
      <c r="N677" s="54" t="s">
        <v>60</v>
      </c>
      <c r="Y677" s="54"/>
      <c r="Z677">
        <v>800</v>
      </c>
      <c r="AA677" t="s">
        <v>44</v>
      </c>
      <c r="AB677">
        <v>9</v>
      </c>
      <c r="AC677" t="s">
        <v>45</v>
      </c>
      <c r="AG677" t="s">
        <v>42</v>
      </c>
      <c r="AN677" t="s">
        <v>4452</v>
      </c>
      <c r="AO677" t="s">
        <v>47</v>
      </c>
      <c r="AQ677" s="12" t="s">
        <v>1522</v>
      </c>
      <c r="AS677" t="s">
        <v>49</v>
      </c>
      <c r="AU677" s="5" t="e">
        <f t="shared" si="4"/>
        <v>#N/A</v>
      </c>
      <c r="AV677">
        <v>0</v>
      </c>
      <c r="AW677">
        <v>0</v>
      </c>
      <c r="AX677" t="e">
        <f>VLOOKUP(B677,#REF!,1,0)</f>
        <v>#REF!</v>
      </c>
    </row>
    <row r="678" spans="1:50">
      <c r="A678" s="5" t="str">
        <f>VLOOKUP(B678,'Item in worksheet'!J:J,1,0)</f>
        <v>MP10-6879</v>
      </c>
      <c r="B678" t="s">
        <v>1350</v>
      </c>
      <c r="C678" s="12" t="s">
        <v>1854</v>
      </c>
      <c r="D678" s="12"/>
      <c r="E678" t="s">
        <v>33</v>
      </c>
      <c r="F678" t="s">
        <v>1934</v>
      </c>
      <c r="N678" s="54" t="s">
        <v>60</v>
      </c>
      <c r="Y678" s="54"/>
      <c r="Z678">
        <v>800</v>
      </c>
      <c r="AA678" t="s">
        <v>44</v>
      </c>
      <c r="AB678">
        <v>9</v>
      </c>
      <c r="AC678" t="s">
        <v>53</v>
      </c>
      <c r="AG678" t="s">
        <v>42</v>
      </c>
      <c r="AN678" t="s">
        <v>4452</v>
      </c>
      <c r="AO678" t="s">
        <v>47</v>
      </c>
      <c r="AQ678" s="12" t="s">
        <v>1522</v>
      </c>
      <c r="AS678" t="s">
        <v>49</v>
      </c>
      <c r="AU678" s="5" t="e">
        <f t="shared" si="4"/>
        <v>#N/A</v>
      </c>
      <c r="AV678">
        <v>0</v>
      </c>
      <c r="AW678">
        <v>0</v>
      </c>
      <c r="AX678" t="e">
        <f>VLOOKUP(B678,#REF!,1,0)</f>
        <v>#REF!</v>
      </c>
    </row>
    <row r="679" spans="1:50">
      <c r="A679" s="5" t="str">
        <f>VLOOKUP(B679,'Item in worksheet'!J:J,1,0)</f>
        <v>MP10-6880</v>
      </c>
      <c r="B679" t="s">
        <v>1351</v>
      </c>
      <c r="C679" s="12" t="s">
        <v>1854</v>
      </c>
      <c r="D679" s="12"/>
      <c r="E679" t="s">
        <v>33</v>
      </c>
      <c r="F679" t="s">
        <v>1934</v>
      </c>
      <c r="N679" s="54" t="s">
        <v>60</v>
      </c>
      <c r="Y679" s="54"/>
      <c r="Z679">
        <v>800</v>
      </c>
      <c r="AA679" t="s">
        <v>44</v>
      </c>
      <c r="AB679">
        <v>9</v>
      </c>
      <c r="AC679" t="s">
        <v>56</v>
      </c>
      <c r="AG679" t="s">
        <v>42</v>
      </c>
      <c r="AN679" t="s">
        <v>4452</v>
      </c>
      <c r="AO679" t="s">
        <v>47</v>
      </c>
      <c r="AQ679" s="12" t="s">
        <v>1522</v>
      </c>
      <c r="AS679" t="s">
        <v>49</v>
      </c>
      <c r="AU679" s="5" t="e">
        <f t="shared" si="4"/>
        <v>#N/A</v>
      </c>
      <c r="AV679">
        <v>0</v>
      </c>
      <c r="AW679">
        <v>0</v>
      </c>
      <c r="AX679" t="e">
        <f>VLOOKUP(B679,#REF!,1,0)</f>
        <v>#REF!</v>
      </c>
    </row>
    <row r="680" spans="1:50">
      <c r="A680" s="5" t="str">
        <f>VLOOKUP(B680,'Item in worksheet'!J:J,1,0)</f>
        <v>MP10-1332</v>
      </c>
      <c r="B680" t="s">
        <v>1353</v>
      </c>
      <c r="C680" s="12" t="s">
        <v>1856</v>
      </c>
      <c r="D680" s="12"/>
      <c r="E680" t="s">
        <v>33</v>
      </c>
      <c r="F680" t="s">
        <v>1934</v>
      </c>
      <c r="N680" s="54" t="s">
        <v>60</v>
      </c>
      <c r="Y680" s="54"/>
      <c r="Z680">
        <v>800</v>
      </c>
      <c r="AA680" t="s">
        <v>44</v>
      </c>
      <c r="AB680">
        <v>9</v>
      </c>
      <c r="AC680" t="s">
        <v>45</v>
      </c>
      <c r="AG680" t="s">
        <v>42</v>
      </c>
      <c r="AN680" t="s">
        <v>4452</v>
      </c>
      <c r="AO680" t="s">
        <v>47</v>
      </c>
      <c r="AQ680" s="12" t="s">
        <v>1522</v>
      </c>
      <c r="AS680" t="s">
        <v>49</v>
      </c>
      <c r="AU680" s="5" t="e">
        <f t="shared" si="4"/>
        <v>#N/A</v>
      </c>
      <c r="AV680">
        <v>0</v>
      </c>
      <c r="AW680">
        <v>0</v>
      </c>
      <c r="AX680" t="e">
        <f>VLOOKUP(B680,#REF!,1,0)</f>
        <v>#REF!</v>
      </c>
    </row>
    <row r="681" spans="1:50">
      <c r="A681" s="5" t="str">
        <f>VLOOKUP(B681,'Item in worksheet'!J:J,1,0)</f>
        <v>MP10-1333</v>
      </c>
      <c r="B681" t="s">
        <v>1354</v>
      </c>
      <c r="C681" s="12" t="s">
        <v>1856</v>
      </c>
      <c r="D681" s="12"/>
      <c r="E681" t="s">
        <v>33</v>
      </c>
      <c r="F681" t="s">
        <v>1934</v>
      </c>
      <c r="N681" s="54" t="s">
        <v>60</v>
      </c>
      <c r="Y681" s="54"/>
      <c r="Z681">
        <v>800</v>
      </c>
      <c r="AA681" t="s">
        <v>44</v>
      </c>
      <c r="AB681">
        <v>9</v>
      </c>
      <c r="AC681" t="s">
        <v>53</v>
      </c>
      <c r="AG681" t="s">
        <v>42</v>
      </c>
      <c r="AN681" t="s">
        <v>4452</v>
      </c>
      <c r="AO681" t="s">
        <v>47</v>
      </c>
      <c r="AQ681" s="12" t="s">
        <v>1522</v>
      </c>
      <c r="AS681" t="s">
        <v>49</v>
      </c>
      <c r="AU681" s="5" t="e">
        <f t="shared" si="4"/>
        <v>#N/A</v>
      </c>
      <c r="AV681">
        <v>0</v>
      </c>
      <c r="AW681">
        <v>0</v>
      </c>
      <c r="AX681" t="e">
        <f>VLOOKUP(B681,#REF!,1,0)</f>
        <v>#REF!</v>
      </c>
    </row>
    <row r="682" spans="1:50">
      <c r="A682" s="5" t="str">
        <f>VLOOKUP(B682,'Item in worksheet'!J:J,1,0)</f>
        <v>MP10-1585</v>
      </c>
      <c r="B682" t="s">
        <v>1357</v>
      </c>
      <c r="C682" s="12" t="s">
        <v>1857</v>
      </c>
      <c r="D682" s="12"/>
      <c r="E682" t="s">
        <v>33</v>
      </c>
      <c r="F682" t="s">
        <v>1934</v>
      </c>
      <c r="N682" s="54" t="s">
        <v>60</v>
      </c>
      <c r="Y682" s="54"/>
      <c r="Z682">
        <v>800</v>
      </c>
      <c r="AA682" t="s">
        <v>44</v>
      </c>
      <c r="AB682">
        <v>9</v>
      </c>
      <c r="AC682" t="s">
        <v>568</v>
      </c>
      <c r="AG682" t="s">
        <v>42</v>
      </c>
      <c r="AN682" t="s">
        <v>4452</v>
      </c>
      <c r="AO682" t="s">
        <v>47</v>
      </c>
      <c r="AQ682" s="12" t="s">
        <v>1522</v>
      </c>
      <c r="AS682" t="s">
        <v>49</v>
      </c>
      <c r="AU682" s="5" t="e">
        <f t="shared" si="4"/>
        <v>#N/A</v>
      </c>
      <c r="AV682">
        <v>0</v>
      </c>
      <c r="AW682">
        <v>0</v>
      </c>
      <c r="AX682" t="e">
        <f>VLOOKUP(B682,#REF!,1,0)</f>
        <v>#REF!</v>
      </c>
    </row>
    <row r="683" spans="1:50">
      <c r="A683" s="5" t="str">
        <f>VLOOKUP(B683,'Item in worksheet'!J:J,1,0)</f>
        <v>MP10-1586</v>
      </c>
      <c r="B683" t="s">
        <v>1358</v>
      </c>
      <c r="C683" s="12" t="s">
        <v>1857</v>
      </c>
      <c r="D683" s="12"/>
      <c r="E683" t="s">
        <v>33</v>
      </c>
      <c r="F683" t="s">
        <v>1934</v>
      </c>
      <c r="N683" s="54" t="s">
        <v>60</v>
      </c>
      <c r="Y683" s="54"/>
      <c r="Z683">
        <v>800</v>
      </c>
      <c r="AA683" t="s">
        <v>44</v>
      </c>
      <c r="AB683">
        <v>9</v>
      </c>
      <c r="AC683" t="s">
        <v>45</v>
      </c>
      <c r="AG683" t="s">
        <v>42</v>
      </c>
      <c r="AN683" t="s">
        <v>4452</v>
      </c>
      <c r="AO683" t="s">
        <v>47</v>
      </c>
      <c r="AQ683" s="12" t="s">
        <v>1522</v>
      </c>
      <c r="AS683" t="s">
        <v>49</v>
      </c>
      <c r="AU683" s="5" t="e">
        <f t="shared" si="4"/>
        <v>#N/A</v>
      </c>
      <c r="AV683">
        <v>0</v>
      </c>
      <c r="AW683">
        <v>0</v>
      </c>
      <c r="AX683" t="e">
        <f>VLOOKUP(B683,#REF!,1,0)</f>
        <v>#REF!</v>
      </c>
    </row>
    <row r="684" spans="1:50">
      <c r="A684" s="5" t="str">
        <f>VLOOKUP(B684,'Item in worksheet'!J:J,1,0)</f>
        <v>MP10-1587</v>
      </c>
      <c r="B684" t="s">
        <v>1359</v>
      </c>
      <c r="C684" s="12" t="s">
        <v>1857</v>
      </c>
      <c r="D684" s="12"/>
      <c r="E684" t="s">
        <v>33</v>
      </c>
      <c r="F684" t="s">
        <v>1934</v>
      </c>
      <c r="N684" s="54" t="s">
        <v>60</v>
      </c>
      <c r="Y684" s="54"/>
      <c r="Z684">
        <v>800</v>
      </c>
      <c r="AA684" t="s">
        <v>44</v>
      </c>
      <c r="AB684">
        <v>9</v>
      </c>
      <c r="AC684" t="s">
        <v>53</v>
      </c>
      <c r="AG684" t="s">
        <v>42</v>
      </c>
      <c r="AN684" t="s">
        <v>4452</v>
      </c>
      <c r="AO684" t="s">
        <v>47</v>
      </c>
      <c r="AQ684" s="12" t="s">
        <v>1522</v>
      </c>
      <c r="AS684" t="s">
        <v>49</v>
      </c>
      <c r="AU684" s="5" t="e">
        <f t="shared" si="4"/>
        <v>#N/A</v>
      </c>
      <c r="AV684">
        <v>0</v>
      </c>
      <c r="AW684">
        <v>0</v>
      </c>
      <c r="AX684" t="e">
        <f>VLOOKUP(B684,#REF!,1,0)</f>
        <v>#REF!</v>
      </c>
    </row>
    <row r="685" spans="1:50">
      <c r="A685" s="5" t="str">
        <f>VLOOKUP(B685,'Item in worksheet'!J:J,1,0)</f>
        <v>MP10-7534</v>
      </c>
      <c r="B685" t="s">
        <v>1361</v>
      </c>
      <c r="C685" s="12" t="s">
        <v>1858</v>
      </c>
      <c r="D685" s="12"/>
      <c r="E685" t="s">
        <v>33</v>
      </c>
      <c r="F685" t="s">
        <v>1934</v>
      </c>
      <c r="N685" s="54" t="s">
        <v>60</v>
      </c>
      <c r="Y685" s="54"/>
      <c r="Z685">
        <v>800</v>
      </c>
      <c r="AA685" t="s">
        <v>44</v>
      </c>
      <c r="AB685">
        <v>9</v>
      </c>
      <c r="AC685" t="s">
        <v>45</v>
      </c>
      <c r="AG685" t="s">
        <v>42</v>
      </c>
      <c r="AN685" t="s">
        <v>4452</v>
      </c>
      <c r="AO685" t="s">
        <v>47</v>
      </c>
      <c r="AQ685" s="12" t="s">
        <v>1522</v>
      </c>
      <c r="AS685" t="s">
        <v>49</v>
      </c>
      <c r="AU685" s="5" t="e">
        <f t="shared" si="4"/>
        <v>#N/A</v>
      </c>
      <c r="AV685">
        <v>0</v>
      </c>
      <c r="AW685">
        <v>0</v>
      </c>
      <c r="AX685" t="e">
        <f>VLOOKUP(B685,#REF!,1,0)</f>
        <v>#REF!</v>
      </c>
    </row>
    <row r="686" spans="1:50">
      <c r="A686" s="5" t="str">
        <f>VLOOKUP(B686,'Item in worksheet'!J:J,1,0)</f>
        <v>MP10-7535</v>
      </c>
      <c r="B686" t="s">
        <v>1362</v>
      </c>
      <c r="C686" s="12" t="s">
        <v>1858</v>
      </c>
      <c r="D686" s="12"/>
      <c r="E686" t="s">
        <v>33</v>
      </c>
      <c r="F686" t="s">
        <v>1934</v>
      </c>
      <c r="N686" s="54" t="s">
        <v>60</v>
      </c>
      <c r="Y686" s="54"/>
      <c r="Z686">
        <v>800</v>
      </c>
      <c r="AA686" t="s">
        <v>44</v>
      </c>
      <c r="AB686">
        <v>9</v>
      </c>
      <c r="AC686" t="s">
        <v>53</v>
      </c>
      <c r="AG686" t="s">
        <v>42</v>
      </c>
      <c r="AN686" t="s">
        <v>4452</v>
      </c>
      <c r="AO686" t="s">
        <v>47</v>
      </c>
      <c r="AQ686" s="12" t="s">
        <v>1522</v>
      </c>
      <c r="AS686" t="s">
        <v>49</v>
      </c>
      <c r="AU686" s="5" t="e">
        <f t="shared" si="4"/>
        <v>#N/A</v>
      </c>
      <c r="AV686">
        <v>0</v>
      </c>
      <c r="AW686">
        <v>0</v>
      </c>
      <c r="AX686" t="e">
        <f>VLOOKUP(B686,#REF!,1,0)</f>
        <v>#REF!</v>
      </c>
    </row>
    <row r="687" spans="1:50">
      <c r="A687" s="5" t="str">
        <f>VLOOKUP(B687,'Item in worksheet'!J:J,1,0)</f>
        <v>MP10-7536</v>
      </c>
      <c r="B687" t="s">
        <v>1363</v>
      </c>
      <c r="C687" s="12" t="s">
        <v>1858</v>
      </c>
      <c r="D687" s="12"/>
      <c r="E687" t="s">
        <v>33</v>
      </c>
      <c r="F687" t="s">
        <v>1934</v>
      </c>
      <c r="N687" s="54" t="s">
        <v>60</v>
      </c>
      <c r="Y687" s="54"/>
      <c r="Z687">
        <v>800</v>
      </c>
      <c r="AA687" t="s">
        <v>44</v>
      </c>
      <c r="AB687">
        <v>9</v>
      </c>
      <c r="AC687" t="s">
        <v>56</v>
      </c>
      <c r="AG687" t="s">
        <v>42</v>
      </c>
      <c r="AN687" t="s">
        <v>4452</v>
      </c>
      <c r="AO687" t="s">
        <v>47</v>
      </c>
      <c r="AQ687" s="12" t="s">
        <v>1522</v>
      </c>
      <c r="AS687" t="s">
        <v>49</v>
      </c>
      <c r="AU687" s="5" t="e">
        <f t="shared" si="4"/>
        <v>#N/A</v>
      </c>
      <c r="AV687">
        <v>0</v>
      </c>
      <c r="AW687">
        <v>0</v>
      </c>
      <c r="AX687" t="e">
        <f>VLOOKUP(B687,#REF!,1,0)</f>
        <v>#REF!</v>
      </c>
    </row>
    <row r="688" spans="1:50">
      <c r="A688" s="5" t="str">
        <f>VLOOKUP(B688,'Item in worksheet'!J:J,1,0)</f>
        <v>MP12-7537</v>
      </c>
      <c r="B688" t="s">
        <v>1364</v>
      </c>
      <c r="C688" s="12" t="s">
        <v>1858</v>
      </c>
      <c r="D688" s="12"/>
      <c r="E688" t="s">
        <v>33</v>
      </c>
      <c r="F688" t="s">
        <v>1934</v>
      </c>
      <c r="N688" s="54" t="s">
        <v>60</v>
      </c>
      <c r="Y688" s="54"/>
      <c r="Z688">
        <v>800</v>
      </c>
      <c r="AA688" t="s">
        <v>44</v>
      </c>
      <c r="AB688">
        <v>9</v>
      </c>
      <c r="AC688" t="s">
        <v>1907</v>
      </c>
      <c r="AG688" t="s">
        <v>42</v>
      </c>
      <c r="AN688" t="s">
        <v>4452</v>
      </c>
      <c r="AO688" t="s">
        <v>47</v>
      </c>
      <c r="AQ688" s="12" t="s">
        <v>1522</v>
      </c>
      <c r="AS688" t="s">
        <v>49</v>
      </c>
      <c r="AU688" s="5" t="e">
        <f t="shared" si="4"/>
        <v>#N/A</v>
      </c>
      <c r="AV688">
        <v>0</v>
      </c>
      <c r="AW688">
        <v>0</v>
      </c>
      <c r="AX688" t="e">
        <f>VLOOKUP(B688,#REF!,1,0)</f>
        <v>#REF!</v>
      </c>
    </row>
    <row r="689" spans="1:50">
      <c r="A689" s="5" t="str">
        <f>VLOOKUP(B689,'Item in worksheet'!J:J,1,0)</f>
        <v>MP12-7538</v>
      </c>
      <c r="B689" t="s">
        <v>1365</v>
      </c>
      <c r="C689" s="12" t="s">
        <v>1858</v>
      </c>
      <c r="D689" s="12"/>
      <c r="E689" t="s">
        <v>33</v>
      </c>
      <c r="F689" t="s">
        <v>1934</v>
      </c>
      <c r="N689" s="54" t="s">
        <v>60</v>
      </c>
      <c r="Y689" s="54"/>
      <c r="Z689">
        <v>800</v>
      </c>
      <c r="AA689" t="s">
        <v>44</v>
      </c>
      <c r="AB689">
        <v>9</v>
      </c>
      <c r="AC689" t="s">
        <v>1908</v>
      </c>
      <c r="AG689" t="s">
        <v>42</v>
      </c>
      <c r="AN689" t="s">
        <v>4452</v>
      </c>
      <c r="AO689" t="s">
        <v>47</v>
      </c>
      <c r="AQ689" s="12" t="s">
        <v>1522</v>
      </c>
      <c r="AS689" t="s">
        <v>49</v>
      </c>
      <c r="AU689" s="5" t="e">
        <f t="shared" si="4"/>
        <v>#N/A</v>
      </c>
      <c r="AV689">
        <v>0</v>
      </c>
      <c r="AW689">
        <v>0</v>
      </c>
      <c r="AX689" t="e">
        <f>VLOOKUP(B689,#REF!,1,0)</f>
        <v>#REF!</v>
      </c>
    </row>
    <row r="690" spans="1:50">
      <c r="A690" s="5" t="str">
        <f>VLOOKUP(B690,'Item in worksheet'!J:J,1,0)</f>
        <v>MP10-5815</v>
      </c>
      <c r="B690" t="s">
        <v>1366</v>
      </c>
      <c r="C690" s="12" t="s">
        <v>1861</v>
      </c>
      <c r="D690" s="12"/>
      <c r="E690" t="s">
        <v>33</v>
      </c>
      <c r="F690" t="s">
        <v>1934</v>
      </c>
      <c r="N690" s="54" t="s">
        <v>60</v>
      </c>
      <c r="Y690" s="54"/>
      <c r="Z690">
        <v>400</v>
      </c>
      <c r="AA690" t="s">
        <v>44</v>
      </c>
      <c r="AB690">
        <v>9</v>
      </c>
      <c r="AC690" t="s">
        <v>45</v>
      </c>
      <c r="AG690" t="s">
        <v>42</v>
      </c>
      <c r="AN690" t="s">
        <v>4452</v>
      </c>
      <c r="AO690" t="s">
        <v>47</v>
      </c>
      <c r="AQ690" s="12" t="s">
        <v>1522</v>
      </c>
      <c r="AS690" t="s">
        <v>49</v>
      </c>
      <c r="AU690" s="5" t="e">
        <f t="shared" si="4"/>
        <v>#N/A</v>
      </c>
      <c r="AV690">
        <v>0</v>
      </c>
      <c r="AW690">
        <v>0</v>
      </c>
      <c r="AX690" t="e">
        <f>VLOOKUP(B690,#REF!,1,0)</f>
        <v>#REF!</v>
      </c>
    </row>
    <row r="691" spans="1:50">
      <c r="A691" s="5" t="str">
        <f>VLOOKUP(B691,'Item in worksheet'!J:J,1,0)</f>
        <v>MP10-5816</v>
      </c>
      <c r="B691" t="s">
        <v>1367</v>
      </c>
      <c r="C691" s="12" t="s">
        <v>1861</v>
      </c>
      <c r="D691" s="12"/>
      <c r="E691" t="s">
        <v>33</v>
      </c>
      <c r="F691" t="s">
        <v>1934</v>
      </c>
      <c r="N691" s="54" t="s">
        <v>60</v>
      </c>
      <c r="Y691" s="54"/>
      <c r="Z691">
        <v>400</v>
      </c>
      <c r="AA691" t="s">
        <v>44</v>
      </c>
      <c r="AB691">
        <v>9</v>
      </c>
      <c r="AC691" t="s">
        <v>53</v>
      </c>
      <c r="AG691" t="s">
        <v>42</v>
      </c>
      <c r="AN691" t="s">
        <v>4452</v>
      </c>
      <c r="AO691" t="s">
        <v>47</v>
      </c>
      <c r="AQ691" s="12" t="s">
        <v>1522</v>
      </c>
      <c r="AS691" t="s">
        <v>49</v>
      </c>
      <c r="AU691" s="5" t="e">
        <f t="shared" si="4"/>
        <v>#N/A</v>
      </c>
      <c r="AV691">
        <v>0</v>
      </c>
      <c r="AW691">
        <v>0</v>
      </c>
      <c r="AX691" t="e">
        <f>VLOOKUP(B691,#REF!,1,0)</f>
        <v>#REF!</v>
      </c>
    </row>
    <row r="692" spans="1:50">
      <c r="A692" s="5" t="str">
        <f>VLOOKUP(B692,'Item in worksheet'!J:J,1,0)</f>
        <v>MP10-5817</v>
      </c>
      <c r="B692" t="s">
        <v>1368</v>
      </c>
      <c r="C692" s="12" t="s">
        <v>1861</v>
      </c>
      <c r="D692" s="12"/>
      <c r="E692" t="s">
        <v>33</v>
      </c>
      <c r="F692" t="s">
        <v>1934</v>
      </c>
      <c r="N692" s="54" t="s">
        <v>60</v>
      </c>
      <c r="Y692" s="54"/>
      <c r="Z692">
        <v>400</v>
      </c>
      <c r="AA692" t="s">
        <v>44</v>
      </c>
      <c r="AB692">
        <v>9</v>
      </c>
      <c r="AC692" t="s">
        <v>56</v>
      </c>
      <c r="AG692" t="s">
        <v>42</v>
      </c>
      <c r="AN692" t="s">
        <v>4452</v>
      </c>
      <c r="AO692" t="s">
        <v>47</v>
      </c>
      <c r="AQ692" s="12" t="s">
        <v>1522</v>
      </c>
      <c r="AS692" t="s">
        <v>49</v>
      </c>
      <c r="AU692" s="5" t="e">
        <f t="shared" si="4"/>
        <v>#N/A</v>
      </c>
      <c r="AV692">
        <v>0</v>
      </c>
      <c r="AW692">
        <v>0</v>
      </c>
      <c r="AX692" t="e">
        <f>VLOOKUP(B692,#REF!,1,0)</f>
        <v>#REF!</v>
      </c>
    </row>
    <row r="693" spans="1:50">
      <c r="A693" s="5" t="str">
        <f>VLOOKUP(B693,'Item in worksheet'!J:J,1,0)</f>
        <v>LCN10-0097</v>
      </c>
      <c r="B693" t="s">
        <v>1372</v>
      </c>
      <c r="C693" s="12" t="s">
        <v>1869</v>
      </c>
      <c r="D693" s="12"/>
      <c r="F693" t="s">
        <v>1934</v>
      </c>
      <c r="N693" t="s">
        <v>60</v>
      </c>
      <c r="Z693">
        <v>1000</v>
      </c>
      <c r="AA693" t="s">
        <v>1510</v>
      </c>
      <c r="AB693">
        <v>9</v>
      </c>
      <c r="AC693" t="s">
        <v>45</v>
      </c>
      <c r="AG693" t="s">
        <v>42</v>
      </c>
      <c r="AN693" t="s">
        <v>4452</v>
      </c>
      <c r="AO693" s="12" t="s">
        <v>1892</v>
      </c>
      <c r="AQ693" s="22" t="s">
        <v>1370</v>
      </c>
      <c r="AS693" t="s">
        <v>49</v>
      </c>
      <c r="AU693" s="5" t="e">
        <f t="shared" si="4"/>
        <v>#N/A</v>
      </c>
      <c r="AV693">
        <v>0</v>
      </c>
      <c r="AW693">
        <v>0</v>
      </c>
      <c r="AX693" t="e">
        <f>VLOOKUP(B693,#REF!,1,0)</f>
        <v>#REF!</v>
      </c>
    </row>
    <row r="694" spans="1:50">
      <c r="A694" s="5" t="str">
        <f>VLOOKUP(B694,'Item in worksheet'!J:J,1,0)</f>
        <v>LCN10-0098</v>
      </c>
      <c r="B694" t="s">
        <v>1373</v>
      </c>
      <c r="C694" s="12" t="s">
        <v>1869</v>
      </c>
      <c r="D694" s="12"/>
      <c r="F694" t="s">
        <v>1934</v>
      </c>
      <c r="N694" t="s">
        <v>60</v>
      </c>
      <c r="Z694">
        <v>1000</v>
      </c>
      <c r="AA694" t="s">
        <v>1510</v>
      </c>
      <c r="AB694">
        <v>9</v>
      </c>
      <c r="AC694" t="s">
        <v>53</v>
      </c>
      <c r="AG694" t="s">
        <v>42</v>
      </c>
      <c r="AN694" t="s">
        <v>4452</v>
      </c>
      <c r="AO694" s="12" t="s">
        <v>1892</v>
      </c>
      <c r="AQ694" s="22" t="s">
        <v>1370</v>
      </c>
      <c r="AS694" t="s">
        <v>49</v>
      </c>
      <c r="AU694" s="5" t="e">
        <f t="shared" si="4"/>
        <v>#N/A</v>
      </c>
      <c r="AV694">
        <v>0</v>
      </c>
      <c r="AW694">
        <v>0</v>
      </c>
      <c r="AX694" t="e">
        <f>VLOOKUP(B694,#REF!,1,0)</f>
        <v>#REF!</v>
      </c>
    </row>
    <row r="695" spans="1:50">
      <c r="A695" s="5" t="str">
        <f>VLOOKUP(B695,'Item in worksheet'!J:J,1,0)</f>
        <v>LCN12-0099</v>
      </c>
      <c r="B695" t="s">
        <v>1374</v>
      </c>
      <c r="C695" s="12" t="s">
        <v>1869</v>
      </c>
      <c r="D695" s="12"/>
      <c r="F695" t="s">
        <v>1934</v>
      </c>
      <c r="N695" t="s">
        <v>60</v>
      </c>
      <c r="Z695">
        <v>1000</v>
      </c>
      <c r="AA695" t="s">
        <v>1510</v>
      </c>
      <c r="AB695">
        <v>9</v>
      </c>
      <c r="AC695" t="s">
        <v>1907</v>
      </c>
      <c r="AG695" t="s">
        <v>42</v>
      </c>
      <c r="AN695" t="s">
        <v>4452</v>
      </c>
      <c r="AO695" s="12" t="s">
        <v>1892</v>
      </c>
      <c r="AQ695" s="22" t="s">
        <v>1370</v>
      </c>
      <c r="AS695" t="s">
        <v>49</v>
      </c>
      <c r="AU695" s="5" t="e">
        <f t="shared" si="4"/>
        <v>#N/A</v>
      </c>
      <c r="AV695">
        <v>0</v>
      </c>
      <c r="AW695">
        <v>0</v>
      </c>
      <c r="AX695" t="e">
        <f>VLOOKUP(B695,#REF!,1,0)</f>
        <v>#REF!</v>
      </c>
    </row>
    <row r="696" spans="1:50">
      <c r="A696" s="5" t="str">
        <f>VLOOKUP(B696,'Item in worksheet'!J:J,1,0)</f>
        <v>LCN12-0100</v>
      </c>
      <c r="B696" t="s">
        <v>1375</v>
      </c>
      <c r="C696" s="12" t="s">
        <v>1869</v>
      </c>
      <c r="D696" s="12"/>
      <c r="F696" t="s">
        <v>1934</v>
      </c>
      <c r="N696" t="s">
        <v>60</v>
      </c>
      <c r="Z696">
        <v>1000</v>
      </c>
      <c r="AA696" t="s">
        <v>1510</v>
      </c>
      <c r="AB696">
        <v>9</v>
      </c>
      <c r="AC696" t="s">
        <v>1908</v>
      </c>
      <c r="AG696" t="s">
        <v>42</v>
      </c>
      <c r="AN696" t="s">
        <v>4452</v>
      </c>
      <c r="AO696" s="12" t="s">
        <v>1892</v>
      </c>
      <c r="AQ696" s="22" t="s">
        <v>1370</v>
      </c>
      <c r="AS696" t="s">
        <v>49</v>
      </c>
      <c r="AU696" s="5" t="e">
        <f t="shared" si="4"/>
        <v>#N/A</v>
      </c>
      <c r="AV696">
        <v>0</v>
      </c>
      <c r="AW696">
        <v>0</v>
      </c>
      <c r="AX696" t="e">
        <f>VLOOKUP(B696,#REF!,1,0)</f>
        <v>#REF!</v>
      </c>
    </row>
    <row r="697" spans="1:50">
      <c r="A697" s="5" t="str">
        <f>VLOOKUP(B697,'Item in worksheet'!J:J,1,0)</f>
        <v>LCN10-0101</v>
      </c>
      <c r="B697" t="s">
        <v>1376</v>
      </c>
      <c r="C697" s="12" t="s">
        <v>1870</v>
      </c>
      <c r="D697" s="12"/>
      <c r="F697" t="s">
        <v>1934</v>
      </c>
      <c r="N697" t="s">
        <v>60</v>
      </c>
      <c r="Z697">
        <v>1000</v>
      </c>
      <c r="AA697" t="s">
        <v>1510</v>
      </c>
      <c r="AB697">
        <v>9</v>
      </c>
      <c r="AC697" t="s">
        <v>45</v>
      </c>
      <c r="AG697" t="s">
        <v>42</v>
      </c>
      <c r="AN697" t="s">
        <v>4452</v>
      </c>
      <c r="AO697" s="12" t="s">
        <v>1892</v>
      </c>
      <c r="AQ697" s="22" t="s">
        <v>1370</v>
      </c>
      <c r="AS697" t="s">
        <v>49</v>
      </c>
      <c r="AU697" s="5" t="e">
        <f t="shared" si="4"/>
        <v>#N/A</v>
      </c>
      <c r="AV697">
        <v>0</v>
      </c>
      <c r="AW697">
        <v>0</v>
      </c>
      <c r="AX697" t="e">
        <f>VLOOKUP(B697,#REF!,1,0)</f>
        <v>#REF!</v>
      </c>
    </row>
    <row r="698" spans="1:50">
      <c r="A698" s="5" t="str">
        <f>VLOOKUP(B698,'Item in worksheet'!J:J,1,0)</f>
        <v>LCN10-0102</v>
      </c>
      <c r="B698" t="s">
        <v>1377</v>
      </c>
      <c r="C698" s="12" t="s">
        <v>1870</v>
      </c>
      <c r="D698" s="12"/>
      <c r="F698" t="s">
        <v>1934</v>
      </c>
      <c r="N698" t="s">
        <v>60</v>
      </c>
      <c r="Z698">
        <v>1000</v>
      </c>
      <c r="AA698" t="s">
        <v>1510</v>
      </c>
      <c r="AB698">
        <v>9</v>
      </c>
      <c r="AC698" t="s">
        <v>53</v>
      </c>
      <c r="AG698" t="s">
        <v>42</v>
      </c>
      <c r="AN698" t="s">
        <v>4452</v>
      </c>
      <c r="AO698" s="12" t="s">
        <v>1892</v>
      </c>
      <c r="AQ698" s="22" t="s">
        <v>1370</v>
      </c>
      <c r="AS698" t="s">
        <v>49</v>
      </c>
      <c r="AU698" s="5" t="e">
        <f t="shared" si="4"/>
        <v>#N/A</v>
      </c>
      <c r="AV698">
        <v>0</v>
      </c>
      <c r="AW698">
        <v>0</v>
      </c>
      <c r="AX698" t="e">
        <f>VLOOKUP(B698,#REF!,1,0)</f>
        <v>#REF!</v>
      </c>
    </row>
    <row r="699" spans="1:50">
      <c r="A699" s="5" t="str">
        <f>VLOOKUP(B699,'Item in worksheet'!J:J,1,0)</f>
        <v>LCN12-0103</v>
      </c>
      <c r="B699" t="s">
        <v>1378</v>
      </c>
      <c r="C699" s="12" t="s">
        <v>1870</v>
      </c>
      <c r="D699" s="12"/>
      <c r="F699" t="s">
        <v>1934</v>
      </c>
      <c r="N699" t="s">
        <v>60</v>
      </c>
      <c r="Z699">
        <v>1000</v>
      </c>
      <c r="AA699" t="s">
        <v>1510</v>
      </c>
      <c r="AB699">
        <v>9</v>
      </c>
      <c r="AC699" t="s">
        <v>1907</v>
      </c>
      <c r="AG699" t="s">
        <v>42</v>
      </c>
      <c r="AN699" t="s">
        <v>4452</v>
      </c>
      <c r="AO699" s="12" t="s">
        <v>1892</v>
      </c>
      <c r="AQ699" s="22" t="s">
        <v>1370</v>
      </c>
      <c r="AS699" t="s">
        <v>49</v>
      </c>
      <c r="AU699" s="5" t="e">
        <f t="shared" si="4"/>
        <v>#N/A</v>
      </c>
      <c r="AV699">
        <v>0</v>
      </c>
      <c r="AW699">
        <v>0</v>
      </c>
      <c r="AX699" t="e">
        <f>VLOOKUP(B699,#REF!,1,0)</f>
        <v>#REF!</v>
      </c>
    </row>
    <row r="700" spans="1:50">
      <c r="A700" s="5" t="str">
        <f>VLOOKUP(B700,'Item in worksheet'!J:J,1,0)</f>
        <v>LCN12-0104</v>
      </c>
      <c r="B700" t="s">
        <v>1379</v>
      </c>
      <c r="C700" s="12" t="s">
        <v>1870</v>
      </c>
      <c r="D700" s="12"/>
      <c r="F700" t="s">
        <v>1934</v>
      </c>
      <c r="N700" t="s">
        <v>60</v>
      </c>
      <c r="Z700">
        <v>1000</v>
      </c>
      <c r="AA700" t="s">
        <v>1510</v>
      </c>
      <c r="AB700">
        <v>9</v>
      </c>
      <c r="AC700" t="s">
        <v>1908</v>
      </c>
      <c r="AG700" t="s">
        <v>42</v>
      </c>
      <c r="AN700" t="s">
        <v>4452</v>
      </c>
      <c r="AO700" s="12" t="s">
        <v>1892</v>
      </c>
      <c r="AQ700" s="22" t="s">
        <v>1370</v>
      </c>
      <c r="AS700" t="s">
        <v>49</v>
      </c>
      <c r="AU700" s="5" t="e">
        <f t="shared" si="4"/>
        <v>#N/A</v>
      </c>
      <c r="AV700">
        <v>0</v>
      </c>
      <c r="AW700">
        <v>0</v>
      </c>
      <c r="AX700" t="e">
        <f>VLOOKUP(B700,#REF!,1,0)</f>
        <v>#REF!</v>
      </c>
    </row>
    <row r="701" spans="1:50">
      <c r="A701" s="5" t="str">
        <f>VLOOKUP(B701,'Item in worksheet'!J:J,1,0)</f>
        <v>LCN10-0105</v>
      </c>
      <c r="B701" t="s">
        <v>1381</v>
      </c>
      <c r="C701" s="12" t="s">
        <v>1871</v>
      </c>
      <c r="D701" s="12"/>
      <c r="F701" t="s">
        <v>1934</v>
      </c>
      <c r="N701" t="s">
        <v>60</v>
      </c>
      <c r="Z701">
        <v>1000</v>
      </c>
      <c r="AA701" t="s">
        <v>1510</v>
      </c>
      <c r="AB701">
        <v>9</v>
      </c>
      <c r="AC701" t="s">
        <v>45</v>
      </c>
      <c r="AG701" t="s">
        <v>42</v>
      </c>
      <c r="AN701" t="s">
        <v>4452</v>
      </c>
      <c r="AO701" s="12" t="s">
        <v>1892</v>
      </c>
      <c r="AQ701" s="22" t="s">
        <v>1889</v>
      </c>
      <c r="AS701" t="s">
        <v>49</v>
      </c>
      <c r="AU701" s="5" t="e">
        <f t="shared" si="4"/>
        <v>#N/A</v>
      </c>
      <c r="AV701">
        <v>0</v>
      </c>
      <c r="AW701">
        <v>0</v>
      </c>
      <c r="AX701" t="e">
        <f>VLOOKUP(B701,#REF!,1,0)</f>
        <v>#REF!</v>
      </c>
    </row>
    <row r="702" spans="1:50">
      <c r="A702" s="5" t="str">
        <f>VLOOKUP(B702,'Item in worksheet'!J:J,1,0)</f>
        <v>LCN10-0106</v>
      </c>
      <c r="B702" t="s">
        <v>1382</v>
      </c>
      <c r="C702" s="12" t="s">
        <v>1871</v>
      </c>
      <c r="D702" s="12"/>
      <c r="F702" t="s">
        <v>1934</v>
      </c>
      <c r="N702" t="s">
        <v>60</v>
      </c>
      <c r="Z702">
        <v>1000</v>
      </c>
      <c r="AA702" t="s">
        <v>1510</v>
      </c>
      <c r="AB702">
        <v>9</v>
      </c>
      <c r="AC702" t="s">
        <v>53</v>
      </c>
      <c r="AG702" t="s">
        <v>42</v>
      </c>
      <c r="AN702" t="s">
        <v>4452</v>
      </c>
      <c r="AO702" s="12" t="s">
        <v>1892</v>
      </c>
      <c r="AQ702" s="22" t="s">
        <v>1889</v>
      </c>
      <c r="AS702" t="s">
        <v>49</v>
      </c>
      <c r="AU702" s="5" t="e">
        <f t="shared" si="4"/>
        <v>#N/A</v>
      </c>
      <c r="AV702">
        <v>0</v>
      </c>
      <c r="AW702">
        <v>0</v>
      </c>
      <c r="AX702" t="e">
        <f>VLOOKUP(B702,#REF!,1,0)</f>
        <v>#REF!</v>
      </c>
    </row>
    <row r="703" spans="1:50">
      <c r="A703" s="5" t="str">
        <f>VLOOKUP(B703,'Item in worksheet'!J:J,1,0)</f>
        <v>LCN12-0107</v>
      </c>
      <c r="B703" t="s">
        <v>1383</v>
      </c>
      <c r="C703" s="12" t="s">
        <v>1871</v>
      </c>
      <c r="D703" s="12"/>
      <c r="F703" t="s">
        <v>1934</v>
      </c>
      <c r="N703" t="s">
        <v>60</v>
      </c>
      <c r="Z703">
        <v>1000</v>
      </c>
      <c r="AA703" t="s">
        <v>1510</v>
      </c>
      <c r="AB703">
        <v>9</v>
      </c>
      <c r="AC703" t="s">
        <v>1907</v>
      </c>
      <c r="AG703" t="s">
        <v>42</v>
      </c>
      <c r="AN703" t="s">
        <v>4452</v>
      </c>
      <c r="AO703" s="12" t="s">
        <v>1892</v>
      </c>
      <c r="AQ703" s="22" t="s">
        <v>1889</v>
      </c>
      <c r="AS703" t="s">
        <v>49</v>
      </c>
      <c r="AU703" s="5" t="e">
        <f t="shared" si="4"/>
        <v>#N/A</v>
      </c>
      <c r="AV703">
        <v>0</v>
      </c>
      <c r="AW703">
        <v>0</v>
      </c>
      <c r="AX703" t="e">
        <f>VLOOKUP(B703,#REF!,1,0)</f>
        <v>#REF!</v>
      </c>
    </row>
    <row r="704" spans="1:50">
      <c r="A704" s="5" t="str">
        <f>VLOOKUP(B704,'Item in worksheet'!J:J,1,0)</f>
        <v>LCN12-0108</v>
      </c>
      <c r="B704" t="s">
        <v>1384</v>
      </c>
      <c r="C704" s="12" t="s">
        <v>1871</v>
      </c>
      <c r="D704" s="12"/>
      <c r="F704" t="s">
        <v>1934</v>
      </c>
      <c r="N704" t="s">
        <v>60</v>
      </c>
      <c r="Z704">
        <v>1000</v>
      </c>
      <c r="AA704" t="s">
        <v>1510</v>
      </c>
      <c r="AB704">
        <v>9</v>
      </c>
      <c r="AC704" t="s">
        <v>1908</v>
      </c>
      <c r="AG704" t="s">
        <v>42</v>
      </c>
      <c r="AN704" t="s">
        <v>4452</v>
      </c>
      <c r="AO704" s="12" t="s">
        <v>1892</v>
      </c>
      <c r="AQ704" s="22" t="s">
        <v>1889</v>
      </c>
      <c r="AS704" t="s">
        <v>49</v>
      </c>
      <c r="AU704" s="5" t="e">
        <f t="shared" si="4"/>
        <v>#N/A</v>
      </c>
      <c r="AV704">
        <v>0</v>
      </c>
      <c r="AW704">
        <v>0</v>
      </c>
      <c r="AX704" t="e">
        <f>VLOOKUP(B704,#REF!,1,0)</f>
        <v>#REF!</v>
      </c>
    </row>
    <row r="705" spans="1:50">
      <c r="A705" s="5" t="str">
        <f>VLOOKUP(B705,'Item in worksheet'!J:J,1,0)</f>
        <v>CSP10-1488</v>
      </c>
      <c r="B705" t="s">
        <v>1386</v>
      </c>
      <c r="C705" s="12" t="s">
        <v>1872</v>
      </c>
      <c r="D705" s="12"/>
      <c r="F705" t="s">
        <v>1934</v>
      </c>
      <c r="N705" t="s">
        <v>60</v>
      </c>
      <c r="Z705">
        <v>800</v>
      </c>
      <c r="AA705" t="s">
        <v>1510</v>
      </c>
      <c r="AB705">
        <v>9</v>
      </c>
      <c r="AC705" t="s">
        <v>568</v>
      </c>
      <c r="AG705" t="s">
        <v>42</v>
      </c>
      <c r="AN705" t="s">
        <v>4452</v>
      </c>
      <c r="AO705" t="s">
        <v>1891</v>
      </c>
      <c r="AQ705" s="22" t="s">
        <v>1890</v>
      </c>
      <c r="AS705" t="s">
        <v>49</v>
      </c>
      <c r="AU705" s="5" t="e">
        <f t="shared" si="4"/>
        <v>#N/A</v>
      </c>
      <c r="AV705">
        <v>0</v>
      </c>
      <c r="AW705">
        <v>0</v>
      </c>
      <c r="AX705" t="e">
        <f>VLOOKUP(B705,#REF!,1,0)</f>
        <v>#REF!</v>
      </c>
    </row>
    <row r="706" spans="1:50">
      <c r="A706" s="5" t="str">
        <f>VLOOKUP(B706,'Item in worksheet'!J:J,1,0)</f>
        <v>CSP10-1489</v>
      </c>
      <c r="B706" t="s">
        <v>1387</v>
      </c>
      <c r="C706" s="12" t="s">
        <v>1872</v>
      </c>
      <c r="D706" s="12"/>
      <c r="F706" t="s">
        <v>1934</v>
      </c>
      <c r="N706" t="s">
        <v>60</v>
      </c>
      <c r="Z706">
        <v>800</v>
      </c>
      <c r="AA706" t="s">
        <v>1510</v>
      </c>
      <c r="AB706">
        <v>9</v>
      </c>
      <c r="AC706" t="s">
        <v>410</v>
      </c>
      <c r="AG706" t="s">
        <v>42</v>
      </c>
      <c r="AN706" t="s">
        <v>4452</v>
      </c>
      <c r="AO706" t="s">
        <v>1891</v>
      </c>
      <c r="AQ706" s="22" t="s">
        <v>1890</v>
      </c>
      <c r="AS706" t="s">
        <v>49</v>
      </c>
      <c r="AU706" s="5" t="e">
        <f t="shared" si="4"/>
        <v>#N/A</v>
      </c>
      <c r="AV706">
        <v>0</v>
      </c>
      <c r="AW706">
        <v>0</v>
      </c>
      <c r="AX706" t="e">
        <f>VLOOKUP(B706,#REF!,1,0)</f>
        <v>#REF!</v>
      </c>
    </row>
    <row r="707" spans="1:50">
      <c r="A707" s="5" t="str">
        <f>VLOOKUP(B707,'Item in worksheet'!J:J,1,0)</f>
        <v>CSP10-1490</v>
      </c>
      <c r="B707" t="s">
        <v>1388</v>
      </c>
      <c r="C707" s="12" t="s">
        <v>1872</v>
      </c>
      <c r="D707" s="12"/>
      <c r="F707" t="s">
        <v>1934</v>
      </c>
      <c r="N707" t="s">
        <v>60</v>
      </c>
      <c r="Z707">
        <v>800</v>
      </c>
      <c r="AA707" t="s">
        <v>1510</v>
      </c>
      <c r="AB707">
        <v>9</v>
      </c>
      <c r="AC707" t="s">
        <v>45</v>
      </c>
      <c r="AG707" t="s">
        <v>42</v>
      </c>
      <c r="AN707" t="s">
        <v>4452</v>
      </c>
      <c r="AO707" t="s">
        <v>1891</v>
      </c>
      <c r="AQ707" s="22" t="s">
        <v>1890</v>
      </c>
      <c r="AS707" t="s">
        <v>49</v>
      </c>
      <c r="AU707" s="5" t="e">
        <f t="shared" si="4"/>
        <v>#N/A</v>
      </c>
      <c r="AV707">
        <v>0</v>
      </c>
      <c r="AW707">
        <v>0</v>
      </c>
      <c r="AX707" t="e">
        <f>VLOOKUP(B707,#REF!,1,0)</f>
        <v>#REF!</v>
      </c>
    </row>
    <row r="708" spans="1:50">
      <c r="A708" s="5" t="str">
        <f>VLOOKUP(B708,'Item in worksheet'!J:J,1,0)</f>
        <v>CSP10-1491</v>
      </c>
      <c r="B708" t="s">
        <v>1389</v>
      </c>
      <c r="C708" s="12" t="s">
        <v>1872</v>
      </c>
      <c r="D708" s="12"/>
      <c r="F708" t="s">
        <v>1934</v>
      </c>
      <c r="N708" t="s">
        <v>60</v>
      </c>
      <c r="Z708">
        <v>800</v>
      </c>
      <c r="AA708" t="s">
        <v>1510</v>
      </c>
      <c r="AB708">
        <v>9</v>
      </c>
      <c r="AC708" t="s">
        <v>53</v>
      </c>
      <c r="AG708" t="s">
        <v>42</v>
      </c>
      <c r="AN708" t="s">
        <v>4452</v>
      </c>
      <c r="AO708" t="s">
        <v>1891</v>
      </c>
      <c r="AQ708" s="22" t="s">
        <v>1890</v>
      </c>
      <c r="AS708" t="s">
        <v>49</v>
      </c>
      <c r="AU708" s="5" t="e">
        <f t="shared" si="4"/>
        <v>#N/A</v>
      </c>
      <c r="AV708">
        <v>0</v>
      </c>
      <c r="AW708">
        <v>0</v>
      </c>
      <c r="AX708" t="e">
        <f>VLOOKUP(B708,#REF!,1,0)</f>
        <v>#REF!</v>
      </c>
    </row>
    <row r="709" spans="1:50">
      <c r="A709" s="5" t="str">
        <f>VLOOKUP(B709,'Item in worksheet'!J:J,1,0)</f>
        <v>CSP10-1492</v>
      </c>
      <c r="B709" t="s">
        <v>1390</v>
      </c>
      <c r="C709" s="12" t="s">
        <v>1872</v>
      </c>
      <c r="D709" s="12"/>
      <c r="F709" t="s">
        <v>1934</v>
      </c>
      <c r="N709" t="s">
        <v>60</v>
      </c>
      <c r="Z709">
        <v>800</v>
      </c>
      <c r="AA709" t="s">
        <v>1510</v>
      </c>
      <c r="AB709">
        <v>9</v>
      </c>
      <c r="AC709" t="s">
        <v>56</v>
      </c>
      <c r="AG709" t="s">
        <v>42</v>
      </c>
      <c r="AN709" t="s">
        <v>4452</v>
      </c>
      <c r="AO709" t="s">
        <v>1891</v>
      </c>
      <c r="AQ709" s="22" t="s">
        <v>1890</v>
      </c>
      <c r="AS709" t="s">
        <v>49</v>
      </c>
      <c r="AU709" s="5" t="e">
        <f t="shared" si="4"/>
        <v>#N/A</v>
      </c>
      <c r="AV709">
        <v>0</v>
      </c>
      <c r="AW709">
        <v>0</v>
      </c>
      <c r="AX709" t="e">
        <f>VLOOKUP(B709,#REF!,1,0)</f>
        <v>#REF!</v>
      </c>
    </row>
    <row r="710" spans="1:50">
      <c r="A710" s="5" t="str">
        <f>VLOOKUP(B710,'Item in worksheet'!J:J,1,0)</f>
        <v>CSP12-1493</v>
      </c>
      <c r="B710" t="s">
        <v>1391</v>
      </c>
      <c r="C710" s="12" t="s">
        <v>1872</v>
      </c>
      <c r="D710" s="12"/>
      <c r="F710" t="s">
        <v>1934</v>
      </c>
      <c r="N710" t="s">
        <v>60</v>
      </c>
      <c r="Z710">
        <v>800</v>
      </c>
      <c r="AA710" t="s">
        <v>1510</v>
      </c>
      <c r="AB710">
        <v>9</v>
      </c>
      <c r="AC710" t="s">
        <v>1907</v>
      </c>
      <c r="AG710" t="s">
        <v>42</v>
      </c>
      <c r="AN710" t="s">
        <v>4452</v>
      </c>
      <c r="AO710" t="s">
        <v>1891</v>
      </c>
      <c r="AQ710" s="22" t="s">
        <v>1890</v>
      </c>
      <c r="AS710" t="s">
        <v>49</v>
      </c>
      <c r="AU710" s="5" t="e">
        <f t="shared" si="4"/>
        <v>#N/A</v>
      </c>
      <c r="AV710">
        <v>0</v>
      </c>
      <c r="AW710">
        <v>0</v>
      </c>
      <c r="AX710" t="e">
        <f>VLOOKUP(B710,#REF!,1,0)</f>
        <v>#REF!</v>
      </c>
    </row>
    <row r="711" spans="1:50">
      <c r="A711" s="5" t="str">
        <f>VLOOKUP(B711,'Item in worksheet'!J:J,1,0)</f>
        <v>CSP12-1494</v>
      </c>
      <c r="B711" t="s">
        <v>1392</v>
      </c>
      <c r="C711" s="12" t="s">
        <v>1872</v>
      </c>
      <c r="D711" s="12"/>
      <c r="F711" t="s">
        <v>1934</v>
      </c>
      <c r="N711" t="s">
        <v>60</v>
      </c>
      <c r="Z711">
        <v>800</v>
      </c>
      <c r="AA711" t="s">
        <v>1510</v>
      </c>
      <c r="AB711">
        <v>9</v>
      </c>
      <c r="AC711" t="s">
        <v>1908</v>
      </c>
      <c r="AG711" t="s">
        <v>42</v>
      </c>
      <c r="AN711" t="s">
        <v>4452</v>
      </c>
      <c r="AO711" t="s">
        <v>1891</v>
      </c>
      <c r="AQ711" s="22" t="s">
        <v>1890</v>
      </c>
      <c r="AS711" t="s">
        <v>49</v>
      </c>
      <c r="AU711" s="5" t="e">
        <f t="shared" si="4"/>
        <v>#N/A</v>
      </c>
      <c r="AV711">
        <v>0</v>
      </c>
      <c r="AW711">
        <v>0</v>
      </c>
      <c r="AX711" t="e">
        <f>VLOOKUP(B711,#REF!,1,0)</f>
        <v>#REF!</v>
      </c>
    </row>
    <row r="712" spans="1:50">
      <c r="A712" s="5" t="str">
        <f>VLOOKUP(B712,'Item in worksheet'!J:J,1,0)</f>
        <v>CSP10-1495</v>
      </c>
      <c r="B712" t="s">
        <v>1393</v>
      </c>
      <c r="C712" s="12" t="s">
        <v>1873</v>
      </c>
      <c r="D712" s="12"/>
      <c r="F712" t="s">
        <v>1934</v>
      </c>
      <c r="N712" t="s">
        <v>60</v>
      </c>
      <c r="Z712">
        <v>800</v>
      </c>
      <c r="AA712" t="s">
        <v>1510</v>
      </c>
      <c r="AB712">
        <v>9</v>
      </c>
      <c r="AC712" t="s">
        <v>568</v>
      </c>
      <c r="AG712" t="s">
        <v>42</v>
      </c>
      <c r="AN712" t="s">
        <v>4452</v>
      </c>
      <c r="AO712" t="s">
        <v>1891</v>
      </c>
      <c r="AQ712" s="22" t="s">
        <v>1890</v>
      </c>
      <c r="AS712" t="s">
        <v>49</v>
      </c>
      <c r="AU712" s="5" t="e">
        <f t="shared" si="4"/>
        <v>#N/A</v>
      </c>
      <c r="AV712">
        <v>0</v>
      </c>
      <c r="AW712">
        <v>0</v>
      </c>
      <c r="AX712" t="e">
        <f>VLOOKUP(B712,#REF!,1,0)</f>
        <v>#REF!</v>
      </c>
    </row>
    <row r="713" spans="1:50">
      <c r="A713" s="5" t="str">
        <f>VLOOKUP(B713,'Item in worksheet'!J:J,1,0)</f>
        <v>CSP10-1496</v>
      </c>
      <c r="B713" t="s">
        <v>1394</v>
      </c>
      <c r="C713" s="12" t="s">
        <v>1873</v>
      </c>
      <c r="D713" s="12"/>
      <c r="F713" t="s">
        <v>1934</v>
      </c>
      <c r="N713" t="s">
        <v>60</v>
      </c>
      <c r="Z713">
        <v>800</v>
      </c>
      <c r="AA713" t="s">
        <v>1510</v>
      </c>
      <c r="AB713">
        <v>9</v>
      </c>
      <c r="AC713" t="s">
        <v>410</v>
      </c>
      <c r="AG713" t="s">
        <v>42</v>
      </c>
      <c r="AN713" t="s">
        <v>4452</v>
      </c>
      <c r="AO713" t="s">
        <v>1891</v>
      </c>
      <c r="AQ713" s="22" t="s">
        <v>1890</v>
      </c>
      <c r="AS713" t="s">
        <v>49</v>
      </c>
      <c r="AU713" s="5" t="e">
        <f t="shared" si="4"/>
        <v>#N/A</v>
      </c>
      <c r="AV713">
        <v>0</v>
      </c>
      <c r="AW713">
        <v>0</v>
      </c>
      <c r="AX713" t="e">
        <f>VLOOKUP(B713,#REF!,1,0)</f>
        <v>#REF!</v>
      </c>
    </row>
    <row r="714" spans="1:50">
      <c r="A714" s="5" t="str">
        <f>VLOOKUP(B714,'Item in worksheet'!J:J,1,0)</f>
        <v>CSP10-1497</v>
      </c>
      <c r="B714" t="s">
        <v>1395</v>
      </c>
      <c r="C714" s="12" t="s">
        <v>1873</v>
      </c>
      <c r="D714" s="12"/>
      <c r="F714" t="s">
        <v>1934</v>
      </c>
      <c r="N714" t="s">
        <v>60</v>
      </c>
      <c r="Z714">
        <v>800</v>
      </c>
      <c r="AA714" t="s">
        <v>1510</v>
      </c>
      <c r="AB714">
        <v>9</v>
      </c>
      <c r="AC714" t="s">
        <v>45</v>
      </c>
      <c r="AG714" t="s">
        <v>42</v>
      </c>
      <c r="AN714" t="s">
        <v>4452</v>
      </c>
      <c r="AO714" t="s">
        <v>1891</v>
      </c>
      <c r="AQ714" s="22" t="s">
        <v>1890</v>
      </c>
      <c r="AS714" t="s">
        <v>49</v>
      </c>
      <c r="AU714" s="5" t="e">
        <f t="shared" si="4"/>
        <v>#N/A</v>
      </c>
      <c r="AV714">
        <v>0</v>
      </c>
      <c r="AW714">
        <v>0</v>
      </c>
      <c r="AX714" t="e">
        <f>VLOOKUP(B714,#REF!,1,0)</f>
        <v>#REF!</v>
      </c>
    </row>
    <row r="715" spans="1:50">
      <c r="A715" s="5" t="str">
        <f>VLOOKUP(B715,'Item in worksheet'!J:J,1,0)</f>
        <v>CSP10-1498</v>
      </c>
      <c r="B715" t="s">
        <v>1396</v>
      </c>
      <c r="C715" s="12" t="s">
        <v>1873</v>
      </c>
      <c r="D715" s="12"/>
      <c r="F715" t="s">
        <v>1934</v>
      </c>
      <c r="N715" t="s">
        <v>60</v>
      </c>
      <c r="Z715">
        <v>800</v>
      </c>
      <c r="AA715" t="s">
        <v>1510</v>
      </c>
      <c r="AB715">
        <v>9</v>
      </c>
      <c r="AC715" t="s">
        <v>53</v>
      </c>
      <c r="AG715" t="s">
        <v>42</v>
      </c>
      <c r="AN715" t="s">
        <v>4452</v>
      </c>
      <c r="AO715" t="s">
        <v>1891</v>
      </c>
      <c r="AQ715" s="22" t="s">
        <v>1890</v>
      </c>
      <c r="AS715" t="s">
        <v>49</v>
      </c>
      <c r="AU715" s="5" t="e">
        <f t="shared" si="4"/>
        <v>#N/A</v>
      </c>
      <c r="AV715">
        <v>0</v>
      </c>
      <c r="AW715">
        <v>0</v>
      </c>
      <c r="AX715" t="e">
        <f>VLOOKUP(B715,#REF!,1,0)</f>
        <v>#REF!</v>
      </c>
    </row>
    <row r="716" spans="1:50">
      <c r="A716" s="5" t="str">
        <f>VLOOKUP(B716,'Item in worksheet'!J:J,1,0)</f>
        <v>CSP10-1499</v>
      </c>
      <c r="B716" t="s">
        <v>1397</v>
      </c>
      <c r="C716" s="12" t="s">
        <v>1873</v>
      </c>
      <c r="D716" s="12"/>
      <c r="F716" t="s">
        <v>1934</v>
      </c>
      <c r="N716" t="s">
        <v>60</v>
      </c>
      <c r="Z716">
        <v>800</v>
      </c>
      <c r="AA716" t="s">
        <v>1510</v>
      </c>
      <c r="AB716">
        <v>9</v>
      </c>
      <c r="AC716" t="s">
        <v>56</v>
      </c>
      <c r="AG716" t="s">
        <v>42</v>
      </c>
      <c r="AN716" t="s">
        <v>4452</v>
      </c>
      <c r="AO716" t="s">
        <v>1891</v>
      </c>
      <c r="AQ716" s="22" t="s">
        <v>1890</v>
      </c>
      <c r="AS716" t="s">
        <v>49</v>
      </c>
      <c r="AU716" s="5" t="e">
        <f t="shared" si="4"/>
        <v>#N/A</v>
      </c>
      <c r="AV716">
        <v>0</v>
      </c>
      <c r="AW716">
        <v>0</v>
      </c>
      <c r="AX716" t="e">
        <f>VLOOKUP(B716,#REF!,1,0)</f>
        <v>#REF!</v>
      </c>
    </row>
    <row r="717" spans="1:50">
      <c r="A717" s="5" t="str">
        <f>VLOOKUP(B717,'Item in worksheet'!J:J,1,0)</f>
        <v>CSP12-1500</v>
      </c>
      <c r="B717" t="s">
        <v>1398</v>
      </c>
      <c r="C717" s="12" t="s">
        <v>1873</v>
      </c>
      <c r="D717" s="12"/>
      <c r="F717" t="s">
        <v>1934</v>
      </c>
      <c r="N717" t="s">
        <v>60</v>
      </c>
      <c r="Z717">
        <v>800</v>
      </c>
      <c r="AA717" t="s">
        <v>1510</v>
      </c>
      <c r="AB717">
        <v>9</v>
      </c>
      <c r="AC717" t="s">
        <v>1907</v>
      </c>
      <c r="AG717" t="s">
        <v>42</v>
      </c>
      <c r="AN717" t="s">
        <v>4452</v>
      </c>
      <c r="AO717" t="s">
        <v>1891</v>
      </c>
      <c r="AQ717" s="22" t="s">
        <v>1890</v>
      </c>
      <c r="AS717" t="s">
        <v>49</v>
      </c>
      <c r="AU717" s="5" t="e">
        <f t="shared" si="4"/>
        <v>#N/A</v>
      </c>
      <c r="AV717">
        <v>0</v>
      </c>
      <c r="AW717">
        <v>0</v>
      </c>
      <c r="AX717" t="e">
        <f>VLOOKUP(B717,#REF!,1,0)</f>
        <v>#REF!</v>
      </c>
    </row>
    <row r="718" spans="1:50">
      <c r="A718" s="5" t="str">
        <f>VLOOKUP(B718,'Item in worksheet'!J:J,1,0)</f>
        <v>CSP12-1501</v>
      </c>
      <c r="B718" t="s">
        <v>1399</v>
      </c>
      <c r="C718" s="12" t="s">
        <v>1873</v>
      </c>
      <c r="D718" s="12"/>
      <c r="F718" t="s">
        <v>1934</v>
      </c>
      <c r="N718" t="s">
        <v>60</v>
      </c>
      <c r="Z718">
        <v>800</v>
      </c>
      <c r="AA718" t="s">
        <v>1510</v>
      </c>
      <c r="AB718">
        <v>9</v>
      </c>
      <c r="AC718" t="s">
        <v>1908</v>
      </c>
      <c r="AG718" t="s">
        <v>42</v>
      </c>
      <c r="AN718" t="s">
        <v>4452</v>
      </c>
      <c r="AO718" t="s">
        <v>1891</v>
      </c>
      <c r="AQ718" s="22" t="s">
        <v>1890</v>
      </c>
      <c r="AS718" t="s">
        <v>49</v>
      </c>
      <c r="AU718" s="5" t="e">
        <f t="shared" si="4"/>
        <v>#N/A</v>
      </c>
      <c r="AV718">
        <v>0</v>
      </c>
      <c r="AW718">
        <v>0</v>
      </c>
      <c r="AX718" t="e">
        <f>VLOOKUP(B718,#REF!,1,0)</f>
        <v>#REF!</v>
      </c>
    </row>
    <row r="719" spans="1:50">
      <c r="A719" s="5" t="str">
        <f>VLOOKUP(B719,'Item in worksheet'!J:J,1,0)</f>
        <v>LCN10-0109</v>
      </c>
      <c r="B719" t="s">
        <v>1402</v>
      </c>
      <c r="C719" s="12" t="s">
        <v>1874</v>
      </c>
      <c r="D719" s="12"/>
      <c r="F719" t="s">
        <v>1934</v>
      </c>
      <c r="N719" t="s">
        <v>60</v>
      </c>
      <c r="Z719">
        <v>1000</v>
      </c>
      <c r="AA719" t="s">
        <v>1510</v>
      </c>
      <c r="AB719">
        <v>9</v>
      </c>
      <c r="AC719" t="s">
        <v>45</v>
      </c>
      <c r="AG719" t="s">
        <v>42</v>
      </c>
      <c r="AN719" t="s">
        <v>4452</v>
      </c>
      <c r="AO719" s="12" t="s">
        <v>1892</v>
      </c>
      <c r="AQ719" s="22" t="s">
        <v>1370</v>
      </c>
      <c r="AS719" t="s">
        <v>49</v>
      </c>
      <c r="AU719" s="5" t="e">
        <f t="shared" si="4"/>
        <v>#N/A</v>
      </c>
      <c r="AV719">
        <v>0</v>
      </c>
      <c r="AW719">
        <v>0</v>
      </c>
      <c r="AX719" t="e">
        <f>VLOOKUP(B719,#REF!,1,0)</f>
        <v>#REF!</v>
      </c>
    </row>
    <row r="720" spans="1:50">
      <c r="A720" s="5" t="str">
        <f>VLOOKUP(B720,'Item in worksheet'!J:J,1,0)</f>
        <v>LCN10-0110</v>
      </c>
      <c r="B720" t="s">
        <v>1403</v>
      </c>
      <c r="C720" s="12" t="s">
        <v>1874</v>
      </c>
      <c r="D720" s="12"/>
      <c r="F720" t="s">
        <v>1934</v>
      </c>
      <c r="N720" t="s">
        <v>60</v>
      </c>
      <c r="Z720">
        <v>1000</v>
      </c>
      <c r="AA720" t="s">
        <v>1510</v>
      </c>
      <c r="AB720">
        <v>9</v>
      </c>
      <c r="AC720" t="s">
        <v>53</v>
      </c>
      <c r="AG720" t="s">
        <v>42</v>
      </c>
      <c r="AN720" t="s">
        <v>4452</v>
      </c>
      <c r="AO720" s="12" t="s">
        <v>1892</v>
      </c>
      <c r="AQ720" s="22" t="s">
        <v>1370</v>
      </c>
      <c r="AS720" t="s">
        <v>49</v>
      </c>
      <c r="AU720" s="5" t="e">
        <f t="shared" si="4"/>
        <v>#N/A</v>
      </c>
      <c r="AV720">
        <v>0</v>
      </c>
      <c r="AW720">
        <v>0</v>
      </c>
      <c r="AX720" t="e">
        <f>VLOOKUP(B720,#REF!,1,0)</f>
        <v>#REF!</v>
      </c>
    </row>
    <row r="721" spans="1:50">
      <c r="A721" s="5" t="str">
        <f>VLOOKUP(B721,'Item in worksheet'!J:J,1,0)</f>
        <v>LCN12-0111</v>
      </c>
      <c r="B721" t="s">
        <v>1404</v>
      </c>
      <c r="C721" s="12" t="s">
        <v>1874</v>
      </c>
      <c r="D721" s="12"/>
      <c r="F721" t="s">
        <v>1934</v>
      </c>
      <c r="N721" t="s">
        <v>60</v>
      </c>
      <c r="Z721">
        <v>1000</v>
      </c>
      <c r="AA721" t="s">
        <v>1510</v>
      </c>
      <c r="AB721">
        <v>9</v>
      </c>
      <c r="AC721" t="s">
        <v>1907</v>
      </c>
      <c r="AG721" t="s">
        <v>42</v>
      </c>
      <c r="AN721" t="s">
        <v>4452</v>
      </c>
      <c r="AO721" s="12" t="s">
        <v>1892</v>
      </c>
      <c r="AQ721" s="22" t="s">
        <v>1370</v>
      </c>
      <c r="AS721" t="s">
        <v>49</v>
      </c>
      <c r="AU721" s="5" t="e">
        <f t="shared" si="4"/>
        <v>#N/A</v>
      </c>
      <c r="AV721">
        <v>0</v>
      </c>
      <c r="AW721">
        <v>0</v>
      </c>
      <c r="AX721" t="e">
        <f>VLOOKUP(B721,#REF!,1,0)</f>
        <v>#REF!</v>
      </c>
    </row>
    <row r="722" spans="1:50">
      <c r="A722" s="5" t="str">
        <f>VLOOKUP(B722,'Item in worksheet'!J:J,1,0)</f>
        <v>LCN12-0112</v>
      </c>
      <c r="B722" t="s">
        <v>1405</v>
      </c>
      <c r="C722" s="12" t="s">
        <v>1874</v>
      </c>
      <c r="D722" s="12"/>
      <c r="F722" t="s">
        <v>1934</v>
      </c>
      <c r="N722" t="s">
        <v>60</v>
      </c>
      <c r="Z722">
        <v>1000</v>
      </c>
      <c r="AA722" t="s">
        <v>1510</v>
      </c>
      <c r="AB722">
        <v>9</v>
      </c>
      <c r="AC722" t="s">
        <v>1908</v>
      </c>
      <c r="AG722" t="s">
        <v>42</v>
      </c>
      <c r="AN722" t="s">
        <v>4452</v>
      </c>
      <c r="AO722" s="12" t="s">
        <v>1892</v>
      </c>
      <c r="AQ722" s="22" t="s">
        <v>1370</v>
      </c>
      <c r="AS722" t="s">
        <v>49</v>
      </c>
      <c r="AU722" s="5" t="e">
        <f t="shared" si="4"/>
        <v>#N/A</v>
      </c>
      <c r="AV722">
        <v>0</v>
      </c>
      <c r="AW722">
        <v>0</v>
      </c>
      <c r="AX722" t="e">
        <f>VLOOKUP(B722,#REF!,1,0)</f>
        <v>#REF!</v>
      </c>
    </row>
    <row r="723" spans="1:50">
      <c r="A723" s="5" t="str">
        <f>VLOOKUP(B723,'Item in worksheet'!J:J,1,0)</f>
        <v>LCN10-0121</v>
      </c>
      <c r="B723" t="s">
        <v>1407</v>
      </c>
      <c r="C723" s="12" t="s">
        <v>1875</v>
      </c>
      <c r="D723" s="12"/>
      <c r="F723" t="s">
        <v>1934</v>
      </c>
      <c r="N723" t="s">
        <v>60</v>
      </c>
      <c r="Z723">
        <v>1000</v>
      </c>
      <c r="AA723" t="s">
        <v>1510</v>
      </c>
      <c r="AB723">
        <v>9</v>
      </c>
      <c r="AC723" t="s">
        <v>45</v>
      </c>
      <c r="AG723" t="s">
        <v>42</v>
      </c>
      <c r="AN723" t="s">
        <v>4452</v>
      </c>
      <c r="AO723" s="12" t="s">
        <v>1892</v>
      </c>
      <c r="AQ723" s="22" t="s">
        <v>1370</v>
      </c>
      <c r="AS723" t="s">
        <v>49</v>
      </c>
      <c r="AU723" s="5" t="e">
        <f t="shared" si="4"/>
        <v>#N/A</v>
      </c>
      <c r="AV723">
        <v>0</v>
      </c>
      <c r="AW723">
        <v>0</v>
      </c>
      <c r="AX723" t="e">
        <f>VLOOKUP(B723,#REF!,1,0)</f>
        <v>#REF!</v>
      </c>
    </row>
    <row r="724" spans="1:50">
      <c r="A724" s="5" t="str">
        <f>VLOOKUP(B724,'Item in worksheet'!J:J,1,0)</f>
        <v>LCN10-0122</v>
      </c>
      <c r="B724" t="s">
        <v>1408</v>
      </c>
      <c r="C724" s="12" t="s">
        <v>1875</v>
      </c>
      <c r="D724" s="12"/>
      <c r="F724" t="s">
        <v>1934</v>
      </c>
      <c r="N724" t="s">
        <v>60</v>
      </c>
      <c r="Z724">
        <v>1000</v>
      </c>
      <c r="AA724" t="s">
        <v>1510</v>
      </c>
      <c r="AB724">
        <v>9</v>
      </c>
      <c r="AC724" t="s">
        <v>53</v>
      </c>
      <c r="AG724" t="s">
        <v>42</v>
      </c>
      <c r="AN724" t="s">
        <v>4452</v>
      </c>
      <c r="AO724" s="12" t="s">
        <v>1892</v>
      </c>
      <c r="AQ724" s="22" t="s">
        <v>1370</v>
      </c>
      <c r="AS724" t="s">
        <v>49</v>
      </c>
      <c r="AU724" s="5" t="e">
        <f t="shared" si="4"/>
        <v>#N/A</v>
      </c>
      <c r="AV724">
        <v>0</v>
      </c>
      <c r="AW724">
        <v>0</v>
      </c>
      <c r="AX724" t="e">
        <f>VLOOKUP(B724,#REF!,1,0)</f>
        <v>#REF!</v>
      </c>
    </row>
    <row r="725" spans="1:50">
      <c r="A725" s="5" t="str">
        <f>VLOOKUP(B725,'Item in worksheet'!J:J,1,0)</f>
        <v>LCN12-0123</v>
      </c>
      <c r="B725" t="s">
        <v>1409</v>
      </c>
      <c r="C725" s="12" t="s">
        <v>1875</v>
      </c>
      <c r="D725" s="12"/>
      <c r="F725" t="s">
        <v>1934</v>
      </c>
      <c r="N725" t="s">
        <v>60</v>
      </c>
      <c r="Z725">
        <v>1000</v>
      </c>
      <c r="AA725" t="s">
        <v>1510</v>
      </c>
      <c r="AB725">
        <v>9</v>
      </c>
      <c r="AC725" t="s">
        <v>1907</v>
      </c>
      <c r="AG725" t="s">
        <v>42</v>
      </c>
      <c r="AN725" t="s">
        <v>4452</v>
      </c>
      <c r="AO725" s="12" t="s">
        <v>1892</v>
      </c>
      <c r="AQ725" s="22" t="s">
        <v>1370</v>
      </c>
      <c r="AS725" t="s">
        <v>49</v>
      </c>
      <c r="AU725" s="5" t="e">
        <f t="shared" si="4"/>
        <v>#N/A</v>
      </c>
      <c r="AV725">
        <v>0</v>
      </c>
      <c r="AW725">
        <v>0</v>
      </c>
      <c r="AX725" t="e">
        <f>VLOOKUP(B725,#REF!,1,0)</f>
        <v>#REF!</v>
      </c>
    </row>
    <row r="726" spans="1:50">
      <c r="A726" s="5" t="str">
        <f>VLOOKUP(B726,'Item in worksheet'!J:J,1,0)</f>
        <v>LCN12-0124</v>
      </c>
      <c r="B726" t="s">
        <v>1410</v>
      </c>
      <c r="C726" s="12" t="s">
        <v>1875</v>
      </c>
      <c r="D726" s="12"/>
      <c r="F726" t="s">
        <v>1934</v>
      </c>
      <c r="N726" t="s">
        <v>60</v>
      </c>
      <c r="Z726">
        <v>1000</v>
      </c>
      <c r="AA726" t="s">
        <v>1510</v>
      </c>
      <c r="AB726">
        <v>9</v>
      </c>
      <c r="AC726" t="s">
        <v>1908</v>
      </c>
      <c r="AG726" t="s">
        <v>42</v>
      </c>
      <c r="AN726" t="s">
        <v>4452</v>
      </c>
      <c r="AO726" s="12" t="s">
        <v>1892</v>
      </c>
      <c r="AQ726" s="22" t="s">
        <v>1370</v>
      </c>
      <c r="AS726" t="s">
        <v>49</v>
      </c>
      <c r="AU726" s="5" t="e">
        <f t="shared" si="4"/>
        <v>#N/A</v>
      </c>
      <c r="AV726">
        <v>0</v>
      </c>
      <c r="AW726">
        <v>0</v>
      </c>
      <c r="AX726" t="e">
        <f>VLOOKUP(B726,#REF!,1,0)</f>
        <v>#REF!</v>
      </c>
    </row>
    <row r="727" spans="1:50">
      <c r="A727" s="5" t="str">
        <f>VLOOKUP(B727,'Item in worksheet'!J:J,1,0)</f>
        <v>LCN10-0125</v>
      </c>
      <c r="B727" t="s">
        <v>1412</v>
      </c>
      <c r="C727" s="12" t="s">
        <v>1876</v>
      </c>
      <c r="D727" s="12"/>
      <c r="F727" t="s">
        <v>1934</v>
      </c>
      <c r="N727" t="s">
        <v>60</v>
      </c>
      <c r="Z727">
        <v>1000</v>
      </c>
      <c r="AA727" t="s">
        <v>1510</v>
      </c>
      <c r="AB727">
        <v>9</v>
      </c>
      <c r="AC727" t="s">
        <v>45</v>
      </c>
      <c r="AG727" t="s">
        <v>42</v>
      </c>
      <c r="AN727" t="s">
        <v>4452</v>
      </c>
      <c r="AO727" t="s">
        <v>1891</v>
      </c>
      <c r="AQ727" s="22" t="s">
        <v>553</v>
      </c>
      <c r="AS727" t="s">
        <v>49</v>
      </c>
      <c r="AU727" s="5" t="e">
        <f t="shared" si="4"/>
        <v>#N/A</v>
      </c>
      <c r="AV727">
        <v>0</v>
      </c>
      <c r="AW727">
        <v>0</v>
      </c>
      <c r="AX727" t="e">
        <f>VLOOKUP(B727,#REF!,1,0)</f>
        <v>#REF!</v>
      </c>
    </row>
    <row r="728" spans="1:50">
      <c r="A728" s="5" t="str">
        <f>VLOOKUP(B728,'Item in worksheet'!J:J,1,0)</f>
        <v>LCN10-0126</v>
      </c>
      <c r="B728" t="s">
        <v>1413</v>
      </c>
      <c r="C728" s="12" t="s">
        <v>1876</v>
      </c>
      <c r="D728" s="12"/>
      <c r="F728" t="s">
        <v>1934</v>
      </c>
      <c r="N728" t="s">
        <v>60</v>
      </c>
      <c r="Z728">
        <v>1000</v>
      </c>
      <c r="AA728" t="s">
        <v>1510</v>
      </c>
      <c r="AB728">
        <v>9</v>
      </c>
      <c r="AC728" t="s">
        <v>53</v>
      </c>
      <c r="AG728" t="s">
        <v>42</v>
      </c>
      <c r="AN728" t="s">
        <v>4452</v>
      </c>
      <c r="AO728" t="s">
        <v>1891</v>
      </c>
      <c r="AQ728" s="22" t="s">
        <v>553</v>
      </c>
      <c r="AS728" t="s">
        <v>49</v>
      </c>
      <c r="AU728" s="5" t="e">
        <f t="shared" si="4"/>
        <v>#N/A</v>
      </c>
      <c r="AV728">
        <v>0</v>
      </c>
      <c r="AW728">
        <v>0</v>
      </c>
      <c r="AX728" t="e">
        <f>VLOOKUP(B728,#REF!,1,0)</f>
        <v>#REF!</v>
      </c>
    </row>
    <row r="729" spans="1:50">
      <c r="A729" s="5" t="str">
        <f>VLOOKUP(B729,'Item in worksheet'!J:J,1,0)</f>
        <v>LCN12-0127</v>
      </c>
      <c r="B729" t="s">
        <v>1414</v>
      </c>
      <c r="C729" s="12" t="s">
        <v>1876</v>
      </c>
      <c r="D729" s="12"/>
      <c r="F729" t="s">
        <v>1934</v>
      </c>
      <c r="N729" t="s">
        <v>60</v>
      </c>
      <c r="Z729">
        <v>1000</v>
      </c>
      <c r="AA729" t="s">
        <v>1510</v>
      </c>
      <c r="AB729">
        <v>9</v>
      </c>
      <c r="AC729" t="s">
        <v>1907</v>
      </c>
      <c r="AG729" t="s">
        <v>42</v>
      </c>
      <c r="AN729" t="s">
        <v>4452</v>
      </c>
      <c r="AO729" t="s">
        <v>1891</v>
      </c>
      <c r="AQ729" s="22" t="s">
        <v>553</v>
      </c>
      <c r="AS729" t="s">
        <v>49</v>
      </c>
      <c r="AU729" s="5" t="e">
        <f t="shared" si="4"/>
        <v>#N/A</v>
      </c>
      <c r="AV729">
        <v>0</v>
      </c>
      <c r="AW729">
        <v>0</v>
      </c>
      <c r="AX729" t="e">
        <f>VLOOKUP(B729,#REF!,1,0)</f>
        <v>#REF!</v>
      </c>
    </row>
    <row r="730" spans="1:50">
      <c r="A730" s="5" t="str">
        <f>VLOOKUP(B730,'Item in worksheet'!J:J,1,0)</f>
        <v>LCN12-0128</v>
      </c>
      <c r="B730" t="s">
        <v>1415</v>
      </c>
      <c r="C730" s="12" t="s">
        <v>1876</v>
      </c>
      <c r="D730" s="12"/>
      <c r="F730" t="s">
        <v>1934</v>
      </c>
      <c r="N730" t="s">
        <v>60</v>
      </c>
      <c r="Z730">
        <v>1000</v>
      </c>
      <c r="AA730" t="s">
        <v>1510</v>
      </c>
      <c r="AB730">
        <v>9</v>
      </c>
      <c r="AC730" t="s">
        <v>1908</v>
      </c>
      <c r="AG730" t="s">
        <v>42</v>
      </c>
      <c r="AN730" t="s">
        <v>4452</v>
      </c>
      <c r="AO730" t="s">
        <v>1891</v>
      </c>
      <c r="AQ730" s="22" t="s">
        <v>553</v>
      </c>
      <c r="AS730" t="s">
        <v>49</v>
      </c>
      <c r="AU730" s="5" t="e">
        <f t="shared" si="4"/>
        <v>#N/A</v>
      </c>
      <c r="AV730">
        <v>0</v>
      </c>
      <c r="AW730">
        <v>0</v>
      </c>
      <c r="AX730" t="e">
        <f>VLOOKUP(B730,#REF!,1,0)</f>
        <v>#REF!</v>
      </c>
    </row>
    <row r="731" spans="1:50">
      <c r="A731" s="5" t="str">
        <f>VLOOKUP(B731,'Item in worksheet'!J:J,1,0)</f>
        <v>CSP10-1472</v>
      </c>
      <c r="B731" t="s">
        <v>1418</v>
      </c>
      <c r="C731" s="12" t="s">
        <v>1877</v>
      </c>
      <c r="D731" s="12"/>
      <c r="F731" t="s">
        <v>1934</v>
      </c>
      <c r="N731" t="s">
        <v>60</v>
      </c>
      <c r="Z731">
        <v>1000</v>
      </c>
      <c r="AA731" t="s">
        <v>1510</v>
      </c>
      <c r="AB731">
        <v>9</v>
      </c>
      <c r="AC731" t="s">
        <v>45</v>
      </c>
      <c r="AG731" t="s">
        <v>42</v>
      </c>
      <c r="AN731" t="s">
        <v>4452</v>
      </c>
      <c r="AO731" s="12" t="s">
        <v>1892</v>
      </c>
      <c r="AQ731" s="22" t="s">
        <v>1370</v>
      </c>
      <c r="AS731" t="s">
        <v>49</v>
      </c>
      <c r="AU731" s="5" t="e">
        <f t="shared" si="4"/>
        <v>#N/A</v>
      </c>
      <c r="AV731">
        <v>0</v>
      </c>
      <c r="AW731">
        <v>0</v>
      </c>
      <c r="AX731" t="e">
        <f>VLOOKUP(B731,#REF!,1,0)</f>
        <v>#REF!</v>
      </c>
    </row>
    <row r="732" spans="1:50">
      <c r="A732" s="5" t="str">
        <f>VLOOKUP(B732,'Item in worksheet'!J:J,1,0)</f>
        <v>CSP10-1473</v>
      </c>
      <c r="B732" t="s">
        <v>1419</v>
      </c>
      <c r="C732" s="12" t="s">
        <v>1877</v>
      </c>
      <c r="D732" s="12"/>
      <c r="F732" t="s">
        <v>1934</v>
      </c>
      <c r="N732" t="s">
        <v>60</v>
      </c>
      <c r="Z732">
        <v>1000</v>
      </c>
      <c r="AA732" t="s">
        <v>1510</v>
      </c>
      <c r="AB732">
        <v>9</v>
      </c>
      <c r="AC732" t="s">
        <v>53</v>
      </c>
      <c r="AG732" t="s">
        <v>42</v>
      </c>
      <c r="AN732" t="s">
        <v>4452</v>
      </c>
      <c r="AO732" s="12" t="s">
        <v>1892</v>
      </c>
      <c r="AQ732" s="22" t="s">
        <v>1370</v>
      </c>
      <c r="AS732" t="s">
        <v>49</v>
      </c>
      <c r="AU732" s="5" t="e">
        <f t="shared" si="4"/>
        <v>#N/A</v>
      </c>
      <c r="AV732">
        <v>0</v>
      </c>
      <c r="AW732">
        <v>0</v>
      </c>
      <c r="AX732" t="e">
        <f>VLOOKUP(B732,#REF!,1,0)</f>
        <v>#REF!</v>
      </c>
    </row>
    <row r="733" spans="1:50">
      <c r="A733" s="5" t="str">
        <f>VLOOKUP(B733,'Item in worksheet'!J:J,1,0)</f>
        <v>CSP12-1474</v>
      </c>
      <c r="B733" t="s">
        <v>1420</v>
      </c>
      <c r="C733" s="12" t="s">
        <v>1877</v>
      </c>
      <c r="D733" s="12"/>
      <c r="F733" t="s">
        <v>1934</v>
      </c>
      <c r="N733" t="s">
        <v>60</v>
      </c>
      <c r="Z733">
        <v>1000</v>
      </c>
      <c r="AA733" t="s">
        <v>1510</v>
      </c>
      <c r="AB733">
        <v>9</v>
      </c>
      <c r="AC733" t="s">
        <v>1907</v>
      </c>
      <c r="AG733" t="s">
        <v>42</v>
      </c>
      <c r="AN733" t="s">
        <v>4452</v>
      </c>
      <c r="AO733" s="12" t="s">
        <v>1892</v>
      </c>
      <c r="AQ733" s="22" t="s">
        <v>1370</v>
      </c>
      <c r="AS733" t="s">
        <v>49</v>
      </c>
      <c r="AU733" s="5" t="e">
        <f t="shared" si="4"/>
        <v>#N/A</v>
      </c>
      <c r="AV733">
        <v>0</v>
      </c>
      <c r="AW733">
        <v>0</v>
      </c>
      <c r="AX733" t="e">
        <f>VLOOKUP(B733,#REF!,1,0)</f>
        <v>#REF!</v>
      </c>
    </row>
    <row r="734" spans="1:50">
      <c r="A734" s="5" t="str">
        <f>VLOOKUP(B734,'Item in worksheet'!J:J,1,0)</f>
        <v>CSP12-1475</v>
      </c>
      <c r="B734" t="s">
        <v>1421</v>
      </c>
      <c r="C734" s="12" t="s">
        <v>1877</v>
      </c>
      <c r="D734" s="12"/>
      <c r="F734" t="s">
        <v>1934</v>
      </c>
      <c r="N734" t="s">
        <v>60</v>
      </c>
      <c r="Z734">
        <v>1000</v>
      </c>
      <c r="AA734" t="s">
        <v>1510</v>
      </c>
      <c r="AB734">
        <v>9</v>
      </c>
      <c r="AC734" t="s">
        <v>1908</v>
      </c>
      <c r="AG734" t="s">
        <v>42</v>
      </c>
      <c r="AN734" t="s">
        <v>4452</v>
      </c>
      <c r="AO734" s="12" t="s">
        <v>1892</v>
      </c>
      <c r="AQ734" s="22" t="s">
        <v>1370</v>
      </c>
      <c r="AS734" t="s">
        <v>49</v>
      </c>
      <c r="AU734" s="5" t="e">
        <f t="shared" si="4"/>
        <v>#N/A</v>
      </c>
      <c r="AV734">
        <v>0</v>
      </c>
      <c r="AW734">
        <v>0</v>
      </c>
      <c r="AX734" t="e">
        <f>VLOOKUP(B734,#REF!,1,0)</f>
        <v>#REF!</v>
      </c>
    </row>
    <row r="735" spans="1:50">
      <c r="A735" s="5" t="str">
        <f>VLOOKUP(B735,'Item in worksheet'!J:J,1,0)</f>
        <v>CSP10-1476</v>
      </c>
      <c r="B735" t="s">
        <v>1423</v>
      </c>
      <c r="C735" s="12" t="s">
        <v>1878</v>
      </c>
      <c r="D735" s="12"/>
      <c r="F735" t="s">
        <v>1934</v>
      </c>
      <c r="N735" t="s">
        <v>60</v>
      </c>
      <c r="Z735">
        <v>1000</v>
      </c>
      <c r="AA735" t="s">
        <v>1510</v>
      </c>
      <c r="AB735">
        <v>9</v>
      </c>
      <c r="AC735" t="s">
        <v>45</v>
      </c>
      <c r="AG735" t="s">
        <v>42</v>
      </c>
      <c r="AN735" t="s">
        <v>4452</v>
      </c>
      <c r="AO735" s="12" t="s">
        <v>1892</v>
      </c>
      <c r="AQ735" s="22" t="s">
        <v>1370</v>
      </c>
      <c r="AS735" t="s">
        <v>49</v>
      </c>
      <c r="AU735" s="5" t="e">
        <f t="shared" si="4"/>
        <v>#N/A</v>
      </c>
      <c r="AV735">
        <v>0</v>
      </c>
      <c r="AW735">
        <v>0</v>
      </c>
      <c r="AX735" t="e">
        <f>VLOOKUP(B735,#REF!,1,0)</f>
        <v>#REF!</v>
      </c>
    </row>
    <row r="736" spans="1:50">
      <c r="A736" s="5" t="str">
        <f>VLOOKUP(B736,'Item in worksheet'!J:J,1,0)</f>
        <v>CSP10-1477</v>
      </c>
      <c r="B736" t="s">
        <v>1424</v>
      </c>
      <c r="C736" s="12" t="s">
        <v>1878</v>
      </c>
      <c r="D736" s="12"/>
      <c r="F736" t="s">
        <v>1934</v>
      </c>
      <c r="N736" t="s">
        <v>60</v>
      </c>
      <c r="Z736">
        <v>1000</v>
      </c>
      <c r="AA736" t="s">
        <v>1510</v>
      </c>
      <c r="AB736">
        <v>9</v>
      </c>
      <c r="AC736" t="s">
        <v>53</v>
      </c>
      <c r="AG736" t="s">
        <v>42</v>
      </c>
      <c r="AN736" t="s">
        <v>4452</v>
      </c>
      <c r="AO736" s="12" t="s">
        <v>1892</v>
      </c>
      <c r="AQ736" s="22" t="s">
        <v>1370</v>
      </c>
      <c r="AS736" t="s">
        <v>49</v>
      </c>
      <c r="AU736" s="5" t="e">
        <f t="shared" si="4"/>
        <v>#N/A</v>
      </c>
      <c r="AV736">
        <v>0</v>
      </c>
      <c r="AW736">
        <v>0</v>
      </c>
      <c r="AX736" t="e">
        <f>VLOOKUP(B736,#REF!,1,0)</f>
        <v>#REF!</v>
      </c>
    </row>
    <row r="737" spans="1:50">
      <c r="A737" s="5" t="str">
        <f>VLOOKUP(B737,'Item in worksheet'!J:J,1,0)</f>
        <v>CSP12-1478</v>
      </c>
      <c r="B737" t="s">
        <v>1425</v>
      </c>
      <c r="C737" s="12" t="s">
        <v>1878</v>
      </c>
      <c r="D737" s="12"/>
      <c r="F737" t="s">
        <v>1934</v>
      </c>
      <c r="N737" t="s">
        <v>60</v>
      </c>
      <c r="Z737">
        <v>1000</v>
      </c>
      <c r="AA737" t="s">
        <v>1510</v>
      </c>
      <c r="AB737">
        <v>9</v>
      </c>
      <c r="AC737" t="s">
        <v>1907</v>
      </c>
      <c r="AG737" t="s">
        <v>42</v>
      </c>
      <c r="AN737" t="s">
        <v>4452</v>
      </c>
      <c r="AO737" s="12" t="s">
        <v>1892</v>
      </c>
      <c r="AQ737" s="22" t="s">
        <v>1370</v>
      </c>
      <c r="AS737" t="s">
        <v>49</v>
      </c>
      <c r="AU737" s="5" t="e">
        <f t="shared" si="4"/>
        <v>#N/A</v>
      </c>
      <c r="AV737">
        <v>0</v>
      </c>
      <c r="AW737">
        <v>0</v>
      </c>
      <c r="AX737" t="e">
        <f>VLOOKUP(B737,#REF!,1,0)</f>
        <v>#REF!</v>
      </c>
    </row>
    <row r="738" spans="1:50">
      <c r="A738" s="5" t="str">
        <f>VLOOKUP(B738,'Item in worksheet'!J:J,1,0)</f>
        <v>CSP12-1479</v>
      </c>
      <c r="B738" t="s">
        <v>1426</v>
      </c>
      <c r="C738" s="12" t="s">
        <v>1878</v>
      </c>
      <c r="D738" s="12"/>
      <c r="F738" t="s">
        <v>1934</v>
      </c>
      <c r="N738" t="s">
        <v>60</v>
      </c>
      <c r="Z738">
        <v>1000</v>
      </c>
      <c r="AA738" t="s">
        <v>1510</v>
      </c>
      <c r="AB738">
        <v>9</v>
      </c>
      <c r="AC738" t="s">
        <v>1908</v>
      </c>
      <c r="AG738" t="s">
        <v>42</v>
      </c>
      <c r="AN738" t="s">
        <v>4452</v>
      </c>
      <c r="AO738" s="12" t="s">
        <v>1892</v>
      </c>
      <c r="AQ738" s="22" t="s">
        <v>1370</v>
      </c>
      <c r="AS738" t="s">
        <v>49</v>
      </c>
      <c r="AU738" s="5" t="e">
        <f t="shared" si="4"/>
        <v>#N/A</v>
      </c>
      <c r="AV738">
        <v>0</v>
      </c>
      <c r="AW738">
        <v>0</v>
      </c>
      <c r="AX738" t="e">
        <f>VLOOKUP(B738,#REF!,1,0)</f>
        <v>#REF!</v>
      </c>
    </row>
    <row r="739" spans="1:50">
      <c r="A739" s="5" t="str">
        <f>VLOOKUP(B739,'Item in worksheet'!J:J,1,0)</f>
        <v>CSP10-1480</v>
      </c>
      <c r="B739" t="s">
        <v>1428</v>
      </c>
      <c r="C739" s="12" t="s">
        <v>1879</v>
      </c>
      <c r="D739" s="12"/>
      <c r="F739" t="s">
        <v>1934</v>
      </c>
      <c r="N739" t="s">
        <v>60</v>
      </c>
      <c r="Z739">
        <v>800</v>
      </c>
      <c r="AA739" t="s">
        <v>1510</v>
      </c>
      <c r="AB739">
        <v>9</v>
      </c>
      <c r="AC739" t="s">
        <v>45</v>
      </c>
      <c r="AG739" t="s">
        <v>42</v>
      </c>
      <c r="AN739" t="s">
        <v>4452</v>
      </c>
      <c r="AO739" t="s">
        <v>1891</v>
      </c>
      <c r="AQ739" s="22" t="s">
        <v>553</v>
      </c>
      <c r="AS739" t="s">
        <v>49</v>
      </c>
      <c r="AU739" s="5" t="e">
        <f t="shared" ref="AU739:AU785" si="5">VLOOKUP(C739,$C$1:$C$417,1,0)</f>
        <v>#N/A</v>
      </c>
      <c r="AV739">
        <v>0</v>
      </c>
      <c r="AW739">
        <v>0</v>
      </c>
      <c r="AX739" t="e">
        <f>VLOOKUP(B739,#REF!,1,0)</f>
        <v>#REF!</v>
      </c>
    </row>
    <row r="740" spans="1:50">
      <c r="A740" s="5" t="str">
        <f>VLOOKUP(B740,'Item in worksheet'!J:J,1,0)</f>
        <v>CSP10-1481</v>
      </c>
      <c r="B740" t="s">
        <v>1429</v>
      </c>
      <c r="C740" s="12" t="s">
        <v>1879</v>
      </c>
      <c r="D740" s="12"/>
      <c r="F740" t="s">
        <v>1934</v>
      </c>
      <c r="N740" t="s">
        <v>60</v>
      </c>
      <c r="Z740">
        <v>800</v>
      </c>
      <c r="AA740" t="s">
        <v>1510</v>
      </c>
      <c r="AB740">
        <v>9</v>
      </c>
      <c r="AC740" t="s">
        <v>53</v>
      </c>
      <c r="AG740" t="s">
        <v>42</v>
      </c>
      <c r="AN740" t="s">
        <v>4452</v>
      </c>
      <c r="AO740" t="s">
        <v>1891</v>
      </c>
      <c r="AQ740" s="22" t="s">
        <v>553</v>
      </c>
      <c r="AS740" t="s">
        <v>49</v>
      </c>
      <c r="AU740" s="5" t="e">
        <f t="shared" si="5"/>
        <v>#N/A</v>
      </c>
      <c r="AV740">
        <v>0</v>
      </c>
      <c r="AW740">
        <v>0</v>
      </c>
      <c r="AX740" t="e">
        <f>VLOOKUP(B740,#REF!,1,0)</f>
        <v>#REF!</v>
      </c>
    </row>
    <row r="741" spans="1:50">
      <c r="A741" s="5" t="str">
        <f>VLOOKUP(B741,'Item in worksheet'!J:J,1,0)</f>
        <v>CSP12-1482</v>
      </c>
      <c r="B741" t="s">
        <v>1430</v>
      </c>
      <c r="C741" s="12" t="s">
        <v>1879</v>
      </c>
      <c r="D741" s="12"/>
      <c r="F741" t="s">
        <v>1934</v>
      </c>
      <c r="N741" t="s">
        <v>60</v>
      </c>
      <c r="Z741">
        <v>800</v>
      </c>
      <c r="AA741" t="s">
        <v>1510</v>
      </c>
      <c r="AB741">
        <v>9</v>
      </c>
      <c r="AC741" t="s">
        <v>1907</v>
      </c>
      <c r="AG741" t="s">
        <v>42</v>
      </c>
      <c r="AN741" t="s">
        <v>4452</v>
      </c>
      <c r="AO741" t="s">
        <v>1891</v>
      </c>
      <c r="AQ741" s="22" t="s">
        <v>553</v>
      </c>
      <c r="AS741" t="s">
        <v>49</v>
      </c>
      <c r="AU741" s="5" t="e">
        <f t="shared" si="5"/>
        <v>#N/A</v>
      </c>
      <c r="AV741">
        <v>0</v>
      </c>
      <c r="AW741">
        <v>0</v>
      </c>
      <c r="AX741" t="e">
        <f>VLOOKUP(B741,#REF!,1,0)</f>
        <v>#REF!</v>
      </c>
    </row>
    <row r="742" spans="1:50">
      <c r="A742" s="5" t="str">
        <f>VLOOKUP(B742,'Item in worksheet'!J:J,1,0)</f>
        <v>CSP12-1483</v>
      </c>
      <c r="B742" t="s">
        <v>1431</v>
      </c>
      <c r="C742" s="12" t="s">
        <v>1879</v>
      </c>
      <c r="D742" s="12"/>
      <c r="F742" t="s">
        <v>1934</v>
      </c>
      <c r="N742" t="s">
        <v>60</v>
      </c>
      <c r="Z742">
        <v>800</v>
      </c>
      <c r="AA742" t="s">
        <v>1510</v>
      </c>
      <c r="AB742">
        <v>9</v>
      </c>
      <c r="AC742" t="s">
        <v>1908</v>
      </c>
      <c r="AG742" t="s">
        <v>42</v>
      </c>
      <c r="AN742" t="s">
        <v>4452</v>
      </c>
      <c r="AO742" t="s">
        <v>1891</v>
      </c>
      <c r="AQ742" s="22" t="s">
        <v>553</v>
      </c>
      <c r="AS742" t="s">
        <v>49</v>
      </c>
      <c r="AU742" s="5" t="e">
        <f t="shared" si="5"/>
        <v>#N/A</v>
      </c>
      <c r="AV742">
        <v>0</v>
      </c>
      <c r="AW742">
        <v>0</v>
      </c>
      <c r="AX742" t="e">
        <f>VLOOKUP(B742,#REF!,1,0)</f>
        <v>#REF!</v>
      </c>
    </row>
    <row r="743" spans="1:50">
      <c r="A743" s="5" t="str">
        <f>VLOOKUP(B743,'Item in worksheet'!J:J,1,0)</f>
        <v>CSP10-1484</v>
      </c>
      <c r="B743" t="s">
        <v>1434</v>
      </c>
      <c r="C743" s="12" t="s">
        <v>1859</v>
      </c>
      <c r="D743" s="12"/>
      <c r="F743" t="s">
        <v>1934</v>
      </c>
      <c r="N743" t="s">
        <v>60</v>
      </c>
      <c r="Z743">
        <v>800</v>
      </c>
      <c r="AA743" t="s">
        <v>1510</v>
      </c>
      <c r="AB743">
        <v>9</v>
      </c>
      <c r="AC743" t="s">
        <v>45</v>
      </c>
      <c r="AG743" t="s">
        <v>42</v>
      </c>
      <c r="AN743" t="s">
        <v>4452</v>
      </c>
      <c r="AO743" t="s">
        <v>1891</v>
      </c>
      <c r="AQ743" s="22" t="s">
        <v>553</v>
      </c>
      <c r="AS743" t="s">
        <v>49</v>
      </c>
      <c r="AU743" s="5" t="e">
        <f t="shared" si="5"/>
        <v>#N/A</v>
      </c>
      <c r="AV743">
        <v>0</v>
      </c>
      <c r="AW743">
        <v>0</v>
      </c>
      <c r="AX743" t="e">
        <f>VLOOKUP(B743,#REF!,1,0)</f>
        <v>#REF!</v>
      </c>
    </row>
    <row r="744" spans="1:50">
      <c r="A744" s="5" t="str">
        <f>VLOOKUP(B744,'Item in worksheet'!J:J,1,0)</f>
        <v>CSP10-1485</v>
      </c>
      <c r="B744" t="s">
        <v>1435</v>
      </c>
      <c r="C744" s="12" t="s">
        <v>1859</v>
      </c>
      <c r="D744" s="12"/>
      <c r="F744" t="s">
        <v>1934</v>
      </c>
      <c r="N744" t="s">
        <v>60</v>
      </c>
      <c r="Z744">
        <v>800</v>
      </c>
      <c r="AA744" t="s">
        <v>1510</v>
      </c>
      <c r="AB744">
        <v>9</v>
      </c>
      <c r="AC744" t="s">
        <v>53</v>
      </c>
      <c r="AG744" t="s">
        <v>42</v>
      </c>
      <c r="AN744" t="s">
        <v>4452</v>
      </c>
      <c r="AO744" t="s">
        <v>1891</v>
      </c>
      <c r="AQ744" s="22" t="s">
        <v>553</v>
      </c>
      <c r="AS744" t="s">
        <v>49</v>
      </c>
      <c r="AU744" s="5" t="e">
        <f t="shared" si="5"/>
        <v>#N/A</v>
      </c>
      <c r="AV744">
        <v>0</v>
      </c>
      <c r="AW744">
        <v>0</v>
      </c>
      <c r="AX744" t="e">
        <f>VLOOKUP(B744,#REF!,1,0)</f>
        <v>#REF!</v>
      </c>
    </row>
    <row r="745" spans="1:50">
      <c r="A745" s="5" t="str">
        <f>VLOOKUP(B745,'Item in worksheet'!J:J,1,0)</f>
        <v>CSP12-1486</v>
      </c>
      <c r="B745" t="s">
        <v>1436</v>
      </c>
      <c r="C745" s="12" t="s">
        <v>1859</v>
      </c>
      <c r="D745" s="12"/>
      <c r="F745" t="s">
        <v>1934</v>
      </c>
      <c r="N745" t="s">
        <v>60</v>
      </c>
      <c r="Z745">
        <v>800</v>
      </c>
      <c r="AA745" t="s">
        <v>1510</v>
      </c>
      <c r="AB745">
        <v>9</v>
      </c>
      <c r="AC745" t="s">
        <v>1907</v>
      </c>
      <c r="AG745" t="s">
        <v>42</v>
      </c>
      <c r="AN745" t="s">
        <v>4452</v>
      </c>
      <c r="AO745" t="s">
        <v>1891</v>
      </c>
      <c r="AQ745" s="22" t="s">
        <v>553</v>
      </c>
      <c r="AS745" t="s">
        <v>49</v>
      </c>
      <c r="AU745" s="5" t="e">
        <f t="shared" si="5"/>
        <v>#N/A</v>
      </c>
      <c r="AV745">
        <v>0</v>
      </c>
      <c r="AW745">
        <v>0</v>
      </c>
      <c r="AX745" t="e">
        <f>VLOOKUP(B745,#REF!,1,0)</f>
        <v>#REF!</v>
      </c>
    </row>
    <row r="746" spans="1:50">
      <c r="A746" s="5" t="str">
        <f>VLOOKUP(B746,'Item in worksheet'!J:J,1,0)</f>
        <v>CSP12-1487</v>
      </c>
      <c r="B746" t="s">
        <v>1437</v>
      </c>
      <c r="C746" s="12" t="s">
        <v>1859</v>
      </c>
      <c r="D746" s="12"/>
      <c r="F746" t="s">
        <v>1934</v>
      </c>
      <c r="N746" t="s">
        <v>60</v>
      </c>
      <c r="Z746">
        <v>800</v>
      </c>
      <c r="AA746" t="s">
        <v>1510</v>
      </c>
      <c r="AB746">
        <v>9</v>
      </c>
      <c r="AC746" t="s">
        <v>1908</v>
      </c>
      <c r="AG746" t="s">
        <v>42</v>
      </c>
      <c r="AN746" t="s">
        <v>4452</v>
      </c>
      <c r="AO746" t="s">
        <v>1891</v>
      </c>
      <c r="AQ746" s="22" t="s">
        <v>553</v>
      </c>
      <c r="AS746" t="s">
        <v>49</v>
      </c>
      <c r="AU746" s="5" t="e">
        <f t="shared" si="5"/>
        <v>#N/A</v>
      </c>
      <c r="AV746">
        <v>0</v>
      </c>
      <c r="AW746">
        <v>0</v>
      </c>
      <c r="AX746" t="e">
        <f>VLOOKUP(B746,#REF!,1,0)</f>
        <v>#REF!</v>
      </c>
    </row>
    <row r="747" spans="1:50">
      <c r="A747" s="5" t="str">
        <f>VLOOKUP(B747,'Item in worksheet'!J:J,1,0)</f>
        <v>CL10-0001</v>
      </c>
      <c r="B747" t="s">
        <v>1440</v>
      </c>
      <c r="C747" s="12" t="s">
        <v>1863</v>
      </c>
      <c r="D747" s="12"/>
      <c r="F747" t="s">
        <v>1934</v>
      </c>
      <c r="N747" t="s">
        <v>60</v>
      </c>
      <c r="Z747">
        <v>800</v>
      </c>
      <c r="AA747" s="12" t="s">
        <v>1868</v>
      </c>
      <c r="AB747">
        <v>9</v>
      </c>
      <c r="AC747" t="s">
        <v>45</v>
      </c>
      <c r="AG747" t="s">
        <v>42</v>
      </c>
      <c r="AN747" t="s">
        <v>4452</v>
      </c>
      <c r="AO747" s="12" t="s">
        <v>1892</v>
      </c>
      <c r="AQ747" s="22" t="s">
        <v>48</v>
      </c>
      <c r="AS747" t="s">
        <v>49</v>
      </c>
      <c r="AU747" s="5" t="e">
        <f t="shared" si="5"/>
        <v>#N/A</v>
      </c>
      <c r="AV747">
        <v>0</v>
      </c>
      <c r="AW747">
        <v>0</v>
      </c>
      <c r="AX747" t="e">
        <f>VLOOKUP(B747,#REF!,1,0)</f>
        <v>#REF!</v>
      </c>
    </row>
    <row r="748" spans="1:50">
      <c r="A748" s="5" t="str">
        <f>VLOOKUP(B748,'Item in worksheet'!J:J,1,0)</f>
        <v>CL10-0002</v>
      </c>
      <c r="B748" t="s">
        <v>1441</v>
      </c>
      <c r="C748" s="12" t="s">
        <v>1863</v>
      </c>
      <c r="D748" s="12"/>
      <c r="F748" t="s">
        <v>1934</v>
      </c>
      <c r="N748" t="s">
        <v>60</v>
      </c>
      <c r="Z748">
        <v>800</v>
      </c>
      <c r="AA748" s="12" t="s">
        <v>1868</v>
      </c>
      <c r="AB748">
        <v>9</v>
      </c>
      <c r="AC748" t="s">
        <v>53</v>
      </c>
      <c r="AG748" t="s">
        <v>42</v>
      </c>
      <c r="AN748" t="s">
        <v>4452</v>
      </c>
      <c r="AO748" s="12" t="s">
        <v>1892</v>
      </c>
      <c r="AQ748" s="22" t="s">
        <v>48</v>
      </c>
      <c r="AS748" t="s">
        <v>49</v>
      </c>
      <c r="AU748" s="5" t="e">
        <f t="shared" si="5"/>
        <v>#N/A</v>
      </c>
      <c r="AV748">
        <v>0</v>
      </c>
      <c r="AW748">
        <v>0</v>
      </c>
      <c r="AX748" t="e">
        <f>VLOOKUP(B748,#REF!,1,0)</f>
        <v>#REF!</v>
      </c>
    </row>
    <row r="749" spans="1:50">
      <c r="A749" s="5" t="str">
        <f>VLOOKUP(B749,'Item in worksheet'!J:J,1,0)</f>
        <v>CL12-0003</v>
      </c>
      <c r="B749" t="s">
        <v>1442</v>
      </c>
      <c r="C749" s="12" t="s">
        <v>1863</v>
      </c>
      <c r="D749" s="12"/>
      <c r="F749" t="s">
        <v>1934</v>
      </c>
      <c r="N749" t="s">
        <v>60</v>
      </c>
      <c r="Z749">
        <v>800</v>
      </c>
      <c r="AA749" s="12" t="s">
        <v>1868</v>
      </c>
      <c r="AB749">
        <v>9</v>
      </c>
      <c r="AC749" t="s">
        <v>1907</v>
      </c>
      <c r="AG749" t="s">
        <v>42</v>
      </c>
      <c r="AN749" t="s">
        <v>4452</v>
      </c>
      <c r="AO749" s="12" t="s">
        <v>1892</v>
      </c>
      <c r="AQ749" s="22" t="s">
        <v>48</v>
      </c>
      <c r="AS749" t="s">
        <v>49</v>
      </c>
      <c r="AU749" s="5" t="e">
        <f t="shared" si="5"/>
        <v>#N/A</v>
      </c>
      <c r="AV749">
        <v>0</v>
      </c>
      <c r="AW749">
        <v>0</v>
      </c>
      <c r="AX749" t="e">
        <f>VLOOKUP(B749,#REF!,1,0)</f>
        <v>#REF!</v>
      </c>
    </row>
    <row r="750" spans="1:50">
      <c r="A750" s="5" t="str">
        <f>VLOOKUP(B750,'Item in worksheet'!J:J,1,0)</f>
        <v>CL12-0004</v>
      </c>
      <c r="B750" t="s">
        <v>1443</v>
      </c>
      <c r="C750" s="12" t="s">
        <v>1863</v>
      </c>
      <c r="D750" s="12"/>
      <c r="F750" t="s">
        <v>1934</v>
      </c>
      <c r="N750" t="s">
        <v>60</v>
      </c>
      <c r="Z750">
        <v>800</v>
      </c>
      <c r="AA750" s="12" t="s">
        <v>1868</v>
      </c>
      <c r="AB750">
        <v>9</v>
      </c>
      <c r="AC750" t="s">
        <v>1908</v>
      </c>
      <c r="AG750" t="s">
        <v>42</v>
      </c>
      <c r="AN750" t="s">
        <v>4452</v>
      </c>
      <c r="AO750" s="12" t="s">
        <v>1892</v>
      </c>
      <c r="AQ750" s="22" t="s">
        <v>48</v>
      </c>
      <c r="AS750" t="s">
        <v>49</v>
      </c>
      <c r="AU750" s="5" t="e">
        <f t="shared" si="5"/>
        <v>#N/A</v>
      </c>
      <c r="AV750">
        <v>0</v>
      </c>
      <c r="AW750">
        <v>0</v>
      </c>
      <c r="AX750" t="e">
        <f>VLOOKUP(B750,#REF!,1,0)</f>
        <v>#REF!</v>
      </c>
    </row>
    <row r="751" spans="1:50">
      <c r="A751" s="5" t="str">
        <f>VLOOKUP(B751,'Item in worksheet'!J:J,1,0)</f>
        <v>CL10-0005</v>
      </c>
      <c r="B751" t="s">
        <v>1446</v>
      </c>
      <c r="C751" s="12" t="s">
        <v>1880</v>
      </c>
      <c r="D751" s="12"/>
      <c r="F751" t="s">
        <v>1934</v>
      </c>
      <c r="N751" t="s">
        <v>60</v>
      </c>
      <c r="Z751">
        <v>800</v>
      </c>
      <c r="AA751" s="12" t="s">
        <v>1868</v>
      </c>
      <c r="AB751">
        <v>9</v>
      </c>
      <c r="AC751" t="s">
        <v>45</v>
      </c>
      <c r="AG751" t="s">
        <v>42</v>
      </c>
      <c r="AN751" t="s">
        <v>4452</v>
      </c>
      <c r="AO751" s="12" t="s">
        <v>1892</v>
      </c>
      <c r="AQ751" s="22" t="s">
        <v>48</v>
      </c>
      <c r="AS751" t="s">
        <v>49</v>
      </c>
      <c r="AU751" s="5" t="e">
        <f t="shared" si="5"/>
        <v>#N/A</v>
      </c>
      <c r="AV751">
        <v>0</v>
      </c>
      <c r="AW751">
        <v>0</v>
      </c>
      <c r="AX751" t="e">
        <f>VLOOKUP(B751,#REF!,1,0)</f>
        <v>#REF!</v>
      </c>
    </row>
    <row r="752" spans="1:50">
      <c r="A752" s="5" t="str">
        <f>VLOOKUP(B752,'Item in worksheet'!J:J,1,0)</f>
        <v>CL10-0006</v>
      </c>
      <c r="B752" t="s">
        <v>1447</v>
      </c>
      <c r="C752" s="12" t="s">
        <v>1880</v>
      </c>
      <c r="D752" s="12"/>
      <c r="F752" t="s">
        <v>1934</v>
      </c>
      <c r="N752" t="s">
        <v>60</v>
      </c>
      <c r="Z752">
        <v>800</v>
      </c>
      <c r="AA752" s="12" t="s">
        <v>1868</v>
      </c>
      <c r="AB752">
        <v>9</v>
      </c>
      <c r="AC752" t="s">
        <v>53</v>
      </c>
      <c r="AG752" t="s">
        <v>42</v>
      </c>
      <c r="AN752" t="s">
        <v>4452</v>
      </c>
      <c r="AO752" s="12" t="s">
        <v>1892</v>
      </c>
      <c r="AQ752" s="22" t="s">
        <v>48</v>
      </c>
      <c r="AS752" t="s">
        <v>49</v>
      </c>
      <c r="AU752" s="5" t="e">
        <f t="shared" si="5"/>
        <v>#N/A</v>
      </c>
      <c r="AV752">
        <v>0</v>
      </c>
      <c r="AW752">
        <v>0</v>
      </c>
      <c r="AX752" t="e">
        <f>VLOOKUP(B752,#REF!,1,0)</f>
        <v>#REF!</v>
      </c>
    </row>
    <row r="753" spans="1:50">
      <c r="A753" s="5" t="str">
        <f>VLOOKUP(B753,'Item in worksheet'!J:J,1,0)</f>
        <v>CL12-0007</v>
      </c>
      <c r="B753" t="s">
        <v>1448</v>
      </c>
      <c r="C753" s="12" t="s">
        <v>1880</v>
      </c>
      <c r="D753" s="12"/>
      <c r="F753" t="s">
        <v>1934</v>
      </c>
      <c r="N753" t="s">
        <v>60</v>
      </c>
      <c r="Z753">
        <v>800</v>
      </c>
      <c r="AA753" s="12" t="s">
        <v>1868</v>
      </c>
      <c r="AB753">
        <v>9</v>
      </c>
      <c r="AC753" t="s">
        <v>1907</v>
      </c>
      <c r="AG753" t="s">
        <v>42</v>
      </c>
      <c r="AN753" t="s">
        <v>4452</v>
      </c>
      <c r="AO753" s="12" t="s">
        <v>1892</v>
      </c>
      <c r="AQ753" s="22" t="s">
        <v>48</v>
      </c>
      <c r="AS753" t="s">
        <v>49</v>
      </c>
      <c r="AU753" s="5" t="e">
        <f t="shared" si="5"/>
        <v>#N/A</v>
      </c>
      <c r="AV753">
        <v>0</v>
      </c>
      <c r="AW753">
        <v>0</v>
      </c>
      <c r="AX753" t="e">
        <f>VLOOKUP(B753,#REF!,1,0)</f>
        <v>#REF!</v>
      </c>
    </row>
    <row r="754" spans="1:50">
      <c r="A754" s="5" t="str">
        <f>VLOOKUP(B754,'Item in worksheet'!J:J,1,0)</f>
        <v>CL12-0008</v>
      </c>
      <c r="B754" t="s">
        <v>1449</v>
      </c>
      <c r="C754" s="12" t="s">
        <v>1880</v>
      </c>
      <c r="D754" s="12"/>
      <c r="F754" t="s">
        <v>1934</v>
      </c>
      <c r="N754" t="s">
        <v>60</v>
      </c>
      <c r="Z754">
        <v>800</v>
      </c>
      <c r="AA754" s="12" t="s">
        <v>1868</v>
      </c>
      <c r="AB754">
        <v>9</v>
      </c>
      <c r="AC754" t="s">
        <v>1908</v>
      </c>
      <c r="AG754" t="s">
        <v>42</v>
      </c>
      <c r="AN754" t="s">
        <v>4452</v>
      </c>
      <c r="AO754" s="12" t="s">
        <v>1892</v>
      </c>
      <c r="AQ754" s="22" t="s">
        <v>48</v>
      </c>
      <c r="AS754" t="s">
        <v>49</v>
      </c>
      <c r="AU754" s="5" t="e">
        <f t="shared" si="5"/>
        <v>#N/A</v>
      </c>
      <c r="AV754">
        <v>0</v>
      </c>
      <c r="AW754">
        <v>0</v>
      </c>
      <c r="AX754" t="e">
        <f>VLOOKUP(B754,#REF!,1,0)</f>
        <v>#REF!</v>
      </c>
    </row>
    <row r="755" spans="1:50">
      <c r="A755" s="5" t="str">
        <f>VLOOKUP(B755,'Item in worksheet'!J:J,1,0)</f>
        <v>CL10-0041</v>
      </c>
      <c r="B755" t="s">
        <v>1452</v>
      </c>
      <c r="C755" s="12" t="s">
        <v>1881</v>
      </c>
      <c r="D755" s="12"/>
      <c r="F755" t="s">
        <v>1934</v>
      </c>
      <c r="N755" t="s">
        <v>60</v>
      </c>
      <c r="Z755">
        <v>800</v>
      </c>
      <c r="AA755" s="12" t="s">
        <v>1868</v>
      </c>
      <c r="AB755">
        <v>9</v>
      </c>
      <c r="AC755" t="s">
        <v>45</v>
      </c>
      <c r="AG755" t="s">
        <v>42</v>
      </c>
      <c r="AN755" t="s">
        <v>4452</v>
      </c>
      <c r="AO755" s="12" t="s">
        <v>1892</v>
      </c>
      <c r="AQ755" s="22" t="s">
        <v>48</v>
      </c>
      <c r="AS755" t="s">
        <v>49</v>
      </c>
      <c r="AU755" s="5" t="e">
        <f t="shared" si="5"/>
        <v>#N/A</v>
      </c>
      <c r="AV755">
        <v>0</v>
      </c>
      <c r="AW755">
        <v>0</v>
      </c>
      <c r="AX755" t="e">
        <f>VLOOKUP(B755,#REF!,1,0)</f>
        <v>#REF!</v>
      </c>
    </row>
    <row r="756" spans="1:50">
      <c r="A756" s="5" t="str">
        <f>VLOOKUP(B756,'Item in worksheet'!J:J,1,0)</f>
        <v>CL10-0042</v>
      </c>
      <c r="B756" t="s">
        <v>1453</v>
      </c>
      <c r="C756" s="12" t="s">
        <v>1881</v>
      </c>
      <c r="D756" s="12"/>
      <c r="F756" t="s">
        <v>1934</v>
      </c>
      <c r="N756" t="s">
        <v>60</v>
      </c>
      <c r="Z756">
        <v>800</v>
      </c>
      <c r="AA756" s="12" t="s">
        <v>1868</v>
      </c>
      <c r="AB756">
        <v>9</v>
      </c>
      <c r="AC756" t="s">
        <v>53</v>
      </c>
      <c r="AG756" t="s">
        <v>42</v>
      </c>
      <c r="AN756" t="s">
        <v>4452</v>
      </c>
      <c r="AO756" s="12" t="s">
        <v>1892</v>
      </c>
      <c r="AQ756" s="22" t="s">
        <v>48</v>
      </c>
      <c r="AS756" t="s">
        <v>49</v>
      </c>
      <c r="AU756" s="5" t="e">
        <f t="shared" si="5"/>
        <v>#N/A</v>
      </c>
      <c r="AV756">
        <v>0</v>
      </c>
      <c r="AW756">
        <v>0</v>
      </c>
      <c r="AX756" t="e">
        <f>VLOOKUP(B756,#REF!,1,0)</f>
        <v>#REF!</v>
      </c>
    </row>
    <row r="757" spans="1:50">
      <c r="A757" s="5" t="str">
        <f>VLOOKUP(B757,'Item in worksheet'!J:J,1,0)</f>
        <v>CL12-0043</v>
      </c>
      <c r="B757" t="s">
        <v>1454</v>
      </c>
      <c r="C757" s="12" t="s">
        <v>1881</v>
      </c>
      <c r="D757" s="12"/>
      <c r="F757" t="s">
        <v>1934</v>
      </c>
      <c r="N757" t="s">
        <v>60</v>
      </c>
      <c r="Z757">
        <v>800</v>
      </c>
      <c r="AA757" s="12" t="s">
        <v>1868</v>
      </c>
      <c r="AB757">
        <v>9</v>
      </c>
      <c r="AC757" t="s">
        <v>1907</v>
      </c>
      <c r="AG757" t="s">
        <v>42</v>
      </c>
      <c r="AN757" t="s">
        <v>4452</v>
      </c>
      <c r="AO757" s="12" t="s">
        <v>1892</v>
      </c>
      <c r="AQ757" s="22" t="s">
        <v>48</v>
      </c>
      <c r="AS757" t="s">
        <v>49</v>
      </c>
      <c r="AU757" s="5" t="e">
        <f t="shared" si="5"/>
        <v>#N/A</v>
      </c>
      <c r="AV757">
        <v>0</v>
      </c>
      <c r="AW757">
        <v>0</v>
      </c>
      <c r="AX757" t="e">
        <f>VLOOKUP(B757,#REF!,1,0)</f>
        <v>#REF!</v>
      </c>
    </row>
    <row r="758" spans="1:50">
      <c r="A758" s="5" t="str">
        <f>VLOOKUP(B758,'Item in worksheet'!J:J,1,0)</f>
        <v>CL12-0044</v>
      </c>
      <c r="B758" t="s">
        <v>1455</v>
      </c>
      <c r="C758" s="12" t="s">
        <v>1881</v>
      </c>
      <c r="D758" s="12"/>
      <c r="F758" t="s">
        <v>1934</v>
      </c>
      <c r="N758" t="s">
        <v>60</v>
      </c>
      <c r="Z758">
        <v>800</v>
      </c>
      <c r="AA758" s="12" t="s">
        <v>1868</v>
      </c>
      <c r="AB758">
        <v>9</v>
      </c>
      <c r="AC758" t="s">
        <v>1908</v>
      </c>
      <c r="AG758" t="s">
        <v>42</v>
      </c>
      <c r="AN758" t="s">
        <v>4452</v>
      </c>
      <c r="AO758" s="12" t="s">
        <v>1892</v>
      </c>
      <c r="AQ758" s="22" t="s">
        <v>48</v>
      </c>
      <c r="AS758" t="s">
        <v>49</v>
      </c>
      <c r="AU758" s="5" t="e">
        <f t="shared" si="5"/>
        <v>#N/A</v>
      </c>
      <c r="AV758">
        <v>0</v>
      </c>
      <c r="AW758">
        <v>0</v>
      </c>
      <c r="AX758" t="e">
        <f>VLOOKUP(B758,#REF!,1,0)</f>
        <v>#REF!</v>
      </c>
    </row>
    <row r="759" spans="1:50">
      <c r="A759" s="5" t="str">
        <f>VLOOKUP(B759,'Item in worksheet'!J:J,1,0)</f>
        <v>CL10-0037</v>
      </c>
      <c r="B759" t="s">
        <v>1457</v>
      </c>
      <c r="C759" s="12" t="s">
        <v>1882</v>
      </c>
      <c r="D759" s="12"/>
      <c r="F759" t="s">
        <v>1934</v>
      </c>
      <c r="N759" t="s">
        <v>60</v>
      </c>
      <c r="Z759">
        <v>800</v>
      </c>
      <c r="AA759" s="12" t="s">
        <v>1868</v>
      </c>
      <c r="AB759">
        <v>9</v>
      </c>
      <c r="AC759" t="s">
        <v>45</v>
      </c>
      <c r="AG759" t="s">
        <v>42</v>
      </c>
      <c r="AN759" t="s">
        <v>4452</v>
      </c>
      <c r="AO759" s="12" t="s">
        <v>1892</v>
      </c>
      <c r="AQ759" s="22" t="s">
        <v>48</v>
      </c>
      <c r="AS759" t="s">
        <v>49</v>
      </c>
      <c r="AU759" s="5" t="e">
        <f t="shared" si="5"/>
        <v>#N/A</v>
      </c>
      <c r="AV759">
        <v>0</v>
      </c>
      <c r="AW759">
        <v>0</v>
      </c>
      <c r="AX759" t="e">
        <f>VLOOKUP(B759,#REF!,1,0)</f>
        <v>#REF!</v>
      </c>
    </row>
    <row r="760" spans="1:50">
      <c r="A760" s="5" t="str">
        <f>VLOOKUP(B760,'Item in worksheet'!J:J,1,0)</f>
        <v>CL10-0038</v>
      </c>
      <c r="B760" t="s">
        <v>1458</v>
      </c>
      <c r="C760" s="12" t="s">
        <v>1882</v>
      </c>
      <c r="D760" s="12"/>
      <c r="F760" t="s">
        <v>1934</v>
      </c>
      <c r="N760" t="s">
        <v>60</v>
      </c>
      <c r="Z760">
        <v>800</v>
      </c>
      <c r="AA760" s="12" t="s">
        <v>1868</v>
      </c>
      <c r="AB760">
        <v>9</v>
      </c>
      <c r="AC760" t="s">
        <v>53</v>
      </c>
      <c r="AG760" t="s">
        <v>42</v>
      </c>
      <c r="AN760" t="s">
        <v>4452</v>
      </c>
      <c r="AO760" s="12" t="s">
        <v>1892</v>
      </c>
      <c r="AQ760" s="22" t="s">
        <v>48</v>
      </c>
      <c r="AS760" t="s">
        <v>49</v>
      </c>
      <c r="AU760" s="5" t="e">
        <f t="shared" si="5"/>
        <v>#N/A</v>
      </c>
      <c r="AV760">
        <v>0</v>
      </c>
      <c r="AW760">
        <v>0</v>
      </c>
      <c r="AX760" t="e">
        <f>VLOOKUP(B760,#REF!,1,0)</f>
        <v>#REF!</v>
      </c>
    </row>
    <row r="761" spans="1:50">
      <c r="A761" s="5" t="str">
        <f>VLOOKUP(B761,'Item in worksheet'!J:J,1,0)</f>
        <v>CL12-0039</v>
      </c>
      <c r="B761" t="s">
        <v>1459</v>
      </c>
      <c r="C761" s="12" t="s">
        <v>1882</v>
      </c>
      <c r="D761" s="12"/>
      <c r="F761" t="s">
        <v>1934</v>
      </c>
      <c r="N761" t="s">
        <v>60</v>
      </c>
      <c r="Z761">
        <v>800</v>
      </c>
      <c r="AA761" s="12" t="s">
        <v>1868</v>
      </c>
      <c r="AB761">
        <v>9</v>
      </c>
      <c r="AC761" t="s">
        <v>1907</v>
      </c>
      <c r="AG761" t="s">
        <v>42</v>
      </c>
      <c r="AN761" t="s">
        <v>4452</v>
      </c>
      <c r="AO761" s="12" t="s">
        <v>1892</v>
      </c>
      <c r="AQ761" s="22" t="s">
        <v>48</v>
      </c>
      <c r="AS761" t="s">
        <v>49</v>
      </c>
      <c r="AU761" s="5" t="e">
        <f t="shared" si="5"/>
        <v>#N/A</v>
      </c>
      <c r="AV761">
        <v>0</v>
      </c>
      <c r="AW761">
        <v>0</v>
      </c>
      <c r="AX761" t="e">
        <f>VLOOKUP(B761,#REF!,1,0)</f>
        <v>#REF!</v>
      </c>
    </row>
    <row r="762" spans="1:50">
      <c r="A762" s="5" t="str">
        <f>VLOOKUP(B762,'Item in worksheet'!J:J,1,0)</f>
        <v>CL12-0040</v>
      </c>
      <c r="B762" t="s">
        <v>1460</v>
      </c>
      <c r="C762" s="12" t="s">
        <v>1882</v>
      </c>
      <c r="D762" s="12"/>
      <c r="F762" t="s">
        <v>1934</v>
      </c>
      <c r="N762" t="s">
        <v>60</v>
      </c>
      <c r="Z762">
        <v>800</v>
      </c>
      <c r="AA762" s="12" t="s">
        <v>1868</v>
      </c>
      <c r="AB762">
        <v>9</v>
      </c>
      <c r="AC762" t="s">
        <v>1908</v>
      </c>
      <c r="AG762" t="s">
        <v>42</v>
      </c>
      <c r="AN762" t="s">
        <v>4452</v>
      </c>
      <c r="AO762" s="12" t="s">
        <v>1892</v>
      </c>
      <c r="AQ762" s="22" t="s">
        <v>48</v>
      </c>
      <c r="AS762" t="s">
        <v>49</v>
      </c>
      <c r="AU762" s="5" t="e">
        <f t="shared" si="5"/>
        <v>#N/A</v>
      </c>
      <c r="AV762">
        <v>0</v>
      </c>
      <c r="AW762">
        <v>0</v>
      </c>
      <c r="AX762" t="e">
        <f>VLOOKUP(B762,#REF!,1,0)</f>
        <v>#REF!</v>
      </c>
    </row>
    <row r="763" spans="1:50">
      <c r="A763" s="5" t="str">
        <f>VLOOKUP(B763,'Item in worksheet'!J:J,1,0)</f>
        <v>CL10-0033</v>
      </c>
      <c r="B763" t="s">
        <v>1463</v>
      </c>
      <c r="C763" s="12" t="s">
        <v>1883</v>
      </c>
      <c r="D763" s="12"/>
      <c r="F763" t="s">
        <v>1934</v>
      </c>
      <c r="N763" t="s">
        <v>60</v>
      </c>
      <c r="Z763">
        <v>800</v>
      </c>
      <c r="AA763" s="12" t="s">
        <v>1868</v>
      </c>
      <c r="AB763">
        <v>9</v>
      </c>
      <c r="AC763" t="s">
        <v>45</v>
      </c>
      <c r="AG763" t="s">
        <v>42</v>
      </c>
      <c r="AN763" t="s">
        <v>4452</v>
      </c>
      <c r="AO763" s="12" t="s">
        <v>1892</v>
      </c>
      <c r="AQ763" s="22" t="s">
        <v>48</v>
      </c>
      <c r="AS763" t="s">
        <v>49</v>
      </c>
      <c r="AU763" s="5" t="e">
        <f t="shared" si="5"/>
        <v>#N/A</v>
      </c>
      <c r="AV763">
        <v>0</v>
      </c>
      <c r="AW763">
        <v>0</v>
      </c>
      <c r="AX763" t="e">
        <f>VLOOKUP(B763,#REF!,1,0)</f>
        <v>#REF!</v>
      </c>
    </row>
    <row r="764" spans="1:50">
      <c r="A764" s="5" t="str">
        <f>VLOOKUP(B764,'Item in worksheet'!J:J,1,0)</f>
        <v>CL10-0034</v>
      </c>
      <c r="B764" t="s">
        <v>1465</v>
      </c>
      <c r="C764" s="12" t="s">
        <v>1883</v>
      </c>
      <c r="D764" s="12"/>
      <c r="F764" t="s">
        <v>1934</v>
      </c>
      <c r="N764" t="s">
        <v>60</v>
      </c>
      <c r="Z764">
        <v>800</v>
      </c>
      <c r="AA764" s="12" t="s">
        <v>1868</v>
      </c>
      <c r="AB764">
        <v>9</v>
      </c>
      <c r="AC764" t="s">
        <v>53</v>
      </c>
      <c r="AG764" t="s">
        <v>42</v>
      </c>
      <c r="AN764" t="s">
        <v>4452</v>
      </c>
      <c r="AO764" s="12" t="s">
        <v>1892</v>
      </c>
      <c r="AQ764" s="22" t="s">
        <v>48</v>
      </c>
      <c r="AS764" t="s">
        <v>49</v>
      </c>
      <c r="AU764" s="5" t="e">
        <f t="shared" si="5"/>
        <v>#N/A</v>
      </c>
      <c r="AV764">
        <v>0</v>
      </c>
      <c r="AW764">
        <v>0</v>
      </c>
      <c r="AX764" t="e">
        <f>VLOOKUP(B764,#REF!,1,0)</f>
        <v>#REF!</v>
      </c>
    </row>
    <row r="765" spans="1:50">
      <c r="A765" s="5" t="str">
        <f>VLOOKUP(B765,'Item in worksheet'!J:J,1,0)</f>
        <v>CL12-0035</v>
      </c>
      <c r="B765" t="s">
        <v>1467</v>
      </c>
      <c r="C765" s="12" t="s">
        <v>1883</v>
      </c>
      <c r="D765" s="12"/>
      <c r="F765" t="s">
        <v>1934</v>
      </c>
      <c r="N765" t="s">
        <v>60</v>
      </c>
      <c r="Z765">
        <v>800</v>
      </c>
      <c r="AA765" s="12" t="s">
        <v>1868</v>
      </c>
      <c r="AB765">
        <v>9</v>
      </c>
      <c r="AC765" t="s">
        <v>1907</v>
      </c>
      <c r="AG765" t="s">
        <v>42</v>
      </c>
      <c r="AN765" t="s">
        <v>4452</v>
      </c>
      <c r="AO765" s="12" t="s">
        <v>1892</v>
      </c>
      <c r="AQ765" s="22" t="s">
        <v>48</v>
      </c>
      <c r="AS765" t="s">
        <v>49</v>
      </c>
      <c r="AU765" s="5" t="e">
        <f t="shared" si="5"/>
        <v>#N/A</v>
      </c>
      <c r="AV765">
        <v>0</v>
      </c>
      <c r="AW765">
        <v>0</v>
      </c>
      <c r="AX765" t="e">
        <f>VLOOKUP(B765,#REF!,1,0)</f>
        <v>#REF!</v>
      </c>
    </row>
    <row r="766" spans="1:50">
      <c r="A766" s="5" t="str">
        <f>VLOOKUP(B766,'Item in worksheet'!J:J,1,0)</f>
        <v>CL12-0036</v>
      </c>
      <c r="B766" t="s">
        <v>1469</v>
      </c>
      <c r="C766" s="12" t="s">
        <v>1883</v>
      </c>
      <c r="D766" s="12"/>
      <c r="F766" t="s">
        <v>1934</v>
      </c>
      <c r="N766" t="s">
        <v>60</v>
      </c>
      <c r="Z766">
        <v>800</v>
      </c>
      <c r="AA766" s="12" t="s">
        <v>1868</v>
      </c>
      <c r="AB766">
        <v>9</v>
      </c>
      <c r="AC766" t="s">
        <v>1908</v>
      </c>
      <c r="AG766" t="s">
        <v>42</v>
      </c>
      <c r="AN766" t="s">
        <v>4452</v>
      </c>
      <c r="AO766" s="12" t="s">
        <v>1892</v>
      </c>
      <c r="AQ766" s="22" t="s">
        <v>48</v>
      </c>
      <c r="AS766" t="s">
        <v>49</v>
      </c>
      <c r="AU766" s="5" t="e">
        <f t="shared" si="5"/>
        <v>#N/A</v>
      </c>
      <c r="AV766">
        <v>0</v>
      </c>
      <c r="AW766">
        <v>0</v>
      </c>
      <c r="AX766" t="e">
        <f>VLOOKUP(B766,#REF!,1,0)</f>
        <v>#REF!</v>
      </c>
    </row>
    <row r="767" spans="1:50">
      <c r="A767" s="5" t="str">
        <f>VLOOKUP(B767,'Item in worksheet'!J:J,1,0)</f>
        <v>CL10-0073</v>
      </c>
      <c r="B767" t="s">
        <v>1471</v>
      </c>
      <c r="C767" s="12" t="s">
        <v>1884</v>
      </c>
      <c r="D767" s="12"/>
      <c r="F767" t="s">
        <v>1934</v>
      </c>
      <c r="N767" t="s">
        <v>60</v>
      </c>
      <c r="Z767">
        <v>800</v>
      </c>
      <c r="AA767" s="12" t="s">
        <v>1868</v>
      </c>
      <c r="AB767">
        <v>9</v>
      </c>
      <c r="AC767" t="s">
        <v>45</v>
      </c>
      <c r="AG767" t="s">
        <v>42</v>
      </c>
      <c r="AN767" t="s">
        <v>4452</v>
      </c>
      <c r="AO767" s="12" t="s">
        <v>1892</v>
      </c>
      <c r="AQ767" s="22" t="s">
        <v>48</v>
      </c>
      <c r="AS767" t="s">
        <v>49</v>
      </c>
      <c r="AU767" s="5" t="e">
        <f t="shared" si="5"/>
        <v>#N/A</v>
      </c>
      <c r="AV767">
        <v>0</v>
      </c>
      <c r="AW767">
        <v>0</v>
      </c>
      <c r="AX767" t="e">
        <f>VLOOKUP(B767,#REF!,1,0)</f>
        <v>#REF!</v>
      </c>
    </row>
    <row r="768" spans="1:50">
      <c r="A768" s="5" t="str">
        <f>VLOOKUP(B768,'Item in worksheet'!J:J,1,0)</f>
        <v>CL10-0074</v>
      </c>
      <c r="B768" t="s">
        <v>1472</v>
      </c>
      <c r="C768" s="12" t="s">
        <v>1884</v>
      </c>
      <c r="D768" s="12"/>
      <c r="F768" t="s">
        <v>1934</v>
      </c>
      <c r="N768" t="s">
        <v>60</v>
      </c>
      <c r="Z768">
        <v>800</v>
      </c>
      <c r="AA768" s="12" t="s">
        <v>1868</v>
      </c>
      <c r="AB768">
        <v>9</v>
      </c>
      <c r="AC768" t="s">
        <v>53</v>
      </c>
      <c r="AG768" t="s">
        <v>42</v>
      </c>
      <c r="AN768" t="s">
        <v>4452</v>
      </c>
      <c r="AO768" s="12" t="s">
        <v>1892</v>
      </c>
      <c r="AQ768" s="22" t="s">
        <v>48</v>
      </c>
      <c r="AS768" t="s">
        <v>49</v>
      </c>
      <c r="AU768" s="5" t="e">
        <f t="shared" si="5"/>
        <v>#N/A</v>
      </c>
      <c r="AV768">
        <v>0</v>
      </c>
      <c r="AW768">
        <v>0</v>
      </c>
      <c r="AX768" t="e">
        <f>VLOOKUP(B768,#REF!,1,0)</f>
        <v>#REF!</v>
      </c>
    </row>
    <row r="769" spans="1:50">
      <c r="A769" s="5" t="str">
        <f>VLOOKUP(B769,'Item in worksheet'!J:J,1,0)</f>
        <v>CL12-0075</v>
      </c>
      <c r="B769" t="s">
        <v>1473</v>
      </c>
      <c r="C769" s="12" t="s">
        <v>1884</v>
      </c>
      <c r="D769" s="12"/>
      <c r="F769" t="s">
        <v>1934</v>
      </c>
      <c r="N769" t="s">
        <v>60</v>
      </c>
      <c r="Z769">
        <v>800</v>
      </c>
      <c r="AA769" s="12" t="s">
        <v>1868</v>
      </c>
      <c r="AB769">
        <v>9</v>
      </c>
      <c r="AC769" t="s">
        <v>1907</v>
      </c>
      <c r="AG769" t="s">
        <v>42</v>
      </c>
      <c r="AN769" t="s">
        <v>4452</v>
      </c>
      <c r="AO769" s="12" t="s">
        <v>1892</v>
      </c>
      <c r="AQ769" s="22" t="s">
        <v>48</v>
      </c>
      <c r="AS769" t="s">
        <v>49</v>
      </c>
      <c r="AU769" s="5" t="e">
        <f t="shared" si="5"/>
        <v>#N/A</v>
      </c>
      <c r="AV769">
        <v>0</v>
      </c>
      <c r="AW769">
        <v>0</v>
      </c>
      <c r="AX769" t="e">
        <f>VLOOKUP(B769,#REF!,1,0)</f>
        <v>#REF!</v>
      </c>
    </row>
    <row r="770" spans="1:50">
      <c r="A770" s="5" t="str">
        <f>VLOOKUP(B770,'Item in worksheet'!J:J,1,0)</f>
        <v>CL12-0076</v>
      </c>
      <c r="B770" t="s">
        <v>1474</v>
      </c>
      <c r="C770" s="12" t="s">
        <v>1884</v>
      </c>
      <c r="D770" s="12"/>
      <c r="F770" t="s">
        <v>1934</v>
      </c>
      <c r="N770" t="s">
        <v>60</v>
      </c>
      <c r="Z770">
        <v>800</v>
      </c>
      <c r="AA770" s="12" t="s">
        <v>1868</v>
      </c>
      <c r="AB770">
        <v>9</v>
      </c>
      <c r="AC770" t="s">
        <v>1908</v>
      </c>
      <c r="AG770" t="s">
        <v>42</v>
      </c>
      <c r="AN770" t="s">
        <v>4452</v>
      </c>
      <c r="AO770" s="12" t="s">
        <v>1892</v>
      </c>
      <c r="AQ770" s="22" t="s">
        <v>48</v>
      </c>
      <c r="AS770" t="s">
        <v>49</v>
      </c>
      <c r="AU770" s="5" t="e">
        <f t="shared" si="5"/>
        <v>#N/A</v>
      </c>
      <c r="AV770">
        <v>0</v>
      </c>
      <c r="AW770">
        <v>0</v>
      </c>
      <c r="AX770" t="e">
        <f>VLOOKUP(B770,#REF!,1,0)</f>
        <v>#REF!</v>
      </c>
    </row>
    <row r="771" spans="1:50">
      <c r="A771" s="5" t="str">
        <f>VLOOKUP(B771,'Item in worksheet'!J:J,1,0)</f>
        <v>CL10-0077</v>
      </c>
      <c r="B771" t="s">
        <v>1476</v>
      </c>
      <c r="C771" s="12" t="s">
        <v>1885</v>
      </c>
      <c r="D771" s="12"/>
      <c r="F771" t="s">
        <v>1934</v>
      </c>
      <c r="N771" t="s">
        <v>60</v>
      </c>
      <c r="Z771">
        <v>800</v>
      </c>
      <c r="AA771" s="12" t="s">
        <v>1868</v>
      </c>
      <c r="AB771">
        <v>9</v>
      </c>
      <c r="AC771" t="s">
        <v>45</v>
      </c>
      <c r="AG771" t="s">
        <v>42</v>
      </c>
      <c r="AN771" t="s">
        <v>4452</v>
      </c>
      <c r="AO771" s="12" t="s">
        <v>1892</v>
      </c>
      <c r="AQ771" s="22" t="s">
        <v>48</v>
      </c>
      <c r="AS771" t="s">
        <v>49</v>
      </c>
      <c r="AU771" s="5" t="e">
        <f t="shared" si="5"/>
        <v>#N/A</v>
      </c>
      <c r="AV771">
        <v>0</v>
      </c>
      <c r="AW771">
        <v>0</v>
      </c>
      <c r="AX771" t="e">
        <f>VLOOKUP(B771,#REF!,1,0)</f>
        <v>#REF!</v>
      </c>
    </row>
    <row r="772" spans="1:50">
      <c r="A772" s="5" t="str">
        <f>VLOOKUP(B772,'Item in worksheet'!J:J,1,0)</f>
        <v>CL10-0078</v>
      </c>
      <c r="B772" t="s">
        <v>1477</v>
      </c>
      <c r="C772" s="12" t="s">
        <v>1885</v>
      </c>
      <c r="D772" s="12"/>
      <c r="F772" t="s">
        <v>1934</v>
      </c>
      <c r="N772" t="s">
        <v>60</v>
      </c>
      <c r="Z772">
        <v>800</v>
      </c>
      <c r="AA772" s="12" t="s">
        <v>1868</v>
      </c>
      <c r="AB772">
        <v>9</v>
      </c>
      <c r="AC772" t="s">
        <v>53</v>
      </c>
      <c r="AG772" t="s">
        <v>42</v>
      </c>
      <c r="AN772" t="s">
        <v>4452</v>
      </c>
      <c r="AO772" s="12" t="s">
        <v>1892</v>
      </c>
      <c r="AQ772" s="22" t="s">
        <v>48</v>
      </c>
      <c r="AS772" t="s">
        <v>49</v>
      </c>
      <c r="AU772" s="5" t="e">
        <f t="shared" si="5"/>
        <v>#N/A</v>
      </c>
      <c r="AV772">
        <v>0</v>
      </c>
      <c r="AW772">
        <v>0</v>
      </c>
      <c r="AX772" t="e">
        <f>VLOOKUP(B772,#REF!,1,0)</f>
        <v>#REF!</v>
      </c>
    </row>
    <row r="773" spans="1:50">
      <c r="A773" s="5" t="str">
        <f>VLOOKUP(B773,'Item in worksheet'!J:J,1,0)</f>
        <v>CL12-0079</v>
      </c>
      <c r="B773" t="s">
        <v>1478</v>
      </c>
      <c r="C773" s="12" t="s">
        <v>1885</v>
      </c>
      <c r="D773" s="12"/>
      <c r="F773" t="s">
        <v>1934</v>
      </c>
      <c r="N773" t="s">
        <v>60</v>
      </c>
      <c r="Z773">
        <v>800</v>
      </c>
      <c r="AA773" s="12" t="s">
        <v>1868</v>
      </c>
      <c r="AB773">
        <v>9</v>
      </c>
      <c r="AC773" t="s">
        <v>1907</v>
      </c>
      <c r="AG773" t="s">
        <v>42</v>
      </c>
      <c r="AN773" t="s">
        <v>4452</v>
      </c>
      <c r="AO773" s="12" t="s">
        <v>1892</v>
      </c>
      <c r="AQ773" s="22" t="s">
        <v>48</v>
      </c>
      <c r="AS773" t="s">
        <v>49</v>
      </c>
      <c r="AU773" s="5" t="e">
        <f t="shared" si="5"/>
        <v>#N/A</v>
      </c>
      <c r="AV773">
        <v>0</v>
      </c>
      <c r="AW773">
        <v>0</v>
      </c>
      <c r="AX773" t="e">
        <f>VLOOKUP(B773,#REF!,1,0)</f>
        <v>#REF!</v>
      </c>
    </row>
    <row r="774" spans="1:50">
      <c r="A774" s="5" t="str">
        <f>VLOOKUP(B774,'Item in worksheet'!J:J,1,0)</f>
        <v>CL12-0080</v>
      </c>
      <c r="B774" t="s">
        <v>1479</v>
      </c>
      <c r="C774" s="12" t="s">
        <v>1885</v>
      </c>
      <c r="D774" s="12"/>
      <c r="F774" t="s">
        <v>1934</v>
      </c>
      <c r="N774" t="s">
        <v>60</v>
      </c>
      <c r="Z774">
        <v>800</v>
      </c>
      <c r="AA774" s="12" t="s">
        <v>1868</v>
      </c>
      <c r="AB774">
        <v>9</v>
      </c>
      <c r="AC774" t="s">
        <v>1908</v>
      </c>
      <c r="AG774" t="s">
        <v>42</v>
      </c>
      <c r="AN774" t="s">
        <v>4452</v>
      </c>
      <c r="AO774" s="12" t="s">
        <v>1892</v>
      </c>
      <c r="AQ774" s="22" t="s">
        <v>48</v>
      </c>
      <c r="AS774" t="s">
        <v>49</v>
      </c>
      <c r="AU774" s="5" t="e">
        <f t="shared" si="5"/>
        <v>#N/A</v>
      </c>
      <c r="AV774">
        <v>0</v>
      </c>
      <c r="AW774">
        <v>0</v>
      </c>
      <c r="AX774" t="e">
        <f>VLOOKUP(B774,#REF!,1,0)</f>
        <v>#REF!</v>
      </c>
    </row>
    <row r="775" spans="1:50">
      <c r="A775" s="5" t="str">
        <f>VLOOKUP(B775,'Item in worksheet'!J:J,1,0)</f>
        <v>CL10-0015</v>
      </c>
      <c r="B775" t="s">
        <v>1482</v>
      </c>
      <c r="C775" s="12" t="s">
        <v>1886</v>
      </c>
      <c r="D775" s="12"/>
      <c r="F775" t="s">
        <v>1934</v>
      </c>
      <c r="N775" t="s">
        <v>60</v>
      </c>
      <c r="Z775">
        <v>800</v>
      </c>
      <c r="AA775" s="12" t="s">
        <v>1510</v>
      </c>
      <c r="AB775">
        <v>9</v>
      </c>
      <c r="AC775" t="s">
        <v>45</v>
      </c>
      <c r="AG775" t="s">
        <v>42</v>
      </c>
      <c r="AN775" t="s">
        <v>4452</v>
      </c>
      <c r="AO775" s="12" t="s">
        <v>1892</v>
      </c>
      <c r="AQ775" s="22" t="s">
        <v>994</v>
      </c>
      <c r="AS775" t="s">
        <v>49</v>
      </c>
      <c r="AU775" s="5" t="e">
        <f t="shared" si="5"/>
        <v>#N/A</v>
      </c>
      <c r="AV775">
        <v>0</v>
      </c>
      <c r="AW775">
        <v>0</v>
      </c>
      <c r="AX775" t="e">
        <f>VLOOKUP(B775,#REF!,1,0)</f>
        <v>#REF!</v>
      </c>
    </row>
    <row r="776" spans="1:50">
      <c r="A776" s="5" t="str">
        <f>VLOOKUP(B776,'Item in worksheet'!J:J,1,0)</f>
        <v>CL10-0016</v>
      </c>
      <c r="B776" t="s">
        <v>1483</v>
      </c>
      <c r="C776" s="12" t="s">
        <v>1886</v>
      </c>
      <c r="D776" s="12"/>
      <c r="F776" t="s">
        <v>1934</v>
      </c>
      <c r="N776" t="s">
        <v>60</v>
      </c>
      <c r="Z776">
        <v>800</v>
      </c>
      <c r="AA776" s="12" t="s">
        <v>1510</v>
      </c>
      <c r="AB776">
        <v>9</v>
      </c>
      <c r="AC776" t="s">
        <v>53</v>
      </c>
      <c r="AG776" t="s">
        <v>42</v>
      </c>
      <c r="AN776" t="s">
        <v>4452</v>
      </c>
      <c r="AO776" s="12" t="s">
        <v>1892</v>
      </c>
      <c r="AQ776" s="22" t="s">
        <v>994</v>
      </c>
      <c r="AS776" t="s">
        <v>49</v>
      </c>
      <c r="AU776" s="5" t="e">
        <f t="shared" si="5"/>
        <v>#N/A</v>
      </c>
      <c r="AV776">
        <v>0</v>
      </c>
      <c r="AW776">
        <v>0</v>
      </c>
      <c r="AX776" t="e">
        <f>VLOOKUP(B776,#REF!,1,0)</f>
        <v>#REF!</v>
      </c>
    </row>
    <row r="777" spans="1:50">
      <c r="A777" s="5" t="str">
        <f>VLOOKUP(B777,'Item in worksheet'!J:J,1,0)</f>
        <v>CL12-0017</v>
      </c>
      <c r="B777" t="s">
        <v>1484</v>
      </c>
      <c r="C777" s="12" t="s">
        <v>1886</v>
      </c>
      <c r="D777" s="12"/>
      <c r="F777" t="s">
        <v>1934</v>
      </c>
      <c r="N777" t="s">
        <v>60</v>
      </c>
      <c r="Z777">
        <v>800</v>
      </c>
      <c r="AA777" s="12" t="s">
        <v>1510</v>
      </c>
      <c r="AB777">
        <v>9</v>
      </c>
      <c r="AC777" t="s">
        <v>1907</v>
      </c>
      <c r="AG777" t="s">
        <v>42</v>
      </c>
      <c r="AN777" t="s">
        <v>4452</v>
      </c>
      <c r="AO777" s="12" t="s">
        <v>1892</v>
      </c>
      <c r="AQ777" s="22" t="s">
        <v>994</v>
      </c>
      <c r="AS777" t="s">
        <v>49</v>
      </c>
      <c r="AU777" s="5" t="e">
        <f t="shared" si="5"/>
        <v>#N/A</v>
      </c>
      <c r="AV777">
        <v>0</v>
      </c>
      <c r="AW777">
        <v>0</v>
      </c>
      <c r="AX777" t="e">
        <f>VLOOKUP(B777,#REF!,1,0)</f>
        <v>#REF!</v>
      </c>
    </row>
    <row r="778" spans="1:50">
      <c r="A778" s="5" t="str">
        <f>VLOOKUP(B778,'Item in worksheet'!J:J,1,0)</f>
        <v>CL12-0018</v>
      </c>
      <c r="B778" t="s">
        <v>1485</v>
      </c>
      <c r="C778" s="12" t="s">
        <v>1886</v>
      </c>
      <c r="D778" s="12"/>
      <c r="F778" t="s">
        <v>1934</v>
      </c>
      <c r="N778" t="s">
        <v>60</v>
      </c>
      <c r="Z778">
        <v>800</v>
      </c>
      <c r="AA778" s="12" t="s">
        <v>1510</v>
      </c>
      <c r="AB778">
        <v>9</v>
      </c>
      <c r="AC778" t="s">
        <v>1908</v>
      </c>
      <c r="AG778" t="s">
        <v>42</v>
      </c>
      <c r="AN778" t="s">
        <v>4452</v>
      </c>
      <c r="AO778" s="12" t="s">
        <v>1892</v>
      </c>
      <c r="AQ778" s="22" t="s">
        <v>994</v>
      </c>
      <c r="AS778" t="s">
        <v>49</v>
      </c>
      <c r="AU778" s="5" t="e">
        <f t="shared" si="5"/>
        <v>#N/A</v>
      </c>
      <c r="AV778">
        <v>0</v>
      </c>
      <c r="AW778">
        <v>0</v>
      </c>
      <c r="AX778" t="e">
        <f>VLOOKUP(B778,#REF!,1,0)</f>
        <v>#REF!</v>
      </c>
    </row>
    <row r="779" spans="1:50">
      <c r="A779" s="5" t="str">
        <f>VLOOKUP(B779,'Item in worksheet'!J:J,1,0)</f>
        <v>CL10-0019</v>
      </c>
      <c r="B779" t="s">
        <v>1486</v>
      </c>
      <c r="C779" s="12" t="s">
        <v>1887</v>
      </c>
      <c r="D779" s="12"/>
      <c r="F779" t="s">
        <v>1934</v>
      </c>
      <c r="N779" t="s">
        <v>60</v>
      </c>
      <c r="Z779">
        <v>800</v>
      </c>
      <c r="AA779" s="12" t="s">
        <v>1510</v>
      </c>
      <c r="AB779">
        <v>9</v>
      </c>
      <c r="AC779" t="s">
        <v>45</v>
      </c>
      <c r="AG779" t="s">
        <v>42</v>
      </c>
      <c r="AN779" t="s">
        <v>4452</v>
      </c>
      <c r="AO779" s="12" t="s">
        <v>1892</v>
      </c>
      <c r="AQ779" s="22" t="s">
        <v>994</v>
      </c>
      <c r="AS779" t="s">
        <v>49</v>
      </c>
      <c r="AU779" s="5" t="e">
        <f t="shared" si="5"/>
        <v>#N/A</v>
      </c>
      <c r="AV779">
        <v>0</v>
      </c>
      <c r="AW779">
        <v>0</v>
      </c>
      <c r="AX779" t="e">
        <f>VLOOKUP(B779,#REF!,1,0)</f>
        <v>#REF!</v>
      </c>
    </row>
    <row r="780" spans="1:50">
      <c r="A780" s="5" t="str">
        <f>VLOOKUP(B780,'Item in worksheet'!J:J,1,0)</f>
        <v>CL10-0020</v>
      </c>
      <c r="B780" t="s">
        <v>1487</v>
      </c>
      <c r="C780" s="12" t="s">
        <v>1887</v>
      </c>
      <c r="D780" s="12"/>
      <c r="F780" t="s">
        <v>1934</v>
      </c>
      <c r="N780" t="s">
        <v>60</v>
      </c>
      <c r="Z780">
        <v>800</v>
      </c>
      <c r="AA780" s="12" t="s">
        <v>1510</v>
      </c>
      <c r="AB780">
        <v>9</v>
      </c>
      <c r="AC780" t="s">
        <v>53</v>
      </c>
      <c r="AG780" t="s">
        <v>42</v>
      </c>
      <c r="AN780" t="s">
        <v>4452</v>
      </c>
      <c r="AO780" s="12" t="s">
        <v>1892</v>
      </c>
      <c r="AQ780" s="22" t="s">
        <v>994</v>
      </c>
      <c r="AS780" t="s">
        <v>49</v>
      </c>
      <c r="AU780" s="5" t="e">
        <f t="shared" si="5"/>
        <v>#N/A</v>
      </c>
      <c r="AV780">
        <v>0</v>
      </c>
      <c r="AW780">
        <v>0</v>
      </c>
      <c r="AX780" t="e">
        <f>VLOOKUP(B780,#REF!,1,0)</f>
        <v>#REF!</v>
      </c>
    </row>
    <row r="781" spans="1:50">
      <c r="A781" s="5" t="str">
        <f>VLOOKUP(B781,'Item in worksheet'!J:J,1,0)</f>
        <v>CL12-0021</v>
      </c>
      <c r="B781" t="s">
        <v>1488</v>
      </c>
      <c r="C781" s="12" t="s">
        <v>1887</v>
      </c>
      <c r="D781" s="12"/>
      <c r="F781" t="s">
        <v>1934</v>
      </c>
      <c r="N781" t="s">
        <v>60</v>
      </c>
      <c r="Z781">
        <v>800</v>
      </c>
      <c r="AA781" s="12" t="s">
        <v>1510</v>
      </c>
      <c r="AB781">
        <v>9</v>
      </c>
      <c r="AC781" t="s">
        <v>1907</v>
      </c>
      <c r="AG781" t="s">
        <v>42</v>
      </c>
      <c r="AN781" t="s">
        <v>4452</v>
      </c>
      <c r="AO781" s="12" t="s">
        <v>1892</v>
      </c>
      <c r="AQ781" s="22" t="s">
        <v>994</v>
      </c>
      <c r="AS781" t="s">
        <v>49</v>
      </c>
      <c r="AU781" s="5" t="e">
        <f t="shared" si="5"/>
        <v>#N/A</v>
      </c>
      <c r="AV781">
        <v>0</v>
      </c>
      <c r="AW781">
        <v>0</v>
      </c>
      <c r="AX781" t="e">
        <f>VLOOKUP(B781,#REF!,1,0)</f>
        <v>#REF!</v>
      </c>
    </row>
    <row r="782" spans="1:50">
      <c r="A782" s="5" t="str">
        <f>VLOOKUP(B782,'Item in worksheet'!J:J,1,0)</f>
        <v>CL12-0022</v>
      </c>
      <c r="B782" t="s">
        <v>1489</v>
      </c>
      <c r="C782" s="12" t="s">
        <v>1887</v>
      </c>
      <c r="D782" s="12"/>
      <c r="F782" t="s">
        <v>1934</v>
      </c>
      <c r="N782" t="s">
        <v>60</v>
      </c>
      <c r="Z782">
        <v>800</v>
      </c>
      <c r="AA782" s="12" t="s">
        <v>1510</v>
      </c>
      <c r="AB782">
        <v>9</v>
      </c>
      <c r="AC782" t="s">
        <v>1908</v>
      </c>
      <c r="AG782" t="s">
        <v>42</v>
      </c>
      <c r="AN782" t="s">
        <v>4452</v>
      </c>
      <c r="AO782" s="12" t="s">
        <v>1892</v>
      </c>
      <c r="AQ782" s="22" t="s">
        <v>994</v>
      </c>
      <c r="AS782" t="s">
        <v>49</v>
      </c>
      <c r="AU782" s="5" t="e">
        <f t="shared" si="5"/>
        <v>#N/A</v>
      </c>
      <c r="AV782">
        <v>0</v>
      </c>
      <c r="AW782">
        <v>0</v>
      </c>
      <c r="AX782" t="e">
        <f>VLOOKUP(B782,#REF!,1,0)</f>
        <v>#REF!</v>
      </c>
    </row>
    <row r="783" spans="1:50">
      <c r="A783" s="5" t="e">
        <f>VLOOKUP(B783,'Item in worksheet'!J:J,1,0)</f>
        <v>#N/A</v>
      </c>
      <c r="B783" s="173" t="s">
        <v>1918</v>
      </c>
      <c r="C783" s="12" t="s">
        <v>1932</v>
      </c>
      <c r="D783" s="12"/>
      <c r="E783" t="s">
        <v>33</v>
      </c>
      <c r="F783" s="5" t="s">
        <v>1912</v>
      </c>
      <c r="H783" t="s">
        <v>890</v>
      </c>
      <c r="I783" t="s">
        <v>1919</v>
      </c>
      <c r="J783" t="s">
        <v>37</v>
      </c>
      <c r="K783" t="s">
        <v>1920</v>
      </c>
      <c r="L783" t="s">
        <v>1921</v>
      </c>
      <c r="M783" t="s">
        <v>40</v>
      </c>
      <c r="N783" t="s">
        <v>60</v>
      </c>
      <c r="Q783">
        <v>8</v>
      </c>
      <c r="V783">
        <v>10.08</v>
      </c>
      <c r="W783">
        <v>19.989999999999998</v>
      </c>
      <c r="Z783">
        <v>8</v>
      </c>
      <c r="AA783" s="12" t="s">
        <v>44</v>
      </c>
      <c r="AB783">
        <v>9</v>
      </c>
      <c r="AC783" t="s">
        <v>1922</v>
      </c>
      <c r="AE783" s="172" t="s">
        <v>34</v>
      </c>
      <c r="AG783" t="s">
        <v>42</v>
      </c>
      <c r="AH783" t="s">
        <v>34</v>
      </c>
      <c r="AI783" t="s">
        <v>34</v>
      </c>
      <c r="AJ783"/>
      <c r="AK783"/>
      <c r="AL783"/>
      <c r="AM783"/>
      <c r="AN783" t="s">
        <v>4452</v>
      </c>
      <c r="AO783" t="s">
        <v>1917</v>
      </c>
      <c r="AP783" t="s">
        <v>34</v>
      </c>
      <c r="AQ783" s="12" t="s">
        <v>1931</v>
      </c>
      <c r="AR783" t="s">
        <v>32</v>
      </c>
      <c r="AS783" t="s">
        <v>49</v>
      </c>
      <c r="AU783" s="5" t="e">
        <f t="shared" si="5"/>
        <v>#N/A</v>
      </c>
      <c r="AV783">
        <v>0</v>
      </c>
      <c r="AW783">
        <v>0</v>
      </c>
      <c r="AX783" t="e">
        <f>VLOOKUP(B783,#REF!,1,0)</f>
        <v>#REF!</v>
      </c>
    </row>
    <row r="784" spans="1:50">
      <c r="A784" s="5" t="e">
        <f>VLOOKUP(B784,'Item in worksheet'!J:J,1,0)</f>
        <v>#N/A</v>
      </c>
      <c r="B784" s="173" t="s">
        <v>1923</v>
      </c>
      <c r="C784" s="12" t="s">
        <v>1932</v>
      </c>
      <c r="D784" s="12"/>
      <c r="E784" t="s">
        <v>33</v>
      </c>
      <c r="F784" s="5" t="s">
        <v>1912</v>
      </c>
      <c r="H784" t="s">
        <v>890</v>
      </c>
      <c r="I784" t="s">
        <v>1919</v>
      </c>
      <c r="J784" t="s">
        <v>37</v>
      </c>
      <c r="K784" t="s">
        <v>1924</v>
      </c>
      <c r="L784" t="s">
        <v>1925</v>
      </c>
      <c r="M784" t="s">
        <v>40</v>
      </c>
      <c r="N784" t="s">
        <v>60</v>
      </c>
      <c r="Q784">
        <v>8</v>
      </c>
      <c r="V784">
        <v>11.81</v>
      </c>
      <c r="W784">
        <v>24.99</v>
      </c>
      <c r="Z784">
        <v>8</v>
      </c>
      <c r="AA784" s="12" t="s">
        <v>44</v>
      </c>
      <c r="AB784">
        <v>9</v>
      </c>
      <c r="AC784" t="s">
        <v>1922</v>
      </c>
      <c r="AE784" s="172" t="s">
        <v>34</v>
      </c>
      <c r="AG784" t="s">
        <v>42</v>
      </c>
      <c r="AH784" t="s">
        <v>34</v>
      </c>
      <c r="AI784" t="s">
        <v>34</v>
      </c>
      <c r="AJ784"/>
      <c r="AK784"/>
      <c r="AL784"/>
      <c r="AM784"/>
      <c r="AN784" t="s">
        <v>4452</v>
      </c>
      <c r="AO784" t="s">
        <v>1917</v>
      </c>
      <c r="AP784" t="s">
        <v>34</v>
      </c>
      <c r="AQ784" s="12" t="s">
        <v>1931</v>
      </c>
      <c r="AR784" t="s">
        <v>32</v>
      </c>
      <c r="AS784" t="s">
        <v>49</v>
      </c>
      <c r="AU784" s="5" t="e">
        <f t="shared" si="5"/>
        <v>#N/A</v>
      </c>
      <c r="AV784">
        <v>0</v>
      </c>
      <c r="AW784">
        <v>0</v>
      </c>
      <c r="AX784" t="e">
        <f>VLOOKUP(B784,#REF!,1,0)</f>
        <v>#REF!</v>
      </c>
    </row>
    <row r="785" spans="1:50">
      <c r="A785" s="5" t="e">
        <f>VLOOKUP(B785,'Item in worksheet'!J:J,1,0)</f>
        <v>#N/A</v>
      </c>
      <c r="B785" s="173" t="s">
        <v>1926</v>
      </c>
      <c r="C785" s="12" t="s">
        <v>1932</v>
      </c>
      <c r="D785" s="12"/>
      <c r="E785" t="s">
        <v>33</v>
      </c>
      <c r="F785" s="5" t="s">
        <v>1912</v>
      </c>
      <c r="H785" t="s">
        <v>890</v>
      </c>
      <c r="I785" t="s">
        <v>1927</v>
      </c>
      <c r="J785" t="s">
        <v>37</v>
      </c>
      <c r="K785" t="s">
        <v>1928</v>
      </c>
      <c r="L785" t="s">
        <v>1929</v>
      </c>
      <c r="M785" t="s">
        <v>40</v>
      </c>
      <c r="N785" t="s">
        <v>60</v>
      </c>
      <c r="Q785">
        <v>8</v>
      </c>
      <c r="V785">
        <v>9.4499999999999993</v>
      </c>
      <c r="W785">
        <v>19.989999999999998</v>
      </c>
      <c r="Z785">
        <v>8</v>
      </c>
      <c r="AA785" s="12" t="s">
        <v>44</v>
      </c>
      <c r="AB785">
        <v>9</v>
      </c>
      <c r="AC785" t="s">
        <v>1930</v>
      </c>
      <c r="AE785" s="172" t="s">
        <v>34</v>
      </c>
      <c r="AG785" t="s">
        <v>42</v>
      </c>
      <c r="AH785" t="s">
        <v>34</v>
      </c>
      <c r="AI785" t="s">
        <v>34</v>
      </c>
      <c r="AJ785"/>
      <c r="AK785"/>
      <c r="AL785"/>
      <c r="AM785"/>
      <c r="AN785" t="s">
        <v>4452</v>
      </c>
      <c r="AO785" t="s">
        <v>1917</v>
      </c>
      <c r="AP785" t="s">
        <v>34</v>
      </c>
      <c r="AQ785" s="12" t="s">
        <v>1931</v>
      </c>
      <c r="AR785" t="s">
        <v>32</v>
      </c>
      <c r="AS785" t="s">
        <v>49</v>
      </c>
      <c r="AU785" s="5" t="e">
        <f t="shared" si="5"/>
        <v>#N/A</v>
      </c>
      <c r="AV785">
        <v>0</v>
      </c>
      <c r="AW785">
        <v>0</v>
      </c>
      <c r="AX785" t="e">
        <f>VLOOKUP(B785,#REF!,1,0)</f>
        <v>#REF!</v>
      </c>
    </row>
    <row r="786" spans="1:50" s="13" customFormat="1">
      <c r="A786" s="13">
        <v>20220627</v>
      </c>
      <c r="B786" s="174"/>
      <c r="C786" s="174"/>
      <c r="D786" s="174"/>
      <c r="E786" s="174"/>
      <c r="F786" s="174"/>
      <c r="G786" s="174"/>
      <c r="H786" s="174"/>
      <c r="I786" s="174"/>
      <c r="J786" s="174"/>
      <c r="K786" s="174"/>
      <c r="L786" s="174"/>
      <c r="M786" s="174"/>
      <c r="N786" s="174"/>
      <c r="O786" s="174"/>
      <c r="P786" s="174"/>
      <c r="Q786" s="174"/>
      <c r="R786" s="174"/>
      <c r="S786" s="174"/>
      <c r="T786" s="174"/>
      <c r="U786" s="174"/>
      <c r="V786" s="174"/>
      <c r="W786" s="174"/>
      <c r="X786" s="174"/>
      <c r="Y786" s="174"/>
      <c r="Z786" s="174"/>
      <c r="AA786" s="174"/>
      <c r="AB786" s="174"/>
      <c r="AC786" s="174"/>
      <c r="AD786" s="174"/>
      <c r="AE786" s="184"/>
      <c r="AF786" s="184"/>
      <c r="AG786" s="174"/>
      <c r="AH786" s="174"/>
      <c r="AI786" s="174"/>
      <c r="AJ786" s="174"/>
      <c r="AK786" s="174"/>
      <c r="AL786" s="174"/>
      <c r="AM786" s="174"/>
      <c r="AN786" s="174"/>
      <c r="AO786" s="174"/>
      <c r="AP786" s="174"/>
      <c r="AQ786" s="174"/>
      <c r="AR786" s="174"/>
      <c r="AS786" s="174"/>
      <c r="AT786" s="174"/>
    </row>
    <row r="787" spans="1:50">
      <c r="A787" s="5" t="e">
        <f>VLOOKUP(B787,'Item in worksheet'!J:J,1,0)</f>
        <v>#N/A</v>
      </c>
      <c r="B787" t="s">
        <v>1935</v>
      </c>
      <c r="C787" s="12" t="s">
        <v>1979</v>
      </c>
      <c r="D787" s="12"/>
      <c r="F787" t="s">
        <v>1934</v>
      </c>
      <c r="N787" t="s">
        <v>60</v>
      </c>
      <c r="Q787">
        <v>8</v>
      </c>
      <c r="V787">
        <v>9.4499999999999993</v>
      </c>
      <c r="W787">
        <v>19.989999999999998</v>
      </c>
      <c r="Z787">
        <v>800</v>
      </c>
      <c r="AA787" t="s">
        <v>158</v>
      </c>
      <c r="AB787">
        <v>9</v>
      </c>
      <c r="AC787" t="s">
        <v>45</v>
      </c>
      <c r="AE787" s="172">
        <v>9</v>
      </c>
      <c r="AG787" s="12" t="s">
        <v>1976</v>
      </c>
      <c r="AK787" s="175" t="s">
        <v>1977</v>
      </c>
      <c r="AN787" t="s">
        <v>4452</v>
      </c>
      <c r="AO787" t="s">
        <v>1917</v>
      </c>
      <c r="AP787" t="s">
        <v>34</v>
      </c>
      <c r="AS787" s="12" t="s">
        <v>1978</v>
      </c>
      <c r="AT787" s="12"/>
      <c r="AU787" s="5" t="e">
        <f t="shared" ref="AU787:AU822" si="6">VLOOKUP(C787,$C$1:$C$786,1,0)</f>
        <v>#N/A</v>
      </c>
      <c r="AV787">
        <v>0</v>
      </c>
      <c r="AW787">
        <v>0</v>
      </c>
      <c r="AX787" t="e">
        <f>VLOOKUP(B787,#REF!,1,0)</f>
        <v>#REF!</v>
      </c>
    </row>
    <row r="788" spans="1:50">
      <c r="A788" s="5" t="e">
        <f>VLOOKUP(B788,'Item in worksheet'!J:J,1,0)</f>
        <v>#N/A</v>
      </c>
      <c r="B788" t="s">
        <v>1936</v>
      </c>
      <c r="C788" s="12" t="s">
        <v>1979</v>
      </c>
      <c r="D788" s="12"/>
      <c r="F788" t="s">
        <v>1934</v>
      </c>
      <c r="N788" t="s">
        <v>60</v>
      </c>
      <c r="Q788">
        <v>8</v>
      </c>
      <c r="V788">
        <v>9.4499999999999993</v>
      </c>
      <c r="W788">
        <v>19.989999999999998</v>
      </c>
      <c r="Z788">
        <v>800</v>
      </c>
      <c r="AA788" t="s">
        <v>158</v>
      </c>
      <c r="AB788">
        <v>9</v>
      </c>
      <c r="AC788" t="s">
        <v>53</v>
      </c>
      <c r="AE788" s="172">
        <v>11</v>
      </c>
      <c r="AG788" s="12" t="s">
        <v>1976</v>
      </c>
      <c r="AK788" s="175" t="s">
        <v>1977</v>
      </c>
      <c r="AN788" t="s">
        <v>4452</v>
      </c>
      <c r="AO788" t="s">
        <v>1917</v>
      </c>
      <c r="AP788" t="s">
        <v>34</v>
      </c>
      <c r="AS788" s="12" t="s">
        <v>1978</v>
      </c>
      <c r="AT788" s="12"/>
      <c r="AU788" s="5" t="e">
        <f t="shared" si="6"/>
        <v>#N/A</v>
      </c>
      <c r="AV788">
        <v>0</v>
      </c>
      <c r="AW788">
        <v>0</v>
      </c>
      <c r="AX788" t="e">
        <f>VLOOKUP(B788,#REF!,1,0)</f>
        <v>#REF!</v>
      </c>
    </row>
    <row r="789" spans="1:50">
      <c r="A789" s="5" t="e">
        <f>VLOOKUP(B789,'Item in worksheet'!J:J,1,0)</f>
        <v>#N/A</v>
      </c>
      <c r="B789" t="s">
        <v>1937</v>
      </c>
      <c r="C789" s="12" t="s">
        <v>1979</v>
      </c>
      <c r="D789" s="12"/>
      <c r="F789" t="s">
        <v>1934</v>
      </c>
      <c r="N789" t="s">
        <v>60</v>
      </c>
      <c r="Q789">
        <v>8</v>
      </c>
      <c r="V789">
        <v>9.4499999999999993</v>
      </c>
      <c r="W789">
        <v>19.989999999999998</v>
      </c>
      <c r="Z789">
        <v>800</v>
      </c>
      <c r="AA789" t="s">
        <v>158</v>
      </c>
      <c r="AB789">
        <v>9</v>
      </c>
      <c r="AC789" t="s">
        <v>1907</v>
      </c>
      <c r="AE789" s="172">
        <v>6</v>
      </c>
      <c r="AG789" s="12" t="s">
        <v>1976</v>
      </c>
      <c r="AK789" s="175" t="s">
        <v>1977</v>
      </c>
      <c r="AN789" t="s">
        <v>4452</v>
      </c>
      <c r="AO789" t="s">
        <v>1917</v>
      </c>
      <c r="AP789" t="s">
        <v>34</v>
      </c>
      <c r="AS789" s="12" t="s">
        <v>1978</v>
      </c>
      <c r="AT789" s="12"/>
      <c r="AU789" s="5" t="e">
        <f t="shared" si="6"/>
        <v>#N/A</v>
      </c>
      <c r="AV789">
        <v>0</v>
      </c>
      <c r="AW789">
        <v>0</v>
      </c>
      <c r="AX789" t="e">
        <f>VLOOKUP(B789,#REF!,1,0)</f>
        <v>#REF!</v>
      </c>
    </row>
    <row r="790" spans="1:50">
      <c r="A790" s="5" t="e">
        <f>VLOOKUP(B790,'Item in worksheet'!J:J,1,0)</f>
        <v>#N/A</v>
      </c>
      <c r="B790" t="s">
        <v>1938</v>
      </c>
      <c r="C790" s="12" t="s">
        <v>1979</v>
      </c>
      <c r="D790" s="12"/>
      <c r="F790" t="s">
        <v>1934</v>
      </c>
      <c r="N790" t="s">
        <v>60</v>
      </c>
      <c r="Q790">
        <v>8</v>
      </c>
      <c r="V790">
        <v>9.4499999999999993</v>
      </c>
      <c r="W790">
        <v>19.989999999999998</v>
      </c>
      <c r="Z790">
        <v>800</v>
      </c>
      <c r="AA790" t="s">
        <v>158</v>
      </c>
      <c r="AB790">
        <v>9</v>
      </c>
      <c r="AC790" t="s">
        <v>1908</v>
      </c>
      <c r="AE790" s="172">
        <v>7</v>
      </c>
      <c r="AG790" s="12" t="s">
        <v>1976</v>
      </c>
      <c r="AK790" s="175" t="s">
        <v>1977</v>
      </c>
      <c r="AN790" t="s">
        <v>4452</v>
      </c>
      <c r="AO790" t="s">
        <v>1917</v>
      </c>
      <c r="AP790" t="s">
        <v>34</v>
      </c>
      <c r="AS790" s="12" t="s">
        <v>1978</v>
      </c>
      <c r="AT790" s="12"/>
      <c r="AU790" s="5" t="e">
        <f t="shared" si="6"/>
        <v>#N/A</v>
      </c>
      <c r="AV790">
        <v>0</v>
      </c>
      <c r="AW790">
        <v>0</v>
      </c>
      <c r="AX790" t="e">
        <f>VLOOKUP(B790,#REF!,1,0)</f>
        <v>#REF!</v>
      </c>
    </row>
    <row r="791" spans="1:50">
      <c r="A791" s="5" t="e">
        <f>VLOOKUP(B791,'Item in worksheet'!J:J,1,0)</f>
        <v>#N/A</v>
      </c>
      <c r="B791" t="s">
        <v>1939</v>
      </c>
      <c r="C791" s="12" t="s">
        <v>1980</v>
      </c>
      <c r="D791" s="12"/>
      <c r="F791" t="s">
        <v>1934</v>
      </c>
      <c r="N791" t="s">
        <v>60</v>
      </c>
      <c r="Q791">
        <v>8</v>
      </c>
      <c r="V791">
        <v>9.4499999999999993</v>
      </c>
      <c r="W791">
        <v>19.989999999999998</v>
      </c>
      <c r="Z791">
        <v>800</v>
      </c>
      <c r="AA791" t="s">
        <v>158</v>
      </c>
      <c r="AB791">
        <v>9</v>
      </c>
      <c r="AC791" t="s">
        <v>45</v>
      </c>
      <c r="AE791" s="172">
        <v>9</v>
      </c>
      <c r="AG791" s="12" t="s">
        <v>1976</v>
      </c>
      <c r="AK791" s="175" t="s">
        <v>1977</v>
      </c>
      <c r="AN791" t="s">
        <v>4452</v>
      </c>
      <c r="AO791" t="s">
        <v>1917</v>
      </c>
      <c r="AP791" t="s">
        <v>34</v>
      </c>
      <c r="AS791" s="12" t="s">
        <v>1978</v>
      </c>
      <c r="AT791" s="12"/>
      <c r="AU791" s="5" t="e">
        <f t="shared" si="6"/>
        <v>#N/A</v>
      </c>
      <c r="AV791">
        <v>0</v>
      </c>
      <c r="AW791">
        <v>0</v>
      </c>
      <c r="AX791" t="e">
        <f>VLOOKUP(B791,#REF!,1,0)</f>
        <v>#REF!</v>
      </c>
    </row>
    <row r="792" spans="1:50">
      <c r="A792" s="5" t="e">
        <f>VLOOKUP(B792,'Item in worksheet'!J:J,1,0)</f>
        <v>#N/A</v>
      </c>
      <c r="B792" t="s">
        <v>1940</v>
      </c>
      <c r="C792" s="12" t="s">
        <v>1980</v>
      </c>
      <c r="D792" s="12"/>
      <c r="F792" t="s">
        <v>1934</v>
      </c>
      <c r="N792" t="s">
        <v>60</v>
      </c>
      <c r="Q792">
        <v>8</v>
      </c>
      <c r="V792">
        <v>9.4499999999999993</v>
      </c>
      <c r="W792">
        <v>19.989999999999998</v>
      </c>
      <c r="Z792">
        <v>800</v>
      </c>
      <c r="AA792" t="s">
        <v>158</v>
      </c>
      <c r="AB792">
        <v>9</v>
      </c>
      <c r="AC792" t="s">
        <v>53</v>
      </c>
      <c r="AE792" s="172">
        <v>11</v>
      </c>
      <c r="AG792" s="12" t="s">
        <v>1976</v>
      </c>
      <c r="AK792" s="175" t="s">
        <v>1977</v>
      </c>
      <c r="AN792" t="s">
        <v>4452</v>
      </c>
      <c r="AO792" t="s">
        <v>1917</v>
      </c>
      <c r="AP792" t="s">
        <v>34</v>
      </c>
      <c r="AS792" s="12" t="s">
        <v>1978</v>
      </c>
      <c r="AT792" s="12"/>
      <c r="AU792" s="5" t="e">
        <f t="shared" si="6"/>
        <v>#N/A</v>
      </c>
      <c r="AV792">
        <v>0</v>
      </c>
      <c r="AW792">
        <v>0</v>
      </c>
      <c r="AX792" t="e">
        <f>VLOOKUP(B792,#REF!,1,0)</f>
        <v>#REF!</v>
      </c>
    </row>
    <row r="793" spans="1:50">
      <c r="A793" s="5" t="e">
        <f>VLOOKUP(B793,'Item in worksheet'!J:J,1,0)</f>
        <v>#N/A</v>
      </c>
      <c r="B793" t="s">
        <v>1941</v>
      </c>
      <c r="C793" s="12" t="s">
        <v>1980</v>
      </c>
      <c r="D793" s="12"/>
      <c r="F793" t="s">
        <v>1934</v>
      </c>
      <c r="N793" t="s">
        <v>60</v>
      </c>
      <c r="Q793">
        <v>8</v>
      </c>
      <c r="V793">
        <v>9.4499999999999993</v>
      </c>
      <c r="W793">
        <v>19.989999999999998</v>
      </c>
      <c r="Z793">
        <v>800</v>
      </c>
      <c r="AA793" t="s">
        <v>158</v>
      </c>
      <c r="AB793">
        <v>9</v>
      </c>
      <c r="AC793" t="s">
        <v>1907</v>
      </c>
      <c r="AE793" s="172">
        <v>6</v>
      </c>
      <c r="AG793" s="12" t="s">
        <v>1976</v>
      </c>
      <c r="AK793" s="175" t="s">
        <v>1977</v>
      </c>
      <c r="AN793" t="s">
        <v>4452</v>
      </c>
      <c r="AO793" t="s">
        <v>1917</v>
      </c>
      <c r="AP793" t="s">
        <v>34</v>
      </c>
      <c r="AS793" s="12" t="s">
        <v>1978</v>
      </c>
      <c r="AT793" s="12"/>
      <c r="AU793" s="5" t="e">
        <f t="shared" si="6"/>
        <v>#N/A</v>
      </c>
      <c r="AV793">
        <v>0</v>
      </c>
      <c r="AW793">
        <v>0</v>
      </c>
      <c r="AX793" t="e">
        <f>VLOOKUP(B793,#REF!,1,0)</f>
        <v>#REF!</v>
      </c>
    </row>
    <row r="794" spans="1:50">
      <c r="A794" s="5" t="e">
        <f>VLOOKUP(B794,'Item in worksheet'!J:J,1,0)</f>
        <v>#N/A</v>
      </c>
      <c r="B794" t="s">
        <v>1942</v>
      </c>
      <c r="C794" s="12" t="s">
        <v>1980</v>
      </c>
      <c r="D794" s="12"/>
      <c r="F794" t="s">
        <v>1934</v>
      </c>
      <c r="N794" t="s">
        <v>60</v>
      </c>
      <c r="Q794">
        <v>8</v>
      </c>
      <c r="V794">
        <v>9.4499999999999993</v>
      </c>
      <c r="W794">
        <v>19.989999999999998</v>
      </c>
      <c r="Z794">
        <v>800</v>
      </c>
      <c r="AA794" t="s">
        <v>158</v>
      </c>
      <c r="AB794">
        <v>9</v>
      </c>
      <c r="AC794" t="s">
        <v>1908</v>
      </c>
      <c r="AE794" s="172">
        <v>7</v>
      </c>
      <c r="AG794" s="12" t="s">
        <v>1976</v>
      </c>
      <c r="AK794" s="175" t="s">
        <v>1977</v>
      </c>
      <c r="AN794" t="s">
        <v>4452</v>
      </c>
      <c r="AO794" t="s">
        <v>1917</v>
      </c>
      <c r="AP794" t="s">
        <v>34</v>
      </c>
      <c r="AS794" s="12" t="s">
        <v>1978</v>
      </c>
      <c r="AT794" s="12"/>
      <c r="AU794" s="5" t="e">
        <f t="shared" si="6"/>
        <v>#N/A</v>
      </c>
      <c r="AV794">
        <v>0</v>
      </c>
      <c r="AW794">
        <v>0</v>
      </c>
      <c r="AX794" t="e">
        <f>VLOOKUP(B794,#REF!,1,0)</f>
        <v>#REF!</v>
      </c>
    </row>
    <row r="795" spans="1:50">
      <c r="A795" s="5" t="e">
        <f>VLOOKUP(B795,'Item in worksheet'!J:J,1,0)</f>
        <v>#N/A</v>
      </c>
      <c r="B795" t="s">
        <v>1943</v>
      </c>
      <c r="C795" s="12" t="s">
        <v>1981</v>
      </c>
      <c r="D795" s="12"/>
      <c r="F795" t="s">
        <v>1934</v>
      </c>
      <c r="N795" t="s">
        <v>60</v>
      </c>
      <c r="Q795">
        <v>8</v>
      </c>
      <c r="V795">
        <v>9.4499999999999993</v>
      </c>
      <c r="W795">
        <v>19.989999999999998</v>
      </c>
      <c r="Z795">
        <v>1</v>
      </c>
      <c r="AA795" t="s">
        <v>158</v>
      </c>
      <c r="AB795">
        <v>9</v>
      </c>
      <c r="AC795" t="s">
        <v>1904</v>
      </c>
      <c r="AE795" s="172">
        <v>9</v>
      </c>
      <c r="AG795" s="12" t="s">
        <v>1976</v>
      </c>
      <c r="AK795" s="175" t="s">
        <v>1977</v>
      </c>
      <c r="AN795" t="s">
        <v>4452</v>
      </c>
      <c r="AO795" t="s">
        <v>1917</v>
      </c>
      <c r="AP795" t="s">
        <v>34</v>
      </c>
      <c r="AR795" s="12" t="s">
        <v>1979</v>
      </c>
      <c r="AS795" s="12" t="s">
        <v>1978</v>
      </c>
      <c r="AT795" s="12"/>
      <c r="AU795" s="5" t="e">
        <f t="shared" si="6"/>
        <v>#N/A</v>
      </c>
      <c r="AV795">
        <v>0</v>
      </c>
      <c r="AW795">
        <v>0</v>
      </c>
      <c r="AX795" t="e">
        <f>VLOOKUP(B795,#REF!,1,0)</f>
        <v>#REF!</v>
      </c>
    </row>
    <row r="796" spans="1:50">
      <c r="A796" s="5" t="e">
        <f>VLOOKUP(B796,'Item in worksheet'!J:J,1,0)</f>
        <v>#N/A</v>
      </c>
      <c r="B796" t="s">
        <v>1944</v>
      </c>
      <c r="C796" s="12" t="s">
        <v>1981</v>
      </c>
      <c r="D796" s="12"/>
      <c r="F796" t="s">
        <v>1934</v>
      </c>
      <c r="N796" t="s">
        <v>60</v>
      </c>
      <c r="Q796">
        <v>8</v>
      </c>
      <c r="V796">
        <v>9.4499999999999993</v>
      </c>
      <c r="W796">
        <v>19.989999999999998</v>
      </c>
      <c r="Z796">
        <v>1</v>
      </c>
      <c r="AA796" t="s">
        <v>158</v>
      </c>
      <c r="AB796">
        <v>9</v>
      </c>
      <c r="AC796" t="s">
        <v>1905</v>
      </c>
      <c r="AE796" s="172">
        <v>9</v>
      </c>
      <c r="AG796" s="12" t="s">
        <v>1976</v>
      </c>
      <c r="AK796" s="175" t="s">
        <v>1977</v>
      </c>
      <c r="AN796" t="s">
        <v>4452</v>
      </c>
      <c r="AO796" t="s">
        <v>1917</v>
      </c>
      <c r="AP796" t="s">
        <v>34</v>
      </c>
      <c r="AR796" s="12" t="s">
        <v>1979</v>
      </c>
      <c r="AS796" s="12" t="s">
        <v>1978</v>
      </c>
      <c r="AT796" s="12"/>
      <c r="AU796" s="5" t="e">
        <f t="shared" si="6"/>
        <v>#N/A</v>
      </c>
      <c r="AV796">
        <v>0</v>
      </c>
      <c r="AW796">
        <v>0</v>
      </c>
      <c r="AX796" t="e">
        <f>VLOOKUP(B796,#REF!,1,0)</f>
        <v>#REF!</v>
      </c>
    </row>
    <row r="797" spans="1:50">
      <c r="A797" s="5" t="e">
        <f>VLOOKUP(B797,'Item in worksheet'!J:J,1,0)</f>
        <v>#N/A</v>
      </c>
      <c r="B797" t="s">
        <v>1945</v>
      </c>
      <c r="C797" s="12" t="s">
        <v>1982</v>
      </c>
      <c r="D797" s="12"/>
      <c r="F797" t="s">
        <v>1934</v>
      </c>
      <c r="N797" t="s">
        <v>60</v>
      </c>
      <c r="Q797">
        <v>8</v>
      </c>
      <c r="V797">
        <v>9.4499999999999993</v>
      </c>
      <c r="W797">
        <v>19.989999999999998</v>
      </c>
      <c r="Z797">
        <v>1</v>
      </c>
      <c r="AA797" t="s">
        <v>158</v>
      </c>
      <c r="AB797">
        <v>9</v>
      </c>
      <c r="AC797" t="s">
        <v>1904</v>
      </c>
      <c r="AE797" s="172">
        <v>7</v>
      </c>
      <c r="AG797" s="12" t="s">
        <v>1976</v>
      </c>
      <c r="AK797" s="175" t="s">
        <v>1977</v>
      </c>
      <c r="AN797" t="s">
        <v>4452</v>
      </c>
      <c r="AO797" t="s">
        <v>1917</v>
      </c>
      <c r="AP797" t="s">
        <v>34</v>
      </c>
      <c r="AR797" s="12" t="s">
        <v>1980</v>
      </c>
      <c r="AS797" s="12" t="s">
        <v>1978</v>
      </c>
      <c r="AT797" s="12"/>
      <c r="AU797" s="5" t="e">
        <f t="shared" si="6"/>
        <v>#N/A</v>
      </c>
      <c r="AV797">
        <v>0</v>
      </c>
      <c r="AW797">
        <v>0</v>
      </c>
      <c r="AX797" t="e">
        <f>VLOOKUP(B797,#REF!,1,0)</f>
        <v>#REF!</v>
      </c>
    </row>
    <row r="798" spans="1:50">
      <c r="A798" s="5" t="e">
        <f>VLOOKUP(B798,'Item in worksheet'!J:J,1,0)</f>
        <v>#N/A</v>
      </c>
      <c r="B798" t="s">
        <v>1946</v>
      </c>
      <c r="C798" s="12" t="s">
        <v>1982</v>
      </c>
      <c r="D798" s="12"/>
      <c r="F798" t="s">
        <v>1934</v>
      </c>
      <c r="N798" t="s">
        <v>60</v>
      </c>
      <c r="Q798">
        <v>8</v>
      </c>
      <c r="V798">
        <v>9.4499999999999993</v>
      </c>
      <c r="W798">
        <v>19.989999999999998</v>
      </c>
      <c r="Z798">
        <v>1</v>
      </c>
      <c r="AA798" t="s">
        <v>158</v>
      </c>
      <c r="AB798">
        <v>9</v>
      </c>
      <c r="AC798" t="s">
        <v>1905</v>
      </c>
      <c r="AE798" s="172">
        <v>9</v>
      </c>
      <c r="AG798" s="12" t="s">
        <v>1976</v>
      </c>
      <c r="AK798" s="175" t="s">
        <v>1977</v>
      </c>
      <c r="AN798" t="s">
        <v>4452</v>
      </c>
      <c r="AO798" t="s">
        <v>1917</v>
      </c>
      <c r="AP798" t="s">
        <v>34</v>
      </c>
      <c r="AR798" s="12" t="s">
        <v>1980</v>
      </c>
      <c r="AS798" s="12" t="s">
        <v>1978</v>
      </c>
      <c r="AT798" s="12"/>
      <c r="AU798" s="5" t="e">
        <f t="shared" si="6"/>
        <v>#N/A</v>
      </c>
      <c r="AV798">
        <v>0</v>
      </c>
      <c r="AW798">
        <v>0</v>
      </c>
      <c r="AX798" t="e">
        <f>VLOOKUP(B798,#REF!,1,0)</f>
        <v>#REF!</v>
      </c>
    </row>
    <row r="799" spans="1:50">
      <c r="A799" s="5" t="e">
        <f>VLOOKUP(B799,'Item in worksheet'!J:J,1,0)</f>
        <v>#N/A</v>
      </c>
      <c r="B799" t="s">
        <v>1947</v>
      </c>
      <c r="C799" s="12" t="s">
        <v>1983</v>
      </c>
      <c r="D799" s="12"/>
      <c r="F799" t="s">
        <v>1934</v>
      </c>
      <c r="N799" t="s">
        <v>60</v>
      </c>
      <c r="Q799">
        <v>8</v>
      </c>
      <c r="V799">
        <v>9.4499999999999993</v>
      </c>
      <c r="W799">
        <v>19.989999999999998</v>
      </c>
      <c r="Z799">
        <v>800</v>
      </c>
      <c r="AA799" t="s">
        <v>158</v>
      </c>
      <c r="AB799">
        <v>9</v>
      </c>
      <c r="AC799" t="s">
        <v>45</v>
      </c>
      <c r="AE799" s="172">
        <v>10</v>
      </c>
      <c r="AG799" s="12" t="s">
        <v>1976</v>
      </c>
      <c r="AK799" s="175" t="s">
        <v>1977</v>
      </c>
      <c r="AN799" t="s">
        <v>4452</v>
      </c>
      <c r="AO799" t="s">
        <v>1917</v>
      </c>
      <c r="AP799" t="s">
        <v>34</v>
      </c>
      <c r="AS799" s="12" t="s">
        <v>1978</v>
      </c>
      <c r="AT799" s="12"/>
      <c r="AU799" s="5" t="e">
        <f t="shared" si="6"/>
        <v>#N/A</v>
      </c>
      <c r="AV799">
        <v>0</v>
      </c>
      <c r="AW799">
        <v>0</v>
      </c>
      <c r="AX799" t="e">
        <f>VLOOKUP(B799,#REF!,1,0)</f>
        <v>#REF!</v>
      </c>
    </row>
    <row r="800" spans="1:50">
      <c r="A800" s="5" t="e">
        <f>VLOOKUP(B800,'Item in worksheet'!J:J,1,0)</f>
        <v>#N/A</v>
      </c>
      <c r="B800" t="s">
        <v>1948</v>
      </c>
      <c r="C800" s="12" t="s">
        <v>1983</v>
      </c>
      <c r="D800" s="12"/>
      <c r="F800" t="s">
        <v>1934</v>
      </c>
      <c r="N800" t="s">
        <v>60</v>
      </c>
      <c r="Q800">
        <v>8</v>
      </c>
      <c r="V800">
        <v>9.4499999999999993</v>
      </c>
      <c r="W800">
        <v>19.989999999999998</v>
      </c>
      <c r="Z800">
        <v>800</v>
      </c>
      <c r="AA800" t="s">
        <v>158</v>
      </c>
      <c r="AB800">
        <v>9</v>
      </c>
      <c r="AC800" t="s">
        <v>53</v>
      </c>
      <c r="AE800" s="172">
        <v>8</v>
      </c>
      <c r="AG800" s="12" t="s">
        <v>1976</v>
      </c>
      <c r="AK800" s="175" t="s">
        <v>1977</v>
      </c>
      <c r="AN800" t="s">
        <v>4452</v>
      </c>
      <c r="AO800" t="s">
        <v>1917</v>
      </c>
      <c r="AP800" t="s">
        <v>34</v>
      </c>
      <c r="AS800" s="12" t="s">
        <v>1978</v>
      </c>
      <c r="AT800" s="12"/>
      <c r="AU800" s="5" t="e">
        <f t="shared" si="6"/>
        <v>#N/A</v>
      </c>
      <c r="AV800">
        <v>0</v>
      </c>
      <c r="AW800">
        <v>0</v>
      </c>
      <c r="AX800" t="e">
        <f>VLOOKUP(B800,#REF!,1,0)</f>
        <v>#REF!</v>
      </c>
    </row>
    <row r="801" spans="1:50">
      <c r="A801" s="5" t="e">
        <f>VLOOKUP(B801,'Item in worksheet'!J:J,1,0)</f>
        <v>#N/A</v>
      </c>
      <c r="B801" t="s">
        <v>1949</v>
      </c>
      <c r="C801" s="12" t="s">
        <v>1983</v>
      </c>
      <c r="D801" s="12"/>
      <c r="F801" t="s">
        <v>1934</v>
      </c>
      <c r="N801" t="s">
        <v>60</v>
      </c>
      <c r="Q801">
        <v>8</v>
      </c>
      <c r="V801">
        <v>9.4499999999999993</v>
      </c>
      <c r="W801">
        <v>19.989999999999998</v>
      </c>
      <c r="Z801">
        <v>800</v>
      </c>
      <c r="AA801" t="s">
        <v>158</v>
      </c>
      <c r="AB801">
        <v>9</v>
      </c>
      <c r="AC801" t="s">
        <v>1907</v>
      </c>
      <c r="AE801" s="172">
        <v>8</v>
      </c>
      <c r="AG801" s="12" t="s">
        <v>1976</v>
      </c>
      <c r="AK801" s="175" t="s">
        <v>1977</v>
      </c>
      <c r="AN801" t="s">
        <v>4452</v>
      </c>
      <c r="AO801" t="s">
        <v>1917</v>
      </c>
      <c r="AP801" t="s">
        <v>34</v>
      </c>
      <c r="AS801" s="12" t="s">
        <v>1978</v>
      </c>
      <c r="AT801" s="12"/>
      <c r="AU801" s="5" t="e">
        <f t="shared" si="6"/>
        <v>#N/A</v>
      </c>
      <c r="AV801">
        <v>0</v>
      </c>
      <c r="AW801">
        <v>0</v>
      </c>
      <c r="AX801" t="e">
        <f>VLOOKUP(B801,#REF!,1,0)</f>
        <v>#REF!</v>
      </c>
    </row>
    <row r="802" spans="1:50">
      <c r="A802" s="5" t="e">
        <f>VLOOKUP(B802,'Item in worksheet'!J:J,1,0)</f>
        <v>#N/A</v>
      </c>
      <c r="B802" t="s">
        <v>1950</v>
      </c>
      <c r="C802" s="12" t="s">
        <v>1983</v>
      </c>
      <c r="D802" s="12"/>
      <c r="F802" t="s">
        <v>1934</v>
      </c>
      <c r="N802" t="s">
        <v>60</v>
      </c>
      <c r="Q802">
        <v>8</v>
      </c>
      <c r="V802">
        <v>9.4499999999999993</v>
      </c>
      <c r="W802">
        <v>19.989999999999998</v>
      </c>
      <c r="Z802">
        <v>800</v>
      </c>
      <c r="AA802" t="s">
        <v>158</v>
      </c>
      <c r="AB802">
        <v>9</v>
      </c>
      <c r="AC802" t="s">
        <v>1908</v>
      </c>
      <c r="AE802" s="172">
        <v>7</v>
      </c>
      <c r="AG802" s="12" t="s">
        <v>1976</v>
      </c>
      <c r="AK802" s="175" t="s">
        <v>1977</v>
      </c>
      <c r="AN802" t="s">
        <v>4452</v>
      </c>
      <c r="AO802" t="s">
        <v>1917</v>
      </c>
      <c r="AP802" t="s">
        <v>34</v>
      </c>
      <c r="AS802" s="12" t="s">
        <v>1978</v>
      </c>
      <c r="AT802" s="12"/>
      <c r="AU802" s="5" t="e">
        <f t="shared" si="6"/>
        <v>#N/A</v>
      </c>
      <c r="AV802">
        <v>0</v>
      </c>
      <c r="AW802">
        <v>0</v>
      </c>
      <c r="AX802" t="e">
        <f>VLOOKUP(B802,#REF!,1,0)</f>
        <v>#REF!</v>
      </c>
    </row>
    <row r="803" spans="1:50">
      <c r="A803" s="5" t="e">
        <f>VLOOKUP(B803,'Item in worksheet'!J:J,1,0)</f>
        <v>#N/A</v>
      </c>
      <c r="B803" t="s">
        <v>1951</v>
      </c>
      <c r="C803" s="12" t="s">
        <v>1984</v>
      </c>
      <c r="D803" s="12"/>
      <c r="F803" t="s">
        <v>1934</v>
      </c>
      <c r="N803" t="s">
        <v>60</v>
      </c>
      <c r="Q803">
        <v>8</v>
      </c>
      <c r="V803">
        <v>9.4499999999999993</v>
      </c>
      <c r="W803">
        <v>19.989999999999998</v>
      </c>
      <c r="Z803">
        <v>800</v>
      </c>
      <c r="AA803" t="s">
        <v>158</v>
      </c>
      <c r="AB803">
        <v>9</v>
      </c>
      <c r="AC803" t="s">
        <v>45</v>
      </c>
      <c r="AE803" s="172">
        <v>10</v>
      </c>
      <c r="AG803" s="12" t="s">
        <v>1976</v>
      </c>
      <c r="AK803" s="175" t="s">
        <v>1977</v>
      </c>
      <c r="AN803" t="s">
        <v>4452</v>
      </c>
      <c r="AO803" t="s">
        <v>1917</v>
      </c>
      <c r="AP803" t="s">
        <v>34</v>
      </c>
      <c r="AS803" s="12" t="s">
        <v>1978</v>
      </c>
      <c r="AT803" s="12"/>
      <c r="AU803" s="5" t="e">
        <f t="shared" si="6"/>
        <v>#N/A</v>
      </c>
      <c r="AV803">
        <v>0</v>
      </c>
      <c r="AW803">
        <v>0</v>
      </c>
      <c r="AX803" t="e">
        <f>VLOOKUP(B803,#REF!,1,0)</f>
        <v>#REF!</v>
      </c>
    </row>
    <row r="804" spans="1:50">
      <c r="A804" s="5" t="e">
        <f>VLOOKUP(B804,'Item in worksheet'!J:J,1,0)</f>
        <v>#N/A</v>
      </c>
      <c r="B804" t="s">
        <v>1952</v>
      </c>
      <c r="C804" s="12" t="s">
        <v>1984</v>
      </c>
      <c r="D804" s="12"/>
      <c r="F804" t="s">
        <v>1934</v>
      </c>
      <c r="N804" t="s">
        <v>60</v>
      </c>
      <c r="Q804">
        <v>8</v>
      </c>
      <c r="V804">
        <v>9.4499999999999993</v>
      </c>
      <c r="W804">
        <v>19.989999999999998</v>
      </c>
      <c r="Z804">
        <v>800</v>
      </c>
      <c r="AA804" t="s">
        <v>158</v>
      </c>
      <c r="AB804">
        <v>9</v>
      </c>
      <c r="AC804" t="s">
        <v>53</v>
      </c>
      <c r="AE804" s="172">
        <v>8</v>
      </c>
      <c r="AG804" s="12" t="s">
        <v>1976</v>
      </c>
      <c r="AK804" s="175" t="s">
        <v>1977</v>
      </c>
      <c r="AN804" t="s">
        <v>4452</v>
      </c>
      <c r="AO804" t="s">
        <v>1917</v>
      </c>
      <c r="AP804" t="s">
        <v>34</v>
      </c>
      <c r="AS804" s="12" t="s">
        <v>1978</v>
      </c>
      <c r="AT804" s="12"/>
      <c r="AU804" s="5" t="e">
        <f t="shared" si="6"/>
        <v>#N/A</v>
      </c>
      <c r="AV804">
        <v>0</v>
      </c>
      <c r="AW804">
        <v>0</v>
      </c>
      <c r="AX804" t="e">
        <f>VLOOKUP(B804,#REF!,1,0)</f>
        <v>#REF!</v>
      </c>
    </row>
    <row r="805" spans="1:50">
      <c r="A805" s="5" t="e">
        <f>VLOOKUP(B805,'Item in worksheet'!J:J,1,0)</f>
        <v>#N/A</v>
      </c>
      <c r="B805" t="s">
        <v>1953</v>
      </c>
      <c r="C805" s="12" t="s">
        <v>1984</v>
      </c>
      <c r="D805" s="12"/>
      <c r="F805" t="s">
        <v>1934</v>
      </c>
      <c r="N805" t="s">
        <v>60</v>
      </c>
      <c r="Q805">
        <v>8</v>
      </c>
      <c r="V805">
        <v>9.4499999999999993</v>
      </c>
      <c r="W805">
        <v>19.989999999999998</v>
      </c>
      <c r="Z805">
        <v>800</v>
      </c>
      <c r="AA805" t="s">
        <v>158</v>
      </c>
      <c r="AB805">
        <v>9</v>
      </c>
      <c r="AC805" t="s">
        <v>1907</v>
      </c>
      <c r="AE805" s="172">
        <v>8</v>
      </c>
      <c r="AG805" s="12" t="s">
        <v>1976</v>
      </c>
      <c r="AK805" s="175" t="s">
        <v>1977</v>
      </c>
      <c r="AN805" t="s">
        <v>4452</v>
      </c>
      <c r="AO805" t="s">
        <v>1917</v>
      </c>
      <c r="AP805" t="s">
        <v>34</v>
      </c>
      <c r="AS805" s="12" t="s">
        <v>1978</v>
      </c>
      <c r="AT805" s="12"/>
      <c r="AU805" s="5" t="e">
        <f t="shared" si="6"/>
        <v>#N/A</v>
      </c>
      <c r="AV805">
        <v>0</v>
      </c>
      <c r="AW805">
        <v>0</v>
      </c>
      <c r="AX805" t="e">
        <f>VLOOKUP(B805,#REF!,1,0)</f>
        <v>#REF!</v>
      </c>
    </row>
    <row r="806" spans="1:50">
      <c r="A806" s="5" t="e">
        <f>VLOOKUP(B806,'Item in worksheet'!J:J,1,0)</f>
        <v>#N/A</v>
      </c>
      <c r="B806" t="s">
        <v>1954</v>
      </c>
      <c r="C806" s="12" t="s">
        <v>1984</v>
      </c>
      <c r="D806" s="12"/>
      <c r="F806" t="s">
        <v>1934</v>
      </c>
      <c r="N806" t="s">
        <v>60</v>
      </c>
      <c r="Q806">
        <v>8</v>
      </c>
      <c r="V806">
        <v>9.4499999999999993</v>
      </c>
      <c r="W806">
        <v>19.989999999999998</v>
      </c>
      <c r="Z806">
        <v>800</v>
      </c>
      <c r="AA806" t="s">
        <v>158</v>
      </c>
      <c r="AB806">
        <v>9</v>
      </c>
      <c r="AC806" t="s">
        <v>1908</v>
      </c>
      <c r="AE806" s="172">
        <v>7</v>
      </c>
      <c r="AG806" s="12" t="s">
        <v>1976</v>
      </c>
      <c r="AK806" s="175" t="s">
        <v>1977</v>
      </c>
      <c r="AN806" t="s">
        <v>4452</v>
      </c>
      <c r="AO806" t="s">
        <v>1917</v>
      </c>
      <c r="AP806" t="s">
        <v>34</v>
      </c>
      <c r="AS806" s="12" t="s">
        <v>1978</v>
      </c>
      <c r="AT806" s="12"/>
      <c r="AU806" s="5" t="e">
        <f t="shared" si="6"/>
        <v>#N/A</v>
      </c>
      <c r="AV806">
        <v>0</v>
      </c>
      <c r="AW806">
        <v>0</v>
      </c>
      <c r="AX806" t="e">
        <f>VLOOKUP(B806,#REF!,1,0)</f>
        <v>#REF!</v>
      </c>
    </row>
    <row r="807" spans="1:50">
      <c r="A807" s="5" t="e">
        <f>VLOOKUP(B807,'Item in worksheet'!J:J,1,0)</f>
        <v>#N/A</v>
      </c>
      <c r="B807" t="s">
        <v>1955</v>
      </c>
      <c r="C807" s="12" t="s">
        <v>1985</v>
      </c>
      <c r="D807" s="12"/>
      <c r="F807" t="s">
        <v>1934</v>
      </c>
      <c r="N807" t="s">
        <v>60</v>
      </c>
      <c r="Q807">
        <v>8</v>
      </c>
      <c r="V807">
        <v>9.4499999999999993</v>
      </c>
      <c r="W807">
        <v>19.989999999999998</v>
      </c>
      <c r="Z807">
        <v>800</v>
      </c>
      <c r="AA807" t="s">
        <v>158</v>
      </c>
      <c r="AB807">
        <v>9</v>
      </c>
      <c r="AC807" t="s">
        <v>45</v>
      </c>
      <c r="AE807" s="172">
        <v>9</v>
      </c>
      <c r="AG807" s="12" t="s">
        <v>1976</v>
      </c>
      <c r="AK807" s="175" t="s">
        <v>1977</v>
      </c>
      <c r="AN807" t="s">
        <v>4452</v>
      </c>
      <c r="AO807" t="s">
        <v>1917</v>
      </c>
      <c r="AP807" t="s">
        <v>34</v>
      </c>
      <c r="AS807" s="12" t="s">
        <v>1978</v>
      </c>
      <c r="AT807" s="12"/>
      <c r="AU807" s="5" t="e">
        <f t="shared" si="6"/>
        <v>#N/A</v>
      </c>
      <c r="AV807">
        <v>0</v>
      </c>
      <c r="AW807">
        <v>0</v>
      </c>
      <c r="AX807" t="e">
        <f>VLOOKUP(B807,#REF!,1,0)</f>
        <v>#REF!</v>
      </c>
    </row>
    <row r="808" spans="1:50">
      <c r="A808" s="5" t="e">
        <f>VLOOKUP(B808,'Item in worksheet'!J:J,1,0)</f>
        <v>#N/A</v>
      </c>
      <c r="B808" t="s">
        <v>1956</v>
      </c>
      <c r="C808" s="12" t="s">
        <v>1985</v>
      </c>
      <c r="D808" s="12"/>
      <c r="F808" t="s">
        <v>1934</v>
      </c>
      <c r="N808" t="s">
        <v>60</v>
      </c>
      <c r="Q808">
        <v>8</v>
      </c>
      <c r="V808">
        <v>9.4499999999999993</v>
      </c>
      <c r="W808">
        <v>19.989999999999998</v>
      </c>
      <c r="Z808">
        <v>800</v>
      </c>
      <c r="AA808" t="s">
        <v>158</v>
      </c>
      <c r="AB808">
        <v>9</v>
      </c>
      <c r="AC808" t="s">
        <v>53</v>
      </c>
      <c r="AE808" s="172">
        <v>11</v>
      </c>
      <c r="AG808" s="12" t="s">
        <v>1976</v>
      </c>
      <c r="AK808" s="175" t="s">
        <v>1977</v>
      </c>
      <c r="AN808" t="s">
        <v>4452</v>
      </c>
      <c r="AO808" t="s">
        <v>1917</v>
      </c>
      <c r="AP808" t="s">
        <v>34</v>
      </c>
      <c r="AS808" s="12" t="s">
        <v>1978</v>
      </c>
      <c r="AT808" s="12"/>
      <c r="AU808" s="5" t="e">
        <f t="shared" si="6"/>
        <v>#N/A</v>
      </c>
      <c r="AV808">
        <v>0</v>
      </c>
      <c r="AW808">
        <v>0</v>
      </c>
      <c r="AX808" t="e">
        <f>VLOOKUP(B808,#REF!,1,0)</f>
        <v>#REF!</v>
      </c>
    </row>
    <row r="809" spans="1:50">
      <c r="A809" s="5" t="e">
        <f>VLOOKUP(B809,'Item in worksheet'!J:J,1,0)</f>
        <v>#N/A</v>
      </c>
      <c r="B809" t="s">
        <v>1957</v>
      </c>
      <c r="C809" s="12" t="s">
        <v>1985</v>
      </c>
      <c r="D809" s="12"/>
      <c r="F809" t="s">
        <v>1934</v>
      </c>
      <c r="N809" t="s">
        <v>60</v>
      </c>
      <c r="Q809">
        <v>8</v>
      </c>
      <c r="V809">
        <v>9.4499999999999993</v>
      </c>
      <c r="W809">
        <v>19.989999999999998</v>
      </c>
      <c r="Z809">
        <v>800</v>
      </c>
      <c r="AA809" t="s">
        <v>158</v>
      </c>
      <c r="AB809">
        <v>9</v>
      </c>
      <c r="AC809" t="s">
        <v>1907</v>
      </c>
      <c r="AE809" s="172">
        <v>6</v>
      </c>
      <c r="AG809" s="12" t="s">
        <v>1976</v>
      </c>
      <c r="AK809" s="175" t="s">
        <v>1977</v>
      </c>
      <c r="AN809" t="s">
        <v>4452</v>
      </c>
      <c r="AO809" t="s">
        <v>1917</v>
      </c>
      <c r="AP809" t="s">
        <v>34</v>
      </c>
      <c r="AS809" s="12" t="s">
        <v>1978</v>
      </c>
      <c r="AT809" s="12"/>
      <c r="AU809" s="5" t="e">
        <f t="shared" si="6"/>
        <v>#N/A</v>
      </c>
      <c r="AV809">
        <v>0</v>
      </c>
      <c r="AW809">
        <v>0</v>
      </c>
      <c r="AX809" t="e">
        <f>VLOOKUP(B809,#REF!,1,0)</f>
        <v>#REF!</v>
      </c>
    </row>
    <row r="810" spans="1:50">
      <c r="A810" s="5" t="e">
        <f>VLOOKUP(B810,'Item in worksheet'!J:J,1,0)</f>
        <v>#N/A</v>
      </c>
      <c r="B810" t="s">
        <v>1958</v>
      </c>
      <c r="C810" s="12" t="s">
        <v>1985</v>
      </c>
      <c r="D810" s="12"/>
      <c r="F810" t="s">
        <v>1934</v>
      </c>
      <c r="N810" t="s">
        <v>60</v>
      </c>
      <c r="Q810">
        <v>8</v>
      </c>
      <c r="V810">
        <v>9.4499999999999993</v>
      </c>
      <c r="W810">
        <v>19.989999999999998</v>
      </c>
      <c r="Z810">
        <v>800</v>
      </c>
      <c r="AA810" t="s">
        <v>158</v>
      </c>
      <c r="AB810">
        <v>9</v>
      </c>
      <c r="AC810" t="s">
        <v>1908</v>
      </c>
      <c r="AE810" s="172">
        <v>7</v>
      </c>
      <c r="AG810" s="12" t="s">
        <v>1976</v>
      </c>
      <c r="AK810" s="175" t="s">
        <v>1977</v>
      </c>
      <c r="AN810" t="s">
        <v>4452</v>
      </c>
      <c r="AO810" t="s">
        <v>1917</v>
      </c>
      <c r="AP810" t="s">
        <v>34</v>
      </c>
      <c r="AS810" s="12" t="s">
        <v>1978</v>
      </c>
      <c r="AT810" s="12"/>
      <c r="AU810" s="5" t="e">
        <f t="shared" si="6"/>
        <v>#N/A</v>
      </c>
      <c r="AV810">
        <v>0</v>
      </c>
      <c r="AW810">
        <v>0</v>
      </c>
      <c r="AX810" t="e">
        <f>VLOOKUP(B810,#REF!,1,0)</f>
        <v>#REF!</v>
      </c>
    </row>
    <row r="811" spans="1:50">
      <c r="A811" s="5" t="e">
        <f>VLOOKUP(B811,'Item in worksheet'!J:J,1,0)</f>
        <v>#N/A</v>
      </c>
      <c r="B811" t="s">
        <v>1959</v>
      </c>
      <c r="C811" s="12" t="s">
        <v>1986</v>
      </c>
      <c r="D811" s="12"/>
      <c r="F811" t="s">
        <v>1934</v>
      </c>
      <c r="N811" t="s">
        <v>60</v>
      </c>
      <c r="Q811">
        <v>8</v>
      </c>
      <c r="V811">
        <v>9.4499999999999993</v>
      </c>
      <c r="W811">
        <v>19.989999999999998</v>
      </c>
      <c r="Z811">
        <v>800</v>
      </c>
      <c r="AA811" t="s">
        <v>158</v>
      </c>
      <c r="AB811">
        <v>9</v>
      </c>
      <c r="AC811" t="s">
        <v>45</v>
      </c>
      <c r="AE811" s="172">
        <v>9</v>
      </c>
      <c r="AG811" s="12" t="s">
        <v>1976</v>
      </c>
      <c r="AK811" s="175" t="s">
        <v>1977</v>
      </c>
      <c r="AN811" t="s">
        <v>4452</v>
      </c>
      <c r="AO811" t="s">
        <v>1917</v>
      </c>
      <c r="AP811" t="s">
        <v>34</v>
      </c>
      <c r="AS811" s="12" t="s">
        <v>1978</v>
      </c>
      <c r="AT811" s="12"/>
      <c r="AU811" s="5" t="e">
        <f t="shared" si="6"/>
        <v>#N/A</v>
      </c>
      <c r="AV811">
        <v>0</v>
      </c>
      <c r="AW811">
        <v>0</v>
      </c>
      <c r="AX811" t="e">
        <f>VLOOKUP(B811,#REF!,1,0)</f>
        <v>#REF!</v>
      </c>
    </row>
    <row r="812" spans="1:50">
      <c r="A812" s="5" t="e">
        <f>VLOOKUP(B812,'Item in worksheet'!J:J,1,0)</f>
        <v>#N/A</v>
      </c>
      <c r="B812" t="s">
        <v>1960</v>
      </c>
      <c r="C812" s="12" t="s">
        <v>1986</v>
      </c>
      <c r="D812" s="12"/>
      <c r="F812" t="s">
        <v>1934</v>
      </c>
      <c r="N812" t="s">
        <v>60</v>
      </c>
      <c r="Q812">
        <v>8</v>
      </c>
      <c r="V812">
        <v>9.4499999999999993</v>
      </c>
      <c r="W812">
        <v>19.989999999999998</v>
      </c>
      <c r="Z812">
        <v>800</v>
      </c>
      <c r="AA812" t="s">
        <v>158</v>
      </c>
      <c r="AB812">
        <v>9</v>
      </c>
      <c r="AC812" t="s">
        <v>53</v>
      </c>
      <c r="AE812" s="172">
        <v>11</v>
      </c>
      <c r="AG812" s="12" t="s">
        <v>1976</v>
      </c>
      <c r="AK812" s="175" t="s">
        <v>1977</v>
      </c>
      <c r="AN812" t="s">
        <v>4452</v>
      </c>
      <c r="AO812" t="s">
        <v>1917</v>
      </c>
      <c r="AP812" t="s">
        <v>34</v>
      </c>
      <c r="AS812" s="12" t="s">
        <v>1978</v>
      </c>
      <c r="AT812" s="12"/>
      <c r="AU812" s="5" t="e">
        <f t="shared" si="6"/>
        <v>#N/A</v>
      </c>
      <c r="AV812">
        <v>0</v>
      </c>
      <c r="AW812">
        <v>0</v>
      </c>
      <c r="AX812" t="e">
        <f>VLOOKUP(B812,#REF!,1,0)</f>
        <v>#REF!</v>
      </c>
    </row>
    <row r="813" spans="1:50">
      <c r="A813" s="5" t="e">
        <f>VLOOKUP(B813,'Item in worksheet'!J:J,1,0)</f>
        <v>#N/A</v>
      </c>
      <c r="B813" t="s">
        <v>1961</v>
      </c>
      <c r="C813" s="12" t="s">
        <v>1986</v>
      </c>
      <c r="D813" s="12"/>
      <c r="F813" t="s">
        <v>1934</v>
      </c>
      <c r="N813" t="s">
        <v>60</v>
      </c>
      <c r="Q813">
        <v>8</v>
      </c>
      <c r="V813">
        <v>9.4499999999999993</v>
      </c>
      <c r="W813">
        <v>19.989999999999998</v>
      </c>
      <c r="Z813">
        <v>800</v>
      </c>
      <c r="AA813" t="s">
        <v>158</v>
      </c>
      <c r="AB813">
        <v>9</v>
      </c>
      <c r="AC813" t="s">
        <v>1907</v>
      </c>
      <c r="AE813" s="172">
        <v>6</v>
      </c>
      <c r="AG813" s="12" t="s">
        <v>1976</v>
      </c>
      <c r="AK813" s="175" t="s">
        <v>1977</v>
      </c>
      <c r="AN813" t="s">
        <v>4452</v>
      </c>
      <c r="AO813" t="s">
        <v>1917</v>
      </c>
      <c r="AP813" t="s">
        <v>34</v>
      </c>
      <c r="AS813" s="12" t="s">
        <v>1978</v>
      </c>
      <c r="AT813" s="12"/>
      <c r="AU813" s="5" t="e">
        <f t="shared" si="6"/>
        <v>#N/A</v>
      </c>
      <c r="AV813">
        <v>0</v>
      </c>
      <c r="AW813">
        <v>0</v>
      </c>
      <c r="AX813" t="e">
        <f>VLOOKUP(B813,#REF!,1,0)</f>
        <v>#REF!</v>
      </c>
    </row>
    <row r="814" spans="1:50">
      <c r="A814" s="5" t="e">
        <f>VLOOKUP(B814,'Item in worksheet'!J:J,1,0)</f>
        <v>#N/A</v>
      </c>
      <c r="B814" t="s">
        <v>1962</v>
      </c>
      <c r="C814" s="12" t="s">
        <v>1986</v>
      </c>
      <c r="D814" s="12"/>
      <c r="F814" t="s">
        <v>1934</v>
      </c>
      <c r="N814" t="s">
        <v>60</v>
      </c>
      <c r="Q814">
        <v>8</v>
      </c>
      <c r="V814">
        <v>9.4499999999999993</v>
      </c>
      <c r="W814">
        <v>19.989999999999998</v>
      </c>
      <c r="Z814">
        <v>800</v>
      </c>
      <c r="AA814" t="s">
        <v>158</v>
      </c>
      <c r="AB814">
        <v>9</v>
      </c>
      <c r="AC814" t="s">
        <v>1908</v>
      </c>
      <c r="AE814" s="172">
        <v>7</v>
      </c>
      <c r="AG814" s="12" t="s">
        <v>1976</v>
      </c>
      <c r="AK814" s="175" t="s">
        <v>1977</v>
      </c>
      <c r="AN814" t="s">
        <v>4452</v>
      </c>
      <c r="AO814" t="s">
        <v>1917</v>
      </c>
      <c r="AP814" t="s">
        <v>34</v>
      </c>
      <c r="AS814" s="12" t="s">
        <v>1978</v>
      </c>
      <c r="AT814" s="12"/>
      <c r="AU814" s="5" t="e">
        <f t="shared" si="6"/>
        <v>#N/A</v>
      </c>
      <c r="AV814">
        <v>0</v>
      </c>
      <c r="AW814">
        <v>0</v>
      </c>
      <c r="AX814" t="e">
        <f>VLOOKUP(B814,#REF!,1,0)</f>
        <v>#REF!</v>
      </c>
    </row>
    <row r="815" spans="1:50">
      <c r="A815" s="5" t="e">
        <f>VLOOKUP(B815,'Item in worksheet'!J:J,1,0)</f>
        <v>#N/A</v>
      </c>
      <c r="B815" t="s">
        <v>1963</v>
      </c>
      <c r="C815" s="12" t="s">
        <v>1987</v>
      </c>
      <c r="D815" s="12"/>
      <c r="F815" t="s">
        <v>1934</v>
      </c>
      <c r="N815" t="s">
        <v>60</v>
      </c>
      <c r="Q815">
        <v>8</v>
      </c>
      <c r="V815">
        <v>9.4499999999999993</v>
      </c>
      <c r="W815">
        <v>19.989999999999998</v>
      </c>
      <c r="Z815">
        <v>800</v>
      </c>
      <c r="AA815" t="s">
        <v>158</v>
      </c>
      <c r="AB815">
        <v>9</v>
      </c>
      <c r="AC815" t="s">
        <v>45</v>
      </c>
      <c r="AE815" s="172">
        <v>11</v>
      </c>
      <c r="AG815" s="12" t="s">
        <v>1976</v>
      </c>
      <c r="AK815" s="175" t="s">
        <v>1977</v>
      </c>
      <c r="AN815" t="s">
        <v>4452</v>
      </c>
      <c r="AO815" t="s">
        <v>1917</v>
      </c>
      <c r="AP815" t="s">
        <v>34</v>
      </c>
      <c r="AS815" s="12" t="s">
        <v>1978</v>
      </c>
      <c r="AT815" s="12"/>
      <c r="AU815" s="5" t="e">
        <f t="shared" si="6"/>
        <v>#N/A</v>
      </c>
      <c r="AV815">
        <v>0</v>
      </c>
      <c r="AW815">
        <v>0</v>
      </c>
      <c r="AX815" t="e">
        <f>VLOOKUP(B815,#REF!,1,0)</f>
        <v>#REF!</v>
      </c>
    </row>
    <row r="816" spans="1:50">
      <c r="A816" s="5" t="e">
        <f>VLOOKUP(B816,'Item in worksheet'!J:J,1,0)</f>
        <v>#N/A</v>
      </c>
      <c r="B816" t="s">
        <v>1964</v>
      </c>
      <c r="C816" s="12" t="s">
        <v>1987</v>
      </c>
      <c r="D816" s="12"/>
      <c r="F816" t="s">
        <v>1934</v>
      </c>
      <c r="N816" t="s">
        <v>60</v>
      </c>
      <c r="Q816">
        <v>8</v>
      </c>
      <c r="V816">
        <v>9.4499999999999993</v>
      </c>
      <c r="W816">
        <v>19.989999999999998</v>
      </c>
      <c r="Z816">
        <v>800</v>
      </c>
      <c r="AA816" t="s">
        <v>158</v>
      </c>
      <c r="AB816">
        <v>9</v>
      </c>
      <c r="AC816" t="s">
        <v>53</v>
      </c>
      <c r="AE816" s="172">
        <v>9</v>
      </c>
      <c r="AG816" s="12" t="s">
        <v>1976</v>
      </c>
      <c r="AK816" s="175" t="s">
        <v>1977</v>
      </c>
      <c r="AN816" t="s">
        <v>4452</v>
      </c>
      <c r="AO816" t="s">
        <v>1917</v>
      </c>
      <c r="AP816" t="s">
        <v>34</v>
      </c>
      <c r="AS816" s="12" t="s">
        <v>1978</v>
      </c>
      <c r="AT816" s="12"/>
      <c r="AU816" s="5" t="e">
        <f t="shared" si="6"/>
        <v>#N/A</v>
      </c>
      <c r="AV816">
        <v>0</v>
      </c>
      <c r="AW816">
        <v>0</v>
      </c>
      <c r="AX816" t="e">
        <f>VLOOKUP(B816,#REF!,1,0)</f>
        <v>#REF!</v>
      </c>
    </row>
    <row r="817" spans="1:50">
      <c r="A817" s="5" t="e">
        <f>VLOOKUP(B817,'Item in worksheet'!J:J,1,0)</f>
        <v>#N/A</v>
      </c>
      <c r="B817" t="s">
        <v>1965</v>
      </c>
      <c r="C817" s="12" t="s">
        <v>1987</v>
      </c>
      <c r="D817" s="12"/>
      <c r="F817" t="s">
        <v>1934</v>
      </c>
      <c r="N817" t="s">
        <v>60</v>
      </c>
      <c r="Q817">
        <v>8</v>
      </c>
      <c r="V817">
        <v>9.4499999999999993</v>
      </c>
      <c r="W817">
        <v>19.989999999999998</v>
      </c>
      <c r="Z817">
        <v>800</v>
      </c>
      <c r="AA817" t="s">
        <v>158</v>
      </c>
      <c r="AB817">
        <v>9</v>
      </c>
      <c r="AC817" t="s">
        <v>1907</v>
      </c>
      <c r="AE817" s="172">
        <v>7</v>
      </c>
      <c r="AG817" s="12" t="s">
        <v>1976</v>
      </c>
      <c r="AK817" s="175" t="s">
        <v>1977</v>
      </c>
      <c r="AN817" t="s">
        <v>4452</v>
      </c>
      <c r="AO817" t="s">
        <v>1917</v>
      </c>
      <c r="AP817" t="s">
        <v>34</v>
      </c>
      <c r="AS817" s="12" t="s">
        <v>1978</v>
      </c>
      <c r="AT817" s="12"/>
      <c r="AU817" s="5" t="e">
        <f t="shared" si="6"/>
        <v>#N/A</v>
      </c>
      <c r="AV817">
        <v>0</v>
      </c>
      <c r="AW817">
        <v>0</v>
      </c>
      <c r="AX817" t="e">
        <f>VLOOKUP(B817,#REF!,1,0)</f>
        <v>#REF!</v>
      </c>
    </row>
    <row r="818" spans="1:50">
      <c r="A818" s="5" t="e">
        <f>VLOOKUP(B818,'Item in worksheet'!J:J,1,0)</f>
        <v>#N/A</v>
      </c>
      <c r="B818" t="s">
        <v>1966</v>
      </c>
      <c r="C818" s="12" t="s">
        <v>1987</v>
      </c>
      <c r="D818" s="12"/>
      <c r="F818" t="s">
        <v>1934</v>
      </c>
      <c r="N818" t="s">
        <v>60</v>
      </c>
      <c r="Q818">
        <v>8</v>
      </c>
      <c r="V818">
        <v>9.4499999999999993</v>
      </c>
      <c r="W818">
        <v>19.989999999999998</v>
      </c>
      <c r="Z818">
        <v>800</v>
      </c>
      <c r="AA818" t="s">
        <v>158</v>
      </c>
      <c r="AB818">
        <v>9</v>
      </c>
      <c r="AC818" t="s">
        <v>1908</v>
      </c>
      <c r="AE818" s="172">
        <v>6</v>
      </c>
      <c r="AG818" s="12" t="s">
        <v>1976</v>
      </c>
      <c r="AK818" s="175" t="s">
        <v>1977</v>
      </c>
      <c r="AN818" t="s">
        <v>4452</v>
      </c>
      <c r="AO818" t="s">
        <v>1917</v>
      </c>
      <c r="AP818" t="s">
        <v>34</v>
      </c>
      <c r="AS818" s="12" t="s">
        <v>1978</v>
      </c>
      <c r="AT818" s="12"/>
      <c r="AU818" s="5" t="e">
        <f t="shared" si="6"/>
        <v>#N/A</v>
      </c>
      <c r="AV818">
        <v>0</v>
      </c>
      <c r="AW818">
        <v>0</v>
      </c>
      <c r="AX818" t="e">
        <f>VLOOKUP(B818,#REF!,1,0)</f>
        <v>#REF!</v>
      </c>
    </row>
    <row r="819" spans="1:50">
      <c r="A819" s="5" t="e">
        <f>VLOOKUP(B819,'Item in worksheet'!J:J,1,0)</f>
        <v>#N/A</v>
      </c>
      <c r="B819" t="s">
        <v>1967</v>
      </c>
      <c r="C819" s="12" t="s">
        <v>1988</v>
      </c>
      <c r="D819" s="12"/>
      <c r="F819" t="s">
        <v>1934</v>
      </c>
      <c r="N819" t="s">
        <v>60</v>
      </c>
      <c r="Q819">
        <v>8</v>
      </c>
      <c r="V819">
        <v>9.4499999999999993</v>
      </c>
      <c r="W819">
        <v>19.989999999999998</v>
      </c>
      <c r="Z819">
        <v>800</v>
      </c>
      <c r="AA819" t="s">
        <v>158</v>
      </c>
      <c r="AB819">
        <v>9</v>
      </c>
      <c r="AC819" t="s">
        <v>45</v>
      </c>
      <c r="AE819" s="172">
        <v>11</v>
      </c>
      <c r="AG819" s="12" t="s">
        <v>1976</v>
      </c>
      <c r="AK819" s="175" t="s">
        <v>1977</v>
      </c>
      <c r="AN819" t="s">
        <v>4452</v>
      </c>
      <c r="AO819" t="s">
        <v>1917</v>
      </c>
      <c r="AP819" t="s">
        <v>34</v>
      </c>
      <c r="AS819" s="12" t="s">
        <v>1978</v>
      </c>
      <c r="AT819" s="12"/>
      <c r="AU819" s="5" t="e">
        <f t="shared" si="6"/>
        <v>#N/A</v>
      </c>
      <c r="AV819">
        <v>0</v>
      </c>
      <c r="AW819">
        <v>0</v>
      </c>
      <c r="AX819" t="e">
        <f>VLOOKUP(B819,#REF!,1,0)</f>
        <v>#REF!</v>
      </c>
    </row>
    <row r="820" spans="1:50">
      <c r="A820" s="5" t="e">
        <f>VLOOKUP(B820,'Item in worksheet'!J:J,1,0)</f>
        <v>#N/A</v>
      </c>
      <c r="B820" t="s">
        <v>1968</v>
      </c>
      <c r="C820" s="12" t="s">
        <v>1988</v>
      </c>
      <c r="D820" s="12"/>
      <c r="F820" t="s">
        <v>1934</v>
      </c>
      <c r="N820" t="s">
        <v>60</v>
      </c>
      <c r="Q820">
        <v>8</v>
      </c>
      <c r="V820">
        <v>9.4499999999999993</v>
      </c>
      <c r="W820">
        <v>19.989999999999998</v>
      </c>
      <c r="Z820">
        <v>800</v>
      </c>
      <c r="AA820" t="s">
        <v>158</v>
      </c>
      <c r="AB820">
        <v>9</v>
      </c>
      <c r="AC820" t="s">
        <v>53</v>
      </c>
      <c r="AE820" s="172">
        <v>9</v>
      </c>
      <c r="AG820" s="12" t="s">
        <v>1976</v>
      </c>
      <c r="AK820" s="175" t="s">
        <v>1977</v>
      </c>
      <c r="AN820" t="s">
        <v>4452</v>
      </c>
      <c r="AO820" t="s">
        <v>1917</v>
      </c>
      <c r="AP820" t="s">
        <v>34</v>
      </c>
      <c r="AS820" s="12" t="s">
        <v>1978</v>
      </c>
      <c r="AT820" s="12"/>
      <c r="AU820" s="5" t="e">
        <f t="shared" si="6"/>
        <v>#N/A</v>
      </c>
      <c r="AV820">
        <v>0</v>
      </c>
      <c r="AW820">
        <v>0</v>
      </c>
      <c r="AX820" t="e">
        <f>VLOOKUP(B820,#REF!,1,0)</f>
        <v>#REF!</v>
      </c>
    </row>
    <row r="821" spans="1:50">
      <c r="A821" s="5" t="e">
        <f>VLOOKUP(B821,'Item in worksheet'!J:J,1,0)</f>
        <v>#N/A</v>
      </c>
      <c r="B821" t="s">
        <v>1969</v>
      </c>
      <c r="C821" s="12" t="s">
        <v>1988</v>
      </c>
      <c r="D821" s="12"/>
      <c r="F821" t="s">
        <v>1934</v>
      </c>
      <c r="N821" t="s">
        <v>60</v>
      </c>
      <c r="Q821">
        <v>8</v>
      </c>
      <c r="V821">
        <v>9.4499999999999993</v>
      </c>
      <c r="W821">
        <v>19.989999999999998</v>
      </c>
      <c r="Z821">
        <v>800</v>
      </c>
      <c r="AA821" t="s">
        <v>158</v>
      </c>
      <c r="AB821">
        <v>9</v>
      </c>
      <c r="AC821" t="s">
        <v>1907</v>
      </c>
      <c r="AE821" s="172">
        <v>7</v>
      </c>
      <c r="AG821" s="12" t="s">
        <v>1976</v>
      </c>
      <c r="AK821" s="175" t="s">
        <v>1977</v>
      </c>
      <c r="AN821" t="s">
        <v>4452</v>
      </c>
      <c r="AO821" t="s">
        <v>1917</v>
      </c>
      <c r="AP821" t="s">
        <v>34</v>
      </c>
      <c r="AS821" s="12" t="s">
        <v>1978</v>
      </c>
      <c r="AT821" s="12"/>
      <c r="AU821" s="5" t="e">
        <f t="shared" si="6"/>
        <v>#N/A</v>
      </c>
      <c r="AV821">
        <v>0</v>
      </c>
      <c r="AW821">
        <v>0</v>
      </c>
      <c r="AX821" t="e">
        <f>VLOOKUP(B821,#REF!,1,0)</f>
        <v>#REF!</v>
      </c>
    </row>
    <row r="822" spans="1:50">
      <c r="A822" s="5" t="e">
        <f>VLOOKUP(B822,'Item in worksheet'!J:J,1,0)</f>
        <v>#N/A</v>
      </c>
      <c r="B822" t="s">
        <v>1970</v>
      </c>
      <c r="C822" s="12" t="s">
        <v>1988</v>
      </c>
      <c r="D822" s="12"/>
      <c r="F822" t="s">
        <v>1934</v>
      </c>
      <c r="N822" t="s">
        <v>60</v>
      </c>
      <c r="Q822">
        <v>8</v>
      </c>
      <c r="V822">
        <v>9.4499999999999993</v>
      </c>
      <c r="W822">
        <v>19.989999999999998</v>
      </c>
      <c r="Z822">
        <v>800</v>
      </c>
      <c r="AA822" t="s">
        <v>158</v>
      </c>
      <c r="AB822">
        <v>9</v>
      </c>
      <c r="AC822" t="s">
        <v>1908</v>
      </c>
      <c r="AE822" s="172">
        <v>6</v>
      </c>
      <c r="AG822" s="12" t="s">
        <v>1976</v>
      </c>
      <c r="AK822" s="175" t="s">
        <v>1977</v>
      </c>
      <c r="AN822" t="s">
        <v>4452</v>
      </c>
      <c r="AO822" t="s">
        <v>1917</v>
      </c>
      <c r="AP822" t="s">
        <v>34</v>
      </c>
      <c r="AS822" s="12" t="s">
        <v>1978</v>
      </c>
      <c r="AT822" s="12"/>
      <c r="AU822" s="5" t="e">
        <f t="shared" si="6"/>
        <v>#N/A</v>
      </c>
      <c r="AV822">
        <v>0</v>
      </c>
      <c r="AW822">
        <v>0</v>
      </c>
      <c r="AX822" t="e">
        <f>VLOOKUP(B822,#REF!,1,0)</f>
        <v>#REF!</v>
      </c>
    </row>
    <row r="823" spans="1:50" s="177" customFormat="1">
      <c r="A823" s="177">
        <v>20220628</v>
      </c>
      <c r="AE823" s="185"/>
      <c r="AF823" s="185"/>
      <c r="AI823" s="178"/>
      <c r="AJ823" s="178"/>
      <c r="AK823" s="178"/>
      <c r="AL823" s="178"/>
      <c r="AM823" s="178"/>
    </row>
    <row r="824" spans="1:50">
      <c r="A824" s="5" t="str">
        <f>VLOOKUP(B824,'Item in worksheet'!J:J,1,0)</f>
        <v>UHK10-0017</v>
      </c>
      <c r="B824" t="s">
        <v>682</v>
      </c>
      <c r="C824" s="12" t="s">
        <v>2037</v>
      </c>
      <c r="D824" s="12"/>
      <c r="E824" t="s">
        <v>683</v>
      </c>
      <c r="F824" t="s">
        <v>2570</v>
      </c>
      <c r="G824" t="s">
        <v>34</v>
      </c>
      <c r="H824" t="s">
        <v>684</v>
      </c>
      <c r="I824" t="s">
        <v>36</v>
      </c>
      <c r="J824" t="s">
        <v>37</v>
      </c>
      <c r="K824" t="s">
        <v>685</v>
      </c>
      <c r="L824" s="1" t="s">
        <v>678</v>
      </c>
      <c r="M824" t="s">
        <v>40</v>
      </c>
      <c r="N824" t="s">
        <v>41</v>
      </c>
      <c r="O824" t="s">
        <v>34</v>
      </c>
      <c r="P824" t="s">
        <v>34</v>
      </c>
      <c r="Q824">
        <v>1</v>
      </c>
      <c r="V824" s="2">
        <v>17.72</v>
      </c>
      <c r="W824" s="2">
        <v>40.61</v>
      </c>
      <c r="Z824">
        <v>800</v>
      </c>
      <c r="AA824" t="s">
        <v>44</v>
      </c>
      <c r="AB824">
        <v>9</v>
      </c>
      <c r="AC824" s="5" t="s">
        <v>2135</v>
      </c>
      <c r="AD824" s="5"/>
      <c r="AG824" t="s">
        <v>42</v>
      </c>
      <c r="AH824" t="s">
        <v>34</v>
      </c>
      <c r="AI824" s="11" t="s">
        <v>34</v>
      </c>
      <c r="AN824" t="s">
        <v>4452</v>
      </c>
      <c r="AO824" t="s">
        <v>662</v>
      </c>
      <c r="AP824" t="s">
        <v>34</v>
      </c>
      <c r="AQ824" t="s">
        <v>48</v>
      </c>
      <c r="AR824" t="s">
        <v>34</v>
      </c>
      <c r="AS824" t="s">
        <v>49</v>
      </c>
      <c r="AU824" s="5" t="e">
        <f t="shared" ref="AU824:AU887" si="7">VLOOKUP(C824,$C$1:$C$822,1,0)</f>
        <v>#N/A</v>
      </c>
      <c r="AV824">
        <v>0</v>
      </c>
      <c r="AW824">
        <v>0</v>
      </c>
      <c r="AX824" t="e">
        <f>VLOOKUP(B824,#REF!,1,0)</f>
        <v>#REF!</v>
      </c>
    </row>
    <row r="825" spans="1:50">
      <c r="A825" s="5" t="str">
        <f>VLOOKUP(B825,'Item in worksheet'!J:J,1,0)</f>
        <v>UHK10-0017</v>
      </c>
      <c r="B825" t="s">
        <v>682</v>
      </c>
      <c r="C825" s="12" t="s">
        <v>2037</v>
      </c>
      <c r="D825" s="12"/>
      <c r="E825" t="s">
        <v>683</v>
      </c>
      <c r="F825" t="s">
        <v>2570</v>
      </c>
      <c r="G825" t="s">
        <v>34</v>
      </c>
      <c r="H825" t="s">
        <v>684</v>
      </c>
      <c r="I825" t="s">
        <v>36</v>
      </c>
      <c r="J825" t="s">
        <v>37</v>
      </c>
      <c r="K825" t="s">
        <v>685</v>
      </c>
      <c r="L825" s="1" t="s">
        <v>678</v>
      </c>
      <c r="M825" t="s">
        <v>40</v>
      </c>
      <c r="N825" t="s">
        <v>60</v>
      </c>
      <c r="O825" t="s">
        <v>34</v>
      </c>
      <c r="P825" t="s">
        <v>34</v>
      </c>
      <c r="Q825">
        <v>1</v>
      </c>
      <c r="V825" s="2">
        <v>17.72</v>
      </c>
      <c r="W825" s="2">
        <v>40.61</v>
      </c>
      <c r="Z825">
        <v>800</v>
      </c>
      <c r="AA825" t="s">
        <v>44</v>
      </c>
      <c r="AB825">
        <v>9</v>
      </c>
      <c r="AC825" s="5" t="s">
        <v>2135</v>
      </c>
      <c r="AD825" s="5"/>
      <c r="AG825" t="s">
        <v>42</v>
      </c>
      <c r="AH825" t="s">
        <v>34</v>
      </c>
      <c r="AI825" s="11" t="s">
        <v>34</v>
      </c>
      <c r="AN825" t="s">
        <v>4452</v>
      </c>
      <c r="AO825" t="s">
        <v>662</v>
      </c>
      <c r="AP825" t="s">
        <v>34</v>
      </c>
      <c r="AQ825" t="s">
        <v>48</v>
      </c>
      <c r="AR825" t="s">
        <v>34</v>
      </c>
      <c r="AS825" t="s">
        <v>49</v>
      </c>
      <c r="AU825" s="5" t="e">
        <f t="shared" si="7"/>
        <v>#N/A</v>
      </c>
      <c r="AV825">
        <v>0</v>
      </c>
      <c r="AW825">
        <v>0</v>
      </c>
      <c r="AX825" t="e">
        <f>VLOOKUP(B825,#REF!,1,0)</f>
        <v>#REF!</v>
      </c>
    </row>
    <row r="826" spans="1:50">
      <c r="A826" s="5" t="str">
        <f>VLOOKUP(B826,'Item in worksheet'!J:J,1,0)</f>
        <v>UHK10-0018</v>
      </c>
      <c r="B826" t="s">
        <v>686</v>
      </c>
      <c r="C826" s="12" t="s">
        <v>2037</v>
      </c>
      <c r="D826" s="12"/>
      <c r="E826" t="s">
        <v>683</v>
      </c>
      <c r="F826" t="s">
        <v>2570</v>
      </c>
      <c r="G826" t="s">
        <v>34</v>
      </c>
      <c r="H826" t="s">
        <v>684</v>
      </c>
      <c r="I826" t="s">
        <v>36</v>
      </c>
      <c r="J826" t="s">
        <v>37</v>
      </c>
      <c r="K826" t="s">
        <v>687</v>
      </c>
      <c r="L826" s="1" t="s">
        <v>688</v>
      </c>
      <c r="M826" t="s">
        <v>40</v>
      </c>
      <c r="N826" t="s">
        <v>60</v>
      </c>
      <c r="O826" t="s">
        <v>34</v>
      </c>
      <c r="P826" t="s">
        <v>34</v>
      </c>
      <c r="Q826">
        <v>1</v>
      </c>
      <c r="V826" s="2">
        <v>21.98</v>
      </c>
      <c r="W826" s="2">
        <v>50.76</v>
      </c>
      <c r="Z826">
        <v>800</v>
      </c>
      <c r="AA826" t="s">
        <v>44</v>
      </c>
      <c r="AB826">
        <v>9</v>
      </c>
      <c r="AC826" s="5" t="s">
        <v>2136</v>
      </c>
      <c r="AD826" s="5"/>
      <c r="AG826" t="s">
        <v>42</v>
      </c>
      <c r="AH826" t="s">
        <v>34</v>
      </c>
      <c r="AI826" s="11" t="s">
        <v>34</v>
      </c>
      <c r="AN826" t="s">
        <v>4452</v>
      </c>
      <c r="AO826" t="s">
        <v>662</v>
      </c>
      <c r="AP826" t="s">
        <v>34</v>
      </c>
      <c r="AQ826" t="s">
        <v>48</v>
      </c>
      <c r="AR826" t="s">
        <v>34</v>
      </c>
      <c r="AS826" t="s">
        <v>49</v>
      </c>
      <c r="AU826" s="5" t="e">
        <f t="shared" si="7"/>
        <v>#N/A</v>
      </c>
      <c r="AV826">
        <v>0</v>
      </c>
      <c r="AW826">
        <v>0</v>
      </c>
      <c r="AX826" t="e">
        <f>VLOOKUP(B826,#REF!,1,0)</f>
        <v>#REF!</v>
      </c>
    </row>
    <row r="827" spans="1:50">
      <c r="A827" s="5" t="str">
        <f>VLOOKUP(B827,'Item in worksheet'!J:J,1,0)</f>
        <v>UHK10-0018</v>
      </c>
      <c r="B827" t="s">
        <v>686</v>
      </c>
      <c r="C827" s="12" t="s">
        <v>2037</v>
      </c>
      <c r="D827" s="12"/>
      <c r="E827" t="s">
        <v>683</v>
      </c>
      <c r="F827" t="s">
        <v>2570</v>
      </c>
      <c r="G827" t="s">
        <v>34</v>
      </c>
      <c r="H827" t="s">
        <v>684</v>
      </c>
      <c r="I827" t="s">
        <v>36</v>
      </c>
      <c r="J827" t="s">
        <v>37</v>
      </c>
      <c r="K827" t="s">
        <v>687</v>
      </c>
      <c r="L827" s="1" t="s">
        <v>688</v>
      </c>
      <c r="M827" t="s">
        <v>40</v>
      </c>
      <c r="N827" t="s">
        <v>41</v>
      </c>
      <c r="O827" t="s">
        <v>34</v>
      </c>
      <c r="P827" t="s">
        <v>34</v>
      </c>
      <c r="Q827">
        <v>1</v>
      </c>
      <c r="V827" s="2">
        <v>21.98</v>
      </c>
      <c r="W827" s="2">
        <v>50.76</v>
      </c>
      <c r="Z827">
        <v>800</v>
      </c>
      <c r="AA827" t="s">
        <v>44</v>
      </c>
      <c r="AB827">
        <v>9</v>
      </c>
      <c r="AC827" s="5" t="s">
        <v>2136</v>
      </c>
      <c r="AD827" s="5"/>
      <c r="AG827" t="s">
        <v>42</v>
      </c>
      <c r="AH827" t="s">
        <v>34</v>
      </c>
      <c r="AI827" s="11" t="s">
        <v>34</v>
      </c>
      <c r="AN827" t="s">
        <v>4452</v>
      </c>
      <c r="AO827" t="s">
        <v>662</v>
      </c>
      <c r="AP827" t="s">
        <v>34</v>
      </c>
      <c r="AQ827" t="s">
        <v>48</v>
      </c>
      <c r="AR827" t="s">
        <v>34</v>
      </c>
      <c r="AS827" t="s">
        <v>49</v>
      </c>
      <c r="AU827" s="5" t="e">
        <f t="shared" si="7"/>
        <v>#N/A</v>
      </c>
      <c r="AV827">
        <v>0</v>
      </c>
      <c r="AW827">
        <v>0</v>
      </c>
      <c r="AX827" t="e">
        <f>VLOOKUP(B827,#REF!,1,0)</f>
        <v>#REF!</v>
      </c>
    </row>
    <row r="828" spans="1:50">
      <c r="A828" s="5" t="str">
        <f>VLOOKUP(B828,'Item in worksheet'!J:J,1,0)</f>
        <v>UHK12-0033</v>
      </c>
      <c r="B828" t="s">
        <v>689</v>
      </c>
      <c r="C828" s="12" t="s">
        <v>2037</v>
      </c>
      <c r="D828" s="12"/>
      <c r="E828" t="s">
        <v>683</v>
      </c>
      <c r="F828" t="s">
        <v>2570</v>
      </c>
      <c r="G828" t="s">
        <v>34</v>
      </c>
      <c r="H828" t="s">
        <v>684</v>
      </c>
      <c r="I828" t="s">
        <v>58</v>
      </c>
      <c r="J828" t="s">
        <v>37</v>
      </c>
      <c r="K828" t="s">
        <v>690</v>
      </c>
      <c r="L828" s="1" t="s">
        <v>691</v>
      </c>
      <c r="M828" t="s">
        <v>40</v>
      </c>
      <c r="N828" t="s">
        <v>60</v>
      </c>
      <c r="O828" t="s">
        <v>34</v>
      </c>
      <c r="P828" t="s">
        <v>34</v>
      </c>
      <c r="Q828">
        <v>1</v>
      </c>
      <c r="V828" s="2">
        <v>13.69</v>
      </c>
      <c r="W828" s="2">
        <v>35</v>
      </c>
      <c r="Z828">
        <v>800</v>
      </c>
      <c r="AA828" t="s">
        <v>44</v>
      </c>
      <c r="AB828">
        <v>9</v>
      </c>
      <c r="AC828" s="5" t="s">
        <v>2137</v>
      </c>
      <c r="AD828" s="5"/>
      <c r="AG828" t="s">
        <v>42</v>
      </c>
      <c r="AH828" t="s">
        <v>34</v>
      </c>
      <c r="AI828" s="11" t="s">
        <v>34</v>
      </c>
      <c r="AN828" t="s">
        <v>4452</v>
      </c>
      <c r="AO828" t="s">
        <v>662</v>
      </c>
      <c r="AP828" t="s">
        <v>34</v>
      </c>
      <c r="AQ828" t="s">
        <v>48</v>
      </c>
      <c r="AR828" t="s">
        <v>34</v>
      </c>
      <c r="AS828" t="s">
        <v>49</v>
      </c>
      <c r="AU828" s="5" t="e">
        <f t="shared" si="7"/>
        <v>#N/A</v>
      </c>
      <c r="AV828">
        <v>0</v>
      </c>
      <c r="AW828">
        <v>0</v>
      </c>
      <c r="AX828" t="e">
        <f>VLOOKUP(B828,#REF!,1,0)</f>
        <v>#REF!</v>
      </c>
    </row>
    <row r="829" spans="1:50">
      <c r="A829" s="5" t="str">
        <f>VLOOKUP(B829,'Item in worksheet'!J:J,1,0)</f>
        <v>UHK12-0034</v>
      </c>
      <c r="B829" t="s">
        <v>692</v>
      </c>
      <c r="C829" s="12" t="s">
        <v>2037</v>
      </c>
      <c r="D829" s="12"/>
      <c r="E829" t="s">
        <v>683</v>
      </c>
      <c r="F829" t="s">
        <v>2570</v>
      </c>
      <c r="G829" t="s">
        <v>34</v>
      </c>
      <c r="H829" t="s">
        <v>684</v>
      </c>
      <c r="I829" t="s">
        <v>58</v>
      </c>
      <c r="J829" t="s">
        <v>37</v>
      </c>
      <c r="K829" t="s">
        <v>693</v>
      </c>
      <c r="L829" s="1" t="s">
        <v>694</v>
      </c>
      <c r="M829" t="s">
        <v>40</v>
      </c>
      <c r="N829" t="s">
        <v>60</v>
      </c>
      <c r="O829" t="s">
        <v>34</v>
      </c>
      <c r="P829" t="s">
        <v>34</v>
      </c>
      <c r="Q829">
        <v>1</v>
      </c>
      <c r="V829" s="2">
        <v>16.71</v>
      </c>
      <c r="W829" s="2">
        <v>45.89</v>
      </c>
      <c r="Z829">
        <v>800</v>
      </c>
      <c r="AA829" t="s">
        <v>44</v>
      </c>
      <c r="AB829">
        <v>9</v>
      </c>
      <c r="AC829" s="5" t="s">
        <v>2138</v>
      </c>
      <c r="AD829" s="5"/>
      <c r="AG829" t="s">
        <v>42</v>
      </c>
      <c r="AH829" t="s">
        <v>34</v>
      </c>
      <c r="AI829" s="11" t="s">
        <v>34</v>
      </c>
      <c r="AN829" t="s">
        <v>4452</v>
      </c>
      <c r="AO829" t="s">
        <v>662</v>
      </c>
      <c r="AP829" t="s">
        <v>34</v>
      </c>
      <c r="AQ829" t="s">
        <v>48</v>
      </c>
      <c r="AR829" t="s">
        <v>34</v>
      </c>
      <c r="AS829" t="s">
        <v>49</v>
      </c>
      <c r="AU829" s="5" t="e">
        <f t="shared" si="7"/>
        <v>#N/A</v>
      </c>
      <c r="AV829">
        <v>0</v>
      </c>
      <c r="AW829">
        <v>0</v>
      </c>
      <c r="AX829" t="e">
        <f>VLOOKUP(B829,#REF!,1,0)</f>
        <v>#REF!</v>
      </c>
    </row>
    <row r="830" spans="1:50">
      <c r="A830" s="5" t="str">
        <f>VLOOKUP(B830,'Item in worksheet'!J:J,1,0)</f>
        <v>UHK13-0019</v>
      </c>
      <c r="B830" t="s">
        <v>695</v>
      </c>
      <c r="C830" s="12" t="s">
        <v>2037</v>
      </c>
      <c r="D830" s="12"/>
      <c r="E830" t="s">
        <v>683</v>
      </c>
      <c r="F830" t="s">
        <v>2570</v>
      </c>
      <c r="G830" t="s">
        <v>34</v>
      </c>
      <c r="H830" t="s">
        <v>684</v>
      </c>
      <c r="I830" t="s">
        <v>64</v>
      </c>
      <c r="J830" t="s">
        <v>37</v>
      </c>
      <c r="K830" t="s">
        <v>696</v>
      </c>
      <c r="L830" s="1" t="s">
        <v>697</v>
      </c>
      <c r="M830" t="s">
        <v>40</v>
      </c>
      <c r="N830" t="s">
        <v>41</v>
      </c>
      <c r="O830" t="s">
        <v>34</v>
      </c>
      <c r="P830" t="s">
        <v>34</v>
      </c>
      <c r="Q830">
        <v>1</v>
      </c>
      <c r="V830" s="2">
        <v>18.03</v>
      </c>
      <c r="W830" s="2">
        <v>36.799999999999997</v>
      </c>
      <c r="Z830">
        <v>800</v>
      </c>
      <c r="AA830" t="s">
        <v>44</v>
      </c>
      <c r="AB830">
        <v>9</v>
      </c>
      <c r="AC830" s="5" t="s">
        <v>2139</v>
      </c>
      <c r="AD830" s="5"/>
      <c r="AG830" t="s">
        <v>42</v>
      </c>
      <c r="AH830" t="s">
        <v>34</v>
      </c>
      <c r="AI830" s="11" t="s">
        <v>34</v>
      </c>
      <c r="AN830" t="s">
        <v>4452</v>
      </c>
      <c r="AO830" t="s">
        <v>662</v>
      </c>
      <c r="AP830" t="s">
        <v>34</v>
      </c>
      <c r="AQ830" t="s">
        <v>48</v>
      </c>
      <c r="AR830" t="s">
        <v>34</v>
      </c>
      <c r="AS830" t="s">
        <v>49</v>
      </c>
      <c r="AU830" s="5" t="e">
        <f t="shared" si="7"/>
        <v>#N/A</v>
      </c>
      <c r="AV830">
        <v>0</v>
      </c>
      <c r="AW830">
        <v>0</v>
      </c>
      <c r="AX830" t="e">
        <f>VLOOKUP(B830,#REF!,1,0)</f>
        <v>#REF!</v>
      </c>
    </row>
    <row r="831" spans="1:50">
      <c r="A831" s="5" t="str">
        <f>VLOOKUP(B831,'Item in worksheet'!J:J,1,0)</f>
        <v>UHK13-0019</v>
      </c>
      <c r="B831" t="s">
        <v>695</v>
      </c>
      <c r="C831" s="12" t="s">
        <v>2037</v>
      </c>
      <c r="D831" s="12"/>
      <c r="E831" t="s">
        <v>683</v>
      </c>
      <c r="F831" t="s">
        <v>2570</v>
      </c>
      <c r="G831" t="s">
        <v>34</v>
      </c>
      <c r="H831" t="s">
        <v>684</v>
      </c>
      <c r="I831" t="s">
        <v>64</v>
      </c>
      <c r="J831" t="s">
        <v>37</v>
      </c>
      <c r="K831" t="s">
        <v>696</v>
      </c>
      <c r="L831" s="1" t="s">
        <v>697</v>
      </c>
      <c r="M831" t="s">
        <v>40</v>
      </c>
      <c r="N831" t="s">
        <v>60</v>
      </c>
      <c r="O831" t="s">
        <v>34</v>
      </c>
      <c r="P831" t="s">
        <v>34</v>
      </c>
      <c r="Q831">
        <v>1</v>
      </c>
      <c r="V831" s="2">
        <v>18.03</v>
      </c>
      <c r="W831" s="2">
        <v>36.799999999999997</v>
      </c>
      <c r="Z831">
        <v>800</v>
      </c>
      <c r="AA831" t="s">
        <v>44</v>
      </c>
      <c r="AB831">
        <v>9</v>
      </c>
      <c r="AC831" s="5" t="s">
        <v>2139</v>
      </c>
      <c r="AD831" s="5"/>
      <c r="AG831" t="s">
        <v>42</v>
      </c>
      <c r="AH831" t="s">
        <v>34</v>
      </c>
      <c r="AI831" s="11" t="s">
        <v>34</v>
      </c>
      <c r="AN831" t="s">
        <v>4452</v>
      </c>
      <c r="AO831" t="s">
        <v>662</v>
      </c>
      <c r="AP831" t="s">
        <v>34</v>
      </c>
      <c r="AQ831" t="s">
        <v>48</v>
      </c>
      <c r="AR831" t="s">
        <v>34</v>
      </c>
      <c r="AS831" t="s">
        <v>49</v>
      </c>
      <c r="AU831" s="5" t="e">
        <f t="shared" si="7"/>
        <v>#N/A</v>
      </c>
      <c r="AV831">
        <v>0</v>
      </c>
      <c r="AW831">
        <v>0</v>
      </c>
      <c r="AX831" t="e">
        <f>VLOOKUP(B831,#REF!,1,0)</f>
        <v>#REF!</v>
      </c>
    </row>
    <row r="832" spans="1:50">
      <c r="A832" s="5" t="str">
        <f>VLOOKUP(B832,'Item in worksheet'!J:J,1,0)</f>
        <v>UHK13-0020</v>
      </c>
      <c r="B832" t="s">
        <v>698</v>
      </c>
      <c r="C832" s="12" t="s">
        <v>2037</v>
      </c>
      <c r="D832" s="12"/>
      <c r="E832" t="s">
        <v>683</v>
      </c>
      <c r="F832" t="s">
        <v>2570</v>
      </c>
      <c r="G832" t="s">
        <v>34</v>
      </c>
      <c r="H832" t="s">
        <v>684</v>
      </c>
      <c r="I832" t="s">
        <v>64</v>
      </c>
      <c r="J832" t="s">
        <v>37</v>
      </c>
      <c r="K832" t="s">
        <v>699</v>
      </c>
      <c r="L832" s="1" t="s">
        <v>700</v>
      </c>
      <c r="M832" t="s">
        <v>40</v>
      </c>
      <c r="N832" t="s">
        <v>60</v>
      </c>
      <c r="O832" t="s">
        <v>34</v>
      </c>
      <c r="P832" t="s">
        <v>34</v>
      </c>
      <c r="Q832">
        <v>1</v>
      </c>
      <c r="V832" s="2">
        <v>22.53</v>
      </c>
      <c r="W832" s="2">
        <v>48</v>
      </c>
      <c r="Z832">
        <v>800</v>
      </c>
      <c r="AA832" t="s">
        <v>44</v>
      </c>
      <c r="AB832">
        <v>9</v>
      </c>
      <c r="AC832" s="5" t="s">
        <v>2140</v>
      </c>
      <c r="AD832" s="5"/>
      <c r="AG832" t="s">
        <v>42</v>
      </c>
      <c r="AH832" t="s">
        <v>34</v>
      </c>
      <c r="AI832" s="11" t="s">
        <v>34</v>
      </c>
      <c r="AN832" t="s">
        <v>4452</v>
      </c>
      <c r="AO832" t="s">
        <v>662</v>
      </c>
      <c r="AP832" t="s">
        <v>34</v>
      </c>
      <c r="AQ832" t="s">
        <v>48</v>
      </c>
      <c r="AR832" t="s">
        <v>34</v>
      </c>
      <c r="AS832" t="s">
        <v>49</v>
      </c>
      <c r="AU832" s="5" t="e">
        <f t="shared" si="7"/>
        <v>#N/A</v>
      </c>
      <c r="AV832">
        <v>0</v>
      </c>
      <c r="AW832">
        <v>0</v>
      </c>
      <c r="AX832" t="e">
        <f>VLOOKUP(B832,#REF!,1,0)</f>
        <v>#REF!</v>
      </c>
    </row>
    <row r="833" spans="1:50">
      <c r="A833" s="5" t="str">
        <f>VLOOKUP(B833,'Item in worksheet'!J:J,1,0)</f>
        <v>UHK13-0020</v>
      </c>
      <c r="B833" t="s">
        <v>698</v>
      </c>
      <c r="C833" s="12" t="s">
        <v>2037</v>
      </c>
      <c r="D833" s="12"/>
      <c r="E833" t="s">
        <v>683</v>
      </c>
      <c r="F833" t="s">
        <v>2570</v>
      </c>
      <c r="G833" t="s">
        <v>34</v>
      </c>
      <c r="H833" t="s">
        <v>684</v>
      </c>
      <c r="I833" t="s">
        <v>64</v>
      </c>
      <c r="J833" t="s">
        <v>37</v>
      </c>
      <c r="K833" t="s">
        <v>699</v>
      </c>
      <c r="L833" s="1" t="s">
        <v>700</v>
      </c>
      <c r="M833" t="s">
        <v>40</v>
      </c>
      <c r="N833" t="s">
        <v>41</v>
      </c>
      <c r="O833" t="s">
        <v>34</v>
      </c>
      <c r="P833" t="s">
        <v>34</v>
      </c>
      <c r="Q833">
        <v>1</v>
      </c>
      <c r="V833" s="2">
        <v>22.53</v>
      </c>
      <c r="W833" s="2">
        <v>48</v>
      </c>
      <c r="Z833">
        <v>800</v>
      </c>
      <c r="AA833" t="s">
        <v>44</v>
      </c>
      <c r="AB833">
        <v>9</v>
      </c>
      <c r="AC833" s="5" t="s">
        <v>2140</v>
      </c>
      <c r="AD833" s="5"/>
      <c r="AG833" t="s">
        <v>42</v>
      </c>
      <c r="AH833" t="s">
        <v>34</v>
      </c>
      <c r="AI833" s="11" t="s">
        <v>34</v>
      </c>
      <c r="AN833" t="s">
        <v>4452</v>
      </c>
      <c r="AO833" t="s">
        <v>662</v>
      </c>
      <c r="AP833" t="s">
        <v>34</v>
      </c>
      <c r="AQ833" t="s">
        <v>48</v>
      </c>
      <c r="AR833" t="s">
        <v>34</v>
      </c>
      <c r="AS833" t="s">
        <v>49</v>
      </c>
      <c r="AU833" s="5" t="e">
        <f t="shared" si="7"/>
        <v>#N/A</v>
      </c>
      <c r="AV833">
        <v>0</v>
      </c>
      <c r="AW833">
        <v>0</v>
      </c>
      <c r="AX833" t="e">
        <f>VLOOKUP(B833,#REF!,1,0)</f>
        <v>#REF!</v>
      </c>
    </row>
    <row r="834" spans="1:50">
      <c r="A834" s="5" t="str">
        <f>VLOOKUP(B834,'Item in worksheet'!J:J,1,0)</f>
        <v>UHK13-0084</v>
      </c>
      <c r="B834" t="s">
        <v>701</v>
      </c>
      <c r="C834" s="12" t="s">
        <v>2037</v>
      </c>
      <c r="D834" s="12"/>
      <c r="E834" t="s">
        <v>683</v>
      </c>
      <c r="F834" t="s">
        <v>2570</v>
      </c>
      <c r="G834" t="s">
        <v>34</v>
      </c>
      <c r="H834" t="s">
        <v>684</v>
      </c>
      <c r="I834" t="s">
        <v>64</v>
      </c>
      <c r="J834" t="s">
        <v>37</v>
      </c>
      <c r="K834" t="s">
        <v>702</v>
      </c>
      <c r="L834" s="1" t="s">
        <v>703</v>
      </c>
      <c r="M834" t="s">
        <v>40</v>
      </c>
      <c r="N834" t="s">
        <v>60</v>
      </c>
      <c r="O834" t="s">
        <v>34</v>
      </c>
      <c r="P834" t="s">
        <v>34</v>
      </c>
      <c r="Q834">
        <v>1</v>
      </c>
      <c r="V834" s="2">
        <v>24.11</v>
      </c>
      <c r="W834" s="2">
        <v>50</v>
      </c>
      <c r="Z834">
        <v>800</v>
      </c>
      <c r="AA834" t="s">
        <v>44</v>
      </c>
      <c r="AB834">
        <v>9</v>
      </c>
      <c r="AC834" s="5" t="s">
        <v>2141</v>
      </c>
      <c r="AD834" s="5"/>
      <c r="AG834" t="s">
        <v>42</v>
      </c>
      <c r="AH834" t="s">
        <v>34</v>
      </c>
      <c r="AI834" s="11" t="s">
        <v>34</v>
      </c>
      <c r="AN834" t="s">
        <v>4452</v>
      </c>
      <c r="AO834" t="s">
        <v>662</v>
      </c>
      <c r="AP834" t="s">
        <v>34</v>
      </c>
      <c r="AQ834" t="s">
        <v>48</v>
      </c>
      <c r="AR834" t="s">
        <v>34</v>
      </c>
      <c r="AS834" t="s">
        <v>49</v>
      </c>
      <c r="AU834" s="5" t="e">
        <f t="shared" si="7"/>
        <v>#N/A</v>
      </c>
      <c r="AV834">
        <v>0</v>
      </c>
      <c r="AW834">
        <v>0</v>
      </c>
      <c r="AX834" t="e">
        <f>VLOOKUP(B834,#REF!,1,0)</f>
        <v>#REF!</v>
      </c>
    </row>
    <row r="835" spans="1:50">
      <c r="A835" s="5" t="str">
        <f>VLOOKUP(B835,'Item in worksheet'!J:J,1,0)</f>
        <v>UHK10-0013</v>
      </c>
      <c r="B835" t="s">
        <v>704</v>
      </c>
      <c r="C835" s="12" t="s">
        <v>2038</v>
      </c>
      <c r="D835" s="12"/>
      <c r="E835" t="s">
        <v>683</v>
      </c>
      <c r="F835" t="s">
        <v>2570</v>
      </c>
      <c r="G835" t="s">
        <v>34</v>
      </c>
      <c r="H835" t="s">
        <v>684</v>
      </c>
      <c r="I835" t="s">
        <v>36</v>
      </c>
      <c r="J835" t="s">
        <v>705</v>
      </c>
      <c r="K835" t="s">
        <v>685</v>
      </c>
      <c r="L835" s="1" t="s">
        <v>678</v>
      </c>
      <c r="M835" t="s">
        <v>40</v>
      </c>
      <c r="N835" t="s">
        <v>41</v>
      </c>
      <c r="O835" t="s">
        <v>34</v>
      </c>
      <c r="P835" t="s">
        <v>34</v>
      </c>
      <c r="Q835">
        <v>1</v>
      </c>
      <c r="V835" s="2">
        <v>18.89</v>
      </c>
      <c r="W835" s="2">
        <v>40.61</v>
      </c>
      <c r="Z835">
        <v>800</v>
      </c>
      <c r="AA835" t="s">
        <v>44</v>
      </c>
      <c r="AB835">
        <v>9</v>
      </c>
      <c r="AC835" s="5" t="s">
        <v>2135</v>
      </c>
      <c r="AD835" s="5"/>
      <c r="AG835" t="s">
        <v>42</v>
      </c>
      <c r="AH835" t="s">
        <v>34</v>
      </c>
      <c r="AI835" s="11" t="s">
        <v>34</v>
      </c>
      <c r="AN835" t="s">
        <v>4452</v>
      </c>
      <c r="AO835" t="s">
        <v>662</v>
      </c>
      <c r="AP835" t="s">
        <v>34</v>
      </c>
      <c r="AQ835" t="s">
        <v>48</v>
      </c>
      <c r="AR835" t="s">
        <v>34</v>
      </c>
      <c r="AS835" t="s">
        <v>49</v>
      </c>
      <c r="AU835" s="5" t="e">
        <f t="shared" si="7"/>
        <v>#N/A</v>
      </c>
      <c r="AV835">
        <v>0</v>
      </c>
      <c r="AW835">
        <v>0</v>
      </c>
      <c r="AX835" t="e">
        <f>VLOOKUP(B835,#REF!,1,0)</f>
        <v>#REF!</v>
      </c>
    </row>
    <row r="836" spans="1:50">
      <c r="A836" s="5" t="str">
        <f>VLOOKUP(B836,'Item in worksheet'!J:J,1,0)</f>
        <v>UHK10-0013</v>
      </c>
      <c r="B836" t="s">
        <v>704</v>
      </c>
      <c r="C836" s="12" t="s">
        <v>2038</v>
      </c>
      <c r="D836" s="12"/>
      <c r="E836" t="s">
        <v>683</v>
      </c>
      <c r="F836" t="s">
        <v>2570</v>
      </c>
      <c r="G836" t="s">
        <v>34</v>
      </c>
      <c r="H836" t="s">
        <v>684</v>
      </c>
      <c r="I836" t="s">
        <v>36</v>
      </c>
      <c r="J836" t="s">
        <v>705</v>
      </c>
      <c r="K836" t="s">
        <v>685</v>
      </c>
      <c r="L836" s="1" t="s">
        <v>678</v>
      </c>
      <c r="M836" t="s">
        <v>40</v>
      </c>
      <c r="N836" t="s">
        <v>60</v>
      </c>
      <c r="O836" t="s">
        <v>34</v>
      </c>
      <c r="P836" t="s">
        <v>34</v>
      </c>
      <c r="Q836">
        <v>1</v>
      </c>
      <c r="V836" s="2">
        <v>18.89</v>
      </c>
      <c r="W836" s="2">
        <v>40.61</v>
      </c>
      <c r="Z836">
        <v>800</v>
      </c>
      <c r="AA836" t="s">
        <v>44</v>
      </c>
      <c r="AB836">
        <v>9</v>
      </c>
      <c r="AC836" s="5" t="s">
        <v>2135</v>
      </c>
      <c r="AD836" s="5"/>
      <c r="AG836" t="s">
        <v>42</v>
      </c>
      <c r="AH836" t="s">
        <v>34</v>
      </c>
      <c r="AI836" s="11" t="s">
        <v>34</v>
      </c>
      <c r="AN836" t="s">
        <v>4452</v>
      </c>
      <c r="AO836" t="s">
        <v>662</v>
      </c>
      <c r="AP836" t="s">
        <v>34</v>
      </c>
      <c r="AQ836" t="s">
        <v>48</v>
      </c>
      <c r="AR836" t="s">
        <v>34</v>
      </c>
      <c r="AS836" t="s">
        <v>49</v>
      </c>
      <c r="AU836" s="5" t="e">
        <f t="shared" si="7"/>
        <v>#N/A</v>
      </c>
      <c r="AV836">
        <v>0</v>
      </c>
      <c r="AW836">
        <v>0</v>
      </c>
      <c r="AX836" t="e">
        <f>VLOOKUP(B836,#REF!,1,0)</f>
        <v>#REF!</v>
      </c>
    </row>
    <row r="837" spans="1:50">
      <c r="A837" s="5" t="str">
        <f>VLOOKUP(B837,'Item in worksheet'!J:J,1,0)</f>
        <v>UHK10-0014</v>
      </c>
      <c r="B837" t="s">
        <v>706</v>
      </c>
      <c r="C837" s="12" t="s">
        <v>2038</v>
      </c>
      <c r="D837" s="12"/>
      <c r="E837" t="s">
        <v>683</v>
      </c>
      <c r="F837" t="s">
        <v>2570</v>
      </c>
      <c r="G837" t="s">
        <v>34</v>
      </c>
      <c r="H837" t="s">
        <v>684</v>
      </c>
      <c r="I837" t="s">
        <v>36</v>
      </c>
      <c r="J837" t="s">
        <v>705</v>
      </c>
      <c r="K837" t="s">
        <v>687</v>
      </c>
      <c r="L837" s="1" t="s">
        <v>688</v>
      </c>
      <c r="M837" t="s">
        <v>40</v>
      </c>
      <c r="N837" t="s">
        <v>60</v>
      </c>
      <c r="O837" t="s">
        <v>34</v>
      </c>
      <c r="P837" t="s">
        <v>34</v>
      </c>
      <c r="Q837">
        <v>1</v>
      </c>
      <c r="V837" s="2">
        <v>23.26</v>
      </c>
      <c r="W837" s="2">
        <v>50.76</v>
      </c>
      <c r="Z837">
        <v>800</v>
      </c>
      <c r="AA837" t="s">
        <v>44</v>
      </c>
      <c r="AB837">
        <v>9</v>
      </c>
      <c r="AC837" s="5" t="s">
        <v>2136</v>
      </c>
      <c r="AD837" s="5"/>
      <c r="AG837" t="s">
        <v>42</v>
      </c>
      <c r="AH837" t="s">
        <v>34</v>
      </c>
      <c r="AI837" s="11" t="s">
        <v>34</v>
      </c>
      <c r="AN837" t="s">
        <v>4452</v>
      </c>
      <c r="AO837" t="s">
        <v>662</v>
      </c>
      <c r="AP837" t="s">
        <v>34</v>
      </c>
      <c r="AQ837" t="s">
        <v>48</v>
      </c>
      <c r="AR837" t="s">
        <v>34</v>
      </c>
      <c r="AS837" t="s">
        <v>49</v>
      </c>
      <c r="AU837" s="5" t="e">
        <f t="shared" si="7"/>
        <v>#N/A</v>
      </c>
      <c r="AV837">
        <v>0</v>
      </c>
      <c r="AW837">
        <v>0</v>
      </c>
      <c r="AX837" t="e">
        <f>VLOOKUP(B837,#REF!,1,0)</f>
        <v>#REF!</v>
      </c>
    </row>
    <row r="838" spans="1:50">
      <c r="A838" s="5" t="str">
        <f>VLOOKUP(B838,'Item in worksheet'!J:J,1,0)</f>
        <v>UHK10-0014</v>
      </c>
      <c r="B838" t="s">
        <v>706</v>
      </c>
      <c r="C838" s="12" t="s">
        <v>2038</v>
      </c>
      <c r="D838" s="12"/>
      <c r="E838" t="s">
        <v>683</v>
      </c>
      <c r="F838" t="s">
        <v>2570</v>
      </c>
      <c r="G838" t="s">
        <v>34</v>
      </c>
      <c r="H838" t="s">
        <v>684</v>
      </c>
      <c r="I838" t="s">
        <v>36</v>
      </c>
      <c r="J838" t="s">
        <v>705</v>
      </c>
      <c r="K838" t="s">
        <v>687</v>
      </c>
      <c r="L838" s="1" t="s">
        <v>688</v>
      </c>
      <c r="M838" t="s">
        <v>40</v>
      </c>
      <c r="N838" t="s">
        <v>41</v>
      </c>
      <c r="O838" t="s">
        <v>34</v>
      </c>
      <c r="P838" t="s">
        <v>34</v>
      </c>
      <c r="Q838">
        <v>1</v>
      </c>
      <c r="V838" s="2">
        <v>23.26</v>
      </c>
      <c r="W838" s="2">
        <v>50.76</v>
      </c>
      <c r="Z838">
        <v>800</v>
      </c>
      <c r="AA838" t="s">
        <v>44</v>
      </c>
      <c r="AB838">
        <v>9</v>
      </c>
      <c r="AC838" s="5" t="s">
        <v>2136</v>
      </c>
      <c r="AD838" s="5"/>
      <c r="AG838" t="s">
        <v>42</v>
      </c>
      <c r="AH838" t="s">
        <v>34</v>
      </c>
      <c r="AI838" s="11" t="s">
        <v>34</v>
      </c>
      <c r="AN838" t="s">
        <v>4452</v>
      </c>
      <c r="AO838" t="s">
        <v>662</v>
      </c>
      <c r="AP838" t="s">
        <v>34</v>
      </c>
      <c r="AQ838" t="s">
        <v>48</v>
      </c>
      <c r="AR838" t="s">
        <v>34</v>
      </c>
      <c r="AS838" t="s">
        <v>49</v>
      </c>
      <c r="AU838" s="5" t="e">
        <f t="shared" si="7"/>
        <v>#N/A</v>
      </c>
      <c r="AV838">
        <v>0</v>
      </c>
      <c r="AW838">
        <v>0</v>
      </c>
      <c r="AX838" t="e">
        <f>VLOOKUP(B838,#REF!,1,0)</f>
        <v>#REF!</v>
      </c>
    </row>
    <row r="839" spans="1:50">
      <c r="A839" s="5" t="str">
        <f>VLOOKUP(B839,'Item in worksheet'!J:J,1,0)</f>
        <v>UHK12-0054</v>
      </c>
      <c r="B839" t="s">
        <v>707</v>
      </c>
      <c r="C839" s="12" t="s">
        <v>2038</v>
      </c>
      <c r="D839" s="12"/>
      <c r="E839" t="s">
        <v>683</v>
      </c>
      <c r="F839" t="s">
        <v>2570</v>
      </c>
      <c r="G839" t="s">
        <v>34</v>
      </c>
      <c r="H839" t="s">
        <v>684</v>
      </c>
      <c r="I839" t="s">
        <v>58</v>
      </c>
      <c r="J839" t="s">
        <v>705</v>
      </c>
      <c r="K839" t="s">
        <v>708</v>
      </c>
      <c r="L839" s="1" t="s">
        <v>655</v>
      </c>
      <c r="M839" t="s">
        <v>40</v>
      </c>
      <c r="N839" t="s">
        <v>60</v>
      </c>
      <c r="O839" t="s">
        <v>34</v>
      </c>
      <c r="P839" t="s">
        <v>34</v>
      </c>
      <c r="Q839">
        <v>1</v>
      </c>
      <c r="V839" s="2">
        <v>15.82</v>
      </c>
      <c r="W839" s="2">
        <v>35</v>
      </c>
      <c r="Z839">
        <v>800</v>
      </c>
      <c r="AA839" t="s">
        <v>44</v>
      </c>
      <c r="AB839">
        <v>9</v>
      </c>
      <c r="AC839" s="5" t="s">
        <v>2137</v>
      </c>
      <c r="AD839" s="5"/>
      <c r="AG839" t="s">
        <v>42</v>
      </c>
      <c r="AH839" t="s">
        <v>34</v>
      </c>
      <c r="AI839" s="11" t="s">
        <v>34</v>
      </c>
      <c r="AN839" t="s">
        <v>4452</v>
      </c>
      <c r="AO839" t="s">
        <v>662</v>
      </c>
      <c r="AP839" t="s">
        <v>34</v>
      </c>
      <c r="AQ839" t="s">
        <v>48</v>
      </c>
      <c r="AR839" t="s">
        <v>34</v>
      </c>
      <c r="AS839" t="s">
        <v>49</v>
      </c>
      <c r="AU839" s="5" t="e">
        <f t="shared" si="7"/>
        <v>#N/A</v>
      </c>
      <c r="AV839">
        <v>0</v>
      </c>
      <c r="AW839">
        <v>0</v>
      </c>
      <c r="AX839" t="e">
        <f>VLOOKUP(B839,#REF!,1,0)</f>
        <v>#REF!</v>
      </c>
    </row>
    <row r="840" spans="1:50">
      <c r="A840" s="5" t="str">
        <f>VLOOKUP(B840,'Item in worksheet'!J:J,1,0)</f>
        <v>UHK12-0055</v>
      </c>
      <c r="B840" t="s">
        <v>709</v>
      </c>
      <c r="C840" s="12" t="s">
        <v>2038</v>
      </c>
      <c r="D840" s="12"/>
      <c r="E840" t="s">
        <v>683</v>
      </c>
      <c r="F840" t="s">
        <v>2570</v>
      </c>
      <c r="G840" t="s">
        <v>34</v>
      </c>
      <c r="H840" t="s">
        <v>684</v>
      </c>
      <c r="I840" t="s">
        <v>58</v>
      </c>
      <c r="J840" t="s">
        <v>705</v>
      </c>
      <c r="K840" t="s">
        <v>710</v>
      </c>
      <c r="L840" s="1" t="s">
        <v>655</v>
      </c>
      <c r="M840" t="s">
        <v>40</v>
      </c>
      <c r="N840" t="s">
        <v>60</v>
      </c>
      <c r="O840" t="s">
        <v>34</v>
      </c>
      <c r="P840" t="s">
        <v>34</v>
      </c>
      <c r="Q840">
        <v>1</v>
      </c>
      <c r="V840" s="2">
        <v>19.55</v>
      </c>
      <c r="W840" s="2">
        <v>45.89</v>
      </c>
      <c r="Z840">
        <v>800</v>
      </c>
      <c r="AA840" t="s">
        <v>44</v>
      </c>
      <c r="AB840">
        <v>9</v>
      </c>
      <c r="AC840" s="5" t="s">
        <v>2138</v>
      </c>
      <c r="AD840" s="5"/>
      <c r="AG840" t="s">
        <v>42</v>
      </c>
      <c r="AH840" t="s">
        <v>34</v>
      </c>
      <c r="AI840" s="11" t="s">
        <v>34</v>
      </c>
      <c r="AN840" t="s">
        <v>4452</v>
      </c>
      <c r="AO840" t="s">
        <v>662</v>
      </c>
      <c r="AP840" t="s">
        <v>34</v>
      </c>
      <c r="AQ840" t="s">
        <v>48</v>
      </c>
      <c r="AR840" t="s">
        <v>34</v>
      </c>
      <c r="AS840" t="s">
        <v>49</v>
      </c>
      <c r="AU840" s="5" t="e">
        <f t="shared" si="7"/>
        <v>#N/A</v>
      </c>
      <c r="AV840">
        <v>0</v>
      </c>
      <c r="AW840">
        <v>0</v>
      </c>
      <c r="AX840" t="e">
        <f>VLOOKUP(B840,#REF!,1,0)</f>
        <v>#REF!</v>
      </c>
    </row>
    <row r="841" spans="1:50">
      <c r="A841" s="5" t="str">
        <f>VLOOKUP(B841,'Item in worksheet'!J:J,1,0)</f>
        <v>UHK13-0015</v>
      </c>
      <c r="B841" t="s">
        <v>711</v>
      </c>
      <c r="C841" s="12" t="s">
        <v>2038</v>
      </c>
      <c r="D841" s="12"/>
      <c r="E841" t="s">
        <v>683</v>
      </c>
      <c r="F841" t="s">
        <v>2570</v>
      </c>
      <c r="G841" t="s">
        <v>34</v>
      </c>
      <c r="H841" t="s">
        <v>684</v>
      </c>
      <c r="I841" t="s">
        <v>64</v>
      </c>
      <c r="J841" t="s">
        <v>705</v>
      </c>
      <c r="K841" t="s">
        <v>696</v>
      </c>
      <c r="L841" s="1" t="s">
        <v>697</v>
      </c>
      <c r="M841" t="s">
        <v>40</v>
      </c>
      <c r="N841" t="s">
        <v>41</v>
      </c>
      <c r="O841" t="s">
        <v>34</v>
      </c>
      <c r="P841" t="s">
        <v>34</v>
      </c>
      <c r="Q841">
        <v>1</v>
      </c>
      <c r="V841" s="2">
        <v>18.79</v>
      </c>
      <c r="W841" s="2">
        <v>36.799999999999997</v>
      </c>
      <c r="Z841">
        <v>800</v>
      </c>
      <c r="AA841" t="s">
        <v>44</v>
      </c>
      <c r="AB841">
        <v>9</v>
      </c>
      <c r="AC841" s="5" t="s">
        <v>2139</v>
      </c>
      <c r="AD841" s="5"/>
      <c r="AG841" t="s">
        <v>42</v>
      </c>
      <c r="AH841" t="s">
        <v>34</v>
      </c>
      <c r="AI841" s="11" t="s">
        <v>34</v>
      </c>
      <c r="AN841" t="s">
        <v>4452</v>
      </c>
      <c r="AO841" t="s">
        <v>662</v>
      </c>
      <c r="AP841" t="s">
        <v>34</v>
      </c>
      <c r="AQ841" t="s">
        <v>48</v>
      </c>
      <c r="AR841" t="s">
        <v>34</v>
      </c>
      <c r="AS841" t="s">
        <v>49</v>
      </c>
      <c r="AU841" s="5" t="e">
        <f t="shared" si="7"/>
        <v>#N/A</v>
      </c>
      <c r="AV841">
        <v>0</v>
      </c>
      <c r="AW841">
        <v>0</v>
      </c>
      <c r="AX841" t="e">
        <f>VLOOKUP(B841,#REF!,1,0)</f>
        <v>#REF!</v>
      </c>
    </row>
    <row r="842" spans="1:50">
      <c r="A842" s="5" t="str">
        <f>VLOOKUP(B842,'Item in worksheet'!J:J,1,0)</f>
        <v>UHK13-0015</v>
      </c>
      <c r="B842" t="s">
        <v>711</v>
      </c>
      <c r="C842" s="12" t="s">
        <v>2038</v>
      </c>
      <c r="D842" s="12"/>
      <c r="E842" t="s">
        <v>683</v>
      </c>
      <c r="F842" t="s">
        <v>2570</v>
      </c>
      <c r="G842" t="s">
        <v>34</v>
      </c>
      <c r="H842" t="s">
        <v>684</v>
      </c>
      <c r="I842" t="s">
        <v>64</v>
      </c>
      <c r="J842" t="s">
        <v>705</v>
      </c>
      <c r="K842" t="s">
        <v>696</v>
      </c>
      <c r="L842" s="1" t="s">
        <v>697</v>
      </c>
      <c r="M842" t="s">
        <v>40</v>
      </c>
      <c r="N842" t="s">
        <v>60</v>
      </c>
      <c r="O842" t="s">
        <v>34</v>
      </c>
      <c r="P842" t="s">
        <v>34</v>
      </c>
      <c r="Q842">
        <v>1</v>
      </c>
      <c r="V842" s="2">
        <v>18.79</v>
      </c>
      <c r="W842" s="2">
        <v>36.799999999999997</v>
      </c>
      <c r="Z842">
        <v>800</v>
      </c>
      <c r="AA842" t="s">
        <v>44</v>
      </c>
      <c r="AB842">
        <v>9</v>
      </c>
      <c r="AC842" s="5" t="s">
        <v>2139</v>
      </c>
      <c r="AD842" s="5"/>
      <c r="AG842" t="s">
        <v>42</v>
      </c>
      <c r="AH842" t="s">
        <v>34</v>
      </c>
      <c r="AI842" s="11" t="s">
        <v>34</v>
      </c>
      <c r="AN842" t="s">
        <v>4452</v>
      </c>
      <c r="AO842" t="s">
        <v>662</v>
      </c>
      <c r="AP842" t="s">
        <v>34</v>
      </c>
      <c r="AQ842" t="s">
        <v>48</v>
      </c>
      <c r="AR842" t="s">
        <v>34</v>
      </c>
      <c r="AS842" t="s">
        <v>49</v>
      </c>
      <c r="AU842" s="5" t="e">
        <f t="shared" si="7"/>
        <v>#N/A</v>
      </c>
      <c r="AV842">
        <v>0</v>
      </c>
      <c r="AW842">
        <v>0</v>
      </c>
      <c r="AX842" t="e">
        <f>VLOOKUP(B842,#REF!,1,0)</f>
        <v>#REF!</v>
      </c>
    </row>
    <row r="843" spans="1:50">
      <c r="A843" s="5" t="str">
        <f>VLOOKUP(B843,'Item in worksheet'!J:J,1,0)</f>
        <v>UHK13-0016</v>
      </c>
      <c r="B843" t="s">
        <v>712</v>
      </c>
      <c r="C843" s="12" t="s">
        <v>2038</v>
      </c>
      <c r="D843" s="12"/>
      <c r="E843" t="s">
        <v>683</v>
      </c>
      <c r="F843" t="s">
        <v>2570</v>
      </c>
      <c r="G843" t="s">
        <v>34</v>
      </c>
      <c r="H843" t="s">
        <v>684</v>
      </c>
      <c r="I843" t="s">
        <v>64</v>
      </c>
      <c r="J843" t="s">
        <v>705</v>
      </c>
      <c r="K843" t="s">
        <v>699</v>
      </c>
      <c r="L843" s="1" t="s">
        <v>700</v>
      </c>
      <c r="M843" t="s">
        <v>40</v>
      </c>
      <c r="N843" t="s">
        <v>60</v>
      </c>
      <c r="O843" t="s">
        <v>34</v>
      </c>
      <c r="P843" t="s">
        <v>34</v>
      </c>
      <c r="Q843">
        <v>1</v>
      </c>
      <c r="V843" s="2">
        <v>23.79</v>
      </c>
      <c r="W843" s="2">
        <v>48</v>
      </c>
      <c r="Z843">
        <v>800</v>
      </c>
      <c r="AA843" t="s">
        <v>44</v>
      </c>
      <c r="AB843">
        <v>9</v>
      </c>
      <c r="AC843" s="5" t="s">
        <v>2140</v>
      </c>
      <c r="AD843" s="5"/>
      <c r="AG843" t="s">
        <v>42</v>
      </c>
      <c r="AH843" t="s">
        <v>34</v>
      </c>
      <c r="AI843" s="11" t="s">
        <v>34</v>
      </c>
      <c r="AN843" t="s">
        <v>4452</v>
      </c>
      <c r="AO843" t="s">
        <v>662</v>
      </c>
      <c r="AP843" t="s">
        <v>34</v>
      </c>
      <c r="AQ843" t="s">
        <v>48</v>
      </c>
      <c r="AR843" t="s">
        <v>34</v>
      </c>
      <c r="AS843" t="s">
        <v>49</v>
      </c>
      <c r="AU843" s="5" t="e">
        <f t="shared" si="7"/>
        <v>#N/A</v>
      </c>
      <c r="AV843">
        <v>0</v>
      </c>
      <c r="AW843">
        <v>0</v>
      </c>
      <c r="AX843" t="e">
        <f>VLOOKUP(B843,#REF!,1,0)</f>
        <v>#REF!</v>
      </c>
    </row>
    <row r="844" spans="1:50">
      <c r="A844" s="5" t="str">
        <f>VLOOKUP(B844,'Item in worksheet'!J:J,1,0)</f>
        <v>UHK13-0016</v>
      </c>
      <c r="B844" t="s">
        <v>712</v>
      </c>
      <c r="C844" s="12" t="s">
        <v>2038</v>
      </c>
      <c r="D844" s="12"/>
      <c r="E844" t="s">
        <v>683</v>
      </c>
      <c r="F844" t="s">
        <v>2570</v>
      </c>
      <c r="G844" t="s">
        <v>34</v>
      </c>
      <c r="H844" t="s">
        <v>684</v>
      </c>
      <c r="I844" t="s">
        <v>64</v>
      </c>
      <c r="J844" t="s">
        <v>705</v>
      </c>
      <c r="K844" t="s">
        <v>699</v>
      </c>
      <c r="L844" s="1" t="s">
        <v>700</v>
      </c>
      <c r="M844" t="s">
        <v>40</v>
      </c>
      <c r="N844" t="s">
        <v>41</v>
      </c>
      <c r="O844" t="s">
        <v>34</v>
      </c>
      <c r="P844" t="s">
        <v>34</v>
      </c>
      <c r="Q844">
        <v>1</v>
      </c>
      <c r="V844" s="2">
        <v>23.79</v>
      </c>
      <c r="W844" s="2">
        <v>48</v>
      </c>
      <c r="Z844">
        <v>800</v>
      </c>
      <c r="AA844" t="s">
        <v>44</v>
      </c>
      <c r="AB844">
        <v>9</v>
      </c>
      <c r="AC844" s="5" t="s">
        <v>2140</v>
      </c>
      <c r="AD844" s="5"/>
      <c r="AG844" t="s">
        <v>42</v>
      </c>
      <c r="AH844" t="s">
        <v>34</v>
      </c>
      <c r="AI844" s="11" t="s">
        <v>34</v>
      </c>
      <c r="AN844" t="s">
        <v>4452</v>
      </c>
      <c r="AO844" t="s">
        <v>662</v>
      </c>
      <c r="AP844" t="s">
        <v>34</v>
      </c>
      <c r="AQ844" t="s">
        <v>48</v>
      </c>
      <c r="AR844" t="s">
        <v>34</v>
      </c>
      <c r="AS844" t="s">
        <v>49</v>
      </c>
      <c r="AU844" s="5" t="e">
        <f t="shared" si="7"/>
        <v>#N/A</v>
      </c>
      <c r="AV844">
        <v>0</v>
      </c>
      <c r="AW844">
        <v>0</v>
      </c>
      <c r="AX844" t="e">
        <f>VLOOKUP(B844,#REF!,1,0)</f>
        <v>#REF!</v>
      </c>
    </row>
    <row r="845" spans="1:50">
      <c r="A845" s="5" t="str">
        <f>VLOOKUP(B845,'Item in worksheet'!J:J,1,0)</f>
        <v>UH10-0198</v>
      </c>
      <c r="B845" t="s">
        <v>713</v>
      </c>
      <c r="C845" s="12" t="s">
        <v>2039</v>
      </c>
      <c r="D845" s="12"/>
      <c r="E845" t="s">
        <v>659</v>
      </c>
      <c r="F845" t="s">
        <v>1934</v>
      </c>
      <c r="G845" t="s">
        <v>34</v>
      </c>
      <c r="H845" t="s">
        <v>714</v>
      </c>
      <c r="I845" t="s">
        <v>36</v>
      </c>
      <c r="J845" t="s">
        <v>143</v>
      </c>
      <c r="K845" t="s">
        <v>715</v>
      </c>
      <c r="L845" t="s">
        <v>716</v>
      </c>
      <c r="M845" t="s">
        <v>40</v>
      </c>
      <c r="N845" t="s">
        <v>41</v>
      </c>
      <c r="O845" t="s">
        <v>34</v>
      </c>
      <c r="P845" t="s">
        <v>34</v>
      </c>
      <c r="Q845">
        <v>1</v>
      </c>
      <c r="V845" s="2">
        <v>22.32</v>
      </c>
      <c r="W845" s="2">
        <v>58.75</v>
      </c>
      <c r="Z845">
        <v>800</v>
      </c>
      <c r="AA845" t="s">
        <v>158</v>
      </c>
      <c r="AB845">
        <v>9</v>
      </c>
      <c r="AC845" s="12" t="s">
        <v>2047</v>
      </c>
      <c r="AD845" s="12"/>
      <c r="AG845" t="s">
        <v>42</v>
      </c>
      <c r="AH845" t="s">
        <v>34</v>
      </c>
      <c r="AI845" s="11" t="s">
        <v>34</v>
      </c>
      <c r="AN845" t="s">
        <v>4452</v>
      </c>
      <c r="AO845" t="s">
        <v>662</v>
      </c>
      <c r="AP845" t="s">
        <v>34</v>
      </c>
      <c r="AQ845" t="s">
        <v>717</v>
      </c>
      <c r="AR845" t="s">
        <v>34</v>
      </c>
      <c r="AS845" t="s">
        <v>49</v>
      </c>
      <c r="AU845" s="5" t="e">
        <f t="shared" si="7"/>
        <v>#N/A</v>
      </c>
      <c r="AV845">
        <v>0</v>
      </c>
      <c r="AW845">
        <v>0</v>
      </c>
      <c r="AX845" t="e">
        <f>VLOOKUP(B845,#REF!,1,0)</f>
        <v>#REF!</v>
      </c>
    </row>
    <row r="846" spans="1:50">
      <c r="A846" s="5" t="str">
        <f>VLOOKUP(B846,'Item in worksheet'!J:J,1,0)</f>
        <v>UH10-0198</v>
      </c>
      <c r="B846" t="s">
        <v>713</v>
      </c>
      <c r="C846" t="s">
        <v>2039</v>
      </c>
      <c r="E846" t="s">
        <v>659</v>
      </c>
      <c r="F846" t="s">
        <v>1934</v>
      </c>
      <c r="G846" t="s">
        <v>34</v>
      </c>
      <c r="H846" t="s">
        <v>714</v>
      </c>
      <c r="I846" t="s">
        <v>36</v>
      </c>
      <c r="J846" t="s">
        <v>143</v>
      </c>
      <c r="K846" t="s">
        <v>715</v>
      </c>
      <c r="L846" t="s">
        <v>716</v>
      </c>
      <c r="M846" t="s">
        <v>40</v>
      </c>
      <c r="N846" t="s">
        <v>50</v>
      </c>
      <c r="O846" t="s">
        <v>34</v>
      </c>
      <c r="P846" t="s">
        <v>34</v>
      </c>
      <c r="Q846">
        <v>1</v>
      </c>
      <c r="V846" s="2">
        <v>22.32</v>
      </c>
      <c r="W846" s="2">
        <v>58.75</v>
      </c>
      <c r="Z846">
        <v>800</v>
      </c>
      <c r="AA846" t="s">
        <v>158</v>
      </c>
      <c r="AB846">
        <v>9</v>
      </c>
      <c r="AC846" s="12" t="s">
        <v>2047</v>
      </c>
      <c r="AD846" s="12"/>
      <c r="AG846" t="s">
        <v>42</v>
      </c>
      <c r="AH846" t="s">
        <v>34</v>
      </c>
      <c r="AI846" s="11" t="s">
        <v>34</v>
      </c>
      <c r="AN846" t="s">
        <v>4452</v>
      </c>
      <c r="AO846" t="s">
        <v>662</v>
      </c>
      <c r="AP846" t="s">
        <v>34</v>
      </c>
      <c r="AQ846" t="s">
        <v>717</v>
      </c>
      <c r="AR846" t="s">
        <v>34</v>
      </c>
      <c r="AS846" t="s">
        <v>49</v>
      </c>
      <c r="AU846" s="5" t="e">
        <f t="shared" si="7"/>
        <v>#N/A</v>
      </c>
      <c r="AV846">
        <v>0</v>
      </c>
      <c r="AW846">
        <v>0</v>
      </c>
      <c r="AX846" t="e">
        <f>VLOOKUP(B846,#REF!,1,0)</f>
        <v>#REF!</v>
      </c>
    </row>
    <row r="847" spans="1:50">
      <c r="A847" s="5" t="str">
        <f>VLOOKUP(B847,'Item in worksheet'!J:J,1,0)</f>
        <v>UH10-0199</v>
      </c>
      <c r="B847" t="s">
        <v>718</v>
      </c>
      <c r="C847" t="s">
        <v>2039</v>
      </c>
      <c r="E847" t="s">
        <v>659</v>
      </c>
      <c r="F847" t="s">
        <v>1934</v>
      </c>
      <c r="G847" t="s">
        <v>34</v>
      </c>
      <c r="H847" t="s">
        <v>714</v>
      </c>
      <c r="I847" t="s">
        <v>36</v>
      </c>
      <c r="J847" t="s">
        <v>143</v>
      </c>
      <c r="K847" t="s">
        <v>719</v>
      </c>
      <c r="L847" t="s">
        <v>720</v>
      </c>
      <c r="M847" t="s">
        <v>40</v>
      </c>
      <c r="N847" t="s">
        <v>50</v>
      </c>
      <c r="O847" t="s">
        <v>34</v>
      </c>
      <c r="P847" t="s">
        <v>34</v>
      </c>
      <c r="Q847">
        <v>1</v>
      </c>
      <c r="V847" s="2">
        <v>28.93</v>
      </c>
      <c r="W847" s="2">
        <v>74.400000000000006</v>
      </c>
      <c r="Z847">
        <v>800</v>
      </c>
      <c r="AA847" t="s">
        <v>158</v>
      </c>
      <c r="AB847">
        <v>9</v>
      </c>
      <c r="AC847" t="s">
        <v>45</v>
      </c>
      <c r="AG847" t="s">
        <v>42</v>
      </c>
      <c r="AH847" t="s">
        <v>34</v>
      </c>
      <c r="AI847" s="11" t="s">
        <v>34</v>
      </c>
      <c r="AN847" t="s">
        <v>4452</v>
      </c>
      <c r="AO847" t="s">
        <v>662</v>
      </c>
      <c r="AP847" t="s">
        <v>34</v>
      </c>
      <c r="AQ847" t="s">
        <v>717</v>
      </c>
      <c r="AR847" t="s">
        <v>34</v>
      </c>
      <c r="AS847" t="s">
        <v>49</v>
      </c>
      <c r="AU847" s="5" t="e">
        <f t="shared" si="7"/>
        <v>#N/A</v>
      </c>
      <c r="AV847">
        <v>0</v>
      </c>
      <c r="AW847">
        <v>0</v>
      </c>
      <c r="AX847" t="e">
        <f>VLOOKUP(B847,#REF!,1,0)</f>
        <v>#REF!</v>
      </c>
    </row>
    <row r="848" spans="1:50">
      <c r="A848" s="5" t="str">
        <f>VLOOKUP(B848,'Item in worksheet'!J:J,1,0)</f>
        <v>UH10-0199</v>
      </c>
      <c r="B848" t="s">
        <v>718</v>
      </c>
      <c r="C848" t="s">
        <v>2039</v>
      </c>
      <c r="E848" t="s">
        <v>659</v>
      </c>
      <c r="F848" t="s">
        <v>1934</v>
      </c>
      <c r="G848" t="s">
        <v>34</v>
      </c>
      <c r="H848" t="s">
        <v>714</v>
      </c>
      <c r="I848" t="s">
        <v>36</v>
      </c>
      <c r="J848" t="s">
        <v>143</v>
      </c>
      <c r="K848" t="s">
        <v>719</v>
      </c>
      <c r="L848" t="s">
        <v>720</v>
      </c>
      <c r="M848" t="s">
        <v>40</v>
      </c>
      <c r="N848" t="s">
        <v>41</v>
      </c>
      <c r="O848" t="s">
        <v>34</v>
      </c>
      <c r="P848" t="s">
        <v>34</v>
      </c>
      <c r="Q848">
        <v>1</v>
      </c>
      <c r="V848" s="2">
        <v>28.93</v>
      </c>
      <c r="W848" s="2">
        <v>74.400000000000006</v>
      </c>
      <c r="Z848">
        <v>800</v>
      </c>
      <c r="AA848" t="s">
        <v>158</v>
      </c>
      <c r="AB848">
        <v>9</v>
      </c>
      <c r="AC848" t="s">
        <v>45</v>
      </c>
      <c r="AG848" t="s">
        <v>42</v>
      </c>
      <c r="AH848" t="s">
        <v>34</v>
      </c>
      <c r="AI848" s="11" t="s">
        <v>34</v>
      </c>
      <c r="AN848" t="s">
        <v>4452</v>
      </c>
      <c r="AO848" t="s">
        <v>662</v>
      </c>
      <c r="AP848" t="s">
        <v>34</v>
      </c>
      <c r="AQ848" t="s">
        <v>717</v>
      </c>
      <c r="AR848" t="s">
        <v>34</v>
      </c>
      <c r="AS848" t="s">
        <v>49</v>
      </c>
      <c r="AU848" s="5" t="e">
        <f t="shared" si="7"/>
        <v>#N/A</v>
      </c>
      <c r="AV848">
        <v>0</v>
      </c>
      <c r="AW848">
        <v>0</v>
      </c>
      <c r="AX848" t="e">
        <f>VLOOKUP(B848,#REF!,1,0)</f>
        <v>#REF!</v>
      </c>
    </row>
    <row r="849" spans="1:50">
      <c r="A849" s="5" t="str">
        <f>VLOOKUP(B849,'Item in worksheet'!J:J,1,0)</f>
        <v>UH10-0200</v>
      </c>
      <c r="B849" t="s">
        <v>721</v>
      </c>
      <c r="C849" t="s">
        <v>2039</v>
      </c>
      <c r="E849" t="s">
        <v>659</v>
      </c>
      <c r="F849" t="s">
        <v>1934</v>
      </c>
      <c r="G849" t="s">
        <v>34</v>
      </c>
      <c r="H849" t="s">
        <v>714</v>
      </c>
      <c r="I849" t="s">
        <v>36</v>
      </c>
      <c r="J849" t="s">
        <v>143</v>
      </c>
      <c r="K849" t="s">
        <v>722</v>
      </c>
      <c r="L849" t="s">
        <v>720</v>
      </c>
      <c r="M849" t="s">
        <v>40</v>
      </c>
      <c r="N849" t="s">
        <v>41</v>
      </c>
      <c r="O849" t="s">
        <v>34</v>
      </c>
      <c r="P849" t="s">
        <v>34</v>
      </c>
      <c r="Q849">
        <v>1</v>
      </c>
      <c r="V849" s="2">
        <v>32.71</v>
      </c>
      <c r="W849" s="2">
        <v>84</v>
      </c>
      <c r="Z849">
        <v>800</v>
      </c>
      <c r="AA849" t="s">
        <v>158</v>
      </c>
      <c r="AB849">
        <v>9</v>
      </c>
      <c r="AC849" t="s">
        <v>56</v>
      </c>
      <c r="AG849" t="s">
        <v>42</v>
      </c>
      <c r="AH849" t="s">
        <v>34</v>
      </c>
      <c r="AI849" s="11" t="s">
        <v>34</v>
      </c>
      <c r="AN849" t="s">
        <v>4452</v>
      </c>
      <c r="AO849" t="s">
        <v>662</v>
      </c>
      <c r="AP849" t="s">
        <v>34</v>
      </c>
      <c r="AQ849" t="s">
        <v>717</v>
      </c>
      <c r="AR849" t="s">
        <v>34</v>
      </c>
      <c r="AS849" t="s">
        <v>49</v>
      </c>
      <c r="AU849" s="5" t="e">
        <f t="shared" si="7"/>
        <v>#N/A</v>
      </c>
      <c r="AV849">
        <v>0</v>
      </c>
      <c r="AW849">
        <v>0</v>
      </c>
      <c r="AX849" t="e">
        <f>VLOOKUP(B849,#REF!,1,0)</f>
        <v>#REF!</v>
      </c>
    </row>
    <row r="850" spans="1:50">
      <c r="A850" s="5" t="str">
        <f>VLOOKUP(B850,'Item in worksheet'!J:J,1,0)</f>
        <v>UH10-0200</v>
      </c>
      <c r="B850" t="s">
        <v>721</v>
      </c>
      <c r="C850" t="s">
        <v>2039</v>
      </c>
      <c r="E850" t="s">
        <v>659</v>
      </c>
      <c r="F850" t="s">
        <v>1934</v>
      </c>
      <c r="G850" t="s">
        <v>34</v>
      </c>
      <c r="H850" t="s">
        <v>714</v>
      </c>
      <c r="I850" t="s">
        <v>36</v>
      </c>
      <c r="J850" t="s">
        <v>143</v>
      </c>
      <c r="K850" t="s">
        <v>722</v>
      </c>
      <c r="L850" t="s">
        <v>720</v>
      </c>
      <c r="M850" t="s">
        <v>40</v>
      </c>
      <c r="N850" t="s">
        <v>50</v>
      </c>
      <c r="O850" t="s">
        <v>34</v>
      </c>
      <c r="P850" t="s">
        <v>34</v>
      </c>
      <c r="Q850">
        <v>1</v>
      </c>
      <c r="V850" s="2">
        <v>32.71</v>
      </c>
      <c r="W850" s="2">
        <v>84</v>
      </c>
      <c r="Z850">
        <v>800</v>
      </c>
      <c r="AA850" t="s">
        <v>158</v>
      </c>
      <c r="AB850">
        <v>9</v>
      </c>
      <c r="AC850" t="s">
        <v>56</v>
      </c>
      <c r="AG850" t="s">
        <v>42</v>
      </c>
      <c r="AH850" t="s">
        <v>34</v>
      </c>
      <c r="AI850" s="11" t="s">
        <v>34</v>
      </c>
      <c r="AN850" t="s">
        <v>4452</v>
      </c>
      <c r="AO850" t="s">
        <v>662</v>
      </c>
      <c r="AP850" t="s">
        <v>34</v>
      </c>
      <c r="AQ850" t="s">
        <v>717</v>
      </c>
      <c r="AR850" t="s">
        <v>34</v>
      </c>
      <c r="AS850" t="s">
        <v>49</v>
      </c>
      <c r="AU850" s="5" t="e">
        <f t="shared" si="7"/>
        <v>#N/A</v>
      </c>
      <c r="AV850">
        <v>0</v>
      </c>
      <c r="AW850">
        <v>0</v>
      </c>
      <c r="AX850" t="e">
        <f>VLOOKUP(B850,#REF!,1,0)</f>
        <v>#REF!</v>
      </c>
    </row>
    <row r="851" spans="1:50">
      <c r="A851" s="5" t="str">
        <f>VLOOKUP(B851,'Item in worksheet'!J:J,1,0)</f>
        <v>UH12-0201</v>
      </c>
      <c r="B851" t="s">
        <v>723</v>
      </c>
      <c r="C851" t="s">
        <v>2039</v>
      </c>
      <c r="E851" t="s">
        <v>659</v>
      </c>
      <c r="F851" t="s">
        <v>1934</v>
      </c>
      <c r="G851" t="s">
        <v>34</v>
      </c>
      <c r="H851" t="s">
        <v>714</v>
      </c>
      <c r="I851" t="s">
        <v>58</v>
      </c>
      <c r="J851" t="s">
        <v>143</v>
      </c>
      <c r="K851" t="s">
        <v>715</v>
      </c>
      <c r="L851" t="s">
        <v>724</v>
      </c>
      <c r="M851" t="s">
        <v>40</v>
      </c>
      <c r="N851" t="s">
        <v>41</v>
      </c>
      <c r="O851" t="s">
        <v>34</v>
      </c>
      <c r="P851" t="s">
        <v>34</v>
      </c>
      <c r="Q851">
        <v>1</v>
      </c>
      <c r="V851" s="2">
        <v>20.2</v>
      </c>
      <c r="W851" s="2">
        <v>51.7</v>
      </c>
      <c r="Z851">
        <v>800</v>
      </c>
      <c r="AA851" t="s">
        <v>158</v>
      </c>
      <c r="AB851">
        <v>9</v>
      </c>
      <c r="AC851" t="s">
        <v>1906</v>
      </c>
      <c r="AG851" t="s">
        <v>42</v>
      </c>
      <c r="AH851" t="s">
        <v>34</v>
      </c>
      <c r="AI851" s="11" t="s">
        <v>34</v>
      </c>
      <c r="AN851" t="s">
        <v>4452</v>
      </c>
      <c r="AO851" t="s">
        <v>662</v>
      </c>
      <c r="AP851" t="s">
        <v>34</v>
      </c>
      <c r="AQ851" t="s">
        <v>717</v>
      </c>
      <c r="AR851" t="s">
        <v>34</v>
      </c>
      <c r="AS851" t="s">
        <v>49</v>
      </c>
      <c r="AU851" s="5" t="e">
        <f t="shared" si="7"/>
        <v>#N/A</v>
      </c>
      <c r="AV851">
        <v>0</v>
      </c>
      <c r="AW851">
        <v>0</v>
      </c>
      <c r="AX851" t="e">
        <f>VLOOKUP(B851,#REF!,1,0)</f>
        <v>#REF!</v>
      </c>
    </row>
    <row r="852" spans="1:50">
      <c r="A852" s="5" t="str">
        <f>VLOOKUP(B852,'Item in worksheet'!J:J,1,0)</f>
        <v>UH12-0201</v>
      </c>
      <c r="B852" t="s">
        <v>723</v>
      </c>
      <c r="C852" t="s">
        <v>2039</v>
      </c>
      <c r="E852" t="s">
        <v>659</v>
      </c>
      <c r="F852" t="s">
        <v>1934</v>
      </c>
      <c r="G852" t="s">
        <v>34</v>
      </c>
      <c r="H852" t="s">
        <v>714</v>
      </c>
      <c r="I852" t="s">
        <v>58</v>
      </c>
      <c r="J852" t="s">
        <v>143</v>
      </c>
      <c r="K852" t="s">
        <v>715</v>
      </c>
      <c r="L852" t="s">
        <v>724</v>
      </c>
      <c r="M852" t="s">
        <v>40</v>
      </c>
      <c r="N852" t="s">
        <v>50</v>
      </c>
      <c r="O852" t="s">
        <v>34</v>
      </c>
      <c r="P852" t="s">
        <v>34</v>
      </c>
      <c r="Q852">
        <v>1</v>
      </c>
      <c r="V852" s="2">
        <v>20.2</v>
      </c>
      <c r="W852" s="2">
        <v>51.7</v>
      </c>
      <c r="Z852">
        <v>800</v>
      </c>
      <c r="AA852" t="s">
        <v>158</v>
      </c>
      <c r="AB852">
        <v>9</v>
      </c>
      <c r="AC852" t="s">
        <v>1906</v>
      </c>
      <c r="AG852" t="s">
        <v>42</v>
      </c>
      <c r="AH852" t="s">
        <v>34</v>
      </c>
      <c r="AI852" s="11" t="s">
        <v>34</v>
      </c>
      <c r="AN852" t="s">
        <v>4452</v>
      </c>
      <c r="AO852" t="s">
        <v>662</v>
      </c>
      <c r="AP852" t="s">
        <v>34</v>
      </c>
      <c r="AQ852" t="s">
        <v>717</v>
      </c>
      <c r="AR852" t="s">
        <v>34</v>
      </c>
      <c r="AS852" t="s">
        <v>49</v>
      </c>
      <c r="AU852" s="5" t="e">
        <f t="shared" si="7"/>
        <v>#N/A</v>
      </c>
      <c r="AV852">
        <v>0</v>
      </c>
      <c r="AW852">
        <v>0</v>
      </c>
      <c r="AX852" t="e">
        <f>VLOOKUP(B852,#REF!,1,0)</f>
        <v>#REF!</v>
      </c>
    </row>
    <row r="853" spans="1:50">
      <c r="A853" s="5" t="str">
        <f>VLOOKUP(B853,'Item in worksheet'!J:J,1,0)</f>
        <v>UH12-0202</v>
      </c>
      <c r="B853" t="s">
        <v>725</v>
      </c>
      <c r="C853" t="s">
        <v>2039</v>
      </c>
      <c r="E853" t="s">
        <v>659</v>
      </c>
      <c r="F853" t="s">
        <v>1934</v>
      </c>
      <c r="G853" t="s">
        <v>34</v>
      </c>
      <c r="H853" t="s">
        <v>714</v>
      </c>
      <c r="I853" t="s">
        <v>58</v>
      </c>
      <c r="J853" t="s">
        <v>143</v>
      </c>
      <c r="K853" t="s">
        <v>719</v>
      </c>
      <c r="L853" t="s">
        <v>726</v>
      </c>
      <c r="M853" t="s">
        <v>40</v>
      </c>
      <c r="N853" t="s">
        <v>50</v>
      </c>
      <c r="O853" t="s">
        <v>34</v>
      </c>
      <c r="P853" t="s">
        <v>34</v>
      </c>
      <c r="Q853">
        <v>1</v>
      </c>
      <c r="V853" s="2">
        <v>26.3</v>
      </c>
      <c r="W853" s="2">
        <v>70</v>
      </c>
      <c r="Z853">
        <v>800</v>
      </c>
      <c r="AA853" t="s">
        <v>158</v>
      </c>
      <c r="AB853">
        <v>9</v>
      </c>
      <c r="AC853" t="s">
        <v>1907</v>
      </c>
      <c r="AG853" t="s">
        <v>42</v>
      </c>
      <c r="AH853" t="s">
        <v>34</v>
      </c>
      <c r="AI853" s="11" t="s">
        <v>34</v>
      </c>
      <c r="AN853" t="s">
        <v>4452</v>
      </c>
      <c r="AO853" t="s">
        <v>662</v>
      </c>
      <c r="AP853" t="s">
        <v>34</v>
      </c>
      <c r="AQ853" t="s">
        <v>717</v>
      </c>
      <c r="AR853" t="s">
        <v>34</v>
      </c>
      <c r="AS853" t="s">
        <v>49</v>
      </c>
      <c r="AU853" s="5" t="e">
        <f t="shared" si="7"/>
        <v>#N/A</v>
      </c>
      <c r="AV853">
        <v>0</v>
      </c>
      <c r="AW853">
        <v>0</v>
      </c>
      <c r="AX853" t="e">
        <f>VLOOKUP(B853,#REF!,1,0)</f>
        <v>#REF!</v>
      </c>
    </row>
    <row r="854" spans="1:50">
      <c r="A854" s="5" t="str">
        <f>VLOOKUP(B854,'Item in worksheet'!J:J,1,0)</f>
        <v>UH12-0202</v>
      </c>
      <c r="B854" t="s">
        <v>725</v>
      </c>
      <c r="C854" t="s">
        <v>2039</v>
      </c>
      <c r="E854" t="s">
        <v>659</v>
      </c>
      <c r="F854" t="s">
        <v>1934</v>
      </c>
      <c r="G854" t="s">
        <v>34</v>
      </c>
      <c r="H854" t="s">
        <v>714</v>
      </c>
      <c r="I854" t="s">
        <v>58</v>
      </c>
      <c r="J854" t="s">
        <v>143</v>
      </c>
      <c r="K854" t="s">
        <v>719</v>
      </c>
      <c r="L854" t="s">
        <v>726</v>
      </c>
      <c r="M854" t="s">
        <v>40</v>
      </c>
      <c r="N854" t="s">
        <v>41</v>
      </c>
      <c r="O854" t="s">
        <v>34</v>
      </c>
      <c r="P854" t="s">
        <v>34</v>
      </c>
      <c r="Q854">
        <v>1</v>
      </c>
      <c r="V854" s="2">
        <v>26.3</v>
      </c>
      <c r="W854" s="2">
        <v>70</v>
      </c>
      <c r="Z854">
        <v>800</v>
      </c>
      <c r="AA854" t="s">
        <v>158</v>
      </c>
      <c r="AB854">
        <v>9</v>
      </c>
      <c r="AC854" t="s">
        <v>1907</v>
      </c>
      <c r="AG854" t="s">
        <v>42</v>
      </c>
      <c r="AH854" t="s">
        <v>34</v>
      </c>
      <c r="AI854" s="11" t="s">
        <v>34</v>
      </c>
      <c r="AN854" t="s">
        <v>4452</v>
      </c>
      <c r="AO854" t="s">
        <v>662</v>
      </c>
      <c r="AP854" t="s">
        <v>34</v>
      </c>
      <c r="AQ854" t="s">
        <v>717</v>
      </c>
      <c r="AR854" t="s">
        <v>34</v>
      </c>
      <c r="AS854" t="s">
        <v>49</v>
      </c>
      <c r="AU854" s="5" t="e">
        <f t="shared" si="7"/>
        <v>#N/A</v>
      </c>
      <c r="AV854">
        <v>0</v>
      </c>
      <c r="AW854">
        <v>0</v>
      </c>
      <c r="AX854" t="e">
        <f>VLOOKUP(B854,#REF!,1,0)</f>
        <v>#REF!</v>
      </c>
    </row>
    <row r="855" spans="1:50">
      <c r="A855" s="5" t="str">
        <f>VLOOKUP(B855,'Item in worksheet'!J:J,1,0)</f>
        <v>UH12-0203</v>
      </c>
      <c r="B855" t="s">
        <v>727</v>
      </c>
      <c r="C855" t="s">
        <v>2039</v>
      </c>
      <c r="E855" t="s">
        <v>659</v>
      </c>
      <c r="F855" t="s">
        <v>1934</v>
      </c>
      <c r="G855" t="s">
        <v>34</v>
      </c>
      <c r="H855" t="s">
        <v>714</v>
      </c>
      <c r="I855" t="s">
        <v>58</v>
      </c>
      <c r="J855" t="s">
        <v>143</v>
      </c>
      <c r="K855" t="s">
        <v>728</v>
      </c>
      <c r="L855" t="s">
        <v>726</v>
      </c>
      <c r="M855" t="s">
        <v>40</v>
      </c>
      <c r="N855" t="s">
        <v>41</v>
      </c>
      <c r="O855" t="s">
        <v>34</v>
      </c>
      <c r="P855" t="s">
        <v>34</v>
      </c>
      <c r="Q855">
        <v>1</v>
      </c>
      <c r="V855" s="2">
        <v>29.7</v>
      </c>
      <c r="W855" s="2">
        <v>80</v>
      </c>
      <c r="Z855">
        <v>800</v>
      </c>
      <c r="AA855" t="s">
        <v>158</v>
      </c>
      <c r="AB855">
        <v>9</v>
      </c>
      <c r="AC855" t="s">
        <v>1908</v>
      </c>
      <c r="AG855" t="s">
        <v>42</v>
      </c>
      <c r="AH855" t="s">
        <v>34</v>
      </c>
      <c r="AI855" s="11" t="s">
        <v>34</v>
      </c>
      <c r="AN855" t="s">
        <v>4452</v>
      </c>
      <c r="AO855" t="s">
        <v>662</v>
      </c>
      <c r="AP855" t="s">
        <v>34</v>
      </c>
      <c r="AQ855" t="s">
        <v>717</v>
      </c>
      <c r="AR855" t="s">
        <v>34</v>
      </c>
      <c r="AS855" t="s">
        <v>49</v>
      </c>
      <c r="AU855" s="5" t="e">
        <f t="shared" si="7"/>
        <v>#N/A</v>
      </c>
      <c r="AV855">
        <v>0</v>
      </c>
      <c r="AW855">
        <v>0</v>
      </c>
      <c r="AX855" t="e">
        <f>VLOOKUP(B855,#REF!,1,0)</f>
        <v>#REF!</v>
      </c>
    </row>
    <row r="856" spans="1:50">
      <c r="A856" s="5" t="str">
        <f>VLOOKUP(B856,'Item in worksheet'!J:J,1,0)</f>
        <v>UH12-0203</v>
      </c>
      <c r="B856" t="s">
        <v>727</v>
      </c>
      <c r="C856" t="s">
        <v>2039</v>
      </c>
      <c r="E856" t="s">
        <v>659</v>
      </c>
      <c r="F856" t="s">
        <v>1934</v>
      </c>
      <c r="G856" t="s">
        <v>34</v>
      </c>
      <c r="H856" t="s">
        <v>714</v>
      </c>
      <c r="I856" t="s">
        <v>58</v>
      </c>
      <c r="J856" t="s">
        <v>143</v>
      </c>
      <c r="K856" t="s">
        <v>728</v>
      </c>
      <c r="L856" t="s">
        <v>726</v>
      </c>
      <c r="M856" t="s">
        <v>40</v>
      </c>
      <c r="N856" t="s">
        <v>50</v>
      </c>
      <c r="O856" t="s">
        <v>34</v>
      </c>
      <c r="P856" t="s">
        <v>34</v>
      </c>
      <c r="Q856">
        <v>1</v>
      </c>
      <c r="V856" s="2">
        <v>29.7</v>
      </c>
      <c r="W856" s="2">
        <v>80</v>
      </c>
      <c r="Z856">
        <v>800</v>
      </c>
      <c r="AA856" t="s">
        <v>158</v>
      </c>
      <c r="AB856">
        <v>9</v>
      </c>
      <c r="AC856" t="s">
        <v>1908</v>
      </c>
      <c r="AG856" t="s">
        <v>42</v>
      </c>
      <c r="AH856" t="s">
        <v>34</v>
      </c>
      <c r="AI856" s="11" t="s">
        <v>34</v>
      </c>
      <c r="AN856" t="s">
        <v>4452</v>
      </c>
      <c r="AO856" t="s">
        <v>662</v>
      </c>
      <c r="AP856" t="s">
        <v>34</v>
      </c>
      <c r="AQ856" t="s">
        <v>717</v>
      </c>
      <c r="AR856" t="s">
        <v>34</v>
      </c>
      <c r="AS856" t="s">
        <v>49</v>
      </c>
      <c r="AU856" s="5" t="e">
        <f t="shared" si="7"/>
        <v>#N/A</v>
      </c>
      <c r="AV856">
        <v>0</v>
      </c>
      <c r="AW856">
        <v>0</v>
      </c>
      <c r="AX856" t="e">
        <f>VLOOKUP(B856,#REF!,1,0)</f>
        <v>#REF!</v>
      </c>
    </row>
    <row r="857" spans="1:50">
      <c r="A857" s="5" t="str">
        <f>VLOOKUP(B857,'Item in worksheet'!J:J,1,0)</f>
        <v>UH13-2201</v>
      </c>
      <c r="B857" t="s">
        <v>729</v>
      </c>
      <c r="C857" t="s">
        <v>2039</v>
      </c>
      <c r="E857" t="s">
        <v>659</v>
      </c>
      <c r="F857" t="s">
        <v>1934</v>
      </c>
      <c r="G857" t="s">
        <v>34</v>
      </c>
      <c r="H857" t="s">
        <v>714</v>
      </c>
      <c r="I857" t="s">
        <v>64</v>
      </c>
      <c r="J857" t="s">
        <v>143</v>
      </c>
      <c r="K857" t="s">
        <v>730</v>
      </c>
      <c r="L857" s="1" t="s">
        <v>731</v>
      </c>
      <c r="M857" t="s">
        <v>40</v>
      </c>
      <c r="N857" t="s">
        <v>60</v>
      </c>
      <c r="O857" t="s">
        <v>34</v>
      </c>
      <c r="P857" t="s">
        <v>34</v>
      </c>
      <c r="Q857">
        <v>1</v>
      </c>
      <c r="V857" s="2">
        <v>20.96</v>
      </c>
      <c r="W857" s="2">
        <v>44.99</v>
      </c>
      <c r="Z857">
        <v>800</v>
      </c>
      <c r="AA857" t="s">
        <v>158</v>
      </c>
      <c r="AB857">
        <v>9</v>
      </c>
      <c r="AC857" t="s">
        <v>1903</v>
      </c>
      <c r="AG857" t="s">
        <v>42</v>
      </c>
      <c r="AH857" t="s">
        <v>34</v>
      </c>
      <c r="AI857" s="11" t="s">
        <v>34</v>
      </c>
      <c r="AN857" t="s">
        <v>4452</v>
      </c>
      <c r="AO857" t="s">
        <v>662</v>
      </c>
      <c r="AP857" t="s">
        <v>34</v>
      </c>
      <c r="AQ857" t="s">
        <v>717</v>
      </c>
      <c r="AR857" t="s">
        <v>34</v>
      </c>
      <c r="AS857" t="s">
        <v>49</v>
      </c>
      <c r="AU857" s="5" t="e">
        <f t="shared" si="7"/>
        <v>#N/A</v>
      </c>
      <c r="AV857">
        <v>0</v>
      </c>
      <c r="AW857">
        <v>0</v>
      </c>
      <c r="AX857" t="e">
        <f>VLOOKUP(B857,#REF!,1,0)</f>
        <v>#REF!</v>
      </c>
    </row>
    <row r="858" spans="1:50">
      <c r="A858" s="5" t="str">
        <f>VLOOKUP(B858,'Item in worksheet'!J:J,1,0)</f>
        <v>UH13-2202</v>
      </c>
      <c r="B858" t="s">
        <v>732</v>
      </c>
      <c r="C858" t="s">
        <v>2039</v>
      </c>
      <c r="E858" t="s">
        <v>659</v>
      </c>
      <c r="F858" t="s">
        <v>1934</v>
      </c>
      <c r="G858" t="s">
        <v>34</v>
      </c>
      <c r="H858" t="s">
        <v>714</v>
      </c>
      <c r="I858" t="s">
        <v>64</v>
      </c>
      <c r="J858" t="s">
        <v>143</v>
      </c>
      <c r="K858" t="s">
        <v>677</v>
      </c>
      <c r="L858" s="1" t="s">
        <v>731</v>
      </c>
      <c r="M858" t="s">
        <v>40</v>
      </c>
      <c r="N858" t="s">
        <v>60</v>
      </c>
      <c r="O858" t="s">
        <v>34</v>
      </c>
      <c r="P858" t="s">
        <v>34</v>
      </c>
      <c r="Q858">
        <v>1</v>
      </c>
      <c r="V858" s="2">
        <v>27.33</v>
      </c>
      <c r="W858" s="2">
        <v>54.99</v>
      </c>
      <c r="Z858">
        <v>800</v>
      </c>
      <c r="AA858" t="s">
        <v>158</v>
      </c>
      <c r="AB858">
        <v>9</v>
      </c>
      <c r="AC858" t="s">
        <v>1904</v>
      </c>
      <c r="AG858" t="s">
        <v>42</v>
      </c>
      <c r="AH858" t="s">
        <v>34</v>
      </c>
      <c r="AI858" s="11" t="s">
        <v>34</v>
      </c>
      <c r="AN858" t="s">
        <v>4452</v>
      </c>
      <c r="AO858" t="s">
        <v>662</v>
      </c>
      <c r="AP858" t="s">
        <v>34</v>
      </c>
      <c r="AQ858" t="s">
        <v>717</v>
      </c>
      <c r="AR858" t="s">
        <v>34</v>
      </c>
      <c r="AS858" t="s">
        <v>49</v>
      </c>
      <c r="AU858" s="5" t="e">
        <f t="shared" si="7"/>
        <v>#N/A</v>
      </c>
      <c r="AV858">
        <v>0</v>
      </c>
      <c r="AW858">
        <v>0</v>
      </c>
      <c r="AX858" t="e">
        <f>VLOOKUP(B858,#REF!,1,0)</f>
        <v>#REF!</v>
      </c>
    </row>
    <row r="859" spans="1:50">
      <c r="A859" s="5" t="str">
        <f>VLOOKUP(B859,'Item in worksheet'!J:J,1,0)</f>
        <v>UH13-2203</v>
      </c>
      <c r="B859" t="s">
        <v>733</v>
      </c>
      <c r="C859" t="s">
        <v>2039</v>
      </c>
      <c r="E859" t="s">
        <v>659</v>
      </c>
      <c r="F859" t="s">
        <v>1934</v>
      </c>
      <c r="G859" t="s">
        <v>34</v>
      </c>
      <c r="H859" t="s">
        <v>714</v>
      </c>
      <c r="I859" t="s">
        <v>64</v>
      </c>
      <c r="J859" t="s">
        <v>143</v>
      </c>
      <c r="K859" t="s">
        <v>734</v>
      </c>
      <c r="L859" s="1" t="s">
        <v>731</v>
      </c>
      <c r="M859" t="s">
        <v>40</v>
      </c>
      <c r="N859" t="s">
        <v>60</v>
      </c>
      <c r="O859" t="s">
        <v>34</v>
      </c>
      <c r="P859" t="s">
        <v>34</v>
      </c>
      <c r="Q859">
        <v>1</v>
      </c>
      <c r="V859" s="2">
        <v>32.340000000000003</v>
      </c>
      <c r="W859" s="2">
        <v>65</v>
      </c>
      <c r="Z859">
        <v>800</v>
      </c>
      <c r="AA859" t="s">
        <v>158</v>
      </c>
      <c r="AB859">
        <v>9</v>
      </c>
      <c r="AC859" t="s">
        <v>1905</v>
      </c>
      <c r="AG859" t="s">
        <v>42</v>
      </c>
      <c r="AH859" t="s">
        <v>34</v>
      </c>
      <c r="AI859" s="11" t="s">
        <v>34</v>
      </c>
      <c r="AN859" t="s">
        <v>4452</v>
      </c>
      <c r="AO859" t="s">
        <v>662</v>
      </c>
      <c r="AP859" t="s">
        <v>34</v>
      </c>
      <c r="AQ859" t="s">
        <v>717</v>
      </c>
      <c r="AR859" t="s">
        <v>34</v>
      </c>
      <c r="AS859" t="s">
        <v>49</v>
      </c>
      <c r="AU859" s="5" t="e">
        <f t="shared" si="7"/>
        <v>#N/A</v>
      </c>
      <c r="AV859">
        <v>0</v>
      </c>
      <c r="AW859">
        <v>0</v>
      </c>
      <c r="AX859" t="e">
        <f>VLOOKUP(B859,#REF!,1,0)</f>
        <v>#REF!</v>
      </c>
    </row>
    <row r="860" spans="1:50">
      <c r="A860" s="5" t="str">
        <f>VLOOKUP(B860,'Item in worksheet'!J:J,1,0)</f>
        <v>UH13-2207</v>
      </c>
      <c r="B860" t="s">
        <v>735</v>
      </c>
      <c r="C860" t="s">
        <v>2040</v>
      </c>
      <c r="E860" t="s">
        <v>659</v>
      </c>
      <c r="F860" t="s">
        <v>1934</v>
      </c>
      <c r="G860" t="s">
        <v>34</v>
      </c>
      <c r="H860" t="s">
        <v>714</v>
      </c>
      <c r="I860" t="s">
        <v>64</v>
      </c>
      <c r="J860" t="s">
        <v>143</v>
      </c>
      <c r="K860" t="s">
        <v>736</v>
      </c>
      <c r="L860" s="1" t="s">
        <v>737</v>
      </c>
      <c r="M860" t="s">
        <v>40</v>
      </c>
      <c r="N860" t="s">
        <v>60</v>
      </c>
      <c r="O860" t="s">
        <v>34</v>
      </c>
      <c r="P860" t="s">
        <v>34</v>
      </c>
      <c r="Q860">
        <v>1</v>
      </c>
      <c r="V860" s="2">
        <v>26.72</v>
      </c>
      <c r="W860" s="2">
        <v>54.99</v>
      </c>
      <c r="Z860">
        <v>400</v>
      </c>
      <c r="AA860" t="s">
        <v>158</v>
      </c>
      <c r="AB860">
        <v>9</v>
      </c>
      <c r="AC860" t="s">
        <v>146</v>
      </c>
      <c r="AG860" t="s">
        <v>42</v>
      </c>
      <c r="AH860" t="s">
        <v>34</v>
      </c>
      <c r="AI860" s="11" t="s">
        <v>34</v>
      </c>
      <c r="AN860" t="s">
        <v>4452</v>
      </c>
      <c r="AO860" t="s">
        <v>662</v>
      </c>
      <c r="AP860" t="s">
        <v>34</v>
      </c>
      <c r="AQ860" t="s">
        <v>717</v>
      </c>
      <c r="AR860" t="s">
        <v>34</v>
      </c>
      <c r="AS860" t="s">
        <v>49</v>
      </c>
      <c r="AU860" s="5" t="e">
        <f t="shared" si="7"/>
        <v>#N/A</v>
      </c>
      <c r="AV860">
        <v>0</v>
      </c>
      <c r="AW860">
        <v>0</v>
      </c>
      <c r="AX860" t="e">
        <f>VLOOKUP(B860,#REF!,1,0)</f>
        <v>#REF!</v>
      </c>
    </row>
    <row r="861" spans="1:50">
      <c r="A861" s="5" t="str">
        <f>VLOOKUP(B861,'Item in worksheet'!J:J,1,0)</f>
        <v>UH10-0204</v>
      </c>
      <c r="B861" t="s">
        <v>738</v>
      </c>
      <c r="C861" t="s">
        <v>2041</v>
      </c>
      <c r="E861" t="s">
        <v>659</v>
      </c>
      <c r="F861" t="s">
        <v>1934</v>
      </c>
      <c r="G861" t="s">
        <v>34</v>
      </c>
      <c r="H861" t="s">
        <v>714</v>
      </c>
      <c r="I861" t="s">
        <v>36</v>
      </c>
      <c r="J861" t="s">
        <v>705</v>
      </c>
      <c r="K861" t="s">
        <v>715</v>
      </c>
      <c r="L861" t="s">
        <v>716</v>
      </c>
      <c r="M861" t="s">
        <v>40</v>
      </c>
      <c r="N861" t="s">
        <v>41</v>
      </c>
      <c r="O861" t="s">
        <v>34</v>
      </c>
      <c r="P861" t="s">
        <v>34</v>
      </c>
      <c r="Q861">
        <v>1</v>
      </c>
      <c r="V861" s="2">
        <v>23.91</v>
      </c>
      <c r="W861" s="2">
        <v>58.75</v>
      </c>
      <c r="Z861">
        <v>800</v>
      </c>
      <c r="AA861" t="s">
        <v>158</v>
      </c>
      <c r="AB861">
        <v>9</v>
      </c>
      <c r="AC861" s="12" t="s">
        <v>2047</v>
      </c>
      <c r="AD861" s="12"/>
      <c r="AG861" t="s">
        <v>42</v>
      </c>
      <c r="AH861" t="s">
        <v>34</v>
      </c>
      <c r="AI861" s="11" t="s">
        <v>34</v>
      </c>
      <c r="AN861" t="s">
        <v>4452</v>
      </c>
      <c r="AO861" t="s">
        <v>662</v>
      </c>
      <c r="AP861" t="s">
        <v>34</v>
      </c>
      <c r="AQ861" t="s">
        <v>717</v>
      </c>
      <c r="AR861" t="s">
        <v>34</v>
      </c>
      <c r="AS861" t="s">
        <v>49</v>
      </c>
      <c r="AU861" s="5" t="e">
        <f t="shared" si="7"/>
        <v>#N/A</v>
      </c>
      <c r="AV861">
        <v>0</v>
      </c>
      <c r="AW861">
        <v>0</v>
      </c>
      <c r="AX861" t="e">
        <f>VLOOKUP(B861,#REF!,1,0)</f>
        <v>#REF!</v>
      </c>
    </row>
    <row r="862" spans="1:50">
      <c r="A862" s="5" t="str">
        <f>VLOOKUP(B862,'Item in worksheet'!J:J,1,0)</f>
        <v>UH10-0204</v>
      </c>
      <c r="B862" t="s">
        <v>738</v>
      </c>
      <c r="C862" t="s">
        <v>2041</v>
      </c>
      <c r="E862" t="s">
        <v>659</v>
      </c>
      <c r="F862" t="s">
        <v>1934</v>
      </c>
      <c r="G862" t="s">
        <v>34</v>
      </c>
      <c r="H862" t="s">
        <v>714</v>
      </c>
      <c r="I862" t="s">
        <v>36</v>
      </c>
      <c r="J862" t="s">
        <v>705</v>
      </c>
      <c r="K862" t="s">
        <v>715</v>
      </c>
      <c r="L862" t="s">
        <v>716</v>
      </c>
      <c r="M862" t="s">
        <v>40</v>
      </c>
      <c r="N862" t="s">
        <v>50</v>
      </c>
      <c r="O862" t="s">
        <v>34</v>
      </c>
      <c r="P862" t="s">
        <v>34</v>
      </c>
      <c r="Q862">
        <v>1</v>
      </c>
      <c r="V862" s="2">
        <v>23.91</v>
      </c>
      <c r="W862" s="2">
        <v>58.75</v>
      </c>
      <c r="Z862">
        <v>800</v>
      </c>
      <c r="AA862" t="s">
        <v>158</v>
      </c>
      <c r="AB862">
        <v>9</v>
      </c>
      <c r="AC862" s="12" t="s">
        <v>2047</v>
      </c>
      <c r="AD862" s="12"/>
      <c r="AG862" t="s">
        <v>42</v>
      </c>
      <c r="AH862" t="s">
        <v>34</v>
      </c>
      <c r="AI862" s="11" t="s">
        <v>34</v>
      </c>
      <c r="AN862" t="s">
        <v>4452</v>
      </c>
      <c r="AO862" t="s">
        <v>662</v>
      </c>
      <c r="AP862" t="s">
        <v>34</v>
      </c>
      <c r="AQ862" t="s">
        <v>717</v>
      </c>
      <c r="AR862" t="s">
        <v>34</v>
      </c>
      <c r="AS862" t="s">
        <v>49</v>
      </c>
      <c r="AU862" s="5" t="e">
        <f t="shared" si="7"/>
        <v>#N/A</v>
      </c>
      <c r="AV862">
        <v>0</v>
      </c>
      <c r="AW862">
        <v>0</v>
      </c>
      <c r="AX862" t="e">
        <f>VLOOKUP(B862,#REF!,1,0)</f>
        <v>#REF!</v>
      </c>
    </row>
    <row r="863" spans="1:50">
      <c r="A863" s="5" t="str">
        <f>VLOOKUP(B863,'Item in worksheet'!J:J,1,0)</f>
        <v>UH10-0205</v>
      </c>
      <c r="B863" t="s">
        <v>739</v>
      </c>
      <c r="C863" t="s">
        <v>2041</v>
      </c>
      <c r="E863" t="s">
        <v>659</v>
      </c>
      <c r="F863" t="s">
        <v>1934</v>
      </c>
      <c r="G863" t="s">
        <v>34</v>
      </c>
      <c r="H863" t="s">
        <v>714</v>
      </c>
      <c r="I863" t="s">
        <v>36</v>
      </c>
      <c r="J863" t="s">
        <v>705</v>
      </c>
      <c r="K863" t="s">
        <v>719</v>
      </c>
      <c r="L863" t="s">
        <v>720</v>
      </c>
      <c r="M863" t="s">
        <v>40</v>
      </c>
      <c r="N863" t="s">
        <v>50</v>
      </c>
      <c r="O863" t="s">
        <v>34</v>
      </c>
      <c r="P863" t="s">
        <v>34</v>
      </c>
      <c r="Q863">
        <v>1</v>
      </c>
      <c r="V863" s="2">
        <v>31.15</v>
      </c>
      <c r="W863" s="2">
        <v>74.400000000000006</v>
      </c>
      <c r="Z863">
        <v>800</v>
      </c>
      <c r="AA863" t="s">
        <v>158</v>
      </c>
      <c r="AB863">
        <v>9</v>
      </c>
      <c r="AC863" t="s">
        <v>45</v>
      </c>
      <c r="AG863" t="s">
        <v>42</v>
      </c>
      <c r="AH863" t="s">
        <v>34</v>
      </c>
      <c r="AI863" s="11" t="s">
        <v>34</v>
      </c>
      <c r="AN863" t="s">
        <v>4452</v>
      </c>
      <c r="AO863" t="s">
        <v>662</v>
      </c>
      <c r="AP863" t="s">
        <v>34</v>
      </c>
      <c r="AQ863" t="s">
        <v>717</v>
      </c>
      <c r="AR863" t="s">
        <v>34</v>
      </c>
      <c r="AS863" t="s">
        <v>49</v>
      </c>
      <c r="AU863" s="5" t="e">
        <f t="shared" si="7"/>
        <v>#N/A</v>
      </c>
      <c r="AV863">
        <v>0</v>
      </c>
      <c r="AW863">
        <v>0</v>
      </c>
      <c r="AX863" t="e">
        <f>VLOOKUP(B863,#REF!,1,0)</f>
        <v>#REF!</v>
      </c>
    </row>
    <row r="864" spans="1:50">
      <c r="A864" s="5" t="str">
        <f>VLOOKUP(B864,'Item in worksheet'!J:J,1,0)</f>
        <v>UH10-0205</v>
      </c>
      <c r="B864" t="s">
        <v>739</v>
      </c>
      <c r="C864" t="s">
        <v>2041</v>
      </c>
      <c r="E864" t="s">
        <v>659</v>
      </c>
      <c r="F864" t="s">
        <v>1934</v>
      </c>
      <c r="G864" t="s">
        <v>34</v>
      </c>
      <c r="H864" t="s">
        <v>714</v>
      </c>
      <c r="I864" t="s">
        <v>36</v>
      </c>
      <c r="J864" t="s">
        <v>705</v>
      </c>
      <c r="K864" t="s">
        <v>719</v>
      </c>
      <c r="L864" t="s">
        <v>720</v>
      </c>
      <c r="M864" t="s">
        <v>40</v>
      </c>
      <c r="N864" t="s">
        <v>41</v>
      </c>
      <c r="O864" t="s">
        <v>34</v>
      </c>
      <c r="P864" t="s">
        <v>34</v>
      </c>
      <c r="Q864">
        <v>1</v>
      </c>
      <c r="V864" s="2">
        <v>31.15</v>
      </c>
      <c r="W864" s="2">
        <v>74.400000000000006</v>
      </c>
      <c r="Z864">
        <v>800</v>
      </c>
      <c r="AA864" t="s">
        <v>158</v>
      </c>
      <c r="AB864">
        <v>9</v>
      </c>
      <c r="AC864" t="s">
        <v>45</v>
      </c>
      <c r="AG864" t="s">
        <v>42</v>
      </c>
      <c r="AH864" t="s">
        <v>34</v>
      </c>
      <c r="AI864" s="11" t="s">
        <v>34</v>
      </c>
      <c r="AN864" t="s">
        <v>4452</v>
      </c>
      <c r="AO864" t="s">
        <v>662</v>
      </c>
      <c r="AP864" t="s">
        <v>34</v>
      </c>
      <c r="AQ864" t="s">
        <v>717</v>
      </c>
      <c r="AR864" t="s">
        <v>34</v>
      </c>
      <c r="AS864" t="s">
        <v>49</v>
      </c>
      <c r="AU864" s="5" t="e">
        <f t="shared" si="7"/>
        <v>#N/A</v>
      </c>
      <c r="AV864">
        <v>0</v>
      </c>
      <c r="AW864">
        <v>0</v>
      </c>
      <c r="AX864" t="e">
        <f>VLOOKUP(B864,#REF!,1,0)</f>
        <v>#REF!</v>
      </c>
    </row>
    <row r="865" spans="1:50">
      <c r="A865" s="5" t="str">
        <f>VLOOKUP(B865,'Item in worksheet'!J:J,1,0)</f>
        <v>UH10-0206</v>
      </c>
      <c r="B865" t="s">
        <v>740</v>
      </c>
      <c r="C865" t="s">
        <v>2041</v>
      </c>
      <c r="E865" t="s">
        <v>659</v>
      </c>
      <c r="F865" t="s">
        <v>1934</v>
      </c>
      <c r="G865" t="s">
        <v>34</v>
      </c>
      <c r="H865" t="s">
        <v>714</v>
      </c>
      <c r="I865" t="s">
        <v>36</v>
      </c>
      <c r="J865" t="s">
        <v>705</v>
      </c>
      <c r="K865" t="s">
        <v>728</v>
      </c>
      <c r="L865" t="s">
        <v>720</v>
      </c>
      <c r="M865" t="s">
        <v>40</v>
      </c>
      <c r="N865" t="s">
        <v>41</v>
      </c>
      <c r="O865" t="s">
        <v>34</v>
      </c>
      <c r="P865" t="s">
        <v>34</v>
      </c>
      <c r="Q865">
        <v>1</v>
      </c>
      <c r="V865" s="2">
        <v>35.29</v>
      </c>
      <c r="W865" s="2">
        <v>84</v>
      </c>
      <c r="Z865">
        <v>800</v>
      </c>
      <c r="AA865" t="s">
        <v>158</v>
      </c>
      <c r="AB865">
        <v>9</v>
      </c>
      <c r="AC865" t="s">
        <v>56</v>
      </c>
      <c r="AG865" t="s">
        <v>42</v>
      </c>
      <c r="AH865" t="s">
        <v>34</v>
      </c>
      <c r="AI865" s="11" t="s">
        <v>34</v>
      </c>
      <c r="AN865" t="s">
        <v>4452</v>
      </c>
      <c r="AO865" t="s">
        <v>662</v>
      </c>
      <c r="AP865" t="s">
        <v>34</v>
      </c>
      <c r="AQ865" t="s">
        <v>717</v>
      </c>
      <c r="AR865" t="s">
        <v>34</v>
      </c>
      <c r="AS865" t="s">
        <v>49</v>
      </c>
      <c r="AU865" s="5" t="e">
        <f t="shared" si="7"/>
        <v>#N/A</v>
      </c>
      <c r="AV865">
        <v>0</v>
      </c>
      <c r="AW865">
        <v>0</v>
      </c>
      <c r="AX865" t="e">
        <f>VLOOKUP(B865,#REF!,1,0)</f>
        <v>#REF!</v>
      </c>
    </row>
    <row r="866" spans="1:50">
      <c r="A866" s="5" t="str">
        <f>VLOOKUP(B866,'Item in worksheet'!J:J,1,0)</f>
        <v>UH10-0206</v>
      </c>
      <c r="B866" t="s">
        <v>740</v>
      </c>
      <c r="C866" t="s">
        <v>2041</v>
      </c>
      <c r="E866" t="s">
        <v>659</v>
      </c>
      <c r="F866" t="s">
        <v>1934</v>
      </c>
      <c r="G866" t="s">
        <v>34</v>
      </c>
      <c r="H866" t="s">
        <v>714</v>
      </c>
      <c r="I866" t="s">
        <v>36</v>
      </c>
      <c r="J866" t="s">
        <v>705</v>
      </c>
      <c r="K866" t="s">
        <v>728</v>
      </c>
      <c r="L866" t="s">
        <v>720</v>
      </c>
      <c r="M866" t="s">
        <v>40</v>
      </c>
      <c r="N866" t="s">
        <v>50</v>
      </c>
      <c r="O866" t="s">
        <v>34</v>
      </c>
      <c r="P866" t="s">
        <v>34</v>
      </c>
      <c r="Q866">
        <v>1</v>
      </c>
      <c r="V866" s="2">
        <v>35.29</v>
      </c>
      <c r="W866" s="2">
        <v>84</v>
      </c>
      <c r="Z866">
        <v>800</v>
      </c>
      <c r="AA866" t="s">
        <v>158</v>
      </c>
      <c r="AB866">
        <v>9</v>
      </c>
      <c r="AC866" t="s">
        <v>56</v>
      </c>
      <c r="AG866" t="s">
        <v>42</v>
      </c>
      <c r="AH866" t="s">
        <v>34</v>
      </c>
      <c r="AI866" s="11" t="s">
        <v>34</v>
      </c>
      <c r="AN866" t="s">
        <v>4452</v>
      </c>
      <c r="AO866" t="s">
        <v>662</v>
      </c>
      <c r="AP866" t="s">
        <v>34</v>
      </c>
      <c r="AQ866" t="s">
        <v>717</v>
      </c>
      <c r="AR866" t="s">
        <v>34</v>
      </c>
      <c r="AS866" t="s">
        <v>49</v>
      </c>
      <c r="AU866" s="5" t="e">
        <f t="shared" si="7"/>
        <v>#N/A</v>
      </c>
      <c r="AV866">
        <v>0</v>
      </c>
      <c r="AW866">
        <v>0</v>
      </c>
      <c r="AX866" t="e">
        <f>VLOOKUP(B866,#REF!,1,0)</f>
        <v>#REF!</v>
      </c>
    </row>
    <row r="867" spans="1:50">
      <c r="A867" s="5" t="str">
        <f>VLOOKUP(B867,'Item in worksheet'!J:J,1,0)</f>
        <v>UH12-0207</v>
      </c>
      <c r="B867" t="s">
        <v>741</v>
      </c>
      <c r="C867" t="s">
        <v>2041</v>
      </c>
      <c r="E867" t="s">
        <v>659</v>
      </c>
      <c r="F867" t="s">
        <v>1934</v>
      </c>
      <c r="G867" t="s">
        <v>34</v>
      </c>
      <c r="H867" t="s">
        <v>714</v>
      </c>
      <c r="I867" t="s">
        <v>58</v>
      </c>
      <c r="J867" t="s">
        <v>705</v>
      </c>
      <c r="K867" t="s">
        <v>715</v>
      </c>
      <c r="L867" t="s">
        <v>724</v>
      </c>
      <c r="M867" t="s">
        <v>40</v>
      </c>
      <c r="N867" t="s">
        <v>41</v>
      </c>
      <c r="O867" t="s">
        <v>34</v>
      </c>
      <c r="P867" t="s">
        <v>34</v>
      </c>
      <c r="Q867">
        <v>1</v>
      </c>
      <c r="V867" s="2">
        <v>21.8</v>
      </c>
      <c r="W867" s="2">
        <v>51.7</v>
      </c>
      <c r="Z867">
        <v>800</v>
      </c>
      <c r="AA867" t="s">
        <v>158</v>
      </c>
      <c r="AB867">
        <v>9</v>
      </c>
      <c r="AC867" t="s">
        <v>1906</v>
      </c>
      <c r="AG867" t="s">
        <v>42</v>
      </c>
      <c r="AH867" t="s">
        <v>34</v>
      </c>
      <c r="AI867" s="11" t="s">
        <v>34</v>
      </c>
      <c r="AN867" t="s">
        <v>4452</v>
      </c>
      <c r="AO867" t="s">
        <v>662</v>
      </c>
      <c r="AP867" t="s">
        <v>34</v>
      </c>
      <c r="AQ867" t="s">
        <v>717</v>
      </c>
      <c r="AR867" t="s">
        <v>34</v>
      </c>
      <c r="AS867" t="s">
        <v>49</v>
      </c>
      <c r="AU867" s="5" t="e">
        <f t="shared" si="7"/>
        <v>#N/A</v>
      </c>
      <c r="AV867">
        <v>0</v>
      </c>
      <c r="AW867">
        <v>0</v>
      </c>
      <c r="AX867" t="e">
        <f>VLOOKUP(B867,#REF!,1,0)</f>
        <v>#REF!</v>
      </c>
    </row>
    <row r="868" spans="1:50">
      <c r="A868" s="5" t="str">
        <f>VLOOKUP(B868,'Item in worksheet'!J:J,1,0)</f>
        <v>UH12-0207</v>
      </c>
      <c r="B868" t="s">
        <v>741</v>
      </c>
      <c r="C868" t="s">
        <v>2041</v>
      </c>
      <c r="E868" t="s">
        <v>659</v>
      </c>
      <c r="F868" t="s">
        <v>1934</v>
      </c>
      <c r="G868" t="s">
        <v>34</v>
      </c>
      <c r="H868" t="s">
        <v>714</v>
      </c>
      <c r="I868" t="s">
        <v>58</v>
      </c>
      <c r="J868" t="s">
        <v>705</v>
      </c>
      <c r="K868" t="s">
        <v>715</v>
      </c>
      <c r="L868" t="s">
        <v>724</v>
      </c>
      <c r="M868" t="s">
        <v>40</v>
      </c>
      <c r="N868" t="s">
        <v>50</v>
      </c>
      <c r="O868" t="s">
        <v>34</v>
      </c>
      <c r="P868" t="s">
        <v>34</v>
      </c>
      <c r="Q868">
        <v>1</v>
      </c>
      <c r="V868" s="2">
        <v>21.8</v>
      </c>
      <c r="W868" s="2">
        <v>51.7</v>
      </c>
      <c r="Z868">
        <v>800</v>
      </c>
      <c r="AA868" t="s">
        <v>158</v>
      </c>
      <c r="AB868">
        <v>9</v>
      </c>
      <c r="AC868" t="s">
        <v>1906</v>
      </c>
      <c r="AG868" t="s">
        <v>42</v>
      </c>
      <c r="AH868" t="s">
        <v>34</v>
      </c>
      <c r="AI868" s="11" t="s">
        <v>34</v>
      </c>
      <c r="AN868" t="s">
        <v>4452</v>
      </c>
      <c r="AO868" t="s">
        <v>662</v>
      </c>
      <c r="AP868" t="s">
        <v>34</v>
      </c>
      <c r="AQ868" t="s">
        <v>717</v>
      </c>
      <c r="AR868" t="s">
        <v>34</v>
      </c>
      <c r="AS868" t="s">
        <v>49</v>
      </c>
      <c r="AU868" s="5" t="e">
        <f t="shared" si="7"/>
        <v>#N/A</v>
      </c>
      <c r="AV868">
        <v>0</v>
      </c>
      <c r="AW868">
        <v>0</v>
      </c>
      <c r="AX868" t="e">
        <f>VLOOKUP(B868,#REF!,1,0)</f>
        <v>#REF!</v>
      </c>
    </row>
    <row r="869" spans="1:50">
      <c r="A869" s="5" t="str">
        <f>VLOOKUP(B869,'Item in worksheet'!J:J,1,0)</f>
        <v>UH12-0208</v>
      </c>
      <c r="B869" t="s">
        <v>742</v>
      </c>
      <c r="C869" t="s">
        <v>2041</v>
      </c>
      <c r="E869" t="s">
        <v>659</v>
      </c>
      <c r="F869" t="s">
        <v>1934</v>
      </c>
      <c r="G869" t="s">
        <v>34</v>
      </c>
      <c r="H869" t="s">
        <v>714</v>
      </c>
      <c r="I869" t="s">
        <v>58</v>
      </c>
      <c r="J869" t="s">
        <v>705</v>
      </c>
      <c r="K869" t="s">
        <v>719</v>
      </c>
      <c r="L869" t="s">
        <v>726</v>
      </c>
      <c r="M869" t="s">
        <v>40</v>
      </c>
      <c r="N869" t="s">
        <v>50</v>
      </c>
      <c r="O869" t="s">
        <v>34</v>
      </c>
      <c r="P869" t="s">
        <v>34</v>
      </c>
      <c r="Q869">
        <v>1</v>
      </c>
      <c r="V869" s="2">
        <v>28.6</v>
      </c>
      <c r="W869" s="2">
        <v>70</v>
      </c>
      <c r="Z869">
        <v>800</v>
      </c>
      <c r="AA869" t="s">
        <v>158</v>
      </c>
      <c r="AB869">
        <v>9</v>
      </c>
      <c r="AC869" t="s">
        <v>1907</v>
      </c>
      <c r="AG869" t="s">
        <v>42</v>
      </c>
      <c r="AH869" t="s">
        <v>34</v>
      </c>
      <c r="AI869" s="11" t="s">
        <v>34</v>
      </c>
      <c r="AN869" t="s">
        <v>4452</v>
      </c>
      <c r="AO869" t="s">
        <v>662</v>
      </c>
      <c r="AP869" t="s">
        <v>34</v>
      </c>
      <c r="AQ869" t="s">
        <v>717</v>
      </c>
      <c r="AR869" t="s">
        <v>34</v>
      </c>
      <c r="AS869" t="s">
        <v>49</v>
      </c>
      <c r="AU869" s="5" t="e">
        <f t="shared" si="7"/>
        <v>#N/A</v>
      </c>
      <c r="AV869">
        <v>0</v>
      </c>
      <c r="AW869">
        <v>0</v>
      </c>
      <c r="AX869" t="e">
        <f>VLOOKUP(B869,#REF!,1,0)</f>
        <v>#REF!</v>
      </c>
    </row>
    <row r="870" spans="1:50">
      <c r="A870" s="5" t="str">
        <f>VLOOKUP(B870,'Item in worksheet'!J:J,1,0)</f>
        <v>UH12-0208</v>
      </c>
      <c r="B870" t="s">
        <v>742</v>
      </c>
      <c r="C870" t="s">
        <v>2041</v>
      </c>
      <c r="E870" t="s">
        <v>659</v>
      </c>
      <c r="F870" t="s">
        <v>1934</v>
      </c>
      <c r="G870" t="s">
        <v>34</v>
      </c>
      <c r="H870" t="s">
        <v>714</v>
      </c>
      <c r="I870" t="s">
        <v>58</v>
      </c>
      <c r="J870" t="s">
        <v>705</v>
      </c>
      <c r="K870" t="s">
        <v>719</v>
      </c>
      <c r="L870" t="s">
        <v>726</v>
      </c>
      <c r="M870" t="s">
        <v>40</v>
      </c>
      <c r="N870" t="s">
        <v>41</v>
      </c>
      <c r="O870" t="s">
        <v>34</v>
      </c>
      <c r="P870" t="s">
        <v>34</v>
      </c>
      <c r="Q870">
        <v>1</v>
      </c>
      <c r="V870" s="2">
        <v>28.6</v>
      </c>
      <c r="W870" s="2">
        <v>70</v>
      </c>
      <c r="Z870">
        <v>800</v>
      </c>
      <c r="AA870" t="s">
        <v>158</v>
      </c>
      <c r="AB870">
        <v>9</v>
      </c>
      <c r="AC870" t="s">
        <v>1907</v>
      </c>
      <c r="AG870" t="s">
        <v>42</v>
      </c>
      <c r="AH870" t="s">
        <v>34</v>
      </c>
      <c r="AI870" s="11" t="s">
        <v>34</v>
      </c>
      <c r="AN870" t="s">
        <v>4452</v>
      </c>
      <c r="AO870" t="s">
        <v>662</v>
      </c>
      <c r="AP870" t="s">
        <v>34</v>
      </c>
      <c r="AQ870" t="s">
        <v>717</v>
      </c>
      <c r="AR870" t="s">
        <v>34</v>
      </c>
      <c r="AS870" t="s">
        <v>49</v>
      </c>
      <c r="AU870" s="5" t="e">
        <f t="shared" si="7"/>
        <v>#N/A</v>
      </c>
      <c r="AV870">
        <v>0</v>
      </c>
      <c r="AW870">
        <v>0</v>
      </c>
      <c r="AX870" t="e">
        <f>VLOOKUP(B870,#REF!,1,0)</f>
        <v>#REF!</v>
      </c>
    </row>
    <row r="871" spans="1:50">
      <c r="A871" s="5" t="str">
        <f>VLOOKUP(B871,'Item in worksheet'!J:J,1,0)</f>
        <v>UH12-0209</v>
      </c>
      <c r="B871" t="s">
        <v>743</v>
      </c>
      <c r="C871" t="s">
        <v>2041</v>
      </c>
      <c r="E871" t="s">
        <v>659</v>
      </c>
      <c r="F871" t="s">
        <v>1934</v>
      </c>
      <c r="G871" t="s">
        <v>34</v>
      </c>
      <c r="H871" t="s">
        <v>714</v>
      </c>
      <c r="I871" t="s">
        <v>58</v>
      </c>
      <c r="J871" t="s">
        <v>705</v>
      </c>
      <c r="K871" t="s">
        <v>728</v>
      </c>
      <c r="L871" t="s">
        <v>726</v>
      </c>
      <c r="M871" t="s">
        <v>40</v>
      </c>
      <c r="N871" t="s">
        <v>50</v>
      </c>
      <c r="O871" t="s">
        <v>34</v>
      </c>
      <c r="P871" t="s">
        <v>34</v>
      </c>
      <c r="Q871">
        <v>1</v>
      </c>
      <c r="V871" s="2">
        <v>32.200000000000003</v>
      </c>
      <c r="W871" s="2">
        <v>80</v>
      </c>
      <c r="Z871">
        <v>800</v>
      </c>
      <c r="AA871" t="s">
        <v>158</v>
      </c>
      <c r="AB871">
        <v>9</v>
      </c>
      <c r="AC871" t="s">
        <v>1908</v>
      </c>
      <c r="AG871" t="s">
        <v>42</v>
      </c>
      <c r="AH871" t="s">
        <v>34</v>
      </c>
      <c r="AI871" s="11" t="s">
        <v>34</v>
      </c>
      <c r="AN871" t="s">
        <v>4452</v>
      </c>
      <c r="AO871" t="s">
        <v>662</v>
      </c>
      <c r="AP871" t="s">
        <v>34</v>
      </c>
      <c r="AQ871" t="s">
        <v>717</v>
      </c>
      <c r="AR871" t="s">
        <v>34</v>
      </c>
      <c r="AS871" t="s">
        <v>49</v>
      </c>
      <c r="AU871" s="5" t="e">
        <f t="shared" si="7"/>
        <v>#N/A</v>
      </c>
      <c r="AV871">
        <v>0</v>
      </c>
      <c r="AW871">
        <v>0</v>
      </c>
      <c r="AX871" t="e">
        <f>VLOOKUP(B871,#REF!,1,0)</f>
        <v>#REF!</v>
      </c>
    </row>
    <row r="872" spans="1:50">
      <c r="A872" s="5" t="str">
        <f>VLOOKUP(B872,'Item in worksheet'!J:J,1,0)</f>
        <v>UH13-2204</v>
      </c>
      <c r="B872" t="s">
        <v>744</v>
      </c>
      <c r="C872" t="s">
        <v>2041</v>
      </c>
      <c r="E872" t="s">
        <v>659</v>
      </c>
      <c r="F872" t="s">
        <v>1934</v>
      </c>
      <c r="G872" t="s">
        <v>34</v>
      </c>
      <c r="H872" t="s">
        <v>714</v>
      </c>
      <c r="I872" t="s">
        <v>64</v>
      </c>
      <c r="J872" t="s">
        <v>705</v>
      </c>
      <c r="K872" t="s">
        <v>730</v>
      </c>
      <c r="L872" s="1" t="s">
        <v>731</v>
      </c>
      <c r="M872" t="s">
        <v>40</v>
      </c>
      <c r="N872" t="s">
        <v>60</v>
      </c>
      <c r="O872" t="s">
        <v>34</v>
      </c>
      <c r="P872" t="s">
        <v>34</v>
      </c>
      <c r="Q872">
        <v>1</v>
      </c>
      <c r="V872" s="2">
        <v>22.07</v>
      </c>
      <c r="W872" s="2">
        <v>44.99</v>
      </c>
      <c r="Z872">
        <v>800</v>
      </c>
      <c r="AA872" t="s">
        <v>158</v>
      </c>
      <c r="AB872">
        <v>9</v>
      </c>
      <c r="AC872" t="s">
        <v>1903</v>
      </c>
      <c r="AG872" t="s">
        <v>42</v>
      </c>
      <c r="AH872" t="s">
        <v>34</v>
      </c>
      <c r="AI872" s="11" t="s">
        <v>34</v>
      </c>
      <c r="AN872" t="s">
        <v>4452</v>
      </c>
      <c r="AO872" t="s">
        <v>662</v>
      </c>
      <c r="AP872" t="s">
        <v>34</v>
      </c>
      <c r="AQ872" t="s">
        <v>717</v>
      </c>
      <c r="AR872" t="s">
        <v>34</v>
      </c>
      <c r="AS872" t="s">
        <v>49</v>
      </c>
      <c r="AU872" s="5" t="e">
        <f t="shared" si="7"/>
        <v>#N/A</v>
      </c>
      <c r="AV872">
        <v>0</v>
      </c>
      <c r="AW872">
        <v>0</v>
      </c>
      <c r="AX872" t="e">
        <f>VLOOKUP(B872,#REF!,1,0)</f>
        <v>#REF!</v>
      </c>
    </row>
    <row r="873" spans="1:50">
      <c r="A873" s="5" t="str">
        <f>VLOOKUP(B873,'Item in worksheet'!J:J,1,0)</f>
        <v>UH13-2205</v>
      </c>
      <c r="B873" t="s">
        <v>745</v>
      </c>
      <c r="C873" t="s">
        <v>2041</v>
      </c>
      <c r="E873" t="s">
        <v>659</v>
      </c>
      <c r="F873" t="s">
        <v>1934</v>
      </c>
      <c r="G873" t="s">
        <v>34</v>
      </c>
      <c r="H873" t="s">
        <v>714</v>
      </c>
      <c r="I873" t="s">
        <v>64</v>
      </c>
      <c r="J873" t="s">
        <v>705</v>
      </c>
      <c r="K873" t="s">
        <v>677</v>
      </c>
      <c r="L873" s="1" t="s">
        <v>731</v>
      </c>
      <c r="M873" t="s">
        <v>40</v>
      </c>
      <c r="N873" t="s">
        <v>60</v>
      </c>
      <c r="O873" t="s">
        <v>34</v>
      </c>
      <c r="P873" t="s">
        <v>34</v>
      </c>
      <c r="Q873">
        <v>1</v>
      </c>
      <c r="V873" s="2">
        <v>28.82</v>
      </c>
      <c r="W873" s="2">
        <v>54.99</v>
      </c>
      <c r="Z873">
        <v>800</v>
      </c>
      <c r="AA873" t="s">
        <v>158</v>
      </c>
      <c r="AB873">
        <v>9</v>
      </c>
      <c r="AC873" t="s">
        <v>1904</v>
      </c>
      <c r="AG873" t="s">
        <v>42</v>
      </c>
      <c r="AH873" t="s">
        <v>34</v>
      </c>
      <c r="AI873" s="11" t="s">
        <v>34</v>
      </c>
      <c r="AN873" t="s">
        <v>4452</v>
      </c>
      <c r="AO873" t="s">
        <v>662</v>
      </c>
      <c r="AP873" t="s">
        <v>34</v>
      </c>
      <c r="AQ873" t="s">
        <v>717</v>
      </c>
      <c r="AR873" t="s">
        <v>34</v>
      </c>
      <c r="AS873" t="s">
        <v>49</v>
      </c>
      <c r="AU873" s="5" t="e">
        <f t="shared" si="7"/>
        <v>#N/A</v>
      </c>
      <c r="AV873">
        <v>0</v>
      </c>
      <c r="AW873">
        <v>0</v>
      </c>
      <c r="AX873" t="e">
        <f>VLOOKUP(B873,#REF!,1,0)</f>
        <v>#REF!</v>
      </c>
    </row>
    <row r="874" spans="1:50">
      <c r="A874" s="5" t="str">
        <f>VLOOKUP(B874,'Item in worksheet'!J:J,1,0)</f>
        <v>UH13-2206</v>
      </c>
      <c r="B874" t="s">
        <v>746</v>
      </c>
      <c r="C874" t="s">
        <v>2041</v>
      </c>
      <c r="E874" t="s">
        <v>659</v>
      </c>
      <c r="F874" t="s">
        <v>1934</v>
      </c>
      <c r="G874" t="s">
        <v>34</v>
      </c>
      <c r="H874" t="s">
        <v>714</v>
      </c>
      <c r="I874" t="s">
        <v>64</v>
      </c>
      <c r="J874" t="s">
        <v>705</v>
      </c>
      <c r="K874" t="s">
        <v>734</v>
      </c>
      <c r="L874" s="1" t="s">
        <v>731</v>
      </c>
      <c r="M874" t="s">
        <v>40</v>
      </c>
      <c r="N874" t="s">
        <v>60</v>
      </c>
      <c r="O874" t="s">
        <v>34</v>
      </c>
      <c r="P874" t="s">
        <v>34</v>
      </c>
      <c r="Q874">
        <v>1</v>
      </c>
      <c r="V874" s="2">
        <v>34.14</v>
      </c>
      <c r="W874" s="2">
        <v>65</v>
      </c>
      <c r="Z874">
        <v>800</v>
      </c>
      <c r="AA874" t="s">
        <v>158</v>
      </c>
      <c r="AB874">
        <v>9</v>
      </c>
      <c r="AC874" t="s">
        <v>1905</v>
      </c>
      <c r="AG874" t="s">
        <v>42</v>
      </c>
      <c r="AH874" t="s">
        <v>34</v>
      </c>
      <c r="AI874" s="11" t="s">
        <v>34</v>
      </c>
      <c r="AN874" t="s">
        <v>4452</v>
      </c>
      <c r="AO874" t="s">
        <v>662</v>
      </c>
      <c r="AP874" t="s">
        <v>34</v>
      </c>
      <c r="AQ874" t="s">
        <v>717</v>
      </c>
      <c r="AR874" t="s">
        <v>34</v>
      </c>
      <c r="AS874" t="s">
        <v>49</v>
      </c>
      <c r="AU874" s="5" t="e">
        <f t="shared" si="7"/>
        <v>#N/A</v>
      </c>
      <c r="AV874">
        <v>0</v>
      </c>
      <c r="AW874">
        <v>0</v>
      </c>
      <c r="AX874" t="e">
        <f>VLOOKUP(B874,#REF!,1,0)</f>
        <v>#REF!</v>
      </c>
    </row>
    <row r="875" spans="1:50">
      <c r="A875" s="5" t="str">
        <f>VLOOKUP(B875,'Item in worksheet'!J:J,1,0)</f>
        <v>UH13-2208</v>
      </c>
      <c r="B875" t="s">
        <v>747</v>
      </c>
      <c r="C875" t="s">
        <v>2042</v>
      </c>
      <c r="E875" t="s">
        <v>659</v>
      </c>
      <c r="F875" t="s">
        <v>1934</v>
      </c>
      <c r="G875" t="s">
        <v>34</v>
      </c>
      <c r="H875" t="s">
        <v>714</v>
      </c>
      <c r="I875" t="s">
        <v>64</v>
      </c>
      <c r="J875" t="s">
        <v>705</v>
      </c>
      <c r="K875" t="s">
        <v>736</v>
      </c>
      <c r="L875" s="1" t="s">
        <v>737</v>
      </c>
      <c r="M875" t="s">
        <v>40</v>
      </c>
      <c r="N875" t="s">
        <v>60</v>
      </c>
      <c r="O875" t="s">
        <v>34</v>
      </c>
      <c r="P875" t="s">
        <v>34</v>
      </c>
      <c r="Q875">
        <v>1</v>
      </c>
      <c r="V875" s="2">
        <v>28.11</v>
      </c>
      <c r="W875" s="2">
        <v>54.99</v>
      </c>
      <c r="Z875">
        <v>400</v>
      </c>
      <c r="AA875" t="s">
        <v>158</v>
      </c>
      <c r="AB875">
        <v>9</v>
      </c>
      <c r="AC875" t="s">
        <v>146</v>
      </c>
      <c r="AG875" t="s">
        <v>42</v>
      </c>
      <c r="AH875" t="s">
        <v>34</v>
      </c>
      <c r="AI875" s="11" t="s">
        <v>34</v>
      </c>
      <c r="AN875" t="s">
        <v>4452</v>
      </c>
      <c r="AO875" t="s">
        <v>662</v>
      </c>
      <c r="AP875" t="s">
        <v>34</v>
      </c>
      <c r="AQ875" t="s">
        <v>717</v>
      </c>
      <c r="AR875" t="s">
        <v>34</v>
      </c>
      <c r="AS875" t="s">
        <v>49</v>
      </c>
      <c r="AU875" s="5" t="e">
        <f t="shared" si="7"/>
        <v>#N/A</v>
      </c>
      <c r="AV875">
        <v>0</v>
      </c>
      <c r="AW875">
        <v>0</v>
      </c>
      <c r="AX875" t="e">
        <f>VLOOKUP(B875,#REF!,1,0)</f>
        <v>#REF!</v>
      </c>
    </row>
    <row r="876" spans="1:50">
      <c r="A876" s="5" t="str">
        <f>VLOOKUP(B876,'Item in worksheet'!J:J,1,0)</f>
        <v>UH10-2153</v>
      </c>
      <c r="B876" t="s">
        <v>748</v>
      </c>
      <c r="C876" t="s">
        <v>2043</v>
      </c>
      <c r="E876" t="s">
        <v>659</v>
      </c>
      <c r="F876" t="s">
        <v>1934</v>
      </c>
      <c r="G876" t="s">
        <v>34</v>
      </c>
      <c r="H876" t="s">
        <v>714</v>
      </c>
      <c r="I876" t="s">
        <v>36</v>
      </c>
      <c r="J876" t="s">
        <v>37</v>
      </c>
      <c r="K876" t="s">
        <v>749</v>
      </c>
      <c r="L876" s="1" t="s">
        <v>750</v>
      </c>
      <c r="M876" t="s">
        <v>40</v>
      </c>
      <c r="N876" t="s">
        <v>41</v>
      </c>
      <c r="O876" t="s">
        <v>34</v>
      </c>
      <c r="P876" t="s">
        <v>34</v>
      </c>
      <c r="Q876">
        <v>1</v>
      </c>
      <c r="V876" s="2">
        <v>26.11</v>
      </c>
      <c r="W876" s="2">
        <v>58.75</v>
      </c>
      <c r="Z876">
        <v>800</v>
      </c>
      <c r="AA876" t="s">
        <v>158</v>
      </c>
      <c r="AB876">
        <v>9</v>
      </c>
      <c r="AC876" s="12" t="s">
        <v>2047</v>
      </c>
      <c r="AD876" s="12"/>
      <c r="AG876" t="s">
        <v>42</v>
      </c>
      <c r="AH876" t="s">
        <v>34</v>
      </c>
      <c r="AI876" s="11" t="s">
        <v>34</v>
      </c>
      <c r="AN876" t="s">
        <v>4452</v>
      </c>
      <c r="AO876" t="s">
        <v>662</v>
      </c>
      <c r="AP876" t="s">
        <v>34</v>
      </c>
      <c r="AQ876" t="s">
        <v>717</v>
      </c>
      <c r="AR876" t="s">
        <v>34</v>
      </c>
      <c r="AS876" t="s">
        <v>49</v>
      </c>
      <c r="AU876" s="5" t="e">
        <f t="shared" si="7"/>
        <v>#N/A</v>
      </c>
      <c r="AV876">
        <v>0</v>
      </c>
      <c r="AW876">
        <v>0</v>
      </c>
      <c r="AX876" t="e">
        <f>VLOOKUP(B876,#REF!,1,0)</f>
        <v>#REF!</v>
      </c>
    </row>
    <row r="877" spans="1:50">
      <c r="A877" s="5" t="str">
        <f>VLOOKUP(B877,'Item in worksheet'!J:J,1,0)</f>
        <v>UH10-2153</v>
      </c>
      <c r="B877" t="s">
        <v>748</v>
      </c>
      <c r="C877" t="s">
        <v>2043</v>
      </c>
      <c r="E877" t="s">
        <v>659</v>
      </c>
      <c r="F877" t="s">
        <v>1934</v>
      </c>
      <c r="G877" t="s">
        <v>34</v>
      </c>
      <c r="H877" t="s">
        <v>714</v>
      </c>
      <c r="I877" t="s">
        <v>36</v>
      </c>
      <c r="J877" t="s">
        <v>37</v>
      </c>
      <c r="K877" t="s">
        <v>749</v>
      </c>
      <c r="L877" s="1" t="s">
        <v>750</v>
      </c>
      <c r="M877" t="s">
        <v>40</v>
      </c>
      <c r="N877" t="s">
        <v>50</v>
      </c>
      <c r="O877" t="s">
        <v>34</v>
      </c>
      <c r="P877" t="s">
        <v>34</v>
      </c>
      <c r="Q877">
        <v>1</v>
      </c>
      <c r="V877" s="2">
        <v>26.11</v>
      </c>
      <c r="W877" s="2">
        <v>58.75</v>
      </c>
      <c r="Z877">
        <v>800</v>
      </c>
      <c r="AA877" t="s">
        <v>158</v>
      </c>
      <c r="AB877">
        <v>9</v>
      </c>
      <c r="AC877" s="12" t="s">
        <v>2047</v>
      </c>
      <c r="AD877" s="12"/>
      <c r="AG877" t="s">
        <v>42</v>
      </c>
      <c r="AH877" t="s">
        <v>34</v>
      </c>
      <c r="AI877" s="11" t="s">
        <v>34</v>
      </c>
      <c r="AN877" t="s">
        <v>4452</v>
      </c>
      <c r="AO877" t="s">
        <v>662</v>
      </c>
      <c r="AP877" t="s">
        <v>34</v>
      </c>
      <c r="AQ877" t="s">
        <v>717</v>
      </c>
      <c r="AR877" t="s">
        <v>34</v>
      </c>
      <c r="AS877" t="s">
        <v>49</v>
      </c>
      <c r="AU877" s="5" t="e">
        <f t="shared" si="7"/>
        <v>#N/A</v>
      </c>
      <c r="AV877">
        <v>0</v>
      </c>
      <c r="AW877">
        <v>0</v>
      </c>
      <c r="AX877" t="e">
        <f>VLOOKUP(B877,#REF!,1,0)</f>
        <v>#REF!</v>
      </c>
    </row>
    <row r="878" spans="1:50">
      <c r="A878" s="5" t="str">
        <f>VLOOKUP(B878,'Item in worksheet'!J:J,1,0)</f>
        <v>UH10-2154</v>
      </c>
      <c r="B878" t="s">
        <v>751</v>
      </c>
      <c r="C878" t="s">
        <v>2043</v>
      </c>
      <c r="E878" t="s">
        <v>659</v>
      </c>
      <c r="F878" t="s">
        <v>1934</v>
      </c>
      <c r="G878" t="s">
        <v>34</v>
      </c>
      <c r="H878" t="s">
        <v>714</v>
      </c>
      <c r="I878" t="s">
        <v>36</v>
      </c>
      <c r="J878" t="s">
        <v>37</v>
      </c>
      <c r="K878" t="s">
        <v>136</v>
      </c>
      <c r="L878" s="1" t="s">
        <v>752</v>
      </c>
      <c r="M878" t="s">
        <v>40</v>
      </c>
      <c r="N878" t="s">
        <v>50</v>
      </c>
      <c r="O878" t="s">
        <v>34</v>
      </c>
      <c r="P878" t="s">
        <v>34</v>
      </c>
      <c r="Q878">
        <v>1</v>
      </c>
      <c r="V878" s="2">
        <v>34.04</v>
      </c>
      <c r="W878" s="2">
        <v>74.400000000000006</v>
      </c>
      <c r="Z878">
        <v>800</v>
      </c>
      <c r="AA878" t="s">
        <v>158</v>
      </c>
      <c r="AB878">
        <v>9</v>
      </c>
      <c r="AC878" t="s">
        <v>45</v>
      </c>
      <c r="AG878" t="s">
        <v>42</v>
      </c>
      <c r="AH878" t="s">
        <v>34</v>
      </c>
      <c r="AI878" s="11" t="s">
        <v>34</v>
      </c>
      <c r="AN878" t="s">
        <v>4452</v>
      </c>
      <c r="AO878" t="s">
        <v>662</v>
      </c>
      <c r="AP878" t="s">
        <v>34</v>
      </c>
      <c r="AQ878" t="s">
        <v>717</v>
      </c>
      <c r="AR878" t="s">
        <v>34</v>
      </c>
      <c r="AS878" t="s">
        <v>49</v>
      </c>
      <c r="AU878" s="5" t="e">
        <f t="shared" si="7"/>
        <v>#N/A</v>
      </c>
      <c r="AV878">
        <v>0</v>
      </c>
      <c r="AW878">
        <v>0</v>
      </c>
      <c r="AX878" t="e">
        <f>VLOOKUP(B878,#REF!,1,0)</f>
        <v>#REF!</v>
      </c>
    </row>
    <row r="879" spans="1:50">
      <c r="A879" s="5" t="str">
        <f>VLOOKUP(B879,'Item in worksheet'!J:J,1,0)</f>
        <v>UH10-2154</v>
      </c>
      <c r="B879" t="s">
        <v>751</v>
      </c>
      <c r="C879" t="s">
        <v>2043</v>
      </c>
      <c r="E879" t="s">
        <v>659</v>
      </c>
      <c r="F879" t="s">
        <v>1934</v>
      </c>
      <c r="G879" t="s">
        <v>34</v>
      </c>
      <c r="H879" t="s">
        <v>714</v>
      </c>
      <c r="I879" t="s">
        <v>36</v>
      </c>
      <c r="J879" t="s">
        <v>37</v>
      </c>
      <c r="K879" t="s">
        <v>136</v>
      </c>
      <c r="L879" s="1" t="s">
        <v>752</v>
      </c>
      <c r="M879" t="s">
        <v>40</v>
      </c>
      <c r="N879" t="s">
        <v>41</v>
      </c>
      <c r="O879" t="s">
        <v>34</v>
      </c>
      <c r="P879" t="s">
        <v>34</v>
      </c>
      <c r="Q879">
        <v>1</v>
      </c>
      <c r="V879" s="2">
        <v>34.04</v>
      </c>
      <c r="W879" s="2">
        <v>74.400000000000006</v>
      </c>
      <c r="Z879">
        <v>800</v>
      </c>
      <c r="AA879" t="s">
        <v>158</v>
      </c>
      <c r="AB879">
        <v>9</v>
      </c>
      <c r="AC879" t="s">
        <v>45</v>
      </c>
      <c r="AG879" t="s">
        <v>42</v>
      </c>
      <c r="AH879" t="s">
        <v>34</v>
      </c>
      <c r="AI879" s="11" t="s">
        <v>34</v>
      </c>
      <c r="AN879" t="s">
        <v>4452</v>
      </c>
      <c r="AO879" t="s">
        <v>662</v>
      </c>
      <c r="AP879" t="s">
        <v>34</v>
      </c>
      <c r="AQ879" t="s">
        <v>717</v>
      </c>
      <c r="AR879" t="s">
        <v>34</v>
      </c>
      <c r="AS879" t="s">
        <v>49</v>
      </c>
      <c r="AU879" s="5" t="e">
        <f t="shared" si="7"/>
        <v>#N/A</v>
      </c>
      <c r="AV879">
        <v>0</v>
      </c>
      <c r="AW879">
        <v>0</v>
      </c>
      <c r="AX879" t="e">
        <f>VLOOKUP(B879,#REF!,1,0)</f>
        <v>#REF!</v>
      </c>
    </row>
    <row r="880" spans="1:50">
      <c r="A880" s="5" t="str">
        <f>VLOOKUP(B880,'Item in worksheet'!J:J,1,0)</f>
        <v>UH10-2155</v>
      </c>
      <c r="B880" t="s">
        <v>753</v>
      </c>
      <c r="C880" t="s">
        <v>2043</v>
      </c>
      <c r="E880" t="s">
        <v>659</v>
      </c>
      <c r="F880" t="s">
        <v>1934</v>
      </c>
      <c r="G880" t="s">
        <v>34</v>
      </c>
      <c r="H880" t="s">
        <v>714</v>
      </c>
      <c r="I880" t="s">
        <v>36</v>
      </c>
      <c r="J880" t="s">
        <v>37</v>
      </c>
      <c r="K880" t="s">
        <v>139</v>
      </c>
      <c r="L880" s="1" t="s">
        <v>752</v>
      </c>
      <c r="M880" t="s">
        <v>40</v>
      </c>
      <c r="N880" t="s">
        <v>41</v>
      </c>
      <c r="O880" t="s">
        <v>34</v>
      </c>
      <c r="P880" t="s">
        <v>34</v>
      </c>
      <c r="Q880">
        <v>1</v>
      </c>
      <c r="V880" s="2">
        <v>38.630000000000003</v>
      </c>
      <c r="W880" s="2">
        <v>84</v>
      </c>
      <c r="Z880">
        <v>800</v>
      </c>
      <c r="AA880" t="s">
        <v>158</v>
      </c>
      <c r="AB880">
        <v>9</v>
      </c>
      <c r="AC880" t="s">
        <v>53</v>
      </c>
      <c r="AG880" t="s">
        <v>42</v>
      </c>
      <c r="AH880" t="s">
        <v>34</v>
      </c>
      <c r="AI880" s="11" t="s">
        <v>34</v>
      </c>
      <c r="AN880" t="s">
        <v>4452</v>
      </c>
      <c r="AO880" t="s">
        <v>662</v>
      </c>
      <c r="AP880" t="s">
        <v>34</v>
      </c>
      <c r="AQ880" t="s">
        <v>717</v>
      </c>
      <c r="AR880" t="s">
        <v>34</v>
      </c>
      <c r="AS880" t="s">
        <v>49</v>
      </c>
      <c r="AU880" s="5" t="e">
        <f t="shared" si="7"/>
        <v>#N/A</v>
      </c>
      <c r="AV880">
        <v>0</v>
      </c>
      <c r="AW880">
        <v>0</v>
      </c>
      <c r="AX880" t="e">
        <f>VLOOKUP(B880,#REF!,1,0)</f>
        <v>#REF!</v>
      </c>
    </row>
    <row r="881" spans="1:50">
      <c r="A881" s="5" t="str">
        <f>VLOOKUP(B881,'Item in worksheet'!J:J,1,0)</f>
        <v>UH10-2155</v>
      </c>
      <c r="B881" t="s">
        <v>753</v>
      </c>
      <c r="C881" t="s">
        <v>2043</v>
      </c>
      <c r="E881" t="s">
        <v>659</v>
      </c>
      <c r="F881" t="s">
        <v>1934</v>
      </c>
      <c r="G881" t="s">
        <v>34</v>
      </c>
      <c r="H881" t="s">
        <v>714</v>
      </c>
      <c r="I881" t="s">
        <v>36</v>
      </c>
      <c r="J881" t="s">
        <v>37</v>
      </c>
      <c r="K881" t="s">
        <v>139</v>
      </c>
      <c r="L881" s="1" t="s">
        <v>752</v>
      </c>
      <c r="M881" t="s">
        <v>40</v>
      </c>
      <c r="N881" t="s">
        <v>50</v>
      </c>
      <c r="O881" t="s">
        <v>34</v>
      </c>
      <c r="P881" t="s">
        <v>34</v>
      </c>
      <c r="Q881">
        <v>1</v>
      </c>
      <c r="V881" s="2">
        <v>38.630000000000003</v>
      </c>
      <c r="W881" s="2">
        <v>84</v>
      </c>
      <c r="Z881">
        <v>800</v>
      </c>
      <c r="AA881" t="s">
        <v>158</v>
      </c>
      <c r="AB881">
        <v>9</v>
      </c>
      <c r="AC881" t="s">
        <v>53</v>
      </c>
      <c r="AG881" t="s">
        <v>42</v>
      </c>
      <c r="AH881" t="s">
        <v>34</v>
      </c>
      <c r="AI881" s="11" t="s">
        <v>34</v>
      </c>
      <c r="AN881" t="s">
        <v>4452</v>
      </c>
      <c r="AO881" t="s">
        <v>662</v>
      </c>
      <c r="AP881" t="s">
        <v>34</v>
      </c>
      <c r="AQ881" t="s">
        <v>717</v>
      </c>
      <c r="AR881" t="s">
        <v>34</v>
      </c>
      <c r="AS881" t="s">
        <v>49</v>
      </c>
      <c r="AU881" s="5" t="e">
        <f t="shared" si="7"/>
        <v>#N/A</v>
      </c>
      <c r="AV881">
        <v>0</v>
      </c>
      <c r="AW881">
        <v>0</v>
      </c>
      <c r="AX881" t="e">
        <f>VLOOKUP(B881,#REF!,1,0)</f>
        <v>#REF!</v>
      </c>
    </row>
    <row r="882" spans="1:50">
      <c r="A882" s="5" t="str">
        <f>VLOOKUP(B882,'Item in worksheet'!J:J,1,0)</f>
        <v>UH12-2156</v>
      </c>
      <c r="B882" t="s">
        <v>754</v>
      </c>
      <c r="C882" t="s">
        <v>2043</v>
      </c>
      <c r="E882" t="s">
        <v>659</v>
      </c>
      <c r="F882" t="s">
        <v>1934</v>
      </c>
      <c r="G882" t="s">
        <v>34</v>
      </c>
      <c r="H882" t="s">
        <v>714</v>
      </c>
      <c r="I882" t="s">
        <v>58</v>
      </c>
      <c r="J882" t="s">
        <v>37</v>
      </c>
      <c r="K882" t="s">
        <v>749</v>
      </c>
      <c r="L882" s="1" t="s">
        <v>755</v>
      </c>
      <c r="M882" t="s">
        <v>40</v>
      </c>
      <c r="N882" t="s">
        <v>60</v>
      </c>
      <c r="O882" t="s">
        <v>34</v>
      </c>
      <c r="P882" t="s">
        <v>34</v>
      </c>
      <c r="Q882">
        <v>1</v>
      </c>
      <c r="V882" s="2">
        <v>22.96</v>
      </c>
      <c r="W882" s="2">
        <v>51.7</v>
      </c>
      <c r="Z882">
        <v>800</v>
      </c>
      <c r="AA882" t="s">
        <v>158</v>
      </c>
      <c r="AB882">
        <v>9</v>
      </c>
      <c r="AC882" t="s">
        <v>1906</v>
      </c>
      <c r="AG882" t="s">
        <v>42</v>
      </c>
      <c r="AH882" t="s">
        <v>34</v>
      </c>
      <c r="AI882" s="11" t="s">
        <v>34</v>
      </c>
      <c r="AN882" t="s">
        <v>4452</v>
      </c>
      <c r="AO882" t="s">
        <v>662</v>
      </c>
      <c r="AP882" t="s">
        <v>34</v>
      </c>
      <c r="AQ882" t="s">
        <v>717</v>
      </c>
      <c r="AR882" t="s">
        <v>34</v>
      </c>
      <c r="AS882" t="s">
        <v>49</v>
      </c>
      <c r="AU882" s="5" t="e">
        <f t="shared" si="7"/>
        <v>#N/A</v>
      </c>
      <c r="AV882">
        <v>0</v>
      </c>
      <c r="AW882">
        <v>0</v>
      </c>
      <c r="AX882" t="e">
        <f>VLOOKUP(B882,#REF!,1,0)</f>
        <v>#REF!</v>
      </c>
    </row>
    <row r="883" spans="1:50">
      <c r="A883" s="5" t="str">
        <f>VLOOKUP(B883,'Item in worksheet'!J:J,1,0)</f>
        <v>UH12-2157</v>
      </c>
      <c r="B883" t="s">
        <v>756</v>
      </c>
      <c r="C883" t="s">
        <v>2043</v>
      </c>
      <c r="E883" t="s">
        <v>659</v>
      </c>
      <c r="F883" t="s">
        <v>1934</v>
      </c>
      <c r="G883" t="s">
        <v>34</v>
      </c>
      <c r="H883" t="s">
        <v>714</v>
      </c>
      <c r="I883" t="s">
        <v>58</v>
      </c>
      <c r="J883" t="s">
        <v>37</v>
      </c>
      <c r="K883" t="s">
        <v>136</v>
      </c>
      <c r="L883" s="1" t="s">
        <v>757</v>
      </c>
      <c r="M883" t="s">
        <v>40</v>
      </c>
      <c r="N883" t="s">
        <v>60</v>
      </c>
      <c r="O883" t="s">
        <v>34</v>
      </c>
      <c r="P883" t="s">
        <v>34</v>
      </c>
      <c r="Q883">
        <v>1</v>
      </c>
      <c r="V883" s="2">
        <v>30.15</v>
      </c>
      <c r="W883" s="2">
        <v>70</v>
      </c>
      <c r="Z883">
        <v>800</v>
      </c>
      <c r="AA883" t="s">
        <v>158</v>
      </c>
      <c r="AB883">
        <v>9</v>
      </c>
      <c r="AC883" t="s">
        <v>1907</v>
      </c>
      <c r="AG883" t="s">
        <v>42</v>
      </c>
      <c r="AH883" t="s">
        <v>34</v>
      </c>
      <c r="AI883" s="11" t="s">
        <v>34</v>
      </c>
      <c r="AN883" t="s">
        <v>4452</v>
      </c>
      <c r="AO883" t="s">
        <v>662</v>
      </c>
      <c r="AP883" t="s">
        <v>34</v>
      </c>
      <c r="AQ883" t="s">
        <v>717</v>
      </c>
      <c r="AR883" t="s">
        <v>34</v>
      </c>
      <c r="AS883" t="s">
        <v>49</v>
      </c>
      <c r="AU883" s="5" t="e">
        <f t="shared" si="7"/>
        <v>#N/A</v>
      </c>
      <c r="AV883">
        <v>0</v>
      </c>
      <c r="AW883">
        <v>0</v>
      </c>
      <c r="AX883" t="e">
        <f>VLOOKUP(B883,#REF!,1,0)</f>
        <v>#REF!</v>
      </c>
    </row>
    <row r="884" spans="1:50">
      <c r="A884" s="5" t="str">
        <f>VLOOKUP(B884,'Item in worksheet'!J:J,1,0)</f>
        <v>UH12-2158</v>
      </c>
      <c r="B884" t="s">
        <v>758</v>
      </c>
      <c r="C884" t="s">
        <v>2043</v>
      </c>
      <c r="E884" t="s">
        <v>659</v>
      </c>
      <c r="F884" t="s">
        <v>1934</v>
      </c>
      <c r="G884" t="s">
        <v>34</v>
      </c>
      <c r="H884" t="s">
        <v>714</v>
      </c>
      <c r="I884" t="s">
        <v>58</v>
      </c>
      <c r="J884" t="s">
        <v>37</v>
      </c>
      <c r="K884" t="s">
        <v>139</v>
      </c>
      <c r="L884" s="1" t="s">
        <v>757</v>
      </c>
      <c r="M884" t="s">
        <v>40</v>
      </c>
      <c r="N884" t="s">
        <v>60</v>
      </c>
      <c r="O884" t="s">
        <v>34</v>
      </c>
      <c r="P884" t="s">
        <v>34</v>
      </c>
      <c r="Q884">
        <v>1</v>
      </c>
      <c r="V884" s="2">
        <v>34.01</v>
      </c>
      <c r="W884" s="2">
        <v>80</v>
      </c>
      <c r="Z884">
        <v>800</v>
      </c>
      <c r="AA884" t="s">
        <v>158</v>
      </c>
      <c r="AB884">
        <v>9</v>
      </c>
      <c r="AC884" t="s">
        <v>1908</v>
      </c>
      <c r="AG884" t="s">
        <v>42</v>
      </c>
      <c r="AH884" t="s">
        <v>34</v>
      </c>
      <c r="AI884" s="11" t="s">
        <v>34</v>
      </c>
      <c r="AN884" t="s">
        <v>4452</v>
      </c>
      <c r="AO884" t="s">
        <v>662</v>
      </c>
      <c r="AP884" t="s">
        <v>34</v>
      </c>
      <c r="AQ884" t="s">
        <v>717</v>
      </c>
      <c r="AR884" t="s">
        <v>34</v>
      </c>
      <c r="AS884" t="s">
        <v>49</v>
      </c>
      <c r="AU884" s="5" t="e">
        <f t="shared" si="7"/>
        <v>#N/A</v>
      </c>
      <c r="AV884">
        <v>0</v>
      </c>
      <c r="AW884">
        <v>0</v>
      </c>
      <c r="AX884" t="e">
        <f>VLOOKUP(B884,#REF!,1,0)</f>
        <v>#REF!</v>
      </c>
    </row>
    <row r="885" spans="1:50">
      <c r="A885" s="5" t="str">
        <f>VLOOKUP(B885,'Item in worksheet'!J:J,1,0)</f>
        <v>UH10-2159</v>
      </c>
      <c r="B885" t="s">
        <v>759</v>
      </c>
      <c r="C885" t="s">
        <v>2044</v>
      </c>
      <c r="E885" t="s">
        <v>659</v>
      </c>
      <c r="F885" t="s">
        <v>1934</v>
      </c>
      <c r="G885" t="s">
        <v>34</v>
      </c>
      <c r="H885" t="s">
        <v>714</v>
      </c>
      <c r="I885" t="s">
        <v>36</v>
      </c>
      <c r="J885" t="s">
        <v>175</v>
      </c>
      <c r="K885" t="s">
        <v>749</v>
      </c>
      <c r="L885" s="1" t="s">
        <v>750</v>
      </c>
      <c r="M885" t="s">
        <v>40</v>
      </c>
      <c r="N885" t="s">
        <v>41</v>
      </c>
      <c r="O885" t="s">
        <v>34</v>
      </c>
      <c r="P885" t="s">
        <v>34</v>
      </c>
      <c r="Q885">
        <v>1</v>
      </c>
      <c r="V885" s="2">
        <v>26.11</v>
      </c>
      <c r="W885" s="2">
        <v>58.75</v>
      </c>
      <c r="Z885">
        <v>800</v>
      </c>
      <c r="AA885" t="s">
        <v>158</v>
      </c>
      <c r="AB885">
        <v>9</v>
      </c>
      <c r="AC885" s="12" t="s">
        <v>2047</v>
      </c>
      <c r="AD885" s="12"/>
      <c r="AG885" t="s">
        <v>42</v>
      </c>
      <c r="AH885" t="s">
        <v>34</v>
      </c>
      <c r="AI885" s="11" t="s">
        <v>34</v>
      </c>
      <c r="AN885" t="s">
        <v>4452</v>
      </c>
      <c r="AO885" t="s">
        <v>662</v>
      </c>
      <c r="AP885" t="s">
        <v>34</v>
      </c>
      <c r="AQ885" t="s">
        <v>717</v>
      </c>
      <c r="AR885" t="s">
        <v>34</v>
      </c>
      <c r="AS885" t="s">
        <v>49</v>
      </c>
      <c r="AU885" s="5" t="e">
        <f t="shared" si="7"/>
        <v>#N/A</v>
      </c>
      <c r="AV885">
        <v>0</v>
      </c>
      <c r="AW885">
        <v>0</v>
      </c>
      <c r="AX885" t="e">
        <f>VLOOKUP(B885,#REF!,1,0)</f>
        <v>#REF!</v>
      </c>
    </row>
    <row r="886" spans="1:50">
      <c r="A886" s="5" t="str">
        <f>VLOOKUP(B886,'Item in worksheet'!J:J,1,0)</f>
        <v>UH10-2159</v>
      </c>
      <c r="B886" t="s">
        <v>759</v>
      </c>
      <c r="C886" t="s">
        <v>2044</v>
      </c>
      <c r="E886" t="s">
        <v>659</v>
      </c>
      <c r="F886" t="s">
        <v>1934</v>
      </c>
      <c r="G886" t="s">
        <v>34</v>
      </c>
      <c r="H886" t="s">
        <v>714</v>
      </c>
      <c r="I886" t="s">
        <v>36</v>
      </c>
      <c r="J886" t="s">
        <v>175</v>
      </c>
      <c r="K886" t="s">
        <v>749</v>
      </c>
      <c r="L886" s="1" t="s">
        <v>750</v>
      </c>
      <c r="M886" t="s">
        <v>40</v>
      </c>
      <c r="N886" t="s">
        <v>50</v>
      </c>
      <c r="O886" t="s">
        <v>34</v>
      </c>
      <c r="P886" t="s">
        <v>34</v>
      </c>
      <c r="Q886">
        <v>1</v>
      </c>
      <c r="V886" s="2">
        <v>26.11</v>
      </c>
      <c r="W886" s="2">
        <v>58.75</v>
      </c>
      <c r="Z886">
        <v>800</v>
      </c>
      <c r="AA886" t="s">
        <v>158</v>
      </c>
      <c r="AB886">
        <v>9</v>
      </c>
      <c r="AC886" s="12" t="s">
        <v>2047</v>
      </c>
      <c r="AD886" s="12"/>
      <c r="AG886" t="s">
        <v>42</v>
      </c>
      <c r="AH886" t="s">
        <v>34</v>
      </c>
      <c r="AI886" s="11" t="s">
        <v>34</v>
      </c>
      <c r="AN886" t="s">
        <v>4452</v>
      </c>
      <c r="AO886" t="s">
        <v>662</v>
      </c>
      <c r="AP886" t="s">
        <v>34</v>
      </c>
      <c r="AQ886" t="s">
        <v>717</v>
      </c>
      <c r="AR886" t="s">
        <v>34</v>
      </c>
      <c r="AS886" t="s">
        <v>49</v>
      </c>
      <c r="AU886" s="5" t="e">
        <f t="shared" si="7"/>
        <v>#N/A</v>
      </c>
      <c r="AV886">
        <v>0</v>
      </c>
      <c r="AW886">
        <v>0</v>
      </c>
      <c r="AX886" t="e">
        <f>VLOOKUP(B886,#REF!,1,0)</f>
        <v>#REF!</v>
      </c>
    </row>
    <row r="887" spans="1:50">
      <c r="A887" s="5" t="str">
        <f>VLOOKUP(B887,'Item in worksheet'!J:J,1,0)</f>
        <v>UH10-2160</v>
      </c>
      <c r="B887" t="s">
        <v>760</v>
      </c>
      <c r="C887" t="s">
        <v>2044</v>
      </c>
      <c r="E887" t="s">
        <v>659</v>
      </c>
      <c r="F887" t="s">
        <v>1934</v>
      </c>
      <c r="G887" t="s">
        <v>34</v>
      </c>
      <c r="H887" t="s">
        <v>714</v>
      </c>
      <c r="I887" t="s">
        <v>36</v>
      </c>
      <c r="J887" t="s">
        <v>175</v>
      </c>
      <c r="K887" t="s">
        <v>136</v>
      </c>
      <c r="L887" s="1" t="s">
        <v>752</v>
      </c>
      <c r="M887" t="s">
        <v>40</v>
      </c>
      <c r="N887" t="s">
        <v>50</v>
      </c>
      <c r="O887" t="s">
        <v>34</v>
      </c>
      <c r="P887" t="s">
        <v>34</v>
      </c>
      <c r="Q887">
        <v>1</v>
      </c>
      <c r="V887" s="2">
        <v>34.04</v>
      </c>
      <c r="W887" s="2">
        <v>74.400000000000006</v>
      </c>
      <c r="Z887">
        <v>800</v>
      </c>
      <c r="AA887" t="s">
        <v>158</v>
      </c>
      <c r="AB887">
        <v>9</v>
      </c>
      <c r="AC887" t="s">
        <v>45</v>
      </c>
      <c r="AG887" t="s">
        <v>42</v>
      </c>
      <c r="AH887" t="s">
        <v>34</v>
      </c>
      <c r="AI887" s="11" t="s">
        <v>34</v>
      </c>
      <c r="AN887" t="s">
        <v>4452</v>
      </c>
      <c r="AO887" t="s">
        <v>662</v>
      </c>
      <c r="AP887" t="s">
        <v>34</v>
      </c>
      <c r="AQ887" t="s">
        <v>717</v>
      </c>
      <c r="AR887" t="s">
        <v>34</v>
      </c>
      <c r="AS887" t="s">
        <v>49</v>
      </c>
      <c r="AU887" s="5" t="e">
        <f t="shared" si="7"/>
        <v>#N/A</v>
      </c>
      <c r="AV887">
        <v>0</v>
      </c>
      <c r="AW887">
        <v>0</v>
      </c>
      <c r="AX887" t="e">
        <f>VLOOKUP(B887,#REF!,1,0)</f>
        <v>#REF!</v>
      </c>
    </row>
    <row r="888" spans="1:50">
      <c r="A888" s="5" t="str">
        <f>VLOOKUP(B888,'Item in worksheet'!J:J,1,0)</f>
        <v>UH10-2160</v>
      </c>
      <c r="B888" t="s">
        <v>760</v>
      </c>
      <c r="C888" t="s">
        <v>2044</v>
      </c>
      <c r="E888" t="s">
        <v>659</v>
      </c>
      <c r="F888" t="s">
        <v>1934</v>
      </c>
      <c r="G888" t="s">
        <v>34</v>
      </c>
      <c r="H888" t="s">
        <v>714</v>
      </c>
      <c r="I888" t="s">
        <v>36</v>
      </c>
      <c r="J888" t="s">
        <v>175</v>
      </c>
      <c r="K888" t="s">
        <v>136</v>
      </c>
      <c r="L888" s="1" t="s">
        <v>752</v>
      </c>
      <c r="M888" t="s">
        <v>40</v>
      </c>
      <c r="N888" t="s">
        <v>41</v>
      </c>
      <c r="O888" t="s">
        <v>34</v>
      </c>
      <c r="P888" t="s">
        <v>34</v>
      </c>
      <c r="Q888">
        <v>1</v>
      </c>
      <c r="V888" s="2">
        <v>34.04</v>
      </c>
      <c r="W888" s="2">
        <v>74.400000000000006</v>
      </c>
      <c r="Z888">
        <v>800</v>
      </c>
      <c r="AA888" t="s">
        <v>158</v>
      </c>
      <c r="AB888">
        <v>9</v>
      </c>
      <c r="AC888" t="s">
        <v>45</v>
      </c>
      <c r="AG888" t="s">
        <v>42</v>
      </c>
      <c r="AH888" t="s">
        <v>34</v>
      </c>
      <c r="AI888" s="11" t="s">
        <v>34</v>
      </c>
      <c r="AN888" t="s">
        <v>4452</v>
      </c>
      <c r="AO888" t="s">
        <v>662</v>
      </c>
      <c r="AP888" t="s">
        <v>34</v>
      </c>
      <c r="AQ888" t="s">
        <v>717</v>
      </c>
      <c r="AR888" t="s">
        <v>34</v>
      </c>
      <c r="AS888" t="s">
        <v>49</v>
      </c>
      <c r="AU888" s="5" t="e">
        <f t="shared" ref="AU888:AU951" si="8">VLOOKUP(C888,$C$1:$C$822,1,0)</f>
        <v>#N/A</v>
      </c>
      <c r="AV888">
        <v>0</v>
      </c>
      <c r="AW888">
        <v>0</v>
      </c>
      <c r="AX888" t="e">
        <f>VLOOKUP(B888,#REF!,1,0)</f>
        <v>#REF!</v>
      </c>
    </row>
    <row r="889" spans="1:50">
      <c r="A889" s="5" t="str">
        <f>VLOOKUP(B889,'Item in worksheet'!J:J,1,0)</f>
        <v>UH10-2161</v>
      </c>
      <c r="B889" t="s">
        <v>761</v>
      </c>
      <c r="C889" t="s">
        <v>2044</v>
      </c>
      <c r="E889" t="s">
        <v>659</v>
      </c>
      <c r="F889" t="s">
        <v>1934</v>
      </c>
      <c r="G889" t="s">
        <v>34</v>
      </c>
      <c r="H889" t="s">
        <v>714</v>
      </c>
      <c r="I889" t="s">
        <v>36</v>
      </c>
      <c r="J889" t="s">
        <v>175</v>
      </c>
      <c r="K889" t="s">
        <v>139</v>
      </c>
      <c r="L889" s="1" t="s">
        <v>752</v>
      </c>
      <c r="M889" t="s">
        <v>40</v>
      </c>
      <c r="N889" t="s">
        <v>41</v>
      </c>
      <c r="O889" t="s">
        <v>34</v>
      </c>
      <c r="P889" t="s">
        <v>34</v>
      </c>
      <c r="Q889">
        <v>1</v>
      </c>
      <c r="V889" s="2">
        <v>38.630000000000003</v>
      </c>
      <c r="W889" s="2">
        <v>84</v>
      </c>
      <c r="Z889">
        <v>800</v>
      </c>
      <c r="AA889" t="s">
        <v>158</v>
      </c>
      <c r="AB889">
        <v>9</v>
      </c>
      <c r="AC889" t="s">
        <v>53</v>
      </c>
      <c r="AG889" t="s">
        <v>42</v>
      </c>
      <c r="AH889" t="s">
        <v>34</v>
      </c>
      <c r="AI889" s="11" t="s">
        <v>34</v>
      </c>
      <c r="AN889" t="s">
        <v>4452</v>
      </c>
      <c r="AO889" t="s">
        <v>662</v>
      </c>
      <c r="AP889" t="s">
        <v>34</v>
      </c>
      <c r="AQ889" t="s">
        <v>717</v>
      </c>
      <c r="AR889" t="s">
        <v>34</v>
      </c>
      <c r="AS889" t="s">
        <v>49</v>
      </c>
      <c r="AU889" s="5" t="e">
        <f t="shared" si="8"/>
        <v>#N/A</v>
      </c>
      <c r="AV889">
        <v>0</v>
      </c>
      <c r="AW889">
        <v>0</v>
      </c>
      <c r="AX889" t="e">
        <f>VLOOKUP(B889,#REF!,1,0)</f>
        <v>#REF!</v>
      </c>
    </row>
    <row r="890" spans="1:50">
      <c r="A890" s="5" t="str">
        <f>VLOOKUP(B890,'Item in worksheet'!J:J,1,0)</f>
        <v>UH10-2161</v>
      </c>
      <c r="B890" t="s">
        <v>761</v>
      </c>
      <c r="C890" t="s">
        <v>2044</v>
      </c>
      <c r="E890" t="s">
        <v>659</v>
      </c>
      <c r="F890" t="s">
        <v>1934</v>
      </c>
      <c r="G890" t="s">
        <v>34</v>
      </c>
      <c r="H890" t="s">
        <v>714</v>
      </c>
      <c r="I890" t="s">
        <v>36</v>
      </c>
      <c r="J890" t="s">
        <v>175</v>
      </c>
      <c r="K890" t="s">
        <v>139</v>
      </c>
      <c r="L890" s="1" t="s">
        <v>752</v>
      </c>
      <c r="M890" t="s">
        <v>40</v>
      </c>
      <c r="N890" t="s">
        <v>50</v>
      </c>
      <c r="O890" t="s">
        <v>34</v>
      </c>
      <c r="P890" t="s">
        <v>34</v>
      </c>
      <c r="Q890">
        <v>1</v>
      </c>
      <c r="V890" s="2">
        <v>38.630000000000003</v>
      </c>
      <c r="W890" s="2">
        <v>84</v>
      </c>
      <c r="Z890">
        <v>800</v>
      </c>
      <c r="AA890" t="s">
        <v>158</v>
      </c>
      <c r="AB890">
        <v>9</v>
      </c>
      <c r="AC890" t="s">
        <v>53</v>
      </c>
      <c r="AG890" t="s">
        <v>42</v>
      </c>
      <c r="AH890" t="s">
        <v>34</v>
      </c>
      <c r="AI890" s="11" t="s">
        <v>34</v>
      </c>
      <c r="AN890" t="s">
        <v>4452</v>
      </c>
      <c r="AO890" t="s">
        <v>662</v>
      </c>
      <c r="AP890" t="s">
        <v>34</v>
      </c>
      <c r="AQ890" t="s">
        <v>717</v>
      </c>
      <c r="AR890" t="s">
        <v>34</v>
      </c>
      <c r="AS890" t="s">
        <v>49</v>
      </c>
      <c r="AU890" s="5" t="e">
        <f t="shared" si="8"/>
        <v>#N/A</v>
      </c>
      <c r="AV890">
        <v>0</v>
      </c>
      <c r="AW890">
        <v>0</v>
      </c>
      <c r="AX890" t="e">
        <f>VLOOKUP(B890,#REF!,1,0)</f>
        <v>#REF!</v>
      </c>
    </row>
    <row r="891" spans="1:50">
      <c r="A891" s="5" t="str">
        <f>VLOOKUP(B891,'Item in worksheet'!J:J,1,0)</f>
        <v>UH12-2162</v>
      </c>
      <c r="B891" t="s">
        <v>762</v>
      </c>
      <c r="C891" t="s">
        <v>2044</v>
      </c>
      <c r="E891" t="s">
        <v>659</v>
      </c>
      <c r="F891" t="s">
        <v>1934</v>
      </c>
      <c r="G891" t="s">
        <v>34</v>
      </c>
      <c r="H891" t="s">
        <v>714</v>
      </c>
      <c r="I891" t="s">
        <v>58</v>
      </c>
      <c r="J891" t="s">
        <v>175</v>
      </c>
      <c r="K891" t="s">
        <v>749</v>
      </c>
      <c r="L891" s="1" t="s">
        <v>755</v>
      </c>
      <c r="M891" t="s">
        <v>40</v>
      </c>
      <c r="N891" t="s">
        <v>41</v>
      </c>
      <c r="O891" t="s">
        <v>34</v>
      </c>
      <c r="P891" t="s">
        <v>34</v>
      </c>
      <c r="Q891">
        <v>1</v>
      </c>
      <c r="V891" s="2">
        <v>22.96</v>
      </c>
      <c r="W891" s="2">
        <v>51.7</v>
      </c>
      <c r="Z891">
        <v>800</v>
      </c>
      <c r="AA891" t="s">
        <v>158</v>
      </c>
      <c r="AB891">
        <v>9</v>
      </c>
      <c r="AC891" t="s">
        <v>1906</v>
      </c>
      <c r="AG891" t="s">
        <v>42</v>
      </c>
      <c r="AH891" t="s">
        <v>34</v>
      </c>
      <c r="AI891" s="11" t="s">
        <v>34</v>
      </c>
      <c r="AN891" t="s">
        <v>4452</v>
      </c>
      <c r="AO891" t="s">
        <v>662</v>
      </c>
      <c r="AP891" t="s">
        <v>34</v>
      </c>
      <c r="AQ891" t="s">
        <v>717</v>
      </c>
      <c r="AR891" t="s">
        <v>34</v>
      </c>
      <c r="AS891" t="s">
        <v>49</v>
      </c>
      <c r="AU891" s="5" t="e">
        <f t="shared" si="8"/>
        <v>#N/A</v>
      </c>
      <c r="AV891">
        <v>0</v>
      </c>
      <c r="AW891">
        <v>0</v>
      </c>
      <c r="AX891" t="e">
        <f>VLOOKUP(B891,#REF!,1,0)</f>
        <v>#REF!</v>
      </c>
    </row>
    <row r="892" spans="1:50">
      <c r="A892" s="5" t="str">
        <f>VLOOKUP(B892,'Item in worksheet'!J:J,1,0)</f>
        <v>UH12-2162</v>
      </c>
      <c r="B892" t="s">
        <v>762</v>
      </c>
      <c r="C892" t="s">
        <v>2044</v>
      </c>
      <c r="E892" t="s">
        <v>659</v>
      </c>
      <c r="F892" t="s">
        <v>1934</v>
      </c>
      <c r="G892" t="s">
        <v>34</v>
      </c>
      <c r="H892" t="s">
        <v>714</v>
      </c>
      <c r="I892" t="s">
        <v>58</v>
      </c>
      <c r="J892" t="s">
        <v>175</v>
      </c>
      <c r="K892" t="s">
        <v>749</v>
      </c>
      <c r="L892" s="1" t="s">
        <v>755</v>
      </c>
      <c r="M892" t="s">
        <v>40</v>
      </c>
      <c r="N892" t="s">
        <v>50</v>
      </c>
      <c r="O892" t="s">
        <v>34</v>
      </c>
      <c r="P892" t="s">
        <v>34</v>
      </c>
      <c r="Q892">
        <v>1</v>
      </c>
      <c r="V892" s="2">
        <v>22.96</v>
      </c>
      <c r="W892" s="2">
        <v>51.7</v>
      </c>
      <c r="Z892">
        <v>800</v>
      </c>
      <c r="AA892" t="s">
        <v>158</v>
      </c>
      <c r="AB892">
        <v>9</v>
      </c>
      <c r="AC892" t="s">
        <v>1906</v>
      </c>
      <c r="AG892" t="s">
        <v>42</v>
      </c>
      <c r="AH892" t="s">
        <v>34</v>
      </c>
      <c r="AI892" s="11" t="s">
        <v>34</v>
      </c>
      <c r="AN892" t="s">
        <v>4452</v>
      </c>
      <c r="AO892" t="s">
        <v>662</v>
      </c>
      <c r="AP892" t="s">
        <v>34</v>
      </c>
      <c r="AQ892" t="s">
        <v>717</v>
      </c>
      <c r="AR892" t="s">
        <v>34</v>
      </c>
      <c r="AS892" t="s">
        <v>49</v>
      </c>
      <c r="AU892" s="5" t="e">
        <f t="shared" si="8"/>
        <v>#N/A</v>
      </c>
      <c r="AV892">
        <v>0</v>
      </c>
      <c r="AW892">
        <v>0</v>
      </c>
      <c r="AX892" t="e">
        <f>VLOOKUP(B892,#REF!,1,0)</f>
        <v>#REF!</v>
      </c>
    </row>
    <row r="893" spans="1:50">
      <c r="A893" s="5" t="str">
        <f>VLOOKUP(B893,'Item in worksheet'!J:J,1,0)</f>
        <v>UH12-2163</v>
      </c>
      <c r="B893" t="s">
        <v>763</v>
      </c>
      <c r="C893" t="s">
        <v>2044</v>
      </c>
      <c r="E893" t="s">
        <v>659</v>
      </c>
      <c r="F893" t="s">
        <v>1934</v>
      </c>
      <c r="G893" t="s">
        <v>34</v>
      </c>
      <c r="H893" t="s">
        <v>714</v>
      </c>
      <c r="I893" t="s">
        <v>58</v>
      </c>
      <c r="J893" t="s">
        <v>175</v>
      </c>
      <c r="K893" t="s">
        <v>136</v>
      </c>
      <c r="L893" s="1" t="s">
        <v>757</v>
      </c>
      <c r="M893" t="s">
        <v>40</v>
      </c>
      <c r="N893" t="s">
        <v>50</v>
      </c>
      <c r="O893" t="s">
        <v>34</v>
      </c>
      <c r="P893" t="s">
        <v>34</v>
      </c>
      <c r="Q893">
        <v>1</v>
      </c>
      <c r="V893" s="2">
        <v>30.15</v>
      </c>
      <c r="W893" s="2">
        <v>70</v>
      </c>
      <c r="Z893">
        <v>800</v>
      </c>
      <c r="AA893" t="s">
        <v>158</v>
      </c>
      <c r="AB893">
        <v>9</v>
      </c>
      <c r="AC893" t="s">
        <v>1907</v>
      </c>
      <c r="AG893" t="s">
        <v>42</v>
      </c>
      <c r="AH893" t="s">
        <v>34</v>
      </c>
      <c r="AI893" s="11" t="s">
        <v>34</v>
      </c>
      <c r="AN893" t="s">
        <v>4452</v>
      </c>
      <c r="AO893" t="s">
        <v>662</v>
      </c>
      <c r="AP893" t="s">
        <v>34</v>
      </c>
      <c r="AQ893" t="s">
        <v>717</v>
      </c>
      <c r="AR893" t="s">
        <v>34</v>
      </c>
      <c r="AS893" t="s">
        <v>49</v>
      </c>
      <c r="AU893" s="5" t="e">
        <f t="shared" si="8"/>
        <v>#N/A</v>
      </c>
      <c r="AV893">
        <v>0</v>
      </c>
      <c r="AW893">
        <v>0</v>
      </c>
      <c r="AX893" t="e">
        <f>VLOOKUP(B893,#REF!,1,0)</f>
        <v>#REF!</v>
      </c>
    </row>
    <row r="894" spans="1:50">
      <c r="A894" s="5" t="str">
        <f>VLOOKUP(B894,'Item in worksheet'!J:J,1,0)</f>
        <v>UH12-2163</v>
      </c>
      <c r="B894" t="s">
        <v>763</v>
      </c>
      <c r="C894" t="s">
        <v>2044</v>
      </c>
      <c r="E894" t="s">
        <v>659</v>
      </c>
      <c r="F894" t="s">
        <v>1934</v>
      </c>
      <c r="G894" t="s">
        <v>34</v>
      </c>
      <c r="H894" t="s">
        <v>714</v>
      </c>
      <c r="I894" t="s">
        <v>58</v>
      </c>
      <c r="J894" t="s">
        <v>175</v>
      </c>
      <c r="K894" t="s">
        <v>136</v>
      </c>
      <c r="L894" s="1" t="s">
        <v>757</v>
      </c>
      <c r="M894" t="s">
        <v>40</v>
      </c>
      <c r="N894" t="s">
        <v>41</v>
      </c>
      <c r="O894" t="s">
        <v>34</v>
      </c>
      <c r="P894" t="s">
        <v>34</v>
      </c>
      <c r="Q894">
        <v>1</v>
      </c>
      <c r="V894" s="2">
        <v>30.15</v>
      </c>
      <c r="W894" s="2">
        <v>70</v>
      </c>
      <c r="Z894">
        <v>800</v>
      </c>
      <c r="AA894" t="s">
        <v>158</v>
      </c>
      <c r="AB894">
        <v>9</v>
      </c>
      <c r="AC894" t="s">
        <v>1907</v>
      </c>
      <c r="AG894" t="s">
        <v>42</v>
      </c>
      <c r="AH894" t="s">
        <v>34</v>
      </c>
      <c r="AI894" s="11" t="s">
        <v>34</v>
      </c>
      <c r="AN894" t="s">
        <v>4452</v>
      </c>
      <c r="AO894" t="s">
        <v>662</v>
      </c>
      <c r="AP894" t="s">
        <v>34</v>
      </c>
      <c r="AQ894" t="s">
        <v>717</v>
      </c>
      <c r="AR894" t="s">
        <v>34</v>
      </c>
      <c r="AS894" t="s">
        <v>49</v>
      </c>
      <c r="AU894" s="5" t="e">
        <f t="shared" si="8"/>
        <v>#N/A</v>
      </c>
      <c r="AV894">
        <v>0</v>
      </c>
      <c r="AW894">
        <v>0</v>
      </c>
      <c r="AX894" t="e">
        <f>VLOOKUP(B894,#REF!,1,0)</f>
        <v>#REF!</v>
      </c>
    </row>
    <row r="895" spans="1:50">
      <c r="A895" s="5" t="str">
        <f>VLOOKUP(B895,'Item in worksheet'!J:J,1,0)</f>
        <v>UH12-2164</v>
      </c>
      <c r="B895" t="s">
        <v>764</v>
      </c>
      <c r="C895" t="s">
        <v>2044</v>
      </c>
      <c r="E895" t="s">
        <v>659</v>
      </c>
      <c r="F895" t="s">
        <v>1934</v>
      </c>
      <c r="G895" t="s">
        <v>34</v>
      </c>
      <c r="H895" t="s">
        <v>714</v>
      </c>
      <c r="I895" t="s">
        <v>58</v>
      </c>
      <c r="J895" t="s">
        <v>175</v>
      </c>
      <c r="K895" t="s">
        <v>139</v>
      </c>
      <c r="L895" s="1" t="s">
        <v>757</v>
      </c>
      <c r="M895" t="s">
        <v>40</v>
      </c>
      <c r="N895" t="s">
        <v>41</v>
      </c>
      <c r="O895" t="s">
        <v>34</v>
      </c>
      <c r="P895" t="s">
        <v>34</v>
      </c>
      <c r="Q895">
        <v>1</v>
      </c>
      <c r="V895" s="2">
        <v>34.01</v>
      </c>
      <c r="W895" s="2">
        <v>80</v>
      </c>
      <c r="Z895">
        <v>800</v>
      </c>
      <c r="AA895" t="s">
        <v>158</v>
      </c>
      <c r="AB895">
        <v>9</v>
      </c>
      <c r="AC895" t="s">
        <v>1908</v>
      </c>
      <c r="AG895" t="s">
        <v>42</v>
      </c>
      <c r="AH895" t="s">
        <v>34</v>
      </c>
      <c r="AI895" s="11" t="s">
        <v>34</v>
      </c>
      <c r="AN895" t="s">
        <v>4452</v>
      </c>
      <c r="AO895" t="s">
        <v>662</v>
      </c>
      <c r="AP895" t="s">
        <v>34</v>
      </c>
      <c r="AQ895" t="s">
        <v>717</v>
      </c>
      <c r="AR895" t="s">
        <v>34</v>
      </c>
      <c r="AS895" t="s">
        <v>49</v>
      </c>
      <c r="AU895" s="5" t="e">
        <f t="shared" si="8"/>
        <v>#N/A</v>
      </c>
      <c r="AV895">
        <v>0</v>
      </c>
      <c r="AW895">
        <v>0</v>
      </c>
      <c r="AX895" t="e">
        <f>VLOOKUP(B895,#REF!,1,0)</f>
        <v>#REF!</v>
      </c>
    </row>
    <row r="896" spans="1:50">
      <c r="A896" s="5" t="str">
        <f>VLOOKUP(B896,'Item in worksheet'!J:J,1,0)</f>
        <v>UH12-2164</v>
      </c>
      <c r="B896" t="s">
        <v>764</v>
      </c>
      <c r="C896" t="s">
        <v>2044</v>
      </c>
      <c r="E896" t="s">
        <v>659</v>
      </c>
      <c r="F896" t="s">
        <v>1934</v>
      </c>
      <c r="G896" t="s">
        <v>34</v>
      </c>
      <c r="H896" t="s">
        <v>714</v>
      </c>
      <c r="I896" t="s">
        <v>58</v>
      </c>
      <c r="J896" t="s">
        <v>175</v>
      </c>
      <c r="K896" t="s">
        <v>139</v>
      </c>
      <c r="L896" s="1" t="s">
        <v>757</v>
      </c>
      <c r="M896" t="s">
        <v>40</v>
      </c>
      <c r="N896" t="s">
        <v>50</v>
      </c>
      <c r="O896" t="s">
        <v>34</v>
      </c>
      <c r="P896" t="s">
        <v>34</v>
      </c>
      <c r="Q896">
        <v>1</v>
      </c>
      <c r="V896" s="2">
        <v>34.01</v>
      </c>
      <c r="W896" s="2">
        <v>80</v>
      </c>
      <c r="Z896">
        <v>800</v>
      </c>
      <c r="AA896" t="s">
        <v>158</v>
      </c>
      <c r="AB896">
        <v>9</v>
      </c>
      <c r="AC896" t="s">
        <v>1908</v>
      </c>
      <c r="AG896" t="s">
        <v>42</v>
      </c>
      <c r="AH896" t="s">
        <v>34</v>
      </c>
      <c r="AI896" s="11" t="s">
        <v>34</v>
      </c>
      <c r="AN896" t="s">
        <v>4452</v>
      </c>
      <c r="AO896" t="s">
        <v>662</v>
      </c>
      <c r="AP896" t="s">
        <v>34</v>
      </c>
      <c r="AQ896" t="s">
        <v>717</v>
      </c>
      <c r="AR896" t="s">
        <v>34</v>
      </c>
      <c r="AS896" t="s">
        <v>49</v>
      </c>
      <c r="AU896" s="5" t="e">
        <f t="shared" si="8"/>
        <v>#N/A</v>
      </c>
      <c r="AV896">
        <v>0</v>
      </c>
      <c r="AW896">
        <v>0</v>
      </c>
      <c r="AX896" t="e">
        <f>VLOOKUP(B896,#REF!,1,0)</f>
        <v>#REF!</v>
      </c>
    </row>
    <row r="897" spans="1:50">
      <c r="A897" s="5" t="str">
        <f>VLOOKUP(B897,'Item in worksheet'!J:J,1,0)</f>
        <v>UH10-2255</v>
      </c>
      <c r="B897" t="s">
        <v>765</v>
      </c>
      <c r="C897" t="s">
        <v>2045</v>
      </c>
      <c r="E897" t="s">
        <v>659</v>
      </c>
      <c r="F897" t="s">
        <v>1934</v>
      </c>
      <c r="G897" t="s">
        <v>34</v>
      </c>
      <c r="H897" t="s">
        <v>714</v>
      </c>
      <c r="I897" t="s">
        <v>36</v>
      </c>
      <c r="J897" t="s">
        <v>766</v>
      </c>
      <c r="K897" t="s">
        <v>767</v>
      </c>
      <c r="L897" s="1" t="s">
        <v>768</v>
      </c>
      <c r="M897" t="s">
        <v>40</v>
      </c>
      <c r="N897" t="s">
        <v>60</v>
      </c>
      <c r="O897" t="s">
        <v>34</v>
      </c>
      <c r="P897" t="s">
        <v>34</v>
      </c>
      <c r="Q897">
        <v>1</v>
      </c>
      <c r="V897" s="2">
        <v>26.21</v>
      </c>
      <c r="W897" s="2">
        <v>58.75</v>
      </c>
      <c r="Z897">
        <v>800</v>
      </c>
      <c r="AA897" t="s">
        <v>158</v>
      </c>
      <c r="AB897">
        <v>9</v>
      </c>
      <c r="AC897" s="12" t="s">
        <v>2047</v>
      </c>
      <c r="AD897" s="12"/>
      <c r="AG897" t="s">
        <v>42</v>
      </c>
      <c r="AH897" t="s">
        <v>34</v>
      </c>
      <c r="AI897" s="11" t="s">
        <v>34</v>
      </c>
      <c r="AN897" t="s">
        <v>4452</v>
      </c>
      <c r="AO897" t="s">
        <v>662</v>
      </c>
      <c r="AP897" t="s">
        <v>34</v>
      </c>
      <c r="AQ897" t="s">
        <v>717</v>
      </c>
      <c r="AR897" t="s">
        <v>34</v>
      </c>
      <c r="AS897" t="s">
        <v>49</v>
      </c>
      <c r="AU897" s="5" t="e">
        <f t="shared" si="8"/>
        <v>#N/A</v>
      </c>
      <c r="AV897">
        <v>0</v>
      </c>
      <c r="AW897">
        <v>0</v>
      </c>
      <c r="AX897" t="e">
        <f>VLOOKUP(B897,#REF!,1,0)</f>
        <v>#REF!</v>
      </c>
    </row>
    <row r="898" spans="1:50">
      <c r="A898" s="5" t="str">
        <f>VLOOKUP(B898,'Item in worksheet'!J:J,1,0)</f>
        <v>UH10-2256</v>
      </c>
      <c r="B898" t="s">
        <v>769</v>
      </c>
      <c r="C898" t="s">
        <v>2045</v>
      </c>
      <c r="E898" t="s">
        <v>659</v>
      </c>
      <c r="F898" t="s">
        <v>1934</v>
      </c>
      <c r="G898" t="s">
        <v>34</v>
      </c>
      <c r="H898" t="s">
        <v>714</v>
      </c>
      <c r="I898" t="s">
        <v>36</v>
      </c>
      <c r="J898" t="s">
        <v>766</v>
      </c>
      <c r="K898" t="s">
        <v>770</v>
      </c>
      <c r="L898" s="1" t="s">
        <v>771</v>
      </c>
      <c r="M898" t="s">
        <v>40</v>
      </c>
      <c r="N898" t="s">
        <v>60</v>
      </c>
      <c r="O898" t="s">
        <v>34</v>
      </c>
      <c r="P898" t="s">
        <v>34</v>
      </c>
      <c r="Q898">
        <v>1</v>
      </c>
      <c r="V898" s="2">
        <v>34.17</v>
      </c>
      <c r="W898" s="2">
        <v>74.400000000000006</v>
      </c>
      <c r="Z898">
        <v>800</v>
      </c>
      <c r="AA898" t="s">
        <v>158</v>
      </c>
      <c r="AB898">
        <v>9</v>
      </c>
      <c r="AC898" t="s">
        <v>45</v>
      </c>
      <c r="AG898" t="s">
        <v>42</v>
      </c>
      <c r="AH898" t="s">
        <v>34</v>
      </c>
      <c r="AI898" s="11" t="s">
        <v>34</v>
      </c>
      <c r="AN898" t="s">
        <v>4452</v>
      </c>
      <c r="AO898" t="s">
        <v>662</v>
      </c>
      <c r="AP898" t="s">
        <v>34</v>
      </c>
      <c r="AQ898" t="s">
        <v>717</v>
      </c>
      <c r="AR898" t="s">
        <v>34</v>
      </c>
      <c r="AS898" t="s">
        <v>49</v>
      </c>
      <c r="AU898" s="5" t="e">
        <f t="shared" si="8"/>
        <v>#N/A</v>
      </c>
      <c r="AV898">
        <v>0</v>
      </c>
      <c r="AW898">
        <v>0</v>
      </c>
      <c r="AX898" t="e">
        <f>VLOOKUP(B898,#REF!,1,0)</f>
        <v>#REF!</v>
      </c>
    </row>
    <row r="899" spans="1:50">
      <c r="A899" s="5" t="str">
        <f>VLOOKUP(B899,'Item in worksheet'!J:J,1,0)</f>
        <v>UH10-2257</v>
      </c>
      <c r="B899" t="s">
        <v>772</v>
      </c>
      <c r="C899" t="s">
        <v>2045</v>
      </c>
      <c r="E899" t="s">
        <v>659</v>
      </c>
      <c r="F899" t="s">
        <v>1934</v>
      </c>
      <c r="G899" t="s">
        <v>34</v>
      </c>
      <c r="H899" t="s">
        <v>714</v>
      </c>
      <c r="I899" t="s">
        <v>36</v>
      </c>
      <c r="J899" t="s">
        <v>766</v>
      </c>
      <c r="K899" t="s">
        <v>773</v>
      </c>
      <c r="L899" s="1" t="s">
        <v>771</v>
      </c>
      <c r="M899" t="s">
        <v>40</v>
      </c>
      <c r="N899" t="s">
        <v>60</v>
      </c>
      <c r="O899" t="s">
        <v>34</v>
      </c>
      <c r="P899" t="s">
        <v>34</v>
      </c>
      <c r="Q899">
        <v>1</v>
      </c>
      <c r="V899" s="2">
        <v>38.78</v>
      </c>
      <c r="W899" s="2">
        <v>84</v>
      </c>
      <c r="Z899">
        <v>800</v>
      </c>
      <c r="AA899" t="s">
        <v>158</v>
      </c>
      <c r="AB899">
        <v>9</v>
      </c>
      <c r="AC899" t="s">
        <v>53</v>
      </c>
      <c r="AG899" t="s">
        <v>42</v>
      </c>
      <c r="AH899" t="s">
        <v>34</v>
      </c>
      <c r="AI899" s="11" t="s">
        <v>34</v>
      </c>
      <c r="AN899" t="s">
        <v>4452</v>
      </c>
      <c r="AO899" t="s">
        <v>662</v>
      </c>
      <c r="AP899" t="s">
        <v>34</v>
      </c>
      <c r="AQ899" t="s">
        <v>717</v>
      </c>
      <c r="AR899" t="s">
        <v>34</v>
      </c>
      <c r="AS899" t="s">
        <v>49</v>
      </c>
      <c r="AU899" s="5" t="e">
        <f t="shared" si="8"/>
        <v>#N/A</v>
      </c>
      <c r="AV899">
        <v>0</v>
      </c>
      <c r="AW899">
        <v>0</v>
      </c>
      <c r="AX899" t="e">
        <f>VLOOKUP(B899,#REF!,1,0)</f>
        <v>#REF!</v>
      </c>
    </row>
    <row r="900" spans="1:50">
      <c r="A900" s="5" t="str">
        <f>VLOOKUP(B900,'Item in worksheet'!J:J,1,0)</f>
        <v>UH12-2258</v>
      </c>
      <c r="B900" t="s">
        <v>774</v>
      </c>
      <c r="C900" t="s">
        <v>2045</v>
      </c>
      <c r="E900" t="s">
        <v>659</v>
      </c>
      <c r="F900" t="s">
        <v>1934</v>
      </c>
      <c r="G900" t="s">
        <v>34</v>
      </c>
      <c r="H900" t="s">
        <v>714</v>
      </c>
      <c r="I900" t="s">
        <v>58</v>
      </c>
      <c r="J900" t="s">
        <v>766</v>
      </c>
      <c r="K900" t="s">
        <v>767</v>
      </c>
      <c r="L900" s="1" t="s">
        <v>775</v>
      </c>
      <c r="M900" t="s">
        <v>40</v>
      </c>
      <c r="N900" t="s">
        <v>60</v>
      </c>
      <c r="O900" t="s">
        <v>34</v>
      </c>
      <c r="P900" t="s">
        <v>34</v>
      </c>
      <c r="Q900">
        <v>1</v>
      </c>
      <c r="V900" s="2">
        <v>23.81</v>
      </c>
      <c r="W900" s="2">
        <v>51.7</v>
      </c>
      <c r="Z900">
        <v>800</v>
      </c>
      <c r="AA900" t="s">
        <v>158</v>
      </c>
      <c r="AB900">
        <v>9</v>
      </c>
      <c r="AC900" t="s">
        <v>1906</v>
      </c>
      <c r="AG900" t="s">
        <v>42</v>
      </c>
      <c r="AH900" t="s">
        <v>34</v>
      </c>
      <c r="AI900" s="11" t="s">
        <v>34</v>
      </c>
      <c r="AN900" t="s">
        <v>4452</v>
      </c>
      <c r="AO900" t="s">
        <v>662</v>
      </c>
      <c r="AP900" t="s">
        <v>34</v>
      </c>
      <c r="AQ900" t="s">
        <v>717</v>
      </c>
      <c r="AR900" t="s">
        <v>34</v>
      </c>
      <c r="AS900" t="s">
        <v>49</v>
      </c>
      <c r="AU900" s="5" t="e">
        <f t="shared" si="8"/>
        <v>#N/A</v>
      </c>
      <c r="AV900">
        <v>0</v>
      </c>
      <c r="AW900">
        <v>0</v>
      </c>
      <c r="AX900" t="e">
        <f>VLOOKUP(B900,#REF!,1,0)</f>
        <v>#REF!</v>
      </c>
    </row>
    <row r="901" spans="1:50">
      <c r="A901" s="5" t="str">
        <f>VLOOKUP(B901,'Item in worksheet'!J:J,1,0)</f>
        <v>UH12-2259</v>
      </c>
      <c r="B901" t="s">
        <v>776</v>
      </c>
      <c r="C901" t="s">
        <v>2045</v>
      </c>
      <c r="E901" t="s">
        <v>659</v>
      </c>
      <c r="F901" t="s">
        <v>1934</v>
      </c>
      <c r="G901" t="s">
        <v>34</v>
      </c>
      <c r="H901" t="s">
        <v>714</v>
      </c>
      <c r="I901" t="s">
        <v>58</v>
      </c>
      <c r="J901" t="s">
        <v>766</v>
      </c>
      <c r="K901" t="s">
        <v>777</v>
      </c>
      <c r="L901" s="1" t="s">
        <v>778</v>
      </c>
      <c r="M901" t="s">
        <v>40</v>
      </c>
      <c r="N901" t="s">
        <v>60</v>
      </c>
      <c r="O901" t="s">
        <v>34</v>
      </c>
      <c r="P901" t="s">
        <v>34</v>
      </c>
      <c r="Q901">
        <v>1</v>
      </c>
      <c r="V901" s="2">
        <v>30.89</v>
      </c>
      <c r="W901" s="2">
        <v>70</v>
      </c>
      <c r="Z901">
        <v>800</v>
      </c>
      <c r="AA901" t="s">
        <v>158</v>
      </c>
      <c r="AB901">
        <v>9</v>
      </c>
      <c r="AC901" t="s">
        <v>1907</v>
      </c>
      <c r="AG901" t="s">
        <v>42</v>
      </c>
      <c r="AH901" t="s">
        <v>34</v>
      </c>
      <c r="AI901" s="11" t="s">
        <v>34</v>
      </c>
      <c r="AN901" t="s">
        <v>4452</v>
      </c>
      <c r="AO901" t="s">
        <v>662</v>
      </c>
      <c r="AP901" t="s">
        <v>34</v>
      </c>
      <c r="AQ901" t="s">
        <v>717</v>
      </c>
      <c r="AR901" t="s">
        <v>34</v>
      </c>
      <c r="AS901" t="s">
        <v>49</v>
      </c>
      <c r="AU901" s="5" t="e">
        <f t="shared" si="8"/>
        <v>#N/A</v>
      </c>
      <c r="AV901">
        <v>0</v>
      </c>
      <c r="AW901">
        <v>0</v>
      </c>
      <c r="AX901" t="e">
        <f>VLOOKUP(B901,#REF!,1,0)</f>
        <v>#REF!</v>
      </c>
    </row>
    <row r="902" spans="1:50">
      <c r="A902" s="5" t="str">
        <f>VLOOKUP(B902,'Item in worksheet'!J:J,1,0)</f>
        <v>UH12-2260</v>
      </c>
      <c r="B902" t="s">
        <v>779</v>
      </c>
      <c r="C902" t="s">
        <v>2045</v>
      </c>
      <c r="E902" t="s">
        <v>659</v>
      </c>
      <c r="F902" t="s">
        <v>1934</v>
      </c>
      <c r="G902" t="s">
        <v>34</v>
      </c>
      <c r="H902" t="s">
        <v>714</v>
      </c>
      <c r="I902" t="s">
        <v>58</v>
      </c>
      <c r="J902" t="s">
        <v>766</v>
      </c>
      <c r="K902" t="s">
        <v>780</v>
      </c>
      <c r="L902" s="1" t="s">
        <v>778</v>
      </c>
      <c r="M902" t="s">
        <v>40</v>
      </c>
      <c r="N902" t="s">
        <v>60</v>
      </c>
      <c r="O902" t="s">
        <v>34</v>
      </c>
      <c r="P902" t="s">
        <v>34</v>
      </c>
      <c r="Q902">
        <v>1</v>
      </c>
      <c r="V902" s="2">
        <v>34.880000000000003</v>
      </c>
      <c r="W902" s="2">
        <v>80</v>
      </c>
      <c r="Z902">
        <v>800</v>
      </c>
      <c r="AA902" t="s">
        <v>158</v>
      </c>
      <c r="AB902">
        <v>9</v>
      </c>
      <c r="AC902" t="s">
        <v>1908</v>
      </c>
      <c r="AG902" t="s">
        <v>42</v>
      </c>
      <c r="AH902" t="s">
        <v>34</v>
      </c>
      <c r="AI902" s="11" t="s">
        <v>34</v>
      </c>
      <c r="AN902" t="s">
        <v>4452</v>
      </c>
      <c r="AO902" t="s">
        <v>662</v>
      </c>
      <c r="AP902" t="s">
        <v>34</v>
      </c>
      <c r="AQ902" t="s">
        <v>717</v>
      </c>
      <c r="AR902" t="s">
        <v>34</v>
      </c>
      <c r="AS902" t="s">
        <v>49</v>
      </c>
      <c r="AU902" s="5" t="e">
        <f t="shared" si="8"/>
        <v>#N/A</v>
      </c>
      <c r="AV902">
        <v>0</v>
      </c>
      <c r="AW902">
        <v>0</v>
      </c>
      <c r="AX902" t="e">
        <f>VLOOKUP(B902,#REF!,1,0)</f>
        <v>#REF!</v>
      </c>
    </row>
    <row r="903" spans="1:50">
      <c r="A903" s="5" t="str">
        <f>VLOOKUP(B903,'Item in worksheet'!J:J,1,0)</f>
        <v>UH10-2261</v>
      </c>
      <c r="B903" t="s">
        <v>781</v>
      </c>
      <c r="C903" t="s">
        <v>2046</v>
      </c>
      <c r="E903" t="s">
        <v>659</v>
      </c>
      <c r="F903" t="s">
        <v>1934</v>
      </c>
      <c r="G903" t="s">
        <v>34</v>
      </c>
      <c r="H903" t="s">
        <v>714</v>
      </c>
      <c r="I903" t="s">
        <v>36</v>
      </c>
      <c r="J903" t="s">
        <v>782</v>
      </c>
      <c r="K903" t="s">
        <v>783</v>
      </c>
      <c r="L903" s="1" t="s">
        <v>768</v>
      </c>
      <c r="M903" t="s">
        <v>40</v>
      </c>
      <c r="N903" t="s">
        <v>60</v>
      </c>
      <c r="O903" t="s">
        <v>34</v>
      </c>
      <c r="P903" t="s">
        <v>34</v>
      </c>
      <c r="Q903">
        <v>1</v>
      </c>
      <c r="V903" s="2">
        <v>26.21</v>
      </c>
      <c r="W903" s="2">
        <v>58.75</v>
      </c>
      <c r="Z903">
        <v>800</v>
      </c>
      <c r="AA903" t="s">
        <v>158</v>
      </c>
      <c r="AB903">
        <v>9</v>
      </c>
      <c r="AC903" s="12" t="s">
        <v>2047</v>
      </c>
      <c r="AD903" s="12"/>
      <c r="AG903" t="s">
        <v>42</v>
      </c>
      <c r="AH903" t="s">
        <v>34</v>
      </c>
      <c r="AI903" s="11" t="s">
        <v>34</v>
      </c>
      <c r="AN903" t="s">
        <v>4452</v>
      </c>
      <c r="AO903" t="s">
        <v>662</v>
      </c>
      <c r="AP903" t="s">
        <v>34</v>
      </c>
      <c r="AQ903" t="s">
        <v>717</v>
      </c>
      <c r="AR903" t="s">
        <v>34</v>
      </c>
      <c r="AS903" t="s">
        <v>49</v>
      </c>
      <c r="AU903" s="5" t="e">
        <f t="shared" si="8"/>
        <v>#N/A</v>
      </c>
      <c r="AV903">
        <v>0</v>
      </c>
      <c r="AW903">
        <v>0</v>
      </c>
      <c r="AX903" t="e">
        <f>VLOOKUP(B903,#REF!,1,0)</f>
        <v>#REF!</v>
      </c>
    </row>
    <row r="904" spans="1:50">
      <c r="A904" s="5" t="str">
        <f>VLOOKUP(B904,'Item in worksheet'!J:J,1,0)</f>
        <v>UH10-2262</v>
      </c>
      <c r="B904" t="s">
        <v>784</v>
      </c>
      <c r="C904" t="s">
        <v>2046</v>
      </c>
      <c r="E904" t="s">
        <v>659</v>
      </c>
      <c r="F904" t="s">
        <v>1934</v>
      </c>
      <c r="G904" t="s">
        <v>34</v>
      </c>
      <c r="H904" t="s">
        <v>714</v>
      </c>
      <c r="I904" t="s">
        <v>36</v>
      </c>
      <c r="J904" t="s">
        <v>782</v>
      </c>
      <c r="K904" t="s">
        <v>770</v>
      </c>
      <c r="L904" s="1" t="s">
        <v>771</v>
      </c>
      <c r="M904" t="s">
        <v>40</v>
      </c>
      <c r="N904" t="s">
        <v>60</v>
      </c>
      <c r="O904" t="s">
        <v>34</v>
      </c>
      <c r="P904" t="s">
        <v>34</v>
      </c>
      <c r="Q904">
        <v>1</v>
      </c>
      <c r="V904" s="2">
        <v>34.17</v>
      </c>
      <c r="W904" s="2">
        <v>74.400000000000006</v>
      </c>
      <c r="Z904">
        <v>800</v>
      </c>
      <c r="AA904" t="s">
        <v>158</v>
      </c>
      <c r="AB904">
        <v>9</v>
      </c>
      <c r="AC904" t="s">
        <v>45</v>
      </c>
      <c r="AG904" t="s">
        <v>42</v>
      </c>
      <c r="AH904" t="s">
        <v>34</v>
      </c>
      <c r="AI904" s="11" t="s">
        <v>34</v>
      </c>
      <c r="AN904" t="s">
        <v>4452</v>
      </c>
      <c r="AO904" t="s">
        <v>662</v>
      </c>
      <c r="AP904" t="s">
        <v>34</v>
      </c>
      <c r="AQ904" t="s">
        <v>717</v>
      </c>
      <c r="AR904" t="s">
        <v>34</v>
      </c>
      <c r="AS904" t="s">
        <v>49</v>
      </c>
      <c r="AU904" s="5" t="e">
        <f t="shared" si="8"/>
        <v>#N/A</v>
      </c>
      <c r="AV904">
        <v>0</v>
      </c>
      <c r="AW904">
        <v>0</v>
      </c>
      <c r="AX904" t="e">
        <f>VLOOKUP(B904,#REF!,1,0)</f>
        <v>#REF!</v>
      </c>
    </row>
    <row r="905" spans="1:50">
      <c r="A905" s="5" t="str">
        <f>VLOOKUP(B905,'Item in worksheet'!J:J,1,0)</f>
        <v>UH10-2263</v>
      </c>
      <c r="B905" t="s">
        <v>785</v>
      </c>
      <c r="C905" t="s">
        <v>2046</v>
      </c>
      <c r="E905" t="s">
        <v>659</v>
      </c>
      <c r="F905" t="s">
        <v>1934</v>
      </c>
      <c r="G905" t="s">
        <v>34</v>
      </c>
      <c r="H905" t="s">
        <v>714</v>
      </c>
      <c r="I905" t="s">
        <v>36</v>
      </c>
      <c r="J905" t="s">
        <v>782</v>
      </c>
      <c r="K905" t="s">
        <v>780</v>
      </c>
      <c r="L905" s="1" t="s">
        <v>771</v>
      </c>
      <c r="M905" t="s">
        <v>40</v>
      </c>
      <c r="N905" t="s">
        <v>60</v>
      </c>
      <c r="O905" t="s">
        <v>34</v>
      </c>
      <c r="P905" t="s">
        <v>34</v>
      </c>
      <c r="Q905">
        <v>1</v>
      </c>
      <c r="V905" s="2">
        <v>38.78</v>
      </c>
      <c r="W905" s="2">
        <v>84</v>
      </c>
      <c r="Z905">
        <v>800</v>
      </c>
      <c r="AA905" t="s">
        <v>158</v>
      </c>
      <c r="AB905">
        <v>9</v>
      </c>
      <c r="AC905" t="s">
        <v>53</v>
      </c>
      <c r="AG905" t="s">
        <v>42</v>
      </c>
      <c r="AH905" t="s">
        <v>34</v>
      </c>
      <c r="AI905" s="11" t="s">
        <v>34</v>
      </c>
      <c r="AN905" t="s">
        <v>4452</v>
      </c>
      <c r="AO905" t="s">
        <v>662</v>
      </c>
      <c r="AP905" t="s">
        <v>34</v>
      </c>
      <c r="AQ905" t="s">
        <v>717</v>
      </c>
      <c r="AR905" t="s">
        <v>34</v>
      </c>
      <c r="AS905" t="s">
        <v>49</v>
      </c>
      <c r="AU905" s="5" t="e">
        <f t="shared" si="8"/>
        <v>#N/A</v>
      </c>
      <c r="AV905">
        <v>0</v>
      </c>
      <c r="AW905">
        <v>0</v>
      </c>
      <c r="AX905" t="e">
        <f>VLOOKUP(B905,#REF!,1,0)</f>
        <v>#REF!</v>
      </c>
    </row>
    <row r="906" spans="1:50">
      <c r="A906" s="5" t="str">
        <f>VLOOKUP(B906,'Item in worksheet'!J:J,1,0)</f>
        <v>UH12-2264</v>
      </c>
      <c r="B906" t="s">
        <v>786</v>
      </c>
      <c r="C906" t="s">
        <v>2046</v>
      </c>
      <c r="E906" t="s">
        <v>659</v>
      </c>
      <c r="F906" t="s">
        <v>1934</v>
      </c>
      <c r="G906" t="s">
        <v>34</v>
      </c>
      <c r="H906" t="s">
        <v>714</v>
      </c>
      <c r="I906" t="s">
        <v>58</v>
      </c>
      <c r="J906" t="s">
        <v>782</v>
      </c>
      <c r="K906" t="s">
        <v>767</v>
      </c>
      <c r="L906" s="1" t="s">
        <v>775</v>
      </c>
      <c r="M906" t="s">
        <v>40</v>
      </c>
      <c r="N906" t="s">
        <v>60</v>
      </c>
      <c r="O906" t="s">
        <v>34</v>
      </c>
      <c r="P906" t="s">
        <v>34</v>
      </c>
      <c r="Q906">
        <v>1</v>
      </c>
      <c r="V906" s="2">
        <v>23.81</v>
      </c>
      <c r="W906" s="2">
        <v>51.7</v>
      </c>
      <c r="Z906">
        <v>800</v>
      </c>
      <c r="AA906" t="s">
        <v>158</v>
      </c>
      <c r="AB906">
        <v>9</v>
      </c>
      <c r="AC906" t="s">
        <v>1906</v>
      </c>
      <c r="AG906" t="s">
        <v>42</v>
      </c>
      <c r="AH906" t="s">
        <v>34</v>
      </c>
      <c r="AI906" s="11" t="s">
        <v>34</v>
      </c>
      <c r="AN906" t="s">
        <v>4452</v>
      </c>
      <c r="AO906" t="s">
        <v>662</v>
      </c>
      <c r="AP906" t="s">
        <v>34</v>
      </c>
      <c r="AQ906" t="s">
        <v>717</v>
      </c>
      <c r="AR906" t="s">
        <v>34</v>
      </c>
      <c r="AS906" t="s">
        <v>49</v>
      </c>
      <c r="AU906" s="5" t="e">
        <f t="shared" si="8"/>
        <v>#N/A</v>
      </c>
      <c r="AV906">
        <v>0</v>
      </c>
      <c r="AW906">
        <v>0</v>
      </c>
      <c r="AX906" t="e">
        <f>VLOOKUP(B906,#REF!,1,0)</f>
        <v>#REF!</v>
      </c>
    </row>
    <row r="907" spans="1:50">
      <c r="A907" s="5" t="str">
        <f>VLOOKUP(B907,'Item in worksheet'!J:J,1,0)</f>
        <v>UH12-2265</v>
      </c>
      <c r="B907" t="s">
        <v>787</v>
      </c>
      <c r="C907" t="s">
        <v>2046</v>
      </c>
      <c r="E907" t="s">
        <v>659</v>
      </c>
      <c r="F907" t="s">
        <v>1934</v>
      </c>
      <c r="G907" t="s">
        <v>34</v>
      </c>
      <c r="H907" t="s">
        <v>714</v>
      </c>
      <c r="I907" t="s">
        <v>58</v>
      </c>
      <c r="J907" t="s">
        <v>782</v>
      </c>
      <c r="K907" t="s">
        <v>770</v>
      </c>
      <c r="L907" s="1" t="s">
        <v>778</v>
      </c>
      <c r="M907" t="s">
        <v>40</v>
      </c>
      <c r="N907" t="s">
        <v>60</v>
      </c>
      <c r="O907" t="s">
        <v>34</v>
      </c>
      <c r="P907" t="s">
        <v>34</v>
      </c>
      <c r="Q907">
        <v>1</v>
      </c>
      <c r="V907" s="2">
        <v>30.89</v>
      </c>
      <c r="W907" s="2">
        <v>70</v>
      </c>
      <c r="Z907">
        <v>800</v>
      </c>
      <c r="AA907" t="s">
        <v>158</v>
      </c>
      <c r="AB907">
        <v>9</v>
      </c>
      <c r="AC907" t="s">
        <v>1907</v>
      </c>
      <c r="AG907" t="s">
        <v>42</v>
      </c>
      <c r="AH907" t="s">
        <v>34</v>
      </c>
      <c r="AI907" s="11" t="s">
        <v>34</v>
      </c>
      <c r="AN907" t="s">
        <v>4452</v>
      </c>
      <c r="AO907" t="s">
        <v>662</v>
      </c>
      <c r="AP907" t="s">
        <v>34</v>
      </c>
      <c r="AQ907" t="s">
        <v>717</v>
      </c>
      <c r="AR907" t="s">
        <v>34</v>
      </c>
      <c r="AS907" t="s">
        <v>49</v>
      </c>
      <c r="AU907" s="5" t="e">
        <f t="shared" si="8"/>
        <v>#N/A</v>
      </c>
      <c r="AV907">
        <v>0</v>
      </c>
      <c r="AW907">
        <v>0</v>
      </c>
      <c r="AX907" t="e">
        <f>VLOOKUP(B907,#REF!,1,0)</f>
        <v>#REF!</v>
      </c>
    </row>
    <row r="908" spans="1:50">
      <c r="A908" s="5" t="str">
        <f>VLOOKUP(B908,'Item in worksheet'!J:J,1,0)</f>
        <v>UH12-2266</v>
      </c>
      <c r="B908" t="s">
        <v>788</v>
      </c>
      <c r="C908" t="s">
        <v>2046</v>
      </c>
      <c r="E908" t="s">
        <v>659</v>
      </c>
      <c r="F908" t="s">
        <v>1934</v>
      </c>
      <c r="G908" t="s">
        <v>34</v>
      </c>
      <c r="H908" t="s">
        <v>714</v>
      </c>
      <c r="I908" t="s">
        <v>58</v>
      </c>
      <c r="J908" t="s">
        <v>782</v>
      </c>
      <c r="K908" t="s">
        <v>780</v>
      </c>
      <c r="L908" s="1" t="s">
        <v>778</v>
      </c>
      <c r="M908" t="s">
        <v>40</v>
      </c>
      <c r="N908" t="s">
        <v>60</v>
      </c>
      <c r="O908" t="s">
        <v>34</v>
      </c>
      <c r="P908" t="s">
        <v>34</v>
      </c>
      <c r="Q908">
        <v>1</v>
      </c>
      <c r="V908" s="2">
        <v>34.880000000000003</v>
      </c>
      <c r="W908" s="2">
        <v>80</v>
      </c>
      <c r="Z908">
        <v>800</v>
      </c>
      <c r="AA908" t="s">
        <v>158</v>
      </c>
      <c r="AB908">
        <v>9</v>
      </c>
      <c r="AC908" t="s">
        <v>1908</v>
      </c>
      <c r="AG908" t="s">
        <v>42</v>
      </c>
      <c r="AH908" t="s">
        <v>34</v>
      </c>
      <c r="AI908" s="11" t="s">
        <v>34</v>
      </c>
      <c r="AN908" t="s">
        <v>4452</v>
      </c>
      <c r="AO908" t="s">
        <v>662</v>
      </c>
      <c r="AP908" t="s">
        <v>34</v>
      </c>
      <c r="AQ908" t="s">
        <v>717</v>
      </c>
      <c r="AR908" t="s">
        <v>34</v>
      </c>
      <c r="AS908" t="s">
        <v>49</v>
      </c>
      <c r="AU908" s="5" t="e">
        <f t="shared" si="8"/>
        <v>#N/A</v>
      </c>
      <c r="AV908">
        <v>0</v>
      </c>
      <c r="AW908">
        <v>0</v>
      </c>
      <c r="AX908" t="e">
        <f>VLOOKUP(B908,#REF!,1,0)</f>
        <v>#REF!</v>
      </c>
    </row>
    <row r="909" spans="1:50">
      <c r="A909" s="5" t="str">
        <f>VLOOKUP(B909,'Item in worksheet'!J:J,1,0)</f>
        <v>UH10-0223</v>
      </c>
      <c r="B909" t="s">
        <v>1704</v>
      </c>
      <c r="C909" s="12" t="s">
        <v>2048</v>
      </c>
      <c r="D909" s="12"/>
      <c r="F909" t="s">
        <v>1934</v>
      </c>
      <c r="G909" t="s">
        <v>34</v>
      </c>
      <c r="H909" t="s">
        <v>714</v>
      </c>
      <c r="I909" t="s">
        <v>58</v>
      </c>
      <c r="J909" t="s">
        <v>782</v>
      </c>
      <c r="K909" t="s">
        <v>780</v>
      </c>
      <c r="L909" s="1" t="s">
        <v>778</v>
      </c>
      <c r="M909" t="s">
        <v>40</v>
      </c>
      <c r="N909" t="s">
        <v>60</v>
      </c>
      <c r="O909" t="s">
        <v>34</v>
      </c>
      <c r="P909" t="s">
        <v>34</v>
      </c>
      <c r="Q909">
        <v>1</v>
      </c>
      <c r="V909" s="2">
        <v>34.880000000000003</v>
      </c>
      <c r="W909" s="2">
        <v>80</v>
      </c>
      <c r="Z909">
        <v>800</v>
      </c>
      <c r="AA909" t="s">
        <v>158</v>
      </c>
      <c r="AB909">
        <v>9</v>
      </c>
      <c r="AC909" t="s">
        <v>45</v>
      </c>
      <c r="AG909" t="s">
        <v>42</v>
      </c>
      <c r="AH909" t="s">
        <v>34</v>
      </c>
      <c r="AI909" s="11" t="s">
        <v>34</v>
      </c>
      <c r="AN909" t="s">
        <v>4452</v>
      </c>
      <c r="AO909" t="s">
        <v>662</v>
      </c>
      <c r="AP909" t="s">
        <v>34</v>
      </c>
      <c r="AQ909" t="s">
        <v>717</v>
      </c>
      <c r="AR909" t="s">
        <v>34</v>
      </c>
      <c r="AS909" t="s">
        <v>49</v>
      </c>
      <c r="AU909" s="5" t="e">
        <f t="shared" si="8"/>
        <v>#N/A</v>
      </c>
      <c r="AV909">
        <v>0</v>
      </c>
      <c r="AW909">
        <v>0</v>
      </c>
      <c r="AX909" t="e">
        <f>VLOOKUP(B909,#REF!,1,0)</f>
        <v>#REF!</v>
      </c>
    </row>
    <row r="910" spans="1:50">
      <c r="A910" s="5" t="str">
        <f>VLOOKUP(B910,'Item in worksheet'!J:J,1,0)</f>
        <v>UH10-0224</v>
      </c>
      <c r="B910" t="s">
        <v>1705</v>
      </c>
      <c r="C910" s="12" t="s">
        <v>2048</v>
      </c>
      <c r="D910" s="12"/>
      <c r="F910" t="s">
        <v>1934</v>
      </c>
      <c r="G910" t="s">
        <v>34</v>
      </c>
      <c r="H910" t="s">
        <v>714</v>
      </c>
      <c r="I910" t="s">
        <v>58</v>
      </c>
      <c r="J910" t="s">
        <v>782</v>
      </c>
      <c r="K910" t="s">
        <v>780</v>
      </c>
      <c r="L910" s="1" t="s">
        <v>778</v>
      </c>
      <c r="M910" t="s">
        <v>40</v>
      </c>
      <c r="N910" t="s">
        <v>60</v>
      </c>
      <c r="O910" t="s">
        <v>34</v>
      </c>
      <c r="P910" t="s">
        <v>34</v>
      </c>
      <c r="Q910">
        <v>1</v>
      </c>
      <c r="V910" s="2">
        <v>34.880000000000003</v>
      </c>
      <c r="W910" s="2">
        <v>80</v>
      </c>
      <c r="Z910">
        <v>800</v>
      </c>
      <c r="AA910" t="s">
        <v>158</v>
      </c>
      <c r="AB910">
        <v>9</v>
      </c>
      <c r="AC910" t="s">
        <v>53</v>
      </c>
      <c r="AG910" t="s">
        <v>42</v>
      </c>
      <c r="AH910" t="s">
        <v>34</v>
      </c>
      <c r="AI910" s="11" t="s">
        <v>34</v>
      </c>
      <c r="AN910" t="s">
        <v>4452</v>
      </c>
      <c r="AO910" t="s">
        <v>662</v>
      </c>
      <c r="AP910" t="s">
        <v>34</v>
      </c>
      <c r="AQ910" t="s">
        <v>717</v>
      </c>
      <c r="AR910" t="s">
        <v>34</v>
      </c>
      <c r="AS910" t="s">
        <v>49</v>
      </c>
      <c r="AU910" s="5" t="e">
        <f t="shared" si="8"/>
        <v>#N/A</v>
      </c>
      <c r="AV910">
        <v>0</v>
      </c>
      <c r="AW910">
        <v>0</v>
      </c>
      <c r="AX910" t="e">
        <f>VLOOKUP(B910,#REF!,1,0)</f>
        <v>#REF!</v>
      </c>
    </row>
    <row r="911" spans="1:50">
      <c r="A911" s="5" t="str">
        <f>VLOOKUP(B911,'Item in worksheet'!J:J,1,0)</f>
        <v>UH12-0225</v>
      </c>
      <c r="B911" t="s">
        <v>1706</v>
      </c>
      <c r="C911" s="12" t="s">
        <v>2048</v>
      </c>
      <c r="D911" s="12"/>
      <c r="F911" t="s">
        <v>1934</v>
      </c>
      <c r="G911" t="s">
        <v>34</v>
      </c>
      <c r="H911" t="s">
        <v>714</v>
      </c>
      <c r="I911" t="s">
        <v>58</v>
      </c>
      <c r="J911" t="s">
        <v>782</v>
      </c>
      <c r="K911" t="s">
        <v>780</v>
      </c>
      <c r="L911" s="1" t="s">
        <v>778</v>
      </c>
      <c r="M911" t="s">
        <v>40</v>
      </c>
      <c r="N911" t="s">
        <v>60</v>
      </c>
      <c r="O911" t="s">
        <v>34</v>
      </c>
      <c r="P911" t="s">
        <v>34</v>
      </c>
      <c r="Q911">
        <v>1</v>
      </c>
      <c r="V911" s="2">
        <v>34.880000000000003</v>
      </c>
      <c r="W911" s="2">
        <v>80</v>
      </c>
      <c r="Z911">
        <v>800</v>
      </c>
      <c r="AA911" t="s">
        <v>158</v>
      </c>
      <c r="AB911">
        <v>9</v>
      </c>
      <c r="AC911" t="s">
        <v>1907</v>
      </c>
      <c r="AG911" t="s">
        <v>42</v>
      </c>
      <c r="AH911" t="s">
        <v>34</v>
      </c>
      <c r="AI911" s="11" t="s">
        <v>34</v>
      </c>
      <c r="AN911" t="s">
        <v>4452</v>
      </c>
      <c r="AO911" t="s">
        <v>662</v>
      </c>
      <c r="AP911" t="s">
        <v>34</v>
      </c>
      <c r="AQ911" t="s">
        <v>717</v>
      </c>
      <c r="AR911" t="s">
        <v>34</v>
      </c>
      <c r="AS911" t="s">
        <v>49</v>
      </c>
      <c r="AU911" s="5" t="e">
        <f t="shared" si="8"/>
        <v>#N/A</v>
      </c>
      <c r="AV911">
        <v>0</v>
      </c>
      <c r="AW911">
        <v>0</v>
      </c>
      <c r="AX911" t="e">
        <f>VLOOKUP(B911,#REF!,1,0)</f>
        <v>#REF!</v>
      </c>
    </row>
    <row r="912" spans="1:50">
      <c r="A912" s="5" t="str">
        <f>VLOOKUP(B912,'Item in worksheet'!J:J,1,0)</f>
        <v>UH12-0226</v>
      </c>
      <c r="B912" t="s">
        <v>1707</v>
      </c>
      <c r="C912" s="12" t="s">
        <v>2048</v>
      </c>
      <c r="D912" s="12"/>
      <c r="F912" t="s">
        <v>1934</v>
      </c>
      <c r="G912" t="s">
        <v>34</v>
      </c>
      <c r="H912" t="s">
        <v>714</v>
      </c>
      <c r="I912" t="s">
        <v>58</v>
      </c>
      <c r="J912" t="s">
        <v>782</v>
      </c>
      <c r="K912" t="s">
        <v>780</v>
      </c>
      <c r="L912" s="1" t="s">
        <v>778</v>
      </c>
      <c r="M912" t="s">
        <v>40</v>
      </c>
      <c r="N912" t="s">
        <v>60</v>
      </c>
      <c r="O912" t="s">
        <v>34</v>
      </c>
      <c r="P912" t="s">
        <v>34</v>
      </c>
      <c r="Q912">
        <v>1</v>
      </c>
      <c r="V912" s="2">
        <v>34.880000000000003</v>
      </c>
      <c r="W912" s="2">
        <v>80</v>
      </c>
      <c r="Z912">
        <v>800</v>
      </c>
      <c r="AA912" t="s">
        <v>158</v>
      </c>
      <c r="AB912">
        <v>9</v>
      </c>
      <c r="AC912" t="s">
        <v>1908</v>
      </c>
      <c r="AG912" t="s">
        <v>42</v>
      </c>
      <c r="AH912" t="s">
        <v>34</v>
      </c>
      <c r="AI912" s="11" t="s">
        <v>34</v>
      </c>
      <c r="AN912" t="s">
        <v>4452</v>
      </c>
      <c r="AO912" t="s">
        <v>662</v>
      </c>
      <c r="AP912" t="s">
        <v>34</v>
      </c>
      <c r="AQ912" t="s">
        <v>717</v>
      </c>
      <c r="AR912" t="s">
        <v>34</v>
      </c>
      <c r="AS912" t="s">
        <v>49</v>
      </c>
      <c r="AU912" s="5" t="e">
        <f t="shared" si="8"/>
        <v>#N/A</v>
      </c>
      <c r="AV912">
        <v>0</v>
      </c>
      <c r="AW912">
        <v>0</v>
      </c>
      <c r="AX912" t="e">
        <f>VLOOKUP(B912,#REF!,1,0)</f>
        <v>#REF!</v>
      </c>
    </row>
    <row r="913" spans="1:50">
      <c r="A913" s="5" t="str">
        <f>VLOOKUP(B913,'Item in worksheet'!J:J,1,0)</f>
        <v>UH10-2149</v>
      </c>
      <c r="B913" t="s">
        <v>1708</v>
      </c>
      <c r="C913" s="12" t="s">
        <v>2049</v>
      </c>
      <c r="D913" s="12"/>
      <c r="F913" t="s">
        <v>1934</v>
      </c>
      <c r="G913" t="s">
        <v>34</v>
      </c>
      <c r="H913" t="s">
        <v>714</v>
      </c>
      <c r="I913" t="s">
        <v>58</v>
      </c>
      <c r="J913" t="s">
        <v>782</v>
      </c>
      <c r="K913" t="s">
        <v>780</v>
      </c>
      <c r="L913" s="1" t="s">
        <v>778</v>
      </c>
      <c r="M913" t="s">
        <v>40</v>
      </c>
      <c r="N913" t="s">
        <v>60</v>
      </c>
      <c r="O913" t="s">
        <v>34</v>
      </c>
      <c r="P913" t="s">
        <v>34</v>
      </c>
      <c r="Q913">
        <v>1</v>
      </c>
      <c r="V913" s="2">
        <v>34.880000000000003</v>
      </c>
      <c r="W913" s="2">
        <v>80</v>
      </c>
      <c r="Z913">
        <v>800</v>
      </c>
      <c r="AA913" t="s">
        <v>158</v>
      </c>
      <c r="AB913">
        <v>9</v>
      </c>
      <c r="AC913" t="s">
        <v>45</v>
      </c>
      <c r="AG913" t="s">
        <v>42</v>
      </c>
      <c r="AH913" t="s">
        <v>34</v>
      </c>
      <c r="AI913" s="11" t="s">
        <v>34</v>
      </c>
      <c r="AN913" t="s">
        <v>4452</v>
      </c>
      <c r="AO913" t="s">
        <v>662</v>
      </c>
      <c r="AP913" t="s">
        <v>34</v>
      </c>
      <c r="AQ913" t="s">
        <v>717</v>
      </c>
      <c r="AR913" t="s">
        <v>34</v>
      </c>
      <c r="AS913" t="s">
        <v>49</v>
      </c>
      <c r="AU913" s="5" t="e">
        <f t="shared" si="8"/>
        <v>#N/A</v>
      </c>
      <c r="AV913">
        <v>0</v>
      </c>
      <c r="AW913">
        <v>0</v>
      </c>
      <c r="AX913" t="e">
        <f>VLOOKUP(B913,#REF!,1,0)</f>
        <v>#REF!</v>
      </c>
    </row>
    <row r="914" spans="1:50">
      <c r="A914" s="5" t="str">
        <f>VLOOKUP(B914,'Item in worksheet'!J:J,1,0)</f>
        <v>UH10-2150</v>
      </c>
      <c r="B914" t="s">
        <v>1709</v>
      </c>
      <c r="C914" s="12" t="s">
        <v>2049</v>
      </c>
      <c r="D914" s="12"/>
      <c r="F914" t="s">
        <v>1934</v>
      </c>
      <c r="G914" t="s">
        <v>34</v>
      </c>
      <c r="H914" t="s">
        <v>714</v>
      </c>
      <c r="I914" t="s">
        <v>58</v>
      </c>
      <c r="J914" t="s">
        <v>782</v>
      </c>
      <c r="K914" t="s">
        <v>780</v>
      </c>
      <c r="L914" s="1" t="s">
        <v>778</v>
      </c>
      <c r="M914" t="s">
        <v>40</v>
      </c>
      <c r="N914" t="s">
        <v>60</v>
      </c>
      <c r="O914" t="s">
        <v>34</v>
      </c>
      <c r="P914" t="s">
        <v>34</v>
      </c>
      <c r="Q914">
        <v>1</v>
      </c>
      <c r="V914" s="2">
        <v>34.880000000000003</v>
      </c>
      <c r="W914" s="2">
        <v>80</v>
      </c>
      <c r="Z914">
        <v>800</v>
      </c>
      <c r="AA914" t="s">
        <v>158</v>
      </c>
      <c r="AB914">
        <v>9</v>
      </c>
      <c r="AC914" t="s">
        <v>53</v>
      </c>
      <c r="AG914" t="s">
        <v>42</v>
      </c>
      <c r="AH914" t="s">
        <v>34</v>
      </c>
      <c r="AI914" s="11" t="s">
        <v>34</v>
      </c>
      <c r="AN914" t="s">
        <v>4452</v>
      </c>
      <c r="AO914" t="s">
        <v>662</v>
      </c>
      <c r="AP914" t="s">
        <v>34</v>
      </c>
      <c r="AQ914" t="s">
        <v>717</v>
      </c>
      <c r="AR914" t="s">
        <v>34</v>
      </c>
      <c r="AS914" t="s">
        <v>49</v>
      </c>
      <c r="AU914" s="5" t="e">
        <f t="shared" si="8"/>
        <v>#N/A</v>
      </c>
      <c r="AV914">
        <v>0</v>
      </c>
      <c r="AW914">
        <v>0</v>
      </c>
      <c r="AX914" t="e">
        <f>VLOOKUP(B914,#REF!,1,0)</f>
        <v>#REF!</v>
      </c>
    </row>
    <row r="915" spans="1:50">
      <c r="A915" s="5" t="str">
        <f>VLOOKUP(B915,'Item in worksheet'!J:J,1,0)</f>
        <v>UH12-2151</v>
      </c>
      <c r="B915" t="s">
        <v>1710</v>
      </c>
      <c r="C915" s="12" t="s">
        <v>2049</v>
      </c>
      <c r="D915" s="12"/>
      <c r="F915" t="s">
        <v>1934</v>
      </c>
      <c r="G915" t="s">
        <v>34</v>
      </c>
      <c r="H915" t="s">
        <v>714</v>
      </c>
      <c r="I915" t="s">
        <v>58</v>
      </c>
      <c r="J915" t="s">
        <v>782</v>
      </c>
      <c r="K915" t="s">
        <v>780</v>
      </c>
      <c r="L915" s="1" t="s">
        <v>778</v>
      </c>
      <c r="M915" t="s">
        <v>40</v>
      </c>
      <c r="N915" t="s">
        <v>60</v>
      </c>
      <c r="O915" t="s">
        <v>34</v>
      </c>
      <c r="P915" t="s">
        <v>34</v>
      </c>
      <c r="Q915">
        <v>1</v>
      </c>
      <c r="V915" s="2">
        <v>34.880000000000003</v>
      </c>
      <c r="W915" s="2">
        <v>80</v>
      </c>
      <c r="Z915">
        <v>800</v>
      </c>
      <c r="AA915" t="s">
        <v>158</v>
      </c>
      <c r="AB915">
        <v>9</v>
      </c>
      <c r="AC915" t="s">
        <v>1907</v>
      </c>
      <c r="AG915" t="s">
        <v>42</v>
      </c>
      <c r="AH915" t="s">
        <v>34</v>
      </c>
      <c r="AI915" s="11" t="s">
        <v>34</v>
      </c>
      <c r="AN915" t="s">
        <v>4452</v>
      </c>
      <c r="AO915" t="s">
        <v>662</v>
      </c>
      <c r="AP915" t="s">
        <v>34</v>
      </c>
      <c r="AQ915" t="s">
        <v>717</v>
      </c>
      <c r="AR915" t="s">
        <v>34</v>
      </c>
      <c r="AS915" t="s">
        <v>49</v>
      </c>
      <c r="AU915" s="5" t="e">
        <f t="shared" si="8"/>
        <v>#N/A</v>
      </c>
      <c r="AV915">
        <v>0</v>
      </c>
      <c r="AW915">
        <v>0</v>
      </c>
      <c r="AX915" t="e">
        <f>VLOOKUP(B915,#REF!,1,0)</f>
        <v>#REF!</v>
      </c>
    </row>
    <row r="916" spans="1:50">
      <c r="A916" s="5" t="str">
        <f>VLOOKUP(B916,'Item in worksheet'!J:J,1,0)</f>
        <v>UH12-2152</v>
      </c>
      <c r="B916" t="s">
        <v>1711</v>
      </c>
      <c r="C916" s="12" t="s">
        <v>2049</v>
      </c>
      <c r="D916" s="12"/>
      <c r="F916" t="s">
        <v>1934</v>
      </c>
      <c r="G916" t="s">
        <v>34</v>
      </c>
      <c r="H916" t="s">
        <v>714</v>
      </c>
      <c r="I916" t="s">
        <v>58</v>
      </c>
      <c r="J916" t="s">
        <v>782</v>
      </c>
      <c r="K916" t="s">
        <v>780</v>
      </c>
      <c r="L916" s="1" t="s">
        <v>778</v>
      </c>
      <c r="M916" t="s">
        <v>40</v>
      </c>
      <c r="N916" t="s">
        <v>60</v>
      </c>
      <c r="O916" t="s">
        <v>34</v>
      </c>
      <c r="P916" t="s">
        <v>34</v>
      </c>
      <c r="Q916">
        <v>1</v>
      </c>
      <c r="V916" s="2">
        <v>34.880000000000003</v>
      </c>
      <c r="W916" s="2">
        <v>80</v>
      </c>
      <c r="Z916">
        <v>800</v>
      </c>
      <c r="AA916" t="s">
        <v>158</v>
      </c>
      <c r="AB916">
        <v>9</v>
      </c>
      <c r="AC916" t="s">
        <v>1908</v>
      </c>
      <c r="AG916" t="s">
        <v>42</v>
      </c>
      <c r="AH916" t="s">
        <v>34</v>
      </c>
      <c r="AI916" s="11" t="s">
        <v>34</v>
      </c>
      <c r="AN916" t="s">
        <v>4452</v>
      </c>
      <c r="AO916" t="s">
        <v>662</v>
      </c>
      <c r="AP916" t="s">
        <v>34</v>
      </c>
      <c r="AQ916" t="s">
        <v>717</v>
      </c>
      <c r="AR916" t="s">
        <v>34</v>
      </c>
      <c r="AS916" t="s">
        <v>49</v>
      </c>
      <c r="AU916" s="5" t="e">
        <f t="shared" si="8"/>
        <v>#N/A</v>
      </c>
      <c r="AV916">
        <v>0</v>
      </c>
      <c r="AW916">
        <v>0</v>
      </c>
      <c r="AX916" t="e">
        <f>VLOOKUP(B916,#REF!,1,0)</f>
        <v>#REF!</v>
      </c>
    </row>
    <row r="917" spans="1:50">
      <c r="A917" s="5" t="str">
        <f>VLOOKUP(B917,'Item in worksheet'!J:J,1,0)</f>
        <v>UHK10-0036</v>
      </c>
      <c r="B917" t="s">
        <v>789</v>
      </c>
      <c r="C917" t="s">
        <v>2050</v>
      </c>
      <c r="E917" t="s">
        <v>683</v>
      </c>
      <c r="F917" t="s">
        <v>2570</v>
      </c>
      <c r="G917" t="s">
        <v>34</v>
      </c>
      <c r="H917" t="s">
        <v>791</v>
      </c>
      <c r="I917" t="s">
        <v>36</v>
      </c>
      <c r="J917" t="s">
        <v>792</v>
      </c>
      <c r="K917" t="s">
        <v>793</v>
      </c>
      <c r="L917" s="1" t="s">
        <v>678</v>
      </c>
      <c r="M917" t="s">
        <v>40</v>
      </c>
      <c r="N917" t="s">
        <v>41</v>
      </c>
      <c r="O917" t="s">
        <v>34</v>
      </c>
      <c r="P917" t="s">
        <v>34</v>
      </c>
      <c r="Q917">
        <v>1</v>
      </c>
      <c r="V917" s="2">
        <v>18.239999999999998</v>
      </c>
      <c r="W917" s="2">
        <v>39.74</v>
      </c>
      <c r="Z917">
        <v>800</v>
      </c>
      <c r="AA917" t="s">
        <v>44</v>
      </c>
      <c r="AB917">
        <v>9</v>
      </c>
      <c r="AC917" s="5" t="s">
        <v>2135</v>
      </c>
      <c r="AD917" s="5"/>
      <c r="AG917" t="s">
        <v>42</v>
      </c>
      <c r="AH917" t="s">
        <v>34</v>
      </c>
      <c r="AI917" s="11" t="s">
        <v>34</v>
      </c>
      <c r="AN917" t="s">
        <v>4452</v>
      </c>
      <c r="AO917" t="s">
        <v>662</v>
      </c>
      <c r="AP917" t="s">
        <v>34</v>
      </c>
      <c r="AQ917" t="s">
        <v>48</v>
      </c>
      <c r="AR917" t="s">
        <v>34</v>
      </c>
      <c r="AS917" t="s">
        <v>49</v>
      </c>
      <c r="AU917" s="5" t="e">
        <f t="shared" si="8"/>
        <v>#N/A</v>
      </c>
      <c r="AV917">
        <v>0</v>
      </c>
      <c r="AW917">
        <v>0</v>
      </c>
      <c r="AX917" t="e">
        <f>VLOOKUP(B917,#REF!,1,0)</f>
        <v>#REF!</v>
      </c>
    </row>
    <row r="918" spans="1:50">
      <c r="A918" s="5" t="str">
        <f>VLOOKUP(B918,'Item in worksheet'!J:J,1,0)</f>
        <v>UHK10-0036</v>
      </c>
      <c r="B918" t="s">
        <v>789</v>
      </c>
      <c r="C918" t="s">
        <v>2050</v>
      </c>
      <c r="E918" t="s">
        <v>683</v>
      </c>
      <c r="F918" t="s">
        <v>2570</v>
      </c>
      <c r="G918" t="s">
        <v>34</v>
      </c>
      <c r="H918" t="s">
        <v>791</v>
      </c>
      <c r="I918" t="s">
        <v>36</v>
      </c>
      <c r="J918" t="s">
        <v>792</v>
      </c>
      <c r="K918" t="s">
        <v>793</v>
      </c>
      <c r="L918" s="1" t="s">
        <v>678</v>
      </c>
      <c r="M918" t="s">
        <v>40</v>
      </c>
      <c r="N918" t="s">
        <v>60</v>
      </c>
      <c r="O918" t="s">
        <v>34</v>
      </c>
      <c r="P918" t="s">
        <v>34</v>
      </c>
      <c r="Q918">
        <v>1</v>
      </c>
      <c r="V918" s="2">
        <v>18.239999999999998</v>
      </c>
      <c r="W918" s="2">
        <v>39.74</v>
      </c>
      <c r="Z918">
        <v>800</v>
      </c>
      <c r="AA918" t="s">
        <v>44</v>
      </c>
      <c r="AB918">
        <v>9</v>
      </c>
      <c r="AC918" s="5" t="s">
        <v>2135</v>
      </c>
      <c r="AD918" s="5"/>
      <c r="AG918" t="s">
        <v>42</v>
      </c>
      <c r="AH918" t="s">
        <v>34</v>
      </c>
      <c r="AI918" s="11" t="s">
        <v>34</v>
      </c>
      <c r="AN918" t="s">
        <v>4452</v>
      </c>
      <c r="AO918" t="s">
        <v>662</v>
      </c>
      <c r="AP918" t="s">
        <v>34</v>
      </c>
      <c r="AQ918" t="s">
        <v>48</v>
      </c>
      <c r="AR918" t="s">
        <v>34</v>
      </c>
      <c r="AS918" t="s">
        <v>49</v>
      </c>
      <c r="AU918" s="5" t="e">
        <f t="shared" si="8"/>
        <v>#N/A</v>
      </c>
      <c r="AV918">
        <v>0</v>
      </c>
      <c r="AW918">
        <v>0</v>
      </c>
      <c r="AX918" t="e">
        <f>VLOOKUP(B918,#REF!,1,0)</f>
        <v>#REF!</v>
      </c>
    </row>
    <row r="919" spans="1:50">
      <c r="A919" s="5" t="str">
        <f>VLOOKUP(B919,'Item in worksheet'!J:J,1,0)</f>
        <v>UHK10-0037</v>
      </c>
      <c r="B919" t="s">
        <v>794</v>
      </c>
      <c r="C919" t="s">
        <v>2050</v>
      </c>
      <c r="E919" t="s">
        <v>683</v>
      </c>
      <c r="F919" t="s">
        <v>2570</v>
      </c>
      <c r="G919" t="s">
        <v>34</v>
      </c>
      <c r="H919" t="s">
        <v>791</v>
      </c>
      <c r="I919" t="s">
        <v>36</v>
      </c>
      <c r="J919" t="s">
        <v>792</v>
      </c>
      <c r="K919" t="s">
        <v>693</v>
      </c>
      <c r="L919" s="1" t="s">
        <v>688</v>
      </c>
      <c r="M919" t="s">
        <v>40</v>
      </c>
      <c r="N919" t="s">
        <v>60</v>
      </c>
      <c r="O919" t="s">
        <v>34</v>
      </c>
      <c r="P919" t="s">
        <v>34</v>
      </c>
      <c r="Q919">
        <v>1</v>
      </c>
      <c r="V919" s="2">
        <v>22.25</v>
      </c>
      <c r="W919" s="2">
        <v>51.84</v>
      </c>
      <c r="Z919">
        <v>800</v>
      </c>
      <c r="AA919" t="s">
        <v>44</v>
      </c>
      <c r="AB919">
        <v>9</v>
      </c>
      <c r="AC919" s="5" t="s">
        <v>2136</v>
      </c>
      <c r="AD919" s="5"/>
      <c r="AG919" t="s">
        <v>42</v>
      </c>
      <c r="AH919" t="s">
        <v>34</v>
      </c>
      <c r="AI919" s="11" t="s">
        <v>34</v>
      </c>
      <c r="AN919" t="s">
        <v>4452</v>
      </c>
      <c r="AO919" t="s">
        <v>662</v>
      </c>
      <c r="AP919" t="s">
        <v>34</v>
      </c>
      <c r="AQ919" t="s">
        <v>48</v>
      </c>
      <c r="AR919" t="s">
        <v>34</v>
      </c>
      <c r="AS919" t="s">
        <v>49</v>
      </c>
      <c r="AU919" s="5" t="e">
        <f t="shared" si="8"/>
        <v>#N/A</v>
      </c>
      <c r="AV919">
        <v>0</v>
      </c>
      <c r="AW919">
        <v>0</v>
      </c>
      <c r="AX919" t="e">
        <f>VLOOKUP(B919,#REF!,1,0)</f>
        <v>#REF!</v>
      </c>
    </row>
    <row r="920" spans="1:50">
      <c r="A920" s="5" t="str">
        <f>VLOOKUP(B920,'Item in worksheet'!J:J,1,0)</f>
        <v>UHK10-0037</v>
      </c>
      <c r="B920" t="s">
        <v>794</v>
      </c>
      <c r="C920" t="s">
        <v>2050</v>
      </c>
      <c r="E920" t="s">
        <v>683</v>
      </c>
      <c r="F920" t="s">
        <v>2570</v>
      </c>
      <c r="G920" t="s">
        <v>34</v>
      </c>
      <c r="H920" t="s">
        <v>791</v>
      </c>
      <c r="I920" t="s">
        <v>36</v>
      </c>
      <c r="J920" t="s">
        <v>792</v>
      </c>
      <c r="K920" t="s">
        <v>693</v>
      </c>
      <c r="L920" s="1" t="s">
        <v>688</v>
      </c>
      <c r="M920" t="s">
        <v>40</v>
      </c>
      <c r="N920" t="s">
        <v>41</v>
      </c>
      <c r="O920" t="s">
        <v>34</v>
      </c>
      <c r="P920" t="s">
        <v>34</v>
      </c>
      <c r="Q920">
        <v>1</v>
      </c>
      <c r="V920" s="2">
        <v>22.25</v>
      </c>
      <c r="W920" s="2">
        <v>51.84</v>
      </c>
      <c r="Z920">
        <v>800</v>
      </c>
      <c r="AA920" t="s">
        <v>44</v>
      </c>
      <c r="AB920">
        <v>9</v>
      </c>
      <c r="AC920" s="5" t="s">
        <v>2136</v>
      </c>
      <c r="AD920" s="5"/>
      <c r="AG920" t="s">
        <v>42</v>
      </c>
      <c r="AH920" t="s">
        <v>34</v>
      </c>
      <c r="AI920" s="11" t="s">
        <v>34</v>
      </c>
      <c r="AN920" t="s">
        <v>4452</v>
      </c>
      <c r="AO920" t="s">
        <v>662</v>
      </c>
      <c r="AP920" t="s">
        <v>34</v>
      </c>
      <c r="AQ920" t="s">
        <v>48</v>
      </c>
      <c r="AR920" t="s">
        <v>34</v>
      </c>
      <c r="AS920" t="s">
        <v>49</v>
      </c>
      <c r="AU920" s="5" t="e">
        <f t="shared" si="8"/>
        <v>#N/A</v>
      </c>
      <c r="AV920">
        <v>0</v>
      </c>
      <c r="AW920">
        <v>0</v>
      </c>
      <c r="AX920" t="e">
        <f>VLOOKUP(B920,#REF!,1,0)</f>
        <v>#REF!</v>
      </c>
    </row>
    <row r="921" spans="1:50">
      <c r="A921" s="5" t="str">
        <f>VLOOKUP(B921,'Item in worksheet'!J:J,1,0)</f>
        <v>UHK12-0038</v>
      </c>
      <c r="B921" t="s">
        <v>795</v>
      </c>
      <c r="C921" t="s">
        <v>2050</v>
      </c>
      <c r="E921" t="s">
        <v>683</v>
      </c>
      <c r="F921" t="s">
        <v>2570</v>
      </c>
      <c r="G921" t="s">
        <v>34</v>
      </c>
      <c r="H921" t="s">
        <v>791</v>
      </c>
      <c r="I921" t="s">
        <v>58</v>
      </c>
      <c r="J921" t="s">
        <v>792</v>
      </c>
      <c r="K921" t="s">
        <v>690</v>
      </c>
      <c r="L921" s="1" t="s">
        <v>655</v>
      </c>
      <c r="M921" t="s">
        <v>40</v>
      </c>
      <c r="N921" t="s">
        <v>60</v>
      </c>
      <c r="O921" t="s">
        <v>34</v>
      </c>
      <c r="P921" t="s">
        <v>34</v>
      </c>
      <c r="Q921">
        <v>1</v>
      </c>
      <c r="V921" s="2">
        <v>15.45</v>
      </c>
      <c r="W921" s="2">
        <v>35</v>
      </c>
      <c r="Z921">
        <v>800</v>
      </c>
      <c r="AA921" t="s">
        <v>44</v>
      </c>
      <c r="AB921">
        <v>9</v>
      </c>
      <c r="AC921" s="5" t="s">
        <v>2137</v>
      </c>
      <c r="AD921" s="5"/>
      <c r="AG921" t="s">
        <v>42</v>
      </c>
      <c r="AH921" t="s">
        <v>34</v>
      </c>
      <c r="AI921" s="11" t="s">
        <v>34</v>
      </c>
      <c r="AN921" t="s">
        <v>4452</v>
      </c>
      <c r="AO921" t="s">
        <v>662</v>
      </c>
      <c r="AP921" t="s">
        <v>34</v>
      </c>
      <c r="AQ921" t="s">
        <v>48</v>
      </c>
      <c r="AR921" t="s">
        <v>34</v>
      </c>
      <c r="AS921" t="s">
        <v>49</v>
      </c>
      <c r="AU921" s="5" t="e">
        <f t="shared" si="8"/>
        <v>#N/A</v>
      </c>
      <c r="AV921">
        <v>0</v>
      </c>
      <c r="AW921">
        <v>0</v>
      </c>
      <c r="AX921" t="e">
        <f>VLOOKUP(B921,#REF!,1,0)</f>
        <v>#REF!</v>
      </c>
    </row>
    <row r="922" spans="1:50">
      <c r="A922" s="5" t="str">
        <f>VLOOKUP(B922,'Item in worksheet'!J:J,1,0)</f>
        <v>UHK12-0039</v>
      </c>
      <c r="B922" t="s">
        <v>796</v>
      </c>
      <c r="C922" t="s">
        <v>2050</v>
      </c>
      <c r="E922" t="s">
        <v>683</v>
      </c>
      <c r="F922" t="s">
        <v>2570</v>
      </c>
      <c r="G922" t="s">
        <v>34</v>
      </c>
      <c r="H922" t="s">
        <v>791</v>
      </c>
      <c r="I922" t="s">
        <v>58</v>
      </c>
      <c r="J922" t="s">
        <v>792</v>
      </c>
      <c r="K922" t="s">
        <v>693</v>
      </c>
      <c r="L922" s="1" t="s">
        <v>797</v>
      </c>
      <c r="M922" t="s">
        <v>40</v>
      </c>
      <c r="N922" t="s">
        <v>60</v>
      </c>
      <c r="O922" t="s">
        <v>34</v>
      </c>
      <c r="P922" t="s">
        <v>34</v>
      </c>
      <c r="Q922">
        <v>1</v>
      </c>
      <c r="V922" s="2">
        <v>18.91</v>
      </c>
      <c r="W922" s="2">
        <v>45.89</v>
      </c>
      <c r="Z922">
        <v>800</v>
      </c>
      <c r="AA922" t="s">
        <v>44</v>
      </c>
      <c r="AB922">
        <v>9</v>
      </c>
      <c r="AC922" s="5" t="s">
        <v>2138</v>
      </c>
      <c r="AD922" s="5"/>
      <c r="AG922" t="s">
        <v>42</v>
      </c>
      <c r="AH922" t="s">
        <v>34</v>
      </c>
      <c r="AI922" s="11" t="s">
        <v>34</v>
      </c>
      <c r="AN922" t="s">
        <v>4452</v>
      </c>
      <c r="AO922" t="s">
        <v>662</v>
      </c>
      <c r="AP922" t="s">
        <v>34</v>
      </c>
      <c r="AQ922" t="s">
        <v>48</v>
      </c>
      <c r="AR922" t="s">
        <v>34</v>
      </c>
      <c r="AS922" t="s">
        <v>49</v>
      </c>
      <c r="AU922" s="5" t="e">
        <f t="shared" si="8"/>
        <v>#N/A</v>
      </c>
      <c r="AV922">
        <v>0</v>
      </c>
      <c r="AW922">
        <v>0</v>
      </c>
      <c r="AX922" t="e">
        <f>VLOOKUP(B922,#REF!,1,0)</f>
        <v>#REF!</v>
      </c>
    </row>
    <row r="923" spans="1:50">
      <c r="A923" s="5" t="str">
        <f>VLOOKUP(B923,'Item in worksheet'!J:J,1,0)</f>
        <v>UHK13-0040</v>
      </c>
      <c r="B923" t="s">
        <v>798</v>
      </c>
      <c r="C923" t="s">
        <v>2050</v>
      </c>
      <c r="E923" t="s">
        <v>683</v>
      </c>
      <c r="F923" t="s">
        <v>2570</v>
      </c>
      <c r="G923" t="s">
        <v>34</v>
      </c>
      <c r="H923" t="s">
        <v>791</v>
      </c>
      <c r="I923" t="s">
        <v>64</v>
      </c>
      <c r="J923" t="s">
        <v>792</v>
      </c>
      <c r="K923" t="s">
        <v>799</v>
      </c>
      <c r="L923" s="1" t="s">
        <v>697</v>
      </c>
      <c r="M923" t="s">
        <v>40</v>
      </c>
      <c r="N923" t="s">
        <v>41</v>
      </c>
      <c r="O923" t="s">
        <v>34</v>
      </c>
      <c r="P923" t="s">
        <v>34</v>
      </c>
      <c r="Q923">
        <v>1</v>
      </c>
      <c r="V923" s="2">
        <v>19.850000000000001</v>
      </c>
      <c r="W923" s="2">
        <v>37.6</v>
      </c>
      <c r="Z923">
        <v>800</v>
      </c>
      <c r="AA923" t="s">
        <v>44</v>
      </c>
      <c r="AB923">
        <v>9</v>
      </c>
      <c r="AC923" s="5" t="s">
        <v>2139</v>
      </c>
      <c r="AD923" s="5"/>
      <c r="AG923" t="s">
        <v>42</v>
      </c>
      <c r="AH923" t="s">
        <v>34</v>
      </c>
      <c r="AI923" s="11" t="s">
        <v>34</v>
      </c>
      <c r="AN923" t="s">
        <v>4452</v>
      </c>
      <c r="AO923" t="s">
        <v>662</v>
      </c>
      <c r="AP923" t="s">
        <v>34</v>
      </c>
      <c r="AQ923" t="s">
        <v>48</v>
      </c>
      <c r="AR923" t="s">
        <v>34</v>
      </c>
      <c r="AS923" t="s">
        <v>49</v>
      </c>
      <c r="AU923" s="5" t="e">
        <f t="shared" si="8"/>
        <v>#N/A</v>
      </c>
      <c r="AV923">
        <v>0</v>
      </c>
      <c r="AW923">
        <v>0</v>
      </c>
      <c r="AX923" t="e">
        <f>VLOOKUP(B923,#REF!,1,0)</f>
        <v>#REF!</v>
      </c>
    </row>
    <row r="924" spans="1:50">
      <c r="A924" s="5" t="str">
        <f>VLOOKUP(B924,'Item in worksheet'!J:J,1,0)</f>
        <v>UHK13-0040</v>
      </c>
      <c r="B924" t="s">
        <v>798</v>
      </c>
      <c r="C924" t="s">
        <v>2050</v>
      </c>
      <c r="E924" t="s">
        <v>683</v>
      </c>
      <c r="F924" t="s">
        <v>2570</v>
      </c>
      <c r="G924" t="s">
        <v>34</v>
      </c>
      <c r="H924" t="s">
        <v>791</v>
      </c>
      <c r="I924" t="s">
        <v>64</v>
      </c>
      <c r="J924" t="s">
        <v>792</v>
      </c>
      <c r="K924" t="s">
        <v>799</v>
      </c>
      <c r="L924" s="1" t="s">
        <v>697</v>
      </c>
      <c r="M924" t="s">
        <v>40</v>
      </c>
      <c r="N924" t="s">
        <v>60</v>
      </c>
      <c r="O924" t="s">
        <v>34</v>
      </c>
      <c r="P924" t="s">
        <v>34</v>
      </c>
      <c r="Q924">
        <v>1</v>
      </c>
      <c r="V924" s="2">
        <v>19.850000000000001</v>
      </c>
      <c r="W924" s="2">
        <v>37.6</v>
      </c>
      <c r="Z924">
        <v>800</v>
      </c>
      <c r="AA924" t="s">
        <v>44</v>
      </c>
      <c r="AB924">
        <v>9</v>
      </c>
      <c r="AC924" s="5" t="s">
        <v>2139</v>
      </c>
      <c r="AD924" s="5"/>
      <c r="AG924" t="s">
        <v>42</v>
      </c>
      <c r="AH924" t="s">
        <v>34</v>
      </c>
      <c r="AI924" s="11" t="s">
        <v>34</v>
      </c>
      <c r="AN924" t="s">
        <v>4452</v>
      </c>
      <c r="AO924" t="s">
        <v>662</v>
      </c>
      <c r="AP924" t="s">
        <v>34</v>
      </c>
      <c r="AQ924" t="s">
        <v>48</v>
      </c>
      <c r="AR924" t="s">
        <v>34</v>
      </c>
      <c r="AS924" t="s">
        <v>49</v>
      </c>
      <c r="AU924" s="5" t="e">
        <f t="shared" si="8"/>
        <v>#N/A</v>
      </c>
      <c r="AV924">
        <v>0</v>
      </c>
      <c r="AW924">
        <v>0</v>
      </c>
      <c r="AX924" t="e">
        <f>VLOOKUP(B924,#REF!,1,0)</f>
        <v>#REF!</v>
      </c>
    </row>
    <row r="925" spans="1:50">
      <c r="A925" s="5" t="str">
        <f>VLOOKUP(B925,'Item in worksheet'!J:J,1,0)</f>
        <v>UHK13-0041</v>
      </c>
      <c r="B925" t="s">
        <v>800</v>
      </c>
      <c r="C925" t="s">
        <v>2050</v>
      </c>
      <c r="E925" t="s">
        <v>683</v>
      </c>
      <c r="F925" t="s">
        <v>2570</v>
      </c>
      <c r="G925" t="s">
        <v>34</v>
      </c>
      <c r="H925" t="s">
        <v>791</v>
      </c>
      <c r="I925" t="s">
        <v>64</v>
      </c>
      <c r="J925" t="s">
        <v>792</v>
      </c>
      <c r="K925" t="s">
        <v>801</v>
      </c>
      <c r="L925" s="1" t="s">
        <v>700</v>
      </c>
      <c r="M925" t="s">
        <v>40</v>
      </c>
      <c r="N925" t="s">
        <v>60</v>
      </c>
      <c r="O925" t="s">
        <v>34</v>
      </c>
      <c r="P925" t="s">
        <v>34</v>
      </c>
      <c r="Q925">
        <v>1</v>
      </c>
      <c r="V925" s="2">
        <v>24.93</v>
      </c>
      <c r="W925" s="2">
        <v>48</v>
      </c>
      <c r="Z925">
        <v>800</v>
      </c>
      <c r="AA925" t="s">
        <v>44</v>
      </c>
      <c r="AB925">
        <v>9</v>
      </c>
      <c r="AC925" s="5" t="s">
        <v>2140</v>
      </c>
      <c r="AD925" s="5"/>
      <c r="AG925" t="s">
        <v>42</v>
      </c>
      <c r="AH925" t="s">
        <v>34</v>
      </c>
      <c r="AI925" s="11" t="s">
        <v>34</v>
      </c>
      <c r="AN925" t="s">
        <v>4452</v>
      </c>
      <c r="AO925" t="s">
        <v>662</v>
      </c>
      <c r="AP925" t="s">
        <v>34</v>
      </c>
      <c r="AQ925" t="s">
        <v>48</v>
      </c>
      <c r="AR925" t="s">
        <v>34</v>
      </c>
      <c r="AS925" t="s">
        <v>49</v>
      </c>
      <c r="AU925" s="5" t="e">
        <f t="shared" si="8"/>
        <v>#N/A</v>
      </c>
      <c r="AV925">
        <v>0</v>
      </c>
      <c r="AW925">
        <v>0</v>
      </c>
      <c r="AX925" t="e">
        <f>VLOOKUP(B925,#REF!,1,0)</f>
        <v>#REF!</v>
      </c>
    </row>
    <row r="926" spans="1:50">
      <c r="A926" s="5" t="str">
        <f>VLOOKUP(B926,'Item in worksheet'!J:J,1,0)</f>
        <v>UHK13-0041</v>
      </c>
      <c r="B926" t="s">
        <v>800</v>
      </c>
      <c r="C926" t="s">
        <v>2050</v>
      </c>
      <c r="E926" t="s">
        <v>683</v>
      </c>
      <c r="F926" t="s">
        <v>2570</v>
      </c>
      <c r="G926" t="s">
        <v>34</v>
      </c>
      <c r="H926" t="s">
        <v>791</v>
      </c>
      <c r="I926" t="s">
        <v>64</v>
      </c>
      <c r="J926" t="s">
        <v>792</v>
      </c>
      <c r="K926" t="s">
        <v>801</v>
      </c>
      <c r="L926" s="1" t="s">
        <v>700</v>
      </c>
      <c r="M926" t="s">
        <v>40</v>
      </c>
      <c r="N926" t="s">
        <v>41</v>
      </c>
      <c r="O926" t="s">
        <v>34</v>
      </c>
      <c r="P926" t="s">
        <v>34</v>
      </c>
      <c r="Q926">
        <v>1</v>
      </c>
      <c r="V926" s="2">
        <v>24.93</v>
      </c>
      <c r="W926" s="2">
        <v>48</v>
      </c>
      <c r="Z926">
        <v>800</v>
      </c>
      <c r="AA926" t="s">
        <v>44</v>
      </c>
      <c r="AB926">
        <v>9</v>
      </c>
      <c r="AC926" s="5" t="s">
        <v>2140</v>
      </c>
      <c r="AD926" s="5"/>
      <c r="AG926" t="s">
        <v>42</v>
      </c>
      <c r="AH926" t="s">
        <v>34</v>
      </c>
      <c r="AI926" s="11" t="s">
        <v>34</v>
      </c>
      <c r="AN926" t="s">
        <v>4452</v>
      </c>
      <c r="AO926" t="s">
        <v>662</v>
      </c>
      <c r="AP926" t="s">
        <v>34</v>
      </c>
      <c r="AQ926" t="s">
        <v>48</v>
      </c>
      <c r="AR926" t="s">
        <v>34</v>
      </c>
      <c r="AS926" t="s">
        <v>49</v>
      </c>
      <c r="AU926" s="5" t="e">
        <f t="shared" si="8"/>
        <v>#N/A</v>
      </c>
      <c r="AV926">
        <v>0</v>
      </c>
      <c r="AW926">
        <v>0</v>
      </c>
      <c r="AX926" t="e">
        <f>VLOOKUP(B926,#REF!,1,0)</f>
        <v>#REF!</v>
      </c>
    </row>
    <row r="927" spans="1:50">
      <c r="A927" s="5" t="str">
        <f>VLOOKUP(B927,'Item in worksheet'!J:J,1,0)</f>
        <v>UHK10-0048</v>
      </c>
      <c r="B927" t="s">
        <v>802</v>
      </c>
      <c r="C927" s="12" t="s">
        <v>2051</v>
      </c>
      <c r="D927" s="12"/>
      <c r="E927" t="s">
        <v>683</v>
      </c>
      <c r="F927" t="s">
        <v>2570</v>
      </c>
      <c r="G927" t="s">
        <v>34</v>
      </c>
      <c r="H927" t="s">
        <v>803</v>
      </c>
      <c r="I927" t="s">
        <v>36</v>
      </c>
      <c r="J927" t="s">
        <v>339</v>
      </c>
      <c r="K927" t="s">
        <v>793</v>
      </c>
      <c r="L927" s="1" t="s">
        <v>678</v>
      </c>
      <c r="M927" t="s">
        <v>40</v>
      </c>
      <c r="N927" t="s">
        <v>41</v>
      </c>
      <c r="O927" t="s">
        <v>34</v>
      </c>
      <c r="P927" t="s">
        <v>34</v>
      </c>
      <c r="Q927">
        <v>1</v>
      </c>
      <c r="V927" s="2">
        <v>18.62</v>
      </c>
      <c r="W927" s="2">
        <v>40.61</v>
      </c>
      <c r="Z927">
        <v>800</v>
      </c>
      <c r="AA927" t="s">
        <v>44</v>
      </c>
      <c r="AB927">
        <v>9</v>
      </c>
      <c r="AC927" s="5" t="s">
        <v>2135</v>
      </c>
      <c r="AD927" s="5"/>
      <c r="AG927" t="s">
        <v>42</v>
      </c>
      <c r="AH927" t="s">
        <v>34</v>
      </c>
      <c r="AI927" s="11" t="s">
        <v>34</v>
      </c>
      <c r="AN927" t="s">
        <v>4452</v>
      </c>
      <c r="AO927" t="s">
        <v>662</v>
      </c>
      <c r="AP927" t="s">
        <v>34</v>
      </c>
      <c r="AQ927" t="s">
        <v>48</v>
      </c>
      <c r="AR927" t="s">
        <v>34</v>
      </c>
      <c r="AS927" t="s">
        <v>49</v>
      </c>
      <c r="AU927" s="5" t="e">
        <f t="shared" si="8"/>
        <v>#N/A</v>
      </c>
      <c r="AV927">
        <v>0</v>
      </c>
      <c r="AW927">
        <v>0</v>
      </c>
      <c r="AX927" t="e">
        <f>VLOOKUP(B927,#REF!,1,0)</f>
        <v>#REF!</v>
      </c>
    </row>
    <row r="928" spans="1:50">
      <c r="A928" s="5" t="str">
        <f>VLOOKUP(B928,'Item in worksheet'!J:J,1,0)</f>
        <v>UHK10-0048</v>
      </c>
      <c r="B928" t="s">
        <v>802</v>
      </c>
      <c r="C928" s="12" t="s">
        <v>2051</v>
      </c>
      <c r="D928" s="12"/>
      <c r="E928" t="s">
        <v>683</v>
      </c>
      <c r="F928" t="s">
        <v>2570</v>
      </c>
      <c r="G928" t="s">
        <v>34</v>
      </c>
      <c r="H928" t="s">
        <v>803</v>
      </c>
      <c r="I928" t="s">
        <v>36</v>
      </c>
      <c r="J928" t="s">
        <v>339</v>
      </c>
      <c r="K928" t="s">
        <v>793</v>
      </c>
      <c r="L928" s="1" t="s">
        <v>678</v>
      </c>
      <c r="M928" t="s">
        <v>40</v>
      </c>
      <c r="N928" t="s">
        <v>60</v>
      </c>
      <c r="O928" t="s">
        <v>34</v>
      </c>
      <c r="P928" t="s">
        <v>34</v>
      </c>
      <c r="Q928">
        <v>1</v>
      </c>
      <c r="V928" s="2">
        <v>18.62</v>
      </c>
      <c r="W928" s="2">
        <v>40.61</v>
      </c>
      <c r="Z928">
        <v>800</v>
      </c>
      <c r="AA928" t="s">
        <v>44</v>
      </c>
      <c r="AB928">
        <v>9</v>
      </c>
      <c r="AC928" s="5" t="s">
        <v>2135</v>
      </c>
      <c r="AD928" s="5"/>
      <c r="AG928" t="s">
        <v>42</v>
      </c>
      <c r="AH928" t="s">
        <v>34</v>
      </c>
      <c r="AI928" s="11" t="s">
        <v>34</v>
      </c>
      <c r="AN928" t="s">
        <v>4452</v>
      </c>
      <c r="AO928" t="s">
        <v>662</v>
      </c>
      <c r="AP928" t="s">
        <v>34</v>
      </c>
      <c r="AQ928" t="s">
        <v>48</v>
      </c>
      <c r="AR928" t="s">
        <v>34</v>
      </c>
      <c r="AS928" t="s">
        <v>49</v>
      </c>
      <c r="AU928" s="5" t="e">
        <f t="shared" si="8"/>
        <v>#N/A</v>
      </c>
      <c r="AV928">
        <v>0</v>
      </c>
      <c r="AW928">
        <v>0</v>
      </c>
      <c r="AX928" t="e">
        <f>VLOOKUP(B928,#REF!,1,0)</f>
        <v>#REF!</v>
      </c>
    </row>
    <row r="929" spans="1:50">
      <c r="A929" s="5" t="str">
        <f>VLOOKUP(B929,'Item in worksheet'!J:J,1,0)</f>
        <v>UHK10-0049</v>
      </c>
      <c r="B929" t="s">
        <v>804</v>
      </c>
      <c r="C929" s="12" t="s">
        <v>2051</v>
      </c>
      <c r="D929" s="12"/>
      <c r="E929" t="s">
        <v>683</v>
      </c>
      <c r="F929" t="s">
        <v>2570</v>
      </c>
      <c r="G929" t="s">
        <v>34</v>
      </c>
      <c r="H929" t="s">
        <v>803</v>
      </c>
      <c r="I929" t="s">
        <v>36</v>
      </c>
      <c r="J929" t="s">
        <v>339</v>
      </c>
      <c r="K929" t="s">
        <v>693</v>
      </c>
      <c r="L929" s="1" t="s">
        <v>688</v>
      </c>
      <c r="M929" t="s">
        <v>40</v>
      </c>
      <c r="N929" t="s">
        <v>60</v>
      </c>
      <c r="O929" t="s">
        <v>34</v>
      </c>
      <c r="P929" t="s">
        <v>34</v>
      </c>
      <c r="Q929">
        <v>1</v>
      </c>
      <c r="V929" s="2">
        <v>22.56</v>
      </c>
      <c r="W929" s="2">
        <v>51.84</v>
      </c>
      <c r="Z929">
        <v>800</v>
      </c>
      <c r="AA929" t="s">
        <v>44</v>
      </c>
      <c r="AB929">
        <v>9</v>
      </c>
      <c r="AC929" s="5" t="s">
        <v>2136</v>
      </c>
      <c r="AD929" s="5"/>
      <c r="AG929" t="s">
        <v>42</v>
      </c>
      <c r="AH929" t="s">
        <v>34</v>
      </c>
      <c r="AI929" s="11" t="s">
        <v>34</v>
      </c>
      <c r="AN929" t="s">
        <v>4452</v>
      </c>
      <c r="AO929" t="s">
        <v>662</v>
      </c>
      <c r="AP929" t="s">
        <v>34</v>
      </c>
      <c r="AQ929" t="s">
        <v>48</v>
      </c>
      <c r="AR929" t="s">
        <v>34</v>
      </c>
      <c r="AS929" t="s">
        <v>49</v>
      </c>
      <c r="AU929" s="5" t="e">
        <f t="shared" si="8"/>
        <v>#N/A</v>
      </c>
      <c r="AV929">
        <v>0</v>
      </c>
      <c r="AW929">
        <v>0</v>
      </c>
      <c r="AX929" t="e">
        <f>VLOOKUP(B929,#REF!,1,0)</f>
        <v>#REF!</v>
      </c>
    </row>
    <row r="930" spans="1:50">
      <c r="A930" s="5" t="str">
        <f>VLOOKUP(B930,'Item in worksheet'!J:J,1,0)</f>
        <v>UHK10-0049</v>
      </c>
      <c r="B930" t="s">
        <v>804</v>
      </c>
      <c r="C930" s="12" t="s">
        <v>2051</v>
      </c>
      <c r="D930" s="12"/>
      <c r="E930" t="s">
        <v>683</v>
      </c>
      <c r="F930" t="s">
        <v>2570</v>
      </c>
      <c r="G930" t="s">
        <v>34</v>
      </c>
      <c r="H930" t="s">
        <v>803</v>
      </c>
      <c r="I930" t="s">
        <v>36</v>
      </c>
      <c r="J930" t="s">
        <v>339</v>
      </c>
      <c r="K930" t="s">
        <v>693</v>
      </c>
      <c r="L930" s="1" t="s">
        <v>688</v>
      </c>
      <c r="M930" t="s">
        <v>40</v>
      </c>
      <c r="N930" t="s">
        <v>41</v>
      </c>
      <c r="O930" t="s">
        <v>34</v>
      </c>
      <c r="P930" t="s">
        <v>34</v>
      </c>
      <c r="Q930">
        <v>1</v>
      </c>
      <c r="V930" s="2">
        <v>22.56</v>
      </c>
      <c r="W930" s="2">
        <v>51.84</v>
      </c>
      <c r="Z930">
        <v>800</v>
      </c>
      <c r="AA930" t="s">
        <v>44</v>
      </c>
      <c r="AB930">
        <v>9</v>
      </c>
      <c r="AC930" s="5" t="s">
        <v>2136</v>
      </c>
      <c r="AD930" s="5"/>
      <c r="AG930" t="s">
        <v>42</v>
      </c>
      <c r="AH930" t="s">
        <v>34</v>
      </c>
      <c r="AI930" s="11" t="s">
        <v>34</v>
      </c>
      <c r="AN930" t="s">
        <v>4452</v>
      </c>
      <c r="AO930" t="s">
        <v>662</v>
      </c>
      <c r="AP930" t="s">
        <v>34</v>
      </c>
      <c r="AQ930" t="s">
        <v>48</v>
      </c>
      <c r="AR930" t="s">
        <v>34</v>
      </c>
      <c r="AS930" t="s">
        <v>49</v>
      </c>
      <c r="AU930" s="5" t="e">
        <f t="shared" si="8"/>
        <v>#N/A</v>
      </c>
      <c r="AV930">
        <v>0</v>
      </c>
      <c r="AW930">
        <v>0</v>
      </c>
      <c r="AX930" t="e">
        <f>VLOOKUP(B930,#REF!,1,0)</f>
        <v>#REF!</v>
      </c>
    </row>
    <row r="931" spans="1:50">
      <c r="A931" s="5" t="str">
        <f>VLOOKUP(B931,'Item in worksheet'!J:J,1,0)</f>
        <v>UHK12-0050</v>
      </c>
      <c r="B931" s="17" t="s">
        <v>1715</v>
      </c>
      <c r="C931" s="12" t="s">
        <v>2051</v>
      </c>
      <c r="D931" s="12"/>
      <c r="E931" t="s">
        <v>683</v>
      </c>
      <c r="F931" t="s">
        <v>2570</v>
      </c>
      <c r="L931" s="1"/>
      <c r="N931" s="17" t="s">
        <v>60</v>
      </c>
      <c r="O931" t="s">
        <v>34</v>
      </c>
      <c r="P931" t="s">
        <v>34</v>
      </c>
      <c r="Q931">
        <v>1</v>
      </c>
      <c r="V931" s="2">
        <v>22.56</v>
      </c>
      <c r="W931" s="2">
        <v>51.84</v>
      </c>
      <c r="Y931" s="17"/>
      <c r="Z931">
        <v>800</v>
      </c>
      <c r="AA931" t="s">
        <v>44</v>
      </c>
      <c r="AB931">
        <v>9</v>
      </c>
      <c r="AC931" s="5" t="s">
        <v>2137</v>
      </c>
      <c r="AD931" s="5"/>
      <c r="AG931" t="s">
        <v>42</v>
      </c>
      <c r="AH931" t="s">
        <v>34</v>
      </c>
      <c r="AI931" s="11" t="s">
        <v>34</v>
      </c>
      <c r="AN931" t="s">
        <v>4452</v>
      </c>
      <c r="AO931" t="s">
        <v>662</v>
      </c>
      <c r="AP931" t="s">
        <v>34</v>
      </c>
      <c r="AQ931" t="s">
        <v>48</v>
      </c>
      <c r="AR931" t="s">
        <v>34</v>
      </c>
      <c r="AS931" t="s">
        <v>49</v>
      </c>
      <c r="AU931" s="5" t="e">
        <f t="shared" si="8"/>
        <v>#N/A</v>
      </c>
      <c r="AV931">
        <v>0</v>
      </c>
      <c r="AW931">
        <v>0</v>
      </c>
      <c r="AX931" t="e">
        <f>VLOOKUP(B931,#REF!,1,0)</f>
        <v>#REF!</v>
      </c>
    </row>
    <row r="932" spans="1:50">
      <c r="A932" s="5" t="str">
        <f>VLOOKUP(B932,'Item in worksheet'!J:J,1,0)</f>
        <v>UHK12-0051</v>
      </c>
      <c r="B932" s="17" t="s">
        <v>1716</v>
      </c>
      <c r="C932" s="12" t="s">
        <v>2051</v>
      </c>
      <c r="D932" s="12"/>
      <c r="E932" t="s">
        <v>683</v>
      </c>
      <c r="F932" t="s">
        <v>2570</v>
      </c>
      <c r="L932" s="1"/>
      <c r="N932" s="17" t="s">
        <v>60</v>
      </c>
      <c r="O932" t="s">
        <v>34</v>
      </c>
      <c r="P932" t="s">
        <v>34</v>
      </c>
      <c r="Q932">
        <v>1</v>
      </c>
      <c r="V932" s="2">
        <v>22.56</v>
      </c>
      <c r="W932" s="2">
        <v>51.84</v>
      </c>
      <c r="Y932" s="17"/>
      <c r="Z932">
        <v>800</v>
      </c>
      <c r="AA932" t="s">
        <v>44</v>
      </c>
      <c r="AB932">
        <v>9</v>
      </c>
      <c r="AC932" s="5" t="s">
        <v>2138</v>
      </c>
      <c r="AD932" s="5"/>
      <c r="AG932" t="s">
        <v>42</v>
      </c>
      <c r="AH932" t="s">
        <v>34</v>
      </c>
      <c r="AI932" s="11" t="s">
        <v>34</v>
      </c>
      <c r="AN932" t="s">
        <v>4452</v>
      </c>
      <c r="AO932" t="s">
        <v>662</v>
      </c>
      <c r="AP932" t="s">
        <v>34</v>
      </c>
      <c r="AQ932" t="s">
        <v>48</v>
      </c>
      <c r="AR932" t="s">
        <v>34</v>
      </c>
      <c r="AS932" t="s">
        <v>49</v>
      </c>
      <c r="AU932" s="5" t="e">
        <f t="shared" si="8"/>
        <v>#N/A</v>
      </c>
      <c r="AV932">
        <v>0</v>
      </c>
      <c r="AW932">
        <v>0</v>
      </c>
      <c r="AX932" t="e">
        <f>VLOOKUP(B932,#REF!,1,0)</f>
        <v>#REF!</v>
      </c>
    </row>
    <row r="933" spans="1:50">
      <c r="A933" s="5" t="str">
        <f>VLOOKUP(B933,'Item in worksheet'!J:J,1,0)</f>
        <v>UHK13-0052</v>
      </c>
      <c r="B933" s="17" t="s">
        <v>1717</v>
      </c>
      <c r="C933" s="12" t="s">
        <v>2051</v>
      </c>
      <c r="D933" s="12"/>
      <c r="E933" t="s">
        <v>683</v>
      </c>
      <c r="F933" t="s">
        <v>2570</v>
      </c>
      <c r="L933" s="1"/>
      <c r="N933" s="17" t="s">
        <v>41</v>
      </c>
      <c r="O933" t="s">
        <v>34</v>
      </c>
      <c r="P933" t="s">
        <v>34</v>
      </c>
      <c r="Q933">
        <v>1</v>
      </c>
      <c r="V933" s="2">
        <v>22.56</v>
      </c>
      <c r="W933" s="2">
        <v>51.84</v>
      </c>
      <c r="Y933" s="17"/>
      <c r="Z933">
        <v>800</v>
      </c>
      <c r="AA933" t="s">
        <v>44</v>
      </c>
      <c r="AB933">
        <v>9</v>
      </c>
      <c r="AC933" s="5" t="s">
        <v>2139</v>
      </c>
      <c r="AD933" s="5"/>
      <c r="AG933" t="s">
        <v>42</v>
      </c>
      <c r="AH933" t="s">
        <v>34</v>
      </c>
      <c r="AI933" s="11" t="s">
        <v>34</v>
      </c>
      <c r="AN933" t="s">
        <v>4452</v>
      </c>
      <c r="AO933" t="s">
        <v>662</v>
      </c>
      <c r="AP933" t="s">
        <v>34</v>
      </c>
      <c r="AQ933" t="s">
        <v>48</v>
      </c>
      <c r="AR933" t="s">
        <v>34</v>
      </c>
      <c r="AS933" t="s">
        <v>49</v>
      </c>
      <c r="AU933" s="5" t="e">
        <f t="shared" si="8"/>
        <v>#N/A</v>
      </c>
      <c r="AV933">
        <v>0</v>
      </c>
      <c r="AW933">
        <v>0</v>
      </c>
      <c r="AX933" t="e">
        <f>VLOOKUP(B933,#REF!,1,0)</f>
        <v>#REF!</v>
      </c>
    </row>
    <row r="934" spans="1:50">
      <c r="A934" s="5" t="str">
        <f>VLOOKUP(B934,'Item in worksheet'!J:J,1,0)</f>
        <v>UHK13-0053</v>
      </c>
      <c r="B934" s="17" t="s">
        <v>1718</v>
      </c>
      <c r="C934" s="12" t="s">
        <v>2051</v>
      </c>
      <c r="D934" s="12"/>
      <c r="E934" t="s">
        <v>683</v>
      </c>
      <c r="F934" t="s">
        <v>2570</v>
      </c>
      <c r="L934" s="1"/>
      <c r="N934" s="17" t="s">
        <v>41</v>
      </c>
      <c r="O934" t="s">
        <v>34</v>
      </c>
      <c r="P934" t="s">
        <v>34</v>
      </c>
      <c r="Q934">
        <v>1</v>
      </c>
      <c r="V934" s="2">
        <v>22.56</v>
      </c>
      <c r="W934" s="2">
        <v>51.84</v>
      </c>
      <c r="Y934" s="17"/>
      <c r="Z934">
        <v>800</v>
      </c>
      <c r="AA934" t="s">
        <v>44</v>
      </c>
      <c r="AB934">
        <v>9</v>
      </c>
      <c r="AC934" s="5" t="s">
        <v>2140</v>
      </c>
      <c r="AD934" s="5"/>
      <c r="AG934" t="s">
        <v>42</v>
      </c>
      <c r="AH934" t="s">
        <v>34</v>
      </c>
      <c r="AI934" s="11" t="s">
        <v>34</v>
      </c>
      <c r="AN934" t="s">
        <v>4452</v>
      </c>
      <c r="AO934" t="s">
        <v>662</v>
      </c>
      <c r="AP934" t="s">
        <v>34</v>
      </c>
      <c r="AQ934" t="s">
        <v>48</v>
      </c>
      <c r="AR934" t="s">
        <v>34</v>
      </c>
      <c r="AS934" t="s">
        <v>49</v>
      </c>
      <c r="AU934" s="5" t="e">
        <f t="shared" si="8"/>
        <v>#N/A</v>
      </c>
      <c r="AV934">
        <v>0</v>
      </c>
      <c r="AW934">
        <v>0</v>
      </c>
      <c r="AX934" t="e">
        <f>VLOOKUP(B934,#REF!,1,0)</f>
        <v>#REF!</v>
      </c>
    </row>
    <row r="935" spans="1:50">
      <c r="A935" s="5" t="str">
        <f>VLOOKUP(B935,'Item in worksheet'!J:J,1,0)</f>
        <v>UHK13-0052</v>
      </c>
      <c r="B935" s="17" t="s">
        <v>1717</v>
      </c>
      <c r="C935" s="12" t="s">
        <v>2051</v>
      </c>
      <c r="D935" s="12"/>
      <c r="E935" t="s">
        <v>683</v>
      </c>
      <c r="F935" t="s">
        <v>2570</v>
      </c>
      <c r="L935" s="1"/>
      <c r="N935" s="17" t="s">
        <v>60</v>
      </c>
      <c r="O935" t="s">
        <v>34</v>
      </c>
      <c r="P935" t="s">
        <v>34</v>
      </c>
      <c r="Q935">
        <v>1</v>
      </c>
      <c r="V935" s="2">
        <v>22.56</v>
      </c>
      <c r="W935" s="2">
        <v>51.84</v>
      </c>
      <c r="Y935" s="17"/>
      <c r="Z935">
        <v>800</v>
      </c>
      <c r="AA935" t="s">
        <v>44</v>
      </c>
      <c r="AB935">
        <v>9</v>
      </c>
      <c r="AC935" s="5" t="s">
        <v>2139</v>
      </c>
      <c r="AD935" s="5"/>
      <c r="AG935" t="s">
        <v>42</v>
      </c>
      <c r="AH935" t="s">
        <v>34</v>
      </c>
      <c r="AI935" s="11" t="s">
        <v>34</v>
      </c>
      <c r="AN935" t="s">
        <v>4452</v>
      </c>
      <c r="AO935" t="s">
        <v>662</v>
      </c>
      <c r="AP935" t="s">
        <v>34</v>
      </c>
      <c r="AQ935" t="s">
        <v>48</v>
      </c>
      <c r="AR935" t="s">
        <v>34</v>
      </c>
      <c r="AS935" t="s">
        <v>49</v>
      </c>
      <c r="AU935" s="5" t="e">
        <f t="shared" si="8"/>
        <v>#N/A</v>
      </c>
      <c r="AV935">
        <v>0</v>
      </c>
      <c r="AW935">
        <v>0</v>
      </c>
      <c r="AX935" t="e">
        <f>VLOOKUP(B935,#REF!,1,0)</f>
        <v>#REF!</v>
      </c>
    </row>
    <row r="936" spans="1:50">
      <c r="A936" s="5" t="str">
        <f>VLOOKUP(B936,'Item in worksheet'!J:J,1,0)</f>
        <v>UHK13-0053</v>
      </c>
      <c r="B936" s="17" t="s">
        <v>1718</v>
      </c>
      <c r="C936" s="12" t="s">
        <v>2051</v>
      </c>
      <c r="D936" s="12"/>
      <c r="E936" t="s">
        <v>683</v>
      </c>
      <c r="F936" t="s">
        <v>2570</v>
      </c>
      <c r="L936" s="1"/>
      <c r="N936" s="17" t="s">
        <v>60</v>
      </c>
      <c r="O936" t="s">
        <v>34</v>
      </c>
      <c r="P936" t="s">
        <v>34</v>
      </c>
      <c r="Q936">
        <v>1</v>
      </c>
      <c r="V936" s="2">
        <v>22.56</v>
      </c>
      <c r="W936" s="2">
        <v>51.84</v>
      </c>
      <c r="Y936" s="17"/>
      <c r="Z936">
        <v>800</v>
      </c>
      <c r="AA936" t="s">
        <v>44</v>
      </c>
      <c r="AB936">
        <v>9</v>
      </c>
      <c r="AC936" s="5" t="s">
        <v>2140</v>
      </c>
      <c r="AD936" s="5"/>
      <c r="AG936" t="s">
        <v>42</v>
      </c>
      <c r="AH936" t="s">
        <v>34</v>
      </c>
      <c r="AI936" s="11" t="s">
        <v>34</v>
      </c>
      <c r="AN936" t="s">
        <v>4452</v>
      </c>
      <c r="AO936" t="s">
        <v>662</v>
      </c>
      <c r="AP936" t="s">
        <v>34</v>
      </c>
      <c r="AQ936" t="s">
        <v>48</v>
      </c>
      <c r="AR936" t="s">
        <v>34</v>
      </c>
      <c r="AS936" t="s">
        <v>49</v>
      </c>
      <c r="AU936" s="5" t="e">
        <f t="shared" si="8"/>
        <v>#N/A</v>
      </c>
      <c r="AV936">
        <v>0</v>
      </c>
      <c r="AW936">
        <v>0</v>
      </c>
      <c r="AX936" t="e">
        <f>VLOOKUP(B936,#REF!,1,0)</f>
        <v>#REF!</v>
      </c>
    </row>
    <row r="937" spans="1:50">
      <c r="A937" s="5" t="str">
        <f>VLOOKUP(B937,'Item in worksheet'!J:J,1,0)</f>
        <v>UHK13-0085</v>
      </c>
      <c r="B937" s="17" t="s">
        <v>1719</v>
      </c>
      <c r="C937" s="12" t="s">
        <v>2051</v>
      </c>
      <c r="D937" s="12"/>
      <c r="E937" t="s">
        <v>683</v>
      </c>
      <c r="F937" t="s">
        <v>2570</v>
      </c>
      <c r="L937" s="1"/>
      <c r="N937" s="17" t="s">
        <v>60</v>
      </c>
      <c r="O937" t="s">
        <v>34</v>
      </c>
      <c r="P937" t="s">
        <v>34</v>
      </c>
      <c r="Q937">
        <v>1</v>
      </c>
      <c r="V937" s="2">
        <v>22.56</v>
      </c>
      <c r="W937" s="2">
        <v>51.84</v>
      </c>
      <c r="Y937" s="17"/>
      <c r="Z937">
        <v>800</v>
      </c>
      <c r="AA937" t="s">
        <v>44</v>
      </c>
      <c r="AB937">
        <v>9</v>
      </c>
      <c r="AC937" s="5" t="s">
        <v>2141</v>
      </c>
      <c r="AD937" s="5"/>
      <c r="AG937" t="s">
        <v>42</v>
      </c>
      <c r="AH937" t="s">
        <v>34</v>
      </c>
      <c r="AI937" s="11" t="s">
        <v>34</v>
      </c>
      <c r="AN937" t="s">
        <v>4452</v>
      </c>
      <c r="AO937" t="s">
        <v>662</v>
      </c>
      <c r="AP937" t="s">
        <v>34</v>
      </c>
      <c r="AQ937" t="s">
        <v>48</v>
      </c>
      <c r="AR937" t="s">
        <v>34</v>
      </c>
      <c r="AS937" t="s">
        <v>49</v>
      </c>
      <c r="AU937" s="5" t="e">
        <f t="shared" si="8"/>
        <v>#N/A</v>
      </c>
      <c r="AV937">
        <v>0</v>
      </c>
      <c r="AW937">
        <v>0</v>
      </c>
      <c r="AX937" t="e">
        <f>VLOOKUP(B937,#REF!,1,0)</f>
        <v>#REF!</v>
      </c>
    </row>
    <row r="938" spans="1:50">
      <c r="A938" s="5" t="str">
        <f>VLOOKUP(B938,'Item in worksheet'!J:J,1,0)</f>
        <v>UHK10-0098</v>
      </c>
      <c r="B938" s="17" t="s">
        <v>1720</v>
      </c>
      <c r="C938" s="12" t="s">
        <v>2052</v>
      </c>
      <c r="D938" s="12"/>
      <c r="F938" t="s">
        <v>2570</v>
      </c>
      <c r="L938" s="1"/>
      <c r="N938" s="17" t="s">
        <v>41</v>
      </c>
      <c r="O938" t="s">
        <v>34</v>
      </c>
      <c r="P938" t="s">
        <v>34</v>
      </c>
      <c r="Q938">
        <v>1</v>
      </c>
      <c r="V938" s="2">
        <v>22.56</v>
      </c>
      <c r="W938" s="2">
        <v>51.84</v>
      </c>
      <c r="Y938" s="17"/>
      <c r="Z938">
        <v>800</v>
      </c>
      <c r="AA938" t="s">
        <v>44</v>
      </c>
      <c r="AB938">
        <v>9</v>
      </c>
      <c r="AC938" s="5" t="s">
        <v>2135</v>
      </c>
      <c r="AD938" s="5"/>
      <c r="AG938" t="s">
        <v>42</v>
      </c>
      <c r="AH938" t="s">
        <v>34</v>
      </c>
      <c r="AI938" s="11" t="s">
        <v>34</v>
      </c>
      <c r="AN938" t="s">
        <v>4452</v>
      </c>
      <c r="AO938" t="s">
        <v>662</v>
      </c>
      <c r="AP938" t="s">
        <v>34</v>
      </c>
      <c r="AQ938" t="s">
        <v>48</v>
      </c>
      <c r="AR938" t="s">
        <v>34</v>
      </c>
      <c r="AS938" t="s">
        <v>49</v>
      </c>
      <c r="AU938" s="5" t="e">
        <f t="shared" si="8"/>
        <v>#N/A</v>
      </c>
      <c r="AV938">
        <v>0</v>
      </c>
      <c r="AW938">
        <v>0</v>
      </c>
      <c r="AX938" t="e">
        <f>VLOOKUP(B938,#REF!,1,0)</f>
        <v>#REF!</v>
      </c>
    </row>
    <row r="939" spans="1:50">
      <c r="A939" s="5" t="str">
        <f>VLOOKUP(B939,'Item in worksheet'!J:J,1,0)</f>
        <v>UHK10-0099</v>
      </c>
      <c r="B939" s="17" t="s">
        <v>1721</v>
      </c>
      <c r="C939" s="12" t="s">
        <v>2052</v>
      </c>
      <c r="D939" s="12"/>
      <c r="F939" t="s">
        <v>2570</v>
      </c>
      <c r="L939" s="1"/>
      <c r="N939" s="17" t="s">
        <v>41</v>
      </c>
      <c r="O939" t="s">
        <v>34</v>
      </c>
      <c r="P939" t="s">
        <v>34</v>
      </c>
      <c r="Q939">
        <v>1</v>
      </c>
      <c r="V939" s="2">
        <v>22.56</v>
      </c>
      <c r="W939" s="2">
        <v>51.84</v>
      </c>
      <c r="Y939" s="17"/>
      <c r="Z939">
        <v>800</v>
      </c>
      <c r="AA939" t="s">
        <v>44</v>
      </c>
      <c r="AB939">
        <v>9</v>
      </c>
      <c r="AC939" s="5" t="s">
        <v>2136</v>
      </c>
      <c r="AD939" s="5"/>
      <c r="AG939" t="s">
        <v>42</v>
      </c>
      <c r="AH939" t="s">
        <v>34</v>
      </c>
      <c r="AI939" s="11" t="s">
        <v>34</v>
      </c>
      <c r="AN939" t="s">
        <v>4452</v>
      </c>
      <c r="AO939" t="s">
        <v>662</v>
      </c>
      <c r="AP939" t="s">
        <v>34</v>
      </c>
      <c r="AQ939" t="s">
        <v>48</v>
      </c>
      <c r="AR939" t="s">
        <v>34</v>
      </c>
      <c r="AS939" t="s">
        <v>49</v>
      </c>
      <c r="AU939" s="5" t="e">
        <f t="shared" si="8"/>
        <v>#N/A</v>
      </c>
      <c r="AV939">
        <v>0</v>
      </c>
      <c r="AW939">
        <v>0</v>
      </c>
      <c r="AX939" t="e">
        <f>VLOOKUP(B939,#REF!,1,0)</f>
        <v>#REF!</v>
      </c>
    </row>
    <row r="940" spans="1:50">
      <c r="A940" s="5" t="str">
        <f>VLOOKUP(B940,'Item in worksheet'!J:J,1,0)</f>
        <v>UHK10-0098</v>
      </c>
      <c r="B940" s="17" t="s">
        <v>1720</v>
      </c>
      <c r="C940" s="12" t="s">
        <v>2052</v>
      </c>
      <c r="D940" s="12"/>
      <c r="F940" t="s">
        <v>2570</v>
      </c>
      <c r="L940" s="1"/>
      <c r="N940" s="17" t="s">
        <v>60</v>
      </c>
      <c r="O940" t="s">
        <v>34</v>
      </c>
      <c r="P940" t="s">
        <v>34</v>
      </c>
      <c r="Q940">
        <v>1</v>
      </c>
      <c r="V940" s="2">
        <v>22.56</v>
      </c>
      <c r="W940" s="2">
        <v>51.84</v>
      </c>
      <c r="Y940" s="17"/>
      <c r="Z940">
        <v>800</v>
      </c>
      <c r="AA940" t="s">
        <v>44</v>
      </c>
      <c r="AB940">
        <v>9</v>
      </c>
      <c r="AC940" s="5" t="s">
        <v>2135</v>
      </c>
      <c r="AD940" s="5"/>
      <c r="AG940" t="s">
        <v>42</v>
      </c>
      <c r="AH940" t="s">
        <v>34</v>
      </c>
      <c r="AI940" s="11" t="s">
        <v>34</v>
      </c>
      <c r="AN940" t="s">
        <v>4452</v>
      </c>
      <c r="AO940" t="s">
        <v>662</v>
      </c>
      <c r="AP940" t="s">
        <v>34</v>
      </c>
      <c r="AQ940" t="s">
        <v>48</v>
      </c>
      <c r="AR940" t="s">
        <v>34</v>
      </c>
      <c r="AS940" t="s">
        <v>49</v>
      </c>
      <c r="AU940" s="5" t="e">
        <f t="shared" si="8"/>
        <v>#N/A</v>
      </c>
      <c r="AV940">
        <v>0</v>
      </c>
      <c r="AW940">
        <v>0</v>
      </c>
      <c r="AX940" t="e">
        <f>VLOOKUP(B940,#REF!,1,0)</f>
        <v>#REF!</v>
      </c>
    </row>
    <row r="941" spans="1:50">
      <c r="A941" s="5" t="str">
        <f>VLOOKUP(B941,'Item in worksheet'!J:J,1,0)</f>
        <v>UHK10-0099</v>
      </c>
      <c r="B941" s="17" t="s">
        <v>1721</v>
      </c>
      <c r="C941" s="12" t="s">
        <v>2052</v>
      </c>
      <c r="D941" s="12"/>
      <c r="F941" t="s">
        <v>2570</v>
      </c>
      <c r="L941" s="1"/>
      <c r="N941" s="17" t="s">
        <v>60</v>
      </c>
      <c r="O941" t="s">
        <v>34</v>
      </c>
      <c r="P941" t="s">
        <v>34</v>
      </c>
      <c r="Q941">
        <v>1</v>
      </c>
      <c r="V941" s="2">
        <v>22.56</v>
      </c>
      <c r="W941" s="2">
        <v>51.84</v>
      </c>
      <c r="Y941" s="17"/>
      <c r="Z941">
        <v>800</v>
      </c>
      <c r="AA941" t="s">
        <v>44</v>
      </c>
      <c r="AB941">
        <v>9</v>
      </c>
      <c r="AC941" s="5" t="s">
        <v>2136</v>
      </c>
      <c r="AD941" s="5"/>
      <c r="AG941" t="s">
        <v>42</v>
      </c>
      <c r="AH941" t="s">
        <v>34</v>
      </c>
      <c r="AI941" s="11" t="s">
        <v>34</v>
      </c>
      <c r="AN941" t="s">
        <v>4452</v>
      </c>
      <c r="AO941" t="s">
        <v>662</v>
      </c>
      <c r="AP941" t="s">
        <v>34</v>
      </c>
      <c r="AQ941" t="s">
        <v>48</v>
      </c>
      <c r="AR941" t="s">
        <v>34</v>
      </c>
      <c r="AS941" t="s">
        <v>49</v>
      </c>
      <c r="AU941" s="5" t="e">
        <f t="shared" si="8"/>
        <v>#N/A</v>
      </c>
      <c r="AV941">
        <v>0</v>
      </c>
      <c r="AW941">
        <v>0</v>
      </c>
      <c r="AX941" t="e">
        <f>VLOOKUP(B941,#REF!,1,0)</f>
        <v>#REF!</v>
      </c>
    </row>
    <row r="942" spans="1:50">
      <c r="A942" s="5" t="str">
        <f>VLOOKUP(B942,'Item in worksheet'!J:J,1,0)</f>
        <v>UHK12-0100</v>
      </c>
      <c r="B942" s="17" t="s">
        <v>1722</v>
      </c>
      <c r="C942" s="12" t="s">
        <v>2052</v>
      </c>
      <c r="D942" s="12"/>
      <c r="F942" t="s">
        <v>2570</v>
      </c>
      <c r="L942" s="1"/>
      <c r="N942" s="17" t="s">
        <v>60</v>
      </c>
      <c r="O942" t="s">
        <v>34</v>
      </c>
      <c r="P942" t="s">
        <v>34</v>
      </c>
      <c r="Q942">
        <v>1</v>
      </c>
      <c r="V942" s="2">
        <v>22.56</v>
      </c>
      <c r="W942" s="2">
        <v>51.84</v>
      </c>
      <c r="Y942" s="17"/>
      <c r="Z942">
        <v>800</v>
      </c>
      <c r="AA942" t="s">
        <v>44</v>
      </c>
      <c r="AB942">
        <v>9</v>
      </c>
      <c r="AC942" s="5" t="s">
        <v>2137</v>
      </c>
      <c r="AD942" s="5"/>
      <c r="AG942" t="s">
        <v>42</v>
      </c>
      <c r="AH942" t="s">
        <v>34</v>
      </c>
      <c r="AI942" s="11" t="s">
        <v>34</v>
      </c>
      <c r="AN942" t="s">
        <v>4452</v>
      </c>
      <c r="AO942" t="s">
        <v>662</v>
      </c>
      <c r="AP942" t="s">
        <v>34</v>
      </c>
      <c r="AQ942" t="s">
        <v>48</v>
      </c>
      <c r="AR942" t="s">
        <v>34</v>
      </c>
      <c r="AS942" t="s">
        <v>49</v>
      </c>
      <c r="AU942" s="5" t="e">
        <f t="shared" si="8"/>
        <v>#N/A</v>
      </c>
      <c r="AV942">
        <v>0</v>
      </c>
      <c r="AW942">
        <v>0</v>
      </c>
      <c r="AX942" t="e">
        <f>VLOOKUP(B942,#REF!,1,0)</f>
        <v>#REF!</v>
      </c>
    </row>
    <row r="943" spans="1:50">
      <c r="A943" s="5" t="str">
        <f>VLOOKUP(B943,'Item in worksheet'!J:J,1,0)</f>
        <v>UHK12-0101</v>
      </c>
      <c r="B943" s="17" t="s">
        <v>1723</v>
      </c>
      <c r="C943" s="12" t="s">
        <v>2052</v>
      </c>
      <c r="D943" s="12"/>
      <c r="F943" t="s">
        <v>2570</v>
      </c>
      <c r="L943" s="1"/>
      <c r="N943" s="17" t="s">
        <v>60</v>
      </c>
      <c r="O943" t="s">
        <v>34</v>
      </c>
      <c r="P943" t="s">
        <v>34</v>
      </c>
      <c r="Q943">
        <v>1</v>
      </c>
      <c r="V943" s="2">
        <v>22.56</v>
      </c>
      <c r="W943" s="2">
        <v>51.84</v>
      </c>
      <c r="Y943" s="17"/>
      <c r="Z943">
        <v>800</v>
      </c>
      <c r="AA943" t="s">
        <v>44</v>
      </c>
      <c r="AB943">
        <v>9</v>
      </c>
      <c r="AC943" s="5" t="s">
        <v>2138</v>
      </c>
      <c r="AD943" s="5"/>
      <c r="AG943" t="s">
        <v>42</v>
      </c>
      <c r="AH943" t="s">
        <v>34</v>
      </c>
      <c r="AI943" s="11" t="s">
        <v>34</v>
      </c>
      <c r="AN943" t="s">
        <v>4452</v>
      </c>
      <c r="AO943" t="s">
        <v>662</v>
      </c>
      <c r="AP943" t="s">
        <v>34</v>
      </c>
      <c r="AQ943" t="s">
        <v>48</v>
      </c>
      <c r="AR943" t="s">
        <v>34</v>
      </c>
      <c r="AS943" t="s">
        <v>49</v>
      </c>
      <c r="AU943" s="5" t="e">
        <f t="shared" si="8"/>
        <v>#N/A</v>
      </c>
      <c r="AV943">
        <v>0</v>
      </c>
      <c r="AW943">
        <v>0</v>
      </c>
      <c r="AX943" t="e">
        <f>VLOOKUP(B943,#REF!,1,0)</f>
        <v>#REF!</v>
      </c>
    </row>
    <row r="944" spans="1:50">
      <c r="A944" s="5" t="str">
        <f>VLOOKUP(B944,'Item in worksheet'!J:J,1,0)</f>
        <v>UHK13-0102</v>
      </c>
      <c r="B944" s="17" t="s">
        <v>1724</v>
      </c>
      <c r="C944" s="12" t="s">
        <v>2052</v>
      </c>
      <c r="D944" s="12"/>
      <c r="F944" t="s">
        <v>2570</v>
      </c>
      <c r="L944" s="1"/>
      <c r="N944" s="17" t="s">
        <v>41</v>
      </c>
      <c r="O944" t="s">
        <v>34</v>
      </c>
      <c r="P944" t="s">
        <v>34</v>
      </c>
      <c r="Q944">
        <v>1</v>
      </c>
      <c r="V944" s="2">
        <v>22.56</v>
      </c>
      <c r="W944" s="2">
        <v>51.84</v>
      </c>
      <c r="Y944" s="17"/>
      <c r="Z944">
        <v>800</v>
      </c>
      <c r="AA944" t="s">
        <v>44</v>
      </c>
      <c r="AB944">
        <v>9</v>
      </c>
      <c r="AC944" s="5" t="s">
        <v>2139</v>
      </c>
      <c r="AD944" s="5"/>
      <c r="AG944" t="s">
        <v>42</v>
      </c>
      <c r="AH944" t="s">
        <v>34</v>
      </c>
      <c r="AI944" s="11" t="s">
        <v>34</v>
      </c>
      <c r="AN944" t="s">
        <v>4452</v>
      </c>
      <c r="AO944" t="s">
        <v>662</v>
      </c>
      <c r="AP944" t="s">
        <v>34</v>
      </c>
      <c r="AQ944" t="s">
        <v>48</v>
      </c>
      <c r="AR944" t="s">
        <v>34</v>
      </c>
      <c r="AS944" t="s">
        <v>49</v>
      </c>
      <c r="AU944" s="5" t="e">
        <f t="shared" si="8"/>
        <v>#N/A</v>
      </c>
      <c r="AV944">
        <v>0</v>
      </c>
      <c r="AW944">
        <v>0</v>
      </c>
      <c r="AX944" t="e">
        <f>VLOOKUP(B944,#REF!,1,0)</f>
        <v>#REF!</v>
      </c>
    </row>
    <row r="945" spans="1:50">
      <c r="A945" s="5" t="str">
        <f>VLOOKUP(B945,'Item in worksheet'!J:J,1,0)</f>
        <v>UHK13-0103</v>
      </c>
      <c r="B945" s="17" t="s">
        <v>1725</v>
      </c>
      <c r="C945" s="12" t="s">
        <v>2052</v>
      </c>
      <c r="D945" s="12"/>
      <c r="F945" t="s">
        <v>2570</v>
      </c>
      <c r="L945" s="1"/>
      <c r="N945" s="17" t="s">
        <v>41</v>
      </c>
      <c r="O945" t="s">
        <v>34</v>
      </c>
      <c r="P945" t="s">
        <v>34</v>
      </c>
      <c r="Q945">
        <v>1</v>
      </c>
      <c r="V945" s="2">
        <v>22.56</v>
      </c>
      <c r="W945" s="2">
        <v>51.84</v>
      </c>
      <c r="Y945" s="17"/>
      <c r="Z945">
        <v>800</v>
      </c>
      <c r="AA945" t="s">
        <v>44</v>
      </c>
      <c r="AB945">
        <v>9</v>
      </c>
      <c r="AC945" s="5" t="s">
        <v>2140</v>
      </c>
      <c r="AD945" s="5"/>
      <c r="AG945" t="s">
        <v>42</v>
      </c>
      <c r="AH945" t="s">
        <v>34</v>
      </c>
      <c r="AI945" s="11" t="s">
        <v>34</v>
      </c>
      <c r="AN945" t="s">
        <v>4452</v>
      </c>
      <c r="AO945" t="s">
        <v>662</v>
      </c>
      <c r="AP945" t="s">
        <v>34</v>
      </c>
      <c r="AQ945" t="s">
        <v>48</v>
      </c>
      <c r="AR945" t="s">
        <v>34</v>
      </c>
      <c r="AS945" t="s">
        <v>49</v>
      </c>
      <c r="AU945" s="5" t="e">
        <f t="shared" si="8"/>
        <v>#N/A</v>
      </c>
      <c r="AV945">
        <v>0</v>
      </c>
      <c r="AW945">
        <v>0</v>
      </c>
      <c r="AX945" t="e">
        <f>VLOOKUP(B945,#REF!,1,0)</f>
        <v>#REF!</v>
      </c>
    </row>
    <row r="946" spans="1:50">
      <c r="A946" s="5" t="str">
        <f>VLOOKUP(B946,'Item in worksheet'!J:J,1,0)</f>
        <v>UHK13-0102</v>
      </c>
      <c r="B946" s="17" t="s">
        <v>1724</v>
      </c>
      <c r="C946" s="12" t="s">
        <v>2052</v>
      </c>
      <c r="D946" s="12"/>
      <c r="F946" t="s">
        <v>2570</v>
      </c>
      <c r="L946" s="1"/>
      <c r="N946" s="17" t="s">
        <v>60</v>
      </c>
      <c r="O946" t="s">
        <v>34</v>
      </c>
      <c r="P946" t="s">
        <v>34</v>
      </c>
      <c r="Q946">
        <v>1</v>
      </c>
      <c r="V946" s="2">
        <v>22.56</v>
      </c>
      <c r="W946" s="2">
        <v>51.84</v>
      </c>
      <c r="Y946" s="17"/>
      <c r="Z946">
        <v>800</v>
      </c>
      <c r="AA946" t="s">
        <v>44</v>
      </c>
      <c r="AB946">
        <v>9</v>
      </c>
      <c r="AC946" s="5" t="s">
        <v>2139</v>
      </c>
      <c r="AD946" s="5"/>
      <c r="AG946" t="s">
        <v>42</v>
      </c>
      <c r="AH946" t="s">
        <v>34</v>
      </c>
      <c r="AI946" s="11" t="s">
        <v>34</v>
      </c>
      <c r="AN946" t="s">
        <v>4452</v>
      </c>
      <c r="AO946" t="s">
        <v>662</v>
      </c>
      <c r="AP946" t="s">
        <v>34</v>
      </c>
      <c r="AQ946" t="s">
        <v>48</v>
      </c>
      <c r="AR946" t="s">
        <v>34</v>
      </c>
      <c r="AS946" t="s">
        <v>49</v>
      </c>
      <c r="AU946" s="5" t="e">
        <f t="shared" si="8"/>
        <v>#N/A</v>
      </c>
      <c r="AV946">
        <v>0</v>
      </c>
      <c r="AW946">
        <v>0</v>
      </c>
      <c r="AX946" t="e">
        <f>VLOOKUP(B946,#REF!,1,0)</f>
        <v>#REF!</v>
      </c>
    </row>
    <row r="947" spans="1:50">
      <c r="A947" s="5" t="str">
        <f>VLOOKUP(B947,'Item in worksheet'!J:J,1,0)</f>
        <v>UHK13-0103</v>
      </c>
      <c r="B947" s="17" t="s">
        <v>1725</v>
      </c>
      <c r="C947" s="12" t="s">
        <v>2052</v>
      </c>
      <c r="D947" s="12"/>
      <c r="F947" t="s">
        <v>2570</v>
      </c>
      <c r="L947" s="1"/>
      <c r="N947" s="17" t="s">
        <v>60</v>
      </c>
      <c r="O947" t="s">
        <v>34</v>
      </c>
      <c r="P947" t="s">
        <v>34</v>
      </c>
      <c r="Q947">
        <v>1</v>
      </c>
      <c r="V947" s="2">
        <v>22.56</v>
      </c>
      <c r="W947" s="2">
        <v>51.84</v>
      </c>
      <c r="Y947" s="17"/>
      <c r="Z947">
        <v>800</v>
      </c>
      <c r="AA947" t="s">
        <v>44</v>
      </c>
      <c r="AB947">
        <v>9</v>
      </c>
      <c r="AC947" s="5" t="s">
        <v>2140</v>
      </c>
      <c r="AD947" s="5"/>
      <c r="AG947" t="s">
        <v>42</v>
      </c>
      <c r="AH947" t="s">
        <v>34</v>
      </c>
      <c r="AI947" s="11" t="s">
        <v>34</v>
      </c>
      <c r="AN947" t="s">
        <v>4452</v>
      </c>
      <c r="AO947" t="s">
        <v>662</v>
      </c>
      <c r="AP947" t="s">
        <v>34</v>
      </c>
      <c r="AQ947" t="s">
        <v>48</v>
      </c>
      <c r="AR947" t="s">
        <v>34</v>
      </c>
      <c r="AS947" t="s">
        <v>49</v>
      </c>
      <c r="AU947" s="5" t="e">
        <f t="shared" si="8"/>
        <v>#N/A</v>
      </c>
      <c r="AV947">
        <v>0</v>
      </c>
      <c r="AW947">
        <v>0</v>
      </c>
      <c r="AX947" t="e">
        <f>VLOOKUP(B947,#REF!,1,0)</f>
        <v>#REF!</v>
      </c>
    </row>
    <row r="948" spans="1:50">
      <c r="A948" s="5" t="str">
        <f>VLOOKUP(B948,'Item in worksheet'!J:J,1,0)</f>
        <v>UH10-2100</v>
      </c>
      <c r="B948" t="s">
        <v>805</v>
      </c>
      <c r="C948" s="12" t="s">
        <v>2053</v>
      </c>
      <c r="D948" s="12"/>
      <c r="E948" t="s">
        <v>659</v>
      </c>
      <c r="F948" t="s">
        <v>1934</v>
      </c>
      <c r="G948" t="s">
        <v>34</v>
      </c>
      <c r="H948" t="s">
        <v>806</v>
      </c>
      <c r="I948" t="s">
        <v>36</v>
      </c>
      <c r="J948" t="s">
        <v>37</v>
      </c>
      <c r="K948" t="s">
        <v>136</v>
      </c>
      <c r="L948" s="1" t="s">
        <v>116</v>
      </c>
      <c r="M948" t="s">
        <v>40</v>
      </c>
      <c r="N948" t="s">
        <v>60</v>
      </c>
      <c r="O948" t="s">
        <v>34</v>
      </c>
      <c r="P948" t="s">
        <v>34</v>
      </c>
      <c r="Q948">
        <v>1</v>
      </c>
      <c r="V948" s="2">
        <v>28.6</v>
      </c>
      <c r="W948" s="2">
        <v>57.6</v>
      </c>
      <c r="Z948">
        <v>800</v>
      </c>
      <c r="AA948" t="s">
        <v>44</v>
      </c>
      <c r="AB948">
        <v>9</v>
      </c>
      <c r="AC948" t="s">
        <v>45</v>
      </c>
      <c r="AG948" t="s">
        <v>42</v>
      </c>
      <c r="AH948" t="s">
        <v>34</v>
      </c>
      <c r="AI948" s="11" t="s">
        <v>34</v>
      </c>
      <c r="AN948" t="s">
        <v>4452</v>
      </c>
      <c r="AO948" t="s">
        <v>662</v>
      </c>
      <c r="AP948" t="s">
        <v>34</v>
      </c>
      <c r="AQ948" t="s">
        <v>48</v>
      </c>
      <c r="AR948" t="s">
        <v>34</v>
      </c>
      <c r="AS948" t="s">
        <v>49</v>
      </c>
      <c r="AU948" s="5" t="e">
        <f t="shared" si="8"/>
        <v>#N/A</v>
      </c>
      <c r="AV948">
        <v>0</v>
      </c>
      <c r="AW948">
        <v>0</v>
      </c>
      <c r="AX948" t="e">
        <f>VLOOKUP(B948,#REF!,1,0)</f>
        <v>#REF!</v>
      </c>
    </row>
    <row r="949" spans="1:50">
      <c r="A949" s="5" t="str">
        <f>VLOOKUP(B949,'Item in worksheet'!J:J,1,0)</f>
        <v>UH10-2101</v>
      </c>
      <c r="B949" t="s">
        <v>807</v>
      </c>
      <c r="C949" s="12" t="s">
        <v>2053</v>
      </c>
      <c r="D949" s="12"/>
      <c r="E949" t="s">
        <v>659</v>
      </c>
      <c r="F949" t="s">
        <v>1934</v>
      </c>
      <c r="G949" t="s">
        <v>34</v>
      </c>
      <c r="H949" t="s">
        <v>806</v>
      </c>
      <c r="I949" t="s">
        <v>36</v>
      </c>
      <c r="J949" t="s">
        <v>37</v>
      </c>
      <c r="K949" t="s">
        <v>139</v>
      </c>
      <c r="L949" s="1" t="s">
        <v>116</v>
      </c>
      <c r="M949" t="s">
        <v>40</v>
      </c>
      <c r="N949" t="s">
        <v>60</v>
      </c>
      <c r="O949" t="s">
        <v>34</v>
      </c>
      <c r="P949" t="s">
        <v>34</v>
      </c>
      <c r="Q949">
        <v>1</v>
      </c>
      <c r="V949" s="2">
        <v>32.4</v>
      </c>
      <c r="W949" s="2">
        <v>70</v>
      </c>
      <c r="Z949">
        <v>800</v>
      </c>
      <c r="AA949" t="s">
        <v>44</v>
      </c>
      <c r="AB949">
        <v>9</v>
      </c>
      <c r="AC949" t="s">
        <v>53</v>
      </c>
      <c r="AG949" t="s">
        <v>42</v>
      </c>
      <c r="AH949" t="s">
        <v>34</v>
      </c>
      <c r="AI949" s="11" t="s">
        <v>34</v>
      </c>
      <c r="AN949" t="s">
        <v>4452</v>
      </c>
      <c r="AO949" t="s">
        <v>662</v>
      </c>
      <c r="AP949" t="s">
        <v>34</v>
      </c>
      <c r="AQ949" t="s">
        <v>48</v>
      </c>
      <c r="AR949" t="s">
        <v>34</v>
      </c>
      <c r="AS949" t="s">
        <v>49</v>
      </c>
      <c r="AU949" s="5" t="e">
        <f t="shared" si="8"/>
        <v>#N/A</v>
      </c>
      <c r="AV949">
        <v>0</v>
      </c>
      <c r="AW949">
        <v>0</v>
      </c>
      <c r="AX949" t="e">
        <f>VLOOKUP(B949,#REF!,1,0)</f>
        <v>#REF!</v>
      </c>
    </row>
    <row r="950" spans="1:50">
      <c r="A950" s="5" t="str">
        <f>VLOOKUP(B950,'Item in worksheet'!J:J,1,0)</f>
        <v>UH12-2102</v>
      </c>
      <c r="B950" t="s">
        <v>808</v>
      </c>
      <c r="C950" s="12" t="s">
        <v>2053</v>
      </c>
      <c r="D950" s="12"/>
      <c r="E950" t="s">
        <v>659</v>
      </c>
      <c r="F950" t="s">
        <v>1934</v>
      </c>
      <c r="G950" t="s">
        <v>34</v>
      </c>
      <c r="H950" t="s">
        <v>806</v>
      </c>
      <c r="I950" t="s">
        <v>58</v>
      </c>
      <c r="J950" t="s">
        <v>37</v>
      </c>
      <c r="K950" t="s">
        <v>136</v>
      </c>
      <c r="L950" s="1" t="s">
        <v>809</v>
      </c>
      <c r="M950" t="s">
        <v>40</v>
      </c>
      <c r="N950" t="s">
        <v>60</v>
      </c>
      <c r="O950" t="s">
        <v>34</v>
      </c>
      <c r="P950" t="s">
        <v>34</v>
      </c>
      <c r="Q950">
        <v>1</v>
      </c>
      <c r="V950" s="2">
        <v>25.5</v>
      </c>
      <c r="W950" s="2">
        <v>52.8</v>
      </c>
      <c r="Z950">
        <v>800</v>
      </c>
      <c r="AA950" t="s">
        <v>44</v>
      </c>
      <c r="AB950">
        <v>9</v>
      </c>
      <c r="AC950" t="s">
        <v>1907</v>
      </c>
      <c r="AG950" t="s">
        <v>42</v>
      </c>
      <c r="AH950" t="s">
        <v>34</v>
      </c>
      <c r="AI950" s="11" t="s">
        <v>34</v>
      </c>
      <c r="AN950" t="s">
        <v>4452</v>
      </c>
      <c r="AO950" t="s">
        <v>662</v>
      </c>
      <c r="AP950" t="s">
        <v>34</v>
      </c>
      <c r="AQ950" t="s">
        <v>48</v>
      </c>
      <c r="AR950" t="s">
        <v>34</v>
      </c>
      <c r="AS950" t="s">
        <v>49</v>
      </c>
      <c r="AU950" s="5" t="e">
        <f t="shared" si="8"/>
        <v>#N/A</v>
      </c>
      <c r="AV950">
        <v>0</v>
      </c>
      <c r="AW950">
        <v>0</v>
      </c>
      <c r="AX950" t="e">
        <f>VLOOKUP(B950,#REF!,1,0)</f>
        <v>#REF!</v>
      </c>
    </row>
    <row r="951" spans="1:50">
      <c r="A951" s="5" t="str">
        <f>VLOOKUP(B951,'Item in worksheet'!J:J,1,0)</f>
        <v>UH12-2103</v>
      </c>
      <c r="B951" t="s">
        <v>810</v>
      </c>
      <c r="C951" s="12" t="s">
        <v>2053</v>
      </c>
      <c r="D951" s="12"/>
      <c r="E951" t="s">
        <v>659</v>
      </c>
      <c r="F951" t="s">
        <v>1934</v>
      </c>
      <c r="G951" t="s">
        <v>34</v>
      </c>
      <c r="H951" t="s">
        <v>806</v>
      </c>
      <c r="I951" t="s">
        <v>58</v>
      </c>
      <c r="J951" t="s">
        <v>37</v>
      </c>
      <c r="K951" t="s">
        <v>139</v>
      </c>
      <c r="L951" s="1" t="s">
        <v>809</v>
      </c>
      <c r="M951" t="s">
        <v>40</v>
      </c>
      <c r="N951" t="s">
        <v>60</v>
      </c>
      <c r="O951" t="s">
        <v>34</v>
      </c>
      <c r="P951" t="s">
        <v>34</v>
      </c>
      <c r="Q951">
        <v>1</v>
      </c>
      <c r="V951" s="2">
        <v>27.45</v>
      </c>
      <c r="W951" s="2">
        <v>57.6</v>
      </c>
      <c r="Z951">
        <v>800</v>
      </c>
      <c r="AA951" t="s">
        <v>44</v>
      </c>
      <c r="AB951">
        <v>9</v>
      </c>
      <c r="AC951" t="s">
        <v>1908</v>
      </c>
      <c r="AG951" t="s">
        <v>42</v>
      </c>
      <c r="AH951" t="s">
        <v>34</v>
      </c>
      <c r="AI951" s="11" t="s">
        <v>34</v>
      </c>
      <c r="AN951" t="s">
        <v>4452</v>
      </c>
      <c r="AO951" t="s">
        <v>662</v>
      </c>
      <c r="AP951" t="s">
        <v>34</v>
      </c>
      <c r="AQ951" t="s">
        <v>48</v>
      </c>
      <c r="AR951" t="s">
        <v>34</v>
      </c>
      <c r="AS951" t="s">
        <v>49</v>
      </c>
      <c r="AU951" s="5" t="e">
        <f t="shared" si="8"/>
        <v>#N/A</v>
      </c>
      <c r="AV951">
        <v>0</v>
      </c>
      <c r="AW951">
        <v>0</v>
      </c>
      <c r="AX951" t="e">
        <f>VLOOKUP(B951,#REF!,1,0)</f>
        <v>#REF!</v>
      </c>
    </row>
    <row r="952" spans="1:50">
      <c r="A952" s="5" t="str">
        <f>VLOOKUP(B952,'Item in worksheet'!J:J,1,0)</f>
        <v>UH13-2104</v>
      </c>
      <c r="B952" t="s">
        <v>811</v>
      </c>
      <c r="C952" s="12" t="s">
        <v>2053</v>
      </c>
      <c r="D952" s="12"/>
      <c r="E952" t="s">
        <v>659</v>
      </c>
      <c r="F952" t="s">
        <v>1934</v>
      </c>
      <c r="G952" t="s">
        <v>34</v>
      </c>
      <c r="H952" t="s">
        <v>806</v>
      </c>
      <c r="I952" t="s">
        <v>64</v>
      </c>
      <c r="J952" t="s">
        <v>37</v>
      </c>
      <c r="K952" t="s">
        <v>136</v>
      </c>
      <c r="L952" s="1" t="s">
        <v>812</v>
      </c>
      <c r="M952" t="s">
        <v>40</v>
      </c>
      <c r="N952" t="s">
        <v>60</v>
      </c>
      <c r="O952" t="s">
        <v>34</v>
      </c>
      <c r="P952" t="s">
        <v>34</v>
      </c>
      <c r="Q952">
        <v>1</v>
      </c>
      <c r="V952" s="2">
        <v>28.05</v>
      </c>
      <c r="W952" s="2">
        <v>58.8</v>
      </c>
      <c r="Z952">
        <v>800</v>
      </c>
      <c r="AA952" t="s">
        <v>44</v>
      </c>
      <c r="AB952">
        <v>9</v>
      </c>
      <c r="AC952" t="s">
        <v>1904</v>
      </c>
      <c r="AG952" t="s">
        <v>42</v>
      </c>
      <c r="AH952" t="s">
        <v>34</v>
      </c>
      <c r="AI952" s="11" t="s">
        <v>34</v>
      </c>
      <c r="AN952" t="s">
        <v>4452</v>
      </c>
      <c r="AO952" t="s">
        <v>662</v>
      </c>
      <c r="AP952" t="s">
        <v>34</v>
      </c>
      <c r="AQ952" t="s">
        <v>48</v>
      </c>
      <c r="AR952" t="s">
        <v>34</v>
      </c>
      <c r="AS952" t="s">
        <v>49</v>
      </c>
      <c r="AU952" s="5" t="e">
        <f t="shared" ref="AU952:AU1015" si="9">VLOOKUP(C952,$C$1:$C$822,1,0)</f>
        <v>#N/A</v>
      </c>
      <c r="AV952">
        <v>0</v>
      </c>
      <c r="AW952">
        <v>0</v>
      </c>
      <c r="AX952" t="e">
        <f>VLOOKUP(B952,#REF!,1,0)</f>
        <v>#REF!</v>
      </c>
    </row>
    <row r="953" spans="1:50">
      <c r="A953" s="5" t="str">
        <f>VLOOKUP(B953,'Item in worksheet'!J:J,1,0)</f>
        <v>UH13-2105</v>
      </c>
      <c r="B953" t="s">
        <v>813</v>
      </c>
      <c r="C953" s="12" t="s">
        <v>2053</v>
      </c>
      <c r="D953" s="12"/>
      <c r="E953" t="s">
        <v>659</v>
      </c>
      <c r="F953" t="s">
        <v>1934</v>
      </c>
      <c r="G953" t="s">
        <v>34</v>
      </c>
      <c r="H953" t="s">
        <v>806</v>
      </c>
      <c r="I953" t="s">
        <v>64</v>
      </c>
      <c r="J953" t="s">
        <v>37</v>
      </c>
      <c r="K953" t="s">
        <v>139</v>
      </c>
      <c r="L953" s="1" t="s">
        <v>812</v>
      </c>
      <c r="M953" t="s">
        <v>40</v>
      </c>
      <c r="N953" t="s">
        <v>60</v>
      </c>
      <c r="O953" t="s">
        <v>34</v>
      </c>
      <c r="P953" t="s">
        <v>34</v>
      </c>
      <c r="Q953">
        <v>1</v>
      </c>
      <c r="V953" s="2">
        <v>31</v>
      </c>
      <c r="W953" s="2">
        <v>68.599999999999994</v>
      </c>
      <c r="Z953">
        <v>800</v>
      </c>
      <c r="AA953" t="s">
        <v>44</v>
      </c>
      <c r="AB953">
        <v>9</v>
      </c>
      <c r="AC953" t="s">
        <v>1905</v>
      </c>
      <c r="AG953" t="s">
        <v>42</v>
      </c>
      <c r="AH953" t="s">
        <v>34</v>
      </c>
      <c r="AI953" s="11" t="s">
        <v>34</v>
      </c>
      <c r="AN953" t="s">
        <v>4452</v>
      </c>
      <c r="AO953" t="s">
        <v>662</v>
      </c>
      <c r="AP953" t="s">
        <v>34</v>
      </c>
      <c r="AQ953" t="s">
        <v>48</v>
      </c>
      <c r="AR953" t="s">
        <v>34</v>
      </c>
      <c r="AS953" t="s">
        <v>49</v>
      </c>
      <c r="AU953" s="5" t="e">
        <f t="shared" si="9"/>
        <v>#N/A</v>
      </c>
      <c r="AV953">
        <v>0</v>
      </c>
      <c r="AW953">
        <v>0</v>
      </c>
      <c r="AX953" t="e">
        <f>VLOOKUP(B953,#REF!,1,0)</f>
        <v>#REF!</v>
      </c>
    </row>
    <row r="954" spans="1:50">
      <c r="A954" s="5" t="str">
        <f>VLOOKUP(B954,'Item in worksheet'!J:J,1,0)</f>
        <v>UHK10-0142</v>
      </c>
      <c r="B954" t="s">
        <v>814</v>
      </c>
      <c r="C954" s="12" t="s">
        <v>2054</v>
      </c>
      <c r="D954" s="12"/>
      <c r="E954" t="s">
        <v>683</v>
      </c>
      <c r="F954" t="s">
        <v>2570</v>
      </c>
      <c r="G954" t="s">
        <v>34</v>
      </c>
      <c r="H954" t="s">
        <v>815</v>
      </c>
      <c r="I954" t="s">
        <v>36</v>
      </c>
      <c r="J954" t="s">
        <v>816</v>
      </c>
      <c r="K954" t="s">
        <v>817</v>
      </c>
      <c r="L954" s="1" t="s">
        <v>678</v>
      </c>
      <c r="M954" t="s">
        <v>40</v>
      </c>
      <c r="N954" t="s">
        <v>60</v>
      </c>
      <c r="O954" t="s">
        <v>34</v>
      </c>
      <c r="P954" t="s">
        <v>34</v>
      </c>
      <c r="Q954">
        <v>1</v>
      </c>
      <c r="V954" s="2">
        <v>16.37</v>
      </c>
      <c r="W954" s="2">
        <v>38.4</v>
      </c>
      <c r="Z954">
        <v>800</v>
      </c>
      <c r="AA954" t="s">
        <v>44</v>
      </c>
      <c r="AB954">
        <v>9</v>
      </c>
      <c r="AC954" s="5" t="s">
        <v>2135</v>
      </c>
      <c r="AD954" s="5"/>
      <c r="AG954" t="s">
        <v>42</v>
      </c>
      <c r="AH954" t="s">
        <v>34</v>
      </c>
      <c r="AI954" s="11" t="s">
        <v>34</v>
      </c>
      <c r="AN954" t="s">
        <v>4452</v>
      </c>
      <c r="AO954" t="s">
        <v>662</v>
      </c>
      <c r="AP954" t="s">
        <v>34</v>
      </c>
      <c r="AQ954" t="s">
        <v>48</v>
      </c>
      <c r="AR954" t="s">
        <v>34</v>
      </c>
      <c r="AS954" t="s">
        <v>49</v>
      </c>
      <c r="AU954" s="5" t="e">
        <f t="shared" si="9"/>
        <v>#N/A</v>
      </c>
      <c r="AV954">
        <v>0</v>
      </c>
      <c r="AW954">
        <v>0</v>
      </c>
      <c r="AX954" t="e">
        <f>VLOOKUP(B954,#REF!,1,0)</f>
        <v>#REF!</v>
      </c>
    </row>
    <row r="955" spans="1:50">
      <c r="A955" s="5" t="str">
        <f>VLOOKUP(B955,'Item in worksheet'!J:J,1,0)</f>
        <v>UHK10-0143</v>
      </c>
      <c r="B955" t="s">
        <v>818</v>
      </c>
      <c r="C955" s="12" t="s">
        <v>2054</v>
      </c>
      <c r="D955" s="12"/>
      <c r="E955" t="s">
        <v>683</v>
      </c>
      <c r="F955" t="s">
        <v>2570</v>
      </c>
      <c r="G955" t="s">
        <v>34</v>
      </c>
      <c r="H955" t="s">
        <v>815</v>
      </c>
      <c r="I955" t="s">
        <v>36</v>
      </c>
      <c r="J955" t="s">
        <v>816</v>
      </c>
      <c r="K955" t="s">
        <v>819</v>
      </c>
      <c r="L955" s="1" t="s">
        <v>688</v>
      </c>
      <c r="M955" t="s">
        <v>40</v>
      </c>
      <c r="N955" t="s">
        <v>60</v>
      </c>
      <c r="O955" t="s">
        <v>34</v>
      </c>
      <c r="P955" t="s">
        <v>34</v>
      </c>
      <c r="Q955">
        <v>1</v>
      </c>
      <c r="V955" s="2">
        <v>18.809999999999999</v>
      </c>
      <c r="W955" s="2">
        <v>48</v>
      </c>
      <c r="Z955">
        <v>800</v>
      </c>
      <c r="AA955" t="s">
        <v>44</v>
      </c>
      <c r="AB955">
        <v>9</v>
      </c>
      <c r="AC955" s="5" t="s">
        <v>2136</v>
      </c>
      <c r="AD955" s="5"/>
      <c r="AG955" t="s">
        <v>42</v>
      </c>
      <c r="AH955" t="s">
        <v>34</v>
      </c>
      <c r="AI955" s="11" t="s">
        <v>34</v>
      </c>
      <c r="AN955" t="s">
        <v>4452</v>
      </c>
      <c r="AO955" t="s">
        <v>662</v>
      </c>
      <c r="AP955" t="s">
        <v>34</v>
      </c>
      <c r="AQ955" t="s">
        <v>48</v>
      </c>
      <c r="AR955" t="s">
        <v>34</v>
      </c>
      <c r="AS955" t="s">
        <v>49</v>
      </c>
      <c r="AU955" s="5" t="e">
        <f t="shared" si="9"/>
        <v>#N/A</v>
      </c>
      <c r="AV955">
        <v>0</v>
      </c>
      <c r="AW955">
        <v>0</v>
      </c>
      <c r="AX955" t="e">
        <f>VLOOKUP(B955,#REF!,1,0)</f>
        <v>#REF!</v>
      </c>
    </row>
    <row r="956" spans="1:50">
      <c r="A956" s="5" t="str">
        <f>VLOOKUP(B956,'Item in worksheet'!J:J,1,0)</f>
        <v>UH13-2098</v>
      </c>
      <c r="B956" t="s">
        <v>820</v>
      </c>
      <c r="C956" s="12" t="s">
        <v>2055</v>
      </c>
      <c r="D956" s="12"/>
      <c r="E956" t="s">
        <v>659</v>
      </c>
      <c r="F956" t="s">
        <v>1934</v>
      </c>
      <c r="G956" t="s">
        <v>34</v>
      </c>
      <c r="H956" t="s">
        <v>821</v>
      </c>
      <c r="I956" t="s">
        <v>64</v>
      </c>
      <c r="J956" t="s">
        <v>175</v>
      </c>
      <c r="K956" t="s">
        <v>136</v>
      </c>
      <c r="L956" s="1" t="s">
        <v>822</v>
      </c>
      <c r="M956" t="s">
        <v>40</v>
      </c>
      <c r="N956" t="s">
        <v>60</v>
      </c>
      <c r="O956" t="s">
        <v>34</v>
      </c>
      <c r="P956" t="s">
        <v>34</v>
      </c>
      <c r="Q956">
        <v>1</v>
      </c>
      <c r="V956" s="2">
        <v>25.18</v>
      </c>
      <c r="W956" s="2">
        <v>48</v>
      </c>
      <c r="Z956">
        <v>800</v>
      </c>
      <c r="AA956" t="s">
        <v>158</v>
      </c>
      <c r="AB956">
        <v>9</v>
      </c>
      <c r="AC956" t="s">
        <v>1904</v>
      </c>
      <c r="AG956" t="s">
        <v>42</v>
      </c>
      <c r="AH956" t="s">
        <v>34</v>
      </c>
      <c r="AI956" s="11" t="s">
        <v>34</v>
      </c>
      <c r="AN956" t="s">
        <v>4452</v>
      </c>
      <c r="AO956" t="s">
        <v>662</v>
      </c>
      <c r="AP956" t="s">
        <v>34</v>
      </c>
      <c r="AQ956" t="s">
        <v>717</v>
      </c>
      <c r="AR956" t="s">
        <v>34</v>
      </c>
      <c r="AS956" t="s">
        <v>49</v>
      </c>
      <c r="AU956" s="5" t="e">
        <f t="shared" si="9"/>
        <v>#N/A</v>
      </c>
      <c r="AV956">
        <v>0</v>
      </c>
      <c r="AW956">
        <v>0</v>
      </c>
      <c r="AX956" t="e">
        <f>VLOOKUP(B956,#REF!,1,0)</f>
        <v>#REF!</v>
      </c>
    </row>
    <row r="957" spans="1:50">
      <c r="A957" s="5" t="str">
        <f>VLOOKUP(B957,'Item in worksheet'!J:J,1,0)</f>
        <v>UH13-2099</v>
      </c>
      <c r="B957" t="s">
        <v>823</v>
      </c>
      <c r="C957" s="12" t="s">
        <v>2055</v>
      </c>
      <c r="D957" s="12"/>
      <c r="E957" t="s">
        <v>659</v>
      </c>
      <c r="F957" t="s">
        <v>1934</v>
      </c>
      <c r="G957" t="s">
        <v>34</v>
      </c>
      <c r="H957" t="s">
        <v>821</v>
      </c>
      <c r="I957" t="s">
        <v>64</v>
      </c>
      <c r="J957" t="s">
        <v>175</v>
      </c>
      <c r="K957" t="s">
        <v>139</v>
      </c>
      <c r="L957" s="1" t="s">
        <v>822</v>
      </c>
      <c r="M957" t="s">
        <v>40</v>
      </c>
      <c r="N957" t="s">
        <v>60</v>
      </c>
      <c r="O957" t="s">
        <v>34</v>
      </c>
      <c r="P957" t="s">
        <v>34</v>
      </c>
      <c r="Q957">
        <v>1</v>
      </c>
      <c r="V957" s="2">
        <v>29.15</v>
      </c>
      <c r="W957" s="2">
        <v>57.6</v>
      </c>
      <c r="Z957">
        <v>800</v>
      </c>
      <c r="AA957" t="s">
        <v>158</v>
      </c>
      <c r="AB957">
        <v>9</v>
      </c>
      <c r="AC957" t="s">
        <v>1905</v>
      </c>
      <c r="AG957" t="s">
        <v>42</v>
      </c>
      <c r="AH957" t="s">
        <v>34</v>
      </c>
      <c r="AI957" s="11" t="s">
        <v>34</v>
      </c>
      <c r="AN957" t="s">
        <v>4452</v>
      </c>
      <c r="AO957" t="s">
        <v>662</v>
      </c>
      <c r="AP957" t="s">
        <v>34</v>
      </c>
      <c r="AQ957" t="s">
        <v>717</v>
      </c>
      <c r="AR957" t="s">
        <v>34</v>
      </c>
      <c r="AS957" t="s">
        <v>49</v>
      </c>
      <c r="AU957" s="5" t="e">
        <f t="shared" si="9"/>
        <v>#N/A</v>
      </c>
      <c r="AV957">
        <v>0</v>
      </c>
      <c r="AW957">
        <v>0</v>
      </c>
      <c r="AX957" t="e">
        <f>VLOOKUP(B957,#REF!,1,0)</f>
        <v>#REF!</v>
      </c>
    </row>
    <row r="958" spans="1:50">
      <c r="A958" s="5" t="str">
        <f>VLOOKUP(B958,'Item in worksheet'!J:J,1,0)</f>
        <v>UH10-2354</v>
      </c>
      <c r="B958" s="34" t="s">
        <v>1730</v>
      </c>
      <c r="C958" s="12" t="s">
        <v>2056</v>
      </c>
      <c r="D958" s="12"/>
      <c r="F958" t="s">
        <v>1934</v>
      </c>
      <c r="L958" s="1"/>
      <c r="N958" s="17" t="s">
        <v>60</v>
      </c>
      <c r="O958" t="s">
        <v>34</v>
      </c>
      <c r="P958" t="s">
        <v>34</v>
      </c>
      <c r="Q958">
        <v>1</v>
      </c>
      <c r="V958" s="2">
        <v>34.25</v>
      </c>
      <c r="W958" s="2">
        <v>81.09</v>
      </c>
      <c r="Y958" s="17"/>
      <c r="Z958">
        <v>800</v>
      </c>
      <c r="AA958" t="s">
        <v>158</v>
      </c>
      <c r="AB958">
        <v>9</v>
      </c>
      <c r="AC958" t="s">
        <v>2061</v>
      </c>
      <c r="AG958" t="s">
        <v>42</v>
      </c>
      <c r="AH958" t="s">
        <v>34</v>
      </c>
      <c r="AI958" s="11" t="s">
        <v>34</v>
      </c>
      <c r="AN958" t="s">
        <v>4452</v>
      </c>
      <c r="AO958" t="s">
        <v>662</v>
      </c>
      <c r="AQ958" s="22" t="s">
        <v>717</v>
      </c>
      <c r="AS958" t="s">
        <v>49</v>
      </c>
      <c r="AU958" s="5" t="e">
        <f t="shared" si="9"/>
        <v>#N/A</v>
      </c>
      <c r="AV958">
        <v>0</v>
      </c>
      <c r="AW958">
        <v>0</v>
      </c>
      <c r="AX958" t="e">
        <f>VLOOKUP(B958,#REF!,1,0)</f>
        <v>#REF!</v>
      </c>
    </row>
    <row r="959" spans="1:50">
      <c r="A959" s="5" t="str">
        <f>VLOOKUP(B959,'Item in worksheet'!J:J,1,0)</f>
        <v>UH10-2355</v>
      </c>
      <c r="B959" s="34" t="s">
        <v>1731</v>
      </c>
      <c r="C959" s="12" t="s">
        <v>2056</v>
      </c>
      <c r="D959" s="12"/>
      <c r="F959" t="s">
        <v>1934</v>
      </c>
      <c r="L959" s="1"/>
      <c r="N959" s="17" t="s">
        <v>60</v>
      </c>
      <c r="O959" t="s">
        <v>34</v>
      </c>
      <c r="P959" t="s">
        <v>34</v>
      </c>
      <c r="Q959">
        <v>1</v>
      </c>
      <c r="V959" s="2">
        <v>34.25</v>
      </c>
      <c r="W959" s="2">
        <v>81.09</v>
      </c>
      <c r="Y959" s="17"/>
      <c r="Z959">
        <v>800</v>
      </c>
      <c r="AA959" t="s">
        <v>158</v>
      </c>
      <c r="AB959">
        <v>9</v>
      </c>
      <c r="AC959" t="s">
        <v>2061</v>
      </c>
      <c r="AG959" t="s">
        <v>42</v>
      </c>
      <c r="AH959" t="s">
        <v>34</v>
      </c>
      <c r="AI959" s="11" t="s">
        <v>34</v>
      </c>
      <c r="AN959" t="s">
        <v>4452</v>
      </c>
      <c r="AO959" t="s">
        <v>662</v>
      </c>
      <c r="AQ959" s="22" t="s">
        <v>717</v>
      </c>
      <c r="AS959" t="s">
        <v>49</v>
      </c>
      <c r="AU959" s="5" t="e">
        <f t="shared" si="9"/>
        <v>#N/A</v>
      </c>
      <c r="AV959">
        <v>0</v>
      </c>
      <c r="AW959">
        <v>0</v>
      </c>
      <c r="AX959" t="e">
        <f>VLOOKUP(B959,#REF!,1,0)</f>
        <v>#REF!</v>
      </c>
    </row>
    <row r="960" spans="1:50">
      <c r="A960" s="5" t="str">
        <f>VLOOKUP(B960,'Item in worksheet'!J:J,1,0)</f>
        <v>UH10-2359</v>
      </c>
      <c r="B960" s="34" t="s">
        <v>1732</v>
      </c>
      <c r="C960" s="12" t="s">
        <v>2056</v>
      </c>
      <c r="D960" s="12"/>
      <c r="F960" t="s">
        <v>1934</v>
      </c>
      <c r="L960" s="1"/>
      <c r="N960" s="17" t="s">
        <v>60</v>
      </c>
      <c r="O960" t="s">
        <v>34</v>
      </c>
      <c r="P960" t="s">
        <v>34</v>
      </c>
      <c r="Q960">
        <v>1</v>
      </c>
      <c r="V960" s="2">
        <v>34.25</v>
      </c>
      <c r="W960" s="2">
        <v>81.09</v>
      </c>
      <c r="Y960" s="17"/>
      <c r="Z960">
        <v>800</v>
      </c>
      <c r="AA960" t="s">
        <v>158</v>
      </c>
      <c r="AB960">
        <v>9</v>
      </c>
      <c r="AC960" t="s">
        <v>2061</v>
      </c>
      <c r="AG960" t="s">
        <v>42</v>
      </c>
      <c r="AH960" t="s">
        <v>34</v>
      </c>
      <c r="AI960" s="11" t="s">
        <v>34</v>
      </c>
      <c r="AN960" t="s">
        <v>4452</v>
      </c>
      <c r="AO960" t="s">
        <v>662</v>
      </c>
      <c r="AQ960" s="22" t="s">
        <v>717</v>
      </c>
      <c r="AS960" t="s">
        <v>49</v>
      </c>
      <c r="AU960" s="5" t="e">
        <f t="shared" si="9"/>
        <v>#N/A</v>
      </c>
      <c r="AV960">
        <v>0</v>
      </c>
      <c r="AW960">
        <v>0</v>
      </c>
      <c r="AX960" t="e">
        <f>VLOOKUP(B960,#REF!,1,0)</f>
        <v>#REF!</v>
      </c>
    </row>
    <row r="961" spans="1:50">
      <c r="A961" s="5" t="str">
        <f>VLOOKUP(B961,'Item in worksheet'!J:J,1,0)</f>
        <v>UH10-2360</v>
      </c>
      <c r="B961" s="34" t="s">
        <v>1733</v>
      </c>
      <c r="C961" s="12" t="s">
        <v>2056</v>
      </c>
      <c r="D961" s="12"/>
      <c r="F961" t="s">
        <v>1934</v>
      </c>
      <c r="L961" s="1"/>
      <c r="N961" s="17" t="s">
        <v>60</v>
      </c>
      <c r="O961" t="s">
        <v>34</v>
      </c>
      <c r="P961" t="s">
        <v>34</v>
      </c>
      <c r="Q961">
        <v>1</v>
      </c>
      <c r="V961" s="2">
        <v>34.25</v>
      </c>
      <c r="W961" s="2">
        <v>81.09</v>
      </c>
      <c r="Y961" s="17"/>
      <c r="Z961">
        <v>800</v>
      </c>
      <c r="AA961" t="s">
        <v>158</v>
      </c>
      <c r="AB961">
        <v>9</v>
      </c>
      <c r="AC961" t="s">
        <v>2061</v>
      </c>
      <c r="AG961" t="s">
        <v>42</v>
      </c>
      <c r="AH961" t="s">
        <v>34</v>
      </c>
      <c r="AI961" s="11" t="s">
        <v>34</v>
      </c>
      <c r="AN961" t="s">
        <v>4452</v>
      </c>
      <c r="AO961" t="s">
        <v>662</v>
      </c>
      <c r="AQ961" s="22" t="s">
        <v>717</v>
      </c>
      <c r="AS961" t="s">
        <v>49</v>
      </c>
      <c r="AU961" s="5" t="e">
        <f t="shared" si="9"/>
        <v>#N/A</v>
      </c>
      <c r="AV961">
        <v>0</v>
      </c>
      <c r="AW961">
        <v>0</v>
      </c>
      <c r="AX961" t="e">
        <f>VLOOKUP(B961,#REF!,1,0)</f>
        <v>#REF!</v>
      </c>
    </row>
    <row r="962" spans="1:50">
      <c r="A962" s="5" t="str">
        <f>VLOOKUP(B962,'Item in worksheet'!J:J,1,0)</f>
        <v>UH10-2361</v>
      </c>
      <c r="B962" s="34" t="s">
        <v>1734</v>
      </c>
      <c r="C962" s="12" t="s">
        <v>2056</v>
      </c>
      <c r="D962" s="12"/>
      <c r="F962" t="s">
        <v>1934</v>
      </c>
      <c r="L962" s="1"/>
      <c r="N962" s="17" t="s">
        <v>60</v>
      </c>
      <c r="O962" t="s">
        <v>34</v>
      </c>
      <c r="P962" t="s">
        <v>34</v>
      </c>
      <c r="Q962">
        <v>1</v>
      </c>
      <c r="V962" s="2">
        <v>34.25</v>
      </c>
      <c r="W962" s="2">
        <v>81.09</v>
      </c>
      <c r="Y962" s="17"/>
      <c r="Z962">
        <v>800</v>
      </c>
      <c r="AA962" t="s">
        <v>158</v>
      </c>
      <c r="AB962">
        <v>9</v>
      </c>
      <c r="AC962" t="s">
        <v>2061</v>
      </c>
      <c r="AG962" t="s">
        <v>42</v>
      </c>
      <c r="AH962" t="s">
        <v>34</v>
      </c>
      <c r="AI962" s="11" t="s">
        <v>34</v>
      </c>
      <c r="AN962" t="s">
        <v>4452</v>
      </c>
      <c r="AO962" t="s">
        <v>662</v>
      </c>
      <c r="AQ962" s="22" t="s">
        <v>717</v>
      </c>
      <c r="AS962" t="s">
        <v>49</v>
      </c>
      <c r="AU962" s="5" t="e">
        <f t="shared" si="9"/>
        <v>#N/A</v>
      </c>
      <c r="AV962">
        <v>0</v>
      </c>
      <c r="AW962">
        <v>0</v>
      </c>
      <c r="AX962" t="e">
        <f>VLOOKUP(B962,#REF!,1,0)</f>
        <v>#REF!</v>
      </c>
    </row>
    <row r="963" spans="1:50">
      <c r="A963" s="5" t="str">
        <f>VLOOKUP(B963,'Item in worksheet'!J:J,1,0)</f>
        <v>UH10-2365</v>
      </c>
      <c r="B963" s="167" t="s">
        <v>1736</v>
      </c>
      <c r="C963" s="12" t="s">
        <v>2057</v>
      </c>
      <c r="D963" s="12"/>
      <c r="F963" t="s">
        <v>1934</v>
      </c>
      <c r="L963" s="1"/>
      <c r="N963" s="17" t="s">
        <v>60</v>
      </c>
      <c r="O963" t="s">
        <v>34</v>
      </c>
      <c r="P963" t="s">
        <v>34</v>
      </c>
      <c r="Q963">
        <v>1</v>
      </c>
      <c r="V963" s="2">
        <v>34.25</v>
      </c>
      <c r="W963" s="2">
        <v>81.09</v>
      </c>
      <c r="Y963" s="17"/>
      <c r="Z963">
        <v>800</v>
      </c>
      <c r="AA963" t="s">
        <v>158</v>
      </c>
      <c r="AB963">
        <v>9</v>
      </c>
      <c r="AC963" t="s">
        <v>2061</v>
      </c>
      <c r="AG963" t="s">
        <v>42</v>
      </c>
      <c r="AH963" t="s">
        <v>34</v>
      </c>
      <c r="AI963" s="11" t="s">
        <v>34</v>
      </c>
      <c r="AN963" t="s">
        <v>4452</v>
      </c>
      <c r="AO963" t="s">
        <v>662</v>
      </c>
      <c r="AQ963" s="22" t="s">
        <v>717</v>
      </c>
      <c r="AS963" t="s">
        <v>49</v>
      </c>
      <c r="AU963" s="5" t="e">
        <f t="shared" si="9"/>
        <v>#N/A</v>
      </c>
      <c r="AV963">
        <v>0</v>
      </c>
      <c r="AW963">
        <v>0</v>
      </c>
      <c r="AX963" t="e">
        <f>VLOOKUP(B963,#REF!,1,0)</f>
        <v>#REF!</v>
      </c>
    </row>
    <row r="964" spans="1:50">
      <c r="A964" s="5" t="str">
        <f>VLOOKUP(B964,'Item in worksheet'!J:J,1,0)</f>
        <v>UH10-2366</v>
      </c>
      <c r="B964" s="34" t="s">
        <v>1737</v>
      </c>
      <c r="C964" s="12" t="s">
        <v>2057</v>
      </c>
      <c r="D964" s="12"/>
      <c r="F964" t="s">
        <v>1934</v>
      </c>
      <c r="L964" s="1"/>
      <c r="N964" s="17" t="s">
        <v>60</v>
      </c>
      <c r="O964" t="s">
        <v>34</v>
      </c>
      <c r="P964" t="s">
        <v>34</v>
      </c>
      <c r="Q964">
        <v>1</v>
      </c>
      <c r="V964" s="2">
        <v>34.25</v>
      </c>
      <c r="W964" s="2">
        <v>81.09</v>
      </c>
      <c r="Y964" s="17"/>
      <c r="Z964">
        <v>800</v>
      </c>
      <c r="AA964" t="s">
        <v>158</v>
      </c>
      <c r="AB964">
        <v>9</v>
      </c>
      <c r="AC964" t="s">
        <v>2061</v>
      </c>
      <c r="AG964" t="s">
        <v>42</v>
      </c>
      <c r="AH964" t="s">
        <v>34</v>
      </c>
      <c r="AI964" s="11" t="s">
        <v>34</v>
      </c>
      <c r="AN964" t="s">
        <v>4452</v>
      </c>
      <c r="AO964" t="s">
        <v>662</v>
      </c>
      <c r="AQ964" s="22" t="s">
        <v>717</v>
      </c>
      <c r="AS964" t="s">
        <v>49</v>
      </c>
      <c r="AU964" s="5" t="e">
        <f t="shared" si="9"/>
        <v>#N/A</v>
      </c>
      <c r="AV964">
        <v>0</v>
      </c>
      <c r="AW964">
        <v>0</v>
      </c>
      <c r="AX964" t="e">
        <f>VLOOKUP(B964,#REF!,1,0)</f>
        <v>#REF!</v>
      </c>
    </row>
    <row r="965" spans="1:50">
      <c r="A965" s="5" t="str">
        <f>VLOOKUP(B965,'Item in worksheet'!J:J,1,0)</f>
        <v>UH12-2367</v>
      </c>
      <c r="B965" s="34" t="s">
        <v>1738</v>
      </c>
      <c r="C965" s="12" t="s">
        <v>2057</v>
      </c>
      <c r="D965" s="12"/>
      <c r="F965" t="s">
        <v>1934</v>
      </c>
      <c r="L965" s="1"/>
      <c r="N965" s="17" t="s">
        <v>60</v>
      </c>
      <c r="O965" t="s">
        <v>34</v>
      </c>
      <c r="P965" t="s">
        <v>34</v>
      </c>
      <c r="Q965">
        <v>1</v>
      </c>
      <c r="V965" s="2">
        <v>34.25</v>
      </c>
      <c r="W965" s="2">
        <v>81.09</v>
      </c>
      <c r="Y965" s="17"/>
      <c r="Z965">
        <v>800</v>
      </c>
      <c r="AA965" t="s">
        <v>158</v>
      </c>
      <c r="AB965">
        <v>9</v>
      </c>
      <c r="AC965" t="s">
        <v>2062</v>
      </c>
      <c r="AG965" t="s">
        <v>42</v>
      </c>
      <c r="AH965" t="s">
        <v>34</v>
      </c>
      <c r="AI965" s="11" t="s">
        <v>34</v>
      </c>
      <c r="AN965" t="s">
        <v>4452</v>
      </c>
      <c r="AO965" t="s">
        <v>662</v>
      </c>
      <c r="AQ965" s="22" t="s">
        <v>717</v>
      </c>
      <c r="AS965" t="s">
        <v>49</v>
      </c>
      <c r="AU965" s="5" t="e">
        <f t="shared" si="9"/>
        <v>#N/A</v>
      </c>
      <c r="AV965">
        <v>0</v>
      </c>
      <c r="AW965">
        <v>0</v>
      </c>
      <c r="AX965" t="e">
        <f>VLOOKUP(B965,#REF!,1,0)</f>
        <v>#REF!</v>
      </c>
    </row>
    <row r="966" spans="1:50">
      <c r="A966" s="5" t="str">
        <f>VLOOKUP(B966,'Item in worksheet'!J:J,1,0)</f>
        <v>UH12-2368</v>
      </c>
      <c r="B966" s="34" t="s">
        <v>1739</v>
      </c>
      <c r="C966" s="12" t="s">
        <v>2057</v>
      </c>
      <c r="D966" s="12"/>
      <c r="F966" t="s">
        <v>1934</v>
      </c>
      <c r="L966" s="1"/>
      <c r="N966" s="17" t="s">
        <v>60</v>
      </c>
      <c r="O966" t="s">
        <v>34</v>
      </c>
      <c r="P966" t="s">
        <v>34</v>
      </c>
      <c r="Q966">
        <v>1</v>
      </c>
      <c r="V966" s="2">
        <v>34.25</v>
      </c>
      <c r="W966" s="2">
        <v>81.09</v>
      </c>
      <c r="Y966" s="17"/>
      <c r="Z966">
        <v>800</v>
      </c>
      <c r="AA966" t="s">
        <v>158</v>
      </c>
      <c r="AB966">
        <v>9</v>
      </c>
      <c r="AC966" t="s">
        <v>2062</v>
      </c>
      <c r="AG966" t="s">
        <v>42</v>
      </c>
      <c r="AH966" t="s">
        <v>34</v>
      </c>
      <c r="AI966" s="11" t="s">
        <v>34</v>
      </c>
      <c r="AN966" t="s">
        <v>4452</v>
      </c>
      <c r="AO966" t="s">
        <v>662</v>
      </c>
      <c r="AQ966" s="22" t="s">
        <v>717</v>
      </c>
      <c r="AS966" t="s">
        <v>49</v>
      </c>
      <c r="AU966" s="5" t="e">
        <f t="shared" si="9"/>
        <v>#N/A</v>
      </c>
      <c r="AV966">
        <v>0</v>
      </c>
      <c r="AW966">
        <v>0</v>
      </c>
      <c r="AX966" t="e">
        <f>VLOOKUP(B966,#REF!,1,0)</f>
        <v>#REF!</v>
      </c>
    </row>
    <row r="967" spans="1:50">
      <c r="A967" s="5" t="str">
        <f>VLOOKUP(B967,'Item in worksheet'!J:J,1,0)</f>
        <v>UH10-2090</v>
      </c>
      <c r="B967" s="167" t="s">
        <v>1742</v>
      </c>
      <c r="C967" s="12" t="s">
        <v>2058</v>
      </c>
      <c r="D967" s="12"/>
      <c r="F967" t="s">
        <v>1934</v>
      </c>
      <c r="L967" s="1"/>
      <c r="N967" s="17" t="s">
        <v>60</v>
      </c>
      <c r="O967" t="s">
        <v>34</v>
      </c>
      <c r="P967" t="s">
        <v>34</v>
      </c>
      <c r="Q967">
        <v>1</v>
      </c>
      <c r="V967" s="2">
        <v>34.25</v>
      </c>
      <c r="W967" s="2">
        <v>81.09</v>
      </c>
      <c r="Y967" s="17"/>
      <c r="Z967">
        <v>800</v>
      </c>
      <c r="AA967" t="s">
        <v>158</v>
      </c>
      <c r="AB967">
        <v>9</v>
      </c>
      <c r="AC967" t="s">
        <v>2061</v>
      </c>
      <c r="AG967" t="s">
        <v>42</v>
      </c>
      <c r="AH967" t="s">
        <v>34</v>
      </c>
      <c r="AI967" s="11" t="s">
        <v>34</v>
      </c>
      <c r="AN967" t="s">
        <v>4452</v>
      </c>
      <c r="AO967" t="s">
        <v>662</v>
      </c>
      <c r="AQ967" s="17" t="s">
        <v>1740</v>
      </c>
      <c r="AS967" t="s">
        <v>49</v>
      </c>
      <c r="AU967" s="5" t="e">
        <f t="shared" si="9"/>
        <v>#N/A</v>
      </c>
      <c r="AV967">
        <v>0</v>
      </c>
      <c r="AW967">
        <v>0</v>
      </c>
      <c r="AX967" t="e">
        <f>VLOOKUP(B967,#REF!,1,0)</f>
        <v>#REF!</v>
      </c>
    </row>
    <row r="968" spans="1:50">
      <c r="A968" s="5" t="str">
        <f>VLOOKUP(B968,'Item in worksheet'!J:J,1,0)</f>
        <v>UH10-2091</v>
      </c>
      <c r="B968" s="167" t="s">
        <v>1743</v>
      </c>
      <c r="C968" s="12" t="s">
        <v>2058</v>
      </c>
      <c r="D968" s="12"/>
      <c r="F968" t="s">
        <v>1934</v>
      </c>
      <c r="L968" s="1"/>
      <c r="N968" s="17" t="s">
        <v>60</v>
      </c>
      <c r="O968" t="s">
        <v>34</v>
      </c>
      <c r="P968" t="s">
        <v>34</v>
      </c>
      <c r="Q968">
        <v>1</v>
      </c>
      <c r="V968" s="2">
        <v>34.25</v>
      </c>
      <c r="W968" s="2">
        <v>81.09</v>
      </c>
      <c r="Y968" s="17"/>
      <c r="Z968">
        <v>800</v>
      </c>
      <c r="AA968" t="s">
        <v>158</v>
      </c>
      <c r="AB968">
        <v>9</v>
      </c>
      <c r="AC968" t="s">
        <v>2061</v>
      </c>
      <c r="AG968" t="s">
        <v>42</v>
      </c>
      <c r="AH968" t="s">
        <v>34</v>
      </c>
      <c r="AI968" s="11" t="s">
        <v>34</v>
      </c>
      <c r="AN968" t="s">
        <v>4452</v>
      </c>
      <c r="AO968" t="s">
        <v>662</v>
      </c>
      <c r="AQ968" s="17" t="s">
        <v>1740</v>
      </c>
      <c r="AS968" t="s">
        <v>49</v>
      </c>
      <c r="AU968" s="5" t="e">
        <f t="shared" si="9"/>
        <v>#N/A</v>
      </c>
      <c r="AV968">
        <v>0</v>
      </c>
      <c r="AW968">
        <v>0</v>
      </c>
      <c r="AX968" t="e">
        <f>VLOOKUP(B968,#REF!,1,0)</f>
        <v>#REF!</v>
      </c>
    </row>
    <row r="969" spans="1:50">
      <c r="A969" s="5" t="str">
        <f>VLOOKUP(B969,'Item in worksheet'!J:J,1,0)</f>
        <v>UH12-2092</v>
      </c>
      <c r="B969" s="167" t="s">
        <v>1744</v>
      </c>
      <c r="C969" s="12" t="s">
        <v>2058</v>
      </c>
      <c r="D969" s="12"/>
      <c r="F969" t="s">
        <v>1934</v>
      </c>
      <c r="L969" s="1"/>
      <c r="N969" s="17" t="s">
        <v>60</v>
      </c>
      <c r="O969" t="s">
        <v>34</v>
      </c>
      <c r="P969" t="s">
        <v>34</v>
      </c>
      <c r="Q969">
        <v>1</v>
      </c>
      <c r="V969" s="2">
        <v>34.25</v>
      </c>
      <c r="W969" s="2">
        <v>81.09</v>
      </c>
      <c r="Y969" s="17"/>
      <c r="Z969">
        <v>800</v>
      </c>
      <c r="AA969" t="s">
        <v>158</v>
      </c>
      <c r="AB969">
        <v>9</v>
      </c>
      <c r="AC969" t="s">
        <v>2062</v>
      </c>
      <c r="AG969" t="s">
        <v>42</v>
      </c>
      <c r="AH969" t="s">
        <v>34</v>
      </c>
      <c r="AI969" s="11" t="s">
        <v>34</v>
      </c>
      <c r="AN969" t="s">
        <v>4452</v>
      </c>
      <c r="AO969" t="s">
        <v>662</v>
      </c>
      <c r="AQ969" s="17" t="s">
        <v>1740</v>
      </c>
      <c r="AS969" t="s">
        <v>49</v>
      </c>
      <c r="AU969" s="5" t="e">
        <f t="shared" si="9"/>
        <v>#N/A</v>
      </c>
      <c r="AV969">
        <v>0</v>
      </c>
      <c r="AW969">
        <v>0</v>
      </c>
      <c r="AX969" t="e">
        <f>VLOOKUP(B969,#REF!,1,0)</f>
        <v>#REF!</v>
      </c>
    </row>
    <row r="970" spans="1:50">
      <c r="A970" s="5" t="str">
        <f>VLOOKUP(B970,'Item in worksheet'!J:J,1,0)</f>
        <v>UH12-2093</v>
      </c>
      <c r="B970" s="167" t="s">
        <v>1745</v>
      </c>
      <c r="C970" s="12" t="s">
        <v>2058</v>
      </c>
      <c r="D970" s="12"/>
      <c r="F970" t="s">
        <v>1934</v>
      </c>
      <c r="L970" s="1"/>
      <c r="N970" s="17" t="s">
        <v>60</v>
      </c>
      <c r="O970" t="s">
        <v>34</v>
      </c>
      <c r="P970" t="s">
        <v>34</v>
      </c>
      <c r="Q970">
        <v>1</v>
      </c>
      <c r="V970" s="2">
        <v>34.25</v>
      </c>
      <c r="W970" s="2">
        <v>81.09</v>
      </c>
      <c r="Y970" s="17"/>
      <c r="Z970">
        <v>800</v>
      </c>
      <c r="AA970" t="s">
        <v>158</v>
      </c>
      <c r="AB970">
        <v>9</v>
      </c>
      <c r="AC970" t="s">
        <v>2062</v>
      </c>
      <c r="AG970" t="s">
        <v>42</v>
      </c>
      <c r="AH970" t="s">
        <v>34</v>
      </c>
      <c r="AI970" s="11" t="s">
        <v>34</v>
      </c>
      <c r="AN970" t="s">
        <v>4452</v>
      </c>
      <c r="AO970" t="s">
        <v>662</v>
      </c>
      <c r="AQ970" s="17" t="s">
        <v>1740</v>
      </c>
      <c r="AS970" t="s">
        <v>49</v>
      </c>
      <c r="AU970" s="5" t="e">
        <f t="shared" si="9"/>
        <v>#N/A</v>
      </c>
      <c r="AV970">
        <v>0</v>
      </c>
      <c r="AW970">
        <v>0</v>
      </c>
      <c r="AX970" t="e">
        <f>VLOOKUP(B970,#REF!,1,0)</f>
        <v>#REF!</v>
      </c>
    </row>
    <row r="971" spans="1:50">
      <c r="A971" s="5" t="str">
        <f>VLOOKUP(B971,'Item in worksheet'!J:J,1,0)</f>
        <v>UH10-2084</v>
      </c>
      <c r="B971" s="167" t="s">
        <v>1747</v>
      </c>
      <c r="C971" s="12" t="s">
        <v>2059</v>
      </c>
      <c r="D971" s="12"/>
      <c r="F971" t="s">
        <v>1934</v>
      </c>
      <c r="L971" s="1"/>
      <c r="N971" s="17" t="s">
        <v>60</v>
      </c>
      <c r="O971" t="s">
        <v>34</v>
      </c>
      <c r="P971" t="s">
        <v>34</v>
      </c>
      <c r="Q971">
        <v>1</v>
      </c>
      <c r="V971" s="2">
        <v>34.25</v>
      </c>
      <c r="W971" s="2">
        <v>81.09</v>
      </c>
      <c r="Y971" s="17"/>
      <c r="Z971">
        <v>800</v>
      </c>
      <c r="AA971" s="12" t="s">
        <v>1868</v>
      </c>
      <c r="AB971">
        <v>9</v>
      </c>
      <c r="AC971" t="s">
        <v>2061</v>
      </c>
      <c r="AG971" t="s">
        <v>42</v>
      </c>
      <c r="AH971" t="s">
        <v>34</v>
      </c>
      <c r="AI971" s="11" t="s">
        <v>34</v>
      </c>
      <c r="AN971" t="s">
        <v>4452</v>
      </c>
      <c r="AO971" t="s">
        <v>662</v>
      </c>
      <c r="AQ971" s="22" t="s">
        <v>1522</v>
      </c>
      <c r="AS971" t="s">
        <v>49</v>
      </c>
      <c r="AU971" s="5" t="e">
        <f t="shared" si="9"/>
        <v>#N/A</v>
      </c>
      <c r="AV971">
        <v>0</v>
      </c>
      <c r="AW971">
        <v>0</v>
      </c>
      <c r="AX971" t="e">
        <f>VLOOKUP(B971,#REF!,1,0)</f>
        <v>#REF!</v>
      </c>
    </row>
    <row r="972" spans="1:50">
      <c r="A972" s="5" t="str">
        <f>VLOOKUP(B972,'Item in worksheet'!J:J,1,0)</f>
        <v>UH10-2085</v>
      </c>
      <c r="B972" s="167" t="s">
        <v>1748</v>
      </c>
      <c r="C972" s="12" t="s">
        <v>2059</v>
      </c>
      <c r="D972" s="12"/>
      <c r="F972" t="s">
        <v>1934</v>
      </c>
      <c r="L972" s="1"/>
      <c r="N972" s="17" t="s">
        <v>60</v>
      </c>
      <c r="O972" t="s">
        <v>34</v>
      </c>
      <c r="P972" t="s">
        <v>34</v>
      </c>
      <c r="Q972">
        <v>1</v>
      </c>
      <c r="V972" s="2">
        <v>34.25</v>
      </c>
      <c r="W972" s="2">
        <v>81.09</v>
      </c>
      <c r="Y972" s="17"/>
      <c r="Z972">
        <v>800</v>
      </c>
      <c r="AA972" s="12" t="s">
        <v>1868</v>
      </c>
      <c r="AB972">
        <v>9</v>
      </c>
      <c r="AC972" t="s">
        <v>2061</v>
      </c>
      <c r="AG972" t="s">
        <v>42</v>
      </c>
      <c r="AH972" t="s">
        <v>34</v>
      </c>
      <c r="AI972" s="11" t="s">
        <v>34</v>
      </c>
      <c r="AN972" t="s">
        <v>4452</v>
      </c>
      <c r="AO972" t="s">
        <v>662</v>
      </c>
      <c r="AQ972" s="22" t="s">
        <v>1522</v>
      </c>
      <c r="AS972" t="s">
        <v>49</v>
      </c>
      <c r="AU972" s="5" t="e">
        <f t="shared" si="9"/>
        <v>#N/A</v>
      </c>
      <c r="AV972">
        <v>0</v>
      </c>
      <c r="AW972">
        <v>0</v>
      </c>
      <c r="AX972" t="e">
        <f>VLOOKUP(B972,#REF!,1,0)</f>
        <v>#REF!</v>
      </c>
    </row>
    <row r="973" spans="1:50">
      <c r="A973" s="5" t="str">
        <f>VLOOKUP(B973,'Item in worksheet'!J:J,1,0)</f>
        <v>UH12-2086</v>
      </c>
      <c r="B973" s="167" t="s">
        <v>1749</v>
      </c>
      <c r="C973" s="12" t="s">
        <v>2059</v>
      </c>
      <c r="D973" s="12"/>
      <c r="F973" t="s">
        <v>1934</v>
      </c>
      <c r="L973" s="1"/>
      <c r="N973" s="17" t="s">
        <v>60</v>
      </c>
      <c r="O973" t="s">
        <v>34</v>
      </c>
      <c r="P973" t="s">
        <v>34</v>
      </c>
      <c r="Q973">
        <v>1</v>
      </c>
      <c r="V973" s="2">
        <v>34.25</v>
      </c>
      <c r="W973" s="2">
        <v>81.09</v>
      </c>
      <c r="Y973" s="17"/>
      <c r="Z973">
        <v>800</v>
      </c>
      <c r="AA973" s="12" t="s">
        <v>1868</v>
      </c>
      <c r="AB973">
        <v>9</v>
      </c>
      <c r="AC973" t="s">
        <v>2062</v>
      </c>
      <c r="AG973" t="s">
        <v>42</v>
      </c>
      <c r="AH973" t="s">
        <v>34</v>
      </c>
      <c r="AI973" s="11" t="s">
        <v>34</v>
      </c>
      <c r="AN973" t="s">
        <v>4452</v>
      </c>
      <c r="AO973" t="s">
        <v>662</v>
      </c>
      <c r="AQ973" s="22" t="s">
        <v>1522</v>
      </c>
      <c r="AS973" t="s">
        <v>49</v>
      </c>
      <c r="AU973" s="5" t="e">
        <f t="shared" si="9"/>
        <v>#N/A</v>
      </c>
      <c r="AV973">
        <v>0</v>
      </c>
      <c r="AW973">
        <v>0</v>
      </c>
      <c r="AX973" t="e">
        <f>VLOOKUP(B973,#REF!,1,0)</f>
        <v>#REF!</v>
      </c>
    </row>
    <row r="974" spans="1:50">
      <c r="A974" s="5" t="str">
        <f>VLOOKUP(B974,'Item in worksheet'!J:J,1,0)</f>
        <v>UH12-2087</v>
      </c>
      <c r="B974" s="167" t="s">
        <v>1750</v>
      </c>
      <c r="C974" s="12" t="s">
        <v>2059</v>
      </c>
      <c r="D974" s="12"/>
      <c r="F974" t="s">
        <v>1934</v>
      </c>
      <c r="L974" s="1"/>
      <c r="N974" s="17" t="s">
        <v>60</v>
      </c>
      <c r="O974" t="s">
        <v>34</v>
      </c>
      <c r="P974" t="s">
        <v>34</v>
      </c>
      <c r="Q974">
        <v>1</v>
      </c>
      <c r="V974" s="2">
        <v>34.25</v>
      </c>
      <c r="W974" s="2">
        <v>81.09</v>
      </c>
      <c r="Y974" s="17"/>
      <c r="Z974">
        <v>800</v>
      </c>
      <c r="AA974" s="12" t="s">
        <v>1868</v>
      </c>
      <c r="AB974">
        <v>9</v>
      </c>
      <c r="AC974" t="s">
        <v>2062</v>
      </c>
      <c r="AG974" t="s">
        <v>42</v>
      </c>
      <c r="AH974" t="s">
        <v>34</v>
      </c>
      <c r="AI974" s="11" t="s">
        <v>34</v>
      </c>
      <c r="AN974" t="s">
        <v>4452</v>
      </c>
      <c r="AO974" t="s">
        <v>662</v>
      </c>
      <c r="AQ974" s="22" t="s">
        <v>1522</v>
      </c>
      <c r="AS974" t="s">
        <v>49</v>
      </c>
      <c r="AU974" s="5" t="e">
        <f t="shared" si="9"/>
        <v>#N/A</v>
      </c>
      <c r="AV974">
        <v>0</v>
      </c>
      <c r="AW974">
        <v>0</v>
      </c>
      <c r="AX974" t="e">
        <f>VLOOKUP(B974,#REF!,1,0)</f>
        <v>#REF!</v>
      </c>
    </row>
    <row r="975" spans="1:50">
      <c r="A975" s="5" t="str">
        <f>VLOOKUP(B975,'Item in worksheet'!J:J,1,0)</f>
        <v>UH13-2088</v>
      </c>
      <c r="B975" s="167" t="s">
        <v>1751</v>
      </c>
      <c r="C975" s="12" t="s">
        <v>2059</v>
      </c>
      <c r="D975" s="12"/>
      <c r="F975" t="s">
        <v>1934</v>
      </c>
      <c r="L975" s="1"/>
      <c r="N975" s="17" t="s">
        <v>60</v>
      </c>
      <c r="O975" t="s">
        <v>34</v>
      </c>
      <c r="P975" t="s">
        <v>34</v>
      </c>
      <c r="Q975">
        <v>1</v>
      </c>
      <c r="V975" s="2">
        <v>34.25</v>
      </c>
      <c r="W975" s="2">
        <v>81.09</v>
      </c>
      <c r="Y975" s="17"/>
      <c r="Z975">
        <v>800</v>
      </c>
      <c r="AA975" s="12" t="s">
        <v>1868</v>
      </c>
      <c r="AB975">
        <v>9</v>
      </c>
      <c r="AC975" t="s">
        <v>2063</v>
      </c>
      <c r="AG975" t="s">
        <v>42</v>
      </c>
      <c r="AH975" t="s">
        <v>34</v>
      </c>
      <c r="AI975" s="11" t="s">
        <v>34</v>
      </c>
      <c r="AN975" t="s">
        <v>4452</v>
      </c>
      <c r="AO975" t="s">
        <v>662</v>
      </c>
      <c r="AQ975" s="22" t="s">
        <v>1522</v>
      </c>
      <c r="AS975" t="s">
        <v>49</v>
      </c>
      <c r="AU975" s="5" t="e">
        <f t="shared" si="9"/>
        <v>#N/A</v>
      </c>
      <c r="AV975">
        <v>0</v>
      </c>
      <c r="AW975">
        <v>0</v>
      </c>
      <c r="AX975" t="e">
        <f>VLOOKUP(B975,#REF!,1,0)</f>
        <v>#REF!</v>
      </c>
    </row>
    <row r="976" spans="1:50">
      <c r="A976" s="5" t="str">
        <f>VLOOKUP(B976,'Item in worksheet'!J:J,1,0)</f>
        <v>UH13-2089</v>
      </c>
      <c r="B976" s="167" t="s">
        <v>1752</v>
      </c>
      <c r="C976" s="12" t="s">
        <v>2059</v>
      </c>
      <c r="D976" s="12"/>
      <c r="F976" t="s">
        <v>1934</v>
      </c>
      <c r="L976" s="1"/>
      <c r="N976" s="17" t="s">
        <v>60</v>
      </c>
      <c r="O976" t="s">
        <v>34</v>
      </c>
      <c r="P976" t="s">
        <v>34</v>
      </c>
      <c r="Q976">
        <v>1</v>
      </c>
      <c r="V976" s="2">
        <v>34.25</v>
      </c>
      <c r="W976" s="2">
        <v>81.09</v>
      </c>
      <c r="Y976" s="17"/>
      <c r="Z976">
        <v>800</v>
      </c>
      <c r="AA976" s="12" t="s">
        <v>1868</v>
      </c>
      <c r="AB976">
        <v>9</v>
      </c>
      <c r="AC976" t="s">
        <v>2063</v>
      </c>
      <c r="AG976" t="s">
        <v>42</v>
      </c>
      <c r="AH976" t="s">
        <v>34</v>
      </c>
      <c r="AI976" s="11" t="s">
        <v>34</v>
      </c>
      <c r="AN976" t="s">
        <v>4452</v>
      </c>
      <c r="AO976" t="s">
        <v>662</v>
      </c>
      <c r="AQ976" s="22" t="s">
        <v>1522</v>
      </c>
      <c r="AS976" t="s">
        <v>49</v>
      </c>
      <c r="AU976" s="5" t="e">
        <f t="shared" si="9"/>
        <v>#N/A</v>
      </c>
      <c r="AV976">
        <v>0</v>
      </c>
      <c r="AW976">
        <v>0</v>
      </c>
      <c r="AX976" t="e">
        <f>VLOOKUP(B976,#REF!,1,0)</f>
        <v>#REF!</v>
      </c>
    </row>
    <row r="977" spans="1:50">
      <c r="A977" s="5" t="str">
        <f>VLOOKUP(B977,'Item in worksheet'!J:J,1,0)</f>
        <v>UH10-0029</v>
      </c>
      <c r="B977" s="34" t="s">
        <v>1755</v>
      </c>
      <c r="C977" s="12" t="s">
        <v>2060</v>
      </c>
      <c r="D977" s="12"/>
      <c r="F977" t="s">
        <v>1934</v>
      </c>
      <c r="L977" s="1"/>
      <c r="N977" s="17" t="s">
        <v>60</v>
      </c>
      <c r="O977" t="s">
        <v>34</v>
      </c>
      <c r="P977" t="s">
        <v>34</v>
      </c>
      <c r="Q977">
        <v>1</v>
      </c>
      <c r="V977" s="2">
        <v>34.25</v>
      </c>
      <c r="W977" s="2">
        <v>81.09</v>
      </c>
      <c r="Y977" s="17"/>
      <c r="Z977">
        <v>800</v>
      </c>
      <c r="AA977" s="12" t="s">
        <v>1868</v>
      </c>
      <c r="AB977">
        <v>9</v>
      </c>
      <c r="AC977" t="s">
        <v>2061</v>
      </c>
      <c r="AG977" t="s">
        <v>42</v>
      </c>
      <c r="AH977" t="s">
        <v>34</v>
      </c>
      <c r="AI977" s="11" t="s">
        <v>34</v>
      </c>
      <c r="AN977" t="s">
        <v>4452</v>
      </c>
      <c r="AO977" t="s">
        <v>662</v>
      </c>
      <c r="AQ977" s="22" t="s">
        <v>1522</v>
      </c>
      <c r="AS977" t="s">
        <v>49</v>
      </c>
      <c r="AU977" s="5" t="e">
        <f t="shared" si="9"/>
        <v>#N/A</v>
      </c>
      <c r="AV977">
        <v>0</v>
      </c>
      <c r="AW977">
        <v>0</v>
      </c>
      <c r="AX977" t="e">
        <f>VLOOKUP(B977,#REF!,1,0)</f>
        <v>#REF!</v>
      </c>
    </row>
    <row r="978" spans="1:50">
      <c r="A978" s="5" t="str">
        <f>VLOOKUP(B978,'Item in worksheet'!J:J,1,0)</f>
        <v>UH10-0030</v>
      </c>
      <c r="B978" s="34" t="s">
        <v>1758</v>
      </c>
      <c r="C978" s="12" t="s">
        <v>2060</v>
      </c>
      <c r="D978" s="12"/>
      <c r="F978" t="s">
        <v>1934</v>
      </c>
      <c r="L978" s="1"/>
      <c r="N978" s="17" t="s">
        <v>60</v>
      </c>
      <c r="O978" t="s">
        <v>34</v>
      </c>
      <c r="P978" t="s">
        <v>34</v>
      </c>
      <c r="Q978">
        <v>1</v>
      </c>
      <c r="V978" s="2">
        <v>34.25</v>
      </c>
      <c r="W978" s="2">
        <v>81.09</v>
      </c>
      <c r="Y978" s="17"/>
      <c r="Z978">
        <v>800</v>
      </c>
      <c r="AA978" s="12" t="s">
        <v>1868</v>
      </c>
      <c r="AB978">
        <v>9</v>
      </c>
      <c r="AC978" t="s">
        <v>2061</v>
      </c>
      <c r="AG978" t="s">
        <v>42</v>
      </c>
      <c r="AH978" t="s">
        <v>34</v>
      </c>
      <c r="AI978" s="11" t="s">
        <v>34</v>
      </c>
      <c r="AN978" t="s">
        <v>4452</v>
      </c>
      <c r="AO978" t="s">
        <v>662</v>
      </c>
      <c r="AQ978" s="22" t="s">
        <v>1522</v>
      </c>
      <c r="AS978" t="s">
        <v>49</v>
      </c>
      <c r="AU978" s="5" t="e">
        <f t="shared" si="9"/>
        <v>#N/A</v>
      </c>
      <c r="AV978">
        <v>0</v>
      </c>
      <c r="AW978">
        <v>0</v>
      </c>
      <c r="AX978" t="e">
        <f>VLOOKUP(B978,#REF!,1,0)</f>
        <v>#REF!</v>
      </c>
    </row>
    <row r="979" spans="1:50">
      <c r="A979" s="5" t="str">
        <f>VLOOKUP(B979,'Item in worksheet'!J:J,1,0)</f>
        <v>UH13-0033</v>
      </c>
      <c r="B979" s="34" t="s">
        <v>1761</v>
      </c>
      <c r="C979" s="12" t="s">
        <v>2060</v>
      </c>
      <c r="D979" s="12"/>
      <c r="F979" t="s">
        <v>1934</v>
      </c>
      <c r="L979" s="1"/>
      <c r="N979" s="17" t="s">
        <v>60</v>
      </c>
      <c r="O979" t="s">
        <v>34</v>
      </c>
      <c r="P979" t="s">
        <v>34</v>
      </c>
      <c r="Q979">
        <v>1</v>
      </c>
      <c r="V979" s="2">
        <v>34.25</v>
      </c>
      <c r="W979" s="2">
        <v>81.09</v>
      </c>
      <c r="Y979" s="17"/>
      <c r="Z979">
        <v>800</v>
      </c>
      <c r="AA979" s="12" t="s">
        <v>1868</v>
      </c>
      <c r="AB979">
        <v>9</v>
      </c>
      <c r="AC979" t="s">
        <v>2063</v>
      </c>
      <c r="AG979" t="s">
        <v>42</v>
      </c>
      <c r="AH979" t="s">
        <v>34</v>
      </c>
      <c r="AI979" s="11" t="s">
        <v>34</v>
      </c>
      <c r="AN979" t="s">
        <v>4452</v>
      </c>
      <c r="AO979" t="s">
        <v>662</v>
      </c>
      <c r="AQ979" s="22" t="s">
        <v>1522</v>
      </c>
      <c r="AS979" t="s">
        <v>49</v>
      </c>
      <c r="AU979" s="5" t="e">
        <f t="shared" si="9"/>
        <v>#N/A</v>
      </c>
      <c r="AV979">
        <v>0</v>
      </c>
      <c r="AW979">
        <v>0</v>
      </c>
      <c r="AX979" t="e">
        <f>VLOOKUP(B979,#REF!,1,0)</f>
        <v>#REF!</v>
      </c>
    </row>
    <row r="980" spans="1:50">
      <c r="A980" s="5" t="str">
        <f>VLOOKUP(B980,'Item in worksheet'!J:J,1,0)</f>
        <v>UH13-0034</v>
      </c>
      <c r="B980" s="34" t="s">
        <v>1762</v>
      </c>
      <c r="C980" s="12" t="s">
        <v>2060</v>
      </c>
      <c r="D980" s="12"/>
      <c r="F980" t="s">
        <v>1934</v>
      </c>
      <c r="L980" s="1"/>
      <c r="N980" s="17" t="s">
        <v>60</v>
      </c>
      <c r="O980" t="s">
        <v>34</v>
      </c>
      <c r="P980" t="s">
        <v>34</v>
      </c>
      <c r="Q980">
        <v>1</v>
      </c>
      <c r="V980" s="2">
        <v>34.25</v>
      </c>
      <c r="W980" s="2">
        <v>81.09</v>
      </c>
      <c r="Y980" s="17"/>
      <c r="Z980">
        <v>800</v>
      </c>
      <c r="AA980" s="12" t="s">
        <v>1868</v>
      </c>
      <c r="AB980">
        <v>9</v>
      </c>
      <c r="AC980" t="s">
        <v>2063</v>
      </c>
      <c r="AG980" t="s">
        <v>42</v>
      </c>
      <c r="AH980" t="s">
        <v>34</v>
      </c>
      <c r="AI980" s="11" t="s">
        <v>34</v>
      </c>
      <c r="AN980" t="s">
        <v>4452</v>
      </c>
      <c r="AO980" t="s">
        <v>662</v>
      </c>
      <c r="AQ980" s="22" t="s">
        <v>1522</v>
      </c>
      <c r="AS980" t="s">
        <v>49</v>
      </c>
      <c r="AU980" s="5" t="e">
        <f t="shared" si="9"/>
        <v>#N/A</v>
      </c>
      <c r="AV980">
        <v>0</v>
      </c>
      <c r="AW980">
        <v>0</v>
      </c>
      <c r="AX980" t="e">
        <f>VLOOKUP(B980,#REF!,1,0)</f>
        <v>#REF!</v>
      </c>
    </row>
    <row r="981" spans="1:50">
      <c r="A981" s="5" t="str">
        <f>VLOOKUP(B981,'Item in worksheet'!J:J,1,0)</f>
        <v>UHK10-0056</v>
      </c>
      <c r="B981" s="17" t="s">
        <v>1533</v>
      </c>
      <c r="C981" s="12" t="s">
        <v>2064</v>
      </c>
      <c r="D981" s="12"/>
      <c r="F981" t="s">
        <v>2570</v>
      </c>
      <c r="L981" s="1"/>
      <c r="N981" s="17" t="s">
        <v>60</v>
      </c>
      <c r="O981" t="s">
        <v>34</v>
      </c>
      <c r="P981" t="s">
        <v>34</v>
      </c>
      <c r="Q981">
        <v>1</v>
      </c>
      <c r="V981" s="2">
        <v>34.25</v>
      </c>
      <c r="W981" s="2">
        <v>81.09</v>
      </c>
      <c r="Y981" s="17"/>
      <c r="Z981">
        <v>800</v>
      </c>
      <c r="AA981" s="12" t="s">
        <v>1868</v>
      </c>
      <c r="AB981">
        <v>9</v>
      </c>
      <c r="AC981" s="5" t="s">
        <v>2135</v>
      </c>
      <c r="AD981" s="5"/>
      <c r="AG981" t="s">
        <v>42</v>
      </c>
      <c r="AH981" t="s">
        <v>34</v>
      </c>
      <c r="AI981" s="11" t="s">
        <v>34</v>
      </c>
      <c r="AN981" t="s">
        <v>4452</v>
      </c>
      <c r="AO981" t="s">
        <v>662</v>
      </c>
      <c r="AQ981" s="22" t="s">
        <v>1522</v>
      </c>
      <c r="AS981" t="s">
        <v>49</v>
      </c>
      <c r="AU981" s="5" t="e">
        <f t="shared" si="9"/>
        <v>#N/A</v>
      </c>
      <c r="AV981">
        <v>0</v>
      </c>
      <c r="AW981">
        <v>0</v>
      </c>
      <c r="AX981" t="e">
        <f>VLOOKUP(B981,#REF!,1,0)</f>
        <v>#REF!</v>
      </c>
    </row>
    <row r="982" spans="1:50">
      <c r="A982" s="5" t="str">
        <f>VLOOKUP(B982,'Item in worksheet'!J:J,1,0)</f>
        <v>UHK10-0057</v>
      </c>
      <c r="B982" s="17" t="s">
        <v>1535</v>
      </c>
      <c r="C982" s="12" t="s">
        <v>2064</v>
      </c>
      <c r="D982" s="12"/>
      <c r="F982" t="s">
        <v>2570</v>
      </c>
      <c r="L982" s="1"/>
      <c r="N982" s="17" t="s">
        <v>60</v>
      </c>
      <c r="O982" t="s">
        <v>34</v>
      </c>
      <c r="P982" t="s">
        <v>34</v>
      </c>
      <c r="Q982">
        <v>1</v>
      </c>
      <c r="V982" s="2">
        <v>34.25</v>
      </c>
      <c r="W982" s="2">
        <v>81.09</v>
      </c>
      <c r="Y982" s="17"/>
      <c r="Z982">
        <v>800</v>
      </c>
      <c r="AA982" s="12" t="s">
        <v>1868</v>
      </c>
      <c r="AB982">
        <v>9</v>
      </c>
      <c r="AC982" s="5" t="s">
        <v>2136</v>
      </c>
      <c r="AD982" s="5"/>
      <c r="AG982" t="s">
        <v>42</v>
      </c>
      <c r="AH982" t="s">
        <v>34</v>
      </c>
      <c r="AI982" s="11" t="s">
        <v>34</v>
      </c>
      <c r="AN982" t="s">
        <v>4452</v>
      </c>
      <c r="AO982" t="s">
        <v>662</v>
      </c>
      <c r="AQ982" s="22" t="s">
        <v>1522</v>
      </c>
      <c r="AS982" t="s">
        <v>49</v>
      </c>
      <c r="AU982" s="5" t="e">
        <f t="shared" si="9"/>
        <v>#N/A</v>
      </c>
      <c r="AV982">
        <v>0</v>
      </c>
      <c r="AW982">
        <v>0</v>
      </c>
      <c r="AX982" t="e">
        <f>VLOOKUP(B982,#REF!,1,0)</f>
        <v>#REF!</v>
      </c>
    </row>
    <row r="983" spans="1:50">
      <c r="A983" s="5" t="str">
        <f>VLOOKUP(B983,'Item in worksheet'!J:J,1,0)</f>
        <v>UHK13-0060</v>
      </c>
      <c r="B983" s="17" t="s">
        <v>1537</v>
      </c>
      <c r="C983" s="12" t="s">
        <v>2064</v>
      </c>
      <c r="D983" s="12"/>
      <c r="F983" t="s">
        <v>2570</v>
      </c>
      <c r="L983" s="1"/>
      <c r="N983" s="17" t="s">
        <v>60</v>
      </c>
      <c r="O983" t="s">
        <v>34</v>
      </c>
      <c r="P983" t="s">
        <v>34</v>
      </c>
      <c r="Q983">
        <v>1</v>
      </c>
      <c r="V983" s="2">
        <v>34.25</v>
      </c>
      <c r="W983" s="2">
        <v>81.09</v>
      </c>
      <c r="Y983" s="17"/>
      <c r="Z983">
        <v>800</v>
      </c>
      <c r="AA983" s="12" t="s">
        <v>1868</v>
      </c>
      <c r="AB983">
        <v>9</v>
      </c>
      <c r="AC983" s="5" t="s">
        <v>2139</v>
      </c>
      <c r="AD983" s="5"/>
      <c r="AG983" t="s">
        <v>42</v>
      </c>
      <c r="AH983" t="s">
        <v>34</v>
      </c>
      <c r="AI983" s="11" t="s">
        <v>34</v>
      </c>
      <c r="AN983" t="s">
        <v>4452</v>
      </c>
      <c r="AO983" t="s">
        <v>662</v>
      </c>
      <c r="AQ983" s="22" t="s">
        <v>1522</v>
      </c>
      <c r="AS983" t="s">
        <v>49</v>
      </c>
      <c r="AU983" s="5" t="e">
        <f t="shared" si="9"/>
        <v>#N/A</v>
      </c>
      <c r="AV983">
        <v>0</v>
      </c>
      <c r="AW983">
        <v>0</v>
      </c>
      <c r="AX983" t="e">
        <f>VLOOKUP(B983,#REF!,1,0)</f>
        <v>#REF!</v>
      </c>
    </row>
    <row r="984" spans="1:50">
      <c r="A984" s="5" t="str">
        <f>VLOOKUP(B984,'Item in worksheet'!J:J,1,0)</f>
        <v>UHK13-0061</v>
      </c>
      <c r="B984" s="17" t="s">
        <v>1539</v>
      </c>
      <c r="C984" s="12" t="s">
        <v>2064</v>
      </c>
      <c r="D984" s="12"/>
      <c r="F984" t="s">
        <v>2570</v>
      </c>
      <c r="L984" s="1"/>
      <c r="N984" s="17" t="s">
        <v>60</v>
      </c>
      <c r="O984" t="s">
        <v>34</v>
      </c>
      <c r="P984" t="s">
        <v>34</v>
      </c>
      <c r="Q984">
        <v>1</v>
      </c>
      <c r="V984" s="2">
        <v>34.25</v>
      </c>
      <c r="W984" s="2">
        <v>81.09</v>
      </c>
      <c r="Y984" s="17"/>
      <c r="Z984">
        <v>800</v>
      </c>
      <c r="AA984" s="12" t="s">
        <v>1868</v>
      </c>
      <c r="AB984">
        <v>9</v>
      </c>
      <c r="AC984" s="5" t="s">
        <v>2140</v>
      </c>
      <c r="AD984" s="5"/>
      <c r="AG984" t="s">
        <v>42</v>
      </c>
      <c r="AH984" t="s">
        <v>34</v>
      </c>
      <c r="AI984" s="11" t="s">
        <v>34</v>
      </c>
      <c r="AN984" t="s">
        <v>4452</v>
      </c>
      <c r="AO984" t="s">
        <v>662</v>
      </c>
      <c r="AQ984" s="22" t="s">
        <v>1522</v>
      </c>
      <c r="AS984" t="s">
        <v>49</v>
      </c>
      <c r="AU984" s="5" t="e">
        <f t="shared" si="9"/>
        <v>#N/A</v>
      </c>
      <c r="AV984">
        <v>0</v>
      </c>
      <c r="AW984">
        <v>0</v>
      </c>
      <c r="AX984" t="e">
        <f>VLOOKUP(B984,#REF!,1,0)</f>
        <v>#REF!</v>
      </c>
    </row>
    <row r="985" spans="1:50">
      <c r="A985" s="5" t="str">
        <f>VLOOKUP(B985,'Item in worksheet'!J:J,1,0)</f>
        <v>UHK12-0058</v>
      </c>
      <c r="B985" s="17" t="s">
        <v>1541</v>
      </c>
      <c r="C985" s="12" t="s">
        <v>2064</v>
      </c>
      <c r="D985" s="12"/>
      <c r="F985" t="s">
        <v>2570</v>
      </c>
      <c r="L985" s="1"/>
      <c r="N985" s="17" t="s">
        <v>60</v>
      </c>
      <c r="O985" t="s">
        <v>34</v>
      </c>
      <c r="P985" t="s">
        <v>34</v>
      </c>
      <c r="Q985">
        <v>1</v>
      </c>
      <c r="V985" s="2">
        <v>34.25</v>
      </c>
      <c r="W985" s="2">
        <v>81.09</v>
      </c>
      <c r="Y985" s="17"/>
      <c r="Z985">
        <v>800</v>
      </c>
      <c r="AA985" s="12" t="s">
        <v>1868</v>
      </c>
      <c r="AB985">
        <v>9</v>
      </c>
      <c r="AC985" s="5" t="s">
        <v>2137</v>
      </c>
      <c r="AD985" s="5"/>
      <c r="AG985" t="s">
        <v>42</v>
      </c>
      <c r="AH985" t="s">
        <v>34</v>
      </c>
      <c r="AI985" s="11" t="s">
        <v>34</v>
      </c>
      <c r="AN985" t="s">
        <v>4452</v>
      </c>
      <c r="AO985" t="s">
        <v>662</v>
      </c>
      <c r="AQ985" s="22" t="s">
        <v>1522</v>
      </c>
      <c r="AS985" t="s">
        <v>49</v>
      </c>
      <c r="AU985" s="5" t="e">
        <f t="shared" si="9"/>
        <v>#N/A</v>
      </c>
      <c r="AV985">
        <v>0</v>
      </c>
      <c r="AW985">
        <v>0</v>
      </c>
      <c r="AX985" t="e">
        <f>VLOOKUP(B985,#REF!,1,0)</f>
        <v>#REF!</v>
      </c>
    </row>
    <row r="986" spans="1:50">
      <c r="A986" s="5" t="str">
        <f>VLOOKUP(B986,'Item in worksheet'!J:J,1,0)</f>
        <v>UHK12-0059</v>
      </c>
      <c r="B986" s="17" t="s">
        <v>1543</v>
      </c>
      <c r="C986" s="12" t="s">
        <v>2064</v>
      </c>
      <c r="D986" s="12"/>
      <c r="F986" t="s">
        <v>2570</v>
      </c>
      <c r="L986" s="1"/>
      <c r="N986" s="17" t="s">
        <v>60</v>
      </c>
      <c r="O986" t="s">
        <v>34</v>
      </c>
      <c r="P986" t="s">
        <v>34</v>
      </c>
      <c r="Q986">
        <v>1</v>
      </c>
      <c r="V986" s="2">
        <v>34.25</v>
      </c>
      <c r="W986" s="2">
        <v>81.09</v>
      </c>
      <c r="Y986" s="17"/>
      <c r="Z986">
        <v>800</v>
      </c>
      <c r="AA986" s="12" t="s">
        <v>1868</v>
      </c>
      <c r="AB986">
        <v>9</v>
      </c>
      <c r="AC986" s="5" t="s">
        <v>2138</v>
      </c>
      <c r="AD986" s="5"/>
      <c r="AG986" t="s">
        <v>42</v>
      </c>
      <c r="AH986" t="s">
        <v>34</v>
      </c>
      <c r="AI986" s="11" t="s">
        <v>34</v>
      </c>
      <c r="AN986" t="s">
        <v>4452</v>
      </c>
      <c r="AO986" t="s">
        <v>662</v>
      </c>
      <c r="AQ986" s="22" t="s">
        <v>1522</v>
      </c>
      <c r="AS986" t="s">
        <v>49</v>
      </c>
      <c r="AU986" s="5" t="e">
        <f t="shared" si="9"/>
        <v>#N/A</v>
      </c>
      <c r="AV986">
        <v>0</v>
      </c>
      <c r="AW986">
        <v>0</v>
      </c>
      <c r="AX986" t="e">
        <f>VLOOKUP(B986,#REF!,1,0)</f>
        <v>#REF!</v>
      </c>
    </row>
    <row r="987" spans="1:50">
      <c r="A987" s="5" t="str">
        <f>VLOOKUP(B987,'Item in worksheet'!J:J,1,0)</f>
        <v>UH10-2195</v>
      </c>
      <c r="B987" t="s">
        <v>1553</v>
      </c>
      <c r="C987" s="12" t="s">
        <v>2103</v>
      </c>
      <c r="D987" s="12"/>
      <c r="F987" t="s">
        <v>1934</v>
      </c>
      <c r="L987" s="1"/>
      <c r="N987" s="17" t="s">
        <v>60</v>
      </c>
      <c r="O987" t="s">
        <v>34</v>
      </c>
      <c r="P987" t="s">
        <v>34</v>
      </c>
      <c r="Q987">
        <v>1</v>
      </c>
      <c r="V987" s="2">
        <v>34.25</v>
      </c>
      <c r="W987" s="2">
        <v>81.09</v>
      </c>
      <c r="Y987" s="17"/>
      <c r="Z987">
        <v>800</v>
      </c>
      <c r="AA987" s="12" t="s">
        <v>1868</v>
      </c>
      <c r="AB987">
        <v>9</v>
      </c>
      <c r="AC987" t="s">
        <v>2047</v>
      </c>
      <c r="AG987" t="s">
        <v>42</v>
      </c>
      <c r="AH987" t="s">
        <v>34</v>
      </c>
      <c r="AI987" s="11" t="s">
        <v>34</v>
      </c>
      <c r="AN987" t="s">
        <v>4452</v>
      </c>
      <c r="AO987" t="s">
        <v>662</v>
      </c>
      <c r="AQ987" s="22" t="s">
        <v>1522</v>
      </c>
      <c r="AS987" t="s">
        <v>49</v>
      </c>
      <c r="AU987" s="5" t="e">
        <f t="shared" si="9"/>
        <v>#N/A</v>
      </c>
      <c r="AV987">
        <v>0</v>
      </c>
      <c r="AW987">
        <v>0</v>
      </c>
      <c r="AX987" t="e">
        <f>VLOOKUP(B987,#REF!,1,0)</f>
        <v>#REF!</v>
      </c>
    </row>
    <row r="988" spans="1:50">
      <c r="A988" s="5" t="str">
        <f>VLOOKUP(B988,'Item in worksheet'!J:J,1,0)</f>
        <v>UH10-2196</v>
      </c>
      <c r="B988" t="s">
        <v>1554</v>
      </c>
      <c r="C988" s="12" t="s">
        <v>2103</v>
      </c>
      <c r="D988" s="12"/>
      <c r="F988" t="s">
        <v>1934</v>
      </c>
      <c r="L988" s="1"/>
      <c r="N988" s="17" t="s">
        <v>60</v>
      </c>
      <c r="O988" t="s">
        <v>34</v>
      </c>
      <c r="P988" t="s">
        <v>34</v>
      </c>
      <c r="Q988">
        <v>1</v>
      </c>
      <c r="V988" s="2">
        <v>34.25</v>
      </c>
      <c r="W988" s="2">
        <v>81.09</v>
      </c>
      <c r="Y988" s="17"/>
      <c r="Z988">
        <v>800</v>
      </c>
      <c r="AA988" s="12" t="s">
        <v>1868</v>
      </c>
      <c r="AB988">
        <v>9</v>
      </c>
      <c r="AC988" t="s">
        <v>45</v>
      </c>
      <c r="AG988" t="s">
        <v>42</v>
      </c>
      <c r="AH988" t="s">
        <v>34</v>
      </c>
      <c r="AI988" s="11" t="s">
        <v>34</v>
      </c>
      <c r="AN988" t="s">
        <v>4452</v>
      </c>
      <c r="AO988" t="s">
        <v>662</v>
      </c>
      <c r="AQ988" s="22" t="s">
        <v>1522</v>
      </c>
      <c r="AS988" t="s">
        <v>49</v>
      </c>
      <c r="AU988" s="5" t="e">
        <f t="shared" si="9"/>
        <v>#N/A</v>
      </c>
      <c r="AV988">
        <v>0</v>
      </c>
      <c r="AW988">
        <v>0</v>
      </c>
      <c r="AX988" t="e">
        <f>VLOOKUP(B988,#REF!,1,0)</f>
        <v>#REF!</v>
      </c>
    </row>
    <row r="989" spans="1:50">
      <c r="A989" s="5" t="str">
        <f>VLOOKUP(B989,'Item in worksheet'!J:J,1,0)</f>
        <v>UH10-2197</v>
      </c>
      <c r="B989" t="s">
        <v>1555</v>
      </c>
      <c r="C989" s="12" t="s">
        <v>2103</v>
      </c>
      <c r="D989" s="12"/>
      <c r="F989" t="s">
        <v>1934</v>
      </c>
      <c r="L989" s="1"/>
      <c r="N989" s="17" t="s">
        <v>60</v>
      </c>
      <c r="O989" t="s">
        <v>34</v>
      </c>
      <c r="P989" t="s">
        <v>34</v>
      </c>
      <c r="Q989">
        <v>1</v>
      </c>
      <c r="V989" s="2">
        <v>34.25</v>
      </c>
      <c r="W989" s="2">
        <v>81.09</v>
      </c>
      <c r="Y989" s="17"/>
      <c r="Z989">
        <v>800</v>
      </c>
      <c r="AA989" s="12" t="s">
        <v>1868</v>
      </c>
      <c r="AB989">
        <v>9</v>
      </c>
      <c r="AC989" t="s">
        <v>53</v>
      </c>
      <c r="AG989" t="s">
        <v>42</v>
      </c>
      <c r="AH989" t="s">
        <v>34</v>
      </c>
      <c r="AI989" s="11" t="s">
        <v>34</v>
      </c>
      <c r="AN989" t="s">
        <v>4452</v>
      </c>
      <c r="AO989" t="s">
        <v>662</v>
      </c>
      <c r="AQ989" s="22" t="s">
        <v>1522</v>
      </c>
      <c r="AS989" t="s">
        <v>49</v>
      </c>
      <c r="AU989" s="5" t="e">
        <f t="shared" si="9"/>
        <v>#N/A</v>
      </c>
      <c r="AV989">
        <v>0</v>
      </c>
      <c r="AW989">
        <v>0</v>
      </c>
      <c r="AX989" t="e">
        <f>VLOOKUP(B989,#REF!,1,0)</f>
        <v>#REF!</v>
      </c>
    </row>
    <row r="990" spans="1:50">
      <c r="A990" s="5" t="str">
        <f>VLOOKUP(B990,'Item in worksheet'!J:J,1,0)</f>
        <v>UH12-2198</v>
      </c>
      <c r="B990" t="s">
        <v>1556</v>
      </c>
      <c r="C990" s="12" t="s">
        <v>2103</v>
      </c>
      <c r="D990" s="12"/>
      <c r="F990" t="s">
        <v>1934</v>
      </c>
      <c r="L990" s="1"/>
      <c r="N990" s="17" t="s">
        <v>60</v>
      </c>
      <c r="O990" t="s">
        <v>34</v>
      </c>
      <c r="P990" t="s">
        <v>34</v>
      </c>
      <c r="Q990">
        <v>1</v>
      </c>
      <c r="V990" s="2">
        <v>34.25</v>
      </c>
      <c r="W990" s="2">
        <v>81.09</v>
      </c>
      <c r="Y990" s="17"/>
      <c r="Z990">
        <v>800</v>
      </c>
      <c r="AA990" s="12" t="s">
        <v>1868</v>
      </c>
      <c r="AB990">
        <v>9</v>
      </c>
      <c r="AC990" t="s">
        <v>1906</v>
      </c>
      <c r="AG990" t="s">
        <v>42</v>
      </c>
      <c r="AH990" t="s">
        <v>34</v>
      </c>
      <c r="AI990" s="11" t="s">
        <v>34</v>
      </c>
      <c r="AN990" t="s">
        <v>4452</v>
      </c>
      <c r="AO990" t="s">
        <v>662</v>
      </c>
      <c r="AQ990" s="22" t="s">
        <v>1522</v>
      </c>
      <c r="AS990" t="s">
        <v>49</v>
      </c>
      <c r="AU990" s="5" t="e">
        <f t="shared" si="9"/>
        <v>#N/A</v>
      </c>
      <c r="AV990">
        <v>0</v>
      </c>
      <c r="AW990">
        <v>0</v>
      </c>
      <c r="AX990" t="e">
        <f>VLOOKUP(B990,#REF!,1,0)</f>
        <v>#REF!</v>
      </c>
    </row>
    <row r="991" spans="1:50">
      <c r="A991" s="5" t="str">
        <f>VLOOKUP(B991,'Item in worksheet'!J:J,1,0)</f>
        <v>UH12-2199</v>
      </c>
      <c r="B991" t="s">
        <v>1557</v>
      </c>
      <c r="C991" s="12" t="s">
        <v>2103</v>
      </c>
      <c r="D991" s="12"/>
      <c r="F991" t="s">
        <v>1934</v>
      </c>
      <c r="L991" s="1"/>
      <c r="N991" s="17" t="s">
        <v>60</v>
      </c>
      <c r="O991" t="s">
        <v>34</v>
      </c>
      <c r="P991" t="s">
        <v>34</v>
      </c>
      <c r="Q991">
        <v>1</v>
      </c>
      <c r="V991" s="2">
        <v>34.25</v>
      </c>
      <c r="W991" s="2">
        <v>81.09</v>
      </c>
      <c r="Y991" s="17"/>
      <c r="Z991">
        <v>800</v>
      </c>
      <c r="AA991" s="12" t="s">
        <v>1868</v>
      </c>
      <c r="AB991">
        <v>9</v>
      </c>
      <c r="AC991" t="s">
        <v>1907</v>
      </c>
      <c r="AG991" t="s">
        <v>42</v>
      </c>
      <c r="AH991" t="s">
        <v>34</v>
      </c>
      <c r="AI991" s="11" t="s">
        <v>34</v>
      </c>
      <c r="AN991" t="s">
        <v>4452</v>
      </c>
      <c r="AO991" t="s">
        <v>662</v>
      </c>
      <c r="AQ991" s="22" t="s">
        <v>1522</v>
      </c>
      <c r="AS991" t="s">
        <v>49</v>
      </c>
      <c r="AU991" s="5" t="e">
        <f t="shared" si="9"/>
        <v>#N/A</v>
      </c>
      <c r="AV991">
        <v>0</v>
      </c>
      <c r="AW991">
        <v>0</v>
      </c>
      <c r="AX991" t="e">
        <f>VLOOKUP(B991,#REF!,1,0)</f>
        <v>#REF!</v>
      </c>
    </row>
    <row r="992" spans="1:50">
      <c r="A992" s="5" t="str">
        <f>VLOOKUP(B992,'Item in worksheet'!J:J,1,0)</f>
        <v>UH12-2200</v>
      </c>
      <c r="B992" t="s">
        <v>1558</v>
      </c>
      <c r="C992" s="12" t="s">
        <v>2103</v>
      </c>
      <c r="D992" s="12"/>
      <c r="F992" t="s">
        <v>1934</v>
      </c>
      <c r="L992" s="1"/>
      <c r="N992" s="17" t="s">
        <v>60</v>
      </c>
      <c r="O992" t="s">
        <v>34</v>
      </c>
      <c r="P992" t="s">
        <v>34</v>
      </c>
      <c r="Q992">
        <v>1</v>
      </c>
      <c r="V992" s="2">
        <v>34.25</v>
      </c>
      <c r="W992" s="2">
        <v>81.09</v>
      </c>
      <c r="Y992" s="17"/>
      <c r="Z992">
        <v>800</v>
      </c>
      <c r="AA992" s="12" t="s">
        <v>1868</v>
      </c>
      <c r="AB992">
        <v>9</v>
      </c>
      <c r="AC992" t="s">
        <v>1908</v>
      </c>
      <c r="AG992" t="s">
        <v>42</v>
      </c>
      <c r="AH992" t="s">
        <v>34</v>
      </c>
      <c r="AI992" s="11" t="s">
        <v>34</v>
      </c>
      <c r="AN992" t="s">
        <v>4452</v>
      </c>
      <c r="AO992" t="s">
        <v>662</v>
      </c>
      <c r="AQ992" s="22" t="s">
        <v>1522</v>
      </c>
      <c r="AS992" t="s">
        <v>49</v>
      </c>
      <c r="AU992" s="5" t="e">
        <f t="shared" si="9"/>
        <v>#N/A</v>
      </c>
      <c r="AV992">
        <v>0</v>
      </c>
      <c r="AW992">
        <v>0</v>
      </c>
      <c r="AX992" t="e">
        <f>VLOOKUP(B992,#REF!,1,0)</f>
        <v>#REF!</v>
      </c>
    </row>
    <row r="993" spans="1:50">
      <c r="A993" s="5" t="str">
        <f>VLOOKUP(B993,'Item in worksheet'!J:J,1,0)</f>
        <v>UH10-2137</v>
      </c>
      <c r="B993" t="s">
        <v>658</v>
      </c>
      <c r="C993" s="12" t="s">
        <v>2065</v>
      </c>
      <c r="D993" s="12"/>
      <c r="E993" t="s">
        <v>659</v>
      </c>
      <c r="F993" t="s">
        <v>1934</v>
      </c>
      <c r="G993" t="s">
        <v>34</v>
      </c>
      <c r="H993" t="s">
        <v>660</v>
      </c>
      <c r="I993" t="s">
        <v>36</v>
      </c>
      <c r="J993" t="s">
        <v>80</v>
      </c>
      <c r="K993" t="s">
        <v>136</v>
      </c>
      <c r="L993" s="1" t="s">
        <v>661</v>
      </c>
      <c r="M993" t="s">
        <v>40</v>
      </c>
      <c r="N993" t="s">
        <v>60</v>
      </c>
      <c r="O993" t="s">
        <v>34</v>
      </c>
      <c r="P993" t="s">
        <v>34</v>
      </c>
      <c r="Q993">
        <v>1</v>
      </c>
      <c r="V993" s="2">
        <v>28.51</v>
      </c>
      <c r="W993" s="2">
        <v>61.19</v>
      </c>
      <c r="Z993">
        <v>800</v>
      </c>
      <c r="AA993" t="s">
        <v>44</v>
      </c>
      <c r="AB993">
        <v>9</v>
      </c>
      <c r="AC993" t="s">
        <v>45</v>
      </c>
      <c r="AG993" t="s">
        <v>42</v>
      </c>
      <c r="AH993" t="s">
        <v>34</v>
      </c>
      <c r="AI993" s="11" t="s">
        <v>34</v>
      </c>
      <c r="AN993" t="s">
        <v>4452</v>
      </c>
      <c r="AO993" t="s">
        <v>662</v>
      </c>
      <c r="AP993" t="s">
        <v>34</v>
      </c>
      <c r="AQ993" t="s">
        <v>48</v>
      </c>
      <c r="AR993" t="s">
        <v>34</v>
      </c>
      <c r="AS993" t="s">
        <v>49</v>
      </c>
      <c r="AU993" s="5" t="e">
        <f t="shared" si="9"/>
        <v>#N/A</v>
      </c>
      <c r="AV993">
        <v>0</v>
      </c>
      <c r="AW993">
        <v>0</v>
      </c>
      <c r="AX993" t="e">
        <f>VLOOKUP(B993,#REF!,1,0)</f>
        <v>#REF!</v>
      </c>
    </row>
    <row r="994" spans="1:50">
      <c r="A994" s="5" t="str">
        <f>VLOOKUP(B994,'Item in worksheet'!J:J,1,0)</f>
        <v>UH10-2138</v>
      </c>
      <c r="B994" t="s">
        <v>663</v>
      </c>
      <c r="C994" s="12" t="s">
        <v>2065</v>
      </c>
      <c r="D994" s="12"/>
      <c r="E994" t="s">
        <v>659</v>
      </c>
      <c r="F994" t="s">
        <v>1934</v>
      </c>
      <c r="G994" t="s">
        <v>34</v>
      </c>
      <c r="H994" t="s">
        <v>660</v>
      </c>
      <c r="I994" t="s">
        <v>36</v>
      </c>
      <c r="J994" t="s">
        <v>80</v>
      </c>
      <c r="K994" t="s">
        <v>139</v>
      </c>
      <c r="L994" s="1" t="s">
        <v>664</v>
      </c>
      <c r="M994" t="s">
        <v>40</v>
      </c>
      <c r="N994" t="s">
        <v>60</v>
      </c>
      <c r="O994" t="s">
        <v>34</v>
      </c>
      <c r="P994" t="s">
        <v>34</v>
      </c>
      <c r="Q994">
        <v>1</v>
      </c>
      <c r="V994" s="2">
        <v>30.41</v>
      </c>
      <c r="W994" s="2">
        <v>71.39</v>
      </c>
      <c r="Z994">
        <v>800</v>
      </c>
      <c r="AA994" t="s">
        <v>44</v>
      </c>
      <c r="AB994">
        <v>9</v>
      </c>
      <c r="AC994" t="s">
        <v>53</v>
      </c>
      <c r="AG994" t="s">
        <v>42</v>
      </c>
      <c r="AH994" t="s">
        <v>34</v>
      </c>
      <c r="AI994" s="11" t="s">
        <v>34</v>
      </c>
      <c r="AN994" t="s">
        <v>4452</v>
      </c>
      <c r="AO994" t="s">
        <v>662</v>
      </c>
      <c r="AP994" t="s">
        <v>34</v>
      </c>
      <c r="AQ994" t="s">
        <v>48</v>
      </c>
      <c r="AR994" t="s">
        <v>34</v>
      </c>
      <c r="AS994" t="s">
        <v>49</v>
      </c>
      <c r="AU994" s="5" t="e">
        <f t="shared" si="9"/>
        <v>#N/A</v>
      </c>
      <c r="AV994">
        <v>0</v>
      </c>
      <c r="AW994">
        <v>0</v>
      </c>
      <c r="AX994" t="e">
        <f>VLOOKUP(B994,#REF!,1,0)</f>
        <v>#REF!</v>
      </c>
    </row>
    <row r="995" spans="1:50">
      <c r="A995" s="5" t="str">
        <f>VLOOKUP(B995,'Item in worksheet'!J:J,1,0)</f>
        <v>UH13-2141</v>
      </c>
      <c r="B995" t="s">
        <v>665</v>
      </c>
      <c r="C995" s="12" t="s">
        <v>2065</v>
      </c>
      <c r="D995" s="12"/>
      <c r="E995" t="s">
        <v>659</v>
      </c>
      <c r="F995" t="s">
        <v>1934</v>
      </c>
      <c r="G995" t="s">
        <v>34</v>
      </c>
      <c r="H995" t="s">
        <v>660</v>
      </c>
      <c r="I995" t="s">
        <v>64</v>
      </c>
      <c r="J995" t="s">
        <v>80</v>
      </c>
      <c r="K995" t="s">
        <v>136</v>
      </c>
      <c r="L995" s="1" t="s">
        <v>666</v>
      </c>
      <c r="M995" t="s">
        <v>40</v>
      </c>
      <c r="N995" t="s">
        <v>60</v>
      </c>
      <c r="O995" t="s">
        <v>34</v>
      </c>
      <c r="P995" t="s">
        <v>34</v>
      </c>
      <c r="Q995">
        <v>1</v>
      </c>
      <c r="V995" s="2">
        <v>30.41</v>
      </c>
      <c r="W995" s="2">
        <v>59.99</v>
      </c>
      <c r="Z995">
        <v>800</v>
      </c>
      <c r="AA995" t="s">
        <v>44</v>
      </c>
      <c r="AB995">
        <v>9</v>
      </c>
      <c r="AC995" t="s">
        <v>1904</v>
      </c>
      <c r="AG995" t="s">
        <v>42</v>
      </c>
      <c r="AH995" t="s">
        <v>34</v>
      </c>
      <c r="AI995" s="11" t="s">
        <v>34</v>
      </c>
      <c r="AN995" t="s">
        <v>4452</v>
      </c>
      <c r="AO995" t="s">
        <v>662</v>
      </c>
      <c r="AP995" t="s">
        <v>34</v>
      </c>
      <c r="AQ995" t="s">
        <v>48</v>
      </c>
      <c r="AR995" t="s">
        <v>34</v>
      </c>
      <c r="AS995" t="s">
        <v>49</v>
      </c>
      <c r="AU995" s="5" t="e">
        <f t="shared" si="9"/>
        <v>#N/A</v>
      </c>
      <c r="AV995">
        <v>0</v>
      </c>
      <c r="AW995">
        <v>0</v>
      </c>
      <c r="AX995" t="e">
        <f>VLOOKUP(B995,#REF!,1,0)</f>
        <v>#REF!</v>
      </c>
    </row>
    <row r="996" spans="1:50">
      <c r="A996" s="5" t="str">
        <f>VLOOKUP(B996,'Item in worksheet'!J:J,1,0)</f>
        <v>UH13-2142</v>
      </c>
      <c r="B996" t="s">
        <v>667</v>
      </c>
      <c r="C996" s="12" t="s">
        <v>2065</v>
      </c>
      <c r="D996" s="12"/>
      <c r="E996" t="s">
        <v>659</v>
      </c>
      <c r="F996" t="s">
        <v>1934</v>
      </c>
      <c r="G996" t="s">
        <v>34</v>
      </c>
      <c r="H996" t="s">
        <v>660</v>
      </c>
      <c r="I996" t="s">
        <v>64</v>
      </c>
      <c r="J996" t="s">
        <v>80</v>
      </c>
      <c r="K996" t="s">
        <v>139</v>
      </c>
      <c r="L996" s="1" t="s">
        <v>666</v>
      </c>
      <c r="M996" t="s">
        <v>40</v>
      </c>
      <c r="N996" t="s">
        <v>60</v>
      </c>
      <c r="O996" t="s">
        <v>34</v>
      </c>
      <c r="P996" t="s">
        <v>34</v>
      </c>
      <c r="Q996">
        <v>1</v>
      </c>
      <c r="V996" s="2">
        <v>32.97</v>
      </c>
      <c r="W996" s="2">
        <v>71.39</v>
      </c>
      <c r="Z996">
        <v>800</v>
      </c>
      <c r="AA996" t="s">
        <v>44</v>
      </c>
      <c r="AB996">
        <v>9</v>
      </c>
      <c r="AC996" t="s">
        <v>1905</v>
      </c>
      <c r="AG996" t="s">
        <v>42</v>
      </c>
      <c r="AH996" t="s">
        <v>34</v>
      </c>
      <c r="AI996" s="11" t="s">
        <v>34</v>
      </c>
      <c r="AN996" t="s">
        <v>4452</v>
      </c>
      <c r="AO996" t="s">
        <v>662</v>
      </c>
      <c r="AP996" t="s">
        <v>34</v>
      </c>
      <c r="AQ996" t="s">
        <v>48</v>
      </c>
      <c r="AR996" t="s">
        <v>34</v>
      </c>
      <c r="AS996" t="s">
        <v>49</v>
      </c>
      <c r="AU996" s="5" t="e">
        <f t="shared" si="9"/>
        <v>#N/A</v>
      </c>
      <c r="AV996">
        <v>0</v>
      </c>
      <c r="AW996">
        <v>0</v>
      </c>
      <c r="AX996" t="e">
        <f>VLOOKUP(B996,#REF!,1,0)</f>
        <v>#REF!</v>
      </c>
    </row>
    <row r="997" spans="1:50">
      <c r="A997" s="5" t="str">
        <f>VLOOKUP(B997,'Item in worksheet'!J:J,1,0)</f>
        <v>UH10-2143</v>
      </c>
      <c r="B997" t="s">
        <v>668</v>
      </c>
      <c r="C997" s="12" t="s">
        <v>2066</v>
      </c>
      <c r="D997" s="12"/>
      <c r="E997" t="s">
        <v>659</v>
      </c>
      <c r="F997" t="s">
        <v>1934</v>
      </c>
      <c r="G997" t="s">
        <v>34</v>
      </c>
      <c r="H997" t="s">
        <v>660</v>
      </c>
      <c r="I997" t="s">
        <v>36</v>
      </c>
      <c r="J997" t="s">
        <v>194</v>
      </c>
      <c r="K997" t="s">
        <v>136</v>
      </c>
      <c r="L997" s="1" t="s">
        <v>661</v>
      </c>
      <c r="M997" t="s">
        <v>40</v>
      </c>
      <c r="N997" t="s">
        <v>60</v>
      </c>
      <c r="O997" t="s">
        <v>34</v>
      </c>
      <c r="P997" t="s">
        <v>34</v>
      </c>
      <c r="Q997">
        <v>1</v>
      </c>
      <c r="V997" s="2">
        <v>29.87</v>
      </c>
      <c r="W997" s="2">
        <v>61.19</v>
      </c>
      <c r="Z997">
        <v>800</v>
      </c>
      <c r="AA997" t="s">
        <v>44</v>
      </c>
      <c r="AB997">
        <v>9</v>
      </c>
      <c r="AC997" t="s">
        <v>45</v>
      </c>
      <c r="AG997" t="s">
        <v>42</v>
      </c>
      <c r="AH997" t="s">
        <v>34</v>
      </c>
      <c r="AI997" s="11" t="s">
        <v>34</v>
      </c>
      <c r="AN997" t="s">
        <v>4452</v>
      </c>
      <c r="AO997" t="s">
        <v>662</v>
      </c>
      <c r="AP997" t="s">
        <v>34</v>
      </c>
      <c r="AQ997" t="s">
        <v>48</v>
      </c>
      <c r="AR997" t="s">
        <v>34</v>
      </c>
      <c r="AS997" t="s">
        <v>49</v>
      </c>
      <c r="AU997" s="5" t="e">
        <f t="shared" si="9"/>
        <v>#N/A</v>
      </c>
      <c r="AV997">
        <v>0</v>
      </c>
      <c r="AW997">
        <v>0</v>
      </c>
      <c r="AX997" t="e">
        <f>VLOOKUP(B997,#REF!,1,0)</f>
        <v>#REF!</v>
      </c>
    </row>
    <row r="998" spans="1:50">
      <c r="A998" s="5" t="str">
        <f>VLOOKUP(B998,'Item in worksheet'!J:J,1,0)</f>
        <v>UH10-2144</v>
      </c>
      <c r="B998" t="s">
        <v>669</v>
      </c>
      <c r="C998" s="12" t="s">
        <v>2066</v>
      </c>
      <c r="D998" s="12"/>
      <c r="E998" t="s">
        <v>659</v>
      </c>
      <c r="F998" t="s">
        <v>1934</v>
      </c>
      <c r="G998" t="s">
        <v>34</v>
      </c>
      <c r="H998" t="s">
        <v>660</v>
      </c>
      <c r="I998" t="s">
        <v>36</v>
      </c>
      <c r="J998" t="s">
        <v>194</v>
      </c>
      <c r="K998" t="s">
        <v>139</v>
      </c>
      <c r="L998" s="1" t="s">
        <v>661</v>
      </c>
      <c r="M998" t="s">
        <v>40</v>
      </c>
      <c r="N998" t="s">
        <v>60</v>
      </c>
      <c r="O998" t="s">
        <v>34</v>
      </c>
      <c r="P998" t="s">
        <v>34</v>
      </c>
      <c r="Q998">
        <v>1</v>
      </c>
      <c r="V998" s="2">
        <v>31.89</v>
      </c>
      <c r="W998" s="2">
        <v>71.39</v>
      </c>
      <c r="Z998">
        <v>800</v>
      </c>
      <c r="AA998" t="s">
        <v>44</v>
      </c>
      <c r="AB998">
        <v>9</v>
      </c>
      <c r="AC998" t="s">
        <v>53</v>
      </c>
      <c r="AG998" t="s">
        <v>42</v>
      </c>
      <c r="AH998" t="s">
        <v>34</v>
      </c>
      <c r="AI998" s="11" t="s">
        <v>34</v>
      </c>
      <c r="AN998" t="s">
        <v>4452</v>
      </c>
      <c r="AO998" t="s">
        <v>662</v>
      </c>
      <c r="AP998" t="s">
        <v>34</v>
      </c>
      <c r="AQ998" t="s">
        <v>48</v>
      </c>
      <c r="AR998" t="s">
        <v>34</v>
      </c>
      <c r="AS998" t="s">
        <v>49</v>
      </c>
      <c r="AU998" s="5" t="e">
        <f t="shared" si="9"/>
        <v>#N/A</v>
      </c>
      <c r="AV998">
        <v>0</v>
      </c>
      <c r="AW998">
        <v>0</v>
      </c>
      <c r="AX998" t="e">
        <f>VLOOKUP(B998,#REF!,1,0)</f>
        <v>#REF!</v>
      </c>
    </row>
    <row r="999" spans="1:50">
      <c r="A999" s="5" t="str">
        <f>VLOOKUP(B999,'Item in worksheet'!J:J,1,0)</f>
        <v>UH12-2145</v>
      </c>
      <c r="B999" t="s">
        <v>670</v>
      </c>
      <c r="C999" s="12" t="s">
        <v>2066</v>
      </c>
      <c r="D999" s="12"/>
      <c r="E999" t="s">
        <v>659</v>
      </c>
      <c r="F999" t="s">
        <v>1934</v>
      </c>
      <c r="G999" t="s">
        <v>34</v>
      </c>
      <c r="H999" t="s">
        <v>660</v>
      </c>
      <c r="I999" t="s">
        <v>58</v>
      </c>
      <c r="J999" t="s">
        <v>194</v>
      </c>
      <c r="K999" t="s">
        <v>136</v>
      </c>
      <c r="L999" s="1" t="s">
        <v>671</v>
      </c>
      <c r="M999" t="s">
        <v>40</v>
      </c>
      <c r="N999" t="s">
        <v>60</v>
      </c>
      <c r="O999" t="s">
        <v>34</v>
      </c>
      <c r="P999" t="s">
        <v>34</v>
      </c>
      <c r="Q999">
        <v>1</v>
      </c>
      <c r="V999" s="2">
        <v>25.81</v>
      </c>
      <c r="W999" s="2">
        <v>57.49</v>
      </c>
      <c r="Z999">
        <v>800</v>
      </c>
      <c r="AA999" t="s">
        <v>44</v>
      </c>
      <c r="AB999">
        <v>9</v>
      </c>
      <c r="AC999" t="s">
        <v>1907</v>
      </c>
      <c r="AG999" t="s">
        <v>42</v>
      </c>
      <c r="AH999" t="s">
        <v>34</v>
      </c>
      <c r="AI999" s="11" t="s">
        <v>34</v>
      </c>
      <c r="AN999" t="s">
        <v>4452</v>
      </c>
      <c r="AO999" t="s">
        <v>662</v>
      </c>
      <c r="AP999" t="s">
        <v>34</v>
      </c>
      <c r="AQ999" t="s">
        <v>48</v>
      </c>
      <c r="AR999" t="s">
        <v>34</v>
      </c>
      <c r="AS999" t="s">
        <v>49</v>
      </c>
      <c r="AU999" s="5" t="e">
        <f t="shared" si="9"/>
        <v>#N/A</v>
      </c>
      <c r="AV999">
        <v>0</v>
      </c>
      <c r="AW999">
        <v>0</v>
      </c>
      <c r="AX999" t="e">
        <f>VLOOKUP(B999,#REF!,1,0)</f>
        <v>#REF!</v>
      </c>
    </row>
    <row r="1000" spans="1:50">
      <c r="A1000" s="5" t="str">
        <f>VLOOKUP(B1000,'Item in worksheet'!J:J,1,0)</f>
        <v>UH12-2146</v>
      </c>
      <c r="B1000" t="s">
        <v>672</v>
      </c>
      <c r="C1000" s="12" t="s">
        <v>2066</v>
      </c>
      <c r="D1000" s="12"/>
      <c r="E1000" t="s">
        <v>659</v>
      </c>
      <c r="F1000" t="s">
        <v>1934</v>
      </c>
      <c r="G1000" t="s">
        <v>34</v>
      </c>
      <c r="H1000" t="s">
        <v>660</v>
      </c>
      <c r="I1000" t="s">
        <v>58</v>
      </c>
      <c r="J1000" t="s">
        <v>194</v>
      </c>
      <c r="K1000" t="s">
        <v>139</v>
      </c>
      <c r="L1000" s="1" t="s">
        <v>673</v>
      </c>
      <c r="M1000" t="s">
        <v>40</v>
      </c>
      <c r="N1000" t="s">
        <v>60</v>
      </c>
      <c r="O1000" t="s">
        <v>34</v>
      </c>
      <c r="P1000" t="s">
        <v>34</v>
      </c>
      <c r="Q1000">
        <v>1</v>
      </c>
      <c r="V1000" s="2">
        <v>27.43</v>
      </c>
      <c r="W1000" s="2">
        <v>62.49</v>
      </c>
      <c r="Z1000">
        <v>800</v>
      </c>
      <c r="AA1000" t="s">
        <v>44</v>
      </c>
      <c r="AB1000">
        <v>9</v>
      </c>
      <c r="AC1000" t="s">
        <v>1908</v>
      </c>
      <c r="AG1000" t="s">
        <v>42</v>
      </c>
      <c r="AH1000" t="s">
        <v>34</v>
      </c>
      <c r="AI1000" s="11" t="s">
        <v>34</v>
      </c>
      <c r="AN1000" t="s">
        <v>4452</v>
      </c>
      <c r="AO1000" t="s">
        <v>662</v>
      </c>
      <c r="AP1000" t="s">
        <v>34</v>
      </c>
      <c r="AQ1000" t="s">
        <v>48</v>
      </c>
      <c r="AR1000" t="s">
        <v>34</v>
      </c>
      <c r="AS1000" t="s">
        <v>49</v>
      </c>
      <c r="AU1000" s="5" t="e">
        <f t="shared" si="9"/>
        <v>#N/A</v>
      </c>
      <c r="AV1000">
        <v>0</v>
      </c>
      <c r="AW1000">
        <v>0</v>
      </c>
      <c r="AX1000" t="e">
        <f>VLOOKUP(B1000,#REF!,1,0)</f>
        <v>#REF!</v>
      </c>
    </row>
    <row r="1001" spans="1:50">
      <c r="A1001" s="5" t="str">
        <f>VLOOKUP(B1001,'Item in worksheet'!J:J,1,0)</f>
        <v>UH13-2147</v>
      </c>
      <c r="B1001" t="s">
        <v>674</v>
      </c>
      <c r="C1001" s="12" t="s">
        <v>2066</v>
      </c>
      <c r="D1001" s="12"/>
      <c r="E1001" t="s">
        <v>659</v>
      </c>
      <c r="F1001" t="s">
        <v>1934</v>
      </c>
      <c r="G1001" t="s">
        <v>34</v>
      </c>
      <c r="H1001" t="s">
        <v>660</v>
      </c>
      <c r="I1001" t="s">
        <v>64</v>
      </c>
      <c r="J1001" t="s">
        <v>194</v>
      </c>
      <c r="K1001" t="s">
        <v>136</v>
      </c>
      <c r="L1001" s="1" t="s">
        <v>666</v>
      </c>
      <c r="M1001" t="s">
        <v>40</v>
      </c>
      <c r="N1001" t="s">
        <v>60</v>
      </c>
      <c r="O1001" t="s">
        <v>34</v>
      </c>
      <c r="P1001" t="s">
        <v>34</v>
      </c>
      <c r="Q1001">
        <v>1</v>
      </c>
      <c r="V1001" s="2">
        <v>31.76</v>
      </c>
      <c r="W1001" s="2">
        <v>59.99</v>
      </c>
      <c r="Z1001">
        <v>800</v>
      </c>
      <c r="AA1001" t="s">
        <v>44</v>
      </c>
      <c r="AB1001">
        <v>9</v>
      </c>
      <c r="AC1001" t="s">
        <v>1904</v>
      </c>
      <c r="AG1001" t="s">
        <v>42</v>
      </c>
      <c r="AH1001" t="s">
        <v>34</v>
      </c>
      <c r="AI1001" s="11" t="s">
        <v>34</v>
      </c>
      <c r="AN1001" t="s">
        <v>4452</v>
      </c>
      <c r="AO1001" t="s">
        <v>662</v>
      </c>
      <c r="AP1001" t="s">
        <v>34</v>
      </c>
      <c r="AQ1001" t="s">
        <v>48</v>
      </c>
      <c r="AR1001" t="s">
        <v>34</v>
      </c>
      <c r="AS1001" t="s">
        <v>49</v>
      </c>
      <c r="AU1001" s="5" t="e">
        <f t="shared" si="9"/>
        <v>#N/A</v>
      </c>
      <c r="AV1001">
        <v>0</v>
      </c>
      <c r="AW1001">
        <v>0</v>
      </c>
      <c r="AX1001" t="e">
        <f>VLOOKUP(B1001,#REF!,1,0)</f>
        <v>#REF!</v>
      </c>
    </row>
    <row r="1002" spans="1:50">
      <c r="A1002" s="5" t="str">
        <f>VLOOKUP(B1002,'Item in worksheet'!J:J,1,0)</f>
        <v>UH13-2148</v>
      </c>
      <c r="B1002" t="s">
        <v>675</v>
      </c>
      <c r="C1002" s="12" t="s">
        <v>2066</v>
      </c>
      <c r="D1002" s="12"/>
      <c r="E1002" t="s">
        <v>659</v>
      </c>
      <c r="F1002" t="s">
        <v>1934</v>
      </c>
      <c r="G1002" t="s">
        <v>34</v>
      </c>
      <c r="H1002" t="s">
        <v>660</v>
      </c>
      <c r="I1002" t="s">
        <v>64</v>
      </c>
      <c r="J1002" t="s">
        <v>194</v>
      </c>
      <c r="K1002" t="s">
        <v>139</v>
      </c>
      <c r="L1002" s="1" t="s">
        <v>666</v>
      </c>
      <c r="M1002" t="s">
        <v>40</v>
      </c>
      <c r="N1002" t="s">
        <v>60</v>
      </c>
      <c r="O1002" t="s">
        <v>34</v>
      </c>
      <c r="P1002" t="s">
        <v>34</v>
      </c>
      <c r="Q1002">
        <v>1</v>
      </c>
      <c r="V1002" s="2">
        <v>34.46</v>
      </c>
      <c r="W1002" s="2">
        <v>71.39</v>
      </c>
      <c r="Z1002">
        <v>800</v>
      </c>
      <c r="AA1002" t="s">
        <v>44</v>
      </c>
      <c r="AB1002">
        <v>9</v>
      </c>
      <c r="AC1002" t="s">
        <v>1905</v>
      </c>
      <c r="AG1002" t="s">
        <v>42</v>
      </c>
      <c r="AH1002" t="s">
        <v>34</v>
      </c>
      <c r="AI1002" s="11" t="s">
        <v>34</v>
      </c>
      <c r="AN1002" t="s">
        <v>4452</v>
      </c>
      <c r="AO1002" t="s">
        <v>662</v>
      </c>
      <c r="AP1002" t="s">
        <v>34</v>
      </c>
      <c r="AQ1002" t="s">
        <v>48</v>
      </c>
      <c r="AR1002" t="s">
        <v>34</v>
      </c>
      <c r="AS1002" t="s">
        <v>49</v>
      </c>
      <c r="AU1002" s="5" t="e">
        <f t="shared" si="9"/>
        <v>#N/A</v>
      </c>
      <c r="AV1002">
        <v>0</v>
      </c>
      <c r="AW1002">
        <v>0</v>
      </c>
      <c r="AX1002" t="e">
        <f>VLOOKUP(B1002,#REF!,1,0)</f>
        <v>#REF!</v>
      </c>
    </row>
    <row r="1003" spans="1:50">
      <c r="A1003" s="5" t="str">
        <f>VLOOKUP(B1003,'Item in worksheet'!J:J,1,0)</f>
        <v>UHK10-0140</v>
      </c>
      <c r="B1003" t="s">
        <v>1564</v>
      </c>
      <c r="C1003" s="12" t="s">
        <v>2067</v>
      </c>
      <c r="D1003" s="12"/>
      <c r="F1003" t="s">
        <v>2570</v>
      </c>
      <c r="L1003" s="1"/>
      <c r="N1003" s="17" t="s">
        <v>60</v>
      </c>
      <c r="O1003" t="s">
        <v>34</v>
      </c>
      <c r="P1003" t="s">
        <v>34</v>
      </c>
      <c r="Q1003">
        <v>1</v>
      </c>
      <c r="V1003" s="2">
        <v>34.25</v>
      </c>
      <c r="W1003" s="2">
        <v>81.09</v>
      </c>
      <c r="Y1003" s="17"/>
      <c r="Z1003">
        <v>800</v>
      </c>
      <c r="AA1003" s="12" t="s">
        <v>1868</v>
      </c>
      <c r="AB1003">
        <v>9</v>
      </c>
      <c r="AC1003" s="5" t="s">
        <v>2135</v>
      </c>
      <c r="AD1003" s="5"/>
      <c r="AG1003" t="s">
        <v>42</v>
      </c>
      <c r="AH1003" t="s">
        <v>34</v>
      </c>
      <c r="AI1003" s="11" t="s">
        <v>34</v>
      </c>
      <c r="AN1003" t="s">
        <v>4452</v>
      </c>
      <c r="AO1003" t="s">
        <v>662</v>
      </c>
      <c r="AQ1003" s="22" t="s">
        <v>1522</v>
      </c>
      <c r="AS1003" t="s">
        <v>49</v>
      </c>
      <c r="AU1003" s="5" t="e">
        <f t="shared" si="9"/>
        <v>#N/A</v>
      </c>
      <c r="AV1003">
        <v>0</v>
      </c>
      <c r="AW1003">
        <v>0</v>
      </c>
      <c r="AX1003" t="e">
        <f>VLOOKUP(B1003,#REF!,1,0)</f>
        <v>#REF!</v>
      </c>
    </row>
    <row r="1004" spans="1:50">
      <c r="A1004" s="5" t="str">
        <f>VLOOKUP(B1004,'Item in worksheet'!J:J,1,0)</f>
        <v>UHK10-0141</v>
      </c>
      <c r="B1004" t="s">
        <v>1565</v>
      </c>
      <c r="C1004" s="12" t="s">
        <v>2067</v>
      </c>
      <c r="D1004" s="12"/>
      <c r="F1004" t="s">
        <v>2570</v>
      </c>
      <c r="L1004" s="1"/>
      <c r="N1004" s="17" t="s">
        <v>60</v>
      </c>
      <c r="O1004" t="s">
        <v>34</v>
      </c>
      <c r="P1004" t="s">
        <v>34</v>
      </c>
      <c r="Q1004">
        <v>1</v>
      </c>
      <c r="V1004" s="2">
        <v>34.25</v>
      </c>
      <c r="W1004" s="2">
        <v>81.09</v>
      </c>
      <c r="Y1004" s="17"/>
      <c r="Z1004">
        <v>800</v>
      </c>
      <c r="AA1004" s="12" t="s">
        <v>1868</v>
      </c>
      <c r="AB1004">
        <v>9</v>
      </c>
      <c r="AC1004" s="5" t="s">
        <v>2136</v>
      </c>
      <c r="AD1004" s="5"/>
      <c r="AG1004" t="s">
        <v>42</v>
      </c>
      <c r="AH1004" t="s">
        <v>34</v>
      </c>
      <c r="AI1004" s="11" t="s">
        <v>34</v>
      </c>
      <c r="AN1004" t="s">
        <v>4452</v>
      </c>
      <c r="AO1004" t="s">
        <v>662</v>
      </c>
      <c r="AQ1004" s="22" t="s">
        <v>1522</v>
      </c>
      <c r="AS1004" t="s">
        <v>49</v>
      </c>
      <c r="AU1004" s="5" t="e">
        <f t="shared" si="9"/>
        <v>#N/A</v>
      </c>
      <c r="AV1004">
        <v>0</v>
      </c>
      <c r="AW1004">
        <v>0</v>
      </c>
      <c r="AX1004" t="e">
        <f>VLOOKUP(B1004,#REF!,1,0)</f>
        <v>#REF!</v>
      </c>
    </row>
    <row r="1005" spans="1:50">
      <c r="A1005" s="5" t="str">
        <f>VLOOKUP(B1005,'Item in worksheet'!J:J,1,0)</f>
        <v>UHK13-0162</v>
      </c>
      <c r="B1005" t="s">
        <v>1567</v>
      </c>
      <c r="C1005" s="12" t="s">
        <v>2067</v>
      </c>
      <c r="D1005" s="12"/>
      <c r="F1005" t="s">
        <v>2570</v>
      </c>
      <c r="L1005" s="1"/>
      <c r="N1005" s="17" t="s">
        <v>60</v>
      </c>
      <c r="O1005" t="s">
        <v>34</v>
      </c>
      <c r="P1005" t="s">
        <v>34</v>
      </c>
      <c r="Q1005">
        <v>1</v>
      </c>
      <c r="V1005" s="2">
        <v>34.25</v>
      </c>
      <c r="W1005" s="2">
        <v>81.09</v>
      </c>
      <c r="Y1005" s="17"/>
      <c r="Z1005">
        <v>800</v>
      </c>
      <c r="AA1005" s="12" t="s">
        <v>1868</v>
      </c>
      <c r="AB1005">
        <v>9</v>
      </c>
      <c r="AC1005" s="5" t="s">
        <v>2139</v>
      </c>
      <c r="AD1005" s="5"/>
      <c r="AG1005" t="s">
        <v>42</v>
      </c>
      <c r="AH1005" t="s">
        <v>34</v>
      </c>
      <c r="AI1005" s="11" t="s">
        <v>34</v>
      </c>
      <c r="AN1005" t="s">
        <v>4452</v>
      </c>
      <c r="AO1005" t="s">
        <v>662</v>
      </c>
      <c r="AQ1005" s="22" t="s">
        <v>1522</v>
      </c>
      <c r="AS1005" t="s">
        <v>49</v>
      </c>
      <c r="AU1005" s="5" t="e">
        <f t="shared" si="9"/>
        <v>#N/A</v>
      </c>
      <c r="AV1005">
        <v>0</v>
      </c>
      <c r="AW1005">
        <v>0</v>
      </c>
      <c r="AX1005" t="e">
        <f>VLOOKUP(B1005,#REF!,1,0)</f>
        <v>#REF!</v>
      </c>
    </row>
    <row r="1006" spans="1:50">
      <c r="A1006" s="5" t="str">
        <f>VLOOKUP(B1006,'Item in worksheet'!J:J,1,0)</f>
        <v>UHK13-0163</v>
      </c>
      <c r="B1006" t="s">
        <v>1568</v>
      </c>
      <c r="C1006" s="12" t="s">
        <v>2067</v>
      </c>
      <c r="D1006" s="12"/>
      <c r="F1006" t="s">
        <v>2570</v>
      </c>
      <c r="L1006" s="1"/>
      <c r="N1006" s="17" t="s">
        <v>60</v>
      </c>
      <c r="O1006" t="s">
        <v>34</v>
      </c>
      <c r="P1006" t="s">
        <v>34</v>
      </c>
      <c r="Q1006">
        <v>1</v>
      </c>
      <c r="V1006" s="2">
        <v>34.25</v>
      </c>
      <c r="W1006" s="2">
        <v>81.09</v>
      </c>
      <c r="Y1006" s="17"/>
      <c r="Z1006">
        <v>800</v>
      </c>
      <c r="AA1006" s="12" t="s">
        <v>1868</v>
      </c>
      <c r="AB1006">
        <v>9</v>
      </c>
      <c r="AC1006" s="5" t="s">
        <v>2140</v>
      </c>
      <c r="AD1006" s="5"/>
      <c r="AG1006" t="s">
        <v>42</v>
      </c>
      <c r="AH1006" t="s">
        <v>34</v>
      </c>
      <c r="AI1006" s="11" t="s">
        <v>34</v>
      </c>
      <c r="AN1006" t="s">
        <v>4452</v>
      </c>
      <c r="AO1006" t="s">
        <v>662</v>
      </c>
      <c r="AQ1006" s="22" t="s">
        <v>1522</v>
      </c>
      <c r="AS1006" t="s">
        <v>49</v>
      </c>
      <c r="AU1006" s="5" t="e">
        <f t="shared" si="9"/>
        <v>#N/A</v>
      </c>
      <c r="AV1006">
        <v>0</v>
      </c>
      <c r="AW1006">
        <v>0</v>
      </c>
      <c r="AX1006" t="e">
        <f>VLOOKUP(B1006,#REF!,1,0)</f>
        <v>#REF!</v>
      </c>
    </row>
    <row r="1007" spans="1:50">
      <c r="A1007" s="5" t="str">
        <f>VLOOKUP(B1007,'Item in worksheet'!J:J,1,0)</f>
        <v>UHK10-0152</v>
      </c>
      <c r="B1007" t="s">
        <v>1570</v>
      </c>
      <c r="C1007" s="12" t="s">
        <v>2068</v>
      </c>
      <c r="D1007" s="12"/>
      <c r="F1007" t="s">
        <v>2570</v>
      </c>
      <c r="L1007" s="1"/>
      <c r="N1007" s="17" t="s">
        <v>60</v>
      </c>
      <c r="O1007" t="s">
        <v>34</v>
      </c>
      <c r="P1007" t="s">
        <v>34</v>
      </c>
      <c r="Q1007">
        <v>1</v>
      </c>
      <c r="V1007" s="2">
        <v>34.25</v>
      </c>
      <c r="W1007" s="2">
        <v>81.09</v>
      </c>
      <c r="Y1007" s="17"/>
      <c r="Z1007">
        <v>800</v>
      </c>
      <c r="AA1007" s="12" t="s">
        <v>1868</v>
      </c>
      <c r="AB1007">
        <v>9</v>
      </c>
      <c r="AC1007" s="5" t="s">
        <v>2135</v>
      </c>
      <c r="AD1007" s="5"/>
      <c r="AG1007" t="s">
        <v>42</v>
      </c>
      <c r="AH1007" t="s">
        <v>34</v>
      </c>
      <c r="AI1007" s="11" t="s">
        <v>34</v>
      </c>
      <c r="AN1007" t="s">
        <v>4452</v>
      </c>
      <c r="AO1007" t="s">
        <v>662</v>
      </c>
      <c r="AQ1007" s="22" t="s">
        <v>1522</v>
      </c>
      <c r="AS1007" t="s">
        <v>49</v>
      </c>
      <c r="AU1007" s="5" t="e">
        <f t="shared" si="9"/>
        <v>#N/A</v>
      </c>
      <c r="AV1007">
        <v>0</v>
      </c>
      <c r="AW1007">
        <v>0</v>
      </c>
      <c r="AX1007" t="e">
        <f>VLOOKUP(B1007,#REF!,1,0)</f>
        <v>#REF!</v>
      </c>
    </row>
    <row r="1008" spans="1:50">
      <c r="A1008" s="5" t="str">
        <f>VLOOKUP(B1008,'Item in worksheet'!J:J,1,0)</f>
        <v>UHK10-0153</v>
      </c>
      <c r="B1008" t="s">
        <v>1571</v>
      </c>
      <c r="C1008" s="12" t="s">
        <v>2068</v>
      </c>
      <c r="D1008" s="12"/>
      <c r="F1008" t="s">
        <v>2570</v>
      </c>
      <c r="L1008" s="1"/>
      <c r="N1008" s="17" t="s">
        <v>60</v>
      </c>
      <c r="O1008" t="s">
        <v>34</v>
      </c>
      <c r="P1008" t="s">
        <v>34</v>
      </c>
      <c r="Q1008">
        <v>1</v>
      </c>
      <c r="V1008" s="2">
        <v>34.25</v>
      </c>
      <c r="W1008" s="2">
        <v>81.09</v>
      </c>
      <c r="Y1008" s="17"/>
      <c r="Z1008">
        <v>800</v>
      </c>
      <c r="AA1008" s="12" t="s">
        <v>1868</v>
      </c>
      <c r="AB1008">
        <v>9</v>
      </c>
      <c r="AC1008" s="5" t="s">
        <v>2136</v>
      </c>
      <c r="AD1008" s="5"/>
      <c r="AG1008" t="s">
        <v>42</v>
      </c>
      <c r="AH1008" t="s">
        <v>34</v>
      </c>
      <c r="AI1008" s="11" t="s">
        <v>34</v>
      </c>
      <c r="AN1008" t="s">
        <v>4452</v>
      </c>
      <c r="AO1008" t="s">
        <v>662</v>
      </c>
      <c r="AQ1008" s="22" t="s">
        <v>1522</v>
      </c>
      <c r="AS1008" t="s">
        <v>49</v>
      </c>
      <c r="AU1008" s="5" t="e">
        <f t="shared" si="9"/>
        <v>#N/A</v>
      </c>
      <c r="AV1008">
        <v>0</v>
      </c>
      <c r="AW1008">
        <v>0</v>
      </c>
      <c r="AX1008" t="e">
        <f>VLOOKUP(B1008,#REF!,1,0)</f>
        <v>#REF!</v>
      </c>
    </row>
    <row r="1009" spans="1:50">
      <c r="A1009" s="5" t="str">
        <f>VLOOKUP(B1009,'Item in worksheet'!J:J,1,0)</f>
        <v>UHK13-0154</v>
      </c>
      <c r="B1009" t="s">
        <v>1572</v>
      </c>
      <c r="C1009" s="12" t="s">
        <v>2068</v>
      </c>
      <c r="D1009" s="12"/>
      <c r="F1009" t="s">
        <v>2570</v>
      </c>
      <c r="L1009" s="1"/>
      <c r="N1009" s="17" t="s">
        <v>60</v>
      </c>
      <c r="O1009" t="s">
        <v>34</v>
      </c>
      <c r="P1009" t="s">
        <v>34</v>
      </c>
      <c r="Q1009">
        <v>1</v>
      </c>
      <c r="V1009" s="2">
        <v>34.25</v>
      </c>
      <c r="W1009" s="2">
        <v>81.09</v>
      </c>
      <c r="Y1009" s="17"/>
      <c r="Z1009">
        <v>800</v>
      </c>
      <c r="AA1009" s="12" t="s">
        <v>1868</v>
      </c>
      <c r="AB1009">
        <v>9</v>
      </c>
      <c r="AC1009" s="5" t="s">
        <v>2139</v>
      </c>
      <c r="AD1009" s="5"/>
      <c r="AG1009" t="s">
        <v>42</v>
      </c>
      <c r="AH1009" t="s">
        <v>34</v>
      </c>
      <c r="AI1009" s="11" t="s">
        <v>34</v>
      </c>
      <c r="AN1009" t="s">
        <v>4452</v>
      </c>
      <c r="AO1009" t="s">
        <v>662</v>
      </c>
      <c r="AQ1009" s="22" t="s">
        <v>1522</v>
      </c>
      <c r="AS1009" t="s">
        <v>49</v>
      </c>
      <c r="AU1009" s="5" t="e">
        <f t="shared" si="9"/>
        <v>#N/A</v>
      </c>
      <c r="AV1009">
        <v>0</v>
      </c>
      <c r="AW1009">
        <v>0</v>
      </c>
      <c r="AX1009" t="e">
        <f>VLOOKUP(B1009,#REF!,1,0)</f>
        <v>#REF!</v>
      </c>
    </row>
    <row r="1010" spans="1:50">
      <c r="A1010" s="5" t="str">
        <f>VLOOKUP(B1010,'Item in worksheet'!J:J,1,0)</f>
        <v>UHK13-0155</v>
      </c>
      <c r="B1010" t="s">
        <v>1573</v>
      </c>
      <c r="C1010" s="12" t="s">
        <v>2068</v>
      </c>
      <c r="D1010" s="12"/>
      <c r="F1010" t="s">
        <v>2570</v>
      </c>
      <c r="L1010" s="1"/>
      <c r="N1010" s="17" t="s">
        <v>60</v>
      </c>
      <c r="O1010" t="s">
        <v>34</v>
      </c>
      <c r="P1010" t="s">
        <v>34</v>
      </c>
      <c r="Q1010">
        <v>1</v>
      </c>
      <c r="V1010" s="2">
        <v>34.25</v>
      </c>
      <c r="W1010" s="2">
        <v>81.09</v>
      </c>
      <c r="Y1010" s="17"/>
      <c r="Z1010">
        <v>800</v>
      </c>
      <c r="AA1010" s="12" t="s">
        <v>1868</v>
      </c>
      <c r="AB1010">
        <v>9</v>
      </c>
      <c r="AC1010" s="5" t="s">
        <v>2140</v>
      </c>
      <c r="AD1010" s="5"/>
      <c r="AG1010" t="s">
        <v>42</v>
      </c>
      <c r="AH1010" t="s">
        <v>34</v>
      </c>
      <c r="AI1010" s="11" t="s">
        <v>34</v>
      </c>
      <c r="AN1010" t="s">
        <v>4452</v>
      </c>
      <c r="AO1010" t="s">
        <v>662</v>
      </c>
      <c r="AQ1010" s="22" t="s">
        <v>1522</v>
      </c>
      <c r="AS1010" t="s">
        <v>49</v>
      </c>
      <c r="AU1010" s="5" t="e">
        <f t="shared" si="9"/>
        <v>#N/A</v>
      </c>
      <c r="AV1010">
        <v>0</v>
      </c>
      <c r="AW1010">
        <v>0</v>
      </c>
      <c r="AX1010" t="e">
        <f>VLOOKUP(B1010,#REF!,1,0)</f>
        <v>#REF!</v>
      </c>
    </row>
    <row r="1011" spans="1:50">
      <c r="A1011" s="5" t="str">
        <f>VLOOKUP(B1011,'Item in worksheet'!J:J,1,0)</f>
        <v>UHK10-0156</v>
      </c>
      <c r="B1011" t="s">
        <v>1575</v>
      </c>
      <c r="C1011" s="12" t="s">
        <v>2069</v>
      </c>
      <c r="D1011" s="12"/>
      <c r="F1011" t="s">
        <v>2570</v>
      </c>
      <c r="L1011" s="1"/>
      <c r="N1011" s="17" t="s">
        <v>60</v>
      </c>
      <c r="O1011" t="s">
        <v>34</v>
      </c>
      <c r="P1011" t="s">
        <v>34</v>
      </c>
      <c r="Q1011">
        <v>1</v>
      </c>
      <c r="V1011" s="2">
        <v>34.25</v>
      </c>
      <c r="W1011" s="2">
        <v>81.09</v>
      </c>
      <c r="Y1011" s="17"/>
      <c r="Z1011">
        <v>600</v>
      </c>
      <c r="AA1011" s="12" t="s">
        <v>1868</v>
      </c>
      <c r="AB1011">
        <v>9</v>
      </c>
      <c r="AC1011" s="5" t="s">
        <v>2135</v>
      </c>
      <c r="AD1011" s="5"/>
      <c r="AG1011" t="s">
        <v>42</v>
      </c>
      <c r="AH1011" t="s">
        <v>34</v>
      </c>
      <c r="AI1011" s="11" t="s">
        <v>34</v>
      </c>
      <c r="AN1011" t="s">
        <v>4452</v>
      </c>
      <c r="AO1011" t="s">
        <v>662</v>
      </c>
      <c r="AQ1011" s="22" t="s">
        <v>1522</v>
      </c>
      <c r="AS1011" t="s">
        <v>49</v>
      </c>
      <c r="AU1011" s="5" t="e">
        <f t="shared" si="9"/>
        <v>#N/A</v>
      </c>
      <c r="AV1011">
        <v>0</v>
      </c>
      <c r="AW1011">
        <v>0</v>
      </c>
      <c r="AX1011" t="e">
        <f>VLOOKUP(B1011,#REF!,1,0)</f>
        <v>#REF!</v>
      </c>
    </row>
    <row r="1012" spans="1:50">
      <c r="A1012" s="5" t="str">
        <f>VLOOKUP(B1012,'Item in worksheet'!J:J,1,0)</f>
        <v>UHK10-0157</v>
      </c>
      <c r="B1012" t="s">
        <v>1576</v>
      </c>
      <c r="C1012" s="12" t="s">
        <v>2069</v>
      </c>
      <c r="D1012" s="12"/>
      <c r="F1012" t="s">
        <v>2570</v>
      </c>
      <c r="L1012" s="1"/>
      <c r="N1012" s="17" t="s">
        <v>60</v>
      </c>
      <c r="O1012" t="s">
        <v>34</v>
      </c>
      <c r="P1012" t="s">
        <v>34</v>
      </c>
      <c r="Q1012">
        <v>1</v>
      </c>
      <c r="V1012" s="2">
        <v>34.25</v>
      </c>
      <c r="W1012" s="2">
        <v>81.09</v>
      </c>
      <c r="Y1012" s="17"/>
      <c r="Z1012">
        <v>600</v>
      </c>
      <c r="AA1012" s="12" t="s">
        <v>1868</v>
      </c>
      <c r="AB1012">
        <v>9</v>
      </c>
      <c r="AC1012" s="5" t="s">
        <v>2136</v>
      </c>
      <c r="AD1012" s="5"/>
      <c r="AG1012" t="s">
        <v>42</v>
      </c>
      <c r="AH1012" t="s">
        <v>34</v>
      </c>
      <c r="AI1012" s="11" t="s">
        <v>34</v>
      </c>
      <c r="AN1012" t="s">
        <v>4452</v>
      </c>
      <c r="AO1012" t="s">
        <v>662</v>
      </c>
      <c r="AQ1012" s="22" t="s">
        <v>1522</v>
      </c>
      <c r="AS1012" t="s">
        <v>49</v>
      </c>
      <c r="AU1012" s="5" t="e">
        <f t="shared" si="9"/>
        <v>#N/A</v>
      </c>
      <c r="AV1012">
        <v>0</v>
      </c>
      <c r="AW1012">
        <v>0</v>
      </c>
      <c r="AX1012" t="e">
        <f>VLOOKUP(B1012,#REF!,1,0)</f>
        <v>#REF!</v>
      </c>
    </row>
    <row r="1013" spans="1:50">
      <c r="A1013" s="5" t="str">
        <f>VLOOKUP(B1013,'Item in worksheet'!J:J,1,0)</f>
        <v>UHK10-0162</v>
      </c>
      <c r="B1013" t="s">
        <v>1579</v>
      </c>
      <c r="C1013" s="12" t="s">
        <v>2070</v>
      </c>
      <c r="D1013" s="12"/>
      <c r="F1013" t="s">
        <v>2570</v>
      </c>
      <c r="L1013" s="1"/>
      <c r="N1013" s="17" t="s">
        <v>60</v>
      </c>
      <c r="O1013" t="s">
        <v>34</v>
      </c>
      <c r="P1013" t="s">
        <v>34</v>
      </c>
      <c r="Q1013">
        <v>1</v>
      </c>
      <c r="V1013" s="2">
        <v>34.25</v>
      </c>
      <c r="W1013" s="2">
        <v>81.09</v>
      </c>
      <c r="Y1013" s="17"/>
      <c r="Z1013">
        <v>600</v>
      </c>
      <c r="AA1013" s="12" t="s">
        <v>1868</v>
      </c>
      <c r="AB1013">
        <v>9</v>
      </c>
      <c r="AC1013" s="5" t="s">
        <v>2135</v>
      </c>
      <c r="AD1013" s="5"/>
      <c r="AG1013" t="s">
        <v>42</v>
      </c>
      <c r="AH1013" t="s">
        <v>34</v>
      </c>
      <c r="AI1013" s="11" t="s">
        <v>34</v>
      </c>
      <c r="AN1013" t="s">
        <v>4452</v>
      </c>
      <c r="AO1013" t="s">
        <v>662</v>
      </c>
      <c r="AQ1013" s="22" t="s">
        <v>1522</v>
      </c>
      <c r="AS1013" t="s">
        <v>49</v>
      </c>
      <c r="AU1013" s="5" t="e">
        <f t="shared" si="9"/>
        <v>#N/A</v>
      </c>
      <c r="AV1013">
        <v>0</v>
      </c>
      <c r="AW1013">
        <v>0</v>
      </c>
      <c r="AX1013" t="e">
        <f>VLOOKUP(B1013,#REF!,1,0)</f>
        <v>#REF!</v>
      </c>
    </row>
    <row r="1014" spans="1:50">
      <c r="A1014" s="5" t="str">
        <f>VLOOKUP(B1014,'Item in worksheet'!J:J,1,0)</f>
        <v>UHK10-0163</v>
      </c>
      <c r="B1014" t="s">
        <v>1580</v>
      </c>
      <c r="C1014" s="12" t="s">
        <v>2070</v>
      </c>
      <c r="D1014" s="12"/>
      <c r="F1014" t="s">
        <v>2570</v>
      </c>
      <c r="L1014" s="1"/>
      <c r="N1014" s="17" t="s">
        <v>60</v>
      </c>
      <c r="O1014" t="s">
        <v>34</v>
      </c>
      <c r="P1014" t="s">
        <v>34</v>
      </c>
      <c r="Q1014">
        <v>1</v>
      </c>
      <c r="V1014" s="2">
        <v>34.25</v>
      </c>
      <c r="W1014" s="2">
        <v>81.09</v>
      </c>
      <c r="Y1014" s="17"/>
      <c r="Z1014">
        <v>600</v>
      </c>
      <c r="AA1014" s="12" t="s">
        <v>1868</v>
      </c>
      <c r="AB1014">
        <v>9</v>
      </c>
      <c r="AC1014" s="5" t="s">
        <v>2136</v>
      </c>
      <c r="AD1014" s="5"/>
      <c r="AG1014" t="s">
        <v>42</v>
      </c>
      <c r="AH1014" t="s">
        <v>34</v>
      </c>
      <c r="AI1014" s="11" t="s">
        <v>34</v>
      </c>
      <c r="AN1014" t="s">
        <v>4452</v>
      </c>
      <c r="AO1014" t="s">
        <v>662</v>
      </c>
      <c r="AQ1014" s="22" t="s">
        <v>1522</v>
      </c>
      <c r="AS1014" t="s">
        <v>49</v>
      </c>
      <c r="AU1014" s="5" t="e">
        <f t="shared" si="9"/>
        <v>#N/A</v>
      </c>
      <c r="AV1014">
        <v>0</v>
      </c>
      <c r="AW1014">
        <v>0</v>
      </c>
      <c r="AX1014" t="e">
        <f>VLOOKUP(B1014,#REF!,1,0)</f>
        <v>#REF!</v>
      </c>
    </row>
    <row r="1015" spans="1:50">
      <c r="A1015" s="5" t="str">
        <f>VLOOKUP(B1015,'Item in worksheet'!J:J,1,0)</f>
        <v>UHK13-0164</v>
      </c>
      <c r="B1015" t="s">
        <v>1582</v>
      </c>
      <c r="C1015" s="12" t="s">
        <v>2070</v>
      </c>
      <c r="D1015" s="12"/>
      <c r="F1015" t="s">
        <v>2570</v>
      </c>
      <c r="L1015" s="1"/>
      <c r="N1015" s="17" t="s">
        <v>60</v>
      </c>
      <c r="O1015" t="s">
        <v>34</v>
      </c>
      <c r="P1015" t="s">
        <v>34</v>
      </c>
      <c r="Q1015">
        <v>1</v>
      </c>
      <c r="V1015" s="2">
        <v>34.25</v>
      </c>
      <c r="W1015" s="2">
        <v>81.09</v>
      </c>
      <c r="Y1015" s="17"/>
      <c r="Z1015">
        <v>600</v>
      </c>
      <c r="AA1015" s="12" t="s">
        <v>1868</v>
      </c>
      <c r="AB1015">
        <v>9</v>
      </c>
      <c r="AC1015" s="5" t="s">
        <v>2139</v>
      </c>
      <c r="AD1015" s="5"/>
      <c r="AG1015" t="s">
        <v>42</v>
      </c>
      <c r="AH1015" t="s">
        <v>34</v>
      </c>
      <c r="AI1015" s="11" t="s">
        <v>34</v>
      </c>
      <c r="AN1015" t="s">
        <v>4452</v>
      </c>
      <c r="AO1015" t="s">
        <v>662</v>
      </c>
      <c r="AQ1015" s="22" t="s">
        <v>1522</v>
      </c>
      <c r="AS1015" t="s">
        <v>49</v>
      </c>
      <c r="AU1015" s="5" t="e">
        <f t="shared" si="9"/>
        <v>#N/A</v>
      </c>
      <c r="AV1015">
        <v>0</v>
      </c>
      <c r="AW1015">
        <v>0</v>
      </c>
      <c r="AX1015" t="e">
        <f>VLOOKUP(B1015,#REF!,1,0)</f>
        <v>#REF!</v>
      </c>
    </row>
    <row r="1016" spans="1:50">
      <c r="A1016" s="5" t="str">
        <f>VLOOKUP(B1016,'Item in worksheet'!J:J,1,0)</f>
        <v>UHK13-0165</v>
      </c>
      <c r="B1016" t="s">
        <v>1584</v>
      </c>
      <c r="C1016" s="12" t="s">
        <v>2070</v>
      </c>
      <c r="D1016" s="12"/>
      <c r="F1016" t="s">
        <v>2570</v>
      </c>
      <c r="L1016" s="1"/>
      <c r="N1016" s="17" t="s">
        <v>60</v>
      </c>
      <c r="O1016" t="s">
        <v>34</v>
      </c>
      <c r="P1016" t="s">
        <v>34</v>
      </c>
      <c r="Q1016">
        <v>1</v>
      </c>
      <c r="V1016" s="2">
        <v>34.25</v>
      </c>
      <c r="W1016" s="2">
        <v>81.09</v>
      </c>
      <c r="Y1016" s="17"/>
      <c r="Z1016">
        <v>600</v>
      </c>
      <c r="AA1016" s="12" t="s">
        <v>1868</v>
      </c>
      <c r="AB1016">
        <v>9</v>
      </c>
      <c r="AC1016" s="5" t="s">
        <v>2140</v>
      </c>
      <c r="AD1016" s="5"/>
      <c r="AG1016" t="s">
        <v>42</v>
      </c>
      <c r="AH1016" t="s">
        <v>34</v>
      </c>
      <c r="AI1016" s="11" t="s">
        <v>34</v>
      </c>
      <c r="AN1016" t="s">
        <v>4452</v>
      </c>
      <c r="AO1016" t="s">
        <v>662</v>
      </c>
      <c r="AQ1016" s="22" t="s">
        <v>1522</v>
      </c>
      <c r="AS1016" t="s">
        <v>49</v>
      </c>
      <c r="AU1016" s="5" t="e">
        <f t="shared" ref="AU1016:AU1079" si="10">VLOOKUP(C1016,$C$1:$C$822,1,0)</f>
        <v>#N/A</v>
      </c>
      <c r="AV1016">
        <v>0</v>
      </c>
      <c r="AW1016">
        <v>0</v>
      </c>
      <c r="AX1016" t="e">
        <f>VLOOKUP(B1016,#REF!,1,0)</f>
        <v>#REF!</v>
      </c>
    </row>
    <row r="1017" spans="1:50">
      <c r="A1017" s="5" t="str">
        <f>VLOOKUP(B1017,'Item in worksheet'!J:J,1,0)</f>
        <v>UHK10-0080</v>
      </c>
      <c r="B1017" t="s">
        <v>1587</v>
      </c>
      <c r="C1017" s="12" t="s">
        <v>2071</v>
      </c>
      <c r="D1017" s="12"/>
      <c r="F1017" t="s">
        <v>2570</v>
      </c>
      <c r="L1017" s="1"/>
      <c r="N1017" s="17" t="s">
        <v>60</v>
      </c>
      <c r="O1017" t="s">
        <v>34</v>
      </c>
      <c r="P1017" t="s">
        <v>34</v>
      </c>
      <c r="Q1017">
        <v>1</v>
      </c>
      <c r="V1017" s="2">
        <v>34.25</v>
      </c>
      <c r="W1017" s="2">
        <v>81.09</v>
      </c>
      <c r="Y1017" s="17"/>
      <c r="Z1017">
        <v>600</v>
      </c>
      <c r="AA1017" s="12" t="s">
        <v>2072</v>
      </c>
      <c r="AB1017">
        <v>9</v>
      </c>
      <c r="AC1017" s="5" t="s">
        <v>2135</v>
      </c>
      <c r="AD1017" s="5"/>
      <c r="AG1017" t="s">
        <v>42</v>
      </c>
      <c r="AH1017" t="s">
        <v>34</v>
      </c>
      <c r="AI1017" s="11" t="s">
        <v>34</v>
      </c>
      <c r="AN1017" t="s">
        <v>4452</v>
      </c>
      <c r="AO1017" t="s">
        <v>662</v>
      </c>
      <c r="AQ1017" s="22" t="s">
        <v>1585</v>
      </c>
      <c r="AS1017" t="s">
        <v>49</v>
      </c>
      <c r="AU1017" s="5" t="e">
        <f t="shared" si="10"/>
        <v>#N/A</v>
      </c>
      <c r="AV1017">
        <v>0</v>
      </c>
      <c r="AW1017">
        <v>0</v>
      </c>
      <c r="AX1017" t="e">
        <f>VLOOKUP(B1017,#REF!,1,0)</f>
        <v>#REF!</v>
      </c>
    </row>
    <row r="1018" spans="1:50">
      <c r="A1018" s="5" t="str">
        <f>VLOOKUP(B1018,'Item in worksheet'!J:J,1,0)</f>
        <v>UHK10-0081</v>
      </c>
      <c r="B1018" t="s">
        <v>1588</v>
      </c>
      <c r="C1018" s="12" t="s">
        <v>2071</v>
      </c>
      <c r="D1018" s="12"/>
      <c r="F1018" t="s">
        <v>2570</v>
      </c>
      <c r="L1018" s="1"/>
      <c r="N1018" s="17" t="s">
        <v>60</v>
      </c>
      <c r="O1018" t="s">
        <v>34</v>
      </c>
      <c r="P1018" t="s">
        <v>34</v>
      </c>
      <c r="Q1018">
        <v>1</v>
      </c>
      <c r="V1018" s="2">
        <v>34.25</v>
      </c>
      <c r="W1018" s="2">
        <v>81.09</v>
      </c>
      <c r="Y1018" s="17"/>
      <c r="Z1018">
        <v>600</v>
      </c>
      <c r="AA1018" s="12" t="s">
        <v>2072</v>
      </c>
      <c r="AB1018">
        <v>9</v>
      </c>
      <c r="AC1018" s="5" t="s">
        <v>2136</v>
      </c>
      <c r="AD1018" s="5"/>
      <c r="AG1018" t="s">
        <v>42</v>
      </c>
      <c r="AH1018" t="s">
        <v>34</v>
      </c>
      <c r="AI1018" s="11" t="s">
        <v>34</v>
      </c>
      <c r="AN1018" t="s">
        <v>4452</v>
      </c>
      <c r="AO1018" t="s">
        <v>662</v>
      </c>
      <c r="AQ1018" s="22" t="s">
        <v>1585</v>
      </c>
      <c r="AS1018" t="s">
        <v>49</v>
      </c>
      <c r="AU1018" s="5" t="e">
        <f t="shared" si="10"/>
        <v>#N/A</v>
      </c>
      <c r="AV1018">
        <v>0</v>
      </c>
      <c r="AW1018">
        <v>0</v>
      </c>
      <c r="AX1018" t="e">
        <f>VLOOKUP(B1018,#REF!,1,0)</f>
        <v>#REF!</v>
      </c>
    </row>
    <row r="1019" spans="1:50">
      <c r="A1019" s="5" t="str">
        <f>VLOOKUP(B1019,'Item in worksheet'!J:J,1,0)</f>
        <v>UHK12-0082</v>
      </c>
      <c r="B1019" t="s">
        <v>1589</v>
      </c>
      <c r="C1019" s="12" t="s">
        <v>2071</v>
      </c>
      <c r="D1019" s="12"/>
      <c r="F1019" t="s">
        <v>2570</v>
      </c>
      <c r="L1019" s="1"/>
      <c r="N1019" s="17" t="s">
        <v>60</v>
      </c>
      <c r="O1019" t="s">
        <v>34</v>
      </c>
      <c r="P1019" t="s">
        <v>34</v>
      </c>
      <c r="Q1019">
        <v>1</v>
      </c>
      <c r="V1019" s="2">
        <v>34.25</v>
      </c>
      <c r="W1019" s="2">
        <v>81.09</v>
      </c>
      <c r="Y1019" s="17"/>
      <c r="Z1019">
        <v>600</v>
      </c>
      <c r="AA1019" s="12" t="s">
        <v>2073</v>
      </c>
      <c r="AB1019">
        <v>9</v>
      </c>
      <c r="AC1019" s="5" t="s">
        <v>2137</v>
      </c>
      <c r="AD1019" s="5"/>
      <c r="AG1019" t="s">
        <v>42</v>
      </c>
      <c r="AH1019" t="s">
        <v>34</v>
      </c>
      <c r="AI1019" s="11" t="s">
        <v>34</v>
      </c>
      <c r="AN1019" t="s">
        <v>4452</v>
      </c>
      <c r="AO1019" t="s">
        <v>662</v>
      </c>
      <c r="AQ1019" s="22" t="s">
        <v>1585</v>
      </c>
      <c r="AS1019" t="s">
        <v>49</v>
      </c>
      <c r="AU1019" s="5" t="e">
        <f t="shared" si="10"/>
        <v>#N/A</v>
      </c>
      <c r="AV1019">
        <v>0</v>
      </c>
      <c r="AW1019">
        <v>0</v>
      </c>
      <c r="AX1019" t="e">
        <f>VLOOKUP(B1019,#REF!,1,0)</f>
        <v>#REF!</v>
      </c>
    </row>
    <row r="1020" spans="1:50">
      <c r="A1020" s="5" t="str">
        <f>VLOOKUP(B1020,'Item in worksheet'!J:J,1,0)</f>
        <v>UHK12-0083</v>
      </c>
      <c r="B1020" t="s">
        <v>1590</v>
      </c>
      <c r="C1020" s="12" t="s">
        <v>2071</v>
      </c>
      <c r="D1020" s="12"/>
      <c r="F1020" t="s">
        <v>2570</v>
      </c>
      <c r="L1020" s="1"/>
      <c r="N1020" s="17" t="s">
        <v>60</v>
      </c>
      <c r="O1020" t="s">
        <v>34</v>
      </c>
      <c r="P1020" t="s">
        <v>34</v>
      </c>
      <c r="Q1020">
        <v>1</v>
      </c>
      <c r="V1020" s="2">
        <v>34.25</v>
      </c>
      <c r="W1020" s="2">
        <v>81.09</v>
      </c>
      <c r="Y1020" s="17"/>
      <c r="Z1020">
        <v>600</v>
      </c>
      <c r="AA1020" s="12" t="s">
        <v>2074</v>
      </c>
      <c r="AB1020">
        <v>9</v>
      </c>
      <c r="AC1020" s="5" t="s">
        <v>2138</v>
      </c>
      <c r="AD1020" s="5"/>
      <c r="AG1020" t="s">
        <v>42</v>
      </c>
      <c r="AH1020" t="s">
        <v>34</v>
      </c>
      <c r="AI1020" s="11" t="s">
        <v>34</v>
      </c>
      <c r="AN1020" t="s">
        <v>4452</v>
      </c>
      <c r="AO1020" t="s">
        <v>662</v>
      </c>
      <c r="AQ1020" s="22" t="s">
        <v>1585</v>
      </c>
      <c r="AS1020" t="s">
        <v>49</v>
      </c>
      <c r="AU1020" s="5" t="e">
        <f t="shared" si="10"/>
        <v>#N/A</v>
      </c>
      <c r="AV1020">
        <v>0</v>
      </c>
      <c r="AW1020">
        <v>0</v>
      </c>
      <c r="AX1020" t="e">
        <f>VLOOKUP(B1020,#REF!,1,0)</f>
        <v>#REF!</v>
      </c>
    </row>
    <row r="1021" spans="1:50">
      <c r="A1021" s="5" t="str">
        <f>VLOOKUP(B1021,'Item in worksheet'!J:J,1,0)</f>
        <v>UHK10-0166</v>
      </c>
      <c r="B1021" t="s">
        <v>1593</v>
      </c>
      <c r="C1021" s="12" t="s">
        <v>2075</v>
      </c>
      <c r="D1021" s="12"/>
      <c r="F1021" t="s">
        <v>2570</v>
      </c>
      <c r="L1021" s="1"/>
      <c r="N1021" s="17" t="s">
        <v>60</v>
      </c>
      <c r="O1021" t="s">
        <v>34</v>
      </c>
      <c r="P1021" t="s">
        <v>34</v>
      </c>
      <c r="Q1021">
        <v>1</v>
      </c>
      <c r="V1021" s="2">
        <v>34.25</v>
      </c>
      <c r="W1021" s="2">
        <v>81.09</v>
      </c>
      <c r="Y1021" s="17"/>
      <c r="Z1021">
        <v>800</v>
      </c>
      <c r="AA1021" s="12" t="s">
        <v>2074</v>
      </c>
      <c r="AB1021">
        <v>9</v>
      </c>
      <c r="AC1021" s="5" t="s">
        <v>2135</v>
      </c>
      <c r="AD1021" s="5"/>
      <c r="AG1021" t="s">
        <v>42</v>
      </c>
      <c r="AH1021" t="s">
        <v>34</v>
      </c>
      <c r="AI1021" s="11" t="s">
        <v>34</v>
      </c>
      <c r="AN1021" t="s">
        <v>4452</v>
      </c>
      <c r="AO1021" t="s">
        <v>662</v>
      </c>
      <c r="AQ1021" s="22" t="s">
        <v>1591</v>
      </c>
      <c r="AS1021" t="s">
        <v>49</v>
      </c>
      <c r="AU1021" s="5" t="e">
        <f t="shared" si="10"/>
        <v>#N/A</v>
      </c>
      <c r="AV1021">
        <v>0</v>
      </c>
      <c r="AW1021">
        <v>0</v>
      </c>
      <c r="AX1021" t="e">
        <f>VLOOKUP(B1021,#REF!,1,0)</f>
        <v>#REF!</v>
      </c>
    </row>
    <row r="1022" spans="1:50">
      <c r="A1022" s="5" t="str">
        <f>VLOOKUP(B1022,'Item in worksheet'!J:J,1,0)</f>
        <v>UHK10-0167</v>
      </c>
      <c r="B1022" t="s">
        <v>1594</v>
      </c>
      <c r="C1022" s="12" t="s">
        <v>2075</v>
      </c>
      <c r="D1022" s="12"/>
      <c r="F1022" t="s">
        <v>2570</v>
      </c>
      <c r="L1022" s="1"/>
      <c r="N1022" s="17" t="s">
        <v>60</v>
      </c>
      <c r="O1022" t="s">
        <v>34</v>
      </c>
      <c r="P1022" t="s">
        <v>34</v>
      </c>
      <c r="Q1022">
        <v>1</v>
      </c>
      <c r="V1022" s="2">
        <v>34.25</v>
      </c>
      <c r="W1022" s="2">
        <v>81.09</v>
      </c>
      <c r="Y1022" s="17"/>
      <c r="Z1022">
        <v>800</v>
      </c>
      <c r="AA1022" s="12" t="s">
        <v>2074</v>
      </c>
      <c r="AB1022">
        <v>9</v>
      </c>
      <c r="AC1022" s="5" t="s">
        <v>2136</v>
      </c>
      <c r="AD1022" s="5"/>
      <c r="AG1022" t="s">
        <v>42</v>
      </c>
      <c r="AH1022" t="s">
        <v>34</v>
      </c>
      <c r="AI1022" s="11" t="s">
        <v>34</v>
      </c>
      <c r="AN1022" t="s">
        <v>4452</v>
      </c>
      <c r="AO1022" t="s">
        <v>662</v>
      </c>
      <c r="AQ1022" s="22" t="s">
        <v>1591</v>
      </c>
      <c r="AS1022" t="s">
        <v>49</v>
      </c>
      <c r="AU1022" s="5" t="e">
        <f t="shared" si="10"/>
        <v>#N/A</v>
      </c>
      <c r="AV1022">
        <v>0</v>
      </c>
      <c r="AW1022">
        <v>0</v>
      </c>
      <c r="AX1022" t="e">
        <f>VLOOKUP(B1022,#REF!,1,0)</f>
        <v>#REF!</v>
      </c>
    </row>
    <row r="1023" spans="1:50">
      <c r="A1023" s="5" t="str">
        <f>VLOOKUP(B1023,'Item in worksheet'!J:J,1,0)</f>
        <v>UHK12-0168</v>
      </c>
      <c r="B1023" t="s">
        <v>1596</v>
      </c>
      <c r="C1023" s="12" t="s">
        <v>2075</v>
      </c>
      <c r="D1023" s="12"/>
      <c r="F1023" t="s">
        <v>2570</v>
      </c>
      <c r="L1023" s="1"/>
      <c r="N1023" s="17" t="s">
        <v>60</v>
      </c>
      <c r="O1023" t="s">
        <v>34</v>
      </c>
      <c r="P1023" t="s">
        <v>34</v>
      </c>
      <c r="Q1023">
        <v>1</v>
      </c>
      <c r="V1023" s="2">
        <v>34.25</v>
      </c>
      <c r="W1023" s="2">
        <v>81.09</v>
      </c>
      <c r="Y1023" s="17"/>
      <c r="Z1023">
        <v>800</v>
      </c>
      <c r="AA1023" s="12" t="s">
        <v>2074</v>
      </c>
      <c r="AB1023">
        <v>9</v>
      </c>
      <c r="AC1023" s="5" t="s">
        <v>2137</v>
      </c>
      <c r="AD1023" s="5"/>
      <c r="AG1023" t="s">
        <v>42</v>
      </c>
      <c r="AH1023" t="s">
        <v>34</v>
      </c>
      <c r="AI1023" s="11" t="s">
        <v>34</v>
      </c>
      <c r="AN1023" t="s">
        <v>4452</v>
      </c>
      <c r="AO1023" t="s">
        <v>662</v>
      </c>
      <c r="AQ1023" s="22" t="s">
        <v>1591</v>
      </c>
      <c r="AS1023" t="s">
        <v>49</v>
      </c>
      <c r="AU1023" s="5" t="e">
        <f t="shared" si="10"/>
        <v>#N/A</v>
      </c>
      <c r="AV1023">
        <v>0</v>
      </c>
      <c r="AW1023">
        <v>0</v>
      </c>
      <c r="AX1023" t="e">
        <f>VLOOKUP(B1023,#REF!,1,0)</f>
        <v>#REF!</v>
      </c>
    </row>
    <row r="1024" spans="1:50">
      <c r="A1024" s="5" t="str">
        <f>VLOOKUP(B1024,'Item in worksheet'!J:J,1,0)</f>
        <v>UHK12-0169</v>
      </c>
      <c r="B1024" t="s">
        <v>1597</v>
      </c>
      <c r="C1024" s="12" t="s">
        <v>2075</v>
      </c>
      <c r="D1024" s="12"/>
      <c r="F1024" t="s">
        <v>2570</v>
      </c>
      <c r="L1024" s="1"/>
      <c r="N1024" s="17" t="s">
        <v>60</v>
      </c>
      <c r="O1024" t="s">
        <v>34</v>
      </c>
      <c r="P1024" t="s">
        <v>34</v>
      </c>
      <c r="Q1024">
        <v>1</v>
      </c>
      <c r="V1024" s="2">
        <v>34.25</v>
      </c>
      <c r="W1024" s="2">
        <v>81.09</v>
      </c>
      <c r="Y1024" s="17"/>
      <c r="Z1024">
        <v>800</v>
      </c>
      <c r="AA1024" s="12" t="s">
        <v>2074</v>
      </c>
      <c r="AB1024">
        <v>9</v>
      </c>
      <c r="AC1024" s="5" t="s">
        <v>2138</v>
      </c>
      <c r="AD1024" s="5"/>
      <c r="AG1024" t="s">
        <v>42</v>
      </c>
      <c r="AH1024" t="s">
        <v>34</v>
      </c>
      <c r="AI1024" s="11" t="s">
        <v>34</v>
      </c>
      <c r="AN1024" t="s">
        <v>4452</v>
      </c>
      <c r="AO1024" t="s">
        <v>662</v>
      </c>
      <c r="AQ1024" s="22" t="s">
        <v>1591</v>
      </c>
      <c r="AS1024" t="s">
        <v>49</v>
      </c>
      <c r="AU1024" s="5" t="e">
        <f t="shared" si="10"/>
        <v>#N/A</v>
      </c>
      <c r="AV1024">
        <v>0</v>
      </c>
      <c r="AW1024">
        <v>0</v>
      </c>
      <c r="AX1024" t="e">
        <f>VLOOKUP(B1024,#REF!,1,0)</f>
        <v>#REF!</v>
      </c>
    </row>
    <row r="1025" spans="1:50">
      <c r="A1025" s="5" t="str">
        <f>VLOOKUP(B1025,'Item in worksheet'!J:J,1,0)</f>
        <v>UHK10-0170</v>
      </c>
      <c r="B1025" t="s">
        <v>1598</v>
      </c>
      <c r="C1025" s="12" t="s">
        <v>2076</v>
      </c>
      <c r="D1025" s="12"/>
      <c r="F1025" t="s">
        <v>2570</v>
      </c>
      <c r="L1025" s="1"/>
      <c r="N1025" s="17" t="s">
        <v>60</v>
      </c>
      <c r="O1025" t="s">
        <v>34</v>
      </c>
      <c r="P1025" t="s">
        <v>34</v>
      </c>
      <c r="Q1025">
        <v>1</v>
      </c>
      <c r="V1025" s="2">
        <v>34.25</v>
      </c>
      <c r="W1025" s="2">
        <v>81.09</v>
      </c>
      <c r="Y1025" s="17"/>
      <c r="Z1025">
        <v>800</v>
      </c>
      <c r="AA1025" s="12" t="s">
        <v>2074</v>
      </c>
      <c r="AB1025">
        <v>9</v>
      </c>
      <c r="AC1025" s="5" t="s">
        <v>2135</v>
      </c>
      <c r="AD1025" s="5"/>
      <c r="AG1025" t="s">
        <v>42</v>
      </c>
      <c r="AH1025" t="s">
        <v>34</v>
      </c>
      <c r="AI1025" s="11" t="s">
        <v>34</v>
      </c>
      <c r="AN1025" t="s">
        <v>4452</v>
      </c>
      <c r="AO1025" t="s">
        <v>662</v>
      </c>
      <c r="AQ1025" s="22" t="s">
        <v>1591</v>
      </c>
      <c r="AS1025" t="s">
        <v>49</v>
      </c>
      <c r="AU1025" s="5" t="e">
        <f t="shared" si="10"/>
        <v>#N/A</v>
      </c>
      <c r="AV1025">
        <v>0</v>
      </c>
      <c r="AW1025">
        <v>0</v>
      </c>
      <c r="AX1025" t="e">
        <f>VLOOKUP(B1025,#REF!,1,0)</f>
        <v>#REF!</v>
      </c>
    </row>
    <row r="1026" spans="1:50">
      <c r="A1026" s="5" t="str">
        <f>VLOOKUP(B1026,'Item in worksheet'!J:J,1,0)</f>
        <v>UHK10-0171</v>
      </c>
      <c r="B1026" t="s">
        <v>1599</v>
      </c>
      <c r="C1026" s="12" t="s">
        <v>2076</v>
      </c>
      <c r="D1026" s="12"/>
      <c r="F1026" t="s">
        <v>2570</v>
      </c>
      <c r="L1026" s="1"/>
      <c r="N1026" s="17" t="s">
        <v>60</v>
      </c>
      <c r="O1026" t="s">
        <v>34</v>
      </c>
      <c r="P1026" t="s">
        <v>34</v>
      </c>
      <c r="Q1026">
        <v>1</v>
      </c>
      <c r="V1026" s="2">
        <v>34.25</v>
      </c>
      <c r="W1026" s="2">
        <v>81.09</v>
      </c>
      <c r="Y1026" s="17"/>
      <c r="Z1026">
        <v>800</v>
      </c>
      <c r="AA1026" s="12" t="s">
        <v>2074</v>
      </c>
      <c r="AB1026">
        <v>9</v>
      </c>
      <c r="AC1026" s="5" t="s">
        <v>2136</v>
      </c>
      <c r="AD1026" s="5"/>
      <c r="AG1026" t="s">
        <v>42</v>
      </c>
      <c r="AH1026" t="s">
        <v>34</v>
      </c>
      <c r="AI1026" s="11" t="s">
        <v>34</v>
      </c>
      <c r="AN1026" t="s">
        <v>4452</v>
      </c>
      <c r="AO1026" t="s">
        <v>662</v>
      </c>
      <c r="AQ1026" s="22" t="s">
        <v>1591</v>
      </c>
      <c r="AS1026" t="s">
        <v>49</v>
      </c>
      <c r="AU1026" s="5" t="e">
        <f t="shared" si="10"/>
        <v>#N/A</v>
      </c>
      <c r="AV1026">
        <v>0</v>
      </c>
      <c r="AW1026">
        <v>0</v>
      </c>
      <c r="AX1026" t="e">
        <f>VLOOKUP(B1026,#REF!,1,0)</f>
        <v>#REF!</v>
      </c>
    </row>
    <row r="1027" spans="1:50">
      <c r="A1027" s="5" t="str">
        <f>VLOOKUP(B1027,'Item in worksheet'!J:J,1,0)</f>
        <v>UHK12-0172</v>
      </c>
      <c r="B1027" t="s">
        <v>1600</v>
      </c>
      <c r="C1027" s="12" t="s">
        <v>2076</v>
      </c>
      <c r="D1027" s="12"/>
      <c r="F1027" t="s">
        <v>2570</v>
      </c>
      <c r="L1027" s="1"/>
      <c r="N1027" s="17" t="s">
        <v>60</v>
      </c>
      <c r="O1027" t="s">
        <v>34</v>
      </c>
      <c r="P1027" t="s">
        <v>34</v>
      </c>
      <c r="Q1027">
        <v>1</v>
      </c>
      <c r="V1027" s="2">
        <v>34.25</v>
      </c>
      <c r="W1027" s="2">
        <v>81.09</v>
      </c>
      <c r="Y1027" s="17"/>
      <c r="Z1027">
        <v>800</v>
      </c>
      <c r="AA1027" s="12" t="s">
        <v>2074</v>
      </c>
      <c r="AB1027">
        <v>9</v>
      </c>
      <c r="AC1027" s="5" t="s">
        <v>2137</v>
      </c>
      <c r="AD1027" s="5"/>
      <c r="AG1027" t="s">
        <v>42</v>
      </c>
      <c r="AH1027" t="s">
        <v>34</v>
      </c>
      <c r="AI1027" s="11" t="s">
        <v>34</v>
      </c>
      <c r="AN1027" t="s">
        <v>4452</v>
      </c>
      <c r="AO1027" t="s">
        <v>662</v>
      </c>
      <c r="AQ1027" s="22" t="s">
        <v>1591</v>
      </c>
      <c r="AS1027" t="s">
        <v>49</v>
      </c>
      <c r="AU1027" s="5" t="e">
        <f t="shared" si="10"/>
        <v>#N/A</v>
      </c>
      <c r="AV1027">
        <v>0</v>
      </c>
      <c r="AW1027">
        <v>0</v>
      </c>
      <c r="AX1027" t="e">
        <f>VLOOKUP(B1027,#REF!,1,0)</f>
        <v>#REF!</v>
      </c>
    </row>
    <row r="1028" spans="1:50">
      <c r="A1028" s="5" t="str">
        <f>VLOOKUP(B1028,'Item in worksheet'!J:J,1,0)</f>
        <v>UHK12-0173</v>
      </c>
      <c r="B1028" t="s">
        <v>1601</v>
      </c>
      <c r="C1028" s="12" t="s">
        <v>2076</v>
      </c>
      <c r="D1028" s="12"/>
      <c r="F1028" t="s">
        <v>2570</v>
      </c>
      <c r="L1028" s="1"/>
      <c r="N1028" s="17" t="s">
        <v>60</v>
      </c>
      <c r="O1028" t="s">
        <v>34</v>
      </c>
      <c r="P1028" t="s">
        <v>34</v>
      </c>
      <c r="Q1028">
        <v>1</v>
      </c>
      <c r="V1028" s="2">
        <v>34.25</v>
      </c>
      <c r="W1028" s="2">
        <v>81.09</v>
      </c>
      <c r="Y1028" s="17"/>
      <c r="Z1028">
        <v>800</v>
      </c>
      <c r="AA1028" s="12" t="s">
        <v>2074</v>
      </c>
      <c r="AB1028">
        <v>9</v>
      </c>
      <c r="AC1028" s="5" t="s">
        <v>2138</v>
      </c>
      <c r="AD1028" s="5"/>
      <c r="AG1028" t="s">
        <v>42</v>
      </c>
      <c r="AH1028" t="s">
        <v>34</v>
      </c>
      <c r="AI1028" s="11" t="s">
        <v>34</v>
      </c>
      <c r="AN1028" t="s">
        <v>4452</v>
      </c>
      <c r="AO1028" t="s">
        <v>662</v>
      </c>
      <c r="AQ1028" s="22" t="s">
        <v>1591</v>
      </c>
      <c r="AS1028" t="s">
        <v>49</v>
      </c>
      <c r="AU1028" s="5" t="e">
        <f t="shared" si="10"/>
        <v>#N/A</v>
      </c>
      <c r="AV1028">
        <v>0</v>
      </c>
      <c r="AW1028">
        <v>0</v>
      </c>
      <c r="AX1028" t="e">
        <f>VLOOKUP(B1028,#REF!,1,0)</f>
        <v>#REF!</v>
      </c>
    </row>
    <row r="1029" spans="1:50">
      <c r="A1029" s="5" t="str">
        <f>VLOOKUP(B1029,'Item in worksheet'!J:J,1,0)</f>
        <v>UHK10-0174</v>
      </c>
      <c r="B1029" t="s">
        <v>1610</v>
      </c>
      <c r="C1029" s="12" t="s">
        <v>2077</v>
      </c>
      <c r="D1029" s="12"/>
      <c r="F1029" t="s">
        <v>2570</v>
      </c>
      <c r="L1029" s="1"/>
      <c r="N1029" s="17" t="s">
        <v>60</v>
      </c>
      <c r="O1029" t="s">
        <v>34</v>
      </c>
      <c r="P1029" t="s">
        <v>34</v>
      </c>
      <c r="Q1029">
        <v>1</v>
      </c>
      <c r="V1029" s="2">
        <v>34.25</v>
      </c>
      <c r="W1029" s="2">
        <v>81.09</v>
      </c>
      <c r="Y1029" s="17"/>
      <c r="Z1029">
        <v>800</v>
      </c>
      <c r="AA1029" s="12" t="s">
        <v>2074</v>
      </c>
      <c r="AB1029">
        <v>9</v>
      </c>
      <c r="AC1029" s="5" t="s">
        <v>2135</v>
      </c>
      <c r="AD1029" s="5"/>
      <c r="AG1029" t="s">
        <v>42</v>
      </c>
      <c r="AH1029" t="s">
        <v>34</v>
      </c>
      <c r="AI1029" s="11" t="s">
        <v>34</v>
      </c>
      <c r="AN1029" t="s">
        <v>4452</v>
      </c>
      <c r="AO1029" t="s">
        <v>662</v>
      </c>
      <c r="AQ1029" s="22" t="s">
        <v>2079</v>
      </c>
      <c r="AS1029" t="s">
        <v>49</v>
      </c>
      <c r="AU1029" s="5" t="e">
        <f t="shared" si="10"/>
        <v>#N/A</v>
      </c>
      <c r="AV1029">
        <v>0</v>
      </c>
      <c r="AW1029">
        <v>0</v>
      </c>
      <c r="AX1029" t="e">
        <f>VLOOKUP(B1029,#REF!,1,0)</f>
        <v>#REF!</v>
      </c>
    </row>
    <row r="1030" spans="1:50">
      <c r="A1030" s="5" t="str">
        <f>VLOOKUP(B1030,'Item in worksheet'!J:J,1,0)</f>
        <v>UHK10-0175</v>
      </c>
      <c r="B1030" t="s">
        <v>1611</v>
      </c>
      <c r="C1030" s="12" t="s">
        <v>2077</v>
      </c>
      <c r="D1030" s="12"/>
      <c r="F1030" t="s">
        <v>2570</v>
      </c>
      <c r="L1030" s="1"/>
      <c r="N1030" s="17" t="s">
        <v>60</v>
      </c>
      <c r="O1030" t="s">
        <v>34</v>
      </c>
      <c r="P1030" t="s">
        <v>34</v>
      </c>
      <c r="Q1030">
        <v>1</v>
      </c>
      <c r="V1030" s="2">
        <v>34.25</v>
      </c>
      <c r="W1030" s="2">
        <v>81.09</v>
      </c>
      <c r="Y1030" s="17"/>
      <c r="Z1030">
        <v>800</v>
      </c>
      <c r="AA1030" s="12" t="s">
        <v>2074</v>
      </c>
      <c r="AB1030">
        <v>9</v>
      </c>
      <c r="AC1030" s="5" t="s">
        <v>2136</v>
      </c>
      <c r="AD1030" s="5"/>
      <c r="AG1030" t="s">
        <v>42</v>
      </c>
      <c r="AH1030" t="s">
        <v>34</v>
      </c>
      <c r="AI1030" s="11" t="s">
        <v>34</v>
      </c>
      <c r="AN1030" t="s">
        <v>4452</v>
      </c>
      <c r="AO1030" t="s">
        <v>662</v>
      </c>
      <c r="AQ1030" s="22" t="s">
        <v>2079</v>
      </c>
      <c r="AS1030" t="s">
        <v>49</v>
      </c>
      <c r="AU1030" s="5" t="e">
        <f t="shared" si="10"/>
        <v>#N/A</v>
      </c>
      <c r="AV1030">
        <v>0</v>
      </c>
      <c r="AW1030">
        <v>0</v>
      </c>
      <c r="AX1030" t="e">
        <f>VLOOKUP(B1030,#REF!,1,0)</f>
        <v>#REF!</v>
      </c>
    </row>
    <row r="1031" spans="1:50">
      <c r="A1031" s="5" t="str">
        <f>VLOOKUP(B1031,'Item in worksheet'!J:J,1,0)</f>
        <v>UHK10-0176</v>
      </c>
      <c r="B1031" t="s">
        <v>1613</v>
      </c>
      <c r="C1031" s="12" t="s">
        <v>2078</v>
      </c>
      <c r="D1031" s="12"/>
      <c r="F1031" t="s">
        <v>2570</v>
      </c>
      <c r="L1031" s="1"/>
      <c r="N1031" s="17" t="s">
        <v>60</v>
      </c>
      <c r="O1031" t="s">
        <v>34</v>
      </c>
      <c r="P1031" t="s">
        <v>34</v>
      </c>
      <c r="Q1031">
        <v>1</v>
      </c>
      <c r="V1031" s="2">
        <v>34.25</v>
      </c>
      <c r="W1031" s="2">
        <v>81.09</v>
      </c>
      <c r="Y1031" s="17"/>
      <c r="Z1031">
        <v>500</v>
      </c>
      <c r="AA1031" s="12" t="s">
        <v>1868</v>
      </c>
      <c r="AB1031">
        <v>9</v>
      </c>
      <c r="AC1031" s="5" t="s">
        <v>2135</v>
      </c>
      <c r="AD1031" s="5"/>
      <c r="AG1031" t="s">
        <v>42</v>
      </c>
      <c r="AH1031" t="s">
        <v>34</v>
      </c>
      <c r="AI1031" s="11" t="s">
        <v>34</v>
      </c>
      <c r="AN1031" t="s">
        <v>4452</v>
      </c>
      <c r="AO1031" t="s">
        <v>662</v>
      </c>
      <c r="AQ1031" s="22" t="s">
        <v>2083</v>
      </c>
      <c r="AS1031" t="s">
        <v>49</v>
      </c>
      <c r="AU1031" s="5" t="e">
        <f t="shared" si="10"/>
        <v>#N/A</v>
      </c>
      <c r="AV1031">
        <v>0</v>
      </c>
      <c r="AW1031">
        <v>0</v>
      </c>
      <c r="AX1031" t="e">
        <f>VLOOKUP(B1031,#REF!,1,0)</f>
        <v>#REF!</v>
      </c>
    </row>
    <row r="1032" spans="1:50">
      <c r="A1032" s="5" t="str">
        <f>VLOOKUP(B1032,'Item in worksheet'!J:J,1,0)</f>
        <v>UHK10-0177</v>
      </c>
      <c r="B1032" t="s">
        <v>1614</v>
      </c>
      <c r="C1032" s="12" t="s">
        <v>2078</v>
      </c>
      <c r="D1032" s="12"/>
      <c r="F1032" t="s">
        <v>2570</v>
      </c>
      <c r="L1032" s="1"/>
      <c r="N1032" s="17" t="s">
        <v>60</v>
      </c>
      <c r="O1032" t="s">
        <v>34</v>
      </c>
      <c r="P1032" t="s">
        <v>34</v>
      </c>
      <c r="Q1032">
        <v>1</v>
      </c>
      <c r="V1032" s="2">
        <v>34.25</v>
      </c>
      <c r="W1032" s="2">
        <v>81.09</v>
      </c>
      <c r="Y1032" s="17"/>
      <c r="Z1032">
        <v>500</v>
      </c>
      <c r="AA1032" s="12" t="s">
        <v>1868</v>
      </c>
      <c r="AB1032">
        <v>9</v>
      </c>
      <c r="AC1032" s="5" t="s">
        <v>2136</v>
      </c>
      <c r="AD1032" s="5"/>
      <c r="AG1032" t="s">
        <v>42</v>
      </c>
      <c r="AH1032" t="s">
        <v>34</v>
      </c>
      <c r="AI1032" s="11" t="s">
        <v>34</v>
      </c>
      <c r="AN1032" t="s">
        <v>4452</v>
      </c>
      <c r="AO1032" t="s">
        <v>662</v>
      </c>
      <c r="AQ1032" s="22" t="s">
        <v>2084</v>
      </c>
      <c r="AS1032" t="s">
        <v>49</v>
      </c>
      <c r="AU1032" s="5" t="e">
        <f t="shared" si="10"/>
        <v>#N/A</v>
      </c>
      <c r="AV1032">
        <v>0</v>
      </c>
      <c r="AW1032">
        <v>0</v>
      </c>
      <c r="AX1032" t="e">
        <f>VLOOKUP(B1032,#REF!,1,0)</f>
        <v>#REF!</v>
      </c>
    </row>
    <row r="1033" spans="1:50">
      <c r="A1033" s="5" t="str">
        <f>VLOOKUP(B1033,'Item in worksheet'!J:J,1,0)</f>
        <v>UH10-2406</v>
      </c>
      <c r="B1033" t="s">
        <v>1616</v>
      </c>
      <c r="C1033" s="12" t="s">
        <v>2085</v>
      </c>
      <c r="D1033" s="12"/>
      <c r="F1033" t="s">
        <v>1934</v>
      </c>
      <c r="G1033" t="s">
        <v>34</v>
      </c>
      <c r="H1033" t="s">
        <v>660</v>
      </c>
      <c r="I1033" t="s">
        <v>64</v>
      </c>
      <c r="J1033" t="s">
        <v>194</v>
      </c>
      <c r="K1033" t="s">
        <v>139</v>
      </c>
      <c r="L1033" s="1" t="s">
        <v>666</v>
      </c>
      <c r="M1033" t="s">
        <v>40</v>
      </c>
      <c r="N1033" t="s">
        <v>60</v>
      </c>
      <c r="O1033" t="s">
        <v>34</v>
      </c>
      <c r="P1033" t="s">
        <v>34</v>
      </c>
      <c r="Q1033">
        <v>1</v>
      </c>
      <c r="V1033" s="2">
        <v>34.46</v>
      </c>
      <c r="W1033" s="2">
        <v>71.39</v>
      </c>
      <c r="Z1033">
        <v>2000</v>
      </c>
      <c r="AA1033" t="s">
        <v>44</v>
      </c>
      <c r="AB1033">
        <v>9</v>
      </c>
      <c r="AC1033" s="5" t="s">
        <v>45</v>
      </c>
      <c r="AD1033" s="5"/>
      <c r="AG1033" t="s">
        <v>42</v>
      </c>
      <c r="AH1033" t="s">
        <v>34</v>
      </c>
      <c r="AI1033" s="11" t="s">
        <v>34</v>
      </c>
      <c r="AN1033" t="s">
        <v>4452</v>
      </c>
      <c r="AO1033" t="s">
        <v>662</v>
      </c>
      <c r="AQ1033" s="22" t="s">
        <v>2084</v>
      </c>
      <c r="AS1033" t="s">
        <v>49</v>
      </c>
      <c r="AU1033" s="5" t="e">
        <f t="shared" si="10"/>
        <v>#N/A</v>
      </c>
      <c r="AV1033">
        <v>0</v>
      </c>
      <c r="AW1033">
        <v>0</v>
      </c>
      <c r="AX1033" t="e">
        <f>VLOOKUP(B1033,#REF!,1,0)</f>
        <v>#REF!</v>
      </c>
    </row>
    <row r="1034" spans="1:50">
      <c r="A1034" s="5" t="str">
        <f>VLOOKUP(B1034,'Item in worksheet'!J:J,1,0)</f>
        <v>UH10-2407</v>
      </c>
      <c r="B1034" t="s">
        <v>1617</v>
      </c>
      <c r="C1034" s="12" t="s">
        <v>2085</v>
      </c>
      <c r="D1034" s="12"/>
      <c r="F1034" t="s">
        <v>1934</v>
      </c>
      <c r="G1034" t="s">
        <v>34</v>
      </c>
      <c r="H1034" t="s">
        <v>660</v>
      </c>
      <c r="I1034" t="s">
        <v>64</v>
      </c>
      <c r="J1034" t="s">
        <v>194</v>
      </c>
      <c r="K1034" t="s">
        <v>139</v>
      </c>
      <c r="L1034" s="1" t="s">
        <v>666</v>
      </c>
      <c r="M1034" t="s">
        <v>40</v>
      </c>
      <c r="N1034" t="s">
        <v>60</v>
      </c>
      <c r="O1034" t="s">
        <v>34</v>
      </c>
      <c r="P1034" t="s">
        <v>34</v>
      </c>
      <c r="Q1034">
        <v>1</v>
      </c>
      <c r="V1034" s="2">
        <v>34.46</v>
      </c>
      <c r="W1034" s="2">
        <v>71.39</v>
      </c>
      <c r="Z1034">
        <v>2000</v>
      </c>
      <c r="AA1034" t="s">
        <v>44</v>
      </c>
      <c r="AB1034">
        <v>9</v>
      </c>
      <c r="AC1034" s="5" t="s">
        <v>53</v>
      </c>
      <c r="AD1034" s="5"/>
      <c r="AG1034" t="s">
        <v>42</v>
      </c>
      <c r="AH1034" t="s">
        <v>34</v>
      </c>
      <c r="AI1034" s="11" t="s">
        <v>34</v>
      </c>
      <c r="AN1034" t="s">
        <v>4452</v>
      </c>
      <c r="AO1034" t="s">
        <v>662</v>
      </c>
      <c r="AQ1034" s="22" t="s">
        <v>2084</v>
      </c>
      <c r="AS1034" t="s">
        <v>49</v>
      </c>
      <c r="AU1034" s="5" t="e">
        <f t="shared" si="10"/>
        <v>#N/A</v>
      </c>
      <c r="AV1034">
        <v>0</v>
      </c>
      <c r="AW1034">
        <v>0</v>
      </c>
      <c r="AX1034" t="e">
        <f>VLOOKUP(B1034,#REF!,1,0)</f>
        <v>#REF!</v>
      </c>
    </row>
    <row r="1035" spans="1:50">
      <c r="A1035" s="5" t="str">
        <f>VLOOKUP(B1035,'Item in worksheet'!J:J,1,0)</f>
        <v>UH12-2408</v>
      </c>
      <c r="B1035" t="s">
        <v>1618</v>
      </c>
      <c r="C1035" s="12" t="s">
        <v>2085</v>
      </c>
      <c r="D1035" s="12"/>
      <c r="F1035" t="s">
        <v>1934</v>
      </c>
      <c r="G1035" t="s">
        <v>34</v>
      </c>
      <c r="H1035" t="s">
        <v>660</v>
      </c>
      <c r="I1035" t="s">
        <v>64</v>
      </c>
      <c r="J1035" t="s">
        <v>194</v>
      </c>
      <c r="K1035" t="s">
        <v>139</v>
      </c>
      <c r="L1035" s="1" t="s">
        <v>666</v>
      </c>
      <c r="M1035" t="s">
        <v>40</v>
      </c>
      <c r="N1035" t="s">
        <v>60</v>
      </c>
      <c r="O1035" t="s">
        <v>34</v>
      </c>
      <c r="P1035" t="s">
        <v>34</v>
      </c>
      <c r="Q1035">
        <v>1</v>
      </c>
      <c r="V1035" s="2">
        <v>34.46</v>
      </c>
      <c r="W1035" s="2">
        <v>71.39</v>
      </c>
      <c r="Z1035">
        <v>2000</v>
      </c>
      <c r="AA1035" t="s">
        <v>44</v>
      </c>
      <c r="AB1035">
        <v>9</v>
      </c>
      <c r="AC1035" s="5" t="s">
        <v>1907</v>
      </c>
      <c r="AD1035" s="5"/>
      <c r="AG1035" t="s">
        <v>42</v>
      </c>
      <c r="AH1035" t="s">
        <v>34</v>
      </c>
      <c r="AI1035" s="11" t="s">
        <v>34</v>
      </c>
      <c r="AN1035" t="s">
        <v>4452</v>
      </c>
      <c r="AO1035" t="s">
        <v>662</v>
      </c>
      <c r="AQ1035" s="22" t="s">
        <v>2084</v>
      </c>
      <c r="AS1035" t="s">
        <v>49</v>
      </c>
      <c r="AU1035" s="5" t="e">
        <f t="shared" si="10"/>
        <v>#N/A</v>
      </c>
      <c r="AV1035">
        <v>0</v>
      </c>
      <c r="AW1035">
        <v>0</v>
      </c>
      <c r="AX1035" t="e">
        <f>VLOOKUP(B1035,#REF!,1,0)</f>
        <v>#REF!</v>
      </c>
    </row>
    <row r="1036" spans="1:50">
      <c r="A1036" s="5" t="str">
        <f>VLOOKUP(B1036,'Item in worksheet'!J:J,1,0)</f>
        <v>UH12-2409</v>
      </c>
      <c r="B1036" t="s">
        <v>1619</v>
      </c>
      <c r="C1036" s="12" t="s">
        <v>2085</v>
      </c>
      <c r="D1036" s="12"/>
      <c r="F1036" t="s">
        <v>1934</v>
      </c>
      <c r="G1036" t="s">
        <v>34</v>
      </c>
      <c r="H1036" t="s">
        <v>660</v>
      </c>
      <c r="I1036" t="s">
        <v>64</v>
      </c>
      <c r="J1036" t="s">
        <v>194</v>
      </c>
      <c r="K1036" t="s">
        <v>139</v>
      </c>
      <c r="L1036" s="1" t="s">
        <v>666</v>
      </c>
      <c r="M1036" t="s">
        <v>40</v>
      </c>
      <c r="N1036" t="s">
        <v>60</v>
      </c>
      <c r="O1036" t="s">
        <v>34</v>
      </c>
      <c r="P1036" t="s">
        <v>34</v>
      </c>
      <c r="Q1036">
        <v>1</v>
      </c>
      <c r="V1036" s="2">
        <v>34.46</v>
      </c>
      <c r="W1036" s="2">
        <v>71.39</v>
      </c>
      <c r="Z1036">
        <v>2000</v>
      </c>
      <c r="AA1036" t="s">
        <v>44</v>
      </c>
      <c r="AB1036">
        <v>9</v>
      </c>
      <c r="AC1036" s="5" t="s">
        <v>1908</v>
      </c>
      <c r="AD1036" s="5"/>
      <c r="AG1036" t="s">
        <v>42</v>
      </c>
      <c r="AH1036" t="s">
        <v>34</v>
      </c>
      <c r="AI1036" s="11" t="s">
        <v>34</v>
      </c>
      <c r="AN1036" t="s">
        <v>4452</v>
      </c>
      <c r="AO1036" t="s">
        <v>662</v>
      </c>
      <c r="AQ1036" s="22" t="s">
        <v>2084</v>
      </c>
      <c r="AS1036" t="s">
        <v>49</v>
      </c>
      <c r="AU1036" s="5" t="e">
        <f t="shared" si="10"/>
        <v>#N/A</v>
      </c>
      <c r="AV1036">
        <v>0</v>
      </c>
      <c r="AW1036">
        <v>0</v>
      </c>
      <c r="AX1036" t="e">
        <f>VLOOKUP(B1036,#REF!,1,0)</f>
        <v>#REF!</v>
      </c>
    </row>
    <row r="1037" spans="1:50">
      <c r="A1037" s="5" t="str">
        <f>VLOOKUP(B1037,'Item in worksheet'!J:J,1,0)</f>
        <v>UH10-2402</v>
      </c>
      <c r="B1037" t="s">
        <v>1623</v>
      </c>
      <c r="C1037" s="12" t="s">
        <v>2086</v>
      </c>
      <c r="D1037" s="12"/>
      <c r="F1037" t="s">
        <v>1934</v>
      </c>
      <c r="G1037" t="s">
        <v>34</v>
      </c>
      <c r="H1037" t="s">
        <v>660</v>
      </c>
      <c r="I1037" t="s">
        <v>64</v>
      </c>
      <c r="J1037" t="s">
        <v>194</v>
      </c>
      <c r="K1037" t="s">
        <v>139</v>
      </c>
      <c r="L1037" s="1" t="s">
        <v>666</v>
      </c>
      <c r="M1037" t="s">
        <v>40</v>
      </c>
      <c r="N1037" t="s">
        <v>60</v>
      </c>
      <c r="O1037" t="s">
        <v>34</v>
      </c>
      <c r="P1037" t="s">
        <v>34</v>
      </c>
      <c r="Q1037">
        <v>1</v>
      </c>
      <c r="V1037" s="2">
        <v>34.46</v>
      </c>
      <c r="W1037" s="2">
        <v>71.39</v>
      </c>
      <c r="Z1037">
        <v>1000</v>
      </c>
      <c r="AA1037" s="12" t="s">
        <v>2074</v>
      </c>
      <c r="AB1037">
        <v>9</v>
      </c>
      <c r="AC1037" s="5" t="s">
        <v>45</v>
      </c>
      <c r="AD1037" s="5"/>
      <c r="AG1037" t="s">
        <v>42</v>
      </c>
      <c r="AH1037" t="s">
        <v>34</v>
      </c>
      <c r="AI1037" s="11" t="s">
        <v>34</v>
      </c>
      <c r="AN1037" t="s">
        <v>4452</v>
      </c>
      <c r="AO1037" t="s">
        <v>662</v>
      </c>
      <c r="AQ1037" s="22" t="s">
        <v>2087</v>
      </c>
      <c r="AS1037" t="s">
        <v>49</v>
      </c>
      <c r="AU1037" s="5" t="e">
        <f t="shared" si="10"/>
        <v>#N/A</v>
      </c>
      <c r="AV1037">
        <v>0</v>
      </c>
      <c r="AW1037">
        <v>0</v>
      </c>
      <c r="AX1037" t="e">
        <f>VLOOKUP(B1037,#REF!,1,0)</f>
        <v>#REF!</v>
      </c>
    </row>
    <row r="1038" spans="1:50">
      <c r="A1038" s="5" t="str">
        <f>VLOOKUP(B1038,'Item in worksheet'!J:J,1,0)</f>
        <v>UH10-2403</v>
      </c>
      <c r="B1038" t="s">
        <v>1624</v>
      </c>
      <c r="C1038" s="12" t="s">
        <v>2086</v>
      </c>
      <c r="D1038" s="12"/>
      <c r="F1038" t="s">
        <v>1934</v>
      </c>
      <c r="G1038" t="s">
        <v>34</v>
      </c>
      <c r="H1038" t="s">
        <v>660</v>
      </c>
      <c r="I1038" t="s">
        <v>64</v>
      </c>
      <c r="J1038" t="s">
        <v>194</v>
      </c>
      <c r="K1038" t="s">
        <v>139</v>
      </c>
      <c r="L1038" s="1" t="s">
        <v>666</v>
      </c>
      <c r="M1038" t="s">
        <v>40</v>
      </c>
      <c r="N1038" t="s">
        <v>60</v>
      </c>
      <c r="O1038" t="s">
        <v>34</v>
      </c>
      <c r="P1038" t="s">
        <v>34</v>
      </c>
      <c r="Q1038">
        <v>1</v>
      </c>
      <c r="V1038" s="2">
        <v>34.46</v>
      </c>
      <c r="W1038" s="2">
        <v>71.39</v>
      </c>
      <c r="Z1038">
        <v>1000</v>
      </c>
      <c r="AA1038" s="12" t="s">
        <v>2074</v>
      </c>
      <c r="AB1038">
        <v>9</v>
      </c>
      <c r="AC1038" s="5" t="s">
        <v>53</v>
      </c>
      <c r="AD1038" s="5"/>
      <c r="AG1038" t="s">
        <v>42</v>
      </c>
      <c r="AH1038" t="s">
        <v>34</v>
      </c>
      <c r="AI1038" s="11" t="s">
        <v>34</v>
      </c>
      <c r="AN1038" t="s">
        <v>4452</v>
      </c>
      <c r="AO1038" t="s">
        <v>662</v>
      </c>
      <c r="AQ1038" s="22" t="s">
        <v>2087</v>
      </c>
      <c r="AS1038" t="s">
        <v>49</v>
      </c>
      <c r="AU1038" s="5" t="e">
        <f t="shared" si="10"/>
        <v>#N/A</v>
      </c>
      <c r="AV1038">
        <v>0</v>
      </c>
      <c r="AW1038">
        <v>0</v>
      </c>
      <c r="AX1038" t="e">
        <f>VLOOKUP(B1038,#REF!,1,0)</f>
        <v>#REF!</v>
      </c>
    </row>
    <row r="1039" spans="1:50">
      <c r="A1039" s="5" t="str">
        <f>VLOOKUP(B1039,'Item in worksheet'!J:J,1,0)</f>
        <v>UH12-2404</v>
      </c>
      <c r="B1039" t="s">
        <v>1625</v>
      </c>
      <c r="C1039" s="12" t="s">
        <v>2086</v>
      </c>
      <c r="D1039" s="12"/>
      <c r="F1039" t="s">
        <v>1934</v>
      </c>
      <c r="G1039" t="s">
        <v>34</v>
      </c>
      <c r="H1039" t="s">
        <v>660</v>
      </c>
      <c r="I1039" t="s">
        <v>64</v>
      </c>
      <c r="J1039" t="s">
        <v>194</v>
      </c>
      <c r="K1039" t="s">
        <v>139</v>
      </c>
      <c r="L1039" s="1" t="s">
        <v>666</v>
      </c>
      <c r="M1039" t="s">
        <v>40</v>
      </c>
      <c r="N1039" t="s">
        <v>60</v>
      </c>
      <c r="O1039" t="s">
        <v>34</v>
      </c>
      <c r="P1039" t="s">
        <v>34</v>
      </c>
      <c r="Q1039">
        <v>1</v>
      </c>
      <c r="V1039" s="2">
        <v>34.46</v>
      </c>
      <c r="W1039" s="2">
        <v>71.39</v>
      </c>
      <c r="Z1039">
        <v>1000</v>
      </c>
      <c r="AA1039" s="12" t="s">
        <v>2074</v>
      </c>
      <c r="AB1039">
        <v>9</v>
      </c>
      <c r="AC1039" s="5" t="s">
        <v>1907</v>
      </c>
      <c r="AD1039" s="5"/>
      <c r="AG1039" t="s">
        <v>42</v>
      </c>
      <c r="AH1039" t="s">
        <v>34</v>
      </c>
      <c r="AI1039" s="11" t="s">
        <v>34</v>
      </c>
      <c r="AN1039" t="s">
        <v>4452</v>
      </c>
      <c r="AO1039" t="s">
        <v>662</v>
      </c>
      <c r="AQ1039" s="22" t="s">
        <v>2087</v>
      </c>
      <c r="AS1039" t="s">
        <v>49</v>
      </c>
      <c r="AU1039" s="5" t="e">
        <f t="shared" si="10"/>
        <v>#N/A</v>
      </c>
      <c r="AV1039">
        <v>0</v>
      </c>
      <c r="AW1039">
        <v>0</v>
      </c>
      <c r="AX1039" t="e">
        <f>VLOOKUP(B1039,#REF!,1,0)</f>
        <v>#REF!</v>
      </c>
    </row>
    <row r="1040" spans="1:50">
      <c r="A1040" s="5" t="str">
        <f>VLOOKUP(B1040,'Item in worksheet'!J:J,1,0)</f>
        <v>UH12-2405</v>
      </c>
      <c r="B1040" t="s">
        <v>1626</v>
      </c>
      <c r="C1040" s="12" t="s">
        <v>2086</v>
      </c>
      <c r="D1040" s="12"/>
      <c r="F1040" t="s">
        <v>1934</v>
      </c>
      <c r="G1040" t="s">
        <v>34</v>
      </c>
      <c r="H1040" t="s">
        <v>660</v>
      </c>
      <c r="I1040" t="s">
        <v>64</v>
      </c>
      <c r="J1040" t="s">
        <v>194</v>
      </c>
      <c r="K1040" t="s">
        <v>139</v>
      </c>
      <c r="L1040" s="1" t="s">
        <v>666</v>
      </c>
      <c r="M1040" t="s">
        <v>40</v>
      </c>
      <c r="N1040" t="s">
        <v>60</v>
      </c>
      <c r="O1040" t="s">
        <v>34</v>
      </c>
      <c r="P1040" t="s">
        <v>34</v>
      </c>
      <c r="Q1040">
        <v>1</v>
      </c>
      <c r="V1040" s="2">
        <v>34.46</v>
      </c>
      <c r="W1040" s="2">
        <v>71.39</v>
      </c>
      <c r="Z1040">
        <v>1000</v>
      </c>
      <c r="AA1040" s="12" t="s">
        <v>2074</v>
      </c>
      <c r="AB1040">
        <v>9</v>
      </c>
      <c r="AC1040" s="5" t="s">
        <v>1908</v>
      </c>
      <c r="AD1040" s="5"/>
      <c r="AG1040" t="s">
        <v>42</v>
      </c>
      <c r="AH1040" t="s">
        <v>34</v>
      </c>
      <c r="AI1040" s="11" t="s">
        <v>34</v>
      </c>
      <c r="AN1040" t="s">
        <v>4452</v>
      </c>
      <c r="AO1040" t="s">
        <v>662</v>
      </c>
      <c r="AQ1040" s="22" t="s">
        <v>2087</v>
      </c>
      <c r="AS1040" t="s">
        <v>49</v>
      </c>
      <c r="AU1040" s="5" t="e">
        <f t="shared" si="10"/>
        <v>#N/A</v>
      </c>
      <c r="AV1040">
        <v>0</v>
      </c>
      <c r="AW1040">
        <v>0</v>
      </c>
      <c r="AX1040" t="e">
        <f>VLOOKUP(B1040,#REF!,1,0)</f>
        <v>#REF!</v>
      </c>
    </row>
    <row r="1041" spans="1:50">
      <c r="A1041" s="5" t="str">
        <f>VLOOKUP(B1041,'Item in worksheet'!J:J,1,0)</f>
        <v>UH10-2410</v>
      </c>
      <c r="B1041" t="s">
        <v>1628</v>
      </c>
      <c r="C1041" s="12" t="s">
        <v>2088</v>
      </c>
      <c r="D1041" s="12"/>
      <c r="F1041" t="s">
        <v>1934</v>
      </c>
      <c r="G1041" t="s">
        <v>34</v>
      </c>
      <c r="H1041" t="s">
        <v>660</v>
      </c>
      <c r="I1041" t="s">
        <v>64</v>
      </c>
      <c r="J1041" t="s">
        <v>194</v>
      </c>
      <c r="K1041" t="s">
        <v>139</v>
      </c>
      <c r="L1041" s="1" t="s">
        <v>666</v>
      </c>
      <c r="M1041" t="s">
        <v>40</v>
      </c>
      <c r="N1041" t="s">
        <v>60</v>
      </c>
      <c r="O1041" t="s">
        <v>34</v>
      </c>
      <c r="P1041" t="s">
        <v>34</v>
      </c>
      <c r="Q1041">
        <v>1</v>
      </c>
      <c r="V1041" s="2">
        <v>34.46</v>
      </c>
      <c r="W1041" s="2">
        <v>71.39</v>
      </c>
      <c r="Z1041">
        <v>1000</v>
      </c>
      <c r="AA1041" s="12" t="s">
        <v>2074</v>
      </c>
      <c r="AB1041">
        <v>9</v>
      </c>
      <c r="AC1041" s="5" t="s">
        <v>45</v>
      </c>
      <c r="AD1041" s="5"/>
      <c r="AG1041" t="s">
        <v>42</v>
      </c>
      <c r="AH1041" t="s">
        <v>34</v>
      </c>
      <c r="AI1041" s="11" t="s">
        <v>34</v>
      </c>
      <c r="AN1041" t="s">
        <v>4452</v>
      </c>
      <c r="AO1041" t="s">
        <v>662</v>
      </c>
      <c r="AQ1041" s="22" t="s">
        <v>553</v>
      </c>
      <c r="AS1041" t="s">
        <v>49</v>
      </c>
      <c r="AU1041" s="5" t="e">
        <f t="shared" si="10"/>
        <v>#N/A</v>
      </c>
      <c r="AV1041">
        <v>0</v>
      </c>
      <c r="AW1041">
        <v>0</v>
      </c>
      <c r="AX1041" t="e">
        <f>VLOOKUP(B1041,#REF!,1,0)</f>
        <v>#REF!</v>
      </c>
    </row>
    <row r="1042" spans="1:50">
      <c r="A1042" s="5" t="str">
        <f>VLOOKUP(B1042,'Item in worksheet'!J:J,1,0)</f>
        <v>UH10-2411</v>
      </c>
      <c r="B1042" t="s">
        <v>1629</v>
      </c>
      <c r="C1042" s="12" t="s">
        <v>2088</v>
      </c>
      <c r="D1042" s="12"/>
      <c r="F1042" t="s">
        <v>1934</v>
      </c>
      <c r="G1042" t="s">
        <v>34</v>
      </c>
      <c r="H1042" t="s">
        <v>660</v>
      </c>
      <c r="I1042" t="s">
        <v>64</v>
      </c>
      <c r="J1042" t="s">
        <v>194</v>
      </c>
      <c r="K1042" t="s">
        <v>139</v>
      </c>
      <c r="L1042" s="1" t="s">
        <v>666</v>
      </c>
      <c r="M1042" t="s">
        <v>40</v>
      </c>
      <c r="N1042" t="s">
        <v>60</v>
      </c>
      <c r="O1042" t="s">
        <v>34</v>
      </c>
      <c r="P1042" t="s">
        <v>34</v>
      </c>
      <c r="Q1042">
        <v>1</v>
      </c>
      <c r="V1042" s="2">
        <v>34.46</v>
      </c>
      <c r="W1042" s="2">
        <v>71.39</v>
      </c>
      <c r="Z1042">
        <v>1000</v>
      </c>
      <c r="AA1042" s="12" t="s">
        <v>2074</v>
      </c>
      <c r="AB1042">
        <v>9</v>
      </c>
      <c r="AC1042" s="5" t="s">
        <v>53</v>
      </c>
      <c r="AD1042" s="5"/>
      <c r="AG1042" t="s">
        <v>42</v>
      </c>
      <c r="AH1042" t="s">
        <v>34</v>
      </c>
      <c r="AI1042" s="11" t="s">
        <v>34</v>
      </c>
      <c r="AN1042" t="s">
        <v>4452</v>
      </c>
      <c r="AO1042" t="s">
        <v>662</v>
      </c>
      <c r="AQ1042" s="22" t="s">
        <v>553</v>
      </c>
      <c r="AS1042" t="s">
        <v>49</v>
      </c>
      <c r="AU1042" s="5" t="e">
        <f t="shared" si="10"/>
        <v>#N/A</v>
      </c>
      <c r="AV1042">
        <v>0</v>
      </c>
      <c r="AW1042">
        <v>0</v>
      </c>
      <c r="AX1042" t="e">
        <f>VLOOKUP(B1042,#REF!,1,0)</f>
        <v>#REF!</v>
      </c>
    </row>
    <row r="1043" spans="1:50">
      <c r="A1043" s="5" t="str">
        <f>VLOOKUP(B1043,'Item in worksheet'!J:J,1,0)</f>
        <v>UH12-2412</v>
      </c>
      <c r="B1043" t="s">
        <v>1630</v>
      </c>
      <c r="C1043" s="12" t="s">
        <v>2088</v>
      </c>
      <c r="D1043" s="12"/>
      <c r="F1043" t="s">
        <v>1934</v>
      </c>
      <c r="G1043" t="s">
        <v>34</v>
      </c>
      <c r="H1043" t="s">
        <v>660</v>
      </c>
      <c r="I1043" t="s">
        <v>64</v>
      </c>
      <c r="J1043" t="s">
        <v>194</v>
      </c>
      <c r="K1043" t="s">
        <v>139</v>
      </c>
      <c r="L1043" s="1" t="s">
        <v>666</v>
      </c>
      <c r="M1043" t="s">
        <v>40</v>
      </c>
      <c r="N1043" t="s">
        <v>60</v>
      </c>
      <c r="O1043" t="s">
        <v>34</v>
      </c>
      <c r="P1043" t="s">
        <v>34</v>
      </c>
      <c r="Q1043">
        <v>1</v>
      </c>
      <c r="V1043" s="2">
        <v>34.46</v>
      </c>
      <c r="W1043" s="2">
        <v>71.39</v>
      </c>
      <c r="Z1043">
        <v>1000</v>
      </c>
      <c r="AA1043" s="12" t="s">
        <v>2074</v>
      </c>
      <c r="AB1043">
        <v>9</v>
      </c>
      <c r="AC1043" s="5" t="s">
        <v>1907</v>
      </c>
      <c r="AD1043" s="5"/>
      <c r="AG1043" t="s">
        <v>42</v>
      </c>
      <c r="AH1043" t="s">
        <v>34</v>
      </c>
      <c r="AI1043" s="11" t="s">
        <v>34</v>
      </c>
      <c r="AN1043" t="s">
        <v>4452</v>
      </c>
      <c r="AO1043" t="s">
        <v>662</v>
      </c>
      <c r="AQ1043" s="22" t="s">
        <v>553</v>
      </c>
      <c r="AS1043" t="s">
        <v>49</v>
      </c>
      <c r="AU1043" s="5" t="e">
        <f t="shared" si="10"/>
        <v>#N/A</v>
      </c>
      <c r="AV1043">
        <v>0</v>
      </c>
      <c r="AW1043">
        <v>0</v>
      </c>
      <c r="AX1043" t="e">
        <f>VLOOKUP(B1043,#REF!,1,0)</f>
        <v>#REF!</v>
      </c>
    </row>
    <row r="1044" spans="1:50">
      <c r="A1044" s="5" t="str">
        <f>VLOOKUP(B1044,'Item in worksheet'!J:J,1,0)</f>
        <v>UH12-2413</v>
      </c>
      <c r="B1044" t="s">
        <v>1631</v>
      </c>
      <c r="C1044" s="12" t="s">
        <v>2088</v>
      </c>
      <c r="D1044" s="12"/>
      <c r="F1044" t="s">
        <v>1934</v>
      </c>
      <c r="G1044" t="s">
        <v>34</v>
      </c>
      <c r="H1044" t="s">
        <v>660</v>
      </c>
      <c r="I1044" t="s">
        <v>64</v>
      </c>
      <c r="J1044" t="s">
        <v>194</v>
      </c>
      <c r="K1044" t="s">
        <v>139</v>
      </c>
      <c r="L1044" s="1" t="s">
        <v>666</v>
      </c>
      <c r="M1044" t="s">
        <v>40</v>
      </c>
      <c r="N1044" t="s">
        <v>60</v>
      </c>
      <c r="O1044" t="s">
        <v>34</v>
      </c>
      <c r="P1044" t="s">
        <v>34</v>
      </c>
      <c r="Q1044">
        <v>1</v>
      </c>
      <c r="V1044" s="2">
        <v>34.46</v>
      </c>
      <c r="W1044" s="2">
        <v>71.39</v>
      </c>
      <c r="Z1044">
        <v>1000</v>
      </c>
      <c r="AA1044" s="12" t="s">
        <v>2074</v>
      </c>
      <c r="AB1044">
        <v>9</v>
      </c>
      <c r="AC1044" s="5" t="s">
        <v>1908</v>
      </c>
      <c r="AD1044" s="5"/>
      <c r="AG1044" t="s">
        <v>42</v>
      </c>
      <c r="AH1044" t="s">
        <v>34</v>
      </c>
      <c r="AI1044" s="11" t="s">
        <v>34</v>
      </c>
      <c r="AN1044" t="s">
        <v>4452</v>
      </c>
      <c r="AO1044" t="s">
        <v>662</v>
      </c>
      <c r="AQ1044" s="22" t="s">
        <v>553</v>
      </c>
      <c r="AS1044" t="s">
        <v>49</v>
      </c>
      <c r="AU1044" s="5" t="e">
        <f t="shared" si="10"/>
        <v>#N/A</v>
      </c>
      <c r="AV1044">
        <v>0</v>
      </c>
      <c r="AW1044">
        <v>0</v>
      </c>
      <c r="AX1044" t="e">
        <f>VLOOKUP(B1044,#REF!,1,0)</f>
        <v>#REF!</v>
      </c>
    </row>
    <row r="1045" spans="1:50">
      <c r="A1045" s="5" t="str">
        <f>VLOOKUP(B1045,'Item in worksheet'!J:J,1,0)</f>
        <v>UH10-2414</v>
      </c>
      <c r="B1045" t="s">
        <v>1632</v>
      </c>
      <c r="C1045" s="12" t="s">
        <v>2089</v>
      </c>
      <c r="D1045" s="12"/>
      <c r="F1045" t="s">
        <v>1934</v>
      </c>
      <c r="G1045" t="s">
        <v>34</v>
      </c>
      <c r="H1045" t="s">
        <v>660</v>
      </c>
      <c r="I1045" t="s">
        <v>64</v>
      </c>
      <c r="J1045" t="s">
        <v>194</v>
      </c>
      <c r="K1045" t="s">
        <v>139</v>
      </c>
      <c r="L1045" s="1" t="s">
        <v>666</v>
      </c>
      <c r="M1045" t="s">
        <v>40</v>
      </c>
      <c r="N1045" t="s">
        <v>60</v>
      </c>
      <c r="O1045" t="s">
        <v>34</v>
      </c>
      <c r="P1045" t="s">
        <v>34</v>
      </c>
      <c r="Q1045">
        <v>1</v>
      </c>
      <c r="V1045" s="2">
        <v>34.46</v>
      </c>
      <c r="W1045" s="2">
        <v>71.39</v>
      </c>
      <c r="Z1045">
        <v>1000</v>
      </c>
      <c r="AA1045" s="12" t="s">
        <v>2074</v>
      </c>
      <c r="AB1045">
        <v>9</v>
      </c>
      <c r="AC1045" s="5" t="s">
        <v>45</v>
      </c>
      <c r="AD1045" s="5"/>
      <c r="AG1045" t="s">
        <v>42</v>
      </c>
      <c r="AH1045" t="s">
        <v>34</v>
      </c>
      <c r="AI1045" s="11" t="s">
        <v>34</v>
      </c>
      <c r="AN1045" t="s">
        <v>4452</v>
      </c>
      <c r="AO1045" t="s">
        <v>662</v>
      </c>
      <c r="AQ1045" s="22" t="s">
        <v>553</v>
      </c>
      <c r="AS1045" t="s">
        <v>49</v>
      </c>
      <c r="AU1045" s="5" t="e">
        <f t="shared" si="10"/>
        <v>#N/A</v>
      </c>
      <c r="AV1045">
        <v>0</v>
      </c>
      <c r="AW1045">
        <v>0</v>
      </c>
      <c r="AX1045" t="e">
        <f>VLOOKUP(B1045,#REF!,1,0)</f>
        <v>#REF!</v>
      </c>
    </row>
    <row r="1046" spans="1:50">
      <c r="A1046" s="5" t="str">
        <f>VLOOKUP(B1046,'Item in worksheet'!J:J,1,0)</f>
        <v>UH10-2415</v>
      </c>
      <c r="B1046" t="s">
        <v>1633</v>
      </c>
      <c r="C1046" s="12" t="s">
        <v>2089</v>
      </c>
      <c r="D1046" s="12"/>
      <c r="F1046" t="s">
        <v>1934</v>
      </c>
      <c r="G1046" t="s">
        <v>34</v>
      </c>
      <c r="H1046" t="s">
        <v>660</v>
      </c>
      <c r="I1046" t="s">
        <v>64</v>
      </c>
      <c r="J1046" t="s">
        <v>194</v>
      </c>
      <c r="K1046" t="s">
        <v>139</v>
      </c>
      <c r="L1046" s="1" t="s">
        <v>666</v>
      </c>
      <c r="M1046" t="s">
        <v>40</v>
      </c>
      <c r="N1046" t="s">
        <v>60</v>
      </c>
      <c r="O1046" t="s">
        <v>34</v>
      </c>
      <c r="P1046" t="s">
        <v>34</v>
      </c>
      <c r="Q1046">
        <v>1</v>
      </c>
      <c r="V1046" s="2">
        <v>34.46</v>
      </c>
      <c r="W1046" s="2">
        <v>71.39</v>
      </c>
      <c r="Z1046">
        <v>1000</v>
      </c>
      <c r="AA1046" s="12" t="s">
        <v>2074</v>
      </c>
      <c r="AB1046">
        <v>9</v>
      </c>
      <c r="AC1046" s="5" t="s">
        <v>53</v>
      </c>
      <c r="AD1046" s="5"/>
      <c r="AG1046" t="s">
        <v>42</v>
      </c>
      <c r="AH1046" t="s">
        <v>34</v>
      </c>
      <c r="AI1046" s="11" t="s">
        <v>34</v>
      </c>
      <c r="AN1046" t="s">
        <v>4452</v>
      </c>
      <c r="AO1046" t="s">
        <v>662</v>
      </c>
      <c r="AQ1046" s="22" t="s">
        <v>553</v>
      </c>
      <c r="AS1046" t="s">
        <v>49</v>
      </c>
      <c r="AU1046" s="5" t="e">
        <f t="shared" si="10"/>
        <v>#N/A</v>
      </c>
      <c r="AV1046">
        <v>0</v>
      </c>
      <c r="AW1046">
        <v>0</v>
      </c>
      <c r="AX1046" t="e">
        <f>VLOOKUP(B1046,#REF!,1,0)</f>
        <v>#REF!</v>
      </c>
    </row>
    <row r="1047" spans="1:50">
      <c r="A1047" s="5" t="str">
        <f>VLOOKUP(B1047,'Item in worksheet'!J:J,1,0)</f>
        <v>UH12-2416</v>
      </c>
      <c r="B1047" t="s">
        <v>1634</v>
      </c>
      <c r="C1047" s="12" t="s">
        <v>2089</v>
      </c>
      <c r="D1047" s="12"/>
      <c r="F1047" t="s">
        <v>1934</v>
      </c>
      <c r="G1047" t="s">
        <v>34</v>
      </c>
      <c r="H1047" t="s">
        <v>660</v>
      </c>
      <c r="I1047" t="s">
        <v>64</v>
      </c>
      <c r="J1047" t="s">
        <v>194</v>
      </c>
      <c r="K1047" t="s">
        <v>139</v>
      </c>
      <c r="L1047" s="1" t="s">
        <v>666</v>
      </c>
      <c r="M1047" t="s">
        <v>40</v>
      </c>
      <c r="N1047" t="s">
        <v>60</v>
      </c>
      <c r="O1047" t="s">
        <v>34</v>
      </c>
      <c r="P1047" t="s">
        <v>34</v>
      </c>
      <c r="Q1047">
        <v>1</v>
      </c>
      <c r="V1047" s="2">
        <v>34.46</v>
      </c>
      <c r="W1047" s="2">
        <v>71.39</v>
      </c>
      <c r="Z1047">
        <v>1000</v>
      </c>
      <c r="AA1047" s="12" t="s">
        <v>2074</v>
      </c>
      <c r="AB1047">
        <v>9</v>
      </c>
      <c r="AC1047" s="5" t="s">
        <v>1907</v>
      </c>
      <c r="AD1047" s="5"/>
      <c r="AG1047" t="s">
        <v>42</v>
      </c>
      <c r="AH1047" t="s">
        <v>34</v>
      </c>
      <c r="AI1047" s="11" t="s">
        <v>34</v>
      </c>
      <c r="AN1047" t="s">
        <v>4452</v>
      </c>
      <c r="AO1047" t="s">
        <v>662</v>
      </c>
      <c r="AQ1047" s="22" t="s">
        <v>553</v>
      </c>
      <c r="AS1047" t="s">
        <v>49</v>
      </c>
      <c r="AU1047" s="5" t="e">
        <f t="shared" si="10"/>
        <v>#N/A</v>
      </c>
      <c r="AV1047">
        <v>0</v>
      </c>
      <c r="AW1047">
        <v>0</v>
      </c>
      <c r="AX1047" t="e">
        <f>VLOOKUP(B1047,#REF!,1,0)</f>
        <v>#REF!</v>
      </c>
    </row>
    <row r="1048" spans="1:50">
      <c r="A1048" s="5" t="str">
        <f>VLOOKUP(B1048,'Item in worksheet'!J:J,1,0)</f>
        <v>UH12-2417</v>
      </c>
      <c r="B1048" t="s">
        <v>1635</v>
      </c>
      <c r="C1048" s="12" t="s">
        <v>2089</v>
      </c>
      <c r="D1048" s="12"/>
      <c r="F1048" t="s">
        <v>1934</v>
      </c>
      <c r="G1048" t="s">
        <v>34</v>
      </c>
      <c r="H1048" t="s">
        <v>660</v>
      </c>
      <c r="I1048" t="s">
        <v>64</v>
      </c>
      <c r="J1048" t="s">
        <v>194</v>
      </c>
      <c r="K1048" t="s">
        <v>139</v>
      </c>
      <c r="L1048" s="1" t="s">
        <v>666</v>
      </c>
      <c r="M1048" t="s">
        <v>40</v>
      </c>
      <c r="N1048" t="s">
        <v>60</v>
      </c>
      <c r="O1048" t="s">
        <v>34</v>
      </c>
      <c r="P1048" t="s">
        <v>34</v>
      </c>
      <c r="Q1048">
        <v>1</v>
      </c>
      <c r="V1048" s="2">
        <v>34.46</v>
      </c>
      <c r="W1048" s="2">
        <v>71.39</v>
      </c>
      <c r="Z1048">
        <v>1000</v>
      </c>
      <c r="AA1048" s="12" t="s">
        <v>2074</v>
      </c>
      <c r="AB1048">
        <v>9</v>
      </c>
      <c r="AC1048" s="5" t="s">
        <v>1908</v>
      </c>
      <c r="AD1048" s="5"/>
      <c r="AG1048" t="s">
        <v>42</v>
      </c>
      <c r="AH1048" t="s">
        <v>34</v>
      </c>
      <c r="AI1048" s="11" t="s">
        <v>34</v>
      </c>
      <c r="AN1048" t="s">
        <v>4452</v>
      </c>
      <c r="AO1048" t="s">
        <v>662</v>
      </c>
      <c r="AQ1048" s="22" t="s">
        <v>553</v>
      </c>
      <c r="AS1048" t="s">
        <v>49</v>
      </c>
      <c r="AU1048" s="5" t="e">
        <f t="shared" si="10"/>
        <v>#N/A</v>
      </c>
      <c r="AV1048">
        <v>0</v>
      </c>
      <c r="AW1048">
        <v>0</v>
      </c>
      <c r="AX1048" t="e">
        <f>VLOOKUP(B1048,#REF!,1,0)</f>
        <v>#REF!</v>
      </c>
    </row>
    <row r="1049" spans="1:50">
      <c r="A1049" s="5" t="str">
        <f>VLOOKUP(B1049,'Item in worksheet'!J:J,1,0)</f>
        <v>UHK10-0184</v>
      </c>
      <c r="B1049" t="s">
        <v>1638</v>
      </c>
      <c r="C1049" s="12" t="s">
        <v>2090</v>
      </c>
      <c r="D1049" s="12"/>
      <c r="F1049" t="s">
        <v>2570</v>
      </c>
      <c r="L1049" s="1"/>
      <c r="N1049" s="17" t="s">
        <v>60</v>
      </c>
      <c r="O1049" t="s">
        <v>34</v>
      </c>
      <c r="P1049" t="s">
        <v>34</v>
      </c>
      <c r="Q1049">
        <v>1</v>
      </c>
      <c r="V1049" s="2">
        <v>34.25</v>
      </c>
      <c r="W1049" s="2">
        <v>81.09</v>
      </c>
      <c r="Y1049" s="17"/>
      <c r="Z1049">
        <v>600</v>
      </c>
      <c r="AA1049" t="s">
        <v>44</v>
      </c>
      <c r="AB1049">
        <v>9</v>
      </c>
      <c r="AC1049" s="5" t="s">
        <v>2135</v>
      </c>
      <c r="AD1049" s="5"/>
      <c r="AG1049" t="s">
        <v>42</v>
      </c>
      <c r="AH1049" t="s">
        <v>34</v>
      </c>
      <c r="AI1049" s="11" t="s">
        <v>34</v>
      </c>
      <c r="AN1049" t="s">
        <v>4452</v>
      </c>
      <c r="AO1049" t="s">
        <v>662</v>
      </c>
      <c r="AQ1049" s="22" t="s">
        <v>2084</v>
      </c>
      <c r="AS1049" t="s">
        <v>49</v>
      </c>
      <c r="AU1049" s="5" t="e">
        <f t="shared" si="10"/>
        <v>#N/A</v>
      </c>
      <c r="AV1049">
        <v>0</v>
      </c>
      <c r="AW1049">
        <v>0</v>
      </c>
      <c r="AX1049" t="e">
        <f>VLOOKUP(B1049,#REF!,1,0)</f>
        <v>#REF!</v>
      </c>
    </row>
    <row r="1050" spans="1:50">
      <c r="A1050" s="5" t="str">
        <f>VLOOKUP(B1050,'Item in worksheet'!J:J,1,0)</f>
        <v>UHK10-0185</v>
      </c>
      <c r="B1050" t="s">
        <v>1639</v>
      </c>
      <c r="C1050" s="12" t="s">
        <v>2090</v>
      </c>
      <c r="D1050" s="12"/>
      <c r="F1050" t="s">
        <v>2570</v>
      </c>
      <c r="L1050" s="1"/>
      <c r="N1050" s="17" t="s">
        <v>60</v>
      </c>
      <c r="O1050" t="s">
        <v>34</v>
      </c>
      <c r="P1050" t="s">
        <v>34</v>
      </c>
      <c r="Q1050">
        <v>1</v>
      </c>
      <c r="V1050" s="2">
        <v>34.25</v>
      </c>
      <c r="W1050" s="2">
        <v>81.09</v>
      </c>
      <c r="Y1050" s="17"/>
      <c r="Z1050">
        <v>600</v>
      </c>
      <c r="AA1050" t="s">
        <v>44</v>
      </c>
      <c r="AB1050">
        <v>9</v>
      </c>
      <c r="AC1050" s="5" t="s">
        <v>2136</v>
      </c>
      <c r="AD1050" s="5"/>
      <c r="AG1050" t="s">
        <v>42</v>
      </c>
      <c r="AH1050" t="s">
        <v>34</v>
      </c>
      <c r="AI1050" s="11" t="s">
        <v>34</v>
      </c>
      <c r="AN1050" t="s">
        <v>4452</v>
      </c>
      <c r="AO1050" t="s">
        <v>662</v>
      </c>
      <c r="AQ1050" s="22" t="s">
        <v>2084</v>
      </c>
      <c r="AS1050" t="s">
        <v>49</v>
      </c>
      <c r="AU1050" s="5" t="e">
        <f t="shared" si="10"/>
        <v>#N/A</v>
      </c>
      <c r="AV1050">
        <v>0</v>
      </c>
      <c r="AW1050">
        <v>0</v>
      </c>
      <c r="AX1050" t="e">
        <f>VLOOKUP(B1050,#REF!,1,0)</f>
        <v>#REF!</v>
      </c>
    </row>
    <row r="1051" spans="1:50">
      <c r="A1051" s="5" t="str">
        <f>VLOOKUP(B1051,'Item in worksheet'!J:J,1,0)</f>
        <v>UHK13-0186</v>
      </c>
      <c r="B1051" t="s">
        <v>1640</v>
      </c>
      <c r="C1051" s="12" t="s">
        <v>2090</v>
      </c>
      <c r="D1051" s="12"/>
      <c r="F1051" t="s">
        <v>2570</v>
      </c>
      <c r="L1051" s="1"/>
      <c r="N1051" s="17" t="s">
        <v>60</v>
      </c>
      <c r="O1051" t="s">
        <v>34</v>
      </c>
      <c r="P1051" t="s">
        <v>34</v>
      </c>
      <c r="Q1051">
        <v>1</v>
      </c>
      <c r="V1051" s="2">
        <v>34.25</v>
      </c>
      <c r="W1051" s="2">
        <v>81.09</v>
      </c>
      <c r="Y1051" s="17"/>
      <c r="Z1051">
        <v>600</v>
      </c>
      <c r="AA1051" t="s">
        <v>44</v>
      </c>
      <c r="AB1051">
        <v>9</v>
      </c>
      <c r="AC1051" s="5" t="s">
        <v>2139</v>
      </c>
      <c r="AD1051" s="5"/>
      <c r="AG1051" t="s">
        <v>42</v>
      </c>
      <c r="AH1051" t="s">
        <v>34</v>
      </c>
      <c r="AI1051" s="11" t="s">
        <v>34</v>
      </c>
      <c r="AN1051" t="s">
        <v>4452</v>
      </c>
      <c r="AO1051" t="s">
        <v>662</v>
      </c>
      <c r="AQ1051" s="22" t="s">
        <v>2084</v>
      </c>
      <c r="AS1051" t="s">
        <v>49</v>
      </c>
      <c r="AU1051" s="5" t="e">
        <f t="shared" si="10"/>
        <v>#N/A</v>
      </c>
      <c r="AV1051">
        <v>0</v>
      </c>
      <c r="AW1051">
        <v>0</v>
      </c>
      <c r="AX1051" t="e">
        <f>VLOOKUP(B1051,#REF!,1,0)</f>
        <v>#REF!</v>
      </c>
    </row>
    <row r="1052" spans="1:50">
      <c r="A1052" s="5" t="str">
        <f>VLOOKUP(B1052,'Item in worksheet'!J:J,1,0)</f>
        <v>UHK13-0187</v>
      </c>
      <c r="B1052" t="s">
        <v>1641</v>
      </c>
      <c r="C1052" s="12" t="s">
        <v>2090</v>
      </c>
      <c r="D1052" s="12"/>
      <c r="F1052" t="s">
        <v>2570</v>
      </c>
      <c r="L1052" s="1"/>
      <c r="N1052" s="17" t="s">
        <v>60</v>
      </c>
      <c r="O1052" t="s">
        <v>34</v>
      </c>
      <c r="P1052" t="s">
        <v>34</v>
      </c>
      <c r="Q1052">
        <v>1</v>
      </c>
      <c r="V1052" s="2">
        <v>34.25</v>
      </c>
      <c r="W1052" s="2">
        <v>81.09</v>
      </c>
      <c r="Y1052" s="17"/>
      <c r="Z1052">
        <v>600</v>
      </c>
      <c r="AA1052" t="s">
        <v>44</v>
      </c>
      <c r="AB1052">
        <v>9</v>
      </c>
      <c r="AC1052" s="5" t="s">
        <v>2140</v>
      </c>
      <c r="AD1052" s="5"/>
      <c r="AG1052" t="s">
        <v>42</v>
      </c>
      <c r="AH1052" t="s">
        <v>34</v>
      </c>
      <c r="AI1052" s="11" t="s">
        <v>34</v>
      </c>
      <c r="AN1052" t="s">
        <v>4452</v>
      </c>
      <c r="AO1052" t="s">
        <v>662</v>
      </c>
      <c r="AQ1052" s="22" t="s">
        <v>2084</v>
      </c>
      <c r="AS1052" t="s">
        <v>49</v>
      </c>
      <c r="AU1052" s="5" t="e">
        <f t="shared" si="10"/>
        <v>#N/A</v>
      </c>
      <c r="AV1052">
        <v>0</v>
      </c>
      <c r="AW1052">
        <v>0</v>
      </c>
      <c r="AX1052" t="e">
        <f>VLOOKUP(B1052,#REF!,1,0)</f>
        <v>#REF!</v>
      </c>
    </row>
    <row r="1053" spans="1:50">
      <c r="A1053" s="5" t="str">
        <f>VLOOKUP(B1053,'Item in worksheet'!J:J,1,0)</f>
        <v>UH10-2430</v>
      </c>
      <c r="B1053" t="s">
        <v>1643</v>
      </c>
      <c r="C1053" s="12" t="s">
        <v>2091</v>
      </c>
      <c r="D1053" s="12"/>
      <c r="F1053" t="s">
        <v>1934</v>
      </c>
      <c r="G1053" t="s">
        <v>34</v>
      </c>
      <c r="H1053" t="s">
        <v>660</v>
      </c>
      <c r="I1053" t="s">
        <v>64</v>
      </c>
      <c r="J1053" t="s">
        <v>194</v>
      </c>
      <c r="K1053" t="s">
        <v>139</v>
      </c>
      <c r="L1053" s="1" t="s">
        <v>666</v>
      </c>
      <c r="M1053" t="s">
        <v>40</v>
      </c>
      <c r="N1053" t="s">
        <v>60</v>
      </c>
      <c r="O1053" t="s">
        <v>34</v>
      </c>
      <c r="P1053" t="s">
        <v>34</v>
      </c>
      <c r="Q1053">
        <v>1</v>
      </c>
      <c r="V1053" s="2">
        <v>34.46</v>
      </c>
      <c r="W1053" s="2">
        <v>71.39</v>
      </c>
      <c r="Z1053">
        <v>800</v>
      </c>
      <c r="AA1053" s="12" t="s">
        <v>2074</v>
      </c>
      <c r="AB1053">
        <v>9</v>
      </c>
      <c r="AC1053" s="5" t="s">
        <v>45</v>
      </c>
      <c r="AD1053" s="5"/>
      <c r="AG1053" t="s">
        <v>42</v>
      </c>
      <c r="AH1053" t="s">
        <v>34</v>
      </c>
      <c r="AI1053" s="11" t="s">
        <v>34</v>
      </c>
      <c r="AN1053" t="s">
        <v>4452</v>
      </c>
      <c r="AO1053" t="s">
        <v>662</v>
      </c>
      <c r="AQ1053" s="22" t="s">
        <v>2092</v>
      </c>
      <c r="AS1053" t="s">
        <v>49</v>
      </c>
      <c r="AU1053" s="5" t="e">
        <f t="shared" si="10"/>
        <v>#N/A</v>
      </c>
      <c r="AV1053">
        <v>0</v>
      </c>
      <c r="AW1053">
        <v>0</v>
      </c>
      <c r="AX1053" t="e">
        <f>VLOOKUP(B1053,#REF!,1,0)</f>
        <v>#REF!</v>
      </c>
    </row>
    <row r="1054" spans="1:50">
      <c r="A1054" s="5" t="str">
        <f>VLOOKUP(B1054,'Item in worksheet'!J:J,1,0)</f>
        <v>UH10-2431</v>
      </c>
      <c r="B1054" t="s">
        <v>1644</v>
      </c>
      <c r="C1054" s="12" t="s">
        <v>2091</v>
      </c>
      <c r="D1054" s="12"/>
      <c r="F1054" t="s">
        <v>1934</v>
      </c>
      <c r="G1054" t="s">
        <v>34</v>
      </c>
      <c r="H1054" t="s">
        <v>660</v>
      </c>
      <c r="I1054" t="s">
        <v>64</v>
      </c>
      <c r="J1054" t="s">
        <v>194</v>
      </c>
      <c r="K1054" t="s">
        <v>139</v>
      </c>
      <c r="L1054" s="1" t="s">
        <v>666</v>
      </c>
      <c r="M1054" t="s">
        <v>40</v>
      </c>
      <c r="N1054" t="s">
        <v>60</v>
      </c>
      <c r="O1054" t="s">
        <v>34</v>
      </c>
      <c r="P1054" t="s">
        <v>34</v>
      </c>
      <c r="Q1054">
        <v>1</v>
      </c>
      <c r="V1054" s="2">
        <v>34.46</v>
      </c>
      <c r="W1054" s="2">
        <v>71.39</v>
      </c>
      <c r="Z1054">
        <v>800</v>
      </c>
      <c r="AA1054" s="12" t="s">
        <v>2074</v>
      </c>
      <c r="AB1054">
        <v>9</v>
      </c>
      <c r="AC1054" s="5" t="s">
        <v>53</v>
      </c>
      <c r="AD1054" s="5"/>
      <c r="AG1054" t="s">
        <v>42</v>
      </c>
      <c r="AH1054" t="s">
        <v>34</v>
      </c>
      <c r="AI1054" s="11" t="s">
        <v>34</v>
      </c>
      <c r="AN1054" t="s">
        <v>4452</v>
      </c>
      <c r="AO1054" t="s">
        <v>662</v>
      </c>
      <c r="AQ1054" s="22" t="s">
        <v>2093</v>
      </c>
      <c r="AS1054" t="s">
        <v>49</v>
      </c>
      <c r="AU1054" s="5" t="e">
        <f t="shared" si="10"/>
        <v>#N/A</v>
      </c>
      <c r="AV1054">
        <v>0</v>
      </c>
      <c r="AW1054">
        <v>0</v>
      </c>
      <c r="AX1054" t="e">
        <f>VLOOKUP(B1054,#REF!,1,0)</f>
        <v>#REF!</v>
      </c>
    </row>
    <row r="1055" spans="1:50">
      <c r="A1055" s="5" t="str">
        <f>VLOOKUP(B1055,'Item in worksheet'!J:J,1,0)</f>
        <v>UH12-2432</v>
      </c>
      <c r="B1055" t="s">
        <v>1646</v>
      </c>
      <c r="C1055" s="12" t="s">
        <v>2091</v>
      </c>
      <c r="D1055" s="12"/>
      <c r="F1055" t="s">
        <v>1934</v>
      </c>
      <c r="G1055" t="s">
        <v>34</v>
      </c>
      <c r="H1055" t="s">
        <v>660</v>
      </c>
      <c r="I1055" t="s">
        <v>64</v>
      </c>
      <c r="J1055" t="s">
        <v>194</v>
      </c>
      <c r="K1055" t="s">
        <v>139</v>
      </c>
      <c r="L1055" s="1" t="s">
        <v>666</v>
      </c>
      <c r="M1055" t="s">
        <v>40</v>
      </c>
      <c r="N1055" t="s">
        <v>60</v>
      </c>
      <c r="O1055" t="s">
        <v>34</v>
      </c>
      <c r="P1055" t="s">
        <v>34</v>
      </c>
      <c r="Q1055">
        <v>1</v>
      </c>
      <c r="V1055" s="2">
        <v>34.46</v>
      </c>
      <c r="W1055" s="2">
        <v>71.39</v>
      </c>
      <c r="Z1055">
        <v>800</v>
      </c>
      <c r="AA1055" s="12" t="s">
        <v>2074</v>
      </c>
      <c r="AB1055">
        <v>9</v>
      </c>
      <c r="AC1055" s="5" t="s">
        <v>1907</v>
      </c>
      <c r="AD1055" s="5"/>
      <c r="AG1055" t="s">
        <v>42</v>
      </c>
      <c r="AH1055" t="s">
        <v>34</v>
      </c>
      <c r="AI1055" s="11" t="s">
        <v>34</v>
      </c>
      <c r="AN1055" t="s">
        <v>4452</v>
      </c>
      <c r="AO1055" t="s">
        <v>662</v>
      </c>
      <c r="AQ1055" s="22" t="s">
        <v>2093</v>
      </c>
      <c r="AS1055" t="s">
        <v>49</v>
      </c>
      <c r="AU1055" s="5" t="e">
        <f t="shared" si="10"/>
        <v>#N/A</v>
      </c>
      <c r="AV1055">
        <v>0</v>
      </c>
      <c r="AW1055">
        <v>0</v>
      </c>
      <c r="AX1055" t="e">
        <f>VLOOKUP(B1055,#REF!,1,0)</f>
        <v>#REF!</v>
      </c>
    </row>
    <row r="1056" spans="1:50">
      <c r="A1056" s="5" t="str">
        <f>VLOOKUP(B1056,'Item in worksheet'!J:J,1,0)</f>
        <v>UH12-2433</v>
      </c>
      <c r="B1056" t="s">
        <v>1648</v>
      </c>
      <c r="C1056" s="12" t="s">
        <v>2091</v>
      </c>
      <c r="D1056" s="12"/>
      <c r="F1056" t="s">
        <v>1934</v>
      </c>
      <c r="G1056" t="s">
        <v>34</v>
      </c>
      <c r="H1056" t="s">
        <v>660</v>
      </c>
      <c r="I1056" t="s">
        <v>64</v>
      </c>
      <c r="J1056" t="s">
        <v>194</v>
      </c>
      <c r="K1056" t="s">
        <v>139</v>
      </c>
      <c r="L1056" s="1" t="s">
        <v>666</v>
      </c>
      <c r="M1056" t="s">
        <v>40</v>
      </c>
      <c r="N1056" t="s">
        <v>60</v>
      </c>
      <c r="O1056" t="s">
        <v>34</v>
      </c>
      <c r="P1056" t="s">
        <v>34</v>
      </c>
      <c r="Q1056">
        <v>1</v>
      </c>
      <c r="V1056" s="2">
        <v>34.46</v>
      </c>
      <c r="W1056" s="2">
        <v>71.39</v>
      </c>
      <c r="Z1056">
        <v>800</v>
      </c>
      <c r="AA1056" s="12" t="s">
        <v>2074</v>
      </c>
      <c r="AB1056">
        <v>9</v>
      </c>
      <c r="AC1056" s="5" t="s">
        <v>1908</v>
      </c>
      <c r="AD1056" s="5"/>
      <c r="AG1056" t="s">
        <v>42</v>
      </c>
      <c r="AH1056" t="s">
        <v>34</v>
      </c>
      <c r="AI1056" s="11" t="s">
        <v>34</v>
      </c>
      <c r="AN1056" t="s">
        <v>4452</v>
      </c>
      <c r="AO1056" t="s">
        <v>662</v>
      </c>
      <c r="AQ1056" s="22" t="s">
        <v>2094</v>
      </c>
      <c r="AS1056" t="s">
        <v>49</v>
      </c>
      <c r="AU1056" s="5" t="e">
        <f t="shared" si="10"/>
        <v>#N/A</v>
      </c>
      <c r="AV1056">
        <v>0</v>
      </c>
      <c r="AW1056">
        <v>0</v>
      </c>
      <c r="AX1056" t="e">
        <f>VLOOKUP(B1056,#REF!,1,0)</f>
        <v>#REF!</v>
      </c>
    </row>
    <row r="1057" spans="1:50">
      <c r="A1057" s="5" t="str">
        <f>VLOOKUP(B1057,'Item in worksheet'!J:J,1,0)</f>
        <v>UH10-2434</v>
      </c>
      <c r="B1057" t="s">
        <v>1650</v>
      </c>
      <c r="C1057" s="12" t="s">
        <v>2095</v>
      </c>
      <c r="D1057" s="12"/>
      <c r="F1057" t="s">
        <v>1934</v>
      </c>
      <c r="G1057" t="s">
        <v>34</v>
      </c>
      <c r="H1057" t="s">
        <v>660</v>
      </c>
      <c r="I1057" t="s">
        <v>64</v>
      </c>
      <c r="J1057" t="s">
        <v>194</v>
      </c>
      <c r="K1057" t="s">
        <v>139</v>
      </c>
      <c r="L1057" s="1" t="s">
        <v>666</v>
      </c>
      <c r="M1057" t="s">
        <v>40</v>
      </c>
      <c r="N1057" t="s">
        <v>60</v>
      </c>
      <c r="O1057" t="s">
        <v>34</v>
      </c>
      <c r="P1057" t="s">
        <v>34</v>
      </c>
      <c r="Q1057">
        <v>1</v>
      </c>
      <c r="V1057" s="2">
        <v>34.46</v>
      </c>
      <c r="W1057" s="2">
        <v>71.39</v>
      </c>
      <c r="Z1057">
        <v>800</v>
      </c>
      <c r="AA1057" s="12" t="s">
        <v>2074</v>
      </c>
      <c r="AB1057">
        <v>9</v>
      </c>
      <c r="AC1057" s="5" t="s">
        <v>45</v>
      </c>
      <c r="AD1057" s="5"/>
      <c r="AE1057" s="172">
        <v>8</v>
      </c>
      <c r="AG1057" t="s">
        <v>42</v>
      </c>
      <c r="AH1057" s="12" t="s">
        <v>2142</v>
      </c>
      <c r="AI1057" s="172">
        <v>2</v>
      </c>
      <c r="AJ1057" s="172"/>
      <c r="AN1057" t="s">
        <v>4452</v>
      </c>
      <c r="AO1057" t="s">
        <v>662</v>
      </c>
      <c r="AQ1057" s="22" t="s">
        <v>2094</v>
      </c>
      <c r="AS1057" t="s">
        <v>49</v>
      </c>
      <c r="AU1057" s="5" t="e">
        <f t="shared" si="10"/>
        <v>#N/A</v>
      </c>
      <c r="AV1057">
        <v>0</v>
      </c>
      <c r="AW1057">
        <v>0</v>
      </c>
      <c r="AX1057" t="e">
        <f>VLOOKUP(B1057,#REF!,1,0)</f>
        <v>#REF!</v>
      </c>
    </row>
    <row r="1058" spans="1:50">
      <c r="A1058" s="5" t="str">
        <f>VLOOKUP(B1058,'Item in worksheet'!J:J,1,0)</f>
        <v>UH10-2435</v>
      </c>
      <c r="B1058" t="s">
        <v>1651</v>
      </c>
      <c r="C1058" s="12" t="s">
        <v>2095</v>
      </c>
      <c r="D1058" s="12"/>
      <c r="F1058" t="s">
        <v>1934</v>
      </c>
      <c r="G1058" t="s">
        <v>34</v>
      </c>
      <c r="H1058" t="s">
        <v>660</v>
      </c>
      <c r="I1058" t="s">
        <v>64</v>
      </c>
      <c r="J1058" t="s">
        <v>194</v>
      </c>
      <c r="K1058" t="s">
        <v>139</v>
      </c>
      <c r="L1058" s="1" t="s">
        <v>666</v>
      </c>
      <c r="M1058" t="s">
        <v>40</v>
      </c>
      <c r="N1058" t="s">
        <v>60</v>
      </c>
      <c r="O1058" t="s">
        <v>34</v>
      </c>
      <c r="P1058" t="s">
        <v>34</v>
      </c>
      <c r="Q1058">
        <v>1</v>
      </c>
      <c r="V1058" s="2">
        <v>34.46</v>
      </c>
      <c r="W1058" s="2">
        <v>71.39</v>
      </c>
      <c r="Z1058">
        <v>800</v>
      </c>
      <c r="AA1058" s="12" t="s">
        <v>2074</v>
      </c>
      <c r="AB1058">
        <v>9</v>
      </c>
      <c r="AC1058" s="5" t="s">
        <v>53</v>
      </c>
      <c r="AD1058" s="5"/>
      <c r="AE1058" s="172">
        <v>7</v>
      </c>
      <c r="AG1058" t="s">
        <v>42</v>
      </c>
      <c r="AH1058" s="12" t="s">
        <v>2142</v>
      </c>
      <c r="AI1058" s="172">
        <v>2</v>
      </c>
      <c r="AJ1058" s="172"/>
      <c r="AN1058" t="s">
        <v>4452</v>
      </c>
      <c r="AO1058" t="s">
        <v>662</v>
      </c>
      <c r="AQ1058" s="22" t="s">
        <v>2094</v>
      </c>
      <c r="AS1058" t="s">
        <v>49</v>
      </c>
      <c r="AU1058" s="5" t="e">
        <f t="shared" si="10"/>
        <v>#N/A</v>
      </c>
      <c r="AV1058">
        <v>0</v>
      </c>
      <c r="AW1058">
        <v>0</v>
      </c>
      <c r="AX1058" t="e">
        <f>VLOOKUP(B1058,#REF!,1,0)</f>
        <v>#REF!</v>
      </c>
    </row>
    <row r="1059" spans="1:50">
      <c r="A1059" s="5" t="str">
        <f>VLOOKUP(B1059,'Item in worksheet'!J:J,1,0)</f>
        <v>UH12-2436</v>
      </c>
      <c r="B1059" t="s">
        <v>1652</v>
      </c>
      <c r="C1059" s="12" t="s">
        <v>2095</v>
      </c>
      <c r="D1059" s="12"/>
      <c r="F1059" t="s">
        <v>1934</v>
      </c>
      <c r="G1059" t="s">
        <v>34</v>
      </c>
      <c r="H1059" t="s">
        <v>660</v>
      </c>
      <c r="I1059" t="s">
        <v>64</v>
      </c>
      <c r="J1059" t="s">
        <v>194</v>
      </c>
      <c r="K1059" t="s">
        <v>139</v>
      </c>
      <c r="L1059" s="1" t="s">
        <v>666</v>
      </c>
      <c r="M1059" t="s">
        <v>40</v>
      </c>
      <c r="N1059" t="s">
        <v>60</v>
      </c>
      <c r="O1059" t="s">
        <v>34</v>
      </c>
      <c r="P1059" t="s">
        <v>34</v>
      </c>
      <c r="Q1059">
        <v>1</v>
      </c>
      <c r="V1059" s="2">
        <v>34.46</v>
      </c>
      <c r="W1059" s="2">
        <v>71.39</v>
      </c>
      <c r="Z1059">
        <v>800</v>
      </c>
      <c r="AA1059" s="12" t="s">
        <v>2074</v>
      </c>
      <c r="AB1059">
        <v>9</v>
      </c>
      <c r="AC1059" s="5" t="s">
        <v>1907</v>
      </c>
      <c r="AD1059" s="5"/>
      <c r="AE1059" s="172">
        <v>7</v>
      </c>
      <c r="AG1059" t="s">
        <v>42</v>
      </c>
      <c r="AH1059" s="12" t="s">
        <v>2142</v>
      </c>
      <c r="AI1059" s="172">
        <v>2</v>
      </c>
      <c r="AJ1059" s="172"/>
      <c r="AN1059" t="s">
        <v>4452</v>
      </c>
      <c r="AO1059" t="s">
        <v>662</v>
      </c>
      <c r="AQ1059" s="22" t="s">
        <v>2094</v>
      </c>
      <c r="AS1059" t="s">
        <v>49</v>
      </c>
      <c r="AU1059" s="5" t="e">
        <f t="shared" si="10"/>
        <v>#N/A</v>
      </c>
      <c r="AV1059">
        <v>0</v>
      </c>
      <c r="AW1059">
        <v>0</v>
      </c>
      <c r="AX1059" t="e">
        <f>VLOOKUP(B1059,#REF!,1,0)</f>
        <v>#REF!</v>
      </c>
    </row>
    <row r="1060" spans="1:50">
      <c r="A1060" s="5" t="str">
        <f>VLOOKUP(B1060,'Item in worksheet'!J:J,1,0)</f>
        <v>UH12-2437</v>
      </c>
      <c r="B1060" t="s">
        <v>1653</v>
      </c>
      <c r="C1060" s="12" t="s">
        <v>2095</v>
      </c>
      <c r="D1060" s="12"/>
      <c r="F1060" t="s">
        <v>1934</v>
      </c>
      <c r="G1060" t="s">
        <v>34</v>
      </c>
      <c r="H1060" t="s">
        <v>660</v>
      </c>
      <c r="I1060" t="s">
        <v>64</v>
      </c>
      <c r="J1060" t="s">
        <v>194</v>
      </c>
      <c r="K1060" t="s">
        <v>139</v>
      </c>
      <c r="L1060" s="1" t="s">
        <v>666</v>
      </c>
      <c r="M1060" t="s">
        <v>40</v>
      </c>
      <c r="N1060" t="s">
        <v>60</v>
      </c>
      <c r="O1060" t="s">
        <v>34</v>
      </c>
      <c r="P1060" t="s">
        <v>34</v>
      </c>
      <c r="Q1060">
        <v>1</v>
      </c>
      <c r="V1060" s="2">
        <v>34.46</v>
      </c>
      <c r="W1060" s="2">
        <v>71.39</v>
      </c>
      <c r="Z1060">
        <v>800</v>
      </c>
      <c r="AA1060" s="12" t="s">
        <v>2074</v>
      </c>
      <c r="AB1060">
        <v>9</v>
      </c>
      <c r="AC1060" s="5" t="s">
        <v>1908</v>
      </c>
      <c r="AD1060" s="5"/>
      <c r="AE1060" s="172">
        <v>5</v>
      </c>
      <c r="AG1060" t="s">
        <v>42</v>
      </c>
      <c r="AH1060" s="12" t="s">
        <v>2142</v>
      </c>
      <c r="AI1060" s="172">
        <v>2</v>
      </c>
      <c r="AJ1060" s="172"/>
      <c r="AN1060" t="s">
        <v>4452</v>
      </c>
      <c r="AO1060" t="s">
        <v>662</v>
      </c>
      <c r="AQ1060" s="22" t="s">
        <v>2094</v>
      </c>
      <c r="AS1060" t="s">
        <v>49</v>
      </c>
      <c r="AU1060" s="5" t="e">
        <f t="shared" si="10"/>
        <v>#N/A</v>
      </c>
      <c r="AV1060">
        <v>0</v>
      </c>
      <c r="AW1060">
        <v>0</v>
      </c>
      <c r="AX1060" t="e">
        <f>VLOOKUP(B1060,#REF!,1,0)</f>
        <v>#REF!</v>
      </c>
    </row>
    <row r="1061" spans="1:50">
      <c r="A1061" s="5" t="str">
        <f>VLOOKUP(B1061,'Item in worksheet'!J:J,1,0)</f>
        <v>UH10-2438</v>
      </c>
      <c r="B1061" t="s">
        <v>676</v>
      </c>
      <c r="C1061" s="12" t="s">
        <v>790</v>
      </c>
      <c r="D1061" s="12"/>
      <c r="F1061" t="s">
        <v>1934</v>
      </c>
      <c r="G1061" t="s">
        <v>34</v>
      </c>
      <c r="H1061" t="s">
        <v>660</v>
      </c>
      <c r="I1061" t="s">
        <v>64</v>
      </c>
      <c r="J1061" t="s">
        <v>194</v>
      </c>
      <c r="K1061" t="s">
        <v>139</v>
      </c>
      <c r="L1061" s="1" t="s">
        <v>666</v>
      </c>
      <c r="M1061" t="s">
        <v>40</v>
      </c>
      <c r="N1061" t="s">
        <v>60</v>
      </c>
      <c r="O1061" t="s">
        <v>34</v>
      </c>
      <c r="P1061" t="s">
        <v>34</v>
      </c>
      <c r="Q1061">
        <v>1</v>
      </c>
      <c r="V1061" s="2">
        <v>34.46</v>
      </c>
      <c r="W1061" s="2">
        <v>71.39</v>
      </c>
      <c r="Z1061">
        <v>800</v>
      </c>
      <c r="AA1061" s="12" t="s">
        <v>1868</v>
      </c>
      <c r="AB1061">
        <v>9</v>
      </c>
      <c r="AC1061" s="5" t="s">
        <v>45</v>
      </c>
      <c r="AD1061" s="5"/>
      <c r="AE1061" s="172">
        <v>8</v>
      </c>
      <c r="AG1061" t="s">
        <v>42</v>
      </c>
      <c r="AH1061" s="12" t="s">
        <v>2142</v>
      </c>
      <c r="AI1061" s="172">
        <v>2</v>
      </c>
      <c r="AJ1061" s="172"/>
      <c r="AN1061" t="s">
        <v>4452</v>
      </c>
      <c r="AO1061" t="s">
        <v>662</v>
      </c>
      <c r="AQ1061" s="22" t="s">
        <v>1522</v>
      </c>
      <c r="AS1061" t="s">
        <v>49</v>
      </c>
      <c r="AU1061" s="5" t="e">
        <f t="shared" si="10"/>
        <v>#N/A</v>
      </c>
      <c r="AV1061">
        <v>0</v>
      </c>
      <c r="AW1061">
        <v>0</v>
      </c>
      <c r="AX1061" t="e">
        <f>VLOOKUP(B1061,#REF!,1,0)</f>
        <v>#REF!</v>
      </c>
    </row>
    <row r="1062" spans="1:50">
      <c r="A1062" s="5" t="str">
        <f>VLOOKUP(B1062,'Item in worksheet'!J:J,1,0)</f>
        <v>UH10-2439</v>
      </c>
      <c r="B1062" t="s">
        <v>679</v>
      </c>
      <c r="C1062" s="12" t="s">
        <v>790</v>
      </c>
      <c r="D1062" s="12"/>
      <c r="F1062" t="s">
        <v>1934</v>
      </c>
      <c r="G1062" t="s">
        <v>34</v>
      </c>
      <c r="H1062" t="s">
        <v>660</v>
      </c>
      <c r="I1062" t="s">
        <v>64</v>
      </c>
      <c r="J1062" t="s">
        <v>194</v>
      </c>
      <c r="K1062" t="s">
        <v>139</v>
      </c>
      <c r="L1062" s="1" t="s">
        <v>666</v>
      </c>
      <c r="M1062" t="s">
        <v>40</v>
      </c>
      <c r="N1062" t="s">
        <v>60</v>
      </c>
      <c r="O1062" t="s">
        <v>34</v>
      </c>
      <c r="P1062" t="s">
        <v>34</v>
      </c>
      <c r="Q1062">
        <v>1</v>
      </c>
      <c r="V1062" s="2">
        <v>34.46</v>
      </c>
      <c r="W1062" s="2">
        <v>71.39</v>
      </c>
      <c r="Z1062">
        <v>800</v>
      </c>
      <c r="AA1062" s="12" t="s">
        <v>1868</v>
      </c>
      <c r="AB1062">
        <v>9</v>
      </c>
      <c r="AC1062" s="5" t="s">
        <v>53</v>
      </c>
      <c r="AD1062" s="5"/>
      <c r="AE1062" s="172">
        <v>7</v>
      </c>
      <c r="AG1062" t="s">
        <v>42</v>
      </c>
      <c r="AH1062" s="12" t="s">
        <v>2142</v>
      </c>
      <c r="AI1062" s="172">
        <v>2</v>
      </c>
      <c r="AJ1062" s="172"/>
      <c r="AN1062" t="s">
        <v>4452</v>
      </c>
      <c r="AO1062" t="s">
        <v>662</v>
      </c>
      <c r="AQ1062" s="22" t="s">
        <v>2096</v>
      </c>
      <c r="AS1062" t="s">
        <v>49</v>
      </c>
      <c r="AU1062" s="5" t="e">
        <f t="shared" si="10"/>
        <v>#N/A</v>
      </c>
      <c r="AV1062">
        <v>0</v>
      </c>
      <c r="AW1062">
        <v>0</v>
      </c>
      <c r="AX1062" t="e">
        <f>VLOOKUP(B1062,#REF!,1,0)</f>
        <v>#REF!</v>
      </c>
    </row>
    <row r="1063" spans="1:50">
      <c r="A1063" s="5" t="str">
        <f>VLOOKUP(B1063,'Item in worksheet'!J:J,1,0)</f>
        <v>UH12-2440</v>
      </c>
      <c r="B1063" t="s">
        <v>680</v>
      </c>
      <c r="C1063" s="12" t="s">
        <v>790</v>
      </c>
      <c r="D1063" s="12"/>
      <c r="F1063" t="s">
        <v>1934</v>
      </c>
      <c r="G1063" t="s">
        <v>34</v>
      </c>
      <c r="H1063" t="s">
        <v>660</v>
      </c>
      <c r="I1063" t="s">
        <v>64</v>
      </c>
      <c r="J1063" t="s">
        <v>194</v>
      </c>
      <c r="K1063" t="s">
        <v>139</v>
      </c>
      <c r="L1063" s="1" t="s">
        <v>666</v>
      </c>
      <c r="M1063" t="s">
        <v>40</v>
      </c>
      <c r="N1063" t="s">
        <v>60</v>
      </c>
      <c r="O1063" t="s">
        <v>34</v>
      </c>
      <c r="P1063" t="s">
        <v>34</v>
      </c>
      <c r="Q1063">
        <v>1</v>
      </c>
      <c r="V1063" s="2">
        <v>34.46</v>
      </c>
      <c r="W1063" s="2">
        <v>71.39</v>
      </c>
      <c r="Z1063">
        <v>800</v>
      </c>
      <c r="AA1063" s="12" t="s">
        <v>1868</v>
      </c>
      <c r="AB1063">
        <v>9</v>
      </c>
      <c r="AC1063" s="5" t="s">
        <v>1907</v>
      </c>
      <c r="AD1063" s="5"/>
      <c r="AE1063" s="172">
        <v>7</v>
      </c>
      <c r="AG1063" t="s">
        <v>42</v>
      </c>
      <c r="AH1063" s="12" t="s">
        <v>2142</v>
      </c>
      <c r="AI1063" s="172">
        <v>2</v>
      </c>
      <c r="AJ1063" s="172"/>
      <c r="AN1063" t="s">
        <v>4452</v>
      </c>
      <c r="AO1063" t="s">
        <v>662</v>
      </c>
      <c r="AQ1063" s="22" t="s">
        <v>1522</v>
      </c>
      <c r="AS1063" t="s">
        <v>49</v>
      </c>
      <c r="AU1063" s="5" t="e">
        <f t="shared" si="10"/>
        <v>#N/A</v>
      </c>
      <c r="AV1063">
        <v>0</v>
      </c>
      <c r="AW1063">
        <v>0</v>
      </c>
      <c r="AX1063" t="e">
        <f>VLOOKUP(B1063,#REF!,1,0)</f>
        <v>#REF!</v>
      </c>
    </row>
    <row r="1064" spans="1:50">
      <c r="A1064" s="5" t="str">
        <f>VLOOKUP(B1064,'Item in worksheet'!J:J,1,0)</f>
        <v>UH12-2441</v>
      </c>
      <c r="B1064" t="s">
        <v>681</v>
      </c>
      <c r="C1064" s="12" t="s">
        <v>790</v>
      </c>
      <c r="D1064" s="12"/>
      <c r="F1064" t="s">
        <v>1934</v>
      </c>
      <c r="G1064" t="s">
        <v>34</v>
      </c>
      <c r="H1064" t="s">
        <v>660</v>
      </c>
      <c r="I1064" t="s">
        <v>64</v>
      </c>
      <c r="J1064" t="s">
        <v>194</v>
      </c>
      <c r="K1064" t="s">
        <v>139</v>
      </c>
      <c r="L1064" s="1" t="s">
        <v>666</v>
      </c>
      <c r="M1064" t="s">
        <v>40</v>
      </c>
      <c r="N1064" t="s">
        <v>60</v>
      </c>
      <c r="O1064" t="s">
        <v>34</v>
      </c>
      <c r="P1064" t="s">
        <v>34</v>
      </c>
      <c r="Q1064">
        <v>1</v>
      </c>
      <c r="V1064" s="2">
        <v>34.46</v>
      </c>
      <c r="W1064" s="2">
        <v>71.39</v>
      </c>
      <c r="Z1064">
        <v>800</v>
      </c>
      <c r="AA1064" s="12" t="s">
        <v>1868</v>
      </c>
      <c r="AB1064">
        <v>9</v>
      </c>
      <c r="AC1064" s="5" t="s">
        <v>1908</v>
      </c>
      <c r="AD1064" s="5"/>
      <c r="AE1064" s="172">
        <v>5</v>
      </c>
      <c r="AG1064" t="s">
        <v>42</v>
      </c>
      <c r="AH1064" s="12" t="s">
        <v>2142</v>
      </c>
      <c r="AI1064" s="172">
        <v>2</v>
      </c>
      <c r="AJ1064" s="172"/>
      <c r="AN1064" t="s">
        <v>4452</v>
      </c>
      <c r="AO1064" t="s">
        <v>662</v>
      </c>
      <c r="AQ1064" s="22" t="s">
        <v>2096</v>
      </c>
      <c r="AS1064" t="s">
        <v>49</v>
      </c>
      <c r="AU1064" s="5" t="e">
        <f t="shared" si="10"/>
        <v>#N/A</v>
      </c>
      <c r="AV1064">
        <v>0</v>
      </c>
      <c r="AW1064">
        <v>0</v>
      </c>
      <c r="AX1064" t="e">
        <f>VLOOKUP(B1064,#REF!,1,0)</f>
        <v>#REF!</v>
      </c>
    </row>
    <row r="1065" spans="1:50">
      <c r="A1065" s="5" t="str">
        <f>VLOOKUP(B1065,'Item in worksheet'!J:J,1,0)</f>
        <v>UH10-2442</v>
      </c>
      <c r="B1065" t="s">
        <v>1657</v>
      </c>
      <c r="C1065" s="12" t="s">
        <v>2097</v>
      </c>
      <c r="D1065" s="12"/>
      <c r="F1065" t="s">
        <v>1934</v>
      </c>
      <c r="G1065" t="s">
        <v>34</v>
      </c>
      <c r="H1065" t="s">
        <v>660</v>
      </c>
      <c r="I1065" t="s">
        <v>64</v>
      </c>
      <c r="J1065" t="s">
        <v>194</v>
      </c>
      <c r="K1065" t="s">
        <v>139</v>
      </c>
      <c r="L1065" s="1" t="s">
        <v>666</v>
      </c>
      <c r="M1065" t="s">
        <v>40</v>
      </c>
      <c r="N1065" t="s">
        <v>60</v>
      </c>
      <c r="O1065" t="s">
        <v>34</v>
      </c>
      <c r="P1065" t="s">
        <v>34</v>
      </c>
      <c r="Q1065">
        <v>1</v>
      </c>
      <c r="V1065" s="2">
        <v>34.46</v>
      </c>
      <c r="W1065" s="2">
        <v>71.39</v>
      </c>
      <c r="Z1065">
        <v>800</v>
      </c>
      <c r="AA1065" s="12" t="s">
        <v>2099</v>
      </c>
      <c r="AB1065">
        <v>9</v>
      </c>
      <c r="AC1065" s="5" t="s">
        <v>2047</v>
      </c>
      <c r="AD1065" s="5"/>
      <c r="AE1065" s="172">
        <v>7</v>
      </c>
      <c r="AG1065" t="s">
        <v>42</v>
      </c>
      <c r="AH1065" s="12" t="s">
        <v>2142</v>
      </c>
      <c r="AI1065" s="172">
        <v>2</v>
      </c>
      <c r="AJ1065" s="172"/>
      <c r="AN1065" t="s">
        <v>4452</v>
      </c>
      <c r="AO1065" t="s">
        <v>662</v>
      </c>
      <c r="AQ1065" s="22" t="s">
        <v>1655</v>
      </c>
      <c r="AS1065" t="s">
        <v>49</v>
      </c>
      <c r="AU1065" s="5" t="e">
        <f t="shared" si="10"/>
        <v>#N/A</v>
      </c>
      <c r="AV1065">
        <v>0</v>
      </c>
      <c r="AW1065">
        <v>0</v>
      </c>
      <c r="AX1065" t="e">
        <f>VLOOKUP(B1065,#REF!,1,0)</f>
        <v>#REF!</v>
      </c>
    </row>
    <row r="1066" spans="1:50">
      <c r="A1066" s="5" t="str">
        <f>VLOOKUP(B1066,'Item in worksheet'!J:J,1,0)</f>
        <v>UH10-2443</v>
      </c>
      <c r="B1066" t="s">
        <v>1658</v>
      </c>
      <c r="C1066" s="12" t="s">
        <v>2097</v>
      </c>
      <c r="D1066" s="12"/>
      <c r="F1066" t="s">
        <v>1934</v>
      </c>
      <c r="G1066" t="s">
        <v>34</v>
      </c>
      <c r="H1066" t="s">
        <v>660</v>
      </c>
      <c r="I1066" t="s">
        <v>64</v>
      </c>
      <c r="J1066" t="s">
        <v>194</v>
      </c>
      <c r="K1066" t="s">
        <v>139</v>
      </c>
      <c r="L1066" s="1" t="s">
        <v>666</v>
      </c>
      <c r="M1066" t="s">
        <v>40</v>
      </c>
      <c r="N1066" t="s">
        <v>60</v>
      </c>
      <c r="O1066" t="s">
        <v>34</v>
      </c>
      <c r="P1066" t="s">
        <v>34</v>
      </c>
      <c r="Q1066">
        <v>1</v>
      </c>
      <c r="V1066" s="2">
        <v>34.46</v>
      </c>
      <c r="W1066" s="2">
        <v>71.39</v>
      </c>
      <c r="Z1066">
        <v>800</v>
      </c>
      <c r="AA1066" s="12" t="s">
        <v>2099</v>
      </c>
      <c r="AB1066">
        <v>9</v>
      </c>
      <c r="AC1066" s="5" t="s">
        <v>45</v>
      </c>
      <c r="AD1066" s="5"/>
      <c r="AE1066" s="172">
        <v>12</v>
      </c>
      <c r="AG1066" t="s">
        <v>42</v>
      </c>
      <c r="AH1066" s="12" t="s">
        <v>2142</v>
      </c>
      <c r="AI1066" s="172">
        <v>3</v>
      </c>
      <c r="AJ1066" s="172"/>
      <c r="AN1066" t="s">
        <v>4452</v>
      </c>
      <c r="AO1066" t="s">
        <v>662</v>
      </c>
      <c r="AQ1066" s="22" t="s">
        <v>1655</v>
      </c>
      <c r="AS1066" t="s">
        <v>49</v>
      </c>
      <c r="AU1066" s="5" t="e">
        <f t="shared" si="10"/>
        <v>#N/A</v>
      </c>
      <c r="AV1066">
        <v>0</v>
      </c>
      <c r="AW1066">
        <v>0</v>
      </c>
      <c r="AX1066" t="e">
        <f>VLOOKUP(B1066,#REF!,1,0)</f>
        <v>#REF!</v>
      </c>
    </row>
    <row r="1067" spans="1:50">
      <c r="A1067" s="5" t="str">
        <f>VLOOKUP(B1067,'Item in worksheet'!J:J,1,0)</f>
        <v>UH10-2444</v>
      </c>
      <c r="B1067" t="s">
        <v>1659</v>
      </c>
      <c r="C1067" s="12" t="s">
        <v>2097</v>
      </c>
      <c r="D1067" s="12"/>
      <c r="F1067" t="s">
        <v>1934</v>
      </c>
      <c r="G1067" t="s">
        <v>34</v>
      </c>
      <c r="H1067" t="s">
        <v>660</v>
      </c>
      <c r="I1067" t="s">
        <v>64</v>
      </c>
      <c r="J1067" t="s">
        <v>194</v>
      </c>
      <c r="K1067" t="s">
        <v>139</v>
      </c>
      <c r="L1067" s="1" t="s">
        <v>666</v>
      </c>
      <c r="M1067" t="s">
        <v>40</v>
      </c>
      <c r="N1067" t="s">
        <v>60</v>
      </c>
      <c r="O1067" t="s">
        <v>34</v>
      </c>
      <c r="P1067" t="s">
        <v>34</v>
      </c>
      <c r="Q1067">
        <v>1</v>
      </c>
      <c r="V1067" s="2">
        <v>34.46</v>
      </c>
      <c r="W1067" s="2">
        <v>71.39</v>
      </c>
      <c r="Z1067">
        <v>800</v>
      </c>
      <c r="AA1067" s="12" t="s">
        <v>2099</v>
      </c>
      <c r="AB1067">
        <v>9</v>
      </c>
      <c r="AC1067" s="5" t="s">
        <v>53</v>
      </c>
      <c r="AD1067" s="5"/>
      <c r="AE1067" s="172">
        <v>8</v>
      </c>
      <c r="AG1067" t="s">
        <v>42</v>
      </c>
      <c r="AH1067" s="12" t="s">
        <v>2142</v>
      </c>
      <c r="AI1067" s="172">
        <v>2</v>
      </c>
      <c r="AJ1067" s="172"/>
      <c r="AN1067" t="s">
        <v>4452</v>
      </c>
      <c r="AO1067" t="s">
        <v>662</v>
      </c>
      <c r="AQ1067" s="22" t="s">
        <v>1655</v>
      </c>
      <c r="AS1067" t="s">
        <v>49</v>
      </c>
      <c r="AU1067" s="5" t="e">
        <f t="shared" si="10"/>
        <v>#N/A</v>
      </c>
      <c r="AV1067">
        <v>0</v>
      </c>
      <c r="AW1067">
        <v>0</v>
      </c>
      <c r="AX1067" t="e">
        <f>VLOOKUP(B1067,#REF!,1,0)</f>
        <v>#REF!</v>
      </c>
    </row>
    <row r="1068" spans="1:50">
      <c r="A1068" s="5" t="str">
        <f>VLOOKUP(B1068,'Item in worksheet'!J:J,1,0)</f>
        <v>UH12-2445</v>
      </c>
      <c r="B1068" t="s">
        <v>1660</v>
      </c>
      <c r="C1068" s="12" t="s">
        <v>2097</v>
      </c>
      <c r="D1068" s="12"/>
      <c r="F1068" t="s">
        <v>1934</v>
      </c>
      <c r="G1068" t="s">
        <v>34</v>
      </c>
      <c r="H1068" t="s">
        <v>660</v>
      </c>
      <c r="I1068" t="s">
        <v>64</v>
      </c>
      <c r="J1068" t="s">
        <v>194</v>
      </c>
      <c r="K1068" t="s">
        <v>139</v>
      </c>
      <c r="L1068" s="1" t="s">
        <v>666</v>
      </c>
      <c r="M1068" t="s">
        <v>40</v>
      </c>
      <c r="N1068" t="s">
        <v>60</v>
      </c>
      <c r="O1068" t="s">
        <v>34</v>
      </c>
      <c r="P1068" t="s">
        <v>34</v>
      </c>
      <c r="Q1068">
        <v>1</v>
      </c>
      <c r="V1068" s="2">
        <v>34.46</v>
      </c>
      <c r="W1068" s="2">
        <v>71.39</v>
      </c>
      <c r="Z1068">
        <v>800</v>
      </c>
      <c r="AA1068" s="12" t="s">
        <v>2099</v>
      </c>
      <c r="AB1068">
        <v>9</v>
      </c>
      <c r="AC1068" s="5" t="s">
        <v>1906</v>
      </c>
      <c r="AD1068" s="5"/>
      <c r="AE1068" s="172">
        <v>5</v>
      </c>
      <c r="AG1068" t="s">
        <v>42</v>
      </c>
      <c r="AH1068" s="12" t="s">
        <v>2142</v>
      </c>
      <c r="AI1068" s="172">
        <v>2</v>
      </c>
      <c r="AJ1068" s="172"/>
      <c r="AN1068" t="s">
        <v>4452</v>
      </c>
      <c r="AO1068" t="s">
        <v>662</v>
      </c>
      <c r="AQ1068" s="22" t="s">
        <v>1655</v>
      </c>
      <c r="AS1068" t="s">
        <v>49</v>
      </c>
      <c r="AU1068" s="5" t="e">
        <f t="shared" si="10"/>
        <v>#N/A</v>
      </c>
      <c r="AV1068">
        <v>0</v>
      </c>
      <c r="AW1068">
        <v>0</v>
      </c>
      <c r="AX1068" t="e">
        <f>VLOOKUP(B1068,#REF!,1,0)</f>
        <v>#REF!</v>
      </c>
    </row>
    <row r="1069" spans="1:50">
      <c r="A1069" s="5" t="str">
        <f>VLOOKUP(B1069,'Item in worksheet'!J:J,1,0)</f>
        <v>UH12-2446</v>
      </c>
      <c r="B1069" t="s">
        <v>1661</v>
      </c>
      <c r="C1069" s="12" t="s">
        <v>2097</v>
      </c>
      <c r="D1069" s="12"/>
      <c r="F1069" t="s">
        <v>1934</v>
      </c>
      <c r="G1069" t="s">
        <v>34</v>
      </c>
      <c r="H1069" t="s">
        <v>660</v>
      </c>
      <c r="I1069" t="s">
        <v>64</v>
      </c>
      <c r="J1069" t="s">
        <v>194</v>
      </c>
      <c r="K1069" t="s">
        <v>139</v>
      </c>
      <c r="L1069" s="1" t="s">
        <v>666</v>
      </c>
      <c r="M1069" t="s">
        <v>40</v>
      </c>
      <c r="N1069" t="s">
        <v>60</v>
      </c>
      <c r="O1069" t="s">
        <v>34</v>
      </c>
      <c r="P1069" t="s">
        <v>34</v>
      </c>
      <c r="Q1069">
        <v>1</v>
      </c>
      <c r="V1069" s="2">
        <v>34.46</v>
      </c>
      <c r="W1069" s="2">
        <v>71.39</v>
      </c>
      <c r="Z1069">
        <v>800</v>
      </c>
      <c r="AA1069" s="12" t="s">
        <v>2099</v>
      </c>
      <c r="AB1069">
        <v>9</v>
      </c>
      <c r="AC1069" s="5" t="s">
        <v>1907</v>
      </c>
      <c r="AD1069" s="5"/>
      <c r="AE1069" s="172">
        <v>8</v>
      </c>
      <c r="AG1069" t="s">
        <v>42</v>
      </c>
      <c r="AH1069" s="12" t="s">
        <v>2142</v>
      </c>
      <c r="AI1069" s="172">
        <v>2</v>
      </c>
      <c r="AJ1069" s="172"/>
      <c r="AN1069" t="s">
        <v>4452</v>
      </c>
      <c r="AO1069" t="s">
        <v>662</v>
      </c>
      <c r="AQ1069" s="22" t="s">
        <v>1655</v>
      </c>
      <c r="AS1069" t="s">
        <v>49</v>
      </c>
      <c r="AU1069" s="5" t="e">
        <f t="shared" si="10"/>
        <v>#N/A</v>
      </c>
      <c r="AV1069">
        <v>0</v>
      </c>
      <c r="AW1069">
        <v>0</v>
      </c>
      <c r="AX1069" t="e">
        <f>VLOOKUP(B1069,#REF!,1,0)</f>
        <v>#REF!</v>
      </c>
    </row>
    <row r="1070" spans="1:50">
      <c r="A1070" s="5" t="str">
        <f>VLOOKUP(B1070,'Item in worksheet'!J:J,1,0)</f>
        <v>UH12-2447</v>
      </c>
      <c r="B1070" t="s">
        <v>1662</v>
      </c>
      <c r="C1070" s="12" t="s">
        <v>2097</v>
      </c>
      <c r="D1070" s="12"/>
      <c r="F1070" t="s">
        <v>1934</v>
      </c>
      <c r="G1070" t="s">
        <v>34</v>
      </c>
      <c r="H1070" t="s">
        <v>660</v>
      </c>
      <c r="I1070" t="s">
        <v>64</v>
      </c>
      <c r="J1070" t="s">
        <v>194</v>
      </c>
      <c r="K1070" t="s">
        <v>139</v>
      </c>
      <c r="L1070" s="1" t="s">
        <v>666</v>
      </c>
      <c r="M1070" t="s">
        <v>40</v>
      </c>
      <c r="N1070" t="s">
        <v>60</v>
      </c>
      <c r="O1070" t="s">
        <v>34</v>
      </c>
      <c r="P1070" t="s">
        <v>34</v>
      </c>
      <c r="Q1070">
        <v>1</v>
      </c>
      <c r="V1070" s="2">
        <v>34.46</v>
      </c>
      <c r="W1070" s="2">
        <v>71.39</v>
      </c>
      <c r="Z1070">
        <v>800</v>
      </c>
      <c r="AA1070" s="12" t="s">
        <v>2099</v>
      </c>
      <c r="AB1070">
        <v>9</v>
      </c>
      <c r="AC1070" s="5" t="s">
        <v>1908</v>
      </c>
      <c r="AD1070" s="5"/>
      <c r="AE1070" s="172">
        <v>6</v>
      </c>
      <c r="AG1070" t="s">
        <v>42</v>
      </c>
      <c r="AH1070" s="12" t="s">
        <v>2142</v>
      </c>
      <c r="AI1070" s="172">
        <v>2</v>
      </c>
      <c r="AJ1070" s="172"/>
      <c r="AN1070" t="s">
        <v>4452</v>
      </c>
      <c r="AO1070" t="s">
        <v>662</v>
      </c>
      <c r="AQ1070" s="22" t="s">
        <v>1655</v>
      </c>
      <c r="AS1070" t="s">
        <v>49</v>
      </c>
      <c r="AU1070" s="5" t="e">
        <f t="shared" si="10"/>
        <v>#N/A</v>
      </c>
      <c r="AV1070">
        <v>0</v>
      </c>
      <c r="AW1070">
        <v>0</v>
      </c>
      <c r="AX1070" t="e">
        <f>VLOOKUP(B1070,#REF!,1,0)</f>
        <v>#REF!</v>
      </c>
    </row>
    <row r="1071" spans="1:50">
      <c r="A1071" s="5" t="str">
        <f>VLOOKUP(B1071,'Item in worksheet'!J:J,1,0)</f>
        <v>UH10-2448</v>
      </c>
      <c r="B1071" t="s">
        <v>1663</v>
      </c>
      <c r="C1071" s="12" t="s">
        <v>2098</v>
      </c>
      <c r="D1071" s="12"/>
      <c r="F1071" t="s">
        <v>1934</v>
      </c>
      <c r="G1071" t="s">
        <v>34</v>
      </c>
      <c r="H1071" t="s">
        <v>660</v>
      </c>
      <c r="I1071" t="s">
        <v>64</v>
      </c>
      <c r="J1071" t="s">
        <v>194</v>
      </c>
      <c r="K1071" t="s">
        <v>139</v>
      </c>
      <c r="L1071" s="1" t="s">
        <v>666</v>
      </c>
      <c r="M1071" t="s">
        <v>40</v>
      </c>
      <c r="N1071" t="s">
        <v>60</v>
      </c>
      <c r="O1071" t="s">
        <v>34</v>
      </c>
      <c r="P1071" t="s">
        <v>34</v>
      </c>
      <c r="Q1071">
        <v>1</v>
      </c>
      <c r="V1071" s="2">
        <v>34.46</v>
      </c>
      <c r="W1071" s="2">
        <v>71.39</v>
      </c>
      <c r="Z1071">
        <v>800</v>
      </c>
      <c r="AA1071" s="12" t="s">
        <v>2099</v>
      </c>
      <c r="AB1071">
        <v>9</v>
      </c>
      <c r="AC1071" s="5" t="s">
        <v>2047</v>
      </c>
      <c r="AD1071" s="5"/>
      <c r="AE1071" s="172">
        <v>4</v>
      </c>
      <c r="AG1071" t="s">
        <v>42</v>
      </c>
      <c r="AH1071" s="12" t="s">
        <v>2142</v>
      </c>
      <c r="AI1071" s="172">
        <v>1</v>
      </c>
      <c r="AJ1071" s="172"/>
      <c r="AN1071" t="s">
        <v>4452</v>
      </c>
      <c r="AO1071" t="s">
        <v>662</v>
      </c>
      <c r="AQ1071" s="22" t="s">
        <v>1655</v>
      </c>
      <c r="AS1071" t="s">
        <v>49</v>
      </c>
      <c r="AU1071" s="5" t="e">
        <f t="shared" si="10"/>
        <v>#N/A</v>
      </c>
      <c r="AV1071">
        <v>0</v>
      </c>
      <c r="AW1071">
        <v>0</v>
      </c>
      <c r="AX1071" t="e">
        <f>VLOOKUP(B1071,#REF!,1,0)</f>
        <v>#REF!</v>
      </c>
    </row>
    <row r="1072" spans="1:50">
      <c r="A1072" s="5" t="str">
        <f>VLOOKUP(B1072,'Item in worksheet'!J:J,1,0)</f>
        <v>UH10-2449</v>
      </c>
      <c r="B1072" t="s">
        <v>1664</v>
      </c>
      <c r="C1072" s="12" t="s">
        <v>2098</v>
      </c>
      <c r="D1072" s="12"/>
      <c r="F1072" t="s">
        <v>1934</v>
      </c>
      <c r="G1072" t="s">
        <v>34</v>
      </c>
      <c r="H1072" t="s">
        <v>660</v>
      </c>
      <c r="I1072" t="s">
        <v>64</v>
      </c>
      <c r="J1072" t="s">
        <v>194</v>
      </c>
      <c r="K1072" t="s">
        <v>139</v>
      </c>
      <c r="L1072" s="1" t="s">
        <v>666</v>
      </c>
      <c r="M1072" t="s">
        <v>40</v>
      </c>
      <c r="N1072" t="s">
        <v>60</v>
      </c>
      <c r="O1072" t="s">
        <v>34</v>
      </c>
      <c r="P1072" t="s">
        <v>34</v>
      </c>
      <c r="Q1072">
        <v>1</v>
      </c>
      <c r="V1072" s="2">
        <v>34.46</v>
      </c>
      <c r="W1072" s="2">
        <v>71.39</v>
      </c>
      <c r="Z1072">
        <v>800</v>
      </c>
      <c r="AA1072" s="12" t="s">
        <v>2099</v>
      </c>
      <c r="AB1072">
        <v>9</v>
      </c>
      <c r="AC1072" s="5" t="s">
        <v>45</v>
      </c>
      <c r="AD1072" s="5"/>
      <c r="AE1072" s="172">
        <v>8</v>
      </c>
      <c r="AG1072" t="s">
        <v>42</v>
      </c>
      <c r="AH1072" s="12" t="s">
        <v>2142</v>
      </c>
      <c r="AI1072" s="172">
        <v>2</v>
      </c>
      <c r="AJ1072" s="172"/>
      <c r="AN1072" t="s">
        <v>4452</v>
      </c>
      <c r="AO1072" t="s">
        <v>662</v>
      </c>
      <c r="AQ1072" s="22" t="s">
        <v>1655</v>
      </c>
      <c r="AS1072" t="s">
        <v>49</v>
      </c>
      <c r="AU1072" s="5" t="e">
        <f t="shared" si="10"/>
        <v>#N/A</v>
      </c>
      <c r="AV1072">
        <v>0</v>
      </c>
      <c r="AW1072">
        <v>0</v>
      </c>
      <c r="AX1072" t="e">
        <f>VLOOKUP(B1072,#REF!,1,0)</f>
        <v>#REF!</v>
      </c>
    </row>
    <row r="1073" spans="1:50">
      <c r="A1073" s="5" t="str">
        <f>VLOOKUP(B1073,'Item in worksheet'!J:J,1,0)</f>
        <v>UH10-2450</v>
      </c>
      <c r="B1073" t="s">
        <v>1665</v>
      </c>
      <c r="C1073" s="12" t="s">
        <v>2098</v>
      </c>
      <c r="D1073" s="12"/>
      <c r="F1073" t="s">
        <v>1934</v>
      </c>
      <c r="G1073" t="s">
        <v>34</v>
      </c>
      <c r="H1073" t="s">
        <v>660</v>
      </c>
      <c r="I1073" t="s">
        <v>64</v>
      </c>
      <c r="J1073" t="s">
        <v>194</v>
      </c>
      <c r="K1073" t="s">
        <v>139</v>
      </c>
      <c r="L1073" s="1" t="s">
        <v>666</v>
      </c>
      <c r="M1073" t="s">
        <v>40</v>
      </c>
      <c r="N1073" t="s">
        <v>60</v>
      </c>
      <c r="O1073" t="s">
        <v>34</v>
      </c>
      <c r="P1073" t="s">
        <v>34</v>
      </c>
      <c r="Q1073">
        <v>1</v>
      </c>
      <c r="V1073" s="2">
        <v>34.46</v>
      </c>
      <c r="W1073" s="2">
        <v>71.39</v>
      </c>
      <c r="Z1073">
        <v>800</v>
      </c>
      <c r="AA1073" s="12" t="s">
        <v>2099</v>
      </c>
      <c r="AB1073">
        <v>9</v>
      </c>
      <c r="AC1073" s="5" t="s">
        <v>53</v>
      </c>
      <c r="AD1073" s="5"/>
      <c r="AE1073" s="172">
        <v>5</v>
      </c>
      <c r="AG1073" t="s">
        <v>42</v>
      </c>
      <c r="AH1073" s="12" t="s">
        <v>2142</v>
      </c>
      <c r="AI1073" s="172">
        <v>2</v>
      </c>
      <c r="AJ1073" s="172"/>
      <c r="AN1073" t="s">
        <v>4452</v>
      </c>
      <c r="AO1073" t="s">
        <v>662</v>
      </c>
      <c r="AQ1073" s="22" t="s">
        <v>1655</v>
      </c>
      <c r="AS1073" t="s">
        <v>49</v>
      </c>
      <c r="AU1073" s="5" t="e">
        <f t="shared" si="10"/>
        <v>#N/A</v>
      </c>
      <c r="AV1073">
        <v>0</v>
      </c>
      <c r="AW1073">
        <v>0</v>
      </c>
      <c r="AX1073" t="e">
        <f>VLOOKUP(B1073,#REF!,1,0)</f>
        <v>#REF!</v>
      </c>
    </row>
    <row r="1074" spans="1:50">
      <c r="A1074" s="5" t="str">
        <f>VLOOKUP(B1074,'Item in worksheet'!J:J,1,0)</f>
        <v>UH12-2451</v>
      </c>
      <c r="B1074" t="s">
        <v>1666</v>
      </c>
      <c r="C1074" s="12" t="s">
        <v>2098</v>
      </c>
      <c r="D1074" s="12"/>
      <c r="F1074" t="s">
        <v>1934</v>
      </c>
      <c r="G1074" t="s">
        <v>34</v>
      </c>
      <c r="H1074" t="s">
        <v>660</v>
      </c>
      <c r="I1074" t="s">
        <v>64</v>
      </c>
      <c r="J1074" t="s">
        <v>194</v>
      </c>
      <c r="K1074" t="s">
        <v>139</v>
      </c>
      <c r="L1074" s="1" t="s">
        <v>666</v>
      </c>
      <c r="M1074" t="s">
        <v>40</v>
      </c>
      <c r="N1074" t="s">
        <v>60</v>
      </c>
      <c r="O1074" t="s">
        <v>34</v>
      </c>
      <c r="P1074" t="s">
        <v>34</v>
      </c>
      <c r="Q1074">
        <v>1</v>
      </c>
      <c r="V1074" s="2">
        <v>34.46</v>
      </c>
      <c r="W1074" s="2">
        <v>71.39</v>
      </c>
      <c r="Z1074">
        <v>800</v>
      </c>
      <c r="AA1074" s="12" t="s">
        <v>2099</v>
      </c>
      <c r="AB1074">
        <v>9</v>
      </c>
      <c r="AC1074" s="5" t="s">
        <v>1906</v>
      </c>
      <c r="AD1074" s="5"/>
      <c r="AE1074" s="172">
        <v>3</v>
      </c>
      <c r="AG1074" t="s">
        <v>42</v>
      </c>
      <c r="AH1074" s="12" t="s">
        <v>2142</v>
      </c>
      <c r="AI1074" s="172">
        <v>1</v>
      </c>
      <c r="AJ1074" s="172"/>
      <c r="AN1074" t="s">
        <v>4452</v>
      </c>
      <c r="AO1074" t="s">
        <v>662</v>
      </c>
      <c r="AQ1074" s="22" t="s">
        <v>1655</v>
      </c>
      <c r="AS1074" t="s">
        <v>49</v>
      </c>
      <c r="AU1074" s="5" t="e">
        <f t="shared" si="10"/>
        <v>#N/A</v>
      </c>
      <c r="AV1074">
        <v>0</v>
      </c>
      <c r="AW1074">
        <v>0</v>
      </c>
      <c r="AX1074" t="e">
        <f>VLOOKUP(B1074,#REF!,1,0)</f>
        <v>#REF!</v>
      </c>
    </row>
    <row r="1075" spans="1:50">
      <c r="A1075" s="5" t="str">
        <f>VLOOKUP(B1075,'Item in worksheet'!J:J,1,0)</f>
        <v>UH12-2452</v>
      </c>
      <c r="B1075" t="s">
        <v>1667</v>
      </c>
      <c r="C1075" s="12" t="s">
        <v>2098</v>
      </c>
      <c r="D1075" s="12"/>
      <c r="F1075" t="s">
        <v>1934</v>
      </c>
      <c r="G1075" t="s">
        <v>34</v>
      </c>
      <c r="H1075" t="s">
        <v>660</v>
      </c>
      <c r="I1075" t="s">
        <v>64</v>
      </c>
      <c r="J1075" t="s">
        <v>194</v>
      </c>
      <c r="K1075" t="s">
        <v>139</v>
      </c>
      <c r="L1075" s="1" t="s">
        <v>666</v>
      </c>
      <c r="M1075" t="s">
        <v>40</v>
      </c>
      <c r="N1075" t="s">
        <v>60</v>
      </c>
      <c r="O1075" t="s">
        <v>34</v>
      </c>
      <c r="P1075" t="s">
        <v>34</v>
      </c>
      <c r="Q1075">
        <v>1</v>
      </c>
      <c r="V1075" s="2">
        <v>34.46</v>
      </c>
      <c r="W1075" s="2">
        <v>71.39</v>
      </c>
      <c r="Z1075">
        <v>800</v>
      </c>
      <c r="AA1075" s="12" t="s">
        <v>2099</v>
      </c>
      <c r="AB1075">
        <v>9</v>
      </c>
      <c r="AC1075" s="5" t="s">
        <v>1907</v>
      </c>
      <c r="AD1075" s="5"/>
      <c r="AE1075" s="172">
        <v>5</v>
      </c>
      <c r="AG1075" t="s">
        <v>42</v>
      </c>
      <c r="AH1075" s="12" t="s">
        <v>2142</v>
      </c>
      <c r="AI1075" s="172">
        <v>2</v>
      </c>
      <c r="AJ1075" s="172"/>
      <c r="AN1075" t="s">
        <v>4452</v>
      </c>
      <c r="AO1075" t="s">
        <v>662</v>
      </c>
      <c r="AQ1075" s="22" t="s">
        <v>1655</v>
      </c>
      <c r="AS1075" t="s">
        <v>49</v>
      </c>
      <c r="AU1075" s="5" t="e">
        <f t="shared" si="10"/>
        <v>#N/A</v>
      </c>
      <c r="AV1075">
        <v>0</v>
      </c>
      <c r="AW1075">
        <v>0</v>
      </c>
      <c r="AX1075" t="e">
        <f>VLOOKUP(B1075,#REF!,1,0)</f>
        <v>#REF!</v>
      </c>
    </row>
    <row r="1076" spans="1:50">
      <c r="A1076" s="5" t="str">
        <f>VLOOKUP(B1076,'Item in worksheet'!J:J,1,0)</f>
        <v>UH12-2453</v>
      </c>
      <c r="B1076" t="s">
        <v>1668</v>
      </c>
      <c r="C1076" s="12" t="s">
        <v>2098</v>
      </c>
      <c r="D1076" s="12"/>
      <c r="F1076" t="s">
        <v>1934</v>
      </c>
      <c r="G1076" t="s">
        <v>34</v>
      </c>
      <c r="H1076" t="s">
        <v>660</v>
      </c>
      <c r="I1076" t="s">
        <v>64</v>
      </c>
      <c r="J1076" t="s">
        <v>194</v>
      </c>
      <c r="K1076" t="s">
        <v>139</v>
      </c>
      <c r="L1076" s="1" t="s">
        <v>666</v>
      </c>
      <c r="M1076" t="s">
        <v>40</v>
      </c>
      <c r="N1076" t="s">
        <v>60</v>
      </c>
      <c r="O1076" t="s">
        <v>34</v>
      </c>
      <c r="P1076" t="s">
        <v>34</v>
      </c>
      <c r="Q1076">
        <v>1</v>
      </c>
      <c r="V1076" s="2">
        <v>34.46</v>
      </c>
      <c r="W1076" s="2">
        <v>71.39</v>
      </c>
      <c r="Z1076">
        <v>800</v>
      </c>
      <c r="AA1076" s="12" t="s">
        <v>2099</v>
      </c>
      <c r="AB1076">
        <v>9</v>
      </c>
      <c r="AC1076" s="5" t="s">
        <v>1908</v>
      </c>
      <c r="AD1076" s="5"/>
      <c r="AE1076" s="172">
        <v>4</v>
      </c>
      <c r="AG1076" t="s">
        <v>42</v>
      </c>
      <c r="AH1076" s="12" t="s">
        <v>2142</v>
      </c>
      <c r="AI1076" s="172">
        <v>1</v>
      </c>
      <c r="AJ1076" s="172"/>
      <c r="AN1076" t="s">
        <v>4452</v>
      </c>
      <c r="AO1076" t="s">
        <v>662</v>
      </c>
      <c r="AQ1076" s="22" t="s">
        <v>1655</v>
      </c>
      <c r="AS1076" t="s">
        <v>49</v>
      </c>
      <c r="AU1076" s="5" t="e">
        <f t="shared" si="10"/>
        <v>#N/A</v>
      </c>
      <c r="AV1076">
        <v>0</v>
      </c>
      <c r="AW1076">
        <v>0</v>
      </c>
      <c r="AX1076" t="e">
        <f>VLOOKUP(B1076,#REF!,1,0)</f>
        <v>#REF!</v>
      </c>
    </row>
    <row r="1077" spans="1:50">
      <c r="A1077" s="5" t="str">
        <f>VLOOKUP(B1077,'Item in worksheet'!J:J,1,0)</f>
        <v>UHK10-0188</v>
      </c>
      <c r="B1077" t="s">
        <v>1671</v>
      </c>
      <c r="C1077" s="12" t="s">
        <v>2154</v>
      </c>
      <c r="D1077" s="12"/>
      <c r="F1077" t="s">
        <v>2570</v>
      </c>
      <c r="G1077" t="s">
        <v>34</v>
      </c>
      <c r="H1077" t="s">
        <v>660</v>
      </c>
      <c r="I1077" t="s">
        <v>64</v>
      </c>
      <c r="J1077" t="s">
        <v>194</v>
      </c>
      <c r="K1077" t="s">
        <v>139</v>
      </c>
      <c r="L1077" s="1" t="s">
        <v>666</v>
      </c>
      <c r="M1077" t="s">
        <v>40</v>
      </c>
      <c r="N1077" t="s">
        <v>60</v>
      </c>
      <c r="O1077" t="s">
        <v>34</v>
      </c>
      <c r="P1077" t="s">
        <v>34</v>
      </c>
      <c r="Q1077">
        <v>1</v>
      </c>
      <c r="V1077" s="2">
        <v>34.46</v>
      </c>
      <c r="W1077" s="2">
        <v>71.39</v>
      </c>
      <c r="Z1077">
        <v>800</v>
      </c>
      <c r="AA1077" s="12" t="s">
        <v>1868</v>
      </c>
      <c r="AB1077">
        <v>9</v>
      </c>
      <c r="AC1077" s="5" t="s">
        <v>2135</v>
      </c>
      <c r="AD1077" s="5"/>
      <c r="AE1077" s="172">
        <v>8</v>
      </c>
      <c r="AG1077" t="s">
        <v>42</v>
      </c>
      <c r="AH1077" s="12" t="s">
        <v>2142</v>
      </c>
      <c r="AI1077" s="172">
        <v>2</v>
      </c>
      <c r="AJ1077" s="172"/>
      <c r="AN1077" t="s">
        <v>4452</v>
      </c>
      <c r="AO1077" t="s">
        <v>662</v>
      </c>
      <c r="AQ1077" s="22" t="s">
        <v>2096</v>
      </c>
      <c r="AS1077" t="s">
        <v>49</v>
      </c>
      <c r="AU1077" s="5" t="e">
        <f t="shared" si="10"/>
        <v>#N/A</v>
      </c>
      <c r="AV1077">
        <v>0</v>
      </c>
      <c r="AW1077">
        <v>0</v>
      </c>
      <c r="AX1077" t="e">
        <f>VLOOKUP(B1077,#REF!,1,0)</f>
        <v>#REF!</v>
      </c>
    </row>
    <row r="1078" spans="1:50">
      <c r="A1078" s="5" t="str">
        <f>VLOOKUP(B1078,'Item in worksheet'!J:J,1,0)</f>
        <v>UHK10-0189</v>
      </c>
      <c r="B1078" t="s">
        <v>1672</v>
      </c>
      <c r="C1078" s="12" t="s">
        <v>2154</v>
      </c>
      <c r="D1078" s="12"/>
      <c r="F1078" t="s">
        <v>2570</v>
      </c>
      <c r="G1078" t="s">
        <v>34</v>
      </c>
      <c r="H1078" t="s">
        <v>660</v>
      </c>
      <c r="I1078" t="s">
        <v>64</v>
      </c>
      <c r="J1078" t="s">
        <v>194</v>
      </c>
      <c r="K1078" t="s">
        <v>139</v>
      </c>
      <c r="L1078" s="1" t="s">
        <v>666</v>
      </c>
      <c r="M1078" t="s">
        <v>40</v>
      </c>
      <c r="N1078" t="s">
        <v>60</v>
      </c>
      <c r="O1078" t="s">
        <v>34</v>
      </c>
      <c r="P1078" t="s">
        <v>34</v>
      </c>
      <c r="Q1078">
        <v>1</v>
      </c>
      <c r="V1078" s="2">
        <v>34.46</v>
      </c>
      <c r="W1078" s="2">
        <v>71.39</v>
      </c>
      <c r="Z1078">
        <v>800</v>
      </c>
      <c r="AA1078" s="12" t="s">
        <v>1868</v>
      </c>
      <c r="AB1078">
        <v>9</v>
      </c>
      <c r="AC1078" s="5" t="s">
        <v>2136</v>
      </c>
      <c r="AD1078" s="5"/>
      <c r="AE1078" s="172">
        <v>7</v>
      </c>
      <c r="AG1078" t="s">
        <v>42</v>
      </c>
      <c r="AH1078" s="12" t="s">
        <v>2142</v>
      </c>
      <c r="AI1078" s="172">
        <v>2</v>
      </c>
      <c r="AJ1078" s="172"/>
      <c r="AN1078" t="s">
        <v>4452</v>
      </c>
      <c r="AO1078" t="s">
        <v>662</v>
      </c>
      <c r="AQ1078" s="22" t="s">
        <v>2096</v>
      </c>
      <c r="AS1078" t="s">
        <v>49</v>
      </c>
      <c r="AU1078" s="5" t="e">
        <f t="shared" si="10"/>
        <v>#N/A</v>
      </c>
      <c r="AV1078">
        <v>0</v>
      </c>
      <c r="AW1078">
        <v>0</v>
      </c>
      <c r="AX1078" t="e">
        <f>VLOOKUP(B1078,#REF!,1,0)</f>
        <v>#REF!</v>
      </c>
    </row>
    <row r="1079" spans="1:50">
      <c r="A1079" s="5" t="str">
        <f>VLOOKUP(B1079,'Item in worksheet'!J:J,1,0)</f>
        <v>UHK13-0190</v>
      </c>
      <c r="B1079" t="s">
        <v>1674</v>
      </c>
      <c r="C1079" s="12" t="s">
        <v>2154</v>
      </c>
      <c r="D1079" s="12"/>
      <c r="F1079" t="s">
        <v>2570</v>
      </c>
      <c r="G1079" t="s">
        <v>34</v>
      </c>
      <c r="H1079" t="s">
        <v>660</v>
      </c>
      <c r="I1079" t="s">
        <v>64</v>
      </c>
      <c r="J1079" t="s">
        <v>194</v>
      </c>
      <c r="K1079" t="s">
        <v>139</v>
      </c>
      <c r="L1079" s="1" t="s">
        <v>666</v>
      </c>
      <c r="M1079" t="s">
        <v>40</v>
      </c>
      <c r="N1079" t="s">
        <v>60</v>
      </c>
      <c r="O1079" t="s">
        <v>34</v>
      </c>
      <c r="P1079" t="s">
        <v>34</v>
      </c>
      <c r="Q1079">
        <v>1</v>
      </c>
      <c r="V1079" s="2">
        <v>34.46</v>
      </c>
      <c r="W1079" s="2">
        <v>71.39</v>
      </c>
      <c r="Z1079">
        <v>800</v>
      </c>
      <c r="AA1079" s="12" t="s">
        <v>1868</v>
      </c>
      <c r="AB1079">
        <v>9</v>
      </c>
      <c r="AC1079" s="5" t="s">
        <v>2139</v>
      </c>
      <c r="AD1079" s="5"/>
      <c r="AE1079" s="172">
        <v>6</v>
      </c>
      <c r="AG1079" t="s">
        <v>42</v>
      </c>
      <c r="AH1079" s="12" t="s">
        <v>2142</v>
      </c>
      <c r="AI1079" s="172">
        <v>2</v>
      </c>
      <c r="AJ1079" s="172"/>
      <c r="AN1079" t="s">
        <v>4452</v>
      </c>
      <c r="AO1079" t="s">
        <v>662</v>
      </c>
      <c r="AQ1079" s="22" t="s">
        <v>2096</v>
      </c>
      <c r="AS1079" t="s">
        <v>49</v>
      </c>
      <c r="AU1079" s="5" t="e">
        <f t="shared" si="10"/>
        <v>#N/A</v>
      </c>
      <c r="AV1079">
        <v>0</v>
      </c>
      <c r="AW1079">
        <v>0</v>
      </c>
      <c r="AX1079" t="e">
        <f>VLOOKUP(B1079,#REF!,1,0)</f>
        <v>#REF!</v>
      </c>
    </row>
    <row r="1080" spans="1:50">
      <c r="A1080" s="5" t="str">
        <f>VLOOKUP(B1080,'Item in worksheet'!J:J,1,0)</f>
        <v>UHK13-0191</v>
      </c>
      <c r="B1080" t="s">
        <v>1676</v>
      </c>
      <c r="C1080" s="12" t="s">
        <v>2154</v>
      </c>
      <c r="D1080" s="12"/>
      <c r="F1080" t="s">
        <v>2570</v>
      </c>
      <c r="G1080" t="s">
        <v>34</v>
      </c>
      <c r="H1080" t="s">
        <v>660</v>
      </c>
      <c r="I1080" t="s">
        <v>64</v>
      </c>
      <c r="J1080" t="s">
        <v>194</v>
      </c>
      <c r="K1080" t="s">
        <v>139</v>
      </c>
      <c r="L1080" s="1" t="s">
        <v>666</v>
      </c>
      <c r="M1080" t="s">
        <v>40</v>
      </c>
      <c r="N1080" t="s">
        <v>60</v>
      </c>
      <c r="O1080" t="s">
        <v>34</v>
      </c>
      <c r="P1080" t="s">
        <v>34</v>
      </c>
      <c r="Q1080">
        <v>1</v>
      </c>
      <c r="V1080" s="2">
        <v>34.46</v>
      </c>
      <c r="W1080" s="2">
        <v>71.39</v>
      </c>
      <c r="Z1080">
        <v>800</v>
      </c>
      <c r="AA1080" s="12" t="s">
        <v>1868</v>
      </c>
      <c r="AB1080">
        <v>9</v>
      </c>
      <c r="AC1080" s="5" t="s">
        <v>2140</v>
      </c>
      <c r="AD1080" s="5"/>
      <c r="AE1080" s="172">
        <v>5</v>
      </c>
      <c r="AG1080" t="s">
        <v>42</v>
      </c>
      <c r="AH1080" s="12" t="s">
        <v>2142</v>
      </c>
      <c r="AI1080" s="172">
        <v>2</v>
      </c>
      <c r="AJ1080" s="172"/>
      <c r="AN1080" t="s">
        <v>4452</v>
      </c>
      <c r="AO1080" t="s">
        <v>662</v>
      </c>
      <c r="AQ1080" s="22" t="s">
        <v>2096</v>
      </c>
      <c r="AS1080" t="s">
        <v>49</v>
      </c>
      <c r="AU1080" s="5" t="e">
        <f t="shared" ref="AU1080:AU1143" si="11">VLOOKUP(C1080,$C$1:$C$822,1,0)</f>
        <v>#N/A</v>
      </c>
      <c r="AV1080">
        <v>0</v>
      </c>
      <c r="AW1080">
        <v>0</v>
      </c>
      <c r="AX1080" t="e">
        <f>VLOOKUP(B1080,#REF!,1,0)</f>
        <v>#REF!</v>
      </c>
    </row>
    <row r="1081" spans="1:50">
      <c r="A1081" s="5" t="str">
        <f>VLOOKUP(B1081,'Item in worksheet'!J:J,1,0)</f>
        <v>UHK10-0192</v>
      </c>
      <c r="B1081" t="s">
        <v>1677</v>
      </c>
      <c r="C1081" s="12" t="s">
        <v>2153</v>
      </c>
      <c r="D1081" s="12"/>
      <c r="F1081" t="s">
        <v>2570</v>
      </c>
      <c r="G1081" t="s">
        <v>34</v>
      </c>
      <c r="H1081" t="s">
        <v>660</v>
      </c>
      <c r="I1081" t="s">
        <v>64</v>
      </c>
      <c r="J1081" t="s">
        <v>194</v>
      </c>
      <c r="K1081" t="s">
        <v>139</v>
      </c>
      <c r="L1081" s="1" t="s">
        <v>666</v>
      </c>
      <c r="M1081" t="s">
        <v>40</v>
      </c>
      <c r="N1081" t="s">
        <v>60</v>
      </c>
      <c r="O1081" t="s">
        <v>34</v>
      </c>
      <c r="P1081" t="s">
        <v>34</v>
      </c>
      <c r="Q1081">
        <v>1</v>
      </c>
      <c r="V1081" s="2">
        <v>34.46</v>
      </c>
      <c r="W1081" s="2">
        <v>71.39</v>
      </c>
      <c r="Z1081">
        <v>800</v>
      </c>
      <c r="AA1081" s="12" t="s">
        <v>1868</v>
      </c>
      <c r="AB1081">
        <v>9</v>
      </c>
      <c r="AC1081" s="5" t="s">
        <v>2135</v>
      </c>
      <c r="AD1081" s="5"/>
      <c r="AE1081" s="172">
        <v>8</v>
      </c>
      <c r="AG1081" t="s">
        <v>42</v>
      </c>
      <c r="AH1081" s="12" t="s">
        <v>2142</v>
      </c>
      <c r="AI1081" s="172">
        <v>2</v>
      </c>
      <c r="AJ1081" s="172"/>
      <c r="AN1081" t="s">
        <v>4452</v>
      </c>
      <c r="AO1081" t="s">
        <v>662</v>
      </c>
      <c r="AQ1081" s="22" t="s">
        <v>2096</v>
      </c>
      <c r="AS1081" t="s">
        <v>49</v>
      </c>
      <c r="AU1081" s="5" t="e">
        <f t="shared" si="11"/>
        <v>#N/A</v>
      </c>
      <c r="AV1081">
        <v>0</v>
      </c>
      <c r="AW1081">
        <v>0</v>
      </c>
      <c r="AX1081" t="e">
        <f>VLOOKUP(B1081,#REF!,1,0)</f>
        <v>#REF!</v>
      </c>
    </row>
    <row r="1082" spans="1:50">
      <c r="A1082" s="5" t="str">
        <f>VLOOKUP(B1082,'Item in worksheet'!J:J,1,0)</f>
        <v>UHK10-0193</v>
      </c>
      <c r="B1082" t="s">
        <v>1678</v>
      </c>
      <c r="C1082" s="12" t="s">
        <v>2153</v>
      </c>
      <c r="D1082" s="12"/>
      <c r="F1082" t="s">
        <v>2570</v>
      </c>
      <c r="G1082" t="s">
        <v>34</v>
      </c>
      <c r="H1082" t="s">
        <v>660</v>
      </c>
      <c r="I1082" t="s">
        <v>64</v>
      </c>
      <c r="J1082" t="s">
        <v>194</v>
      </c>
      <c r="K1082" t="s">
        <v>139</v>
      </c>
      <c r="L1082" s="1" t="s">
        <v>666</v>
      </c>
      <c r="M1082" t="s">
        <v>40</v>
      </c>
      <c r="N1082" t="s">
        <v>60</v>
      </c>
      <c r="O1082" t="s">
        <v>34</v>
      </c>
      <c r="P1082" t="s">
        <v>34</v>
      </c>
      <c r="Q1082">
        <v>1</v>
      </c>
      <c r="V1082" s="2">
        <v>34.46</v>
      </c>
      <c r="W1082" s="2">
        <v>71.39</v>
      </c>
      <c r="Z1082">
        <v>800</v>
      </c>
      <c r="AA1082" s="12" t="s">
        <v>1868</v>
      </c>
      <c r="AB1082">
        <v>9</v>
      </c>
      <c r="AC1082" s="5" t="s">
        <v>2136</v>
      </c>
      <c r="AD1082" s="5"/>
      <c r="AE1082" s="172">
        <v>7</v>
      </c>
      <c r="AG1082" t="s">
        <v>42</v>
      </c>
      <c r="AH1082" s="12" t="s">
        <v>2142</v>
      </c>
      <c r="AI1082" s="172">
        <v>2</v>
      </c>
      <c r="AJ1082" s="172"/>
      <c r="AN1082" t="s">
        <v>4452</v>
      </c>
      <c r="AO1082" t="s">
        <v>662</v>
      </c>
      <c r="AQ1082" s="22" t="s">
        <v>2096</v>
      </c>
      <c r="AS1082" t="s">
        <v>49</v>
      </c>
      <c r="AU1082" s="5" t="e">
        <f t="shared" si="11"/>
        <v>#N/A</v>
      </c>
      <c r="AV1082">
        <v>0</v>
      </c>
      <c r="AW1082">
        <v>0</v>
      </c>
      <c r="AX1082" t="e">
        <f>VLOOKUP(B1082,#REF!,1,0)</f>
        <v>#REF!</v>
      </c>
    </row>
    <row r="1083" spans="1:50">
      <c r="A1083" s="5" t="str">
        <f>VLOOKUP(B1083,'Item in worksheet'!J:J,1,0)</f>
        <v>UHK13-0194</v>
      </c>
      <c r="B1083" t="s">
        <v>1679</v>
      </c>
      <c r="C1083" s="12" t="s">
        <v>2153</v>
      </c>
      <c r="D1083" s="12"/>
      <c r="F1083" t="s">
        <v>2570</v>
      </c>
      <c r="G1083" t="s">
        <v>34</v>
      </c>
      <c r="H1083" t="s">
        <v>660</v>
      </c>
      <c r="I1083" t="s">
        <v>64</v>
      </c>
      <c r="J1083" t="s">
        <v>194</v>
      </c>
      <c r="K1083" t="s">
        <v>139</v>
      </c>
      <c r="L1083" s="1" t="s">
        <v>666</v>
      </c>
      <c r="M1083" t="s">
        <v>40</v>
      </c>
      <c r="N1083" t="s">
        <v>60</v>
      </c>
      <c r="O1083" t="s">
        <v>34</v>
      </c>
      <c r="P1083" t="s">
        <v>34</v>
      </c>
      <c r="Q1083">
        <v>1</v>
      </c>
      <c r="V1083" s="2">
        <v>34.46</v>
      </c>
      <c r="W1083" s="2">
        <v>71.39</v>
      </c>
      <c r="Z1083">
        <v>800</v>
      </c>
      <c r="AA1083" s="12" t="s">
        <v>1868</v>
      </c>
      <c r="AB1083">
        <v>9</v>
      </c>
      <c r="AC1083" s="5" t="s">
        <v>2139</v>
      </c>
      <c r="AD1083" s="5"/>
      <c r="AE1083" s="172">
        <v>6</v>
      </c>
      <c r="AG1083" t="s">
        <v>42</v>
      </c>
      <c r="AH1083" s="12" t="s">
        <v>2142</v>
      </c>
      <c r="AI1083" s="172">
        <v>2</v>
      </c>
      <c r="AJ1083" s="172"/>
      <c r="AN1083" t="s">
        <v>4452</v>
      </c>
      <c r="AO1083" t="s">
        <v>662</v>
      </c>
      <c r="AQ1083" s="22" t="s">
        <v>2096</v>
      </c>
      <c r="AS1083" t="s">
        <v>49</v>
      </c>
      <c r="AU1083" s="5" t="e">
        <f t="shared" si="11"/>
        <v>#N/A</v>
      </c>
      <c r="AV1083">
        <v>0</v>
      </c>
      <c r="AW1083">
        <v>0</v>
      </c>
      <c r="AX1083" t="e">
        <f>VLOOKUP(B1083,#REF!,1,0)</f>
        <v>#REF!</v>
      </c>
    </row>
    <row r="1084" spans="1:50">
      <c r="A1084" s="5" t="str">
        <f>VLOOKUP(B1084,'Item in worksheet'!J:J,1,0)</f>
        <v>UHK13-0195</v>
      </c>
      <c r="B1084" t="s">
        <v>1680</v>
      </c>
      <c r="C1084" s="12" t="s">
        <v>2153</v>
      </c>
      <c r="D1084" s="12"/>
      <c r="F1084" t="s">
        <v>2570</v>
      </c>
      <c r="G1084" t="s">
        <v>34</v>
      </c>
      <c r="H1084" t="s">
        <v>660</v>
      </c>
      <c r="I1084" t="s">
        <v>64</v>
      </c>
      <c r="J1084" t="s">
        <v>194</v>
      </c>
      <c r="K1084" t="s">
        <v>139</v>
      </c>
      <c r="L1084" s="1" t="s">
        <v>666</v>
      </c>
      <c r="M1084" t="s">
        <v>40</v>
      </c>
      <c r="N1084" t="s">
        <v>60</v>
      </c>
      <c r="O1084" t="s">
        <v>34</v>
      </c>
      <c r="P1084" t="s">
        <v>34</v>
      </c>
      <c r="Q1084">
        <v>1</v>
      </c>
      <c r="V1084" s="2">
        <v>34.46</v>
      </c>
      <c r="W1084" s="2">
        <v>71.39</v>
      </c>
      <c r="Z1084">
        <v>800</v>
      </c>
      <c r="AA1084" s="12" t="s">
        <v>1868</v>
      </c>
      <c r="AB1084">
        <v>9</v>
      </c>
      <c r="AC1084" s="5" t="s">
        <v>2140</v>
      </c>
      <c r="AD1084" s="5"/>
      <c r="AE1084" s="172">
        <v>5</v>
      </c>
      <c r="AG1084" t="s">
        <v>42</v>
      </c>
      <c r="AH1084" s="12" t="s">
        <v>2142</v>
      </c>
      <c r="AI1084" s="172">
        <v>2</v>
      </c>
      <c r="AJ1084" s="172"/>
      <c r="AN1084" t="s">
        <v>4452</v>
      </c>
      <c r="AO1084" t="s">
        <v>662</v>
      </c>
      <c r="AQ1084" s="22" t="s">
        <v>2096</v>
      </c>
      <c r="AS1084" t="s">
        <v>49</v>
      </c>
      <c r="AU1084" s="5" t="e">
        <f t="shared" si="11"/>
        <v>#N/A</v>
      </c>
      <c r="AV1084">
        <v>0</v>
      </c>
      <c r="AW1084">
        <v>0</v>
      </c>
      <c r="AX1084" t="e">
        <f>VLOOKUP(B1084,#REF!,1,0)</f>
        <v>#REF!</v>
      </c>
    </row>
    <row r="1085" spans="1:50">
      <c r="A1085" s="5" t="str">
        <f>VLOOKUP(B1085,'Item in worksheet'!J:J,1,0)</f>
        <v>UH10-2391</v>
      </c>
      <c r="B1085" s="35" t="s">
        <v>1681</v>
      </c>
      <c r="C1085" s="12" t="s">
        <v>2100</v>
      </c>
      <c r="D1085" s="12"/>
      <c r="F1085" t="s">
        <v>1934</v>
      </c>
      <c r="G1085" t="s">
        <v>34</v>
      </c>
      <c r="H1085" t="s">
        <v>660</v>
      </c>
      <c r="I1085" t="s">
        <v>64</v>
      </c>
      <c r="J1085" t="s">
        <v>194</v>
      </c>
      <c r="K1085" t="s">
        <v>139</v>
      </c>
      <c r="L1085" s="1" t="s">
        <v>666</v>
      </c>
      <c r="M1085" t="s">
        <v>40</v>
      </c>
      <c r="N1085" t="s">
        <v>60</v>
      </c>
      <c r="O1085" t="s">
        <v>34</v>
      </c>
      <c r="P1085" t="s">
        <v>34</v>
      </c>
      <c r="Q1085">
        <v>1</v>
      </c>
      <c r="V1085" s="2">
        <v>34.46</v>
      </c>
      <c r="W1085" s="2">
        <v>71.39</v>
      </c>
      <c r="Z1085">
        <v>800</v>
      </c>
      <c r="AA1085" s="12" t="s">
        <v>2074</v>
      </c>
      <c r="AB1085">
        <v>9</v>
      </c>
      <c r="AC1085" s="5" t="s">
        <v>45</v>
      </c>
      <c r="AD1085" s="5"/>
      <c r="AG1085" t="s">
        <v>42</v>
      </c>
      <c r="AH1085" t="s">
        <v>34</v>
      </c>
      <c r="AI1085" s="11" t="s">
        <v>34</v>
      </c>
      <c r="AN1085" t="s">
        <v>4452</v>
      </c>
      <c r="AO1085" t="s">
        <v>662</v>
      </c>
      <c r="AQ1085" s="22"/>
      <c r="AS1085" t="s">
        <v>49</v>
      </c>
      <c r="AU1085" s="5" t="e">
        <f t="shared" si="11"/>
        <v>#N/A</v>
      </c>
      <c r="AV1085">
        <v>0</v>
      </c>
      <c r="AW1085">
        <v>0</v>
      </c>
      <c r="AX1085" t="e">
        <f>VLOOKUP(B1085,#REF!,1,0)</f>
        <v>#REF!</v>
      </c>
    </row>
    <row r="1086" spans="1:50">
      <c r="A1086" s="5" t="str">
        <f>VLOOKUP(B1086,'Item in worksheet'!J:J,1,0)</f>
        <v>UH10-2392</v>
      </c>
      <c r="B1086" s="35" t="s">
        <v>1682</v>
      </c>
      <c r="C1086" s="12" t="s">
        <v>2100</v>
      </c>
      <c r="D1086" s="12"/>
      <c r="F1086" t="s">
        <v>1934</v>
      </c>
      <c r="G1086" t="s">
        <v>34</v>
      </c>
      <c r="H1086" t="s">
        <v>660</v>
      </c>
      <c r="I1086" t="s">
        <v>64</v>
      </c>
      <c r="J1086" t="s">
        <v>194</v>
      </c>
      <c r="K1086" t="s">
        <v>139</v>
      </c>
      <c r="L1086" s="1" t="s">
        <v>666</v>
      </c>
      <c r="M1086" t="s">
        <v>40</v>
      </c>
      <c r="N1086" t="s">
        <v>60</v>
      </c>
      <c r="O1086" t="s">
        <v>34</v>
      </c>
      <c r="P1086" t="s">
        <v>34</v>
      </c>
      <c r="Q1086">
        <v>1</v>
      </c>
      <c r="V1086" s="2">
        <v>34.46</v>
      </c>
      <c r="W1086" s="2">
        <v>71.39</v>
      </c>
      <c r="Z1086">
        <v>800</v>
      </c>
      <c r="AA1086" s="12" t="s">
        <v>2074</v>
      </c>
      <c r="AB1086">
        <v>9</v>
      </c>
      <c r="AC1086" s="5" t="s">
        <v>53</v>
      </c>
      <c r="AD1086" s="5"/>
      <c r="AG1086" t="s">
        <v>42</v>
      </c>
      <c r="AH1086" t="s">
        <v>34</v>
      </c>
      <c r="AI1086" s="11" t="s">
        <v>34</v>
      </c>
      <c r="AN1086" t="s">
        <v>4452</v>
      </c>
      <c r="AO1086" t="s">
        <v>662</v>
      </c>
      <c r="AQ1086" s="22"/>
      <c r="AS1086" t="s">
        <v>49</v>
      </c>
      <c r="AU1086" s="5" t="e">
        <f t="shared" si="11"/>
        <v>#N/A</v>
      </c>
      <c r="AV1086">
        <v>0</v>
      </c>
      <c r="AW1086">
        <v>0</v>
      </c>
      <c r="AX1086" t="e">
        <f>VLOOKUP(B1086,#REF!,1,0)</f>
        <v>#REF!</v>
      </c>
    </row>
    <row r="1087" spans="1:50">
      <c r="A1087" s="5" t="str">
        <f>VLOOKUP(B1087,'Item in worksheet'!J:J,1,0)</f>
        <v>UH12-2393</v>
      </c>
      <c r="B1087" s="35" t="s">
        <v>1683</v>
      </c>
      <c r="C1087" s="12" t="s">
        <v>2100</v>
      </c>
      <c r="D1087" s="12"/>
      <c r="F1087" t="s">
        <v>1934</v>
      </c>
      <c r="G1087" t="s">
        <v>34</v>
      </c>
      <c r="H1087" t="s">
        <v>660</v>
      </c>
      <c r="I1087" t="s">
        <v>64</v>
      </c>
      <c r="J1087" t="s">
        <v>194</v>
      </c>
      <c r="K1087" t="s">
        <v>139</v>
      </c>
      <c r="L1087" s="1" t="s">
        <v>666</v>
      </c>
      <c r="M1087" t="s">
        <v>40</v>
      </c>
      <c r="N1087" t="s">
        <v>60</v>
      </c>
      <c r="O1087" t="s">
        <v>34</v>
      </c>
      <c r="P1087" t="s">
        <v>34</v>
      </c>
      <c r="Q1087">
        <v>1</v>
      </c>
      <c r="V1087" s="2">
        <v>34.46</v>
      </c>
      <c r="W1087" s="2">
        <v>71.39</v>
      </c>
      <c r="Z1087">
        <v>800</v>
      </c>
      <c r="AA1087" s="12" t="s">
        <v>2074</v>
      </c>
      <c r="AB1087">
        <v>9</v>
      </c>
      <c r="AC1087" s="5" t="s">
        <v>1907</v>
      </c>
      <c r="AD1087" s="5"/>
      <c r="AG1087" t="s">
        <v>42</v>
      </c>
      <c r="AH1087" t="s">
        <v>34</v>
      </c>
      <c r="AI1087" s="11" t="s">
        <v>34</v>
      </c>
      <c r="AN1087" t="s">
        <v>4452</v>
      </c>
      <c r="AO1087" t="s">
        <v>662</v>
      </c>
      <c r="AQ1087" s="22"/>
      <c r="AS1087" t="s">
        <v>49</v>
      </c>
      <c r="AU1087" s="5" t="e">
        <f t="shared" si="11"/>
        <v>#N/A</v>
      </c>
      <c r="AV1087">
        <v>0</v>
      </c>
      <c r="AW1087">
        <v>0</v>
      </c>
      <c r="AX1087" t="e">
        <f>VLOOKUP(B1087,#REF!,1,0)</f>
        <v>#REF!</v>
      </c>
    </row>
    <row r="1088" spans="1:50">
      <c r="A1088" s="5" t="str">
        <f>VLOOKUP(B1088,'Item in worksheet'!J:J,1,0)</f>
        <v>UH12-2394</v>
      </c>
      <c r="B1088" s="35" t="s">
        <v>1684</v>
      </c>
      <c r="C1088" s="12" t="s">
        <v>2100</v>
      </c>
      <c r="D1088" s="12"/>
      <c r="F1088" t="s">
        <v>1934</v>
      </c>
      <c r="G1088" t="s">
        <v>34</v>
      </c>
      <c r="H1088" t="s">
        <v>660</v>
      </c>
      <c r="I1088" t="s">
        <v>64</v>
      </c>
      <c r="J1088" t="s">
        <v>194</v>
      </c>
      <c r="K1088" t="s">
        <v>139</v>
      </c>
      <c r="L1088" s="1" t="s">
        <v>666</v>
      </c>
      <c r="M1088" t="s">
        <v>40</v>
      </c>
      <c r="N1088" t="s">
        <v>60</v>
      </c>
      <c r="O1088" t="s">
        <v>34</v>
      </c>
      <c r="P1088" t="s">
        <v>34</v>
      </c>
      <c r="Q1088">
        <v>1</v>
      </c>
      <c r="V1088" s="2">
        <v>34.46</v>
      </c>
      <c r="W1088" s="2">
        <v>71.39</v>
      </c>
      <c r="Z1088">
        <v>800</v>
      </c>
      <c r="AA1088" s="12" t="s">
        <v>2074</v>
      </c>
      <c r="AB1088">
        <v>9</v>
      </c>
      <c r="AC1088" s="5" t="s">
        <v>1908</v>
      </c>
      <c r="AD1088" s="5"/>
      <c r="AG1088" t="s">
        <v>42</v>
      </c>
      <c r="AH1088" t="s">
        <v>34</v>
      </c>
      <c r="AI1088" s="11" t="s">
        <v>34</v>
      </c>
      <c r="AN1088" t="s">
        <v>4452</v>
      </c>
      <c r="AO1088" t="s">
        <v>662</v>
      </c>
      <c r="AQ1088" s="22"/>
      <c r="AS1088" t="s">
        <v>49</v>
      </c>
      <c r="AU1088" s="5" t="e">
        <f t="shared" si="11"/>
        <v>#N/A</v>
      </c>
      <c r="AV1088">
        <v>0</v>
      </c>
      <c r="AW1088">
        <v>0</v>
      </c>
      <c r="AX1088" t="e">
        <f>VLOOKUP(B1088,#REF!,1,0)</f>
        <v>#REF!</v>
      </c>
    </row>
    <row r="1089" spans="1:50">
      <c r="A1089" s="5" t="str">
        <f>VLOOKUP(B1089,'Item in worksheet'!J:J,1,0)</f>
        <v>UH10-2395</v>
      </c>
      <c r="B1089" s="35" t="s">
        <v>1603</v>
      </c>
      <c r="C1089" s="12" t="s">
        <v>2101</v>
      </c>
      <c r="D1089" s="12"/>
      <c r="F1089" t="s">
        <v>1934</v>
      </c>
      <c r="G1089" t="s">
        <v>34</v>
      </c>
      <c r="H1089" t="s">
        <v>660</v>
      </c>
      <c r="I1089" t="s">
        <v>64</v>
      </c>
      <c r="J1089" t="s">
        <v>194</v>
      </c>
      <c r="K1089" t="s">
        <v>139</v>
      </c>
      <c r="L1089" s="1" t="s">
        <v>666</v>
      </c>
      <c r="M1089" t="s">
        <v>40</v>
      </c>
      <c r="N1089" t="s">
        <v>60</v>
      </c>
      <c r="O1089" t="s">
        <v>34</v>
      </c>
      <c r="P1089" t="s">
        <v>34</v>
      </c>
      <c r="Q1089">
        <v>1</v>
      </c>
      <c r="V1089" s="2">
        <v>34.46</v>
      </c>
      <c r="W1089" s="2">
        <v>71.39</v>
      </c>
      <c r="Z1089">
        <v>800</v>
      </c>
      <c r="AA1089" s="12" t="s">
        <v>2074</v>
      </c>
      <c r="AB1089">
        <v>9</v>
      </c>
      <c r="AC1089" s="5" t="s">
        <v>45</v>
      </c>
      <c r="AD1089" s="5"/>
      <c r="AG1089" t="s">
        <v>42</v>
      </c>
      <c r="AH1089" t="s">
        <v>34</v>
      </c>
      <c r="AI1089" s="11" t="s">
        <v>34</v>
      </c>
      <c r="AN1089" t="s">
        <v>4452</v>
      </c>
      <c r="AO1089" t="s">
        <v>662</v>
      </c>
      <c r="AQ1089" s="22"/>
      <c r="AS1089" t="s">
        <v>49</v>
      </c>
      <c r="AU1089" s="5" t="e">
        <f t="shared" si="11"/>
        <v>#N/A</v>
      </c>
      <c r="AV1089">
        <v>0</v>
      </c>
      <c r="AW1089">
        <v>0</v>
      </c>
      <c r="AX1089" t="e">
        <f>VLOOKUP(B1089,#REF!,1,0)</f>
        <v>#REF!</v>
      </c>
    </row>
    <row r="1090" spans="1:50">
      <c r="A1090" s="5" t="str">
        <f>VLOOKUP(B1090,'Item in worksheet'!J:J,1,0)</f>
        <v>UH10-2396</v>
      </c>
      <c r="B1090" s="35" t="s">
        <v>1605</v>
      </c>
      <c r="C1090" s="12" t="s">
        <v>2101</v>
      </c>
      <c r="D1090" s="12"/>
      <c r="F1090" t="s">
        <v>1934</v>
      </c>
      <c r="G1090" t="s">
        <v>34</v>
      </c>
      <c r="H1090" t="s">
        <v>660</v>
      </c>
      <c r="I1090" t="s">
        <v>64</v>
      </c>
      <c r="J1090" t="s">
        <v>194</v>
      </c>
      <c r="K1090" t="s">
        <v>139</v>
      </c>
      <c r="L1090" s="1" t="s">
        <v>666</v>
      </c>
      <c r="M1090" t="s">
        <v>40</v>
      </c>
      <c r="N1090" t="s">
        <v>60</v>
      </c>
      <c r="O1090" t="s">
        <v>34</v>
      </c>
      <c r="P1090" t="s">
        <v>34</v>
      </c>
      <c r="Q1090">
        <v>1</v>
      </c>
      <c r="V1090" s="2">
        <v>34.46</v>
      </c>
      <c r="W1090" s="2">
        <v>71.39</v>
      </c>
      <c r="Z1090">
        <v>800</v>
      </c>
      <c r="AA1090" s="12" t="s">
        <v>2074</v>
      </c>
      <c r="AB1090">
        <v>9</v>
      </c>
      <c r="AC1090" s="5" t="s">
        <v>53</v>
      </c>
      <c r="AD1090" s="5"/>
      <c r="AG1090" t="s">
        <v>42</v>
      </c>
      <c r="AH1090" t="s">
        <v>34</v>
      </c>
      <c r="AI1090" s="11" t="s">
        <v>34</v>
      </c>
      <c r="AN1090" t="s">
        <v>4452</v>
      </c>
      <c r="AO1090" t="s">
        <v>662</v>
      </c>
      <c r="AQ1090" s="22"/>
      <c r="AS1090" t="s">
        <v>49</v>
      </c>
      <c r="AU1090" s="5" t="e">
        <f t="shared" si="11"/>
        <v>#N/A</v>
      </c>
      <c r="AV1090">
        <v>0</v>
      </c>
      <c r="AW1090">
        <v>0</v>
      </c>
      <c r="AX1090" t="e">
        <f>VLOOKUP(B1090,#REF!,1,0)</f>
        <v>#REF!</v>
      </c>
    </row>
    <row r="1091" spans="1:50">
      <c r="A1091" s="5" t="str">
        <f>VLOOKUP(B1091,'Item in worksheet'!J:J,1,0)</f>
        <v>UH12-2397</v>
      </c>
      <c r="B1091" s="35" t="s">
        <v>1606</v>
      </c>
      <c r="C1091" s="12" t="s">
        <v>2101</v>
      </c>
      <c r="D1091" s="12"/>
      <c r="F1091" t="s">
        <v>1934</v>
      </c>
      <c r="G1091" t="s">
        <v>34</v>
      </c>
      <c r="H1091" t="s">
        <v>660</v>
      </c>
      <c r="I1091" t="s">
        <v>64</v>
      </c>
      <c r="J1091" t="s">
        <v>194</v>
      </c>
      <c r="K1091" t="s">
        <v>139</v>
      </c>
      <c r="L1091" s="1" t="s">
        <v>666</v>
      </c>
      <c r="M1091" t="s">
        <v>40</v>
      </c>
      <c r="N1091" t="s">
        <v>60</v>
      </c>
      <c r="O1091" t="s">
        <v>34</v>
      </c>
      <c r="P1091" t="s">
        <v>34</v>
      </c>
      <c r="Q1091">
        <v>1</v>
      </c>
      <c r="V1091" s="2">
        <v>34.46</v>
      </c>
      <c r="W1091" s="2">
        <v>71.39</v>
      </c>
      <c r="Z1091">
        <v>800</v>
      </c>
      <c r="AA1091" s="12" t="s">
        <v>2074</v>
      </c>
      <c r="AB1091">
        <v>9</v>
      </c>
      <c r="AC1091" s="5" t="s">
        <v>1907</v>
      </c>
      <c r="AD1091" s="5"/>
      <c r="AG1091" t="s">
        <v>42</v>
      </c>
      <c r="AH1091" t="s">
        <v>34</v>
      </c>
      <c r="AI1091" s="11" t="s">
        <v>34</v>
      </c>
      <c r="AN1091" t="s">
        <v>4452</v>
      </c>
      <c r="AO1091" t="s">
        <v>662</v>
      </c>
      <c r="AQ1091" s="22"/>
      <c r="AS1091" t="s">
        <v>49</v>
      </c>
      <c r="AU1091" s="5" t="e">
        <f t="shared" si="11"/>
        <v>#N/A</v>
      </c>
      <c r="AV1091">
        <v>0</v>
      </c>
      <c r="AW1091">
        <v>0</v>
      </c>
      <c r="AX1091" t="e">
        <f>VLOOKUP(B1091,#REF!,1,0)</f>
        <v>#REF!</v>
      </c>
    </row>
    <row r="1092" spans="1:50">
      <c r="A1092" s="5" t="str">
        <f>VLOOKUP(B1092,'Item in worksheet'!J:J,1,0)</f>
        <v>UH12-2398</v>
      </c>
      <c r="B1092" s="35" t="s">
        <v>1608</v>
      </c>
      <c r="C1092" s="12" t="s">
        <v>2101</v>
      </c>
      <c r="D1092" s="12"/>
      <c r="F1092" t="s">
        <v>1934</v>
      </c>
      <c r="G1092" t="s">
        <v>34</v>
      </c>
      <c r="H1092" t="s">
        <v>660</v>
      </c>
      <c r="I1092" t="s">
        <v>64</v>
      </c>
      <c r="J1092" t="s">
        <v>194</v>
      </c>
      <c r="K1092" t="s">
        <v>139</v>
      </c>
      <c r="L1092" s="1" t="s">
        <v>666</v>
      </c>
      <c r="M1092" t="s">
        <v>40</v>
      </c>
      <c r="N1092" t="s">
        <v>60</v>
      </c>
      <c r="O1092" t="s">
        <v>34</v>
      </c>
      <c r="P1092" t="s">
        <v>34</v>
      </c>
      <c r="Q1092">
        <v>1</v>
      </c>
      <c r="V1092" s="2">
        <v>34.46</v>
      </c>
      <c r="W1092" s="2">
        <v>71.39</v>
      </c>
      <c r="Z1092">
        <v>800</v>
      </c>
      <c r="AA1092" s="12" t="s">
        <v>2074</v>
      </c>
      <c r="AB1092">
        <v>9</v>
      </c>
      <c r="AC1092" s="5" t="s">
        <v>1908</v>
      </c>
      <c r="AD1092" s="5"/>
      <c r="AG1092" t="s">
        <v>42</v>
      </c>
      <c r="AH1092" t="s">
        <v>34</v>
      </c>
      <c r="AI1092" s="11" t="s">
        <v>34</v>
      </c>
      <c r="AN1092" t="s">
        <v>4452</v>
      </c>
      <c r="AO1092" t="s">
        <v>662</v>
      </c>
      <c r="AQ1092" s="22"/>
      <c r="AS1092" t="s">
        <v>49</v>
      </c>
      <c r="AU1092" s="5" t="e">
        <f t="shared" si="11"/>
        <v>#N/A</v>
      </c>
      <c r="AV1092">
        <v>0</v>
      </c>
      <c r="AW1092">
        <v>0</v>
      </c>
      <c r="AX1092" t="e">
        <f>VLOOKUP(B1092,#REF!,1,0)</f>
        <v>#REF!</v>
      </c>
    </row>
    <row r="1093" spans="1:50">
      <c r="A1093" s="5" t="str">
        <f>VLOOKUP(B1093,'Item in worksheet'!J:J,1,0)</f>
        <v>UH10-2189</v>
      </c>
      <c r="B1093" s="35" t="s">
        <v>1546</v>
      </c>
      <c r="C1093" s="12" t="s">
        <v>2104</v>
      </c>
      <c r="D1093" s="12"/>
      <c r="F1093" t="s">
        <v>1934</v>
      </c>
      <c r="G1093" t="s">
        <v>34</v>
      </c>
      <c r="H1093" t="s">
        <v>660</v>
      </c>
      <c r="I1093" t="s">
        <v>64</v>
      </c>
      <c r="J1093" t="s">
        <v>194</v>
      </c>
      <c r="K1093" t="s">
        <v>139</v>
      </c>
      <c r="L1093" s="1" t="s">
        <v>666</v>
      </c>
      <c r="M1093" t="s">
        <v>40</v>
      </c>
      <c r="N1093" t="s">
        <v>60</v>
      </c>
      <c r="O1093" t="s">
        <v>34</v>
      </c>
      <c r="P1093" t="s">
        <v>34</v>
      </c>
      <c r="Q1093">
        <v>1</v>
      </c>
      <c r="V1093" s="2">
        <v>34.46</v>
      </c>
      <c r="W1093" s="2">
        <v>71.39</v>
      </c>
      <c r="Z1093">
        <v>800</v>
      </c>
      <c r="AA1093" s="12" t="s">
        <v>1868</v>
      </c>
      <c r="AB1093">
        <v>9</v>
      </c>
      <c r="AC1093" s="5" t="s">
        <v>2047</v>
      </c>
      <c r="AD1093" s="5"/>
      <c r="AG1093" t="s">
        <v>42</v>
      </c>
      <c r="AH1093" t="s">
        <v>34</v>
      </c>
      <c r="AI1093" s="11" t="s">
        <v>34</v>
      </c>
      <c r="AN1093" t="s">
        <v>4452</v>
      </c>
      <c r="AO1093" t="s">
        <v>662</v>
      </c>
      <c r="AQ1093" s="22" t="s">
        <v>2096</v>
      </c>
      <c r="AS1093" t="s">
        <v>49</v>
      </c>
      <c r="AU1093" s="5" t="e">
        <f t="shared" si="11"/>
        <v>#N/A</v>
      </c>
      <c r="AV1093">
        <v>0</v>
      </c>
      <c r="AW1093">
        <v>0</v>
      </c>
      <c r="AX1093" t="e">
        <f>VLOOKUP(B1093,#REF!,1,0)</f>
        <v>#REF!</v>
      </c>
    </row>
    <row r="1094" spans="1:50">
      <c r="A1094" s="5" t="str">
        <f>VLOOKUP(B1094,'Item in worksheet'!J:J,1,0)</f>
        <v>UH10-2190</v>
      </c>
      <c r="B1094" s="35" t="s">
        <v>1547</v>
      </c>
      <c r="C1094" s="12" t="s">
        <v>2104</v>
      </c>
      <c r="D1094" s="12"/>
      <c r="F1094" t="s">
        <v>1934</v>
      </c>
      <c r="G1094" t="s">
        <v>34</v>
      </c>
      <c r="H1094" t="s">
        <v>660</v>
      </c>
      <c r="I1094" t="s">
        <v>64</v>
      </c>
      <c r="J1094" t="s">
        <v>194</v>
      </c>
      <c r="K1094" t="s">
        <v>139</v>
      </c>
      <c r="L1094" s="1" t="s">
        <v>666</v>
      </c>
      <c r="M1094" t="s">
        <v>40</v>
      </c>
      <c r="N1094" t="s">
        <v>60</v>
      </c>
      <c r="O1094" t="s">
        <v>34</v>
      </c>
      <c r="P1094" t="s">
        <v>34</v>
      </c>
      <c r="Q1094">
        <v>1</v>
      </c>
      <c r="V1094" s="2">
        <v>34.46</v>
      </c>
      <c r="W1094" s="2">
        <v>71.39</v>
      </c>
      <c r="Z1094">
        <v>800</v>
      </c>
      <c r="AA1094" s="12" t="s">
        <v>1868</v>
      </c>
      <c r="AB1094">
        <v>9</v>
      </c>
      <c r="AC1094" s="5" t="s">
        <v>45</v>
      </c>
      <c r="AD1094" s="5"/>
      <c r="AG1094" t="s">
        <v>42</v>
      </c>
      <c r="AH1094" t="s">
        <v>34</v>
      </c>
      <c r="AI1094" s="11" t="s">
        <v>34</v>
      </c>
      <c r="AN1094" t="s">
        <v>4452</v>
      </c>
      <c r="AO1094" t="s">
        <v>662</v>
      </c>
      <c r="AQ1094" s="22" t="s">
        <v>2096</v>
      </c>
      <c r="AS1094" t="s">
        <v>49</v>
      </c>
      <c r="AU1094" s="5" t="e">
        <f t="shared" si="11"/>
        <v>#N/A</v>
      </c>
      <c r="AV1094">
        <v>0</v>
      </c>
      <c r="AW1094">
        <v>0</v>
      </c>
      <c r="AX1094" t="e">
        <f>VLOOKUP(B1094,#REF!,1,0)</f>
        <v>#REF!</v>
      </c>
    </row>
    <row r="1095" spans="1:50">
      <c r="A1095" s="5" t="str">
        <f>VLOOKUP(B1095,'Item in worksheet'!J:J,1,0)</f>
        <v>UH10-2191</v>
      </c>
      <c r="B1095" s="35" t="s">
        <v>1548</v>
      </c>
      <c r="C1095" s="12" t="s">
        <v>2104</v>
      </c>
      <c r="D1095" s="12"/>
      <c r="F1095" t="s">
        <v>1934</v>
      </c>
      <c r="G1095" t="s">
        <v>34</v>
      </c>
      <c r="H1095" t="s">
        <v>660</v>
      </c>
      <c r="I1095" t="s">
        <v>64</v>
      </c>
      <c r="J1095" t="s">
        <v>194</v>
      </c>
      <c r="K1095" t="s">
        <v>139</v>
      </c>
      <c r="L1095" s="1" t="s">
        <v>666</v>
      </c>
      <c r="M1095" t="s">
        <v>40</v>
      </c>
      <c r="N1095" t="s">
        <v>60</v>
      </c>
      <c r="O1095" t="s">
        <v>34</v>
      </c>
      <c r="P1095" t="s">
        <v>34</v>
      </c>
      <c r="Q1095">
        <v>1</v>
      </c>
      <c r="V1095" s="2">
        <v>34.46</v>
      </c>
      <c r="W1095" s="2">
        <v>71.39</v>
      </c>
      <c r="Z1095">
        <v>800</v>
      </c>
      <c r="AA1095" s="12" t="s">
        <v>1868</v>
      </c>
      <c r="AB1095">
        <v>9</v>
      </c>
      <c r="AC1095" s="5" t="s">
        <v>53</v>
      </c>
      <c r="AD1095" s="5"/>
      <c r="AG1095" t="s">
        <v>42</v>
      </c>
      <c r="AH1095" t="s">
        <v>34</v>
      </c>
      <c r="AI1095" s="11" t="s">
        <v>34</v>
      </c>
      <c r="AN1095" t="s">
        <v>4452</v>
      </c>
      <c r="AO1095" t="s">
        <v>662</v>
      </c>
      <c r="AQ1095" s="22" t="s">
        <v>2096</v>
      </c>
      <c r="AS1095" t="s">
        <v>49</v>
      </c>
      <c r="AU1095" s="5" t="e">
        <f t="shared" si="11"/>
        <v>#N/A</v>
      </c>
      <c r="AV1095">
        <v>0</v>
      </c>
      <c r="AW1095">
        <v>0</v>
      </c>
      <c r="AX1095" t="e">
        <f>VLOOKUP(B1095,#REF!,1,0)</f>
        <v>#REF!</v>
      </c>
    </row>
    <row r="1096" spans="1:50">
      <c r="A1096" s="5" t="str">
        <f>VLOOKUP(B1096,'Item in worksheet'!J:J,1,0)</f>
        <v>UH12-2192</v>
      </c>
      <c r="B1096" s="35" t="s">
        <v>1550</v>
      </c>
      <c r="C1096" s="12" t="s">
        <v>2104</v>
      </c>
      <c r="D1096" s="12"/>
      <c r="F1096" t="s">
        <v>1934</v>
      </c>
      <c r="G1096" t="s">
        <v>34</v>
      </c>
      <c r="H1096" t="s">
        <v>660</v>
      </c>
      <c r="I1096" t="s">
        <v>64</v>
      </c>
      <c r="J1096" t="s">
        <v>194</v>
      </c>
      <c r="K1096" t="s">
        <v>139</v>
      </c>
      <c r="L1096" s="1" t="s">
        <v>666</v>
      </c>
      <c r="M1096" t="s">
        <v>40</v>
      </c>
      <c r="N1096" t="s">
        <v>60</v>
      </c>
      <c r="O1096" t="s">
        <v>34</v>
      </c>
      <c r="P1096" t="s">
        <v>34</v>
      </c>
      <c r="Q1096">
        <v>1</v>
      </c>
      <c r="V1096" s="2">
        <v>34.46</v>
      </c>
      <c r="W1096" s="2">
        <v>71.39</v>
      </c>
      <c r="Z1096">
        <v>800</v>
      </c>
      <c r="AA1096" s="12" t="s">
        <v>1868</v>
      </c>
      <c r="AB1096">
        <v>9</v>
      </c>
      <c r="AC1096" s="5" t="s">
        <v>1906</v>
      </c>
      <c r="AD1096" s="5"/>
      <c r="AG1096" t="s">
        <v>42</v>
      </c>
      <c r="AH1096" t="s">
        <v>34</v>
      </c>
      <c r="AI1096" s="11" t="s">
        <v>34</v>
      </c>
      <c r="AN1096" t="s">
        <v>4452</v>
      </c>
      <c r="AO1096" t="s">
        <v>662</v>
      </c>
      <c r="AQ1096" s="22" t="s">
        <v>2096</v>
      </c>
      <c r="AS1096" t="s">
        <v>49</v>
      </c>
      <c r="AU1096" s="5" t="e">
        <f t="shared" si="11"/>
        <v>#N/A</v>
      </c>
      <c r="AV1096">
        <v>0</v>
      </c>
      <c r="AW1096">
        <v>0</v>
      </c>
      <c r="AX1096" t="e">
        <f>VLOOKUP(B1096,#REF!,1,0)</f>
        <v>#REF!</v>
      </c>
    </row>
    <row r="1097" spans="1:50">
      <c r="A1097" s="5" t="str">
        <f>VLOOKUP(B1097,'Item in worksheet'!J:J,1,0)</f>
        <v>UH12-2193</v>
      </c>
      <c r="B1097" s="35" t="s">
        <v>1551</v>
      </c>
      <c r="C1097" s="12" t="s">
        <v>2104</v>
      </c>
      <c r="D1097" s="12"/>
      <c r="F1097" t="s">
        <v>1934</v>
      </c>
      <c r="G1097" t="s">
        <v>34</v>
      </c>
      <c r="H1097" t="s">
        <v>660</v>
      </c>
      <c r="I1097" t="s">
        <v>64</v>
      </c>
      <c r="J1097" t="s">
        <v>194</v>
      </c>
      <c r="K1097" t="s">
        <v>139</v>
      </c>
      <c r="L1097" s="1" t="s">
        <v>666</v>
      </c>
      <c r="M1097" t="s">
        <v>40</v>
      </c>
      <c r="N1097" t="s">
        <v>60</v>
      </c>
      <c r="O1097" t="s">
        <v>34</v>
      </c>
      <c r="P1097" t="s">
        <v>34</v>
      </c>
      <c r="Q1097">
        <v>1</v>
      </c>
      <c r="V1097" s="2">
        <v>34.46</v>
      </c>
      <c r="W1097" s="2">
        <v>71.39</v>
      </c>
      <c r="Z1097">
        <v>800</v>
      </c>
      <c r="AA1097" s="12" t="s">
        <v>1868</v>
      </c>
      <c r="AB1097">
        <v>9</v>
      </c>
      <c r="AC1097" s="5" t="s">
        <v>1907</v>
      </c>
      <c r="AD1097" s="5"/>
      <c r="AG1097" t="s">
        <v>42</v>
      </c>
      <c r="AH1097" t="s">
        <v>34</v>
      </c>
      <c r="AI1097" s="11" t="s">
        <v>34</v>
      </c>
      <c r="AN1097" t="s">
        <v>4452</v>
      </c>
      <c r="AO1097" t="s">
        <v>662</v>
      </c>
      <c r="AQ1097" s="22" t="s">
        <v>2096</v>
      </c>
      <c r="AS1097" t="s">
        <v>49</v>
      </c>
      <c r="AU1097" s="5" t="e">
        <f t="shared" si="11"/>
        <v>#N/A</v>
      </c>
      <c r="AV1097">
        <v>0</v>
      </c>
      <c r="AW1097">
        <v>0</v>
      </c>
      <c r="AX1097" t="e">
        <f>VLOOKUP(B1097,#REF!,1,0)</f>
        <v>#REF!</v>
      </c>
    </row>
    <row r="1098" spans="1:50">
      <c r="A1098" s="5" t="str">
        <f>VLOOKUP(B1098,'Item in worksheet'!J:J,1,0)</f>
        <v>UH12-2194</v>
      </c>
      <c r="B1098" s="35" t="s">
        <v>1552</v>
      </c>
      <c r="C1098" s="12" t="s">
        <v>2104</v>
      </c>
      <c r="D1098" s="12"/>
      <c r="F1098" t="s">
        <v>1934</v>
      </c>
      <c r="G1098" t="s">
        <v>34</v>
      </c>
      <c r="H1098" t="s">
        <v>660</v>
      </c>
      <c r="I1098" t="s">
        <v>64</v>
      </c>
      <c r="J1098" t="s">
        <v>194</v>
      </c>
      <c r="K1098" t="s">
        <v>139</v>
      </c>
      <c r="L1098" s="1" t="s">
        <v>666</v>
      </c>
      <c r="M1098" t="s">
        <v>40</v>
      </c>
      <c r="N1098" t="s">
        <v>60</v>
      </c>
      <c r="O1098" t="s">
        <v>34</v>
      </c>
      <c r="P1098" t="s">
        <v>34</v>
      </c>
      <c r="Q1098">
        <v>1</v>
      </c>
      <c r="V1098" s="2">
        <v>34.46</v>
      </c>
      <c r="W1098" s="2">
        <v>71.39</v>
      </c>
      <c r="Z1098">
        <v>800</v>
      </c>
      <c r="AA1098" s="12" t="s">
        <v>1868</v>
      </c>
      <c r="AB1098">
        <v>9</v>
      </c>
      <c r="AC1098" s="5" t="s">
        <v>1908</v>
      </c>
      <c r="AD1098" s="5"/>
      <c r="AG1098" t="s">
        <v>42</v>
      </c>
      <c r="AH1098" t="s">
        <v>34</v>
      </c>
      <c r="AI1098" s="11" t="s">
        <v>34</v>
      </c>
      <c r="AN1098" t="s">
        <v>4452</v>
      </c>
      <c r="AO1098" t="s">
        <v>662</v>
      </c>
      <c r="AQ1098" s="22" t="s">
        <v>2096</v>
      </c>
      <c r="AS1098" t="s">
        <v>49</v>
      </c>
      <c r="AU1098" s="5" t="e">
        <f t="shared" si="11"/>
        <v>#N/A</v>
      </c>
      <c r="AV1098">
        <v>0</v>
      </c>
      <c r="AW1098">
        <v>0</v>
      </c>
      <c r="AX1098" t="e">
        <f>VLOOKUP(B1098,#REF!,1,0)</f>
        <v>#REF!</v>
      </c>
    </row>
    <row r="1099" spans="1:50">
      <c r="A1099" s="5" t="str">
        <f>VLOOKUP(B1099,'Item in worksheet'!J:J,1,0)</f>
        <v>UH10-2250</v>
      </c>
      <c r="B1099" t="s">
        <v>824</v>
      </c>
      <c r="C1099" t="s">
        <v>2105</v>
      </c>
      <c r="E1099" t="s">
        <v>659</v>
      </c>
      <c r="F1099" t="s">
        <v>1934</v>
      </c>
      <c r="G1099" t="s">
        <v>34</v>
      </c>
      <c r="H1099" t="s">
        <v>825</v>
      </c>
      <c r="I1099" t="s">
        <v>36</v>
      </c>
      <c r="J1099" t="s">
        <v>826</v>
      </c>
      <c r="K1099" t="s">
        <v>827</v>
      </c>
      <c r="L1099" s="1" t="s">
        <v>828</v>
      </c>
      <c r="M1099" t="s">
        <v>40</v>
      </c>
      <c r="N1099" t="s">
        <v>41</v>
      </c>
      <c r="O1099" t="s">
        <v>34</v>
      </c>
      <c r="P1099" t="s">
        <v>34</v>
      </c>
      <c r="Q1099">
        <v>1</v>
      </c>
      <c r="V1099" s="2">
        <v>30.65</v>
      </c>
      <c r="W1099" s="2">
        <v>71.39</v>
      </c>
      <c r="Z1099">
        <v>800</v>
      </c>
      <c r="AA1099" t="s">
        <v>158</v>
      </c>
      <c r="AB1099">
        <v>9</v>
      </c>
      <c r="AC1099" t="s">
        <v>45</v>
      </c>
      <c r="AG1099" t="s">
        <v>42</v>
      </c>
      <c r="AH1099" t="s">
        <v>34</v>
      </c>
      <c r="AI1099" s="11" t="s">
        <v>34</v>
      </c>
      <c r="AN1099" t="s">
        <v>4452</v>
      </c>
      <c r="AO1099" t="s">
        <v>662</v>
      </c>
      <c r="AP1099" t="s">
        <v>34</v>
      </c>
      <c r="AQ1099" t="s">
        <v>717</v>
      </c>
      <c r="AR1099" t="s">
        <v>34</v>
      </c>
      <c r="AS1099" t="s">
        <v>49</v>
      </c>
      <c r="AU1099" s="5" t="e">
        <f t="shared" si="11"/>
        <v>#N/A</v>
      </c>
      <c r="AV1099">
        <v>0</v>
      </c>
      <c r="AW1099">
        <v>0</v>
      </c>
      <c r="AX1099" t="e">
        <f>VLOOKUP(B1099,#REF!,1,0)</f>
        <v>#REF!</v>
      </c>
    </row>
    <row r="1100" spans="1:50">
      <c r="A1100" s="5" t="str">
        <f>VLOOKUP(B1100,'Item in worksheet'!J:J,1,0)</f>
        <v>UH10-2250</v>
      </c>
      <c r="B1100" t="s">
        <v>824</v>
      </c>
      <c r="C1100" t="s">
        <v>2105</v>
      </c>
      <c r="E1100" t="s">
        <v>659</v>
      </c>
      <c r="F1100" t="s">
        <v>1934</v>
      </c>
      <c r="G1100" t="s">
        <v>34</v>
      </c>
      <c r="H1100" t="s">
        <v>825</v>
      </c>
      <c r="I1100" t="s">
        <v>36</v>
      </c>
      <c r="J1100" t="s">
        <v>826</v>
      </c>
      <c r="K1100" t="s">
        <v>827</v>
      </c>
      <c r="L1100" s="1" t="s">
        <v>828</v>
      </c>
      <c r="M1100" t="s">
        <v>40</v>
      </c>
      <c r="N1100" t="s">
        <v>50</v>
      </c>
      <c r="O1100" t="s">
        <v>34</v>
      </c>
      <c r="P1100" t="s">
        <v>34</v>
      </c>
      <c r="Q1100">
        <v>1</v>
      </c>
      <c r="V1100" s="2">
        <v>30.65</v>
      </c>
      <c r="W1100" s="2">
        <v>71.39</v>
      </c>
      <c r="Z1100">
        <v>800</v>
      </c>
      <c r="AA1100" t="s">
        <v>158</v>
      </c>
      <c r="AB1100">
        <v>9</v>
      </c>
      <c r="AC1100" t="s">
        <v>45</v>
      </c>
      <c r="AG1100" t="s">
        <v>42</v>
      </c>
      <c r="AH1100" t="s">
        <v>34</v>
      </c>
      <c r="AI1100" s="11" t="s">
        <v>34</v>
      </c>
      <c r="AN1100" t="s">
        <v>4452</v>
      </c>
      <c r="AO1100" t="s">
        <v>662</v>
      </c>
      <c r="AP1100" t="s">
        <v>34</v>
      </c>
      <c r="AQ1100" t="s">
        <v>717</v>
      </c>
      <c r="AR1100" t="s">
        <v>34</v>
      </c>
      <c r="AS1100" t="s">
        <v>49</v>
      </c>
      <c r="AU1100" s="5" t="e">
        <f t="shared" si="11"/>
        <v>#N/A</v>
      </c>
      <c r="AV1100">
        <v>0</v>
      </c>
      <c r="AW1100">
        <v>0</v>
      </c>
      <c r="AX1100" t="e">
        <f>VLOOKUP(B1100,#REF!,1,0)</f>
        <v>#REF!</v>
      </c>
    </row>
    <row r="1101" spans="1:50">
      <c r="A1101" s="5" t="str">
        <f>VLOOKUP(B1101,'Item in worksheet'!J:J,1,0)</f>
        <v>UH10-2251</v>
      </c>
      <c r="B1101" t="s">
        <v>829</v>
      </c>
      <c r="C1101" t="s">
        <v>2105</v>
      </c>
      <c r="E1101" t="s">
        <v>659</v>
      </c>
      <c r="F1101" t="s">
        <v>1934</v>
      </c>
      <c r="G1101" t="s">
        <v>34</v>
      </c>
      <c r="H1101" t="s">
        <v>825</v>
      </c>
      <c r="I1101" t="s">
        <v>36</v>
      </c>
      <c r="J1101" t="s">
        <v>826</v>
      </c>
      <c r="K1101" t="s">
        <v>830</v>
      </c>
      <c r="L1101" s="1" t="s">
        <v>828</v>
      </c>
      <c r="M1101" t="s">
        <v>40</v>
      </c>
      <c r="N1101" t="s">
        <v>50</v>
      </c>
      <c r="O1101" t="s">
        <v>34</v>
      </c>
      <c r="P1101" t="s">
        <v>34</v>
      </c>
      <c r="Q1101">
        <v>1</v>
      </c>
      <c r="V1101" s="2">
        <v>34.25</v>
      </c>
      <c r="W1101" s="2">
        <v>81.09</v>
      </c>
      <c r="Z1101">
        <v>800</v>
      </c>
      <c r="AA1101" t="s">
        <v>158</v>
      </c>
      <c r="AB1101">
        <v>9</v>
      </c>
      <c r="AC1101" t="s">
        <v>53</v>
      </c>
      <c r="AG1101" t="s">
        <v>42</v>
      </c>
      <c r="AH1101" t="s">
        <v>34</v>
      </c>
      <c r="AI1101" s="11" t="s">
        <v>34</v>
      </c>
      <c r="AN1101" t="s">
        <v>4452</v>
      </c>
      <c r="AO1101" t="s">
        <v>662</v>
      </c>
      <c r="AP1101" t="s">
        <v>34</v>
      </c>
      <c r="AQ1101" t="s">
        <v>717</v>
      </c>
      <c r="AR1101" t="s">
        <v>34</v>
      </c>
      <c r="AS1101" t="s">
        <v>49</v>
      </c>
      <c r="AU1101" s="5" t="e">
        <f t="shared" si="11"/>
        <v>#N/A</v>
      </c>
      <c r="AV1101">
        <v>0</v>
      </c>
      <c r="AW1101">
        <v>0</v>
      </c>
      <c r="AX1101" t="e">
        <f>VLOOKUP(B1101,#REF!,1,0)</f>
        <v>#REF!</v>
      </c>
    </row>
    <row r="1102" spans="1:50">
      <c r="A1102" s="5" t="str">
        <f>VLOOKUP(B1102,'Item in worksheet'!J:J,1,0)</f>
        <v>UH10-2251</v>
      </c>
      <c r="B1102" t="s">
        <v>829</v>
      </c>
      <c r="C1102" t="s">
        <v>2105</v>
      </c>
      <c r="E1102" t="s">
        <v>659</v>
      </c>
      <c r="F1102" t="s">
        <v>1934</v>
      </c>
      <c r="G1102" t="s">
        <v>34</v>
      </c>
      <c r="H1102" t="s">
        <v>825</v>
      </c>
      <c r="I1102" t="s">
        <v>36</v>
      </c>
      <c r="J1102" t="s">
        <v>826</v>
      </c>
      <c r="K1102" t="s">
        <v>830</v>
      </c>
      <c r="L1102" s="1" t="s">
        <v>828</v>
      </c>
      <c r="M1102" t="s">
        <v>40</v>
      </c>
      <c r="N1102" t="s">
        <v>41</v>
      </c>
      <c r="O1102" t="s">
        <v>34</v>
      </c>
      <c r="P1102" t="s">
        <v>34</v>
      </c>
      <c r="Q1102">
        <v>1</v>
      </c>
      <c r="V1102" s="2">
        <v>34.25</v>
      </c>
      <c r="W1102" s="2">
        <v>81.09</v>
      </c>
      <c r="Z1102">
        <v>800</v>
      </c>
      <c r="AA1102" t="s">
        <v>158</v>
      </c>
      <c r="AB1102">
        <v>9</v>
      </c>
      <c r="AC1102" t="s">
        <v>53</v>
      </c>
      <c r="AG1102" t="s">
        <v>42</v>
      </c>
      <c r="AH1102" t="s">
        <v>34</v>
      </c>
      <c r="AI1102" s="11" t="s">
        <v>34</v>
      </c>
      <c r="AN1102" t="s">
        <v>4452</v>
      </c>
      <c r="AO1102" t="s">
        <v>662</v>
      </c>
      <c r="AP1102" t="s">
        <v>34</v>
      </c>
      <c r="AQ1102" t="s">
        <v>717</v>
      </c>
      <c r="AR1102" t="s">
        <v>34</v>
      </c>
      <c r="AS1102" t="s">
        <v>49</v>
      </c>
      <c r="AU1102" s="5" t="e">
        <f t="shared" si="11"/>
        <v>#N/A</v>
      </c>
      <c r="AV1102">
        <v>0</v>
      </c>
      <c r="AW1102">
        <v>0</v>
      </c>
      <c r="AX1102" t="e">
        <f>VLOOKUP(B1102,#REF!,1,0)</f>
        <v>#REF!</v>
      </c>
    </row>
    <row r="1103" spans="1:50">
      <c r="A1103" s="5" t="str">
        <f>VLOOKUP(B1103,'Item in worksheet'!J:J,1,0)</f>
        <v>UH12-2253</v>
      </c>
      <c r="B1103" t="s">
        <v>831</v>
      </c>
      <c r="C1103" t="s">
        <v>2105</v>
      </c>
      <c r="E1103" t="s">
        <v>659</v>
      </c>
      <c r="F1103" t="s">
        <v>1934</v>
      </c>
      <c r="G1103" t="s">
        <v>34</v>
      </c>
      <c r="H1103" t="s">
        <v>825</v>
      </c>
      <c r="I1103" t="s">
        <v>58</v>
      </c>
      <c r="J1103" t="s">
        <v>826</v>
      </c>
      <c r="K1103" t="s">
        <v>827</v>
      </c>
      <c r="L1103" s="1" t="s">
        <v>832</v>
      </c>
      <c r="M1103" t="s">
        <v>40</v>
      </c>
      <c r="N1103" t="s">
        <v>41</v>
      </c>
      <c r="O1103" t="s">
        <v>34</v>
      </c>
      <c r="P1103" t="s">
        <v>34</v>
      </c>
      <c r="Q1103">
        <v>1</v>
      </c>
      <c r="V1103" s="2">
        <v>26.45</v>
      </c>
      <c r="W1103" s="2">
        <v>59.99</v>
      </c>
      <c r="Z1103">
        <v>800</v>
      </c>
      <c r="AA1103" t="s">
        <v>158</v>
      </c>
      <c r="AB1103">
        <v>9</v>
      </c>
      <c r="AC1103" t="s">
        <v>1907</v>
      </c>
      <c r="AG1103" t="s">
        <v>42</v>
      </c>
      <c r="AH1103" t="s">
        <v>34</v>
      </c>
      <c r="AI1103" s="11" t="s">
        <v>34</v>
      </c>
      <c r="AN1103" t="s">
        <v>4452</v>
      </c>
      <c r="AO1103" t="s">
        <v>662</v>
      </c>
      <c r="AP1103" t="s">
        <v>34</v>
      </c>
      <c r="AQ1103" t="s">
        <v>717</v>
      </c>
      <c r="AR1103" t="s">
        <v>34</v>
      </c>
      <c r="AS1103" t="s">
        <v>49</v>
      </c>
      <c r="AU1103" s="5" t="e">
        <f t="shared" si="11"/>
        <v>#N/A</v>
      </c>
      <c r="AV1103">
        <v>0</v>
      </c>
      <c r="AW1103">
        <v>0</v>
      </c>
      <c r="AX1103" t="e">
        <f>VLOOKUP(B1103,#REF!,1,0)</f>
        <v>#REF!</v>
      </c>
    </row>
    <row r="1104" spans="1:50">
      <c r="A1104" s="5" t="str">
        <f>VLOOKUP(B1104,'Item in worksheet'!J:J,1,0)</f>
        <v>UH12-2253</v>
      </c>
      <c r="B1104" t="s">
        <v>831</v>
      </c>
      <c r="C1104" t="s">
        <v>2105</v>
      </c>
      <c r="E1104" t="s">
        <v>659</v>
      </c>
      <c r="F1104" t="s">
        <v>1934</v>
      </c>
      <c r="G1104" t="s">
        <v>34</v>
      </c>
      <c r="H1104" t="s">
        <v>825</v>
      </c>
      <c r="I1104" t="s">
        <v>58</v>
      </c>
      <c r="J1104" t="s">
        <v>826</v>
      </c>
      <c r="K1104" t="s">
        <v>827</v>
      </c>
      <c r="L1104" s="1" t="s">
        <v>832</v>
      </c>
      <c r="M1104" t="s">
        <v>40</v>
      </c>
      <c r="N1104" t="s">
        <v>50</v>
      </c>
      <c r="O1104" t="s">
        <v>34</v>
      </c>
      <c r="P1104" t="s">
        <v>34</v>
      </c>
      <c r="Q1104">
        <v>1</v>
      </c>
      <c r="V1104" s="2">
        <v>26.45</v>
      </c>
      <c r="W1104" s="2">
        <v>59.99</v>
      </c>
      <c r="Z1104">
        <v>800</v>
      </c>
      <c r="AA1104" t="s">
        <v>158</v>
      </c>
      <c r="AB1104">
        <v>9</v>
      </c>
      <c r="AC1104" t="s">
        <v>1907</v>
      </c>
      <c r="AG1104" t="s">
        <v>42</v>
      </c>
      <c r="AH1104" t="s">
        <v>34</v>
      </c>
      <c r="AI1104" s="11" t="s">
        <v>34</v>
      </c>
      <c r="AN1104" t="s">
        <v>4452</v>
      </c>
      <c r="AO1104" t="s">
        <v>662</v>
      </c>
      <c r="AP1104" t="s">
        <v>34</v>
      </c>
      <c r="AQ1104" t="s">
        <v>717</v>
      </c>
      <c r="AR1104" t="s">
        <v>34</v>
      </c>
      <c r="AS1104" t="s">
        <v>49</v>
      </c>
      <c r="AU1104" s="5" t="e">
        <f t="shared" si="11"/>
        <v>#N/A</v>
      </c>
      <c r="AV1104">
        <v>0</v>
      </c>
      <c r="AW1104">
        <v>0</v>
      </c>
      <c r="AX1104" t="e">
        <f>VLOOKUP(B1104,#REF!,1,0)</f>
        <v>#REF!</v>
      </c>
    </row>
    <row r="1105" spans="1:50">
      <c r="A1105" s="5" t="str">
        <f>VLOOKUP(B1105,'Item in worksheet'!J:J,1,0)</f>
        <v>UH12-2254</v>
      </c>
      <c r="B1105" t="s">
        <v>833</v>
      </c>
      <c r="C1105" t="s">
        <v>2105</v>
      </c>
      <c r="E1105" t="s">
        <v>659</v>
      </c>
      <c r="F1105" t="s">
        <v>1934</v>
      </c>
      <c r="G1105" t="s">
        <v>34</v>
      </c>
      <c r="H1105" t="s">
        <v>825</v>
      </c>
      <c r="I1105" t="s">
        <v>58</v>
      </c>
      <c r="J1105" t="s">
        <v>826</v>
      </c>
      <c r="K1105" t="s">
        <v>830</v>
      </c>
      <c r="L1105" s="1" t="s">
        <v>832</v>
      </c>
      <c r="M1105" t="s">
        <v>40</v>
      </c>
      <c r="N1105" t="s">
        <v>50</v>
      </c>
      <c r="O1105" t="s">
        <v>34</v>
      </c>
      <c r="P1105" t="s">
        <v>34</v>
      </c>
      <c r="Q1105">
        <v>1</v>
      </c>
      <c r="V1105" s="2">
        <v>29.25</v>
      </c>
      <c r="W1105" s="2">
        <v>70</v>
      </c>
      <c r="Z1105">
        <v>800</v>
      </c>
      <c r="AA1105" t="s">
        <v>158</v>
      </c>
      <c r="AB1105">
        <v>9</v>
      </c>
      <c r="AC1105" t="s">
        <v>1908</v>
      </c>
      <c r="AG1105" t="s">
        <v>42</v>
      </c>
      <c r="AH1105" t="s">
        <v>34</v>
      </c>
      <c r="AI1105" s="11" t="s">
        <v>34</v>
      </c>
      <c r="AN1105" t="s">
        <v>4452</v>
      </c>
      <c r="AO1105" t="s">
        <v>662</v>
      </c>
      <c r="AP1105" t="s">
        <v>34</v>
      </c>
      <c r="AQ1105" t="s">
        <v>717</v>
      </c>
      <c r="AR1105" t="s">
        <v>34</v>
      </c>
      <c r="AS1105" t="s">
        <v>49</v>
      </c>
      <c r="AU1105" s="5" t="e">
        <f t="shared" si="11"/>
        <v>#N/A</v>
      </c>
      <c r="AV1105">
        <v>0</v>
      </c>
      <c r="AW1105">
        <v>0</v>
      </c>
      <c r="AX1105" t="e">
        <f>VLOOKUP(B1105,#REF!,1,0)</f>
        <v>#REF!</v>
      </c>
    </row>
    <row r="1106" spans="1:50">
      <c r="A1106" s="5" t="str">
        <f>VLOOKUP(B1106,'Item in worksheet'!J:J,1,0)</f>
        <v>UH12-2254</v>
      </c>
      <c r="B1106" t="s">
        <v>833</v>
      </c>
      <c r="C1106" t="s">
        <v>2105</v>
      </c>
      <c r="E1106" t="s">
        <v>659</v>
      </c>
      <c r="F1106" t="s">
        <v>1934</v>
      </c>
      <c r="G1106" t="s">
        <v>34</v>
      </c>
      <c r="H1106" t="s">
        <v>825</v>
      </c>
      <c r="I1106" t="s">
        <v>58</v>
      </c>
      <c r="J1106" t="s">
        <v>826</v>
      </c>
      <c r="K1106" t="s">
        <v>830</v>
      </c>
      <c r="L1106" s="1" t="s">
        <v>832</v>
      </c>
      <c r="M1106" t="s">
        <v>40</v>
      </c>
      <c r="N1106" t="s">
        <v>41</v>
      </c>
      <c r="O1106" t="s">
        <v>34</v>
      </c>
      <c r="P1106" t="s">
        <v>34</v>
      </c>
      <c r="Q1106">
        <v>1</v>
      </c>
      <c r="V1106" s="2">
        <v>29.25</v>
      </c>
      <c r="W1106" s="2">
        <v>70</v>
      </c>
      <c r="Z1106">
        <v>800</v>
      </c>
      <c r="AA1106" t="s">
        <v>158</v>
      </c>
      <c r="AB1106">
        <v>9</v>
      </c>
      <c r="AC1106" t="s">
        <v>1908</v>
      </c>
      <c r="AG1106" t="s">
        <v>42</v>
      </c>
      <c r="AH1106" t="s">
        <v>34</v>
      </c>
      <c r="AI1106" s="11" t="s">
        <v>34</v>
      </c>
      <c r="AN1106" t="s">
        <v>4452</v>
      </c>
      <c r="AO1106" t="s">
        <v>662</v>
      </c>
      <c r="AP1106" t="s">
        <v>34</v>
      </c>
      <c r="AQ1106" t="s">
        <v>717</v>
      </c>
      <c r="AR1106" t="s">
        <v>34</v>
      </c>
      <c r="AS1106" t="s">
        <v>49</v>
      </c>
      <c r="AU1106" s="5" t="e">
        <f t="shared" si="11"/>
        <v>#N/A</v>
      </c>
      <c r="AV1106">
        <v>0</v>
      </c>
      <c r="AW1106">
        <v>0</v>
      </c>
      <c r="AX1106" t="e">
        <f>VLOOKUP(B1106,#REF!,1,0)</f>
        <v>#REF!</v>
      </c>
    </row>
    <row r="1107" spans="1:50">
      <c r="A1107" s="5" t="str">
        <f>VLOOKUP(B1107,'Item in worksheet'!J:J,1,0)</f>
        <v>UH10-2338</v>
      </c>
      <c r="B1107" t="s">
        <v>834</v>
      </c>
      <c r="C1107" t="s">
        <v>2102</v>
      </c>
      <c r="E1107" t="s">
        <v>659</v>
      </c>
      <c r="F1107" t="s">
        <v>1934</v>
      </c>
      <c r="G1107" t="s">
        <v>34</v>
      </c>
      <c r="H1107" t="s">
        <v>825</v>
      </c>
      <c r="I1107" t="s">
        <v>36</v>
      </c>
      <c r="J1107" t="s">
        <v>835</v>
      </c>
      <c r="K1107" t="s">
        <v>827</v>
      </c>
      <c r="L1107" s="1" t="s">
        <v>836</v>
      </c>
      <c r="M1107" t="s">
        <v>40</v>
      </c>
      <c r="N1107" t="s">
        <v>60</v>
      </c>
      <c r="O1107" t="s">
        <v>34</v>
      </c>
      <c r="P1107" t="s">
        <v>34</v>
      </c>
      <c r="Q1107">
        <v>1</v>
      </c>
      <c r="V1107" s="2">
        <v>28.61</v>
      </c>
      <c r="W1107" s="2">
        <v>71.39</v>
      </c>
      <c r="Z1107">
        <v>800</v>
      </c>
      <c r="AA1107" t="s">
        <v>158</v>
      </c>
      <c r="AB1107">
        <v>9</v>
      </c>
      <c r="AC1107" t="s">
        <v>45</v>
      </c>
      <c r="AG1107" t="s">
        <v>42</v>
      </c>
      <c r="AH1107" t="s">
        <v>34</v>
      </c>
      <c r="AI1107" s="11" t="s">
        <v>34</v>
      </c>
      <c r="AN1107" t="s">
        <v>4452</v>
      </c>
      <c r="AO1107" t="s">
        <v>662</v>
      </c>
      <c r="AP1107" t="s">
        <v>34</v>
      </c>
      <c r="AQ1107" t="s">
        <v>717</v>
      </c>
      <c r="AR1107" t="s">
        <v>34</v>
      </c>
      <c r="AS1107" t="s">
        <v>49</v>
      </c>
      <c r="AU1107" s="5" t="e">
        <f t="shared" si="11"/>
        <v>#N/A</v>
      </c>
      <c r="AV1107">
        <v>0</v>
      </c>
      <c r="AW1107">
        <v>0</v>
      </c>
      <c r="AX1107" t="e">
        <f>VLOOKUP(B1107,#REF!,1,0)</f>
        <v>#REF!</v>
      </c>
    </row>
    <row r="1108" spans="1:50">
      <c r="A1108" s="5" t="str">
        <f>VLOOKUP(B1108,'Item in worksheet'!J:J,1,0)</f>
        <v>UH10-2339</v>
      </c>
      <c r="B1108" t="s">
        <v>837</v>
      </c>
      <c r="C1108" t="s">
        <v>2102</v>
      </c>
      <c r="E1108" t="s">
        <v>659</v>
      </c>
      <c r="F1108" t="s">
        <v>1934</v>
      </c>
      <c r="G1108" t="s">
        <v>34</v>
      </c>
      <c r="H1108" t="s">
        <v>825</v>
      </c>
      <c r="I1108" t="s">
        <v>36</v>
      </c>
      <c r="J1108" t="s">
        <v>835</v>
      </c>
      <c r="K1108" t="s">
        <v>838</v>
      </c>
      <c r="L1108" s="1" t="s">
        <v>836</v>
      </c>
      <c r="M1108" t="s">
        <v>40</v>
      </c>
      <c r="N1108" t="s">
        <v>60</v>
      </c>
      <c r="O1108" t="s">
        <v>34</v>
      </c>
      <c r="P1108" t="s">
        <v>34</v>
      </c>
      <c r="Q1108">
        <v>1</v>
      </c>
      <c r="V1108" s="2">
        <v>31.97</v>
      </c>
      <c r="W1108" s="2">
        <v>81.09</v>
      </c>
      <c r="Z1108">
        <v>800</v>
      </c>
      <c r="AA1108" t="s">
        <v>158</v>
      </c>
      <c r="AB1108">
        <v>9</v>
      </c>
      <c r="AC1108" t="s">
        <v>53</v>
      </c>
      <c r="AG1108" t="s">
        <v>42</v>
      </c>
      <c r="AH1108" t="s">
        <v>34</v>
      </c>
      <c r="AI1108" s="11" t="s">
        <v>34</v>
      </c>
      <c r="AN1108" t="s">
        <v>4452</v>
      </c>
      <c r="AO1108" t="s">
        <v>662</v>
      </c>
      <c r="AP1108" t="s">
        <v>34</v>
      </c>
      <c r="AQ1108" t="s">
        <v>717</v>
      </c>
      <c r="AR1108" t="s">
        <v>34</v>
      </c>
      <c r="AS1108" t="s">
        <v>49</v>
      </c>
      <c r="AU1108" s="5" t="e">
        <f t="shared" si="11"/>
        <v>#N/A</v>
      </c>
      <c r="AV1108">
        <v>0</v>
      </c>
      <c r="AW1108">
        <v>0</v>
      </c>
      <c r="AX1108" t="e">
        <f>VLOOKUP(B1108,#REF!,1,0)</f>
        <v>#REF!</v>
      </c>
    </row>
    <row r="1109" spans="1:50">
      <c r="A1109" s="5" t="str">
        <f>VLOOKUP(B1109,'Item in worksheet'!J:J,1,0)</f>
        <v>UH12-2340</v>
      </c>
      <c r="B1109" t="s">
        <v>839</v>
      </c>
      <c r="C1109" t="s">
        <v>2102</v>
      </c>
      <c r="E1109" t="s">
        <v>659</v>
      </c>
      <c r="F1109" t="s">
        <v>1934</v>
      </c>
      <c r="G1109" t="s">
        <v>34</v>
      </c>
      <c r="H1109" t="s">
        <v>825</v>
      </c>
      <c r="I1109" t="s">
        <v>58</v>
      </c>
      <c r="J1109" t="s">
        <v>835</v>
      </c>
      <c r="K1109" t="s">
        <v>827</v>
      </c>
      <c r="L1109" s="1" t="s">
        <v>840</v>
      </c>
      <c r="M1109" t="s">
        <v>40</v>
      </c>
      <c r="N1109" t="s">
        <v>60</v>
      </c>
      <c r="O1109" t="s">
        <v>34</v>
      </c>
      <c r="P1109" t="s">
        <v>34</v>
      </c>
      <c r="Q1109">
        <v>1</v>
      </c>
      <c r="V1109" s="2">
        <v>24.67</v>
      </c>
      <c r="W1109" s="2">
        <v>59.99</v>
      </c>
      <c r="Z1109">
        <v>800</v>
      </c>
      <c r="AA1109" t="s">
        <v>158</v>
      </c>
      <c r="AB1109">
        <v>9</v>
      </c>
      <c r="AC1109" t="s">
        <v>1907</v>
      </c>
      <c r="AG1109" t="s">
        <v>42</v>
      </c>
      <c r="AH1109" t="s">
        <v>34</v>
      </c>
      <c r="AI1109" s="11" t="s">
        <v>34</v>
      </c>
      <c r="AN1109" t="s">
        <v>4452</v>
      </c>
      <c r="AO1109" t="s">
        <v>662</v>
      </c>
      <c r="AP1109" t="s">
        <v>34</v>
      </c>
      <c r="AQ1109" t="s">
        <v>717</v>
      </c>
      <c r="AR1109" t="s">
        <v>34</v>
      </c>
      <c r="AS1109" t="s">
        <v>49</v>
      </c>
      <c r="AU1109" s="5" t="e">
        <f t="shared" si="11"/>
        <v>#N/A</v>
      </c>
      <c r="AV1109">
        <v>0</v>
      </c>
      <c r="AW1109">
        <v>0</v>
      </c>
      <c r="AX1109" t="e">
        <f>VLOOKUP(B1109,#REF!,1,0)</f>
        <v>#REF!</v>
      </c>
    </row>
    <row r="1110" spans="1:50">
      <c r="A1110" s="5" t="str">
        <f>VLOOKUP(B1110,'Item in worksheet'!J:J,1,0)</f>
        <v>UH12-2341</v>
      </c>
      <c r="B1110" t="s">
        <v>841</v>
      </c>
      <c r="C1110" t="s">
        <v>2102</v>
      </c>
      <c r="E1110" t="s">
        <v>659</v>
      </c>
      <c r="F1110" t="s">
        <v>1934</v>
      </c>
      <c r="G1110" t="s">
        <v>34</v>
      </c>
      <c r="H1110" t="s">
        <v>825</v>
      </c>
      <c r="I1110" t="s">
        <v>58</v>
      </c>
      <c r="J1110" t="s">
        <v>835</v>
      </c>
      <c r="K1110" t="s">
        <v>838</v>
      </c>
      <c r="L1110" s="1" t="s">
        <v>840</v>
      </c>
      <c r="M1110" t="s">
        <v>40</v>
      </c>
      <c r="N1110" t="s">
        <v>60</v>
      </c>
      <c r="O1110" t="s">
        <v>34</v>
      </c>
      <c r="P1110" t="s">
        <v>34</v>
      </c>
      <c r="Q1110">
        <v>1</v>
      </c>
      <c r="V1110" s="2">
        <v>27.28</v>
      </c>
      <c r="W1110" s="2">
        <v>70</v>
      </c>
      <c r="Z1110">
        <v>800</v>
      </c>
      <c r="AA1110" t="s">
        <v>158</v>
      </c>
      <c r="AB1110">
        <v>9</v>
      </c>
      <c r="AC1110" t="s">
        <v>1908</v>
      </c>
      <c r="AG1110" t="s">
        <v>42</v>
      </c>
      <c r="AH1110" t="s">
        <v>34</v>
      </c>
      <c r="AI1110" s="11" t="s">
        <v>34</v>
      </c>
      <c r="AN1110" t="s">
        <v>4452</v>
      </c>
      <c r="AO1110" t="s">
        <v>662</v>
      </c>
      <c r="AP1110" t="s">
        <v>34</v>
      </c>
      <c r="AQ1110" t="s">
        <v>717</v>
      </c>
      <c r="AR1110" t="s">
        <v>34</v>
      </c>
      <c r="AS1110" t="s">
        <v>49</v>
      </c>
      <c r="AU1110" s="5" t="e">
        <f t="shared" si="11"/>
        <v>#N/A</v>
      </c>
      <c r="AV1110">
        <v>0</v>
      </c>
      <c r="AW1110">
        <v>0</v>
      </c>
      <c r="AX1110" t="e">
        <f>VLOOKUP(B1110,#REF!,1,0)</f>
        <v>#REF!</v>
      </c>
    </row>
    <row r="1111" spans="1:50">
      <c r="A1111" s="5" t="str">
        <f>VLOOKUP(B1111,'Item in worksheet'!J:J,1,0)</f>
        <v>UH10-2282</v>
      </c>
      <c r="B1111" t="s">
        <v>842</v>
      </c>
      <c r="C1111" t="s">
        <v>2106</v>
      </c>
      <c r="E1111" t="s">
        <v>659</v>
      </c>
      <c r="F1111" t="s">
        <v>1934</v>
      </c>
      <c r="G1111" t="s">
        <v>34</v>
      </c>
      <c r="H1111" t="s">
        <v>843</v>
      </c>
      <c r="I1111" t="s">
        <v>36</v>
      </c>
      <c r="J1111" t="s">
        <v>453</v>
      </c>
      <c r="K1111" t="s">
        <v>844</v>
      </c>
      <c r="L1111" s="1" t="s">
        <v>845</v>
      </c>
      <c r="M1111" t="s">
        <v>40</v>
      </c>
      <c r="N1111" t="s">
        <v>60</v>
      </c>
      <c r="O1111" t="s">
        <v>34</v>
      </c>
      <c r="P1111" t="s">
        <v>34</v>
      </c>
      <c r="Q1111">
        <v>1</v>
      </c>
      <c r="V1111" s="2">
        <v>33.65</v>
      </c>
      <c r="W1111" s="2">
        <v>74.400000000000006</v>
      </c>
      <c r="Z1111">
        <v>800</v>
      </c>
      <c r="AA1111" t="s">
        <v>158</v>
      </c>
      <c r="AB1111">
        <v>9</v>
      </c>
      <c r="AC1111" t="s">
        <v>45</v>
      </c>
      <c r="AG1111" t="s">
        <v>42</v>
      </c>
      <c r="AH1111" t="s">
        <v>34</v>
      </c>
      <c r="AI1111" s="11" t="s">
        <v>34</v>
      </c>
      <c r="AN1111" t="s">
        <v>4452</v>
      </c>
      <c r="AO1111" t="s">
        <v>662</v>
      </c>
      <c r="AP1111" t="s">
        <v>34</v>
      </c>
      <c r="AQ1111" t="s">
        <v>717</v>
      </c>
      <c r="AR1111" t="s">
        <v>34</v>
      </c>
      <c r="AS1111" t="s">
        <v>49</v>
      </c>
      <c r="AU1111" s="5" t="e">
        <f t="shared" si="11"/>
        <v>#N/A</v>
      </c>
      <c r="AV1111">
        <v>0</v>
      </c>
      <c r="AW1111">
        <v>0</v>
      </c>
      <c r="AX1111" t="e">
        <f>VLOOKUP(B1111,#REF!,1,0)</f>
        <v>#REF!</v>
      </c>
    </row>
    <row r="1112" spans="1:50">
      <c r="A1112" s="5" t="str">
        <f>VLOOKUP(B1112,'Item in worksheet'!J:J,1,0)</f>
        <v>UH10-2283</v>
      </c>
      <c r="B1112" t="s">
        <v>846</v>
      </c>
      <c r="C1112" t="s">
        <v>2106</v>
      </c>
      <c r="E1112" t="s">
        <v>659</v>
      </c>
      <c r="F1112" t="s">
        <v>1934</v>
      </c>
      <c r="G1112" t="s">
        <v>34</v>
      </c>
      <c r="H1112" t="s">
        <v>843</v>
      </c>
      <c r="I1112" t="s">
        <v>36</v>
      </c>
      <c r="J1112" t="s">
        <v>453</v>
      </c>
      <c r="K1112" t="s">
        <v>847</v>
      </c>
      <c r="L1112" s="1" t="s">
        <v>845</v>
      </c>
      <c r="M1112" t="s">
        <v>40</v>
      </c>
      <c r="N1112" t="s">
        <v>60</v>
      </c>
      <c r="O1112" t="s">
        <v>34</v>
      </c>
      <c r="P1112" t="s">
        <v>34</v>
      </c>
      <c r="Q1112">
        <v>1</v>
      </c>
      <c r="V1112" s="2">
        <v>36.85</v>
      </c>
      <c r="W1112" s="2">
        <v>85.75</v>
      </c>
      <c r="Z1112">
        <v>800</v>
      </c>
      <c r="AA1112" t="s">
        <v>158</v>
      </c>
      <c r="AB1112">
        <v>9</v>
      </c>
      <c r="AC1112" t="s">
        <v>53</v>
      </c>
      <c r="AG1112" t="s">
        <v>42</v>
      </c>
      <c r="AH1112" t="s">
        <v>34</v>
      </c>
      <c r="AI1112" s="11" t="s">
        <v>34</v>
      </c>
      <c r="AN1112" t="s">
        <v>4452</v>
      </c>
      <c r="AO1112" t="s">
        <v>662</v>
      </c>
      <c r="AP1112" t="s">
        <v>34</v>
      </c>
      <c r="AQ1112" t="s">
        <v>717</v>
      </c>
      <c r="AR1112" t="s">
        <v>34</v>
      </c>
      <c r="AS1112" t="s">
        <v>49</v>
      </c>
      <c r="AU1112" s="5" t="e">
        <f t="shared" si="11"/>
        <v>#N/A</v>
      </c>
      <c r="AV1112">
        <v>0</v>
      </c>
      <c r="AW1112">
        <v>0</v>
      </c>
      <c r="AX1112" t="e">
        <f>VLOOKUP(B1112,#REF!,1,0)</f>
        <v>#REF!</v>
      </c>
    </row>
    <row r="1113" spans="1:50">
      <c r="A1113" s="5" t="str">
        <f>VLOOKUP(B1113,'Item in worksheet'!J:J,1,0)</f>
        <v>UH12-2284</v>
      </c>
      <c r="B1113" t="s">
        <v>848</v>
      </c>
      <c r="C1113" t="s">
        <v>2106</v>
      </c>
      <c r="E1113" t="s">
        <v>659</v>
      </c>
      <c r="F1113" t="s">
        <v>1934</v>
      </c>
      <c r="G1113" t="s">
        <v>34</v>
      </c>
      <c r="H1113" t="s">
        <v>843</v>
      </c>
      <c r="I1113" t="s">
        <v>58</v>
      </c>
      <c r="J1113" t="s">
        <v>453</v>
      </c>
      <c r="K1113" t="s">
        <v>844</v>
      </c>
      <c r="L1113" s="1" t="s">
        <v>849</v>
      </c>
      <c r="M1113" t="s">
        <v>40</v>
      </c>
      <c r="N1113" t="s">
        <v>60</v>
      </c>
      <c r="O1113" t="s">
        <v>34</v>
      </c>
      <c r="P1113" t="s">
        <v>34</v>
      </c>
      <c r="Q1113">
        <v>1</v>
      </c>
      <c r="V1113" s="2">
        <v>29.47</v>
      </c>
      <c r="W1113" s="2">
        <v>63.7</v>
      </c>
      <c r="Z1113">
        <v>800</v>
      </c>
      <c r="AA1113" t="s">
        <v>158</v>
      </c>
      <c r="AB1113">
        <v>9</v>
      </c>
      <c r="AC1113" t="s">
        <v>1907</v>
      </c>
      <c r="AG1113" t="s">
        <v>42</v>
      </c>
      <c r="AH1113" t="s">
        <v>34</v>
      </c>
      <c r="AI1113" s="11" t="s">
        <v>34</v>
      </c>
      <c r="AN1113" t="s">
        <v>4452</v>
      </c>
      <c r="AO1113" t="s">
        <v>662</v>
      </c>
      <c r="AP1113" t="s">
        <v>34</v>
      </c>
      <c r="AQ1113" t="s">
        <v>717</v>
      </c>
      <c r="AR1113" t="s">
        <v>34</v>
      </c>
      <c r="AS1113" t="s">
        <v>49</v>
      </c>
      <c r="AU1113" s="5" t="e">
        <f t="shared" si="11"/>
        <v>#N/A</v>
      </c>
      <c r="AV1113">
        <v>0</v>
      </c>
      <c r="AW1113">
        <v>0</v>
      </c>
      <c r="AX1113" t="e">
        <f>VLOOKUP(B1113,#REF!,1,0)</f>
        <v>#REF!</v>
      </c>
    </row>
    <row r="1114" spans="1:50">
      <c r="A1114" s="5" t="str">
        <f>VLOOKUP(B1114,'Item in worksheet'!J:J,1,0)</f>
        <v>UH12-2285</v>
      </c>
      <c r="B1114" t="s">
        <v>850</v>
      </c>
      <c r="C1114" t="s">
        <v>2106</v>
      </c>
      <c r="E1114" t="s">
        <v>659</v>
      </c>
      <c r="F1114" t="s">
        <v>1934</v>
      </c>
      <c r="G1114" t="s">
        <v>34</v>
      </c>
      <c r="H1114" t="s">
        <v>843</v>
      </c>
      <c r="I1114" t="s">
        <v>58</v>
      </c>
      <c r="J1114" t="s">
        <v>453</v>
      </c>
      <c r="K1114" t="s">
        <v>847</v>
      </c>
      <c r="L1114" s="1" t="s">
        <v>849</v>
      </c>
      <c r="M1114" t="s">
        <v>40</v>
      </c>
      <c r="N1114" t="s">
        <v>60</v>
      </c>
      <c r="O1114" t="s">
        <v>34</v>
      </c>
      <c r="P1114" t="s">
        <v>34</v>
      </c>
      <c r="Q1114">
        <v>1</v>
      </c>
      <c r="V1114" s="2">
        <v>32.15</v>
      </c>
      <c r="W1114" s="2">
        <v>75</v>
      </c>
      <c r="Z1114">
        <v>800</v>
      </c>
      <c r="AA1114" t="s">
        <v>158</v>
      </c>
      <c r="AB1114">
        <v>9</v>
      </c>
      <c r="AC1114" t="s">
        <v>1908</v>
      </c>
      <c r="AG1114" t="s">
        <v>42</v>
      </c>
      <c r="AH1114" t="s">
        <v>34</v>
      </c>
      <c r="AI1114" s="11" t="s">
        <v>34</v>
      </c>
      <c r="AN1114" t="s">
        <v>4452</v>
      </c>
      <c r="AO1114" t="s">
        <v>662</v>
      </c>
      <c r="AP1114" t="s">
        <v>34</v>
      </c>
      <c r="AQ1114" t="s">
        <v>717</v>
      </c>
      <c r="AR1114" t="s">
        <v>34</v>
      </c>
      <c r="AS1114" t="s">
        <v>49</v>
      </c>
      <c r="AU1114" s="5" t="e">
        <f t="shared" si="11"/>
        <v>#N/A</v>
      </c>
      <c r="AV1114">
        <v>0</v>
      </c>
      <c r="AW1114">
        <v>0</v>
      </c>
      <c r="AX1114" t="e">
        <f>VLOOKUP(B1114,#REF!,1,0)</f>
        <v>#REF!</v>
      </c>
    </row>
    <row r="1115" spans="1:50">
      <c r="A1115" s="5" t="str">
        <f>VLOOKUP(B1115,'Item in worksheet'!J:J,1,0)</f>
        <v>UH10-2342</v>
      </c>
      <c r="B1115" t="s">
        <v>851</v>
      </c>
      <c r="C1115" t="s">
        <v>2107</v>
      </c>
      <c r="E1115" t="s">
        <v>659</v>
      </c>
      <c r="F1115" t="s">
        <v>1934</v>
      </c>
      <c r="G1115" t="s">
        <v>34</v>
      </c>
      <c r="H1115" t="s">
        <v>843</v>
      </c>
      <c r="I1115" t="s">
        <v>36</v>
      </c>
      <c r="J1115" t="s">
        <v>99</v>
      </c>
      <c r="K1115" t="s">
        <v>827</v>
      </c>
      <c r="L1115" s="1" t="s">
        <v>852</v>
      </c>
      <c r="M1115" t="s">
        <v>40</v>
      </c>
      <c r="N1115" t="s">
        <v>60</v>
      </c>
      <c r="O1115" t="s">
        <v>34</v>
      </c>
      <c r="P1115" t="s">
        <v>34</v>
      </c>
      <c r="Q1115">
        <v>1</v>
      </c>
      <c r="V1115" s="2">
        <v>31.99</v>
      </c>
      <c r="W1115" s="2">
        <v>74.400000000000006</v>
      </c>
      <c r="Z1115">
        <v>800</v>
      </c>
      <c r="AA1115" t="s">
        <v>158</v>
      </c>
      <c r="AB1115">
        <v>9</v>
      </c>
      <c r="AC1115" t="s">
        <v>45</v>
      </c>
      <c r="AG1115" t="s">
        <v>42</v>
      </c>
      <c r="AH1115" t="s">
        <v>34</v>
      </c>
      <c r="AI1115" s="11" t="s">
        <v>34</v>
      </c>
      <c r="AN1115" t="s">
        <v>4452</v>
      </c>
      <c r="AO1115" t="s">
        <v>662</v>
      </c>
      <c r="AP1115" t="s">
        <v>34</v>
      </c>
      <c r="AQ1115" t="s">
        <v>717</v>
      </c>
      <c r="AR1115" t="s">
        <v>34</v>
      </c>
      <c r="AS1115" t="s">
        <v>49</v>
      </c>
      <c r="AU1115" s="5" t="e">
        <f t="shared" si="11"/>
        <v>#N/A</v>
      </c>
      <c r="AV1115">
        <v>0</v>
      </c>
      <c r="AW1115">
        <v>0</v>
      </c>
      <c r="AX1115" t="e">
        <f>VLOOKUP(B1115,#REF!,1,0)</f>
        <v>#REF!</v>
      </c>
    </row>
    <row r="1116" spans="1:50">
      <c r="A1116" s="5" t="str">
        <f>VLOOKUP(B1116,'Item in worksheet'!J:J,1,0)</f>
        <v>UH10-2343</v>
      </c>
      <c r="B1116" t="s">
        <v>853</v>
      </c>
      <c r="C1116" t="s">
        <v>2107</v>
      </c>
      <c r="E1116" t="s">
        <v>659</v>
      </c>
      <c r="F1116" t="s">
        <v>1934</v>
      </c>
      <c r="G1116" t="s">
        <v>34</v>
      </c>
      <c r="H1116" t="s">
        <v>843</v>
      </c>
      <c r="I1116" t="s">
        <v>36</v>
      </c>
      <c r="J1116" t="s">
        <v>99</v>
      </c>
      <c r="K1116" t="s">
        <v>838</v>
      </c>
      <c r="L1116" s="1" t="s">
        <v>852</v>
      </c>
      <c r="M1116" t="s">
        <v>40</v>
      </c>
      <c r="N1116" t="s">
        <v>60</v>
      </c>
      <c r="O1116" t="s">
        <v>34</v>
      </c>
      <c r="P1116" t="s">
        <v>34</v>
      </c>
      <c r="Q1116">
        <v>1</v>
      </c>
      <c r="V1116" s="2">
        <v>35.03</v>
      </c>
      <c r="W1116" s="2">
        <v>85.75</v>
      </c>
      <c r="Z1116">
        <v>800</v>
      </c>
      <c r="AA1116" t="s">
        <v>158</v>
      </c>
      <c r="AB1116">
        <v>9</v>
      </c>
      <c r="AC1116" t="s">
        <v>53</v>
      </c>
      <c r="AG1116" t="s">
        <v>42</v>
      </c>
      <c r="AH1116" t="s">
        <v>34</v>
      </c>
      <c r="AI1116" s="11" t="s">
        <v>34</v>
      </c>
      <c r="AN1116" t="s">
        <v>4452</v>
      </c>
      <c r="AO1116" t="s">
        <v>662</v>
      </c>
      <c r="AP1116" t="s">
        <v>34</v>
      </c>
      <c r="AQ1116" t="s">
        <v>717</v>
      </c>
      <c r="AR1116" t="s">
        <v>34</v>
      </c>
      <c r="AS1116" t="s">
        <v>49</v>
      </c>
      <c r="AU1116" s="5" t="e">
        <f t="shared" si="11"/>
        <v>#N/A</v>
      </c>
      <c r="AV1116">
        <v>0</v>
      </c>
      <c r="AW1116">
        <v>0</v>
      </c>
      <c r="AX1116" t="e">
        <f>VLOOKUP(B1116,#REF!,1,0)</f>
        <v>#REF!</v>
      </c>
    </row>
    <row r="1117" spans="1:50">
      <c r="A1117" s="5" t="str">
        <f>VLOOKUP(B1117,'Item in worksheet'!J:J,1,0)</f>
        <v>UH12-2344</v>
      </c>
      <c r="B1117" t="s">
        <v>854</v>
      </c>
      <c r="C1117" t="s">
        <v>2107</v>
      </c>
      <c r="E1117" t="s">
        <v>659</v>
      </c>
      <c r="F1117" t="s">
        <v>1934</v>
      </c>
      <c r="G1117" t="s">
        <v>34</v>
      </c>
      <c r="H1117" t="s">
        <v>843</v>
      </c>
      <c r="I1117" t="s">
        <v>58</v>
      </c>
      <c r="J1117" t="s">
        <v>99</v>
      </c>
      <c r="K1117" t="s">
        <v>827</v>
      </c>
      <c r="L1117" s="1" t="s">
        <v>855</v>
      </c>
      <c r="M1117" t="s">
        <v>40</v>
      </c>
      <c r="N1117" t="s">
        <v>60</v>
      </c>
      <c r="O1117" t="s">
        <v>34</v>
      </c>
      <c r="P1117" t="s">
        <v>34</v>
      </c>
      <c r="Q1117">
        <v>1</v>
      </c>
      <c r="V1117" s="2">
        <v>27.73</v>
      </c>
      <c r="W1117" s="2">
        <v>63.7</v>
      </c>
      <c r="Z1117">
        <v>800</v>
      </c>
      <c r="AA1117" t="s">
        <v>158</v>
      </c>
      <c r="AB1117">
        <v>9</v>
      </c>
      <c r="AC1117" t="s">
        <v>1907</v>
      </c>
      <c r="AG1117" t="s">
        <v>42</v>
      </c>
      <c r="AH1117" t="s">
        <v>34</v>
      </c>
      <c r="AI1117" s="11" t="s">
        <v>34</v>
      </c>
      <c r="AN1117" t="s">
        <v>4452</v>
      </c>
      <c r="AO1117" t="s">
        <v>662</v>
      </c>
      <c r="AP1117" t="s">
        <v>34</v>
      </c>
      <c r="AQ1117" t="s">
        <v>717</v>
      </c>
      <c r="AR1117" t="s">
        <v>34</v>
      </c>
      <c r="AS1117" t="s">
        <v>49</v>
      </c>
      <c r="AU1117" s="5" t="e">
        <f t="shared" si="11"/>
        <v>#N/A</v>
      </c>
      <c r="AV1117">
        <v>0</v>
      </c>
      <c r="AW1117">
        <v>0</v>
      </c>
      <c r="AX1117" t="e">
        <f>VLOOKUP(B1117,#REF!,1,0)</f>
        <v>#REF!</v>
      </c>
    </row>
    <row r="1118" spans="1:50">
      <c r="A1118" s="5" t="str">
        <f>VLOOKUP(B1118,'Item in worksheet'!J:J,1,0)</f>
        <v>UH12-2345</v>
      </c>
      <c r="B1118" t="s">
        <v>856</v>
      </c>
      <c r="C1118" t="s">
        <v>2107</v>
      </c>
      <c r="E1118" t="s">
        <v>659</v>
      </c>
      <c r="F1118" t="s">
        <v>1934</v>
      </c>
      <c r="G1118" t="s">
        <v>34</v>
      </c>
      <c r="H1118" t="s">
        <v>843</v>
      </c>
      <c r="I1118" t="s">
        <v>58</v>
      </c>
      <c r="J1118" t="s">
        <v>99</v>
      </c>
      <c r="K1118" t="s">
        <v>838</v>
      </c>
      <c r="L1118" s="1" t="s">
        <v>855</v>
      </c>
      <c r="M1118" t="s">
        <v>40</v>
      </c>
      <c r="N1118" t="s">
        <v>60</v>
      </c>
      <c r="O1118" t="s">
        <v>34</v>
      </c>
      <c r="P1118" t="s">
        <v>34</v>
      </c>
      <c r="Q1118">
        <v>1</v>
      </c>
      <c r="V1118" s="2">
        <v>30.25</v>
      </c>
      <c r="W1118" s="2">
        <v>75</v>
      </c>
      <c r="Z1118">
        <v>800</v>
      </c>
      <c r="AA1118" t="s">
        <v>158</v>
      </c>
      <c r="AB1118">
        <v>9</v>
      </c>
      <c r="AC1118" t="s">
        <v>1908</v>
      </c>
      <c r="AG1118" t="s">
        <v>42</v>
      </c>
      <c r="AH1118" t="s">
        <v>34</v>
      </c>
      <c r="AI1118" s="11" t="s">
        <v>34</v>
      </c>
      <c r="AN1118" t="s">
        <v>4452</v>
      </c>
      <c r="AO1118" t="s">
        <v>662</v>
      </c>
      <c r="AP1118" t="s">
        <v>34</v>
      </c>
      <c r="AQ1118" t="s">
        <v>717</v>
      </c>
      <c r="AR1118" t="s">
        <v>34</v>
      </c>
      <c r="AS1118" t="s">
        <v>49</v>
      </c>
      <c r="AU1118" s="5" t="e">
        <f t="shared" si="11"/>
        <v>#N/A</v>
      </c>
      <c r="AV1118">
        <v>0</v>
      </c>
      <c r="AW1118">
        <v>0</v>
      </c>
      <c r="AX1118" t="e">
        <f>VLOOKUP(B1118,#REF!,1,0)</f>
        <v>#REF!</v>
      </c>
    </row>
    <row r="1119" spans="1:50">
      <c r="A1119" s="5" t="str">
        <f>VLOOKUP(B1119,'Item in worksheet'!J:J,1,0)</f>
        <v>UH10-2290</v>
      </c>
      <c r="B1119" s="17" t="s">
        <v>1768</v>
      </c>
      <c r="C1119" s="12" t="s">
        <v>2108</v>
      </c>
      <c r="D1119" s="12"/>
      <c r="F1119" t="s">
        <v>1934</v>
      </c>
      <c r="G1119" t="s">
        <v>34</v>
      </c>
      <c r="H1119" t="s">
        <v>843</v>
      </c>
      <c r="I1119" t="s">
        <v>58</v>
      </c>
      <c r="J1119" t="s">
        <v>99</v>
      </c>
      <c r="K1119" t="s">
        <v>838</v>
      </c>
      <c r="L1119" s="1" t="s">
        <v>855</v>
      </c>
      <c r="M1119" t="s">
        <v>40</v>
      </c>
      <c r="N1119" t="s">
        <v>60</v>
      </c>
      <c r="O1119" t="s">
        <v>34</v>
      </c>
      <c r="P1119" t="s">
        <v>34</v>
      </c>
      <c r="Q1119">
        <v>1</v>
      </c>
      <c r="V1119" s="2">
        <v>30.25</v>
      </c>
      <c r="W1119" s="2">
        <v>75</v>
      </c>
      <c r="Z1119">
        <v>800</v>
      </c>
      <c r="AA1119" t="s">
        <v>158</v>
      </c>
      <c r="AB1119">
        <v>9</v>
      </c>
      <c r="AC1119" t="s">
        <v>2047</v>
      </c>
      <c r="AG1119" t="s">
        <v>42</v>
      </c>
      <c r="AH1119" t="s">
        <v>34</v>
      </c>
      <c r="AI1119" s="11" t="s">
        <v>34</v>
      </c>
      <c r="AN1119" t="s">
        <v>4452</v>
      </c>
      <c r="AO1119" t="s">
        <v>662</v>
      </c>
      <c r="AP1119" t="s">
        <v>34</v>
      </c>
      <c r="AQ1119" t="s">
        <v>717</v>
      </c>
      <c r="AS1119" t="s">
        <v>49</v>
      </c>
      <c r="AU1119" s="5" t="e">
        <f t="shared" si="11"/>
        <v>#N/A</v>
      </c>
      <c r="AV1119">
        <v>0</v>
      </c>
      <c r="AW1119">
        <v>0</v>
      </c>
      <c r="AX1119" t="e">
        <f>VLOOKUP(B1119,#REF!,1,0)</f>
        <v>#REF!</v>
      </c>
    </row>
    <row r="1120" spans="1:50">
      <c r="A1120" s="5" t="str">
        <f>VLOOKUP(B1120,'Item in worksheet'!J:J,1,0)</f>
        <v>UH10-2291</v>
      </c>
      <c r="B1120" s="17" t="s">
        <v>1769</v>
      </c>
      <c r="C1120" s="12" t="s">
        <v>2108</v>
      </c>
      <c r="D1120" s="12"/>
      <c r="F1120" t="s">
        <v>1934</v>
      </c>
      <c r="G1120" t="s">
        <v>34</v>
      </c>
      <c r="H1120" t="s">
        <v>843</v>
      </c>
      <c r="I1120" t="s">
        <v>58</v>
      </c>
      <c r="J1120" t="s">
        <v>99</v>
      </c>
      <c r="K1120" t="s">
        <v>838</v>
      </c>
      <c r="L1120" s="1" t="s">
        <v>855</v>
      </c>
      <c r="M1120" t="s">
        <v>40</v>
      </c>
      <c r="N1120" t="s">
        <v>60</v>
      </c>
      <c r="O1120" t="s">
        <v>34</v>
      </c>
      <c r="P1120" t="s">
        <v>34</v>
      </c>
      <c r="Q1120">
        <v>1</v>
      </c>
      <c r="V1120" s="2">
        <v>30.25</v>
      </c>
      <c r="W1120" s="2">
        <v>75</v>
      </c>
      <c r="Z1120">
        <v>800</v>
      </c>
      <c r="AA1120" t="s">
        <v>158</v>
      </c>
      <c r="AB1120">
        <v>9</v>
      </c>
      <c r="AC1120" t="s">
        <v>45</v>
      </c>
      <c r="AG1120" t="s">
        <v>42</v>
      </c>
      <c r="AH1120" t="s">
        <v>34</v>
      </c>
      <c r="AI1120" s="11" t="s">
        <v>34</v>
      </c>
      <c r="AN1120" t="s">
        <v>4452</v>
      </c>
      <c r="AO1120" t="s">
        <v>662</v>
      </c>
      <c r="AP1120" t="s">
        <v>34</v>
      </c>
      <c r="AQ1120" t="s">
        <v>717</v>
      </c>
      <c r="AS1120" t="s">
        <v>49</v>
      </c>
      <c r="AU1120" s="5" t="e">
        <f t="shared" si="11"/>
        <v>#N/A</v>
      </c>
      <c r="AV1120">
        <v>0</v>
      </c>
      <c r="AW1120">
        <v>0</v>
      </c>
      <c r="AX1120" t="e">
        <f>VLOOKUP(B1120,#REF!,1,0)</f>
        <v>#REF!</v>
      </c>
    </row>
    <row r="1121" spans="1:50">
      <c r="A1121" s="5" t="str">
        <f>VLOOKUP(B1121,'Item in worksheet'!J:J,1,0)</f>
        <v>UH10-2292</v>
      </c>
      <c r="B1121" s="17" t="s">
        <v>1770</v>
      </c>
      <c r="C1121" s="12" t="s">
        <v>2108</v>
      </c>
      <c r="D1121" s="12"/>
      <c r="F1121" t="s">
        <v>1934</v>
      </c>
      <c r="G1121" t="s">
        <v>34</v>
      </c>
      <c r="H1121" t="s">
        <v>843</v>
      </c>
      <c r="I1121" t="s">
        <v>58</v>
      </c>
      <c r="J1121" t="s">
        <v>99</v>
      </c>
      <c r="K1121" t="s">
        <v>838</v>
      </c>
      <c r="L1121" s="1" t="s">
        <v>855</v>
      </c>
      <c r="M1121" t="s">
        <v>40</v>
      </c>
      <c r="N1121" t="s">
        <v>60</v>
      </c>
      <c r="O1121" t="s">
        <v>34</v>
      </c>
      <c r="P1121" t="s">
        <v>34</v>
      </c>
      <c r="Q1121">
        <v>1</v>
      </c>
      <c r="V1121" s="2">
        <v>30.25</v>
      </c>
      <c r="W1121" s="2">
        <v>75</v>
      </c>
      <c r="Z1121">
        <v>800</v>
      </c>
      <c r="AA1121" t="s">
        <v>158</v>
      </c>
      <c r="AB1121">
        <v>9</v>
      </c>
      <c r="AC1121" t="s">
        <v>53</v>
      </c>
      <c r="AG1121" t="s">
        <v>42</v>
      </c>
      <c r="AH1121" t="s">
        <v>34</v>
      </c>
      <c r="AI1121" s="11" t="s">
        <v>34</v>
      </c>
      <c r="AN1121" t="s">
        <v>4452</v>
      </c>
      <c r="AO1121" t="s">
        <v>662</v>
      </c>
      <c r="AP1121" t="s">
        <v>34</v>
      </c>
      <c r="AQ1121" t="s">
        <v>717</v>
      </c>
      <c r="AS1121" t="s">
        <v>49</v>
      </c>
      <c r="AU1121" s="5" t="e">
        <f t="shared" si="11"/>
        <v>#N/A</v>
      </c>
      <c r="AV1121">
        <v>0</v>
      </c>
      <c r="AW1121">
        <v>0</v>
      </c>
      <c r="AX1121" t="e">
        <f>VLOOKUP(B1121,#REF!,1,0)</f>
        <v>#REF!</v>
      </c>
    </row>
    <row r="1122" spans="1:50">
      <c r="A1122" s="5" t="str">
        <f>VLOOKUP(B1122,'Item in worksheet'!J:J,1,0)</f>
        <v>UH12-2293</v>
      </c>
      <c r="B1122" s="17" t="s">
        <v>1771</v>
      </c>
      <c r="C1122" s="12" t="s">
        <v>2108</v>
      </c>
      <c r="D1122" s="12"/>
      <c r="F1122" t="s">
        <v>1934</v>
      </c>
      <c r="G1122" t="s">
        <v>34</v>
      </c>
      <c r="H1122" t="s">
        <v>843</v>
      </c>
      <c r="I1122" t="s">
        <v>58</v>
      </c>
      <c r="J1122" t="s">
        <v>99</v>
      </c>
      <c r="K1122" t="s">
        <v>838</v>
      </c>
      <c r="L1122" s="1" t="s">
        <v>855</v>
      </c>
      <c r="M1122" t="s">
        <v>40</v>
      </c>
      <c r="N1122" t="s">
        <v>60</v>
      </c>
      <c r="O1122" t="s">
        <v>34</v>
      </c>
      <c r="P1122" t="s">
        <v>34</v>
      </c>
      <c r="Q1122">
        <v>1</v>
      </c>
      <c r="V1122" s="2">
        <v>30.25</v>
      </c>
      <c r="W1122" s="2">
        <v>75</v>
      </c>
      <c r="Z1122">
        <v>800</v>
      </c>
      <c r="AA1122" t="s">
        <v>158</v>
      </c>
      <c r="AB1122">
        <v>9</v>
      </c>
      <c r="AC1122" t="s">
        <v>1906</v>
      </c>
      <c r="AG1122" t="s">
        <v>42</v>
      </c>
      <c r="AH1122" t="s">
        <v>34</v>
      </c>
      <c r="AI1122" s="11" t="s">
        <v>34</v>
      </c>
      <c r="AN1122" t="s">
        <v>4452</v>
      </c>
      <c r="AO1122" t="s">
        <v>662</v>
      </c>
      <c r="AP1122" t="s">
        <v>34</v>
      </c>
      <c r="AQ1122" t="s">
        <v>717</v>
      </c>
      <c r="AS1122" t="s">
        <v>49</v>
      </c>
      <c r="AU1122" s="5" t="e">
        <f t="shared" si="11"/>
        <v>#N/A</v>
      </c>
      <c r="AV1122">
        <v>0</v>
      </c>
      <c r="AW1122">
        <v>0</v>
      </c>
      <c r="AX1122" t="e">
        <f>VLOOKUP(B1122,#REF!,1,0)</f>
        <v>#REF!</v>
      </c>
    </row>
    <row r="1123" spans="1:50">
      <c r="A1123" s="5" t="str">
        <f>VLOOKUP(B1123,'Item in worksheet'!J:J,1,0)</f>
        <v>UH12-2294</v>
      </c>
      <c r="B1123" s="17" t="s">
        <v>1772</v>
      </c>
      <c r="C1123" s="12" t="s">
        <v>2108</v>
      </c>
      <c r="D1123" s="12"/>
      <c r="F1123" t="s">
        <v>1934</v>
      </c>
      <c r="G1123" t="s">
        <v>34</v>
      </c>
      <c r="H1123" t="s">
        <v>843</v>
      </c>
      <c r="I1123" t="s">
        <v>58</v>
      </c>
      <c r="J1123" t="s">
        <v>99</v>
      </c>
      <c r="K1123" t="s">
        <v>838</v>
      </c>
      <c r="L1123" s="1" t="s">
        <v>855</v>
      </c>
      <c r="M1123" t="s">
        <v>40</v>
      </c>
      <c r="N1123" t="s">
        <v>60</v>
      </c>
      <c r="O1123" t="s">
        <v>34</v>
      </c>
      <c r="P1123" t="s">
        <v>34</v>
      </c>
      <c r="Q1123">
        <v>1</v>
      </c>
      <c r="V1123" s="2">
        <v>30.25</v>
      </c>
      <c r="W1123" s="2">
        <v>75</v>
      </c>
      <c r="Z1123">
        <v>800</v>
      </c>
      <c r="AA1123" t="s">
        <v>158</v>
      </c>
      <c r="AB1123">
        <v>9</v>
      </c>
      <c r="AC1123" t="s">
        <v>1907</v>
      </c>
      <c r="AG1123" t="s">
        <v>42</v>
      </c>
      <c r="AH1123" t="s">
        <v>34</v>
      </c>
      <c r="AI1123" s="11" t="s">
        <v>34</v>
      </c>
      <c r="AN1123" t="s">
        <v>4452</v>
      </c>
      <c r="AO1123" t="s">
        <v>662</v>
      </c>
      <c r="AP1123" t="s">
        <v>34</v>
      </c>
      <c r="AQ1123" t="s">
        <v>717</v>
      </c>
      <c r="AS1123" t="s">
        <v>49</v>
      </c>
      <c r="AU1123" s="5" t="e">
        <f t="shared" si="11"/>
        <v>#N/A</v>
      </c>
      <c r="AV1123">
        <v>0</v>
      </c>
      <c r="AW1123">
        <v>0</v>
      </c>
      <c r="AX1123" t="e">
        <f>VLOOKUP(B1123,#REF!,1,0)</f>
        <v>#REF!</v>
      </c>
    </row>
    <row r="1124" spans="1:50">
      <c r="A1124" s="5" t="str">
        <f>VLOOKUP(B1124,'Item in worksheet'!J:J,1,0)</f>
        <v>UH12-2295</v>
      </c>
      <c r="B1124" s="17" t="s">
        <v>1773</v>
      </c>
      <c r="C1124" s="12" t="s">
        <v>2108</v>
      </c>
      <c r="D1124" s="12"/>
      <c r="F1124" t="s">
        <v>1934</v>
      </c>
      <c r="G1124" t="s">
        <v>34</v>
      </c>
      <c r="H1124" t="s">
        <v>843</v>
      </c>
      <c r="I1124" t="s">
        <v>58</v>
      </c>
      <c r="J1124" t="s">
        <v>99</v>
      </c>
      <c r="K1124" t="s">
        <v>838</v>
      </c>
      <c r="L1124" s="1" t="s">
        <v>855</v>
      </c>
      <c r="M1124" t="s">
        <v>40</v>
      </c>
      <c r="N1124" t="s">
        <v>60</v>
      </c>
      <c r="O1124" t="s">
        <v>34</v>
      </c>
      <c r="P1124" t="s">
        <v>34</v>
      </c>
      <c r="Q1124">
        <v>1</v>
      </c>
      <c r="V1124" s="2">
        <v>30.25</v>
      </c>
      <c r="W1124" s="2">
        <v>75</v>
      </c>
      <c r="Z1124">
        <v>800</v>
      </c>
      <c r="AA1124" t="s">
        <v>158</v>
      </c>
      <c r="AB1124">
        <v>9</v>
      </c>
      <c r="AC1124" t="s">
        <v>1908</v>
      </c>
      <c r="AG1124" t="s">
        <v>42</v>
      </c>
      <c r="AH1124" t="s">
        <v>34</v>
      </c>
      <c r="AI1124" s="11" t="s">
        <v>34</v>
      </c>
      <c r="AN1124" t="s">
        <v>4452</v>
      </c>
      <c r="AO1124" t="s">
        <v>662</v>
      </c>
      <c r="AP1124" t="s">
        <v>34</v>
      </c>
      <c r="AQ1124" t="s">
        <v>717</v>
      </c>
      <c r="AS1124" t="s">
        <v>49</v>
      </c>
      <c r="AU1124" s="5" t="e">
        <f t="shared" si="11"/>
        <v>#N/A</v>
      </c>
      <c r="AV1124">
        <v>0</v>
      </c>
      <c r="AW1124">
        <v>0</v>
      </c>
      <c r="AX1124" t="e">
        <f>VLOOKUP(B1124,#REF!,1,0)</f>
        <v>#REF!</v>
      </c>
    </row>
    <row r="1125" spans="1:50">
      <c r="A1125" s="5" t="str">
        <f>VLOOKUP(B1125,'Item in worksheet'!J:J,1,0)</f>
        <v>UH10-2296</v>
      </c>
      <c r="B1125" s="17" t="s">
        <v>1774</v>
      </c>
      <c r="C1125" s="12" t="s">
        <v>2109</v>
      </c>
      <c r="D1125" s="12"/>
      <c r="F1125" t="s">
        <v>1934</v>
      </c>
      <c r="G1125" t="s">
        <v>34</v>
      </c>
      <c r="H1125" t="s">
        <v>843</v>
      </c>
      <c r="I1125" t="s">
        <v>58</v>
      </c>
      <c r="J1125" t="s">
        <v>99</v>
      </c>
      <c r="K1125" t="s">
        <v>838</v>
      </c>
      <c r="L1125" s="1" t="s">
        <v>855</v>
      </c>
      <c r="M1125" t="s">
        <v>40</v>
      </c>
      <c r="N1125" t="s">
        <v>60</v>
      </c>
      <c r="O1125" t="s">
        <v>34</v>
      </c>
      <c r="P1125" t="s">
        <v>34</v>
      </c>
      <c r="Q1125">
        <v>1</v>
      </c>
      <c r="V1125" s="2">
        <v>30.25</v>
      </c>
      <c r="W1125" s="2">
        <v>75</v>
      </c>
      <c r="Z1125">
        <v>800</v>
      </c>
      <c r="AA1125" t="s">
        <v>158</v>
      </c>
      <c r="AB1125">
        <v>9</v>
      </c>
      <c r="AC1125" t="s">
        <v>2047</v>
      </c>
      <c r="AG1125" t="s">
        <v>42</v>
      </c>
      <c r="AH1125" t="s">
        <v>34</v>
      </c>
      <c r="AI1125" s="11" t="s">
        <v>34</v>
      </c>
      <c r="AN1125" t="s">
        <v>4452</v>
      </c>
      <c r="AO1125" t="s">
        <v>662</v>
      </c>
      <c r="AP1125" t="s">
        <v>34</v>
      </c>
      <c r="AQ1125" t="s">
        <v>717</v>
      </c>
      <c r="AS1125" t="s">
        <v>49</v>
      </c>
      <c r="AU1125" s="5" t="e">
        <f t="shared" si="11"/>
        <v>#N/A</v>
      </c>
      <c r="AV1125">
        <v>0</v>
      </c>
      <c r="AW1125">
        <v>0</v>
      </c>
      <c r="AX1125" t="e">
        <f>VLOOKUP(B1125,#REF!,1,0)</f>
        <v>#REF!</v>
      </c>
    </row>
    <row r="1126" spans="1:50">
      <c r="A1126" s="5" t="str">
        <f>VLOOKUP(B1126,'Item in worksheet'!J:J,1,0)</f>
        <v>UH10-2297</v>
      </c>
      <c r="B1126" s="17" t="s">
        <v>1775</v>
      </c>
      <c r="C1126" s="12" t="s">
        <v>2109</v>
      </c>
      <c r="D1126" s="12"/>
      <c r="F1126" t="s">
        <v>1934</v>
      </c>
      <c r="G1126" t="s">
        <v>34</v>
      </c>
      <c r="H1126" t="s">
        <v>843</v>
      </c>
      <c r="I1126" t="s">
        <v>58</v>
      </c>
      <c r="J1126" t="s">
        <v>99</v>
      </c>
      <c r="K1126" t="s">
        <v>838</v>
      </c>
      <c r="L1126" s="1" t="s">
        <v>855</v>
      </c>
      <c r="M1126" t="s">
        <v>40</v>
      </c>
      <c r="N1126" t="s">
        <v>60</v>
      </c>
      <c r="O1126" t="s">
        <v>34</v>
      </c>
      <c r="P1126" t="s">
        <v>34</v>
      </c>
      <c r="Q1126">
        <v>1</v>
      </c>
      <c r="V1126" s="2">
        <v>30.25</v>
      </c>
      <c r="W1126" s="2">
        <v>75</v>
      </c>
      <c r="Z1126">
        <v>800</v>
      </c>
      <c r="AA1126" t="s">
        <v>158</v>
      </c>
      <c r="AB1126">
        <v>9</v>
      </c>
      <c r="AC1126" t="s">
        <v>45</v>
      </c>
      <c r="AG1126" t="s">
        <v>42</v>
      </c>
      <c r="AH1126" t="s">
        <v>34</v>
      </c>
      <c r="AI1126" s="11" t="s">
        <v>34</v>
      </c>
      <c r="AN1126" t="s">
        <v>4452</v>
      </c>
      <c r="AO1126" t="s">
        <v>662</v>
      </c>
      <c r="AP1126" t="s">
        <v>34</v>
      </c>
      <c r="AQ1126" t="s">
        <v>717</v>
      </c>
      <c r="AS1126" t="s">
        <v>49</v>
      </c>
      <c r="AU1126" s="5" t="e">
        <f t="shared" si="11"/>
        <v>#N/A</v>
      </c>
      <c r="AV1126">
        <v>0</v>
      </c>
      <c r="AW1126">
        <v>0</v>
      </c>
      <c r="AX1126" t="e">
        <f>VLOOKUP(B1126,#REF!,1,0)</f>
        <v>#REF!</v>
      </c>
    </row>
    <row r="1127" spans="1:50">
      <c r="A1127" s="5" t="str">
        <f>VLOOKUP(B1127,'Item in worksheet'!J:J,1,0)</f>
        <v>UH10-2298</v>
      </c>
      <c r="B1127" s="17" t="s">
        <v>1776</v>
      </c>
      <c r="C1127" s="12" t="s">
        <v>2109</v>
      </c>
      <c r="D1127" s="12"/>
      <c r="F1127" t="s">
        <v>1934</v>
      </c>
      <c r="G1127" t="s">
        <v>34</v>
      </c>
      <c r="H1127" t="s">
        <v>843</v>
      </c>
      <c r="I1127" t="s">
        <v>58</v>
      </c>
      <c r="J1127" t="s">
        <v>99</v>
      </c>
      <c r="K1127" t="s">
        <v>838</v>
      </c>
      <c r="L1127" s="1" t="s">
        <v>855</v>
      </c>
      <c r="M1127" t="s">
        <v>40</v>
      </c>
      <c r="N1127" t="s">
        <v>60</v>
      </c>
      <c r="O1127" t="s">
        <v>34</v>
      </c>
      <c r="P1127" t="s">
        <v>34</v>
      </c>
      <c r="Q1127">
        <v>1</v>
      </c>
      <c r="V1127" s="2">
        <v>30.25</v>
      </c>
      <c r="W1127" s="2">
        <v>75</v>
      </c>
      <c r="Z1127">
        <v>800</v>
      </c>
      <c r="AA1127" t="s">
        <v>158</v>
      </c>
      <c r="AB1127">
        <v>9</v>
      </c>
      <c r="AC1127" t="s">
        <v>53</v>
      </c>
      <c r="AG1127" t="s">
        <v>42</v>
      </c>
      <c r="AH1127" t="s">
        <v>34</v>
      </c>
      <c r="AI1127" s="11" t="s">
        <v>34</v>
      </c>
      <c r="AN1127" t="s">
        <v>4452</v>
      </c>
      <c r="AO1127" t="s">
        <v>662</v>
      </c>
      <c r="AP1127" t="s">
        <v>34</v>
      </c>
      <c r="AQ1127" t="s">
        <v>717</v>
      </c>
      <c r="AS1127" t="s">
        <v>49</v>
      </c>
      <c r="AU1127" s="5" t="e">
        <f t="shared" si="11"/>
        <v>#N/A</v>
      </c>
      <c r="AV1127">
        <v>0</v>
      </c>
      <c r="AW1127">
        <v>0</v>
      </c>
      <c r="AX1127" t="e">
        <f>VLOOKUP(B1127,#REF!,1,0)</f>
        <v>#REF!</v>
      </c>
    </row>
    <row r="1128" spans="1:50">
      <c r="A1128" s="5" t="str">
        <f>VLOOKUP(B1128,'Item in worksheet'!J:J,1,0)</f>
        <v>UH12-2299</v>
      </c>
      <c r="B1128" s="17" t="s">
        <v>1777</v>
      </c>
      <c r="C1128" s="12" t="s">
        <v>2109</v>
      </c>
      <c r="D1128" s="12"/>
      <c r="F1128" t="s">
        <v>1934</v>
      </c>
      <c r="G1128" t="s">
        <v>34</v>
      </c>
      <c r="H1128" t="s">
        <v>843</v>
      </c>
      <c r="I1128" t="s">
        <v>58</v>
      </c>
      <c r="J1128" t="s">
        <v>99</v>
      </c>
      <c r="K1128" t="s">
        <v>838</v>
      </c>
      <c r="L1128" s="1" t="s">
        <v>855</v>
      </c>
      <c r="M1128" t="s">
        <v>40</v>
      </c>
      <c r="N1128" t="s">
        <v>60</v>
      </c>
      <c r="O1128" t="s">
        <v>34</v>
      </c>
      <c r="P1128" t="s">
        <v>34</v>
      </c>
      <c r="Q1128">
        <v>1</v>
      </c>
      <c r="V1128" s="2">
        <v>30.25</v>
      </c>
      <c r="W1128" s="2">
        <v>75</v>
      </c>
      <c r="Z1128">
        <v>800</v>
      </c>
      <c r="AA1128" t="s">
        <v>158</v>
      </c>
      <c r="AB1128">
        <v>9</v>
      </c>
      <c r="AC1128" t="s">
        <v>1906</v>
      </c>
      <c r="AG1128" t="s">
        <v>42</v>
      </c>
      <c r="AH1128" t="s">
        <v>34</v>
      </c>
      <c r="AI1128" s="11" t="s">
        <v>34</v>
      </c>
      <c r="AN1128" t="s">
        <v>4452</v>
      </c>
      <c r="AO1128" t="s">
        <v>662</v>
      </c>
      <c r="AP1128" t="s">
        <v>34</v>
      </c>
      <c r="AQ1128" t="s">
        <v>717</v>
      </c>
      <c r="AS1128" t="s">
        <v>49</v>
      </c>
      <c r="AU1128" s="5" t="e">
        <f t="shared" si="11"/>
        <v>#N/A</v>
      </c>
      <c r="AV1128">
        <v>0</v>
      </c>
      <c r="AW1128">
        <v>0</v>
      </c>
      <c r="AX1128" t="e">
        <f>VLOOKUP(B1128,#REF!,1,0)</f>
        <v>#REF!</v>
      </c>
    </row>
    <row r="1129" spans="1:50">
      <c r="A1129" s="5" t="str">
        <f>VLOOKUP(B1129,'Item in worksheet'!J:J,1,0)</f>
        <v>UH12-2300</v>
      </c>
      <c r="B1129" s="17" t="s">
        <v>1778</v>
      </c>
      <c r="C1129" s="12" t="s">
        <v>2109</v>
      </c>
      <c r="D1129" s="12"/>
      <c r="F1129" t="s">
        <v>1934</v>
      </c>
      <c r="G1129" t="s">
        <v>34</v>
      </c>
      <c r="H1129" t="s">
        <v>843</v>
      </c>
      <c r="I1129" t="s">
        <v>58</v>
      </c>
      <c r="J1129" t="s">
        <v>99</v>
      </c>
      <c r="K1129" t="s">
        <v>838</v>
      </c>
      <c r="L1129" s="1" t="s">
        <v>855</v>
      </c>
      <c r="M1129" t="s">
        <v>40</v>
      </c>
      <c r="N1129" t="s">
        <v>60</v>
      </c>
      <c r="O1129" t="s">
        <v>34</v>
      </c>
      <c r="P1129" t="s">
        <v>34</v>
      </c>
      <c r="Q1129">
        <v>1</v>
      </c>
      <c r="V1129" s="2">
        <v>30.25</v>
      </c>
      <c r="W1129" s="2">
        <v>75</v>
      </c>
      <c r="Z1129">
        <v>800</v>
      </c>
      <c r="AA1129" t="s">
        <v>158</v>
      </c>
      <c r="AB1129">
        <v>9</v>
      </c>
      <c r="AC1129" t="s">
        <v>1907</v>
      </c>
      <c r="AG1129" t="s">
        <v>42</v>
      </c>
      <c r="AH1129" t="s">
        <v>34</v>
      </c>
      <c r="AI1129" s="11" t="s">
        <v>34</v>
      </c>
      <c r="AN1129" t="s">
        <v>4452</v>
      </c>
      <c r="AO1129" t="s">
        <v>662</v>
      </c>
      <c r="AP1129" t="s">
        <v>34</v>
      </c>
      <c r="AQ1129" t="s">
        <v>717</v>
      </c>
      <c r="AS1129" t="s">
        <v>49</v>
      </c>
      <c r="AU1129" s="5" t="e">
        <f t="shared" si="11"/>
        <v>#N/A</v>
      </c>
      <c r="AV1129">
        <v>0</v>
      </c>
      <c r="AW1129">
        <v>0</v>
      </c>
      <c r="AX1129" t="e">
        <f>VLOOKUP(B1129,#REF!,1,0)</f>
        <v>#REF!</v>
      </c>
    </row>
    <row r="1130" spans="1:50">
      <c r="A1130" s="5" t="str">
        <f>VLOOKUP(B1130,'Item in worksheet'!J:J,1,0)</f>
        <v>UH12-2301</v>
      </c>
      <c r="B1130" s="17" t="s">
        <v>1779</v>
      </c>
      <c r="C1130" s="12" t="s">
        <v>2109</v>
      </c>
      <c r="D1130" s="12"/>
      <c r="F1130" t="s">
        <v>1934</v>
      </c>
      <c r="G1130" t="s">
        <v>34</v>
      </c>
      <c r="H1130" t="s">
        <v>843</v>
      </c>
      <c r="I1130" t="s">
        <v>58</v>
      </c>
      <c r="J1130" t="s">
        <v>99</v>
      </c>
      <c r="K1130" t="s">
        <v>838</v>
      </c>
      <c r="L1130" s="1" t="s">
        <v>855</v>
      </c>
      <c r="M1130" t="s">
        <v>40</v>
      </c>
      <c r="N1130" t="s">
        <v>60</v>
      </c>
      <c r="O1130" t="s">
        <v>34</v>
      </c>
      <c r="P1130" t="s">
        <v>34</v>
      </c>
      <c r="Q1130">
        <v>1</v>
      </c>
      <c r="V1130" s="2">
        <v>30.25</v>
      </c>
      <c r="W1130" s="2">
        <v>75</v>
      </c>
      <c r="Z1130">
        <v>800</v>
      </c>
      <c r="AA1130" t="s">
        <v>158</v>
      </c>
      <c r="AB1130">
        <v>9</v>
      </c>
      <c r="AC1130" t="s">
        <v>1908</v>
      </c>
      <c r="AG1130" t="s">
        <v>42</v>
      </c>
      <c r="AH1130" t="s">
        <v>34</v>
      </c>
      <c r="AI1130" s="11" t="s">
        <v>34</v>
      </c>
      <c r="AN1130" t="s">
        <v>4452</v>
      </c>
      <c r="AO1130" t="s">
        <v>662</v>
      </c>
      <c r="AP1130" t="s">
        <v>34</v>
      </c>
      <c r="AQ1130" t="s">
        <v>717</v>
      </c>
      <c r="AS1130" t="s">
        <v>49</v>
      </c>
      <c r="AU1130" s="5" t="e">
        <f t="shared" si="11"/>
        <v>#N/A</v>
      </c>
      <c r="AV1130">
        <v>0</v>
      </c>
      <c r="AW1130">
        <v>0</v>
      </c>
      <c r="AX1130" t="e">
        <f>VLOOKUP(B1130,#REF!,1,0)</f>
        <v>#REF!</v>
      </c>
    </row>
    <row r="1131" spans="1:50">
      <c r="A1131" s="5" t="str">
        <f>VLOOKUP(B1131,'Item in worksheet'!J:J,1,0)</f>
        <v>UH10-2346</v>
      </c>
      <c r="B1131" s="17" t="s">
        <v>1780</v>
      </c>
      <c r="C1131" s="12" t="s">
        <v>2110</v>
      </c>
      <c r="D1131" s="12"/>
      <c r="F1131" t="s">
        <v>1934</v>
      </c>
      <c r="G1131" t="s">
        <v>34</v>
      </c>
      <c r="H1131" t="s">
        <v>843</v>
      </c>
      <c r="I1131" t="s">
        <v>58</v>
      </c>
      <c r="J1131" t="s">
        <v>99</v>
      </c>
      <c r="K1131" t="s">
        <v>838</v>
      </c>
      <c r="L1131" s="1" t="s">
        <v>855</v>
      </c>
      <c r="M1131" t="s">
        <v>40</v>
      </c>
      <c r="N1131" t="s">
        <v>60</v>
      </c>
      <c r="O1131" t="s">
        <v>34</v>
      </c>
      <c r="P1131" t="s">
        <v>34</v>
      </c>
      <c r="Q1131">
        <v>1</v>
      </c>
      <c r="V1131" s="2">
        <v>30.25</v>
      </c>
      <c r="W1131" s="2">
        <v>75</v>
      </c>
      <c r="Z1131">
        <v>800</v>
      </c>
      <c r="AA1131" t="s">
        <v>158</v>
      </c>
      <c r="AB1131">
        <v>9</v>
      </c>
      <c r="AC1131" t="s">
        <v>2047</v>
      </c>
      <c r="AG1131" t="s">
        <v>42</v>
      </c>
      <c r="AH1131" t="s">
        <v>34</v>
      </c>
      <c r="AI1131" s="11" t="s">
        <v>34</v>
      </c>
      <c r="AN1131" t="s">
        <v>4452</v>
      </c>
      <c r="AO1131" t="s">
        <v>662</v>
      </c>
      <c r="AP1131" t="s">
        <v>34</v>
      </c>
      <c r="AQ1131" t="s">
        <v>717</v>
      </c>
      <c r="AS1131" t="s">
        <v>49</v>
      </c>
      <c r="AU1131" s="5" t="e">
        <f t="shared" si="11"/>
        <v>#N/A</v>
      </c>
      <c r="AV1131">
        <v>0</v>
      </c>
      <c r="AW1131">
        <v>0</v>
      </c>
      <c r="AX1131" t="e">
        <f>VLOOKUP(B1131,#REF!,1,0)</f>
        <v>#REF!</v>
      </c>
    </row>
    <row r="1132" spans="1:50">
      <c r="A1132" s="5" t="str">
        <f>VLOOKUP(B1132,'Item in worksheet'!J:J,1,0)</f>
        <v>UH10-2347</v>
      </c>
      <c r="B1132" s="17" t="s">
        <v>1781</v>
      </c>
      <c r="C1132" s="12" t="s">
        <v>2110</v>
      </c>
      <c r="D1132" s="12"/>
      <c r="F1132" t="s">
        <v>1934</v>
      </c>
      <c r="G1132" t="s">
        <v>34</v>
      </c>
      <c r="H1132" t="s">
        <v>843</v>
      </c>
      <c r="I1132" t="s">
        <v>58</v>
      </c>
      <c r="J1132" t="s">
        <v>99</v>
      </c>
      <c r="K1132" t="s">
        <v>838</v>
      </c>
      <c r="L1132" s="1" t="s">
        <v>855</v>
      </c>
      <c r="M1132" t="s">
        <v>40</v>
      </c>
      <c r="N1132" t="s">
        <v>60</v>
      </c>
      <c r="O1132" t="s">
        <v>34</v>
      </c>
      <c r="P1132" t="s">
        <v>34</v>
      </c>
      <c r="Q1132">
        <v>1</v>
      </c>
      <c r="V1132" s="2">
        <v>30.25</v>
      </c>
      <c r="W1132" s="2">
        <v>75</v>
      </c>
      <c r="Z1132">
        <v>800</v>
      </c>
      <c r="AA1132" t="s">
        <v>158</v>
      </c>
      <c r="AB1132">
        <v>9</v>
      </c>
      <c r="AC1132" t="s">
        <v>45</v>
      </c>
      <c r="AG1132" t="s">
        <v>42</v>
      </c>
      <c r="AH1132" t="s">
        <v>34</v>
      </c>
      <c r="AI1132" s="11" t="s">
        <v>34</v>
      </c>
      <c r="AN1132" t="s">
        <v>4452</v>
      </c>
      <c r="AO1132" t="s">
        <v>662</v>
      </c>
      <c r="AP1132" t="s">
        <v>34</v>
      </c>
      <c r="AQ1132" t="s">
        <v>717</v>
      </c>
      <c r="AS1132" t="s">
        <v>49</v>
      </c>
      <c r="AU1132" s="5" t="e">
        <f t="shared" si="11"/>
        <v>#N/A</v>
      </c>
      <c r="AV1132">
        <v>0</v>
      </c>
      <c r="AW1132">
        <v>0</v>
      </c>
      <c r="AX1132" t="e">
        <f>VLOOKUP(B1132,#REF!,1,0)</f>
        <v>#REF!</v>
      </c>
    </row>
    <row r="1133" spans="1:50">
      <c r="A1133" s="5" t="str">
        <f>VLOOKUP(B1133,'Item in worksheet'!J:J,1,0)</f>
        <v>UH10-2348</v>
      </c>
      <c r="B1133" s="17" t="s">
        <v>1782</v>
      </c>
      <c r="C1133" s="12" t="s">
        <v>2110</v>
      </c>
      <c r="D1133" s="12"/>
      <c r="F1133" t="s">
        <v>1934</v>
      </c>
      <c r="G1133" t="s">
        <v>34</v>
      </c>
      <c r="H1133" t="s">
        <v>843</v>
      </c>
      <c r="I1133" t="s">
        <v>58</v>
      </c>
      <c r="J1133" t="s">
        <v>99</v>
      </c>
      <c r="K1133" t="s">
        <v>838</v>
      </c>
      <c r="L1133" s="1" t="s">
        <v>855</v>
      </c>
      <c r="M1133" t="s">
        <v>40</v>
      </c>
      <c r="N1133" t="s">
        <v>60</v>
      </c>
      <c r="O1133" t="s">
        <v>34</v>
      </c>
      <c r="P1133" t="s">
        <v>34</v>
      </c>
      <c r="Q1133">
        <v>1</v>
      </c>
      <c r="V1133" s="2">
        <v>30.25</v>
      </c>
      <c r="W1133" s="2">
        <v>75</v>
      </c>
      <c r="Z1133">
        <v>800</v>
      </c>
      <c r="AA1133" t="s">
        <v>158</v>
      </c>
      <c r="AB1133">
        <v>9</v>
      </c>
      <c r="AC1133" t="s">
        <v>53</v>
      </c>
      <c r="AG1133" t="s">
        <v>42</v>
      </c>
      <c r="AH1133" t="s">
        <v>34</v>
      </c>
      <c r="AI1133" s="11" t="s">
        <v>34</v>
      </c>
      <c r="AN1133" t="s">
        <v>4452</v>
      </c>
      <c r="AO1133" t="s">
        <v>662</v>
      </c>
      <c r="AP1133" t="s">
        <v>34</v>
      </c>
      <c r="AQ1133" t="s">
        <v>717</v>
      </c>
      <c r="AS1133" t="s">
        <v>49</v>
      </c>
      <c r="AU1133" s="5" t="e">
        <f t="shared" si="11"/>
        <v>#N/A</v>
      </c>
      <c r="AV1133">
        <v>0</v>
      </c>
      <c r="AW1133">
        <v>0</v>
      </c>
      <c r="AX1133" t="e">
        <f>VLOOKUP(B1133,#REF!,1,0)</f>
        <v>#REF!</v>
      </c>
    </row>
    <row r="1134" spans="1:50">
      <c r="A1134" s="5" t="str">
        <f>VLOOKUP(B1134,'Item in worksheet'!J:J,1,0)</f>
        <v>UH12-2349</v>
      </c>
      <c r="B1134" s="17" t="s">
        <v>1783</v>
      </c>
      <c r="C1134" s="12" t="s">
        <v>2110</v>
      </c>
      <c r="D1134" s="12"/>
      <c r="F1134" t="s">
        <v>1934</v>
      </c>
      <c r="G1134" t="s">
        <v>34</v>
      </c>
      <c r="H1134" t="s">
        <v>843</v>
      </c>
      <c r="I1134" t="s">
        <v>58</v>
      </c>
      <c r="J1134" t="s">
        <v>99</v>
      </c>
      <c r="K1134" t="s">
        <v>838</v>
      </c>
      <c r="L1134" s="1" t="s">
        <v>855</v>
      </c>
      <c r="M1134" t="s">
        <v>40</v>
      </c>
      <c r="N1134" t="s">
        <v>60</v>
      </c>
      <c r="O1134" t="s">
        <v>34</v>
      </c>
      <c r="P1134" t="s">
        <v>34</v>
      </c>
      <c r="Q1134">
        <v>1</v>
      </c>
      <c r="V1134" s="2">
        <v>30.25</v>
      </c>
      <c r="W1134" s="2">
        <v>75</v>
      </c>
      <c r="Z1134">
        <v>800</v>
      </c>
      <c r="AA1134" t="s">
        <v>158</v>
      </c>
      <c r="AB1134">
        <v>9</v>
      </c>
      <c r="AC1134" t="s">
        <v>1906</v>
      </c>
      <c r="AG1134" t="s">
        <v>42</v>
      </c>
      <c r="AH1134" t="s">
        <v>34</v>
      </c>
      <c r="AI1134" s="11" t="s">
        <v>34</v>
      </c>
      <c r="AN1134" t="s">
        <v>4452</v>
      </c>
      <c r="AO1134" t="s">
        <v>662</v>
      </c>
      <c r="AP1134" t="s">
        <v>34</v>
      </c>
      <c r="AQ1134" t="s">
        <v>717</v>
      </c>
      <c r="AS1134" t="s">
        <v>49</v>
      </c>
      <c r="AU1134" s="5" t="e">
        <f t="shared" si="11"/>
        <v>#N/A</v>
      </c>
      <c r="AV1134">
        <v>0</v>
      </c>
      <c r="AW1134">
        <v>0</v>
      </c>
      <c r="AX1134" t="e">
        <f>VLOOKUP(B1134,#REF!,1,0)</f>
        <v>#REF!</v>
      </c>
    </row>
    <row r="1135" spans="1:50">
      <c r="A1135" s="5" t="str">
        <f>VLOOKUP(B1135,'Item in worksheet'!J:J,1,0)</f>
        <v>UH12-2350</v>
      </c>
      <c r="B1135" s="17" t="s">
        <v>1784</v>
      </c>
      <c r="C1135" s="12" t="s">
        <v>2110</v>
      </c>
      <c r="D1135" s="12"/>
      <c r="F1135" t="s">
        <v>1934</v>
      </c>
      <c r="G1135" t="s">
        <v>34</v>
      </c>
      <c r="H1135" t="s">
        <v>843</v>
      </c>
      <c r="I1135" t="s">
        <v>58</v>
      </c>
      <c r="J1135" t="s">
        <v>99</v>
      </c>
      <c r="K1135" t="s">
        <v>838</v>
      </c>
      <c r="L1135" s="1" t="s">
        <v>855</v>
      </c>
      <c r="M1135" t="s">
        <v>40</v>
      </c>
      <c r="N1135" t="s">
        <v>60</v>
      </c>
      <c r="O1135" t="s">
        <v>34</v>
      </c>
      <c r="P1135" t="s">
        <v>34</v>
      </c>
      <c r="Q1135">
        <v>1</v>
      </c>
      <c r="V1135" s="2">
        <v>30.25</v>
      </c>
      <c r="W1135" s="2">
        <v>75</v>
      </c>
      <c r="Z1135">
        <v>800</v>
      </c>
      <c r="AA1135" t="s">
        <v>158</v>
      </c>
      <c r="AB1135">
        <v>9</v>
      </c>
      <c r="AC1135" t="s">
        <v>1907</v>
      </c>
      <c r="AG1135" t="s">
        <v>42</v>
      </c>
      <c r="AH1135" t="s">
        <v>34</v>
      </c>
      <c r="AI1135" s="11" t="s">
        <v>34</v>
      </c>
      <c r="AN1135" t="s">
        <v>4452</v>
      </c>
      <c r="AO1135" t="s">
        <v>662</v>
      </c>
      <c r="AP1135" t="s">
        <v>34</v>
      </c>
      <c r="AQ1135" t="s">
        <v>717</v>
      </c>
      <c r="AS1135" t="s">
        <v>49</v>
      </c>
      <c r="AU1135" s="5" t="e">
        <f t="shared" si="11"/>
        <v>#N/A</v>
      </c>
      <c r="AV1135">
        <v>0</v>
      </c>
      <c r="AW1135">
        <v>0</v>
      </c>
      <c r="AX1135" t="e">
        <f>VLOOKUP(B1135,#REF!,1,0)</f>
        <v>#REF!</v>
      </c>
    </row>
    <row r="1136" spans="1:50">
      <c r="A1136" s="5" t="str">
        <f>VLOOKUP(B1136,'Item in worksheet'!J:J,1,0)</f>
        <v>UH12-2351</v>
      </c>
      <c r="B1136" s="17" t="s">
        <v>1785</v>
      </c>
      <c r="C1136" s="12" t="s">
        <v>2110</v>
      </c>
      <c r="D1136" s="12"/>
      <c r="F1136" t="s">
        <v>1934</v>
      </c>
      <c r="G1136" t="s">
        <v>34</v>
      </c>
      <c r="H1136" t="s">
        <v>843</v>
      </c>
      <c r="I1136" t="s">
        <v>58</v>
      </c>
      <c r="J1136" t="s">
        <v>99</v>
      </c>
      <c r="K1136" t="s">
        <v>838</v>
      </c>
      <c r="L1136" s="1" t="s">
        <v>855</v>
      </c>
      <c r="M1136" t="s">
        <v>40</v>
      </c>
      <c r="N1136" t="s">
        <v>60</v>
      </c>
      <c r="O1136" t="s">
        <v>34</v>
      </c>
      <c r="P1136" t="s">
        <v>34</v>
      </c>
      <c r="Q1136">
        <v>1</v>
      </c>
      <c r="V1136" s="2">
        <v>30.25</v>
      </c>
      <c r="W1136" s="2">
        <v>75</v>
      </c>
      <c r="Z1136">
        <v>800</v>
      </c>
      <c r="AA1136" t="s">
        <v>158</v>
      </c>
      <c r="AB1136">
        <v>9</v>
      </c>
      <c r="AC1136" t="s">
        <v>1908</v>
      </c>
      <c r="AG1136" t="s">
        <v>42</v>
      </c>
      <c r="AH1136" t="s">
        <v>34</v>
      </c>
      <c r="AI1136" s="11" t="s">
        <v>34</v>
      </c>
      <c r="AN1136" t="s">
        <v>4452</v>
      </c>
      <c r="AO1136" t="s">
        <v>662</v>
      </c>
      <c r="AP1136" t="s">
        <v>34</v>
      </c>
      <c r="AQ1136" t="s">
        <v>717</v>
      </c>
      <c r="AS1136" t="s">
        <v>49</v>
      </c>
      <c r="AU1136" s="5" t="e">
        <f t="shared" si="11"/>
        <v>#N/A</v>
      </c>
      <c r="AV1136">
        <v>0</v>
      </c>
      <c r="AW1136">
        <v>0</v>
      </c>
      <c r="AX1136" t="e">
        <f>VLOOKUP(B1136,#REF!,1,0)</f>
        <v>#REF!</v>
      </c>
    </row>
    <row r="1137" spans="1:50">
      <c r="A1137" s="5" t="str">
        <f>VLOOKUP(B1137,'Item in worksheet'!J:J,1,0)</f>
        <v>UH10-2229</v>
      </c>
      <c r="B1137" s="17" t="s">
        <v>1787</v>
      </c>
      <c r="C1137" s="12" t="s">
        <v>2121</v>
      </c>
      <c r="D1137" s="12"/>
      <c r="F1137" t="s">
        <v>1934</v>
      </c>
      <c r="G1137" t="s">
        <v>34</v>
      </c>
      <c r="H1137" t="s">
        <v>843</v>
      </c>
      <c r="I1137" t="s">
        <v>58</v>
      </c>
      <c r="J1137" t="s">
        <v>99</v>
      </c>
      <c r="K1137" t="s">
        <v>838</v>
      </c>
      <c r="L1137" s="1" t="s">
        <v>855</v>
      </c>
      <c r="M1137" t="s">
        <v>40</v>
      </c>
      <c r="N1137" t="s">
        <v>60</v>
      </c>
      <c r="O1137" t="s">
        <v>34</v>
      </c>
      <c r="P1137" t="s">
        <v>34</v>
      </c>
      <c r="Q1137">
        <v>1</v>
      </c>
      <c r="V1137" s="2">
        <v>30.25</v>
      </c>
      <c r="W1137" s="2">
        <v>75</v>
      </c>
      <c r="Z1137">
        <v>800</v>
      </c>
      <c r="AA1137" t="s">
        <v>158</v>
      </c>
      <c r="AB1137">
        <v>9</v>
      </c>
      <c r="AC1137" t="s">
        <v>2047</v>
      </c>
      <c r="AG1137" t="s">
        <v>42</v>
      </c>
      <c r="AH1137" t="s">
        <v>34</v>
      </c>
      <c r="AI1137" s="11" t="s">
        <v>34</v>
      </c>
      <c r="AN1137" t="s">
        <v>4452</v>
      </c>
      <c r="AO1137" t="s">
        <v>662</v>
      </c>
      <c r="AP1137" t="s">
        <v>34</v>
      </c>
      <c r="AQ1137" t="s">
        <v>717</v>
      </c>
      <c r="AS1137" t="s">
        <v>49</v>
      </c>
      <c r="AU1137" s="5" t="e">
        <f t="shared" si="11"/>
        <v>#N/A</v>
      </c>
      <c r="AV1137">
        <v>0</v>
      </c>
      <c r="AW1137">
        <v>0</v>
      </c>
      <c r="AX1137" t="e">
        <f>VLOOKUP(B1137,#REF!,1,0)</f>
        <v>#REF!</v>
      </c>
    </row>
    <row r="1138" spans="1:50">
      <c r="A1138" s="5" t="str">
        <f>VLOOKUP(B1138,'Item in worksheet'!J:J,1,0)</f>
        <v>UH10-2230</v>
      </c>
      <c r="B1138" s="17" t="s">
        <v>1788</v>
      </c>
      <c r="C1138" s="12" t="s">
        <v>2121</v>
      </c>
      <c r="D1138" s="12"/>
      <c r="F1138" t="s">
        <v>1934</v>
      </c>
      <c r="G1138" t="s">
        <v>34</v>
      </c>
      <c r="H1138" t="s">
        <v>843</v>
      </c>
      <c r="I1138" t="s">
        <v>58</v>
      </c>
      <c r="J1138" t="s">
        <v>99</v>
      </c>
      <c r="K1138" t="s">
        <v>838</v>
      </c>
      <c r="L1138" s="1" t="s">
        <v>855</v>
      </c>
      <c r="M1138" t="s">
        <v>40</v>
      </c>
      <c r="N1138" t="s">
        <v>60</v>
      </c>
      <c r="O1138" t="s">
        <v>34</v>
      </c>
      <c r="P1138" t="s">
        <v>34</v>
      </c>
      <c r="Q1138">
        <v>1</v>
      </c>
      <c r="V1138" s="2">
        <v>30.25</v>
      </c>
      <c r="W1138" s="2">
        <v>75</v>
      </c>
      <c r="Z1138">
        <v>800</v>
      </c>
      <c r="AA1138" t="s">
        <v>158</v>
      </c>
      <c r="AB1138">
        <v>9</v>
      </c>
      <c r="AC1138" t="s">
        <v>45</v>
      </c>
      <c r="AG1138" t="s">
        <v>42</v>
      </c>
      <c r="AH1138" t="s">
        <v>34</v>
      </c>
      <c r="AI1138" s="11" t="s">
        <v>34</v>
      </c>
      <c r="AN1138" t="s">
        <v>4452</v>
      </c>
      <c r="AO1138" t="s">
        <v>662</v>
      </c>
      <c r="AP1138" t="s">
        <v>34</v>
      </c>
      <c r="AQ1138" t="s">
        <v>717</v>
      </c>
      <c r="AS1138" t="s">
        <v>49</v>
      </c>
      <c r="AU1138" s="5" t="e">
        <f t="shared" si="11"/>
        <v>#N/A</v>
      </c>
      <c r="AV1138">
        <v>0</v>
      </c>
      <c r="AW1138">
        <v>0</v>
      </c>
      <c r="AX1138" t="e">
        <f>VLOOKUP(B1138,#REF!,1,0)</f>
        <v>#REF!</v>
      </c>
    </row>
    <row r="1139" spans="1:50">
      <c r="A1139" s="5" t="str">
        <f>VLOOKUP(B1139,'Item in worksheet'!J:J,1,0)</f>
        <v>UH10-2231</v>
      </c>
      <c r="B1139" s="17" t="s">
        <v>1789</v>
      </c>
      <c r="C1139" s="12" t="s">
        <v>2121</v>
      </c>
      <c r="D1139" s="12"/>
      <c r="F1139" t="s">
        <v>1934</v>
      </c>
      <c r="G1139" t="s">
        <v>34</v>
      </c>
      <c r="H1139" t="s">
        <v>843</v>
      </c>
      <c r="I1139" t="s">
        <v>58</v>
      </c>
      <c r="J1139" t="s">
        <v>99</v>
      </c>
      <c r="K1139" t="s">
        <v>838</v>
      </c>
      <c r="L1139" s="1" t="s">
        <v>855</v>
      </c>
      <c r="M1139" t="s">
        <v>40</v>
      </c>
      <c r="N1139" t="s">
        <v>60</v>
      </c>
      <c r="O1139" t="s">
        <v>34</v>
      </c>
      <c r="P1139" t="s">
        <v>34</v>
      </c>
      <c r="Q1139">
        <v>1</v>
      </c>
      <c r="V1139" s="2">
        <v>30.25</v>
      </c>
      <c r="W1139" s="2">
        <v>75</v>
      </c>
      <c r="Z1139">
        <v>800</v>
      </c>
      <c r="AA1139" t="s">
        <v>158</v>
      </c>
      <c r="AB1139">
        <v>9</v>
      </c>
      <c r="AC1139" t="s">
        <v>53</v>
      </c>
      <c r="AG1139" t="s">
        <v>42</v>
      </c>
      <c r="AH1139" t="s">
        <v>34</v>
      </c>
      <c r="AI1139" s="11" t="s">
        <v>34</v>
      </c>
      <c r="AN1139" t="s">
        <v>4452</v>
      </c>
      <c r="AO1139" t="s">
        <v>662</v>
      </c>
      <c r="AP1139" t="s">
        <v>34</v>
      </c>
      <c r="AQ1139" t="s">
        <v>717</v>
      </c>
      <c r="AS1139" t="s">
        <v>49</v>
      </c>
      <c r="AU1139" s="5" t="e">
        <f t="shared" si="11"/>
        <v>#N/A</v>
      </c>
      <c r="AV1139">
        <v>0</v>
      </c>
      <c r="AW1139">
        <v>0</v>
      </c>
      <c r="AX1139" t="e">
        <f>VLOOKUP(B1139,#REF!,1,0)</f>
        <v>#REF!</v>
      </c>
    </row>
    <row r="1140" spans="1:50">
      <c r="A1140" s="5" t="str">
        <f>VLOOKUP(B1140,'Item in worksheet'!J:J,1,0)</f>
        <v>UH12-2232</v>
      </c>
      <c r="B1140" s="17" t="s">
        <v>1791</v>
      </c>
      <c r="C1140" s="12" t="s">
        <v>2121</v>
      </c>
      <c r="D1140" s="12"/>
      <c r="F1140" t="s">
        <v>1934</v>
      </c>
      <c r="G1140" t="s">
        <v>34</v>
      </c>
      <c r="H1140" t="s">
        <v>843</v>
      </c>
      <c r="I1140" t="s">
        <v>58</v>
      </c>
      <c r="J1140" t="s">
        <v>99</v>
      </c>
      <c r="K1140" t="s">
        <v>838</v>
      </c>
      <c r="L1140" s="1" t="s">
        <v>855</v>
      </c>
      <c r="M1140" t="s">
        <v>40</v>
      </c>
      <c r="N1140" t="s">
        <v>60</v>
      </c>
      <c r="O1140" t="s">
        <v>34</v>
      </c>
      <c r="P1140" t="s">
        <v>34</v>
      </c>
      <c r="Q1140">
        <v>1</v>
      </c>
      <c r="V1140" s="2">
        <v>30.25</v>
      </c>
      <c r="W1140" s="2">
        <v>75</v>
      </c>
      <c r="Z1140">
        <v>800</v>
      </c>
      <c r="AA1140" t="s">
        <v>158</v>
      </c>
      <c r="AB1140">
        <v>9</v>
      </c>
      <c r="AC1140" t="s">
        <v>1906</v>
      </c>
      <c r="AG1140" t="s">
        <v>42</v>
      </c>
      <c r="AH1140" t="s">
        <v>34</v>
      </c>
      <c r="AI1140" s="11" t="s">
        <v>34</v>
      </c>
      <c r="AN1140" t="s">
        <v>4452</v>
      </c>
      <c r="AO1140" t="s">
        <v>662</v>
      </c>
      <c r="AP1140" t="s">
        <v>34</v>
      </c>
      <c r="AQ1140" t="s">
        <v>717</v>
      </c>
      <c r="AS1140" t="s">
        <v>49</v>
      </c>
      <c r="AU1140" s="5" t="e">
        <f t="shared" si="11"/>
        <v>#N/A</v>
      </c>
      <c r="AV1140">
        <v>0</v>
      </c>
      <c r="AW1140">
        <v>0</v>
      </c>
      <c r="AX1140" t="e">
        <f>VLOOKUP(B1140,#REF!,1,0)</f>
        <v>#REF!</v>
      </c>
    </row>
    <row r="1141" spans="1:50">
      <c r="A1141" s="5" t="str">
        <f>VLOOKUP(B1141,'Item in worksheet'!J:J,1,0)</f>
        <v>UH12-2233</v>
      </c>
      <c r="B1141" s="17" t="s">
        <v>1793</v>
      </c>
      <c r="C1141" s="12" t="s">
        <v>2121</v>
      </c>
      <c r="D1141" s="12"/>
      <c r="F1141" t="s">
        <v>1934</v>
      </c>
      <c r="G1141" t="s">
        <v>34</v>
      </c>
      <c r="H1141" t="s">
        <v>843</v>
      </c>
      <c r="I1141" t="s">
        <v>58</v>
      </c>
      <c r="J1141" t="s">
        <v>99</v>
      </c>
      <c r="K1141" t="s">
        <v>838</v>
      </c>
      <c r="L1141" s="1" t="s">
        <v>855</v>
      </c>
      <c r="M1141" t="s">
        <v>40</v>
      </c>
      <c r="N1141" t="s">
        <v>60</v>
      </c>
      <c r="O1141" t="s">
        <v>34</v>
      </c>
      <c r="P1141" t="s">
        <v>34</v>
      </c>
      <c r="Q1141">
        <v>1</v>
      </c>
      <c r="V1141" s="2">
        <v>30.25</v>
      </c>
      <c r="W1141" s="2">
        <v>75</v>
      </c>
      <c r="Z1141">
        <v>800</v>
      </c>
      <c r="AA1141" t="s">
        <v>158</v>
      </c>
      <c r="AB1141">
        <v>9</v>
      </c>
      <c r="AC1141" t="s">
        <v>1907</v>
      </c>
      <c r="AG1141" t="s">
        <v>42</v>
      </c>
      <c r="AH1141" t="s">
        <v>34</v>
      </c>
      <c r="AI1141" s="11" t="s">
        <v>34</v>
      </c>
      <c r="AN1141" t="s">
        <v>4452</v>
      </c>
      <c r="AO1141" t="s">
        <v>662</v>
      </c>
      <c r="AP1141" t="s">
        <v>34</v>
      </c>
      <c r="AQ1141" t="s">
        <v>717</v>
      </c>
      <c r="AS1141" t="s">
        <v>49</v>
      </c>
      <c r="AU1141" s="5" t="e">
        <f t="shared" si="11"/>
        <v>#N/A</v>
      </c>
      <c r="AV1141">
        <v>0</v>
      </c>
      <c r="AW1141">
        <v>0</v>
      </c>
      <c r="AX1141" t="e">
        <f>VLOOKUP(B1141,#REF!,1,0)</f>
        <v>#REF!</v>
      </c>
    </row>
    <row r="1142" spans="1:50">
      <c r="A1142" s="5" t="str">
        <f>VLOOKUP(B1142,'Item in worksheet'!J:J,1,0)</f>
        <v>UH12-2234</v>
      </c>
      <c r="B1142" s="17" t="s">
        <v>1795</v>
      </c>
      <c r="C1142" s="12" t="s">
        <v>2121</v>
      </c>
      <c r="D1142" s="12"/>
      <c r="F1142" t="s">
        <v>1934</v>
      </c>
      <c r="G1142" t="s">
        <v>34</v>
      </c>
      <c r="H1142" t="s">
        <v>843</v>
      </c>
      <c r="I1142" t="s">
        <v>58</v>
      </c>
      <c r="J1142" t="s">
        <v>99</v>
      </c>
      <c r="K1142" t="s">
        <v>838</v>
      </c>
      <c r="L1142" s="1" t="s">
        <v>855</v>
      </c>
      <c r="M1142" t="s">
        <v>40</v>
      </c>
      <c r="N1142" t="s">
        <v>60</v>
      </c>
      <c r="O1142" t="s">
        <v>34</v>
      </c>
      <c r="P1142" t="s">
        <v>34</v>
      </c>
      <c r="Q1142">
        <v>1</v>
      </c>
      <c r="V1142" s="2">
        <v>30.25</v>
      </c>
      <c r="W1142" s="2">
        <v>75</v>
      </c>
      <c r="Z1142">
        <v>800</v>
      </c>
      <c r="AA1142" t="s">
        <v>158</v>
      </c>
      <c r="AB1142">
        <v>9</v>
      </c>
      <c r="AC1142" t="s">
        <v>1908</v>
      </c>
      <c r="AG1142" t="s">
        <v>42</v>
      </c>
      <c r="AH1142" t="s">
        <v>34</v>
      </c>
      <c r="AI1142" s="11" t="s">
        <v>34</v>
      </c>
      <c r="AN1142" t="s">
        <v>4452</v>
      </c>
      <c r="AO1142" t="s">
        <v>662</v>
      </c>
      <c r="AP1142" t="s">
        <v>34</v>
      </c>
      <c r="AQ1142" t="s">
        <v>717</v>
      </c>
      <c r="AS1142" t="s">
        <v>49</v>
      </c>
      <c r="AU1142" s="5" t="e">
        <f t="shared" si="11"/>
        <v>#N/A</v>
      </c>
      <c r="AV1142">
        <v>0</v>
      </c>
      <c r="AW1142">
        <v>0</v>
      </c>
      <c r="AX1142" t="e">
        <f>VLOOKUP(B1142,#REF!,1,0)</f>
        <v>#REF!</v>
      </c>
    </row>
    <row r="1143" spans="1:50">
      <c r="A1143" s="5" t="str">
        <f>VLOOKUP(B1143,'Item in worksheet'!J:J,1,0)</f>
        <v>UHK10-0090</v>
      </c>
      <c r="B1143" t="s">
        <v>857</v>
      </c>
      <c r="C1143" s="12" t="s">
        <v>2111</v>
      </c>
      <c r="D1143" s="12"/>
      <c r="E1143" t="s">
        <v>683</v>
      </c>
      <c r="F1143" t="s">
        <v>2570</v>
      </c>
      <c r="G1143" t="s">
        <v>34</v>
      </c>
      <c r="H1143" t="s">
        <v>858</v>
      </c>
      <c r="I1143" t="s">
        <v>36</v>
      </c>
      <c r="J1143" t="s">
        <v>816</v>
      </c>
      <c r="K1143" t="s">
        <v>859</v>
      </c>
      <c r="L1143" s="1" t="s">
        <v>860</v>
      </c>
      <c r="M1143" t="s">
        <v>40</v>
      </c>
      <c r="N1143" t="s">
        <v>50</v>
      </c>
      <c r="O1143" t="s">
        <v>34</v>
      </c>
      <c r="P1143" t="s">
        <v>34</v>
      </c>
      <c r="Q1143">
        <v>1</v>
      </c>
      <c r="V1143" s="2">
        <v>23.66</v>
      </c>
      <c r="W1143" s="2">
        <v>57.5</v>
      </c>
      <c r="Z1143">
        <v>800</v>
      </c>
      <c r="AA1143" t="s">
        <v>44</v>
      </c>
      <c r="AB1143">
        <v>9</v>
      </c>
      <c r="AC1143" s="5" t="s">
        <v>2135</v>
      </c>
      <c r="AD1143" s="5"/>
      <c r="AG1143" t="s">
        <v>42</v>
      </c>
      <c r="AH1143" t="s">
        <v>34</v>
      </c>
      <c r="AI1143" s="11" t="s">
        <v>34</v>
      </c>
      <c r="AN1143" t="s">
        <v>4452</v>
      </c>
      <c r="AO1143" t="s">
        <v>662</v>
      </c>
      <c r="AP1143" t="s">
        <v>34</v>
      </c>
      <c r="AQ1143" t="s">
        <v>48</v>
      </c>
      <c r="AR1143" t="s">
        <v>34</v>
      </c>
      <c r="AS1143" t="s">
        <v>49</v>
      </c>
      <c r="AU1143" s="5" t="e">
        <f t="shared" si="11"/>
        <v>#N/A</v>
      </c>
      <c r="AV1143">
        <v>0</v>
      </c>
      <c r="AW1143">
        <v>0</v>
      </c>
      <c r="AX1143" t="e">
        <f>VLOOKUP(B1143,#REF!,1,0)</f>
        <v>#REF!</v>
      </c>
    </row>
    <row r="1144" spans="1:50">
      <c r="A1144" s="5" t="str">
        <f>VLOOKUP(B1144,'Item in worksheet'!J:J,1,0)</f>
        <v>UHK10-0091</v>
      </c>
      <c r="B1144" t="s">
        <v>861</v>
      </c>
      <c r="C1144" t="s">
        <v>2111</v>
      </c>
      <c r="E1144" t="s">
        <v>683</v>
      </c>
      <c r="F1144" t="s">
        <v>2570</v>
      </c>
      <c r="G1144" t="s">
        <v>34</v>
      </c>
      <c r="H1144" t="s">
        <v>858</v>
      </c>
      <c r="I1144" t="s">
        <v>36</v>
      </c>
      <c r="J1144" t="s">
        <v>816</v>
      </c>
      <c r="K1144" t="s">
        <v>862</v>
      </c>
      <c r="L1144" s="1" t="s">
        <v>860</v>
      </c>
      <c r="M1144" t="s">
        <v>40</v>
      </c>
      <c r="N1144" t="s">
        <v>50</v>
      </c>
      <c r="O1144" t="s">
        <v>34</v>
      </c>
      <c r="P1144" t="s">
        <v>34</v>
      </c>
      <c r="Q1144">
        <v>1</v>
      </c>
      <c r="V1144" s="2">
        <v>29.18</v>
      </c>
      <c r="W1144" s="2">
        <v>68.84</v>
      </c>
      <c r="Z1144">
        <v>800</v>
      </c>
      <c r="AA1144" t="s">
        <v>44</v>
      </c>
      <c r="AB1144">
        <v>9</v>
      </c>
      <c r="AC1144" s="5" t="s">
        <v>2136</v>
      </c>
      <c r="AD1144" s="5"/>
      <c r="AG1144" t="s">
        <v>42</v>
      </c>
      <c r="AH1144" t="s">
        <v>34</v>
      </c>
      <c r="AI1144" s="11" t="s">
        <v>34</v>
      </c>
      <c r="AN1144" t="s">
        <v>4452</v>
      </c>
      <c r="AO1144" t="s">
        <v>662</v>
      </c>
      <c r="AP1144" t="s">
        <v>34</v>
      </c>
      <c r="AQ1144" t="s">
        <v>48</v>
      </c>
      <c r="AR1144" t="s">
        <v>34</v>
      </c>
      <c r="AS1144" t="s">
        <v>49</v>
      </c>
      <c r="AU1144" s="5" t="e">
        <f t="shared" ref="AU1144:AU1154" si="12">VLOOKUP(C1144,$C$1:$C$822,1,0)</f>
        <v>#N/A</v>
      </c>
      <c r="AV1144">
        <v>0</v>
      </c>
      <c r="AW1144">
        <v>0</v>
      </c>
      <c r="AX1144" t="e">
        <f>VLOOKUP(B1144,#REF!,1,0)</f>
        <v>#REF!</v>
      </c>
    </row>
    <row r="1145" spans="1:50">
      <c r="A1145" s="5" t="str">
        <f>VLOOKUP(B1145,'Item in worksheet'!J:J,1,0)</f>
        <v>UHK12-0138</v>
      </c>
      <c r="B1145" t="s">
        <v>863</v>
      </c>
      <c r="C1145" t="s">
        <v>2111</v>
      </c>
      <c r="E1145" t="s">
        <v>683</v>
      </c>
      <c r="F1145" t="s">
        <v>2570</v>
      </c>
      <c r="G1145" t="s">
        <v>34</v>
      </c>
      <c r="H1145" t="s">
        <v>858</v>
      </c>
      <c r="I1145" t="s">
        <v>58</v>
      </c>
      <c r="J1145" t="s">
        <v>816</v>
      </c>
      <c r="K1145" t="s">
        <v>864</v>
      </c>
      <c r="L1145" s="1" t="s">
        <v>865</v>
      </c>
      <c r="M1145" t="s">
        <v>40</v>
      </c>
      <c r="N1145" t="s">
        <v>50</v>
      </c>
      <c r="O1145" t="s">
        <v>34</v>
      </c>
      <c r="P1145" t="s">
        <v>34</v>
      </c>
      <c r="Q1145">
        <v>1</v>
      </c>
      <c r="V1145" s="2">
        <v>21.4</v>
      </c>
      <c r="W1145" s="2">
        <v>43.34</v>
      </c>
      <c r="Z1145">
        <v>800</v>
      </c>
      <c r="AA1145" t="s">
        <v>44</v>
      </c>
      <c r="AB1145">
        <v>9</v>
      </c>
      <c r="AC1145" s="5" t="s">
        <v>2137</v>
      </c>
      <c r="AD1145" s="5"/>
      <c r="AG1145" t="s">
        <v>42</v>
      </c>
      <c r="AH1145" t="s">
        <v>34</v>
      </c>
      <c r="AI1145" s="11" t="s">
        <v>34</v>
      </c>
      <c r="AN1145" t="s">
        <v>4452</v>
      </c>
      <c r="AO1145" t="s">
        <v>662</v>
      </c>
      <c r="AP1145" t="s">
        <v>34</v>
      </c>
      <c r="AQ1145" t="s">
        <v>48</v>
      </c>
      <c r="AR1145" t="s">
        <v>34</v>
      </c>
      <c r="AS1145" t="s">
        <v>49</v>
      </c>
      <c r="AU1145" s="5" t="e">
        <f t="shared" si="12"/>
        <v>#N/A</v>
      </c>
      <c r="AV1145">
        <v>0</v>
      </c>
      <c r="AW1145">
        <v>0</v>
      </c>
      <c r="AX1145" t="e">
        <f>VLOOKUP(B1145,#REF!,1,0)</f>
        <v>#REF!</v>
      </c>
    </row>
    <row r="1146" spans="1:50">
      <c r="A1146" s="5" t="str">
        <f>VLOOKUP(B1146,'Item in worksheet'!J:J,1,0)</f>
        <v>UHK12-0139</v>
      </c>
      <c r="B1146" t="s">
        <v>866</v>
      </c>
      <c r="C1146" t="s">
        <v>2111</v>
      </c>
      <c r="E1146" t="s">
        <v>683</v>
      </c>
      <c r="F1146" t="s">
        <v>2570</v>
      </c>
      <c r="G1146" t="s">
        <v>34</v>
      </c>
      <c r="H1146" t="s">
        <v>858</v>
      </c>
      <c r="I1146" t="s">
        <v>58</v>
      </c>
      <c r="J1146" t="s">
        <v>816</v>
      </c>
      <c r="K1146" t="s">
        <v>819</v>
      </c>
      <c r="L1146" s="1" t="s">
        <v>855</v>
      </c>
      <c r="M1146" t="s">
        <v>40</v>
      </c>
      <c r="N1146" t="s">
        <v>50</v>
      </c>
      <c r="O1146" t="s">
        <v>34</v>
      </c>
      <c r="P1146" t="s">
        <v>34</v>
      </c>
      <c r="Q1146">
        <v>1</v>
      </c>
      <c r="V1146" s="2">
        <v>25.68</v>
      </c>
      <c r="W1146" s="2">
        <v>53.54</v>
      </c>
      <c r="Z1146">
        <v>800</v>
      </c>
      <c r="AA1146" t="s">
        <v>44</v>
      </c>
      <c r="AB1146">
        <v>9</v>
      </c>
      <c r="AC1146" s="5" t="s">
        <v>2138</v>
      </c>
      <c r="AD1146" s="5"/>
      <c r="AG1146" t="s">
        <v>42</v>
      </c>
      <c r="AH1146" t="s">
        <v>34</v>
      </c>
      <c r="AI1146" s="11" t="s">
        <v>34</v>
      </c>
      <c r="AN1146" t="s">
        <v>4452</v>
      </c>
      <c r="AO1146" t="s">
        <v>662</v>
      </c>
      <c r="AP1146" t="s">
        <v>34</v>
      </c>
      <c r="AQ1146" t="s">
        <v>48</v>
      </c>
      <c r="AR1146" t="s">
        <v>34</v>
      </c>
      <c r="AS1146" t="s">
        <v>49</v>
      </c>
      <c r="AU1146" s="5" t="e">
        <f t="shared" si="12"/>
        <v>#N/A</v>
      </c>
      <c r="AV1146">
        <v>0</v>
      </c>
      <c r="AW1146">
        <v>0</v>
      </c>
      <c r="AX1146" t="e">
        <f>VLOOKUP(B1146,#REF!,1,0)</f>
        <v>#REF!</v>
      </c>
    </row>
    <row r="1147" spans="1:50">
      <c r="A1147" s="5" t="str">
        <f>VLOOKUP(B1147,'Item in worksheet'!J:J,1,0)</f>
        <v>UHK13-0092</v>
      </c>
      <c r="B1147" t="s">
        <v>867</v>
      </c>
      <c r="C1147" t="s">
        <v>2111</v>
      </c>
      <c r="E1147" t="s">
        <v>683</v>
      </c>
      <c r="F1147" t="s">
        <v>2570</v>
      </c>
      <c r="G1147" t="s">
        <v>34</v>
      </c>
      <c r="H1147" t="s">
        <v>858</v>
      </c>
      <c r="I1147" t="s">
        <v>64</v>
      </c>
      <c r="J1147" t="s">
        <v>816</v>
      </c>
      <c r="K1147" t="s">
        <v>859</v>
      </c>
      <c r="L1147" s="1" t="s">
        <v>868</v>
      </c>
      <c r="M1147" t="s">
        <v>40</v>
      </c>
      <c r="N1147" t="s">
        <v>50</v>
      </c>
      <c r="O1147" t="s">
        <v>34</v>
      </c>
      <c r="P1147" t="s">
        <v>34</v>
      </c>
      <c r="Q1147">
        <v>1</v>
      </c>
      <c r="V1147" s="2">
        <v>25.37</v>
      </c>
      <c r="W1147" s="2">
        <v>57.5</v>
      </c>
      <c r="Z1147">
        <v>800</v>
      </c>
      <c r="AA1147" t="s">
        <v>44</v>
      </c>
      <c r="AB1147">
        <v>9</v>
      </c>
      <c r="AC1147" s="5" t="s">
        <v>2139</v>
      </c>
      <c r="AD1147" s="5"/>
      <c r="AG1147" t="s">
        <v>42</v>
      </c>
      <c r="AH1147" t="s">
        <v>34</v>
      </c>
      <c r="AI1147" s="11" t="s">
        <v>34</v>
      </c>
      <c r="AN1147" t="s">
        <v>4452</v>
      </c>
      <c r="AO1147" t="s">
        <v>662</v>
      </c>
      <c r="AP1147" t="s">
        <v>34</v>
      </c>
      <c r="AQ1147" t="s">
        <v>48</v>
      </c>
      <c r="AR1147" t="s">
        <v>34</v>
      </c>
      <c r="AS1147" t="s">
        <v>49</v>
      </c>
      <c r="AU1147" s="5" t="e">
        <f t="shared" si="12"/>
        <v>#N/A</v>
      </c>
      <c r="AV1147">
        <v>0</v>
      </c>
      <c r="AW1147">
        <v>0</v>
      </c>
      <c r="AX1147" t="e">
        <f>VLOOKUP(B1147,#REF!,1,0)</f>
        <v>#REF!</v>
      </c>
    </row>
    <row r="1148" spans="1:50">
      <c r="A1148" s="5" t="str">
        <f>VLOOKUP(B1148,'Item in worksheet'!J:J,1,0)</f>
        <v>UHK13-0093</v>
      </c>
      <c r="B1148" t="s">
        <v>869</v>
      </c>
      <c r="C1148" t="s">
        <v>2111</v>
      </c>
      <c r="E1148" t="s">
        <v>683</v>
      </c>
      <c r="F1148" t="s">
        <v>2570</v>
      </c>
      <c r="G1148" t="s">
        <v>34</v>
      </c>
      <c r="H1148" t="s">
        <v>858</v>
      </c>
      <c r="I1148" t="s">
        <v>64</v>
      </c>
      <c r="J1148" t="s">
        <v>816</v>
      </c>
      <c r="K1148" t="s">
        <v>862</v>
      </c>
      <c r="L1148" s="1" t="s">
        <v>870</v>
      </c>
      <c r="M1148" t="s">
        <v>40</v>
      </c>
      <c r="N1148" t="s">
        <v>50</v>
      </c>
      <c r="O1148" t="s">
        <v>34</v>
      </c>
      <c r="P1148" t="s">
        <v>34</v>
      </c>
      <c r="Q1148">
        <v>1</v>
      </c>
      <c r="V1148" s="2">
        <v>31.77</v>
      </c>
      <c r="W1148" s="2">
        <v>68.84</v>
      </c>
      <c r="Z1148">
        <v>800</v>
      </c>
      <c r="AA1148" t="s">
        <v>44</v>
      </c>
      <c r="AB1148">
        <v>9</v>
      </c>
      <c r="AC1148" s="5" t="s">
        <v>2140</v>
      </c>
      <c r="AD1148" s="5"/>
      <c r="AG1148" t="s">
        <v>42</v>
      </c>
      <c r="AH1148" t="s">
        <v>34</v>
      </c>
      <c r="AI1148" s="11" t="s">
        <v>34</v>
      </c>
      <c r="AN1148" t="s">
        <v>4452</v>
      </c>
      <c r="AO1148" t="s">
        <v>662</v>
      </c>
      <c r="AP1148" t="s">
        <v>34</v>
      </c>
      <c r="AQ1148" t="s">
        <v>48</v>
      </c>
      <c r="AR1148" t="s">
        <v>34</v>
      </c>
      <c r="AS1148" t="s">
        <v>49</v>
      </c>
      <c r="AU1148" s="5" t="e">
        <f t="shared" si="12"/>
        <v>#N/A</v>
      </c>
      <c r="AV1148">
        <v>0</v>
      </c>
      <c r="AW1148">
        <v>0</v>
      </c>
      <c r="AX1148" t="e">
        <f>VLOOKUP(B1148,#REF!,1,0)</f>
        <v>#REF!</v>
      </c>
    </row>
    <row r="1149" spans="1:50">
      <c r="A1149" s="5" t="str">
        <f>VLOOKUP(B1149,'Item in worksheet'!J:J,1,0)</f>
        <v>UHK10-0122</v>
      </c>
      <c r="B1149" t="s">
        <v>871</v>
      </c>
      <c r="C1149" t="s">
        <v>2112</v>
      </c>
      <c r="E1149" t="s">
        <v>683</v>
      </c>
      <c r="F1149" t="s">
        <v>2570</v>
      </c>
      <c r="G1149" t="s">
        <v>34</v>
      </c>
      <c r="H1149" t="s">
        <v>858</v>
      </c>
      <c r="I1149" t="s">
        <v>36</v>
      </c>
      <c r="J1149" t="s">
        <v>705</v>
      </c>
      <c r="K1149" t="s">
        <v>872</v>
      </c>
      <c r="L1149" s="1" t="s">
        <v>873</v>
      </c>
      <c r="M1149" t="s">
        <v>40</v>
      </c>
      <c r="N1149" t="s">
        <v>60</v>
      </c>
      <c r="O1149" t="s">
        <v>34</v>
      </c>
      <c r="P1149" t="s">
        <v>34</v>
      </c>
      <c r="Q1149">
        <v>1</v>
      </c>
      <c r="V1149" s="2">
        <v>23.73</v>
      </c>
      <c r="W1149" s="2">
        <v>57.5</v>
      </c>
      <c r="Z1149">
        <v>800</v>
      </c>
      <c r="AA1149" t="s">
        <v>44</v>
      </c>
      <c r="AB1149">
        <v>9</v>
      </c>
      <c r="AC1149" s="5" t="s">
        <v>2135</v>
      </c>
      <c r="AD1149" s="5"/>
      <c r="AG1149" t="s">
        <v>42</v>
      </c>
      <c r="AH1149" t="s">
        <v>34</v>
      </c>
      <c r="AI1149" s="11" t="s">
        <v>34</v>
      </c>
      <c r="AN1149" t="s">
        <v>4452</v>
      </c>
      <c r="AO1149" t="s">
        <v>662</v>
      </c>
      <c r="AP1149" t="s">
        <v>34</v>
      </c>
      <c r="AQ1149" t="s">
        <v>48</v>
      </c>
      <c r="AR1149" t="s">
        <v>34</v>
      </c>
      <c r="AS1149" t="s">
        <v>49</v>
      </c>
      <c r="AU1149" s="5" t="e">
        <f t="shared" si="12"/>
        <v>#N/A</v>
      </c>
      <c r="AV1149">
        <v>0</v>
      </c>
      <c r="AW1149">
        <v>0</v>
      </c>
      <c r="AX1149" t="e">
        <f>VLOOKUP(B1149,#REF!,1,0)</f>
        <v>#REF!</v>
      </c>
    </row>
    <row r="1150" spans="1:50">
      <c r="A1150" s="5" t="str">
        <f>VLOOKUP(B1150,'Item in worksheet'!J:J,1,0)</f>
        <v>UHK10-0123</v>
      </c>
      <c r="B1150" t="s">
        <v>874</v>
      </c>
      <c r="C1150" t="s">
        <v>2112</v>
      </c>
      <c r="E1150" t="s">
        <v>683</v>
      </c>
      <c r="F1150" t="s">
        <v>2570</v>
      </c>
      <c r="G1150" t="s">
        <v>34</v>
      </c>
      <c r="H1150" t="s">
        <v>858</v>
      </c>
      <c r="I1150" t="s">
        <v>36</v>
      </c>
      <c r="J1150" t="s">
        <v>705</v>
      </c>
      <c r="K1150" t="s">
        <v>136</v>
      </c>
      <c r="L1150" s="1" t="s">
        <v>860</v>
      </c>
      <c r="M1150" t="s">
        <v>40</v>
      </c>
      <c r="N1150" t="s">
        <v>60</v>
      </c>
      <c r="O1150" t="s">
        <v>34</v>
      </c>
      <c r="P1150" t="s">
        <v>34</v>
      </c>
      <c r="Q1150">
        <v>1</v>
      </c>
      <c r="V1150" s="2">
        <v>29.21</v>
      </c>
      <c r="W1150" s="2">
        <v>68.84</v>
      </c>
      <c r="Z1150">
        <v>800</v>
      </c>
      <c r="AA1150" t="s">
        <v>44</v>
      </c>
      <c r="AB1150">
        <v>9</v>
      </c>
      <c r="AC1150" s="5" t="s">
        <v>2136</v>
      </c>
      <c r="AD1150" s="5"/>
      <c r="AG1150" t="s">
        <v>42</v>
      </c>
      <c r="AH1150" t="s">
        <v>34</v>
      </c>
      <c r="AI1150" s="11" t="s">
        <v>34</v>
      </c>
      <c r="AN1150" t="s">
        <v>4452</v>
      </c>
      <c r="AO1150" t="s">
        <v>662</v>
      </c>
      <c r="AP1150" t="s">
        <v>34</v>
      </c>
      <c r="AQ1150" t="s">
        <v>48</v>
      </c>
      <c r="AR1150" t="s">
        <v>34</v>
      </c>
      <c r="AS1150" t="s">
        <v>49</v>
      </c>
      <c r="AU1150" s="5" t="e">
        <f t="shared" si="12"/>
        <v>#N/A</v>
      </c>
      <c r="AV1150">
        <v>0</v>
      </c>
      <c r="AW1150">
        <v>0</v>
      </c>
      <c r="AX1150" t="e">
        <f>VLOOKUP(B1150,#REF!,1,0)</f>
        <v>#REF!</v>
      </c>
    </row>
    <row r="1151" spans="1:50">
      <c r="A1151" s="5" t="str">
        <f>VLOOKUP(B1151,'Item in worksheet'!J:J,1,0)</f>
        <v>UHK10-0126</v>
      </c>
      <c r="B1151" t="s">
        <v>875</v>
      </c>
      <c r="C1151" t="s">
        <v>2113</v>
      </c>
      <c r="E1151" t="s">
        <v>683</v>
      </c>
      <c r="F1151" t="s">
        <v>2570</v>
      </c>
      <c r="G1151" t="s">
        <v>34</v>
      </c>
      <c r="H1151" t="s">
        <v>858</v>
      </c>
      <c r="I1151" t="s">
        <v>36</v>
      </c>
      <c r="J1151" t="s">
        <v>876</v>
      </c>
      <c r="K1151" t="s">
        <v>872</v>
      </c>
      <c r="L1151" s="1" t="s">
        <v>873</v>
      </c>
      <c r="M1151" t="s">
        <v>40</v>
      </c>
      <c r="N1151" t="s">
        <v>60</v>
      </c>
      <c r="O1151" t="s">
        <v>34</v>
      </c>
      <c r="P1151" t="s">
        <v>34</v>
      </c>
      <c r="Q1151">
        <v>1</v>
      </c>
      <c r="V1151" s="2">
        <v>23.73</v>
      </c>
      <c r="W1151" s="2">
        <v>57.5</v>
      </c>
      <c r="Z1151">
        <v>800</v>
      </c>
      <c r="AA1151" t="s">
        <v>44</v>
      </c>
      <c r="AB1151">
        <v>9</v>
      </c>
      <c r="AC1151" s="5" t="s">
        <v>2135</v>
      </c>
      <c r="AD1151" s="5"/>
      <c r="AG1151" t="s">
        <v>42</v>
      </c>
      <c r="AH1151" t="s">
        <v>34</v>
      </c>
      <c r="AI1151" s="11" t="s">
        <v>34</v>
      </c>
      <c r="AN1151" t="s">
        <v>4452</v>
      </c>
      <c r="AO1151" t="s">
        <v>662</v>
      </c>
      <c r="AP1151" t="s">
        <v>34</v>
      </c>
      <c r="AQ1151" t="s">
        <v>48</v>
      </c>
      <c r="AR1151" t="s">
        <v>34</v>
      </c>
      <c r="AS1151" t="s">
        <v>49</v>
      </c>
      <c r="AU1151" s="5" t="e">
        <f t="shared" si="12"/>
        <v>#N/A</v>
      </c>
      <c r="AV1151">
        <v>0</v>
      </c>
      <c r="AW1151">
        <v>0</v>
      </c>
      <c r="AX1151" t="e">
        <f>VLOOKUP(B1151,#REF!,1,0)</f>
        <v>#REF!</v>
      </c>
    </row>
    <row r="1152" spans="1:50">
      <c r="A1152" s="5" t="str">
        <f>VLOOKUP(B1152,'Item in worksheet'!J:J,1,0)</f>
        <v>UHK10-0127</v>
      </c>
      <c r="B1152" t="s">
        <v>877</v>
      </c>
      <c r="C1152" t="s">
        <v>2113</v>
      </c>
      <c r="E1152" t="s">
        <v>683</v>
      </c>
      <c r="F1152" t="s">
        <v>2570</v>
      </c>
      <c r="G1152" t="s">
        <v>34</v>
      </c>
      <c r="H1152" t="s">
        <v>858</v>
      </c>
      <c r="I1152" t="s">
        <v>36</v>
      </c>
      <c r="J1152" t="s">
        <v>876</v>
      </c>
      <c r="K1152" t="s">
        <v>136</v>
      </c>
      <c r="L1152" s="1" t="s">
        <v>860</v>
      </c>
      <c r="M1152" t="s">
        <v>40</v>
      </c>
      <c r="N1152" t="s">
        <v>60</v>
      </c>
      <c r="O1152" t="s">
        <v>34</v>
      </c>
      <c r="P1152" t="s">
        <v>34</v>
      </c>
      <c r="Q1152">
        <v>1</v>
      </c>
      <c r="V1152" s="2">
        <v>29.21</v>
      </c>
      <c r="W1152" s="2">
        <v>68.84</v>
      </c>
      <c r="Z1152">
        <v>800</v>
      </c>
      <c r="AA1152" t="s">
        <v>44</v>
      </c>
      <c r="AB1152">
        <v>9</v>
      </c>
      <c r="AC1152" s="5" t="s">
        <v>2136</v>
      </c>
      <c r="AD1152" s="5"/>
      <c r="AG1152" t="s">
        <v>42</v>
      </c>
      <c r="AH1152" t="s">
        <v>34</v>
      </c>
      <c r="AI1152" s="11" t="s">
        <v>34</v>
      </c>
      <c r="AN1152" t="s">
        <v>4452</v>
      </c>
      <c r="AO1152" t="s">
        <v>662</v>
      </c>
      <c r="AP1152" t="s">
        <v>34</v>
      </c>
      <c r="AQ1152" t="s">
        <v>48</v>
      </c>
      <c r="AR1152" t="s">
        <v>34</v>
      </c>
      <c r="AS1152" t="s">
        <v>49</v>
      </c>
      <c r="AU1152" s="5" t="e">
        <f t="shared" si="12"/>
        <v>#N/A</v>
      </c>
      <c r="AV1152">
        <v>0</v>
      </c>
      <c r="AW1152">
        <v>0</v>
      </c>
      <c r="AX1152" t="e">
        <f>VLOOKUP(B1152,#REF!,1,0)</f>
        <v>#REF!</v>
      </c>
    </row>
    <row r="1153" spans="1:50">
      <c r="A1153" s="5" t="str">
        <f>VLOOKUP(B1153,'Item in worksheet'!J:J,1,0)</f>
        <v>UHK10-0130</v>
      </c>
      <c r="B1153" t="s">
        <v>878</v>
      </c>
      <c r="C1153" t="s">
        <v>2114</v>
      </c>
      <c r="E1153" t="s">
        <v>683</v>
      </c>
      <c r="F1153" t="s">
        <v>2570</v>
      </c>
      <c r="G1153" t="s">
        <v>34</v>
      </c>
      <c r="H1153" t="s">
        <v>858</v>
      </c>
      <c r="I1153" t="s">
        <v>36</v>
      </c>
      <c r="J1153" t="s">
        <v>453</v>
      </c>
      <c r="K1153" t="s">
        <v>872</v>
      </c>
      <c r="L1153" s="1" t="s">
        <v>873</v>
      </c>
      <c r="M1153" t="s">
        <v>40</v>
      </c>
      <c r="N1153" t="s">
        <v>60</v>
      </c>
      <c r="O1153" t="s">
        <v>34</v>
      </c>
      <c r="P1153" t="s">
        <v>34</v>
      </c>
      <c r="Q1153">
        <v>1</v>
      </c>
      <c r="V1153" s="2">
        <v>23.73</v>
      </c>
      <c r="W1153" s="2">
        <v>57.5</v>
      </c>
      <c r="Z1153">
        <v>800</v>
      </c>
      <c r="AA1153" t="s">
        <v>44</v>
      </c>
      <c r="AB1153">
        <v>9</v>
      </c>
      <c r="AC1153" s="5" t="s">
        <v>2135</v>
      </c>
      <c r="AD1153" s="5"/>
      <c r="AG1153" t="s">
        <v>42</v>
      </c>
      <c r="AH1153" t="s">
        <v>34</v>
      </c>
      <c r="AI1153" s="11" t="s">
        <v>34</v>
      </c>
      <c r="AN1153" t="s">
        <v>4452</v>
      </c>
      <c r="AO1153" t="s">
        <v>662</v>
      </c>
      <c r="AP1153" t="s">
        <v>34</v>
      </c>
      <c r="AQ1153" t="s">
        <v>48</v>
      </c>
      <c r="AR1153" t="s">
        <v>34</v>
      </c>
      <c r="AS1153" t="s">
        <v>49</v>
      </c>
      <c r="AU1153" s="5" t="e">
        <f t="shared" si="12"/>
        <v>#N/A</v>
      </c>
      <c r="AV1153">
        <v>0</v>
      </c>
      <c r="AW1153">
        <v>0</v>
      </c>
      <c r="AX1153" t="e">
        <f>VLOOKUP(B1153,#REF!,1,0)</f>
        <v>#REF!</v>
      </c>
    </row>
    <row r="1154" spans="1:50">
      <c r="A1154" s="5" t="str">
        <f>VLOOKUP(B1154,'Item in worksheet'!J:J,1,0)</f>
        <v>UHK10-0131</v>
      </c>
      <c r="B1154" t="s">
        <v>879</v>
      </c>
      <c r="C1154" t="s">
        <v>2114</v>
      </c>
      <c r="E1154" t="s">
        <v>683</v>
      </c>
      <c r="F1154" t="s">
        <v>2570</v>
      </c>
      <c r="G1154" t="s">
        <v>34</v>
      </c>
      <c r="H1154" t="s">
        <v>858</v>
      </c>
      <c r="I1154" t="s">
        <v>36</v>
      </c>
      <c r="J1154" t="s">
        <v>453</v>
      </c>
      <c r="K1154" t="s">
        <v>136</v>
      </c>
      <c r="L1154" s="1" t="s">
        <v>860</v>
      </c>
      <c r="M1154" t="s">
        <v>40</v>
      </c>
      <c r="N1154" t="s">
        <v>60</v>
      </c>
      <c r="O1154" t="s">
        <v>34</v>
      </c>
      <c r="P1154" t="s">
        <v>34</v>
      </c>
      <c r="Q1154">
        <v>1</v>
      </c>
      <c r="V1154" s="2">
        <v>29.21</v>
      </c>
      <c r="W1154" s="2">
        <v>68.84</v>
      </c>
      <c r="Z1154">
        <v>800</v>
      </c>
      <c r="AA1154" t="s">
        <v>44</v>
      </c>
      <c r="AB1154">
        <v>9</v>
      </c>
      <c r="AC1154" s="5" t="s">
        <v>2136</v>
      </c>
      <c r="AD1154" s="5"/>
      <c r="AG1154" t="s">
        <v>42</v>
      </c>
      <c r="AH1154" t="s">
        <v>34</v>
      </c>
      <c r="AI1154" s="11" t="s">
        <v>34</v>
      </c>
      <c r="AN1154" t="s">
        <v>4452</v>
      </c>
      <c r="AO1154" t="s">
        <v>662</v>
      </c>
      <c r="AP1154" t="s">
        <v>34</v>
      </c>
      <c r="AQ1154" t="s">
        <v>48</v>
      </c>
      <c r="AR1154" t="s">
        <v>34</v>
      </c>
      <c r="AS1154" t="s">
        <v>49</v>
      </c>
      <c r="AU1154" s="5" t="e">
        <f t="shared" si="12"/>
        <v>#N/A</v>
      </c>
      <c r="AV1154">
        <v>0</v>
      </c>
      <c r="AW1154">
        <v>0</v>
      </c>
      <c r="AX1154" t="e">
        <f>VLOOKUP(B1154,#REF!,1,0)</f>
        <v>#REF!</v>
      </c>
    </row>
    <row r="1155" spans="1:50">
      <c r="A1155" s="5" t="str">
        <f>VLOOKUP(B1155,'Item in worksheet'!J:J,1,0)</f>
        <v>ID40-1772</v>
      </c>
      <c r="B1155" t="s">
        <v>1910</v>
      </c>
      <c r="C1155" s="12" t="s">
        <v>2115</v>
      </c>
      <c r="D1155" s="12"/>
      <c r="E1155" t="s">
        <v>1911</v>
      </c>
      <c r="F1155" t="s">
        <v>1912</v>
      </c>
      <c r="G1155" t="s">
        <v>34</v>
      </c>
      <c r="H1155" t="s">
        <v>858</v>
      </c>
      <c r="I1155" t="s">
        <v>1913</v>
      </c>
      <c r="J1155" t="s">
        <v>816</v>
      </c>
      <c r="K1155" t="s">
        <v>1914</v>
      </c>
      <c r="L1155" s="1" t="s">
        <v>1915</v>
      </c>
      <c r="M1155" t="s">
        <v>40</v>
      </c>
      <c r="N1155" t="s">
        <v>60</v>
      </c>
      <c r="O1155" t="s">
        <v>34</v>
      </c>
      <c r="P1155" t="s">
        <v>34</v>
      </c>
      <c r="Q1155">
        <v>4</v>
      </c>
      <c r="V1155" s="2">
        <v>8.1</v>
      </c>
      <c r="W1155" s="2">
        <v>18</v>
      </c>
      <c r="Z1155">
        <v>8</v>
      </c>
      <c r="AA1155" t="s">
        <v>44</v>
      </c>
      <c r="AB1155">
        <v>9</v>
      </c>
      <c r="AC1155" t="s">
        <v>1916</v>
      </c>
      <c r="AE1155" s="172" t="s">
        <v>34</v>
      </c>
      <c r="AG1155" t="s">
        <v>42</v>
      </c>
      <c r="AH1155" t="s">
        <v>34</v>
      </c>
      <c r="AI1155" t="s">
        <v>34</v>
      </c>
      <c r="AJ1155"/>
      <c r="AK1155"/>
      <c r="AL1155"/>
      <c r="AM1155"/>
      <c r="AN1155" t="s">
        <v>4452</v>
      </c>
      <c r="AO1155" t="s">
        <v>1917</v>
      </c>
      <c r="AP1155" t="s">
        <v>34</v>
      </c>
      <c r="AQ1155" s="12" t="s">
        <v>1931</v>
      </c>
      <c r="AR1155" s="12" t="s">
        <v>2114</v>
      </c>
      <c r="AS1155" t="s">
        <v>49</v>
      </c>
      <c r="AU1155" s="5" t="e">
        <f>VLOOKUP(C1155,$C$1:$C$417,1,0)</f>
        <v>#N/A</v>
      </c>
      <c r="AV1155">
        <v>0</v>
      </c>
      <c r="AW1155">
        <v>0</v>
      </c>
      <c r="AX1155" t="e">
        <f>VLOOKUP(B1155,#REF!,1,0)</f>
        <v>#REF!</v>
      </c>
    </row>
    <row r="1156" spans="1:50">
      <c r="A1156" s="5" t="str">
        <f>VLOOKUP(B1156,'Item in worksheet'!J:J,1,0)</f>
        <v>UH10-2317</v>
      </c>
      <c r="B1156" s="17" t="s">
        <v>1800</v>
      </c>
      <c r="C1156" s="12" t="s">
        <v>2116</v>
      </c>
      <c r="D1156" s="12"/>
      <c r="F1156" t="s">
        <v>1934</v>
      </c>
      <c r="L1156" s="1"/>
      <c r="N1156" t="s">
        <v>60</v>
      </c>
      <c r="O1156" t="s">
        <v>34</v>
      </c>
      <c r="P1156" t="s">
        <v>34</v>
      </c>
      <c r="Q1156">
        <v>1</v>
      </c>
      <c r="V1156" s="2">
        <v>29.21</v>
      </c>
      <c r="W1156" s="2">
        <v>68.84</v>
      </c>
      <c r="Z1156">
        <v>800</v>
      </c>
      <c r="AA1156" s="12" t="s">
        <v>2117</v>
      </c>
      <c r="AB1156">
        <v>9</v>
      </c>
      <c r="AC1156" s="5" t="s">
        <v>45</v>
      </c>
      <c r="AD1156" s="5"/>
      <c r="AG1156" t="s">
        <v>42</v>
      </c>
      <c r="AH1156" t="s">
        <v>34</v>
      </c>
      <c r="AI1156" t="s">
        <v>34</v>
      </c>
      <c r="AJ1156"/>
      <c r="AK1156"/>
      <c r="AL1156"/>
      <c r="AM1156"/>
      <c r="AN1156" t="s">
        <v>4452</v>
      </c>
      <c r="AO1156" t="s">
        <v>662</v>
      </c>
      <c r="AQ1156" s="12" t="s">
        <v>2117</v>
      </c>
      <c r="AS1156" t="s">
        <v>49</v>
      </c>
      <c r="AU1156" s="5" t="e">
        <f t="shared" ref="AU1156:AU1179" si="13">VLOOKUP(C1156,$C$1:$C$417,1,0)</f>
        <v>#N/A</v>
      </c>
      <c r="AV1156">
        <v>0</v>
      </c>
      <c r="AW1156">
        <v>0</v>
      </c>
      <c r="AX1156" t="e">
        <f>VLOOKUP(B1156,#REF!,1,0)</f>
        <v>#REF!</v>
      </c>
    </row>
    <row r="1157" spans="1:50">
      <c r="A1157" s="5" t="str">
        <f>VLOOKUP(B1157,'Item in worksheet'!J:J,1,0)</f>
        <v>UH10-2318</v>
      </c>
      <c r="B1157" s="17" t="s">
        <v>1801</v>
      </c>
      <c r="C1157" s="12" t="s">
        <v>2116</v>
      </c>
      <c r="D1157" s="12"/>
      <c r="F1157" t="s">
        <v>1934</v>
      </c>
      <c r="L1157" s="1"/>
      <c r="N1157" t="s">
        <v>60</v>
      </c>
      <c r="O1157" t="s">
        <v>34</v>
      </c>
      <c r="P1157" t="s">
        <v>34</v>
      </c>
      <c r="Q1157">
        <v>1</v>
      </c>
      <c r="V1157" s="2">
        <v>29.21</v>
      </c>
      <c r="W1157" s="2">
        <v>68.84</v>
      </c>
      <c r="Z1157">
        <v>800</v>
      </c>
      <c r="AA1157" s="12" t="s">
        <v>2117</v>
      </c>
      <c r="AB1157">
        <v>9</v>
      </c>
      <c r="AC1157" s="5" t="s">
        <v>53</v>
      </c>
      <c r="AD1157" s="5"/>
      <c r="AG1157" t="s">
        <v>42</v>
      </c>
      <c r="AH1157" t="s">
        <v>34</v>
      </c>
      <c r="AI1157" t="s">
        <v>34</v>
      </c>
      <c r="AJ1157"/>
      <c r="AK1157"/>
      <c r="AL1157"/>
      <c r="AM1157"/>
      <c r="AN1157" t="s">
        <v>4452</v>
      </c>
      <c r="AO1157" t="s">
        <v>662</v>
      </c>
      <c r="AQ1157" s="12" t="s">
        <v>2117</v>
      </c>
      <c r="AS1157" t="s">
        <v>49</v>
      </c>
      <c r="AU1157" s="5" t="e">
        <f t="shared" si="13"/>
        <v>#N/A</v>
      </c>
      <c r="AV1157">
        <v>0</v>
      </c>
      <c r="AW1157">
        <v>0</v>
      </c>
      <c r="AX1157" t="e">
        <f>VLOOKUP(B1157,#REF!,1,0)</f>
        <v>#REF!</v>
      </c>
    </row>
    <row r="1158" spans="1:50">
      <c r="A1158" s="5" t="str">
        <f>VLOOKUP(B1158,'Item in worksheet'!J:J,1,0)</f>
        <v>UH12-2319</v>
      </c>
      <c r="B1158" s="17" t="s">
        <v>1802</v>
      </c>
      <c r="C1158" s="12" t="s">
        <v>2116</v>
      </c>
      <c r="D1158" s="12"/>
      <c r="F1158" t="s">
        <v>1934</v>
      </c>
      <c r="L1158" s="1"/>
      <c r="N1158" t="s">
        <v>60</v>
      </c>
      <c r="O1158" t="s">
        <v>34</v>
      </c>
      <c r="P1158" t="s">
        <v>34</v>
      </c>
      <c r="Q1158">
        <v>1</v>
      </c>
      <c r="V1158" s="2">
        <v>29.21</v>
      </c>
      <c r="W1158" s="2">
        <v>68.84</v>
      </c>
      <c r="Z1158">
        <v>800</v>
      </c>
      <c r="AA1158" s="12" t="s">
        <v>2117</v>
      </c>
      <c r="AB1158">
        <v>9</v>
      </c>
      <c r="AC1158" s="5" t="s">
        <v>1907</v>
      </c>
      <c r="AD1158" s="5"/>
      <c r="AG1158" t="s">
        <v>42</v>
      </c>
      <c r="AH1158" t="s">
        <v>34</v>
      </c>
      <c r="AI1158" t="s">
        <v>34</v>
      </c>
      <c r="AJ1158"/>
      <c r="AK1158"/>
      <c r="AL1158"/>
      <c r="AM1158"/>
      <c r="AN1158" t="s">
        <v>4452</v>
      </c>
      <c r="AO1158" t="s">
        <v>662</v>
      </c>
      <c r="AQ1158" s="12" t="s">
        <v>2117</v>
      </c>
      <c r="AS1158" t="s">
        <v>49</v>
      </c>
      <c r="AU1158" s="5" t="e">
        <f t="shared" si="13"/>
        <v>#N/A</v>
      </c>
      <c r="AV1158">
        <v>0</v>
      </c>
      <c r="AW1158">
        <v>0</v>
      </c>
      <c r="AX1158" t="e">
        <f>VLOOKUP(B1158,#REF!,1,0)</f>
        <v>#REF!</v>
      </c>
    </row>
    <row r="1159" spans="1:50">
      <c r="A1159" s="5" t="str">
        <f>VLOOKUP(B1159,'Item in worksheet'!J:J,1,0)</f>
        <v>UH12-2320</v>
      </c>
      <c r="B1159" s="17" t="s">
        <v>1803</v>
      </c>
      <c r="C1159" s="12" t="s">
        <v>2116</v>
      </c>
      <c r="D1159" s="12"/>
      <c r="F1159" t="s">
        <v>1934</v>
      </c>
      <c r="N1159" t="s">
        <v>60</v>
      </c>
      <c r="O1159" t="s">
        <v>34</v>
      </c>
      <c r="P1159" t="s">
        <v>34</v>
      </c>
      <c r="Q1159">
        <v>1</v>
      </c>
      <c r="V1159" s="2">
        <v>29.21</v>
      </c>
      <c r="W1159" s="2">
        <v>68.84</v>
      </c>
      <c r="Z1159">
        <v>800</v>
      </c>
      <c r="AA1159" s="12" t="s">
        <v>2117</v>
      </c>
      <c r="AB1159">
        <v>9</v>
      </c>
      <c r="AC1159" s="5" t="s">
        <v>1908</v>
      </c>
      <c r="AD1159" s="5"/>
      <c r="AG1159" t="s">
        <v>42</v>
      </c>
      <c r="AH1159" t="s">
        <v>34</v>
      </c>
      <c r="AI1159" t="s">
        <v>34</v>
      </c>
      <c r="AJ1159"/>
      <c r="AK1159"/>
      <c r="AL1159"/>
      <c r="AM1159"/>
      <c r="AN1159" t="s">
        <v>4452</v>
      </c>
      <c r="AO1159" t="s">
        <v>662</v>
      </c>
      <c r="AQ1159" s="12" t="s">
        <v>2117</v>
      </c>
      <c r="AS1159" t="s">
        <v>49</v>
      </c>
      <c r="AU1159" s="5" t="e">
        <f t="shared" si="13"/>
        <v>#N/A</v>
      </c>
      <c r="AV1159">
        <v>0</v>
      </c>
      <c r="AW1159">
        <v>0</v>
      </c>
      <c r="AX1159" t="e">
        <f>VLOOKUP(B1159,#REF!,1,0)</f>
        <v>#REF!</v>
      </c>
    </row>
    <row r="1160" spans="1:50">
      <c r="A1160" s="5" t="str">
        <f>VLOOKUP(B1160,'Item in worksheet'!J:J,1,0)</f>
        <v>UH13-2321</v>
      </c>
      <c r="B1160" s="17" t="s">
        <v>1804</v>
      </c>
      <c r="C1160" s="12" t="s">
        <v>2116</v>
      </c>
      <c r="D1160" s="12"/>
      <c r="F1160" t="s">
        <v>1934</v>
      </c>
      <c r="N1160" t="s">
        <v>60</v>
      </c>
      <c r="O1160" t="s">
        <v>34</v>
      </c>
      <c r="P1160" t="s">
        <v>34</v>
      </c>
      <c r="Q1160">
        <v>1</v>
      </c>
      <c r="V1160" s="2">
        <v>29.21</v>
      </c>
      <c r="W1160" s="2">
        <v>68.84</v>
      </c>
      <c r="Z1160">
        <v>800</v>
      </c>
      <c r="AA1160" s="12" t="s">
        <v>2117</v>
      </c>
      <c r="AB1160">
        <v>9</v>
      </c>
      <c r="AC1160" s="5" t="s">
        <v>1904</v>
      </c>
      <c r="AD1160" s="5"/>
      <c r="AG1160" t="s">
        <v>42</v>
      </c>
      <c r="AH1160" t="s">
        <v>34</v>
      </c>
      <c r="AI1160" t="s">
        <v>34</v>
      </c>
      <c r="AJ1160"/>
      <c r="AK1160"/>
      <c r="AL1160"/>
      <c r="AM1160"/>
      <c r="AN1160" t="s">
        <v>4452</v>
      </c>
      <c r="AO1160" t="s">
        <v>662</v>
      </c>
      <c r="AQ1160" s="12" t="s">
        <v>2117</v>
      </c>
      <c r="AS1160" t="s">
        <v>49</v>
      </c>
      <c r="AU1160" s="5" t="e">
        <f t="shared" si="13"/>
        <v>#N/A</v>
      </c>
      <c r="AV1160">
        <v>0</v>
      </c>
      <c r="AW1160">
        <v>0</v>
      </c>
      <c r="AX1160" t="e">
        <f>VLOOKUP(B1160,#REF!,1,0)</f>
        <v>#REF!</v>
      </c>
    </row>
    <row r="1161" spans="1:50">
      <c r="A1161" s="5" t="str">
        <f>VLOOKUP(B1161,'Item in worksheet'!J:J,1,0)</f>
        <v>UH13-2322</v>
      </c>
      <c r="B1161" s="17" t="s">
        <v>1805</v>
      </c>
      <c r="C1161" s="12" t="s">
        <v>2116</v>
      </c>
      <c r="D1161" s="12"/>
      <c r="F1161" t="s">
        <v>1934</v>
      </c>
      <c r="N1161" t="s">
        <v>60</v>
      </c>
      <c r="O1161" t="s">
        <v>34</v>
      </c>
      <c r="P1161" t="s">
        <v>34</v>
      </c>
      <c r="Q1161">
        <v>1</v>
      </c>
      <c r="V1161" s="2">
        <v>29.21</v>
      </c>
      <c r="W1161" s="2">
        <v>68.84</v>
      </c>
      <c r="Z1161">
        <v>800</v>
      </c>
      <c r="AA1161" s="12" t="s">
        <v>2117</v>
      </c>
      <c r="AB1161">
        <v>9</v>
      </c>
      <c r="AC1161" s="5" t="s">
        <v>1905</v>
      </c>
      <c r="AD1161" s="5"/>
      <c r="AG1161" t="s">
        <v>42</v>
      </c>
      <c r="AH1161" t="s">
        <v>34</v>
      </c>
      <c r="AI1161" t="s">
        <v>34</v>
      </c>
      <c r="AJ1161"/>
      <c r="AK1161"/>
      <c r="AL1161"/>
      <c r="AM1161"/>
      <c r="AN1161" t="s">
        <v>4452</v>
      </c>
      <c r="AO1161" t="s">
        <v>662</v>
      </c>
      <c r="AQ1161" s="12" t="s">
        <v>2117</v>
      </c>
      <c r="AS1161" t="s">
        <v>49</v>
      </c>
      <c r="AU1161" s="5" t="e">
        <f t="shared" si="13"/>
        <v>#N/A</v>
      </c>
      <c r="AV1161">
        <v>0</v>
      </c>
      <c r="AW1161">
        <v>0</v>
      </c>
      <c r="AX1161" t="e">
        <f>VLOOKUP(B1161,#REF!,1,0)</f>
        <v>#REF!</v>
      </c>
    </row>
    <row r="1162" spans="1:50">
      <c r="A1162" s="5" t="str">
        <f>VLOOKUP(B1162,'Item in worksheet'!J:J,1,0)</f>
        <v>UH13-2302</v>
      </c>
      <c r="B1162" s="167" t="s">
        <v>1807</v>
      </c>
      <c r="C1162" s="12" t="s">
        <v>2118</v>
      </c>
      <c r="D1162" s="12"/>
      <c r="F1162" t="s">
        <v>1934</v>
      </c>
      <c r="N1162" t="s">
        <v>60</v>
      </c>
      <c r="O1162" t="s">
        <v>34</v>
      </c>
      <c r="P1162" t="s">
        <v>34</v>
      </c>
      <c r="Q1162">
        <v>1</v>
      </c>
      <c r="V1162" s="2">
        <v>29.21</v>
      </c>
      <c r="W1162" s="2">
        <v>68.84</v>
      </c>
      <c r="Z1162">
        <v>800</v>
      </c>
      <c r="AA1162" t="s">
        <v>158</v>
      </c>
      <c r="AB1162">
        <v>9</v>
      </c>
      <c r="AC1162" s="5" t="s">
        <v>1904</v>
      </c>
      <c r="AD1162" s="5"/>
      <c r="AG1162" t="s">
        <v>42</v>
      </c>
      <c r="AH1162" t="s">
        <v>34</v>
      </c>
      <c r="AI1162" t="s">
        <v>34</v>
      </c>
      <c r="AJ1162"/>
      <c r="AK1162"/>
      <c r="AL1162"/>
      <c r="AM1162"/>
      <c r="AN1162" t="s">
        <v>4452</v>
      </c>
      <c r="AO1162" t="s">
        <v>662</v>
      </c>
      <c r="AQ1162" s="22" t="s">
        <v>958</v>
      </c>
      <c r="AS1162" t="s">
        <v>49</v>
      </c>
      <c r="AU1162" s="5" t="e">
        <f t="shared" si="13"/>
        <v>#N/A</v>
      </c>
      <c r="AV1162">
        <v>0</v>
      </c>
      <c r="AW1162">
        <v>0</v>
      </c>
      <c r="AX1162" t="e">
        <f>VLOOKUP(B1162,#REF!,1,0)</f>
        <v>#REF!</v>
      </c>
    </row>
    <row r="1163" spans="1:50">
      <c r="A1163" s="5" t="str">
        <f>VLOOKUP(B1163,'Item in worksheet'!J:J,1,0)</f>
        <v>UH13-2303</v>
      </c>
      <c r="B1163" s="167" t="s">
        <v>1809</v>
      </c>
      <c r="C1163" s="12" t="s">
        <v>2118</v>
      </c>
      <c r="D1163" s="12"/>
      <c r="F1163" t="s">
        <v>1934</v>
      </c>
      <c r="N1163" t="s">
        <v>60</v>
      </c>
      <c r="O1163" t="s">
        <v>34</v>
      </c>
      <c r="P1163" t="s">
        <v>34</v>
      </c>
      <c r="Q1163">
        <v>1</v>
      </c>
      <c r="V1163" s="2">
        <v>29.21</v>
      </c>
      <c r="W1163" s="2">
        <v>68.84</v>
      </c>
      <c r="Z1163">
        <v>800</v>
      </c>
      <c r="AA1163" t="s">
        <v>158</v>
      </c>
      <c r="AB1163">
        <v>9</v>
      </c>
      <c r="AC1163" s="5" t="s">
        <v>1905</v>
      </c>
      <c r="AD1163" s="5"/>
      <c r="AG1163" t="s">
        <v>42</v>
      </c>
      <c r="AH1163" t="s">
        <v>34</v>
      </c>
      <c r="AI1163" t="s">
        <v>34</v>
      </c>
      <c r="AJ1163"/>
      <c r="AK1163"/>
      <c r="AL1163"/>
      <c r="AM1163"/>
      <c r="AN1163" t="s">
        <v>4452</v>
      </c>
      <c r="AO1163" t="s">
        <v>662</v>
      </c>
      <c r="AQ1163" s="22" t="s">
        <v>958</v>
      </c>
      <c r="AS1163" t="s">
        <v>49</v>
      </c>
      <c r="AU1163" s="5" t="e">
        <f t="shared" si="13"/>
        <v>#N/A</v>
      </c>
      <c r="AV1163">
        <v>0</v>
      </c>
      <c r="AW1163">
        <v>0</v>
      </c>
      <c r="AX1163" t="e">
        <f>VLOOKUP(B1163,#REF!,1,0)</f>
        <v>#REF!</v>
      </c>
    </row>
    <row r="1164" spans="1:50">
      <c r="A1164" s="5" t="str">
        <f>VLOOKUP(B1164,'Item in worksheet'!J:J,1,0)</f>
        <v>UH10-2314</v>
      </c>
      <c r="B1164" s="167" t="s">
        <v>1810</v>
      </c>
      <c r="C1164" s="12" t="s">
        <v>2119</v>
      </c>
      <c r="D1164" s="12"/>
      <c r="F1164" t="s">
        <v>1934</v>
      </c>
      <c r="N1164" t="s">
        <v>60</v>
      </c>
      <c r="O1164" t="s">
        <v>34</v>
      </c>
      <c r="P1164" t="s">
        <v>34</v>
      </c>
      <c r="Q1164">
        <v>1</v>
      </c>
      <c r="V1164" s="2">
        <v>29.21</v>
      </c>
      <c r="W1164" s="2">
        <v>68.84</v>
      </c>
      <c r="Z1164">
        <v>800</v>
      </c>
      <c r="AA1164" t="s">
        <v>44</v>
      </c>
      <c r="AB1164">
        <v>9</v>
      </c>
      <c r="AC1164" s="5" t="s">
        <v>53</v>
      </c>
      <c r="AD1164" s="5"/>
      <c r="AG1164" t="s">
        <v>42</v>
      </c>
      <c r="AH1164" t="s">
        <v>34</v>
      </c>
      <c r="AI1164" t="s">
        <v>34</v>
      </c>
      <c r="AJ1164"/>
      <c r="AK1164"/>
      <c r="AL1164"/>
      <c r="AM1164"/>
      <c r="AN1164" t="s">
        <v>4452</v>
      </c>
      <c r="AO1164" t="s">
        <v>662</v>
      </c>
      <c r="AQ1164" s="22" t="s">
        <v>48</v>
      </c>
      <c r="AS1164" t="s">
        <v>49</v>
      </c>
      <c r="AU1164" s="5" t="e">
        <f t="shared" si="13"/>
        <v>#N/A</v>
      </c>
      <c r="AV1164">
        <v>0</v>
      </c>
      <c r="AW1164">
        <v>0</v>
      </c>
      <c r="AX1164" t="e">
        <f>VLOOKUP(B1164,#REF!,1,0)</f>
        <v>#REF!</v>
      </c>
    </row>
    <row r="1165" spans="1:50">
      <c r="A1165" s="5" t="str">
        <f>VLOOKUP(B1165,'Item in worksheet'!J:J,1,0)</f>
        <v>UH12-2315</v>
      </c>
      <c r="B1165" s="167" t="s">
        <v>1811</v>
      </c>
      <c r="C1165" s="12" t="s">
        <v>2119</v>
      </c>
      <c r="D1165" s="12"/>
      <c r="F1165" t="s">
        <v>1934</v>
      </c>
      <c r="N1165" t="s">
        <v>60</v>
      </c>
      <c r="O1165" t="s">
        <v>34</v>
      </c>
      <c r="P1165" t="s">
        <v>34</v>
      </c>
      <c r="Q1165">
        <v>1</v>
      </c>
      <c r="V1165" s="2">
        <v>29.21</v>
      </c>
      <c r="W1165" s="2">
        <v>68.84</v>
      </c>
      <c r="Z1165">
        <v>800</v>
      </c>
      <c r="AA1165" t="s">
        <v>44</v>
      </c>
      <c r="AB1165">
        <v>9</v>
      </c>
      <c r="AC1165" s="5" t="s">
        <v>1907</v>
      </c>
      <c r="AD1165" s="5"/>
      <c r="AG1165" t="s">
        <v>42</v>
      </c>
      <c r="AH1165" t="s">
        <v>34</v>
      </c>
      <c r="AI1165" t="s">
        <v>34</v>
      </c>
      <c r="AJ1165"/>
      <c r="AK1165"/>
      <c r="AL1165"/>
      <c r="AM1165"/>
      <c r="AN1165" t="s">
        <v>4452</v>
      </c>
      <c r="AO1165" t="s">
        <v>662</v>
      </c>
      <c r="AQ1165" s="22" t="s">
        <v>48</v>
      </c>
      <c r="AS1165" t="s">
        <v>49</v>
      </c>
      <c r="AU1165" s="5" t="e">
        <f t="shared" si="13"/>
        <v>#N/A</v>
      </c>
      <c r="AV1165">
        <v>0</v>
      </c>
      <c r="AW1165">
        <v>0</v>
      </c>
      <c r="AX1165" t="e">
        <f>VLOOKUP(B1165,#REF!,1,0)</f>
        <v>#REF!</v>
      </c>
    </row>
    <row r="1166" spans="1:50">
      <c r="A1166" s="5" t="str">
        <f>VLOOKUP(B1166,'Item in worksheet'!J:J,1,0)</f>
        <v>UH12-2316</v>
      </c>
      <c r="B1166" s="167" t="s">
        <v>1812</v>
      </c>
      <c r="C1166" s="12" t="s">
        <v>2119</v>
      </c>
      <c r="D1166" s="12"/>
      <c r="F1166" t="s">
        <v>1934</v>
      </c>
      <c r="N1166" t="s">
        <v>60</v>
      </c>
      <c r="O1166" t="s">
        <v>34</v>
      </c>
      <c r="P1166" t="s">
        <v>34</v>
      </c>
      <c r="Q1166">
        <v>1</v>
      </c>
      <c r="V1166" s="2">
        <v>29.21</v>
      </c>
      <c r="W1166" s="2">
        <v>68.84</v>
      </c>
      <c r="Z1166">
        <v>800</v>
      </c>
      <c r="AA1166" t="s">
        <v>44</v>
      </c>
      <c r="AB1166">
        <v>9</v>
      </c>
      <c r="AC1166" s="5" t="s">
        <v>1908</v>
      </c>
      <c r="AD1166" s="5"/>
      <c r="AG1166" t="s">
        <v>42</v>
      </c>
      <c r="AH1166" t="s">
        <v>34</v>
      </c>
      <c r="AI1166" t="s">
        <v>34</v>
      </c>
      <c r="AJ1166"/>
      <c r="AK1166"/>
      <c r="AL1166"/>
      <c r="AM1166"/>
      <c r="AN1166" t="s">
        <v>4452</v>
      </c>
      <c r="AO1166" t="s">
        <v>662</v>
      </c>
      <c r="AQ1166" s="22" t="s">
        <v>48</v>
      </c>
      <c r="AS1166" t="s">
        <v>49</v>
      </c>
      <c r="AU1166" s="5" t="e">
        <f t="shared" si="13"/>
        <v>#N/A</v>
      </c>
      <c r="AV1166">
        <v>0</v>
      </c>
      <c r="AW1166">
        <v>0</v>
      </c>
      <c r="AX1166" t="e">
        <f>VLOOKUP(B1166,#REF!,1,0)</f>
        <v>#REF!</v>
      </c>
    </row>
    <row r="1167" spans="1:50">
      <c r="A1167" s="5" t="str">
        <f>VLOOKUP(B1167,'Item in worksheet'!J:J,1,0)</f>
        <v>UH10-2286</v>
      </c>
      <c r="B1167" s="167" t="s">
        <v>1814</v>
      </c>
      <c r="C1167" s="12" t="s">
        <v>2120</v>
      </c>
      <c r="D1167" s="12"/>
      <c r="F1167" t="s">
        <v>1934</v>
      </c>
      <c r="N1167" t="s">
        <v>60</v>
      </c>
      <c r="O1167" t="s">
        <v>34</v>
      </c>
      <c r="P1167" t="s">
        <v>34</v>
      </c>
      <c r="Q1167">
        <v>1</v>
      </c>
      <c r="V1167" s="2">
        <v>29.21</v>
      </c>
      <c r="W1167" s="2">
        <v>68.84</v>
      </c>
      <c r="Z1167">
        <v>800</v>
      </c>
      <c r="AA1167" t="s">
        <v>158</v>
      </c>
      <c r="AB1167">
        <v>9</v>
      </c>
      <c r="AC1167" s="5" t="s">
        <v>45</v>
      </c>
      <c r="AD1167" s="5"/>
      <c r="AG1167" t="s">
        <v>42</v>
      </c>
      <c r="AH1167" t="s">
        <v>34</v>
      </c>
      <c r="AI1167" t="s">
        <v>34</v>
      </c>
      <c r="AJ1167"/>
      <c r="AK1167"/>
      <c r="AL1167"/>
      <c r="AM1167"/>
      <c r="AN1167" t="s">
        <v>4452</v>
      </c>
      <c r="AO1167" t="s">
        <v>662</v>
      </c>
      <c r="AQ1167" s="22" t="s">
        <v>717</v>
      </c>
      <c r="AS1167" t="s">
        <v>49</v>
      </c>
      <c r="AU1167" s="5" t="e">
        <f t="shared" si="13"/>
        <v>#N/A</v>
      </c>
      <c r="AV1167">
        <v>0</v>
      </c>
      <c r="AW1167">
        <v>0</v>
      </c>
      <c r="AX1167" t="e">
        <f>VLOOKUP(B1167,#REF!,1,0)</f>
        <v>#REF!</v>
      </c>
    </row>
    <row r="1168" spans="1:50">
      <c r="A1168" s="5" t="str">
        <f>VLOOKUP(B1168,'Item in worksheet'!J:J,1,0)</f>
        <v>UH10-2287</v>
      </c>
      <c r="B1168" s="167" t="s">
        <v>1815</v>
      </c>
      <c r="C1168" s="12" t="s">
        <v>2120</v>
      </c>
      <c r="D1168" s="12"/>
      <c r="F1168" t="s">
        <v>1934</v>
      </c>
      <c r="N1168" t="s">
        <v>60</v>
      </c>
      <c r="O1168" t="s">
        <v>34</v>
      </c>
      <c r="P1168" t="s">
        <v>34</v>
      </c>
      <c r="Q1168">
        <v>1</v>
      </c>
      <c r="V1168" s="2">
        <v>29.21</v>
      </c>
      <c r="W1168" s="2">
        <v>68.84</v>
      </c>
      <c r="Z1168">
        <v>800</v>
      </c>
      <c r="AA1168" t="s">
        <v>158</v>
      </c>
      <c r="AB1168">
        <v>9</v>
      </c>
      <c r="AC1168" s="5" t="s">
        <v>53</v>
      </c>
      <c r="AD1168" s="5"/>
      <c r="AG1168" t="s">
        <v>42</v>
      </c>
      <c r="AH1168" t="s">
        <v>34</v>
      </c>
      <c r="AI1168" t="s">
        <v>34</v>
      </c>
      <c r="AJ1168"/>
      <c r="AK1168"/>
      <c r="AL1168"/>
      <c r="AM1168"/>
      <c r="AN1168" t="s">
        <v>4452</v>
      </c>
      <c r="AO1168" t="s">
        <v>662</v>
      </c>
      <c r="AQ1168" s="22" t="s">
        <v>717</v>
      </c>
      <c r="AS1168" t="s">
        <v>49</v>
      </c>
      <c r="AU1168" s="5" t="e">
        <f t="shared" si="13"/>
        <v>#N/A</v>
      </c>
      <c r="AV1168">
        <v>0</v>
      </c>
      <c r="AW1168">
        <v>0</v>
      </c>
      <c r="AX1168" t="e">
        <f>VLOOKUP(B1168,#REF!,1,0)</f>
        <v>#REF!</v>
      </c>
    </row>
    <row r="1169" spans="1:50">
      <c r="A1169" s="5" t="str">
        <f>VLOOKUP(B1169,'Item in worksheet'!J:J,1,0)</f>
        <v>UH12-2288</v>
      </c>
      <c r="B1169" s="167" t="s">
        <v>1816</v>
      </c>
      <c r="C1169" s="12" t="s">
        <v>2120</v>
      </c>
      <c r="D1169" s="12"/>
      <c r="F1169" t="s">
        <v>1934</v>
      </c>
      <c r="N1169" t="s">
        <v>60</v>
      </c>
      <c r="O1169" t="s">
        <v>34</v>
      </c>
      <c r="P1169" t="s">
        <v>34</v>
      </c>
      <c r="Q1169">
        <v>1</v>
      </c>
      <c r="V1169" s="2">
        <v>29.21</v>
      </c>
      <c r="W1169" s="2">
        <v>68.84</v>
      </c>
      <c r="Z1169">
        <v>800</v>
      </c>
      <c r="AA1169" t="s">
        <v>158</v>
      </c>
      <c r="AB1169">
        <v>9</v>
      </c>
      <c r="AC1169" s="5" t="s">
        <v>1907</v>
      </c>
      <c r="AD1169" s="5"/>
      <c r="AG1169" t="s">
        <v>42</v>
      </c>
      <c r="AH1169" t="s">
        <v>34</v>
      </c>
      <c r="AI1169" t="s">
        <v>34</v>
      </c>
      <c r="AJ1169"/>
      <c r="AK1169"/>
      <c r="AL1169"/>
      <c r="AM1169"/>
      <c r="AN1169" t="s">
        <v>4452</v>
      </c>
      <c r="AO1169" t="s">
        <v>662</v>
      </c>
      <c r="AQ1169" s="22" t="s">
        <v>717</v>
      </c>
      <c r="AS1169" t="s">
        <v>49</v>
      </c>
      <c r="AU1169" s="5" t="e">
        <f t="shared" si="13"/>
        <v>#N/A</v>
      </c>
      <c r="AV1169">
        <v>0</v>
      </c>
      <c r="AW1169">
        <v>0</v>
      </c>
      <c r="AX1169" t="e">
        <f>VLOOKUP(B1169,#REF!,1,0)</f>
        <v>#REF!</v>
      </c>
    </row>
    <row r="1170" spans="1:50">
      <c r="A1170" s="5" t="str">
        <f>VLOOKUP(B1170,'Item in worksheet'!J:J,1,0)</f>
        <v>UH12-2289</v>
      </c>
      <c r="B1170" s="167" t="s">
        <v>1817</v>
      </c>
      <c r="C1170" s="12" t="s">
        <v>2120</v>
      </c>
      <c r="D1170" s="12"/>
      <c r="F1170" t="s">
        <v>1934</v>
      </c>
      <c r="N1170" t="s">
        <v>60</v>
      </c>
      <c r="O1170" t="s">
        <v>34</v>
      </c>
      <c r="P1170" t="s">
        <v>34</v>
      </c>
      <c r="Q1170">
        <v>1</v>
      </c>
      <c r="V1170" s="2">
        <v>29.21</v>
      </c>
      <c r="W1170" s="2">
        <v>68.84</v>
      </c>
      <c r="Z1170">
        <v>800</v>
      </c>
      <c r="AA1170" t="s">
        <v>158</v>
      </c>
      <c r="AB1170">
        <v>9</v>
      </c>
      <c r="AC1170" s="5" t="s">
        <v>1908</v>
      </c>
      <c r="AD1170" s="5"/>
      <c r="AG1170" t="s">
        <v>42</v>
      </c>
      <c r="AH1170" t="s">
        <v>34</v>
      </c>
      <c r="AI1170" t="s">
        <v>34</v>
      </c>
      <c r="AJ1170"/>
      <c r="AK1170"/>
      <c r="AL1170"/>
      <c r="AM1170"/>
      <c r="AN1170" t="s">
        <v>4452</v>
      </c>
      <c r="AO1170" t="s">
        <v>662</v>
      </c>
      <c r="AQ1170" s="22" t="s">
        <v>717</v>
      </c>
      <c r="AS1170" t="s">
        <v>49</v>
      </c>
      <c r="AU1170" s="5" t="e">
        <f t="shared" si="13"/>
        <v>#N/A</v>
      </c>
      <c r="AV1170">
        <v>0</v>
      </c>
      <c r="AW1170">
        <v>0</v>
      </c>
      <c r="AX1170" t="e">
        <f>VLOOKUP(B1170,#REF!,1,0)</f>
        <v>#REF!</v>
      </c>
    </row>
    <row r="1171" spans="1:50">
      <c r="A1171" s="5" t="str">
        <f>VLOOKUP(B1171,'Item in worksheet'!J:J,1,0)</f>
        <v>UHK10-0106</v>
      </c>
      <c r="B1171" s="167" t="s">
        <v>1820</v>
      </c>
      <c r="C1171" s="12" t="s">
        <v>2124</v>
      </c>
      <c r="D1171" s="12"/>
      <c r="F1171" t="s">
        <v>2570</v>
      </c>
      <c r="N1171" t="s">
        <v>60</v>
      </c>
      <c r="O1171" t="s">
        <v>34</v>
      </c>
      <c r="P1171" t="s">
        <v>34</v>
      </c>
      <c r="Q1171">
        <v>1</v>
      </c>
      <c r="V1171" s="2">
        <v>29.21</v>
      </c>
      <c r="W1171" s="2">
        <v>68.84</v>
      </c>
      <c r="Z1171">
        <v>800</v>
      </c>
      <c r="AA1171" s="12" t="s">
        <v>1868</v>
      </c>
      <c r="AB1171">
        <v>9</v>
      </c>
      <c r="AC1171" s="5" t="s">
        <v>2135</v>
      </c>
      <c r="AD1171" s="5"/>
      <c r="AG1171" t="s">
        <v>42</v>
      </c>
      <c r="AH1171" t="s">
        <v>34</v>
      </c>
      <c r="AI1171" t="s">
        <v>34</v>
      </c>
      <c r="AJ1171"/>
      <c r="AK1171"/>
      <c r="AL1171"/>
      <c r="AM1171"/>
      <c r="AN1171" t="s">
        <v>4452</v>
      </c>
      <c r="AO1171" t="s">
        <v>662</v>
      </c>
      <c r="AQ1171" s="22" t="s">
        <v>48</v>
      </c>
      <c r="AS1171" t="s">
        <v>49</v>
      </c>
      <c r="AU1171" s="5" t="e">
        <f t="shared" si="13"/>
        <v>#N/A</v>
      </c>
      <c r="AV1171">
        <v>0</v>
      </c>
      <c r="AW1171">
        <v>0</v>
      </c>
      <c r="AX1171" t="e">
        <f>VLOOKUP(B1171,#REF!,1,0)</f>
        <v>#REF!</v>
      </c>
    </row>
    <row r="1172" spans="1:50">
      <c r="A1172" s="5" t="str">
        <f>VLOOKUP(B1172,'Item in worksheet'!J:J,1,0)</f>
        <v>UHK10-0107</v>
      </c>
      <c r="B1172" s="167" t="s">
        <v>1821</v>
      </c>
      <c r="C1172" s="12" t="s">
        <v>2124</v>
      </c>
      <c r="D1172" s="12"/>
      <c r="F1172" t="s">
        <v>2570</v>
      </c>
      <c r="N1172" t="s">
        <v>60</v>
      </c>
      <c r="O1172" t="s">
        <v>34</v>
      </c>
      <c r="P1172" t="s">
        <v>34</v>
      </c>
      <c r="Q1172">
        <v>1</v>
      </c>
      <c r="V1172" s="2">
        <v>29.21</v>
      </c>
      <c r="W1172" s="2">
        <v>68.84</v>
      </c>
      <c r="Z1172">
        <v>800</v>
      </c>
      <c r="AA1172" s="12" t="s">
        <v>1868</v>
      </c>
      <c r="AB1172">
        <v>9</v>
      </c>
      <c r="AC1172" s="5" t="s">
        <v>2136</v>
      </c>
      <c r="AD1172" s="5"/>
      <c r="AG1172" t="s">
        <v>42</v>
      </c>
      <c r="AH1172" t="s">
        <v>34</v>
      </c>
      <c r="AI1172" t="s">
        <v>34</v>
      </c>
      <c r="AJ1172"/>
      <c r="AK1172"/>
      <c r="AL1172"/>
      <c r="AM1172"/>
      <c r="AN1172" t="s">
        <v>4452</v>
      </c>
      <c r="AO1172" t="s">
        <v>662</v>
      </c>
      <c r="AQ1172" s="22" t="s">
        <v>48</v>
      </c>
      <c r="AS1172" t="s">
        <v>49</v>
      </c>
      <c r="AU1172" s="5" t="e">
        <f t="shared" si="13"/>
        <v>#N/A</v>
      </c>
      <c r="AV1172">
        <v>0</v>
      </c>
      <c r="AW1172">
        <v>0</v>
      </c>
      <c r="AX1172" t="e">
        <f>VLOOKUP(B1172,#REF!,1,0)</f>
        <v>#REF!</v>
      </c>
    </row>
    <row r="1173" spans="1:50">
      <c r="A1173" s="5" t="str">
        <f>VLOOKUP(B1173,'Item in worksheet'!J:J,1,0)</f>
        <v>UHK13-0108</v>
      </c>
      <c r="B1173" s="167" t="s">
        <v>1823</v>
      </c>
      <c r="C1173" s="12" t="s">
        <v>2124</v>
      </c>
      <c r="D1173" s="12"/>
      <c r="F1173" t="s">
        <v>2570</v>
      </c>
      <c r="N1173" t="s">
        <v>60</v>
      </c>
      <c r="O1173" t="s">
        <v>34</v>
      </c>
      <c r="P1173" t="s">
        <v>34</v>
      </c>
      <c r="Q1173">
        <v>1</v>
      </c>
      <c r="V1173" s="2">
        <v>29.21</v>
      </c>
      <c r="W1173" s="2">
        <v>68.84</v>
      </c>
      <c r="Z1173">
        <v>800</v>
      </c>
      <c r="AA1173" s="12" t="s">
        <v>1868</v>
      </c>
      <c r="AB1173">
        <v>9</v>
      </c>
      <c r="AC1173" s="5" t="s">
        <v>2139</v>
      </c>
      <c r="AD1173" s="5"/>
      <c r="AG1173" t="s">
        <v>42</v>
      </c>
      <c r="AH1173" t="s">
        <v>34</v>
      </c>
      <c r="AI1173" t="s">
        <v>34</v>
      </c>
      <c r="AJ1173"/>
      <c r="AK1173"/>
      <c r="AL1173"/>
      <c r="AM1173"/>
      <c r="AN1173" t="s">
        <v>4452</v>
      </c>
      <c r="AO1173" t="s">
        <v>662</v>
      </c>
      <c r="AQ1173" s="22" t="s">
        <v>48</v>
      </c>
      <c r="AS1173" t="s">
        <v>49</v>
      </c>
      <c r="AU1173" s="5" t="e">
        <f t="shared" si="13"/>
        <v>#N/A</v>
      </c>
      <c r="AV1173">
        <v>0</v>
      </c>
      <c r="AW1173">
        <v>0</v>
      </c>
      <c r="AX1173" t="e">
        <f>VLOOKUP(B1173,#REF!,1,0)</f>
        <v>#REF!</v>
      </c>
    </row>
    <row r="1174" spans="1:50">
      <c r="A1174" s="5" t="str">
        <f>VLOOKUP(B1174,'Item in worksheet'!J:J,1,0)</f>
        <v>UHK13-0109</v>
      </c>
      <c r="B1174" s="167" t="s">
        <v>1824</v>
      </c>
      <c r="C1174" s="12" t="s">
        <v>2124</v>
      </c>
      <c r="D1174" s="12"/>
      <c r="F1174" t="s">
        <v>2570</v>
      </c>
      <c r="N1174" t="s">
        <v>60</v>
      </c>
      <c r="O1174" t="s">
        <v>34</v>
      </c>
      <c r="P1174" t="s">
        <v>34</v>
      </c>
      <c r="Q1174">
        <v>1</v>
      </c>
      <c r="V1174" s="2">
        <v>29.21</v>
      </c>
      <c r="W1174" s="2">
        <v>68.84</v>
      </c>
      <c r="Z1174">
        <v>800</v>
      </c>
      <c r="AA1174" s="12" t="s">
        <v>1868</v>
      </c>
      <c r="AB1174">
        <v>9</v>
      </c>
      <c r="AC1174" s="5" t="s">
        <v>2140</v>
      </c>
      <c r="AD1174" s="5"/>
      <c r="AG1174" t="s">
        <v>42</v>
      </c>
      <c r="AH1174" t="s">
        <v>34</v>
      </c>
      <c r="AI1174" t="s">
        <v>34</v>
      </c>
      <c r="AJ1174"/>
      <c r="AK1174"/>
      <c r="AL1174"/>
      <c r="AM1174"/>
      <c r="AN1174" t="s">
        <v>4452</v>
      </c>
      <c r="AO1174" t="s">
        <v>662</v>
      </c>
      <c r="AQ1174" s="22" t="s">
        <v>48</v>
      </c>
      <c r="AS1174" t="s">
        <v>49</v>
      </c>
      <c r="AU1174" s="5" t="e">
        <f t="shared" si="13"/>
        <v>#N/A</v>
      </c>
      <c r="AV1174">
        <v>0</v>
      </c>
      <c r="AW1174">
        <v>0</v>
      </c>
      <c r="AX1174" t="e">
        <f>VLOOKUP(B1174,#REF!,1,0)</f>
        <v>#REF!</v>
      </c>
    </row>
    <row r="1175" spans="1:50">
      <c r="A1175" s="5" t="str">
        <f>VLOOKUP(B1175,'Item in worksheet'!J:J,1,0)</f>
        <v>UH10-2276</v>
      </c>
      <c r="B1175" s="167" t="s">
        <v>1825</v>
      </c>
      <c r="C1175" s="12" t="s">
        <v>2122</v>
      </c>
      <c r="D1175" s="12"/>
      <c r="F1175" t="s">
        <v>1934</v>
      </c>
      <c r="N1175" t="s">
        <v>60</v>
      </c>
      <c r="O1175" t="s">
        <v>34</v>
      </c>
      <c r="P1175" t="s">
        <v>34</v>
      </c>
      <c r="Q1175">
        <v>1</v>
      </c>
      <c r="V1175" s="2">
        <v>29.21</v>
      </c>
      <c r="W1175" s="2">
        <v>68.84</v>
      </c>
      <c r="Z1175">
        <v>800</v>
      </c>
      <c r="AA1175" t="s">
        <v>158</v>
      </c>
      <c r="AB1175">
        <v>9</v>
      </c>
      <c r="AC1175" s="5" t="s">
        <v>2047</v>
      </c>
      <c r="AD1175" s="5"/>
      <c r="AG1175" t="s">
        <v>42</v>
      </c>
      <c r="AH1175" t="s">
        <v>34</v>
      </c>
      <c r="AI1175" t="s">
        <v>34</v>
      </c>
      <c r="AJ1175"/>
      <c r="AK1175"/>
      <c r="AL1175"/>
      <c r="AM1175"/>
      <c r="AN1175" t="s">
        <v>4452</v>
      </c>
      <c r="AO1175" t="s">
        <v>662</v>
      </c>
      <c r="AQ1175" s="22" t="s">
        <v>717</v>
      </c>
      <c r="AS1175" t="s">
        <v>49</v>
      </c>
      <c r="AU1175" s="5" t="e">
        <f t="shared" si="13"/>
        <v>#N/A</v>
      </c>
      <c r="AV1175">
        <v>0</v>
      </c>
      <c r="AW1175">
        <v>0</v>
      </c>
      <c r="AX1175" t="e">
        <f>VLOOKUP(B1175,#REF!,1,0)</f>
        <v>#REF!</v>
      </c>
    </row>
    <row r="1176" spans="1:50">
      <c r="A1176" s="5" t="str">
        <f>VLOOKUP(B1176,'Item in worksheet'!J:J,1,0)</f>
        <v>UH10-2277</v>
      </c>
      <c r="B1176" s="167" t="s">
        <v>1826</v>
      </c>
      <c r="C1176" s="12" t="s">
        <v>2122</v>
      </c>
      <c r="D1176" s="12"/>
      <c r="F1176" t="s">
        <v>1934</v>
      </c>
      <c r="N1176" t="s">
        <v>60</v>
      </c>
      <c r="O1176" t="s">
        <v>34</v>
      </c>
      <c r="P1176" t="s">
        <v>34</v>
      </c>
      <c r="Q1176">
        <v>1</v>
      </c>
      <c r="V1176" s="2">
        <v>29.21</v>
      </c>
      <c r="W1176" s="2">
        <v>68.84</v>
      </c>
      <c r="Z1176">
        <v>800</v>
      </c>
      <c r="AA1176" t="s">
        <v>158</v>
      </c>
      <c r="AB1176">
        <v>9</v>
      </c>
      <c r="AC1176" s="5" t="s">
        <v>45</v>
      </c>
      <c r="AD1176" s="5"/>
      <c r="AG1176" t="s">
        <v>42</v>
      </c>
      <c r="AH1176" t="s">
        <v>34</v>
      </c>
      <c r="AI1176" t="s">
        <v>34</v>
      </c>
      <c r="AJ1176"/>
      <c r="AK1176"/>
      <c r="AL1176"/>
      <c r="AM1176"/>
      <c r="AN1176" t="s">
        <v>4452</v>
      </c>
      <c r="AO1176" t="s">
        <v>662</v>
      </c>
      <c r="AQ1176" s="22" t="s">
        <v>717</v>
      </c>
      <c r="AS1176" t="s">
        <v>49</v>
      </c>
      <c r="AU1176" s="5" t="e">
        <f t="shared" si="13"/>
        <v>#N/A</v>
      </c>
      <c r="AV1176">
        <v>0</v>
      </c>
      <c r="AW1176">
        <v>0</v>
      </c>
      <c r="AX1176" t="e">
        <f>VLOOKUP(B1176,#REF!,1,0)</f>
        <v>#REF!</v>
      </c>
    </row>
    <row r="1177" spans="1:50">
      <c r="A1177" s="5" t="str">
        <f>VLOOKUP(B1177,'Item in worksheet'!J:J,1,0)</f>
        <v>UH10-2278</v>
      </c>
      <c r="B1177" s="167" t="s">
        <v>1827</v>
      </c>
      <c r="C1177" s="12" t="s">
        <v>2122</v>
      </c>
      <c r="D1177" s="12"/>
      <c r="F1177" t="s">
        <v>1934</v>
      </c>
      <c r="N1177" t="s">
        <v>60</v>
      </c>
      <c r="O1177" t="s">
        <v>34</v>
      </c>
      <c r="P1177" t="s">
        <v>34</v>
      </c>
      <c r="Q1177">
        <v>1</v>
      </c>
      <c r="V1177" s="2">
        <v>29.21</v>
      </c>
      <c r="W1177" s="2">
        <v>68.84</v>
      </c>
      <c r="Z1177">
        <v>800</v>
      </c>
      <c r="AA1177" t="s">
        <v>158</v>
      </c>
      <c r="AB1177">
        <v>9</v>
      </c>
      <c r="AC1177" s="5" t="s">
        <v>53</v>
      </c>
      <c r="AD1177" s="5"/>
      <c r="AG1177" t="s">
        <v>42</v>
      </c>
      <c r="AH1177" t="s">
        <v>34</v>
      </c>
      <c r="AI1177" t="s">
        <v>34</v>
      </c>
      <c r="AJ1177"/>
      <c r="AK1177"/>
      <c r="AL1177"/>
      <c r="AM1177"/>
      <c r="AN1177" t="s">
        <v>4452</v>
      </c>
      <c r="AO1177" t="s">
        <v>662</v>
      </c>
      <c r="AQ1177" s="22" t="s">
        <v>717</v>
      </c>
      <c r="AS1177" t="s">
        <v>49</v>
      </c>
      <c r="AU1177" s="5" t="e">
        <f t="shared" si="13"/>
        <v>#N/A</v>
      </c>
      <c r="AV1177">
        <v>0</v>
      </c>
      <c r="AW1177">
        <v>0</v>
      </c>
      <c r="AX1177" t="e">
        <f>VLOOKUP(B1177,#REF!,1,0)</f>
        <v>#REF!</v>
      </c>
    </row>
    <row r="1178" spans="1:50">
      <c r="A1178" s="5" t="str">
        <f>VLOOKUP(B1178,'Item in worksheet'!J:J,1,0)</f>
        <v>UH12-2279</v>
      </c>
      <c r="B1178" s="167" t="s">
        <v>1828</v>
      </c>
      <c r="C1178" s="12" t="s">
        <v>2122</v>
      </c>
      <c r="D1178" s="12"/>
      <c r="F1178" t="s">
        <v>1934</v>
      </c>
      <c r="N1178" t="s">
        <v>60</v>
      </c>
      <c r="O1178" t="s">
        <v>34</v>
      </c>
      <c r="P1178" t="s">
        <v>34</v>
      </c>
      <c r="Q1178">
        <v>1</v>
      </c>
      <c r="V1178" s="2">
        <v>29.21</v>
      </c>
      <c r="W1178" s="2">
        <v>68.84</v>
      </c>
      <c r="Z1178">
        <v>800</v>
      </c>
      <c r="AA1178" t="s">
        <v>158</v>
      </c>
      <c r="AB1178">
        <v>9</v>
      </c>
      <c r="AC1178" s="5" t="s">
        <v>1906</v>
      </c>
      <c r="AD1178" s="5"/>
      <c r="AG1178" t="s">
        <v>42</v>
      </c>
      <c r="AH1178" t="s">
        <v>34</v>
      </c>
      <c r="AI1178" t="s">
        <v>34</v>
      </c>
      <c r="AJ1178"/>
      <c r="AK1178"/>
      <c r="AL1178"/>
      <c r="AM1178"/>
      <c r="AN1178" t="s">
        <v>4452</v>
      </c>
      <c r="AO1178" t="s">
        <v>662</v>
      </c>
      <c r="AQ1178" s="22" t="s">
        <v>717</v>
      </c>
      <c r="AS1178" t="s">
        <v>49</v>
      </c>
      <c r="AU1178" s="5" t="e">
        <f t="shared" si="13"/>
        <v>#N/A</v>
      </c>
      <c r="AV1178">
        <v>0</v>
      </c>
      <c r="AW1178">
        <v>0</v>
      </c>
      <c r="AX1178" t="e">
        <f>VLOOKUP(B1178,#REF!,1,0)</f>
        <v>#REF!</v>
      </c>
    </row>
    <row r="1179" spans="1:50">
      <c r="A1179" s="5" t="str">
        <f>VLOOKUP(B1179,'Item in worksheet'!J:J,1,0)</f>
        <v>UH12-2280</v>
      </c>
      <c r="B1179" s="167" t="s">
        <v>1829</v>
      </c>
      <c r="C1179" s="12" t="s">
        <v>2122</v>
      </c>
      <c r="D1179" s="12"/>
      <c r="F1179" t="s">
        <v>1934</v>
      </c>
      <c r="N1179" t="s">
        <v>60</v>
      </c>
      <c r="O1179" t="s">
        <v>34</v>
      </c>
      <c r="P1179" t="s">
        <v>34</v>
      </c>
      <c r="Q1179">
        <v>1</v>
      </c>
      <c r="V1179" s="2">
        <v>29.21</v>
      </c>
      <c r="W1179" s="2">
        <v>68.84</v>
      </c>
      <c r="Z1179">
        <v>800</v>
      </c>
      <c r="AA1179" t="s">
        <v>158</v>
      </c>
      <c r="AB1179">
        <v>9</v>
      </c>
      <c r="AC1179" s="5" t="s">
        <v>1907</v>
      </c>
      <c r="AD1179" s="5"/>
      <c r="AG1179" t="s">
        <v>42</v>
      </c>
      <c r="AH1179" t="s">
        <v>34</v>
      </c>
      <c r="AI1179" t="s">
        <v>34</v>
      </c>
      <c r="AJ1179"/>
      <c r="AK1179"/>
      <c r="AL1179"/>
      <c r="AM1179"/>
      <c r="AN1179" t="s">
        <v>4452</v>
      </c>
      <c r="AO1179" t="s">
        <v>662</v>
      </c>
      <c r="AQ1179" s="22" t="s">
        <v>717</v>
      </c>
      <c r="AS1179" t="s">
        <v>49</v>
      </c>
      <c r="AU1179" s="5" t="e">
        <f t="shared" si="13"/>
        <v>#N/A</v>
      </c>
      <c r="AV1179">
        <v>0</v>
      </c>
      <c r="AW1179">
        <v>0</v>
      </c>
      <c r="AX1179" t="e">
        <f>VLOOKUP(B1179,#REF!,1,0)</f>
        <v>#REF!</v>
      </c>
    </row>
    <row r="1180" spans="1:50">
      <c r="A1180" s="5" t="str">
        <f>VLOOKUP(B1180,'Item in worksheet'!J:J,1,0)</f>
        <v>UH12-2281</v>
      </c>
      <c r="B1180" s="167" t="s">
        <v>1830</v>
      </c>
      <c r="C1180" s="12" t="s">
        <v>2122</v>
      </c>
      <c r="D1180" s="12"/>
      <c r="F1180" t="s">
        <v>1934</v>
      </c>
      <c r="N1180" t="s">
        <v>60</v>
      </c>
      <c r="O1180" t="s">
        <v>34</v>
      </c>
      <c r="P1180" t="s">
        <v>34</v>
      </c>
      <c r="Q1180">
        <v>1</v>
      </c>
      <c r="V1180" s="2">
        <v>29.21</v>
      </c>
      <c r="W1180" s="2">
        <v>68.84</v>
      </c>
      <c r="Z1180">
        <v>800</v>
      </c>
      <c r="AA1180" t="s">
        <v>158</v>
      </c>
      <c r="AB1180">
        <v>9</v>
      </c>
      <c r="AC1180" s="5" t="s">
        <v>1908</v>
      </c>
      <c r="AD1180" s="5"/>
      <c r="AG1180" t="s">
        <v>42</v>
      </c>
      <c r="AH1180" t="s">
        <v>34</v>
      </c>
      <c r="AI1180" t="s">
        <v>34</v>
      </c>
      <c r="AJ1180"/>
      <c r="AK1180"/>
      <c r="AL1180"/>
      <c r="AM1180"/>
      <c r="AN1180" t="s">
        <v>4452</v>
      </c>
      <c r="AO1180" t="s">
        <v>662</v>
      </c>
      <c r="AQ1180" s="22" t="s">
        <v>717</v>
      </c>
      <c r="AS1180" t="s">
        <v>49</v>
      </c>
      <c r="AU1180" s="5" t="e">
        <f t="shared" ref="AU1180:AU1181" si="14">VLOOKUP(C1180,$C$1:$C$417,1,0)</f>
        <v>#N/A</v>
      </c>
      <c r="AV1180">
        <v>0</v>
      </c>
      <c r="AW1180">
        <v>0</v>
      </c>
      <c r="AX1180" t="e">
        <f>VLOOKUP(B1180,#REF!,1,0)</f>
        <v>#REF!</v>
      </c>
    </row>
    <row r="1181" spans="1:50">
      <c r="A1181" s="5" t="str">
        <f>VLOOKUP(B1181,'Item in worksheet'!J:J,1,0)</f>
        <v>UHK10-0144</v>
      </c>
      <c r="B1181" s="167" t="s">
        <v>1831</v>
      </c>
      <c r="C1181" s="12" t="s">
        <v>2123</v>
      </c>
      <c r="D1181" s="12"/>
      <c r="F1181" t="s">
        <v>2570</v>
      </c>
      <c r="N1181" t="s">
        <v>60</v>
      </c>
      <c r="O1181" t="s">
        <v>34</v>
      </c>
      <c r="P1181" t="s">
        <v>34</v>
      </c>
      <c r="Q1181">
        <v>1</v>
      </c>
      <c r="V1181" s="2">
        <v>29.21</v>
      </c>
      <c r="W1181" s="2">
        <v>68.84</v>
      </c>
      <c r="Z1181">
        <v>800</v>
      </c>
      <c r="AA1181" s="12" t="s">
        <v>1868</v>
      </c>
      <c r="AB1181">
        <v>9</v>
      </c>
      <c r="AC1181" s="5" t="s">
        <v>2135</v>
      </c>
      <c r="AD1181" s="5"/>
      <c r="AG1181" t="s">
        <v>42</v>
      </c>
      <c r="AH1181" t="s">
        <v>34</v>
      </c>
      <c r="AI1181" t="s">
        <v>34</v>
      </c>
      <c r="AJ1181"/>
      <c r="AK1181"/>
      <c r="AL1181"/>
      <c r="AM1181"/>
      <c r="AN1181" t="s">
        <v>4452</v>
      </c>
      <c r="AO1181" t="s">
        <v>662</v>
      </c>
      <c r="AQ1181" s="22" t="s">
        <v>48</v>
      </c>
      <c r="AS1181" t="s">
        <v>49</v>
      </c>
      <c r="AU1181" s="5" t="e">
        <f t="shared" si="14"/>
        <v>#N/A</v>
      </c>
      <c r="AV1181">
        <v>0</v>
      </c>
      <c r="AW1181">
        <v>0</v>
      </c>
      <c r="AX1181" t="e">
        <f>VLOOKUP(B1181,#REF!,1,0)</f>
        <v>#REF!</v>
      </c>
    </row>
    <row r="1182" spans="1:50">
      <c r="A1182" s="5" t="str">
        <f>VLOOKUP(B1182,'Item in worksheet'!J:J,1,0)</f>
        <v>UHK10-0145</v>
      </c>
      <c r="B1182" s="167" t="s">
        <v>1832</v>
      </c>
      <c r="C1182" s="12" t="s">
        <v>2123</v>
      </c>
      <c r="D1182" s="12"/>
      <c r="F1182" t="s">
        <v>2570</v>
      </c>
      <c r="N1182" t="s">
        <v>60</v>
      </c>
      <c r="O1182" t="s">
        <v>34</v>
      </c>
      <c r="P1182" t="s">
        <v>34</v>
      </c>
      <c r="Q1182">
        <v>1</v>
      </c>
      <c r="V1182" s="2">
        <v>29.21</v>
      </c>
      <c r="W1182" s="2">
        <v>68.84</v>
      </c>
      <c r="Z1182">
        <v>800</v>
      </c>
      <c r="AA1182" s="12" t="s">
        <v>1868</v>
      </c>
      <c r="AB1182">
        <v>9</v>
      </c>
      <c r="AC1182" s="5" t="s">
        <v>2136</v>
      </c>
      <c r="AD1182" s="5"/>
      <c r="AG1182" t="s">
        <v>42</v>
      </c>
      <c r="AH1182" t="s">
        <v>34</v>
      </c>
      <c r="AI1182" t="s">
        <v>34</v>
      </c>
      <c r="AJ1182"/>
      <c r="AK1182"/>
      <c r="AL1182"/>
      <c r="AM1182"/>
      <c r="AN1182" t="s">
        <v>4452</v>
      </c>
      <c r="AO1182" t="s">
        <v>662</v>
      </c>
      <c r="AQ1182" s="22" t="s">
        <v>48</v>
      </c>
      <c r="AS1182" t="s">
        <v>49</v>
      </c>
      <c r="AU1182" s="5" t="e">
        <f t="shared" ref="AU1182:AU1199" si="15">VLOOKUP(C1182,$C$1:$C$417,1,0)</f>
        <v>#N/A</v>
      </c>
      <c r="AV1182">
        <v>0</v>
      </c>
      <c r="AW1182">
        <v>0</v>
      </c>
      <c r="AX1182" t="e">
        <f>VLOOKUP(B1182,#REF!,1,0)</f>
        <v>#REF!</v>
      </c>
    </row>
    <row r="1183" spans="1:50">
      <c r="A1183" s="5" t="str">
        <f>VLOOKUP(B1183,'Item in worksheet'!J:J,1,0)</f>
        <v>UHK10-0148</v>
      </c>
      <c r="B1183" s="167" t="s">
        <v>1834</v>
      </c>
      <c r="C1183" s="12" t="s">
        <v>2123</v>
      </c>
      <c r="D1183" s="12"/>
      <c r="F1183" t="s">
        <v>2570</v>
      </c>
      <c r="N1183" t="s">
        <v>60</v>
      </c>
      <c r="O1183" t="s">
        <v>34</v>
      </c>
      <c r="P1183" t="s">
        <v>34</v>
      </c>
      <c r="Q1183">
        <v>1</v>
      </c>
      <c r="V1183" s="2">
        <v>29.21</v>
      </c>
      <c r="W1183" s="2">
        <v>68.84</v>
      </c>
      <c r="Z1183">
        <v>800</v>
      </c>
      <c r="AA1183" s="12" t="s">
        <v>1868</v>
      </c>
      <c r="AB1183">
        <v>9</v>
      </c>
      <c r="AC1183" s="5" t="s">
        <v>2135</v>
      </c>
      <c r="AD1183" s="5"/>
      <c r="AG1183" t="s">
        <v>42</v>
      </c>
      <c r="AH1183" t="s">
        <v>34</v>
      </c>
      <c r="AI1183" t="s">
        <v>34</v>
      </c>
      <c r="AJ1183"/>
      <c r="AK1183"/>
      <c r="AL1183"/>
      <c r="AM1183"/>
      <c r="AN1183" t="s">
        <v>4452</v>
      </c>
      <c r="AO1183" t="s">
        <v>662</v>
      </c>
      <c r="AQ1183" s="22" t="s">
        <v>48</v>
      </c>
      <c r="AS1183" t="s">
        <v>49</v>
      </c>
      <c r="AU1183" s="5" t="e">
        <f t="shared" si="15"/>
        <v>#N/A</v>
      </c>
      <c r="AV1183">
        <v>0</v>
      </c>
      <c r="AW1183">
        <v>0</v>
      </c>
      <c r="AX1183" t="e">
        <f>VLOOKUP(B1183,#REF!,1,0)</f>
        <v>#REF!</v>
      </c>
    </row>
    <row r="1184" spans="1:50">
      <c r="A1184" s="5" t="str">
        <f>VLOOKUP(B1184,'Item in worksheet'!J:J,1,0)</f>
        <v>UHK10-0149</v>
      </c>
      <c r="B1184" s="167" t="s">
        <v>1835</v>
      </c>
      <c r="C1184" s="12" t="s">
        <v>2123</v>
      </c>
      <c r="D1184" s="12"/>
      <c r="F1184" t="s">
        <v>2570</v>
      </c>
      <c r="N1184" t="s">
        <v>60</v>
      </c>
      <c r="O1184" t="s">
        <v>34</v>
      </c>
      <c r="P1184" t="s">
        <v>34</v>
      </c>
      <c r="Q1184">
        <v>1</v>
      </c>
      <c r="V1184" s="2">
        <v>29.21</v>
      </c>
      <c r="W1184" s="2">
        <v>68.84</v>
      </c>
      <c r="Z1184">
        <v>800</v>
      </c>
      <c r="AA1184" s="12" t="s">
        <v>1868</v>
      </c>
      <c r="AB1184">
        <v>9</v>
      </c>
      <c r="AC1184" s="5" t="s">
        <v>2136</v>
      </c>
      <c r="AD1184" s="5"/>
      <c r="AG1184" t="s">
        <v>42</v>
      </c>
      <c r="AH1184" t="s">
        <v>34</v>
      </c>
      <c r="AI1184" t="s">
        <v>34</v>
      </c>
      <c r="AJ1184"/>
      <c r="AK1184"/>
      <c r="AL1184"/>
      <c r="AM1184"/>
      <c r="AN1184" t="s">
        <v>4452</v>
      </c>
      <c r="AO1184" t="s">
        <v>662</v>
      </c>
      <c r="AQ1184" s="22" t="s">
        <v>48</v>
      </c>
      <c r="AS1184" t="s">
        <v>49</v>
      </c>
      <c r="AU1184" s="5" t="e">
        <f t="shared" si="15"/>
        <v>#N/A</v>
      </c>
      <c r="AV1184">
        <v>0</v>
      </c>
      <c r="AW1184">
        <v>0</v>
      </c>
      <c r="AX1184" t="e">
        <f>VLOOKUP(B1184,#REF!,1,0)</f>
        <v>#REF!</v>
      </c>
    </row>
    <row r="1185" spans="1:50">
      <c r="A1185" s="5" t="str">
        <f>VLOOKUP(B1185,'Item in worksheet'!J:J,1,0)</f>
        <v>MS63BC5351M</v>
      </c>
      <c r="B1185" t="s">
        <v>2010</v>
      </c>
      <c r="C1185" s="12" t="s">
        <v>2127</v>
      </c>
      <c r="D1185" s="12"/>
      <c r="F1185" s="12" t="s">
        <v>2133</v>
      </c>
      <c r="N1185" t="s">
        <v>60</v>
      </c>
      <c r="O1185" t="s">
        <v>34</v>
      </c>
      <c r="P1185" t="s">
        <v>34</v>
      </c>
      <c r="Q1185">
        <v>1</v>
      </c>
      <c r="V1185" s="2">
        <v>29.21</v>
      </c>
      <c r="W1185" s="2">
        <v>68.84</v>
      </c>
      <c r="Z1185">
        <v>600</v>
      </c>
      <c r="AA1185" s="12" t="s">
        <v>2072</v>
      </c>
      <c r="AB1185">
        <v>7</v>
      </c>
      <c r="AC1185" s="5" t="s">
        <v>2134</v>
      </c>
      <c r="AD1185" s="5"/>
      <c r="AG1185" t="s">
        <v>42</v>
      </c>
      <c r="AH1185" t="s">
        <v>34</v>
      </c>
      <c r="AI1185" t="s">
        <v>34</v>
      </c>
      <c r="AJ1185"/>
      <c r="AK1185"/>
      <c r="AL1185"/>
      <c r="AM1185"/>
      <c r="AN1185" t="s">
        <v>4452</v>
      </c>
      <c r="AO1185" s="12" t="s">
        <v>2125</v>
      </c>
      <c r="AQ1185" s="22" t="s">
        <v>2126</v>
      </c>
      <c r="AS1185" t="s">
        <v>49</v>
      </c>
      <c r="AU1185" s="5" t="e">
        <f t="shared" si="15"/>
        <v>#N/A</v>
      </c>
      <c r="AV1185">
        <v>0</v>
      </c>
      <c r="AW1185">
        <v>0</v>
      </c>
      <c r="AX1185" t="e">
        <f>VLOOKUP(B1185,#REF!,1,0)</f>
        <v>#REF!</v>
      </c>
    </row>
    <row r="1186" spans="1:50">
      <c r="A1186" s="5" t="str">
        <f>VLOOKUP(B1186,'Item in worksheet'!J:J,1,0)</f>
        <v>MS63BC5352M</v>
      </c>
      <c r="B1186" t="s">
        <v>2011</v>
      </c>
      <c r="C1186" s="12" t="s">
        <v>2129</v>
      </c>
      <c r="D1186" s="12"/>
      <c r="F1186" s="12" t="s">
        <v>2133</v>
      </c>
      <c r="N1186" t="s">
        <v>60</v>
      </c>
      <c r="O1186" t="s">
        <v>34</v>
      </c>
      <c r="P1186" t="s">
        <v>34</v>
      </c>
      <c r="Q1186">
        <v>1</v>
      </c>
      <c r="V1186" s="2">
        <v>29.21</v>
      </c>
      <c r="W1186" s="2">
        <v>68.84</v>
      </c>
      <c r="Z1186">
        <v>600</v>
      </c>
      <c r="AA1186" s="12" t="s">
        <v>2072</v>
      </c>
      <c r="AB1186">
        <v>7</v>
      </c>
      <c r="AC1186" s="5" t="s">
        <v>2134</v>
      </c>
      <c r="AD1186" s="5"/>
      <c r="AG1186" t="s">
        <v>42</v>
      </c>
      <c r="AH1186" t="s">
        <v>34</v>
      </c>
      <c r="AI1186" t="s">
        <v>34</v>
      </c>
      <c r="AJ1186"/>
      <c r="AK1186"/>
      <c r="AL1186"/>
      <c r="AM1186"/>
      <c r="AN1186" t="s">
        <v>4452</v>
      </c>
      <c r="AO1186" s="12" t="s">
        <v>2125</v>
      </c>
      <c r="AQ1186" s="22" t="s">
        <v>2126</v>
      </c>
      <c r="AS1186" t="s">
        <v>49</v>
      </c>
      <c r="AU1186" s="5" t="e">
        <f t="shared" si="15"/>
        <v>#N/A</v>
      </c>
      <c r="AV1186">
        <v>0</v>
      </c>
      <c r="AW1186">
        <v>0</v>
      </c>
      <c r="AX1186" t="e">
        <f>VLOOKUP(B1186,#REF!,1,0)</f>
        <v>#REF!</v>
      </c>
    </row>
    <row r="1187" spans="1:50">
      <c r="A1187" s="5" t="str">
        <f>VLOOKUP(B1187,'Item in worksheet'!J:J,1,0)</f>
        <v>MS63BC5353M</v>
      </c>
      <c r="B1187" t="s">
        <v>2013</v>
      </c>
      <c r="C1187" s="12" t="s">
        <v>2130</v>
      </c>
      <c r="D1187" s="12"/>
      <c r="F1187" s="12" t="s">
        <v>2133</v>
      </c>
      <c r="N1187" t="s">
        <v>60</v>
      </c>
      <c r="O1187" t="s">
        <v>34</v>
      </c>
      <c r="P1187" t="s">
        <v>34</v>
      </c>
      <c r="Q1187">
        <v>1</v>
      </c>
      <c r="V1187" s="2">
        <v>29.21</v>
      </c>
      <c r="W1187" s="2">
        <v>68.84</v>
      </c>
      <c r="Z1187">
        <v>600</v>
      </c>
      <c r="AA1187" s="12" t="s">
        <v>2072</v>
      </c>
      <c r="AB1187">
        <v>7</v>
      </c>
      <c r="AC1187" s="5" t="s">
        <v>2134</v>
      </c>
      <c r="AD1187" s="5"/>
      <c r="AG1187" t="s">
        <v>42</v>
      </c>
      <c r="AH1187" t="s">
        <v>34</v>
      </c>
      <c r="AI1187" t="s">
        <v>34</v>
      </c>
      <c r="AJ1187"/>
      <c r="AK1187"/>
      <c r="AL1187"/>
      <c r="AM1187"/>
      <c r="AN1187" t="s">
        <v>4452</v>
      </c>
      <c r="AO1187" s="12" t="s">
        <v>2125</v>
      </c>
      <c r="AQ1187" s="22" t="s">
        <v>2126</v>
      </c>
      <c r="AS1187" t="s">
        <v>49</v>
      </c>
      <c r="AU1187" s="5" t="e">
        <f t="shared" si="15"/>
        <v>#N/A</v>
      </c>
      <c r="AV1187">
        <v>0</v>
      </c>
      <c r="AW1187">
        <v>0</v>
      </c>
      <c r="AX1187" t="e">
        <f>VLOOKUP(B1187,#REF!,1,0)</f>
        <v>#REF!</v>
      </c>
    </row>
    <row r="1188" spans="1:50">
      <c r="A1188" s="5" t="str">
        <f>VLOOKUP(B1188,'Item in worksheet'!J:J,1,0)</f>
        <v>MS63BC5351L</v>
      </c>
      <c r="B1188" t="s">
        <v>2016</v>
      </c>
      <c r="C1188" s="12" t="s">
        <v>2127</v>
      </c>
      <c r="D1188" s="12"/>
      <c r="F1188" s="12" t="s">
        <v>2133</v>
      </c>
      <c r="N1188" t="s">
        <v>60</v>
      </c>
      <c r="O1188" t="s">
        <v>34</v>
      </c>
      <c r="P1188" t="s">
        <v>34</v>
      </c>
      <c r="Q1188">
        <v>1</v>
      </c>
      <c r="V1188" s="2">
        <v>29.21</v>
      </c>
      <c r="W1188" s="2">
        <v>68.84</v>
      </c>
      <c r="Z1188">
        <v>600</v>
      </c>
      <c r="AA1188" s="12" t="s">
        <v>2072</v>
      </c>
      <c r="AB1188">
        <v>7</v>
      </c>
      <c r="AC1188" s="5" t="s">
        <v>2134</v>
      </c>
      <c r="AD1188" s="5"/>
      <c r="AG1188" t="s">
        <v>42</v>
      </c>
      <c r="AH1188" t="s">
        <v>34</v>
      </c>
      <c r="AI1188" t="s">
        <v>34</v>
      </c>
      <c r="AJ1188"/>
      <c r="AK1188"/>
      <c r="AL1188"/>
      <c r="AM1188"/>
      <c r="AN1188" t="s">
        <v>4452</v>
      </c>
      <c r="AO1188" s="12" t="s">
        <v>2125</v>
      </c>
      <c r="AQ1188" s="22" t="s">
        <v>2126</v>
      </c>
      <c r="AS1188" t="s">
        <v>49</v>
      </c>
      <c r="AU1188" s="5" t="e">
        <f t="shared" si="15"/>
        <v>#N/A</v>
      </c>
      <c r="AV1188">
        <v>0</v>
      </c>
      <c r="AW1188">
        <v>0</v>
      </c>
      <c r="AX1188" t="e">
        <f>VLOOKUP(B1188,#REF!,1,0)</f>
        <v>#REF!</v>
      </c>
    </row>
    <row r="1189" spans="1:50">
      <c r="A1189" s="5" t="str">
        <f>VLOOKUP(B1189,'Item in worksheet'!J:J,1,0)</f>
        <v>MS63BC5352L</v>
      </c>
      <c r="B1189" t="s">
        <v>2017</v>
      </c>
      <c r="C1189" s="12" t="s">
        <v>2129</v>
      </c>
      <c r="D1189" s="12"/>
      <c r="F1189" s="12" t="s">
        <v>2133</v>
      </c>
      <c r="N1189" t="s">
        <v>60</v>
      </c>
      <c r="O1189" t="s">
        <v>34</v>
      </c>
      <c r="P1189" t="s">
        <v>34</v>
      </c>
      <c r="Q1189">
        <v>1</v>
      </c>
      <c r="V1189" s="2">
        <v>29.21</v>
      </c>
      <c r="W1189" s="2">
        <v>68.84</v>
      </c>
      <c r="Z1189">
        <v>600</v>
      </c>
      <c r="AA1189" s="12" t="s">
        <v>2072</v>
      </c>
      <c r="AB1189">
        <v>7</v>
      </c>
      <c r="AC1189" s="5" t="s">
        <v>2134</v>
      </c>
      <c r="AD1189" s="5"/>
      <c r="AG1189" t="s">
        <v>42</v>
      </c>
      <c r="AH1189" t="s">
        <v>34</v>
      </c>
      <c r="AI1189" t="s">
        <v>34</v>
      </c>
      <c r="AJ1189"/>
      <c r="AK1189"/>
      <c r="AL1189"/>
      <c r="AM1189"/>
      <c r="AN1189" t="s">
        <v>4452</v>
      </c>
      <c r="AO1189" s="12" t="s">
        <v>2125</v>
      </c>
      <c r="AQ1189" s="22" t="s">
        <v>2126</v>
      </c>
      <c r="AS1189" t="s">
        <v>49</v>
      </c>
      <c r="AU1189" s="5" t="e">
        <f t="shared" si="15"/>
        <v>#N/A</v>
      </c>
      <c r="AV1189">
        <v>0</v>
      </c>
      <c r="AW1189">
        <v>0</v>
      </c>
      <c r="AX1189" t="e">
        <f>VLOOKUP(B1189,#REF!,1,0)</f>
        <v>#REF!</v>
      </c>
    </row>
    <row r="1190" spans="1:50">
      <c r="A1190" s="5" t="str">
        <f>VLOOKUP(B1190,'Item in worksheet'!J:J,1,0)</f>
        <v>MS63BC5353L</v>
      </c>
      <c r="B1190" t="s">
        <v>2018</v>
      </c>
      <c r="C1190" s="12" t="s">
        <v>2130</v>
      </c>
      <c r="D1190" s="12"/>
      <c r="F1190" s="12" t="s">
        <v>2133</v>
      </c>
      <c r="N1190" t="s">
        <v>60</v>
      </c>
      <c r="O1190" t="s">
        <v>34</v>
      </c>
      <c r="P1190" t="s">
        <v>34</v>
      </c>
      <c r="Q1190">
        <v>1</v>
      </c>
      <c r="V1190" s="2">
        <v>29.21</v>
      </c>
      <c r="W1190" s="2">
        <v>68.84</v>
      </c>
      <c r="Z1190">
        <v>600</v>
      </c>
      <c r="AA1190" s="12" t="s">
        <v>2072</v>
      </c>
      <c r="AB1190">
        <v>7</v>
      </c>
      <c r="AC1190" s="5" t="s">
        <v>2134</v>
      </c>
      <c r="AD1190" s="5"/>
      <c r="AG1190" t="s">
        <v>42</v>
      </c>
      <c r="AH1190" t="s">
        <v>34</v>
      </c>
      <c r="AI1190" t="s">
        <v>34</v>
      </c>
      <c r="AJ1190"/>
      <c r="AK1190"/>
      <c r="AL1190"/>
      <c r="AM1190"/>
      <c r="AN1190" t="s">
        <v>4452</v>
      </c>
      <c r="AO1190" s="12" t="s">
        <v>2125</v>
      </c>
      <c r="AQ1190" s="22" t="s">
        <v>2126</v>
      </c>
      <c r="AS1190" t="s">
        <v>49</v>
      </c>
      <c r="AU1190" s="5" t="e">
        <f t="shared" si="15"/>
        <v>#N/A</v>
      </c>
      <c r="AV1190">
        <v>0</v>
      </c>
      <c r="AW1190">
        <v>0</v>
      </c>
      <c r="AX1190" t="e">
        <f>VLOOKUP(B1190,#REF!,1,0)</f>
        <v>#REF!</v>
      </c>
    </row>
    <row r="1191" spans="1:50">
      <c r="A1191" s="5" t="str">
        <f>VLOOKUP(B1191,'Item in worksheet'!J:J,1,0)</f>
        <v>MS63BC5351</v>
      </c>
      <c r="B1191" t="s">
        <v>2021</v>
      </c>
      <c r="C1191" s="12" t="s">
        <v>2127</v>
      </c>
      <c r="D1191" s="12"/>
      <c r="F1191" s="12" t="s">
        <v>2133</v>
      </c>
      <c r="N1191" t="s">
        <v>60</v>
      </c>
      <c r="O1191" t="s">
        <v>34</v>
      </c>
      <c r="P1191" t="s">
        <v>34</v>
      </c>
      <c r="Q1191">
        <v>1</v>
      </c>
      <c r="V1191" s="2">
        <v>29.21</v>
      </c>
      <c r="W1191" s="2">
        <v>68.84</v>
      </c>
      <c r="Z1191">
        <v>600</v>
      </c>
      <c r="AA1191" s="12" t="s">
        <v>2072</v>
      </c>
      <c r="AB1191">
        <v>7</v>
      </c>
      <c r="AC1191" s="5" t="s">
        <v>2134</v>
      </c>
      <c r="AD1191" s="5"/>
      <c r="AG1191" t="s">
        <v>42</v>
      </c>
      <c r="AH1191" t="s">
        <v>34</v>
      </c>
      <c r="AI1191" t="s">
        <v>34</v>
      </c>
      <c r="AJ1191"/>
      <c r="AK1191"/>
      <c r="AL1191"/>
      <c r="AM1191"/>
      <c r="AN1191" t="s">
        <v>4452</v>
      </c>
      <c r="AO1191" s="12" t="s">
        <v>2125</v>
      </c>
      <c r="AQ1191" s="22" t="s">
        <v>2126</v>
      </c>
      <c r="AS1191" t="s">
        <v>49</v>
      </c>
      <c r="AU1191" s="5" t="e">
        <f t="shared" si="15"/>
        <v>#N/A</v>
      </c>
      <c r="AV1191">
        <v>0</v>
      </c>
      <c r="AW1191">
        <v>0</v>
      </c>
      <c r="AX1191" t="e">
        <f>VLOOKUP(B1191,#REF!,1,0)</f>
        <v>#REF!</v>
      </c>
    </row>
    <row r="1192" spans="1:50">
      <c r="A1192" s="5" t="str">
        <f>VLOOKUP(B1192,'Item in worksheet'!J:J,1,0)</f>
        <v>MS63BC5352</v>
      </c>
      <c r="B1192" t="s">
        <v>2022</v>
      </c>
      <c r="C1192" s="12" t="s">
        <v>2129</v>
      </c>
      <c r="D1192" s="12"/>
      <c r="F1192" s="12" t="s">
        <v>2133</v>
      </c>
      <c r="N1192" t="s">
        <v>60</v>
      </c>
      <c r="O1192" t="s">
        <v>34</v>
      </c>
      <c r="P1192" t="s">
        <v>34</v>
      </c>
      <c r="Q1192">
        <v>1</v>
      </c>
      <c r="V1192" s="2">
        <v>29.21</v>
      </c>
      <c r="W1192" s="2">
        <v>68.84</v>
      </c>
      <c r="Z1192">
        <v>600</v>
      </c>
      <c r="AA1192" s="12" t="s">
        <v>2072</v>
      </c>
      <c r="AB1192">
        <v>7</v>
      </c>
      <c r="AC1192" s="5" t="s">
        <v>2134</v>
      </c>
      <c r="AD1192" s="5"/>
      <c r="AG1192" t="s">
        <v>42</v>
      </c>
      <c r="AH1192" t="s">
        <v>34</v>
      </c>
      <c r="AI1192" t="s">
        <v>34</v>
      </c>
      <c r="AJ1192"/>
      <c r="AK1192"/>
      <c r="AL1192"/>
      <c r="AM1192"/>
      <c r="AN1192" t="s">
        <v>4452</v>
      </c>
      <c r="AO1192" s="12" t="s">
        <v>2125</v>
      </c>
      <c r="AQ1192" s="22" t="s">
        <v>2126</v>
      </c>
      <c r="AS1192" t="s">
        <v>49</v>
      </c>
      <c r="AU1192" s="5" t="e">
        <f t="shared" si="15"/>
        <v>#N/A</v>
      </c>
      <c r="AV1192">
        <v>0</v>
      </c>
      <c r="AW1192">
        <v>0</v>
      </c>
      <c r="AX1192" t="e">
        <f>VLOOKUP(B1192,#REF!,1,0)</f>
        <v>#REF!</v>
      </c>
    </row>
    <row r="1193" spans="1:50">
      <c r="A1193" s="5" t="str">
        <f>VLOOKUP(B1193,'Item in worksheet'!J:J,1,0)</f>
        <v>MS63BC5353</v>
      </c>
      <c r="B1193" t="s">
        <v>2023</v>
      </c>
      <c r="C1193" s="12" t="s">
        <v>2130</v>
      </c>
      <c r="D1193" s="12"/>
      <c r="F1193" s="12" t="s">
        <v>2133</v>
      </c>
      <c r="N1193" t="s">
        <v>60</v>
      </c>
      <c r="O1193" t="s">
        <v>34</v>
      </c>
      <c r="P1193" t="s">
        <v>34</v>
      </c>
      <c r="Q1193">
        <v>1</v>
      </c>
      <c r="V1193" s="2">
        <v>29.21</v>
      </c>
      <c r="W1193" s="2">
        <v>68.84</v>
      </c>
      <c r="Z1193">
        <v>600</v>
      </c>
      <c r="AA1193" s="12" t="s">
        <v>2072</v>
      </c>
      <c r="AB1193">
        <v>7</v>
      </c>
      <c r="AC1193" s="5" t="s">
        <v>2134</v>
      </c>
      <c r="AD1193" s="5"/>
      <c r="AG1193" t="s">
        <v>42</v>
      </c>
      <c r="AH1193" t="s">
        <v>34</v>
      </c>
      <c r="AI1193" t="s">
        <v>34</v>
      </c>
      <c r="AJ1193"/>
      <c r="AK1193"/>
      <c r="AL1193"/>
      <c r="AM1193"/>
      <c r="AN1193" t="s">
        <v>4452</v>
      </c>
      <c r="AO1193" s="12" t="s">
        <v>2125</v>
      </c>
      <c r="AQ1193" s="22" t="s">
        <v>2126</v>
      </c>
      <c r="AS1193" t="s">
        <v>49</v>
      </c>
      <c r="AU1193" s="5" t="e">
        <f t="shared" si="15"/>
        <v>#N/A</v>
      </c>
      <c r="AV1193">
        <v>0</v>
      </c>
      <c r="AW1193">
        <v>0</v>
      </c>
      <c r="AX1193" t="e">
        <f>VLOOKUP(B1193,#REF!,1,0)</f>
        <v>#REF!</v>
      </c>
    </row>
    <row r="1194" spans="1:50">
      <c r="A1194" s="5" t="str">
        <f>VLOOKUP(B1194,'Item in worksheet'!J:J,1,0)</f>
        <v>MS63PC5357</v>
      </c>
      <c r="B1194" t="s">
        <v>2028</v>
      </c>
      <c r="C1194" s="12" t="s">
        <v>2128</v>
      </c>
      <c r="D1194" s="12"/>
      <c r="F1194" s="12" t="s">
        <v>2133</v>
      </c>
      <c r="N1194" t="s">
        <v>60</v>
      </c>
      <c r="O1194" t="s">
        <v>34</v>
      </c>
      <c r="P1194" t="s">
        <v>34</v>
      </c>
      <c r="Q1194">
        <v>1</v>
      </c>
      <c r="V1194" s="2">
        <v>29.21</v>
      </c>
      <c r="W1194" s="2">
        <v>68.84</v>
      </c>
      <c r="Z1194">
        <v>600</v>
      </c>
      <c r="AA1194" s="12" t="s">
        <v>2072</v>
      </c>
      <c r="AB1194">
        <v>7</v>
      </c>
      <c r="AC1194" s="5" t="s">
        <v>2134</v>
      </c>
      <c r="AD1194" s="5"/>
      <c r="AG1194" t="s">
        <v>42</v>
      </c>
      <c r="AH1194" t="s">
        <v>34</v>
      </c>
      <c r="AI1194" t="s">
        <v>34</v>
      </c>
      <c r="AJ1194"/>
      <c r="AK1194"/>
      <c r="AL1194"/>
      <c r="AM1194"/>
      <c r="AN1194" t="s">
        <v>4452</v>
      </c>
      <c r="AO1194" s="12" t="s">
        <v>2125</v>
      </c>
      <c r="AQ1194" s="22" t="s">
        <v>2126</v>
      </c>
      <c r="AS1194" t="s">
        <v>49</v>
      </c>
      <c r="AU1194" s="5" t="e">
        <f t="shared" si="15"/>
        <v>#N/A</v>
      </c>
      <c r="AV1194">
        <v>0</v>
      </c>
      <c r="AW1194">
        <v>0</v>
      </c>
      <c r="AX1194" t="e">
        <f>VLOOKUP(B1194,#REF!,1,0)</f>
        <v>#REF!</v>
      </c>
    </row>
    <row r="1195" spans="1:50">
      <c r="A1195" s="5" t="str">
        <f>VLOOKUP(B1195,'Item in worksheet'!J:J,1,0)</f>
        <v>MS63PC5358</v>
      </c>
      <c r="B1195" t="s">
        <v>2029</v>
      </c>
      <c r="C1195" s="12" t="s">
        <v>2131</v>
      </c>
      <c r="D1195" s="12"/>
      <c r="F1195" s="12" t="s">
        <v>2133</v>
      </c>
      <c r="N1195" t="s">
        <v>60</v>
      </c>
      <c r="O1195" t="s">
        <v>34</v>
      </c>
      <c r="P1195" t="s">
        <v>34</v>
      </c>
      <c r="Q1195">
        <v>1</v>
      </c>
      <c r="V1195" s="2">
        <v>29.21</v>
      </c>
      <c r="W1195" s="2">
        <v>68.84</v>
      </c>
      <c r="Z1195">
        <v>600</v>
      </c>
      <c r="AA1195" s="12" t="s">
        <v>2072</v>
      </c>
      <c r="AB1195">
        <v>7</v>
      </c>
      <c r="AC1195" s="5" t="s">
        <v>2134</v>
      </c>
      <c r="AD1195" s="5"/>
      <c r="AG1195" t="s">
        <v>42</v>
      </c>
      <c r="AH1195" t="s">
        <v>34</v>
      </c>
      <c r="AI1195" t="s">
        <v>34</v>
      </c>
      <c r="AJ1195"/>
      <c r="AK1195"/>
      <c r="AL1195"/>
      <c r="AM1195"/>
      <c r="AN1195" t="s">
        <v>4452</v>
      </c>
      <c r="AO1195" s="12" t="s">
        <v>2125</v>
      </c>
      <c r="AQ1195" s="22" t="s">
        <v>2126</v>
      </c>
      <c r="AS1195" t="s">
        <v>49</v>
      </c>
      <c r="AU1195" s="5" t="e">
        <f t="shared" si="15"/>
        <v>#N/A</v>
      </c>
      <c r="AV1195">
        <v>0</v>
      </c>
      <c r="AW1195">
        <v>0</v>
      </c>
      <c r="AX1195" t="e">
        <f>VLOOKUP(B1195,#REF!,1,0)</f>
        <v>#REF!</v>
      </c>
    </row>
    <row r="1196" spans="1:50">
      <c r="A1196" s="5" t="str">
        <f>VLOOKUP(B1196,'Item in worksheet'!J:J,1,0)</f>
        <v>MS63PC5359</v>
      </c>
      <c r="B1196" t="s">
        <v>2030</v>
      </c>
      <c r="C1196" s="12" t="s">
        <v>2132</v>
      </c>
      <c r="D1196" s="12"/>
      <c r="F1196" s="12" t="s">
        <v>2133</v>
      </c>
      <c r="N1196" t="s">
        <v>60</v>
      </c>
      <c r="O1196" t="s">
        <v>34</v>
      </c>
      <c r="P1196" t="s">
        <v>34</v>
      </c>
      <c r="Q1196">
        <v>1</v>
      </c>
      <c r="V1196" s="2">
        <v>29.21</v>
      </c>
      <c r="W1196" s="2">
        <v>68.84</v>
      </c>
      <c r="Z1196">
        <v>600</v>
      </c>
      <c r="AA1196" s="12" t="s">
        <v>2072</v>
      </c>
      <c r="AB1196">
        <v>7</v>
      </c>
      <c r="AC1196" s="5" t="s">
        <v>2134</v>
      </c>
      <c r="AD1196" s="5"/>
      <c r="AG1196" t="s">
        <v>42</v>
      </c>
      <c r="AH1196" t="s">
        <v>34</v>
      </c>
      <c r="AI1196" t="s">
        <v>34</v>
      </c>
      <c r="AJ1196"/>
      <c r="AK1196"/>
      <c r="AL1196"/>
      <c r="AM1196"/>
      <c r="AN1196" t="s">
        <v>4452</v>
      </c>
      <c r="AO1196" s="12" t="s">
        <v>2125</v>
      </c>
      <c r="AQ1196" s="22" t="s">
        <v>2126</v>
      </c>
      <c r="AS1196" t="s">
        <v>49</v>
      </c>
      <c r="AU1196" s="5" t="e">
        <f t="shared" si="15"/>
        <v>#N/A</v>
      </c>
      <c r="AV1196">
        <v>0</v>
      </c>
      <c r="AW1196">
        <v>0</v>
      </c>
      <c r="AX1196" t="e">
        <f>VLOOKUP(B1196,#REF!,1,0)</f>
        <v>#REF!</v>
      </c>
    </row>
    <row r="1197" spans="1:50">
      <c r="A1197" s="5" t="str">
        <f>VLOOKUP(B1197,'Item in worksheet'!J:J,1,0)</f>
        <v>MS63PC5357M</v>
      </c>
      <c r="B1197" t="s">
        <v>2033</v>
      </c>
      <c r="C1197" s="12" t="s">
        <v>2128</v>
      </c>
      <c r="D1197" s="12"/>
      <c r="F1197" s="12" t="s">
        <v>2133</v>
      </c>
      <c r="N1197" t="s">
        <v>60</v>
      </c>
      <c r="O1197" t="s">
        <v>34</v>
      </c>
      <c r="P1197" t="s">
        <v>34</v>
      </c>
      <c r="Q1197">
        <v>1</v>
      </c>
      <c r="V1197" s="2">
        <v>29.21</v>
      </c>
      <c r="W1197" s="2">
        <v>68.84</v>
      </c>
      <c r="Z1197">
        <v>600</v>
      </c>
      <c r="AA1197" s="12" t="s">
        <v>2072</v>
      </c>
      <c r="AB1197">
        <v>7</v>
      </c>
      <c r="AC1197" s="5" t="s">
        <v>2134</v>
      </c>
      <c r="AD1197" s="5"/>
      <c r="AG1197" t="s">
        <v>42</v>
      </c>
      <c r="AH1197" t="s">
        <v>34</v>
      </c>
      <c r="AI1197" t="s">
        <v>34</v>
      </c>
      <c r="AJ1197"/>
      <c r="AK1197"/>
      <c r="AL1197"/>
      <c r="AM1197"/>
      <c r="AN1197" t="s">
        <v>4452</v>
      </c>
      <c r="AO1197" s="12" t="s">
        <v>2125</v>
      </c>
      <c r="AQ1197" s="22" t="s">
        <v>2126</v>
      </c>
      <c r="AS1197" t="s">
        <v>49</v>
      </c>
      <c r="AU1197" s="5" t="e">
        <f t="shared" si="15"/>
        <v>#N/A</v>
      </c>
      <c r="AV1197">
        <v>0</v>
      </c>
      <c r="AW1197">
        <v>0</v>
      </c>
      <c r="AX1197" t="e">
        <f>VLOOKUP(B1197,#REF!,1,0)</f>
        <v>#REF!</v>
      </c>
    </row>
    <row r="1198" spans="1:50">
      <c r="A1198" s="5" t="str">
        <f>VLOOKUP(B1198,'Item in worksheet'!J:J,1,0)</f>
        <v>MS63PC5358M</v>
      </c>
      <c r="B1198" t="s">
        <v>2034</v>
      </c>
      <c r="C1198" s="12" t="s">
        <v>2131</v>
      </c>
      <c r="D1198" s="12"/>
      <c r="F1198" s="12" t="s">
        <v>2133</v>
      </c>
      <c r="N1198" t="s">
        <v>60</v>
      </c>
      <c r="O1198" t="s">
        <v>34</v>
      </c>
      <c r="P1198" t="s">
        <v>34</v>
      </c>
      <c r="Q1198">
        <v>1</v>
      </c>
      <c r="V1198" s="2">
        <v>29.21</v>
      </c>
      <c r="W1198" s="2">
        <v>68.84</v>
      </c>
      <c r="Z1198">
        <v>600</v>
      </c>
      <c r="AA1198" s="12" t="s">
        <v>2072</v>
      </c>
      <c r="AB1198">
        <v>7</v>
      </c>
      <c r="AC1198" s="5" t="s">
        <v>2134</v>
      </c>
      <c r="AD1198" s="5"/>
      <c r="AG1198" t="s">
        <v>42</v>
      </c>
      <c r="AH1198" t="s">
        <v>34</v>
      </c>
      <c r="AI1198" t="s">
        <v>34</v>
      </c>
      <c r="AJ1198"/>
      <c r="AK1198"/>
      <c r="AL1198"/>
      <c r="AM1198"/>
      <c r="AN1198" t="s">
        <v>4452</v>
      </c>
      <c r="AO1198" s="12" t="s">
        <v>2125</v>
      </c>
      <c r="AQ1198" s="22" t="s">
        <v>2126</v>
      </c>
      <c r="AS1198" t="s">
        <v>49</v>
      </c>
      <c r="AU1198" s="5" t="e">
        <f t="shared" si="15"/>
        <v>#N/A</v>
      </c>
      <c r="AV1198">
        <v>0</v>
      </c>
      <c r="AW1198">
        <v>0</v>
      </c>
      <c r="AX1198" t="e">
        <f>VLOOKUP(B1198,#REF!,1,0)</f>
        <v>#REF!</v>
      </c>
    </row>
    <row r="1199" spans="1:50">
      <c r="A1199" s="5" t="str">
        <f>VLOOKUP(B1199,'Item in worksheet'!J:J,1,0)</f>
        <v>MS63PC5359M</v>
      </c>
      <c r="B1199" t="s">
        <v>2035</v>
      </c>
      <c r="C1199" s="12" t="s">
        <v>2132</v>
      </c>
      <c r="D1199" s="12"/>
      <c r="F1199" s="12" t="s">
        <v>2133</v>
      </c>
      <c r="N1199" t="s">
        <v>60</v>
      </c>
      <c r="O1199" t="s">
        <v>34</v>
      </c>
      <c r="P1199" t="s">
        <v>34</v>
      </c>
      <c r="Q1199">
        <v>1</v>
      </c>
      <c r="V1199" s="2">
        <v>29.21</v>
      </c>
      <c r="W1199" s="2">
        <v>68.84</v>
      </c>
      <c r="Z1199">
        <v>600</v>
      </c>
      <c r="AA1199" s="12" t="s">
        <v>2072</v>
      </c>
      <c r="AB1199">
        <v>7</v>
      </c>
      <c r="AC1199" s="5" t="s">
        <v>2134</v>
      </c>
      <c r="AD1199" s="5"/>
      <c r="AG1199" t="s">
        <v>42</v>
      </c>
      <c r="AH1199" t="s">
        <v>34</v>
      </c>
      <c r="AI1199" t="s">
        <v>34</v>
      </c>
      <c r="AJ1199"/>
      <c r="AK1199"/>
      <c r="AL1199"/>
      <c r="AM1199"/>
      <c r="AN1199" t="s">
        <v>4452</v>
      </c>
      <c r="AO1199" s="12" t="s">
        <v>2125</v>
      </c>
      <c r="AQ1199" s="22" t="s">
        <v>2126</v>
      </c>
      <c r="AS1199" t="s">
        <v>49</v>
      </c>
      <c r="AU1199" s="5" t="e">
        <f t="shared" si="15"/>
        <v>#N/A</v>
      </c>
      <c r="AV1199">
        <v>0</v>
      </c>
      <c r="AW1199">
        <v>0</v>
      </c>
      <c r="AX1199" t="e">
        <f>VLOOKUP(B1199,#REF!,1,0)</f>
        <v>#REF!</v>
      </c>
    </row>
    <row r="1200" spans="1:50" s="177" customFormat="1">
      <c r="A1200" s="177">
        <v>20220802</v>
      </c>
      <c r="AE1200" s="185"/>
      <c r="AF1200" s="185"/>
      <c r="AI1200" s="178"/>
      <c r="AJ1200" s="178"/>
      <c r="AK1200" s="178"/>
      <c r="AL1200" s="178"/>
      <c r="AM1200" s="178"/>
    </row>
    <row r="1201" spans="1:49">
      <c r="A1201" s="5" t="e">
        <f>VLOOKUP(B1201,'Item in worksheet'!J:J,1,0)</f>
        <v>#N/A</v>
      </c>
      <c r="B1201" t="s">
        <v>2143</v>
      </c>
      <c r="C1201" t="s">
        <v>2148</v>
      </c>
      <c r="F1201" s="12" t="s">
        <v>2151</v>
      </c>
      <c r="N1201" t="s">
        <v>60</v>
      </c>
      <c r="O1201" t="s">
        <v>34</v>
      </c>
      <c r="P1201" t="s">
        <v>34</v>
      </c>
      <c r="Q1201">
        <v>1</v>
      </c>
      <c r="V1201" s="2">
        <v>29.21</v>
      </c>
      <c r="W1201" s="2">
        <v>68.84</v>
      </c>
      <c r="Z1201">
        <v>800</v>
      </c>
      <c r="AA1201" s="12" t="s">
        <v>2149</v>
      </c>
      <c r="AB1201">
        <v>9</v>
      </c>
      <c r="AC1201" t="s">
        <v>45</v>
      </c>
      <c r="AE1201" s="172">
        <v>12</v>
      </c>
      <c r="AG1201" t="s">
        <v>42</v>
      </c>
      <c r="AH1201" s="12" t="s">
        <v>2152</v>
      </c>
      <c r="AI1201" s="172">
        <v>3</v>
      </c>
      <c r="AJ1201" s="172"/>
      <c r="AN1201" t="s">
        <v>4452</v>
      </c>
      <c r="AO1201" t="s">
        <v>2150</v>
      </c>
      <c r="AQ1201" s="22" t="s">
        <v>48</v>
      </c>
      <c r="AS1201" t="s">
        <v>49</v>
      </c>
    </row>
    <row r="1202" spans="1:49">
      <c r="A1202" s="5" t="e">
        <f>VLOOKUP(B1202,'Item in worksheet'!J:J,1,0)</f>
        <v>#N/A</v>
      </c>
      <c r="B1202" t="s">
        <v>2144</v>
      </c>
      <c r="C1202" t="s">
        <v>2148</v>
      </c>
      <c r="F1202" s="12" t="s">
        <v>2151</v>
      </c>
      <c r="N1202" t="s">
        <v>60</v>
      </c>
      <c r="O1202" t="s">
        <v>34</v>
      </c>
      <c r="P1202" t="s">
        <v>34</v>
      </c>
      <c r="Q1202">
        <v>1</v>
      </c>
      <c r="V1202" s="2">
        <v>29.21</v>
      </c>
      <c r="W1202" s="2">
        <v>68.84</v>
      </c>
      <c r="Z1202">
        <v>800</v>
      </c>
      <c r="AA1202" s="12" t="s">
        <v>2149</v>
      </c>
      <c r="AB1202">
        <v>9</v>
      </c>
      <c r="AC1202" t="s">
        <v>53</v>
      </c>
      <c r="AE1202" s="172">
        <v>10</v>
      </c>
      <c r="AG1202" t="s">
        <v>42</v>
      </c>
      <c r="AH1202" s="12" t="s">
        <v>2152</v>
      </c>
      <c r="AI1202" s="172">
        <v>3</v>
      </c>
      <c r="AJ1202" s="172"/>
      <c r="AN1202" t="s">
        <v>4452</v>
      </c>
      <c r="AO1202" t="s">
        <v>2150</v>
      </c>
      <c r="AQ1202" s="22" t="s">
        <v>48</v>
      </c>
      <c r="AS1202" t="s">
        <v>49</v>
      </c>
    </row>
    <row r="1203" spans="1:49">
      <c r="A1203" s="5" t="e">
        <f>VLOOKUP(B1203,'Item in worksheet'!J:J,1,0)</f>
        <v>#N/A</v>
      </c>
      <c r="B1203" t="s">
        <v>2145</v>
      </c>
      <c r="C1203" t="s">
        <v>2148</v>
      </c>
      <c r="F1203" s="12" t="s">
        <v>2151</v>
      </c>
      <c r="N1203" t="s">
        <v>60</v>
      </c>
      <c r="O1203" t="s">
        <v>34</v>
      </c>
      <c r="P1203" t="s">
        <v>34</v>
      </c>
      <c r="Q1203">
        <v>1</v>
      </c>
      <c r="V1203" s="2">
        <v>29.21</v>
      </c>
      <c r="W1203" s="2">
        <v>68.84</v>
      </c>
      <c r="Z1203">
        <v>800</v>
      </c>
      <c r="AA1203" s="12" t="s">
        <v>2149</v>
      </c>
      <c r="AB1203">
        <v>9</v>
      </c>
      <c r="AC1203" t="s">
        <v>56</v>
      </c>
      <c r="AE1203" s="172">
        <v>7</v>
      </c>
      <c r="AG1203" t="s">
        <v>42</v>
      </c>
      <c r="AH1203" s="12" t="s">
        <v>2152</v>
      </c>
      <c r="AI1203" s="172">
        <v>2</v>
      </c>
      <c r="AJ1203" s="172"/>
      <c r="AN1203" t="s">
        <v>4452</v>
      </c>
      <c r="AO1203" t="s">
        <v>2150</v>
      </c>
      <c r="AQ1203" s="22" t="s">
        <v>48</v>
      </c>
      <c r="AS1203" t="s">
        <v>49</v>
      </c>
    </row>
    <row r="1204" spans="1:49">
      <c r="A1204" s="5" t="e">
        <f>VLOOKUP(B1204,'Item in worksheet'!J:J,1,0)</f>
        <v>#N/A</v>
      </c>
      <c r="B1204" t="s">
        <v>2146</v>
      </c>
      <c r="C1204" t="s">
        <v>2148</v>
      </c>
      <c r="F1204" s="12" t="s">
        <v>2151</v>
      </c>
      <c r="N1204" t="s">
        <v>60</v>
      </c>
      <c r="O1204" t="s">
        <v>34</v>
      </c>
      <c r="P1204" t="s">
        <v>34</v>
      </c>
      <c r="Q1204">
        <v>1</v>
      </c>
      <c r="V1204" s="2">
        <v>29.21</v>
      </c>
      <c r="W1204" s="2">
        <v>68.84</v>
      </c>
      <c r="Z1204">
        <v>800</v>
      </c>
      <c r="AA1204" s="12" t="s">
        <v>2149</v>
      </c>
      <c r="AB1204">
        <v>9</v>
      </c>
      <c r="AC1204" t="s">
        <v>1907</v>
      </c>
      <c r="AE1204" s="172">
        <v>5</v>
      </c>
      <c r="AG1204" t="s">
        <v>42</v>
      </c>
      <c r="AH1204" s="12" t="s">
        <v>2152</v>
      </c>
      <c r="AI1204" s="172">
        <v>2</v>
      </c>
      <c r="AJ1204" s="172"/>
      <c r="AN1204" t="s">
        <v>4452</v>
      </c>
      <c r="AO1204" t="s">
        <v>2150</v>
      </c>
      <c r="AQ1204" s="22" t="s">
        <v>48</v>
      </c>
      <c r="AS1204" t="s">
        <v>49</v>
      </c>
    </row>
    <row r="1205" spans="1:49">
      <c r="A1205" s="5" t="e">
        <f>VLOOKUP(B1205,'Item in worksheet'!J:J,1,0)</f>
        <v>#N/A</v>
      </c>
      <c r="B1205" t="s">
        <v>2147</v>
      </c>
      <c r="C1205" t="s">
        <v>2148</v>
      </c>
      <c r="F1205" s="12" t="s">
        <v>2151</v>
      </c>
      <c r="N1205" t="s">
        <v>60</v>
      </c>
      <c r="O1205" t="s">
        <v>34</v>
      </c>
      <c r="P1205" t="s">
        <v>34</v>
      </c>
      <c r="Q1205">
        <v>1</v>
      </c>
      <c r="V1205" s="2">
        <v>29.21</v>
      </c>
      <c r="W1205" s="2">
        <v>68.84</v>
      </c>
      <c r="Z1205">
        <v>800</v>
      </c>
      <c r="AA1205" s="12" t="s">
        <v>2149</v>
      </c>
      <c r="AB1205">
        <v>9</v>
      </c>
      <c r="AC1205" t="s">
        <v>1908</v>
      </c>
      <c r="AE1205" s="172">
        <v>4</v>
      </c>
      <c r="AG1205" t="s">
        <v>42</v>
      </c>
      <c r="AH1205" s="12" t="s">
        <v>2152</v>
      </c>
      <c r="AI1205" s="172">
        <v>1</v>
      </c>
      <c r="AJ1205" s="172"/>
      <c r="AN1205" t="s">
        <v>4452</v>
      </c>
      <c r="AO1205" t="s">
        <v>2150</v>
      </c>
      <c r="AQ1205" s="22" t="s">
        <v>48</v>
      </c>
      <c r="AS1205" t="s">
        <v>49</v>
      </c>
    </row>
    <row r="1206" spans="1:49" s="13" customFormat="1">
      <c r="A1206" s="13">
        <v>20220906</v>
      </c>
      <c r="AE1206" s="183"/>
      <c r="AF1206" s="183"/>
      <c r="AI1206" s="14"/>
      <c r="AJ1206" s="14"/>
      <c r="AK1206" s="14"/>
      <c r="AL1206" s="14"/>
      <c r="AM1206" s="14"/>
    </row>
    <row r="1207" spans="1:49">
      <c r="A1207" s="5" t="s">
        <v>2351</v>
      </c>
      <c r="B1207" s="179" t="s">
        <v>2155</v>
      </c>
      <c r="C1207" s="12" t="s">
        <v>2484</v>
      </c>
      <c r="D1207" s="12"/>
      <c r="F1207" s="179" t="s">
        <v>1934</v>
      </c>
      <c r="N1207" t="s">
        <v>60</v>
      </c>
      <c r="Z1207" s="180">
        <v>500</v>
      </c>
      <c r="AA1207" t="s">
        <v>158</v>
      </c>
      <c r="AB1207">
        <v>9</v>
      </c>
      <c r="AC1207" t="s">
        <v>2061</v>
      </c>
      <c r="AE1207" s="181">
        <v>6</v>
      </c>
      <c r="AF1207" s="181"/>
      <c r="AG1207" t="s">
        <v>42</v>
      </c>
      <c r="AK1207" t="s">
        <v>42</v>
      </c>
      <c r="AN1207" t="s">
        <v>4452</v>
      </c>
      <c r="AO1207" s="12" t="s">
        <v>2335</v>
      </c>
      <c r="AQ1207" s="180" t="s">
        <v>2353</v>
      </c>
      <c r="AS1207" t="s">
        <v>49</v>
      </c>
      <c r="AV1207" s="180" t="s">
        <v>766</v>
      </c>
      <c r="AW1207" s="180" t="s">
        <v>2352</v>
      </c>
    </row>
    <row r="1208" spans="1:49">
      <c r="A1208" s="5" t="s">
        <v>2351</v>
      </c>
      <c r="B1208" s="179" t="s">
        <v>2156</v>
      </c>
      <c r="C1208" s="12" t="s">
        <v>2484</v>
      </c>
      <c r="D1208" s="12"/>
      <c r="F1208" s="179" t="s">
        <v>1934</v>
      </c>
      <c r="N1208" t="s">
        <v>60</v>
      </c>
      <c r="Z1208" s="180">
        <v>500</v>
      </c>
      <c r="AA1208" t="s">
        <v>158</v>
      </c>
      <c r="AB1208">
        <v>9</v>
      </c>
      <c r="AC1208" t="s">
        <v>2061</v>
      </c>
      <c r="AE1208" s="172">
        <v>4</v>
      </c>
      <c r="AG1208" t="s">
        <v>42</v>
      </c>
      <c r="AK1208" t="s">
        <v>42</v>
      </c>
      <c r="AN1208" t="s">
        <v>4452</v>
      </c>
      <c r="AO1208" s="12" t="s">
        <v>2335</v>
      </c>
      <c r="AQ1208" s="180" t="s">
        <v>2353</v>
      </c>
      <c r="AS1208" t="s">
        <v>49</v>
      </c>
      <c r="AV1208" s="180" t="s">
        <v>766</v>
      </c>
      <c r="AW1208" s="180" t="s">
        <v>2356</v>
      </c>
    </row>
    <row r="1209" spans="1:49">
      <c r="A1209" s="5" t="s">
        <v>2357</v>
      </c>
      <c r="B1209" s="179" t="s">
        <v>2157</v>
      </c>
      <c r="C1209" s="12" t="s">
        <v>2503</v>
      </c>
      <c r="D1209" s="12"/>
      <c r="F1209" s="179" t="s">
        <v>1934</v>
      </c>
      <c r="N1209" t="s">
        <v>60</v>
      </c>
      <c r="Z1209" s="180">
        <v>250</v>
      </c>
      <c r="AA1209" t="s">
        <v>158</v>
      </c>
      <c r="AB1209">
        <v>9</v>
      </c>
      <c r="AC1209" t="s">
        <v>2061</v>
      </c>
      <c r="AE1209" s="172">
        <v>5</v>
      </c>
      <c r="AG1209" t="s">
        <v>42</v>
      </c>
      <c r="AK1209" t="s">
        <v>42</v>
      </c>
      <c r="AN1209" t="s">
        <v>4452</v>
      </c>
      <c r="AO1209" s="12" t="s">
        <v>2335</v>
      </c>
      <c r="AQ1209" s="180" t="s">
        <v>2359</v>
      </c>
      <c r="AS1209" t="s">
        <v>49</v>
      </c>
      <c r="AV1209" s="180" t="s">
        <v>2012</v>
      </c>
      <c r="AW1209" s="180" t="s">
        <v>2358</v>
      </c>
    </row>
    <row r="1210" spans="1:49">
      <c r="A1210" s="5" t="s">
        <v>2357</v>
      </c>
      <c r="B1210" s="179" t="s">
        <v>2158</v>
      </c>
      <c r="C1210" s="12" t="s">
        <v>2504</v>
      </c>
      <c r="D1210" s="12"/>
      <c r="F1210" s="179" t="s">
        <v>1934</v>
      </c>
      <c r="N1210" t="s">
        <v>60</v>
      </c>
      <c r="Z1210" s="180">
        <v>160</v>
      </c>
      <c r="AA1210" t="s">
        <v>158</v>
      </c>
      <c r="AB1210">
        <v>9</v>
      </c>
      <c r="AC1210" t="s">
        <v>2061</v>
      </c>
      <c r="AE1210" s="172">
        <v>4</v>
      </c>
      <c r="AG1210" t="s">
        <v>42</v>
      </c>
      <c r="AK1210" t="s">
        <v>42</v>
      </c>
      <c r="AN1210" t="s">
        <v>4452</v>
      </c>
      <c r="AO1210" s="12" t="s">
        <v>2335</v>
      </c>
      <c r="AQ1210" s="180" t="s">
        <v>2359</v>
      </c>
      <c r="AS1210" t="s">
        <v>49</v>
      </c>
      <c r="AV1210" s="180" t="s">
        <v>2360</v>
      </c>
      <c r="AW1210" s="180" t="s">
        <v>2358</v>
      </c>
    </row>
    <row r="1211" spans="1:49">
      <c r="A1211" s="5" t="s">
        <v>2357</v>
      </c>
      <c r="B1211" s="179" t="s">
        <v>2159</v>
      </c>
      <c r="C1211" s="12" t="s">
        <v>2505</v>
      </c>
      <c r="D1211" s="12"/>
      <c r="F1211" s="179" t="s">
        <v>1934</v>
      </c>
      <c r="N1211" t="s">
        <v>60</v>
      </c>
      <c r="Z1211" s="180">
        <v>250</v>
      </c>
      <c r="AA1211" t="s">
        <v>158</v>
      </c>
      <c r="AB1211">
        <v>9</v>
      </c>
      <c r="AC1211" t="s">
        <v>2061</v>
      </c>
      <c r="AE1211" s="172">
        <v>5</v>
      </c>
      <c r="AG1211" t="s">
        <v>42</v>
      </c>
      <c r="AK1211" t="s">
        <v>42</v>
      </c>
      <c r="AN1211" t="s">
        <v>4452</v>
      </c>
      <c r="AO1211" s="12" t="s">
        <v>2335</v>
      </c>
      <c r="AQ1211" s="180" t="s">
        <v>2359</v>
      </c>
      <c r="AS1211" t="s">
        <v>49</v>
      </c>
      <c r="AV1211" s="180" t="s">
        <v>2361</v>
      </c>
      <c r="AW1211" s="180" t="s">
        <v>2358</v>
      </c>
    </row>
    <row r="1212" spans="1:49">
      <c r="A1212" s="5" t="s">
        <v>2357</v>
      </c>
      <c r="B1212" s="179" t="s">
        <v>2160</v>
      </c>
      <c r="C1212" s="12" t="s">
        <v>2506</v>
      </c>
      <c r="D1212" s="12"/>
      <c r="F1212" s="179" t="s">
        <v>1934</v>
      </c>
      <c r="N1212" t="s">
        <v>60</v>
      </c>
      <c r="Z1212" s="180">
        <v>136</v>
      </c>
      <c r="AA1212" t="s">
        <v>158</v>
      </c>
      <c r="AB1212">
        <v>9</v>
      </c>
      <c r="AC1212" t="s">
        <v>2061</v>
      </c>
      <c r="AE1212" s="172">
        <v>3</v>
      </c>
      <c r="AG1212" t="s">
        <v>42</v>
      </c>
      <c r="AK1212" t="s">
        <v>42</v>
      </c>
      <c r="AN1212" t="s">
        <v>4452</v>
      </c>
      <c r="AO1212" s="12" t="s">
        <v>2335</v>
      </c>
      <c r="AQ1212" s="180" t="s">
        <v>2359</v>
      </c>
      <c r="AS1212" t="s">
        <v>49</v>
      </c>
      <c r="AV1212" s="180" t="s">
        <v>203</v>
      </c>
      <c r="AW1212" s="180" t="s">
        <v>2358</v>
      </c>
    </row>
    <row r="1213" spans="1:49">
      <c r="A1213" s="5" t="s">
        <v>2357</v>
      </c>
      <c r="B1213" s="179" t="s">
        <v>2161</v>
      </c>
      <c r="C1213" s="12" t="s">
        <v>2507</v>
      </c>
      <c r="D1213" s="12"/>
      <c r="F1213" s="179" t="s">
        <v>1934</v>
      </c>
      <c r="N1213" t="s">
        <v>60</v>
      </c>
      <c r="Z1213" s="180">
        <v>250</v>
      </c>
      <c r="AA1213" t="s">
        <v>158</v>
      </c>
      <c r="AB1213">
        <v>9</v>
      </c>
      <c r="AC1213" t="s">
        <v>2061</v>
      </c>
      <c r="AE1213" s="172">
        <v>5</v>
      </c>
      <c r="AG1213" t="s">
        <v>42</v>
      </c>
      <c r="AK1213" t="s">
        <v>42</v>
      </c>
      <c r="AN1213" t="s">
        <v>4452</v>
      </c>
      <c r="AO1213" s="12" t="s">
        <v>2335</v>
      </c>
      <c r="AQ1213" s="180" t="s">
        <v>2359</v>
      </c>
      <c r="AS1213" t="s">
        <v>49</v>
      </c>
      <c r="AV1213" s="180" t="s">
        <v>2362</v>
      </c>
      <c r="AW1213" s="180" t="s">
        <v>2358</v>
      </c>
    </row>
    <row r="1214" spans="1:49">
      <c r="A1214" s="5" t="s">
        <v>2363</v>
      </c>
      <c r="B1214" s="179" t="s">
        <v>2162</v>
      </c>
      <c r="C1214" s="12" t="s">
        <v>2485</v>
      </c>
      <c r="D1214" s="12"/>
      <c r="F1214" s="179" t="s">
        <v>1934</v>
      </c>
      <c r="N1214" t="s">
        <v>60</v>
      </c>
      <c r="Z1214" s="180">
        <v>246</v>
      </c>
      <c r="AA1214" t="s">
        <v>158</v>
      </c>
      <c r="AB1214">
        <v>9</v>
      </c>
      <c r="AC1214" t="s">
        <v>2061</v>
      </c>
      <c r="AE1214" s="172">
        <v>2</v>
      </c>
      <c r="AG1214" t="s">
        <v>42</v>
      </c>
      <c r="AK1214" t="s">
        <v>42</v>
      </c>
      <c r="AN1214" t="s">
        <v>4452</v>
      </c>
      <c r="AO1214" s="12" t="s">
        <v>2335</v>
      </c>
      <c r="AQ1214" s="180" t="s">
        <v>2365</v>
      </c>
      <c r="AS1214" t="s">
        <v>49</v>
      </c>
      <c r="AV1214" s="180" t="s">
        <v>1290</v>
      </c>
      <c r="AW1214" s="180" t="s">
        <v>2364</v>
      </c>
    </row>
    <row r="1215" spans="1:49">
      <c r="A1215" s="5" t="s">
        <v>2363</v>
      </c>
      <c r="B1215" s="179" t="s">
        <v>2163</v>
      </c>
      <c r="C1215" s="12" t="s">
        <v>2485</v>
      </c>
      <c r="D1215" s="12"/>
      <c r="F1215" s="179" t="s">
        <v>1934</v>
      </c>
      <c r="N1215" t="s">
        <v>60</v>
      </c>
      <c r="Z1215" s="180">
        <v>246</v>
      </c>
      <c r="AA1215" t="s">
        <v>158</v>
      </c>
      <c r="AB1215">
        <v>9</v>
      </c>
      <c r="AC1215" t="s">
        <v>2061</v>
      </c>
      <c r="AE1215" s="172">
        <v>3</v>
      </c>
      <c r="AG1215" t="s">
        <v>42</v>
      </c>
      <c r="AK1215" t="s">
        <v>42</v>
      </c>
      <c r="AN1215" t="s">
        <v>4452</v>
      </c>
      <c r="AO1215" s="12" t="s">
        <v>2335</v>
      </c>
      <c r="AQ1215" s="180" t="s">
        <v>2365</v>
      </c>
      <c r="AS1215" t="s">
        <v>49</v>
      </c>
      <c r="AV1215" s="180" t="s">
        <v>1290</v>
      </c>
      <c r="AW1215" s="180" t="s">
        <v>2366</v>
      </c>
    </row>
    <row r="1216" spans="1:49">
      <c r="A1216" s="5" t="s">
        <v>2367</v>
      </c>
      <c r="B1216" s="179" t="s">
        <v>2164</v>
      </c>
      <c r="C1216" s="12" t="s">
        <v>2508</v>
      </c>
      <c r="D1216" s="12"/>
      <c r="F1216" s="179" t="s">
        <v>1934</v>
      </c>
      <c r="N1216" t="s">
        <v>60</v>
      </c>
      <c r="Z1216" s="180">
        <v>250</v>
      </c>
      <c r="AA1216" t="s">
        <v>158</v>
      </c>
      <c r="AB1216">
        <v>9</v>
      </c>
      <c r="AC1216" t="s">
        <v>2061</v>
      </c>
      <c r="AE1216" s="172">
        <v>5</v>
      </c>
      <c r="AG1216" t="s">
        <v>42</v>
      </c>
      <c r="AK1216" t="s">
        <v>42</v>
      </c>
      <c r="AN1216" t="s">
        <v>4452</v>
      </c>
      <c r="AO1216" s="12" t="s">
        <v>2335</v>
      </c>
      <c r="AQ1216" s="180" t="s">
        <v>2359</v>
      </c>
      <c r="AS1216" t="s">
        <v>49</v>
      </c>
      <c r="AV1216" s="180" t="s">
        <v>2012</v>
      </c>
      <c r="AW1216" s="180" t="s">
        <v>2368</v>
      </c>
    </row>
    <row r="1217" spans="1:49">
      <c r="A1217" s="5" t="s">
        <v>2367</v>
      </c>
      <c r="B1217" s="179" t="s">
        <v>2165</v>
      </c>
      <c r="C1217" s="12" t="s">
        <v>2509</v>
      </c>
      <c r="D1217" s="12"/>
      <c r="F1217" s="179" t="s">
        <v>1934</v>
      </c>
      <c r="N1217" t="s">
        <v>60</v>
      </c>
      <c r="Z1217" s="180">
        <v>160</v>
      </c>
      <c r="AA1217" t="s">
        <v>158</v>
      </c>
      <c r="AB1217">
        <v>9</v>
      </c>
      <c r="AC1217" t="s">
        <v>2061</v>
      </c>
      <c r="AE1217" s="172">
        <v>4</v>
      </c>
      <c r="AG1217" t="s">
        <v>42</v>
      </c>
      <c r="AK1217" t="s">
        <v>42</v>
      </c>
      <c r="AN1217" t="s">
        <v>4452</v>
      </c>
      <c r="AO1217" s="12" t="s">
        <v>2335</v>
      </c>
      <c r="AQ1217" s="180" t="s">
        <v>2359</v>
      </c>
      <c r="AS1217" t="s">
        <v>49</v>
      </c>
      <c r="AV1217" s="180" t="s">
        <v>2360</v>
      </c>
      <c r="AW1217" s="180" t="s">
        <v>2368</v>
      </c>
    </row>
    <row r="1218" spans="1:49">
      <c r="A1218" s="5" t="s">
        <v>2367</v>
      </c>
      <c r="B1218" s="179" t="s">
        <v>2166</v>
      </c>
      <c r="C1218" s="12" t="s">
        <v>2510</v>
      </c>
      <c r="D1218" s="12"/>
      <c r="F1218" s="179" t="s">
        <v>1934</v>
      </c>
      <c r="N1218" t="s">
        <v>60</v>
      </c>
      <c r="Z1218" s="180">
        <v>250</v>
      </c>
      <c r="AA1218" t="s">
        <v>158</v>
      </c>
      <c r="AB1218">
        <v>9</v>
      </c>
      <c r="AC1218" t="s">
        <v>2061</v>
      </c>
      <c r="AE1218" s="172">
        <v>5</v>
      </c>
      <c r="AG1218" t="s">
        <v>42</v>
      </c>
      <c r="AK1218" t="s">
        <v>42</v>
      </c>
      <c r="AN1218" t="s">
        <v>4452</v>
      </c>
      <c r="AO1218" s="12" t="s">
        <v>2335</v>
      </c>
      <c r="AQ1218" s="180" t="s">
        <v>2359</v>
      </c>
      <c r="AS1218" t="s">
        <v>49</v>
      </c>
      <c r="AV1218" s="180" t="s">
        <v>2361</v>
      </c>
      <c r="AW1218" s="180" t="s">
        <v>2368</v>
      </c>
    </row>
    <row r="1219" spans="1:49">
      <c r="A1219" s="5" t="s">
        <v>2367</v>
      </c>
      <c r="B1219" s="179" t="s">
        <v>2167</v>
      </c>
      <c r="C1219" s="12" t="s">
        <v>2511</v>
      </c>
      <c r="D1219" s="12"/>
      <c r="F1219" s="179" t="s">
        <v>1934</v>
      </c>
      <c r="N1219" t="s">
        <v>60</v>
      </c>
      <c r="Z1219" s="180">
        <v>250</v>
      </c>
      <c r="AA1219" t="s">
        <v>158</v>
      </c>
      <c r="AB1219">
        <v>9</v>
      </c>
      <c r="AC1219" t="s">
        <v>2061</v>
      </c>
      <c r="AE1219" s="172">
        <v>5</v>
      </c>
      <c r="AG1219" t="s">
        <v>42</v>
      </c>
      <c r="AK1219" t="s">
        <v>42</v>
      </c>
      <c r="AN1219" t="s">
        <v>4452</v>
      </c>
      <c r="AO1219" s="12" t="s">
        <v>2335</v>
      </c>
      <c r="AQ1219" s="180" t="s">
        <v>2359</v>
      </c>
      <c r="AS1219" t="s">
        <v>49</v>
      </c>
      <c r="AV1219" s="180" t="s">
        <v>2362</v>
      </c>
      <c r="AW1219" s="180" t="s">
        <v>2368</v>
      </c>
    </row>
    <row r="1220" spans="1:49">
      <c r="A1220" s="5" t="s">
        <v>2369</v>
      </c>
      <c r="B1220" s="179" t="s">
        <v>2168</v>
      </c>
      <c r="C1220" s="12" t="s">
        <v>2486</v>
      </c>
      <c r="D1220" s="12"/>
      <c r="F1220" s="179" t="s">
        <v>1934</v>
      </c>
      <c r="N1220" t="s">
        <v>60</v>
      </c>
      <c r="Z1220" s="180">
        <v>500</v>
      </c>
      <c r="AA1220" t="s">
        <v>158</v>
      </c>
      <c r="AB1220">
        <v>9</v>
      </c>
      <c r="AC1220" t="s">
        <v>2061</v>
      </c>
      <c r="AE1220" s="172">
        <v>6</v>
      </c>
      <c r="AG1220" t="s">
        <v>42</v>
      </c>
      <c r="AK1220" t="s">
        <v>42</v>
      </c>
      <c r="AN1220" t="s">
        <v>4452</v>
      </c>
      <c r="AO1220" s="12" t="s">
        <v>2335</v>
      </c>
      <c r="AQ1220" s="180" t="s">
        <v>2365</v>
      </c>
      <c r="AS1220" t="s">
        <v>49</v>
      </c>
      <c r="AV1220" s="180" t="s">
        <v>37</v>
      </c>
      <c r="AW1220" s="180" t="s">
        <v>2352</v>
      </c>
    </row>
    <row r="1221" spans="1:49">
      <c r="A1221" s="5" t="s">
        <v>2369</v>
      </c>
      <c r="B1221" s="179" t="s">
        <v>2169</v>
      </c>
      <c r="C1221" s="12" t="s">
        <v>2486</v>
      </c>
      <c r="D1221" s="12"/>
      <c r="F1221" s="179" t="s">
        <v>1934</v>
      </c>
      <c r="N1221" t="s">
        <v>60</v>
      </c>
      <c r="Z1221" s="180">
        <v>500</v>
      </c>
      <c r="AA1221" t="s">
        <v>158</v>
      </c>
      <c r="AB1221">
        <v>9</v>
      </c>
      <c r="AC1221" t="s">
        <v>2061</v>
      </c>
      <c r="AE1221" s="172">
        <v>4</v>
      </c>
      <c r="AG1221" t="s">
        <v>42</v>
      </c>
      <c r="AK1221" t="s">
        <v>42</v>
      </c>
      <c r="AN1221" t="s">
        <v>4452</v>
      </c>
      <c r="AO1221" s="12" t="s">
        <v>2335</v>
      </c>
      <c r="AQ1221" s="180" t="s">
        <v>2365</v>
      </c>
      <c r="AS1221" t="s">
        <v>49</v>
      </c>
      <c r="AV1221" s="180" t="s">
        <v>37</v>
      </c>
      <c r="AW1221" s="180" t="s">
        <v>2356</v>
      </c>
    </row>
    <row r="1222" spans="1:49">
      <c r="A1222" s="5" t="s">
        <v>2370</v>
      </c>
      <c r="B1222" s="179" t="s">
        <v>2170</v>
      </c>
      <c r="C1222" s="12" t="s">
        <v>2487</v>
      </c>
      <c r="D1222" s="12"/>
      <c r="F1222" s="179" t="s">
        <v>1934</v>
      </c>
      <c r="N1222" t="s">
        <v>60</v>
      </c>
      <c r="Z1222" s="180">
        <v>231</v>
      </c>
      <c r="AA1222" t="s">
        <v>158</v>
      </c>
      <c r="AB1222">
        <v>9</v>
      </c>
      <c r="AC1222" t="s">
        <v>2061</v>
      </c>
      <c r="AE1222" s="172">
        <v>5</v>
      </c>
      <c r="AG1222" t="s">
        <v>42</v>
      </c>
      <c r="AK1222" t="s">
        <v>42</v>
      </c>
      <c r="AN1222" t="s">
        <v>4452</v>
      </c>
      <c r="AO1222" s="12" t="s">
        <v>2335</v>
      </c>
      <c r="AQ1222" s="180" t="s">
        <v>2365</v>
      </c>
      <c r="AS1222" t="s">
        <v>49</v>
      </c>
      <c r="AV1222" s="180" t="s">
        <v>155</v>
      </c>
      <c r="AW1222" s="180" t="s">
        <v>2371</v>
      </c>
    </row>
    <row r="1223" spans="1:49">
      <c r="A1223" s="5" t="s">
        <v>2372</v>
      </c>
      <c r="B1223" s="179" t="s">
        <v>2171</v>
      </c>
      <c r="C1223" s="12" t="s">
        <v>2512</v>
      </c>
      <c r="D1223" s="12"/>
      <c r="F1223" s="179" t="s">
        <v>1934</v>
      </c>
      <c r="N1223" t="s">
        <v>60</v>
      </c>
      <c r="Z1223" s="180">
        <v>248</v>
      </c>
      <c r="AA1223" t="s">
        <v>158</v>
      </c>
      <c r="AB1223">
        <v>9</v>
      </c>
      <c r="AC1223" t="s">
        <v>2061</v>
      </c>
      <c r="AE1223" s="172">
        <v>5</v>
      </c>
      <c r="AG1223" t="s">
        <v>42</v>
      </c>
      <c r="AK1223" t="s">
        <v>42</v>
      </c>
      <c r="AN1223" t="s">
        <v>4452</v>
      </c>
      <c r="AO1223" s="12" t="s">
        <v>2335</v>
      </c>
      <c r="AQ1223" s="180" t="s">
        <v>2359</v>
      </c>
      <c r="AS1223" t="s">
        <v>49</v>
      </c>
      <c r="AV1223" s="180" t="s">
        <v>2012</v>
      </c>
      <c r="AW1223" s="180" t="s">
        <v>2373</v>
      </c>
    </row>
    <row r="1224" spans="1:49">
      <c r="A1224" s="5" t="s">
        <v>2372</v>
      </c>
      <c r="B1224" s="179" t="s">
        <v>2172</v>
      </c>
      <c r="C1224" s="12" t="s">
        <v>2513</v>
      </c>
      <c r="D1224" s="12"/>
      <c r="F1224" s="179" t="s">
        <v>1934</v>
      </c>
      <c r="N1224" t="s">
        <v>60</v>
      </c>
      <c r="Z1224" s="180">
        <v>160</v>
      </c>
      <c r="AA1224" t="s">
        <v>158</v>
      </c>
      <c r="AB1224">
        <v>9</v>
      </c>
      <c r="AC1224" t="s">
        <v>2061</v>
      </c>
      <c r="AE1224" s="172">
        <v>4</v>
      </c>
      <c r="AG1224" t="s">
        <v>42</v>
      </c>
      <c r="AK1224" t="s">
        <v>42</v>
      </c>
      <c r="AN1224" t="s">
        <v>4452</v>
      </c>
      <c r="AO1224" s="12" t="s">
        <v>2335</v>
      </c>
      <c r="AQ1224" s="180" t="s">
        <v>2359</v>
      </c>
      <c r="AS1224" t="s">
        <v>49</v>
      </c>
      <c r="AV1224" s="180" t="s">
        <v>2360</v>
      </c>
      <c r="AW1224" s="180" t="s">
        <v>2373</v>
      </c>
    </row>
    <row r="1225" spans="1:49">
      <c r="A1225" s="5" t="s">
        <v>2372</v>
      </c>
      <c r="B1225" s="179" t="s">
        <v>2173</v>
      </c>
      <c r="C1225" s="12" t="s">
        <v>2514</v>
      </c>
      <c r="D1225" s="12"/>
      <c r="F1225" s="179" t="s">
        <v>1934</v>
      </c>
      <c r="N1225" t="s">
        <v>60</v>
      </c>
      <c r="Z1225" s="180">
        <v>248</v>
      </c>
      <c r="AA1225" t="s">
        <v>158</v>
      </c>
      <c r="AB1225">
        <v>9</v>
      </c>
      <c r="AC1225" t="s">
        <v>2061</v>
      </c>
      <c r="AE1225" s="172">
        <v>5</v>
      </c>
      <c r="AG1225" t="s">
        <v>42</v>
      </c>
      <c r="AK1225" t="s">
        <v>42</v>
      </c>
      <c r="AN1225" t="s">
        <v>4452</v>
      </c>
      <c r="AO1225" s="12" t="s">
        <v>2335</v>
      </c>
      <c r="AQ1225" s="180" t="s">
        <v>2359</v>
      </c>
      <c r="AS1225" t="s">
        <v>49</v>
      </c>
      <c r="AV1225" s="180" t="s">
        <v>2361</v>
      </c>
      <c r="AW1225" s="180" t="s">
        <v>2373</v>
      </c>
    </row>
    <row r="1226" spans="1:49">
      <c r="A1226" s="5" t="s">
        <v>2372</v>
      </c>
      <c r="B1226" s="179" t="s">
        <v>2174</v>
      </c>
      <c r="C1226" s="12" t="s">
        <v>2515</v>
      </c>
      <c r="D1226" s="12"/>
      <c r="F1226" s="179" t="s">
        <v>1934</v>
      </c>
      <c r="N1226" t="s">
        <v>60</v>
      </c>
      <c r="Z1226" s="180">
        <v>136</v>
      </c>
      <c r="AA1226" t="s">
        <v>158</v>
      </c>
      <c r="AB1226">
        <v>9</v>
      </c>
      <c r="AC1226" t="s">
        <v>2061</v>
      </c>
      <c r="AE1226" s="172">
        <v>3</v>
      </c>
      <c r="AG1226" t="s">
        <v>42</v>
      </c>
      <c r="AK1226" t="s">
        <v>42</v>
      </c>
      <c r="AN1226" t="s">
        <v>4452</v>
      </c>
      <c r="AO1226" s="12" t="s">
        <v>2335</v>
      </c>
      <c r="AQ1226" s="180" t="s">
        <v>2359</v>
      </c>
      <c r="AS1226" t="s">
        <v>49</v>
      </c>
      <c r="AV1226" s="180" t="s">
        <v>203</v>
      </c>
      <c r="AW1226" s="180" t="s">
        <v>2373</v>
      </c>
    </row>
    <row r="1227" spans="1:49">
      <c r="A1227" s="5" t="s">
        <v>2374</v>
      </c>
      <c r="B1227" s="179" t="s">
        <v>2175</v>
      </c>
      <c r="C1227" s="12" t="s">
        <v>2488</v>
      </c>
      <c r="D1227" s="12"/>
      <c r="F1227" s="179" t="s">
        <v>1934</v>
      </c>
      <c r="N1227" t="s">
        <v>60</v>
      </c>
      <c r="Z1227" s="180">
        <v>250</v>
      </c>
      <c r="AA1227" t="s">
        <v>158</v>
      </c>
      <c r="AB1227">
        <v>9</v>
      </c>
      <c r="AC1227" t="s">
        <v>2061</v>
      </c>
      <c r="AE1227" s="172">
        <v>2</v>
      </c>
      <c r="AG1227" t="s">
        <v>42</v>
      </c>
      <c r="AK1227" t="s">
        <v>42</v>
      </c>
      <c r="AN1227" t="s">
        <v>4452</v>
      </c>
      <c r="AO1227" s="12" t="s">
        <v>2335</v>
      </c>
      <c r="AQ1227" s="180" t="s">
        <v>2365</v>
      </c>
      <c r="AS1227" t="s">
        <v>49</v>
      </c>
      <c r="AV1227" s="180" t="s">
        <v>2375</v>
      </c>
      <c r="AW1227" s="180" t="s">
        <v>2376</v>
      </c>
    </row>
    <row r="1228" spans="1:49">
      <c r="A1228" s="5" t="s">
        <v>2374</v>
      </c>
      <c r="B1228" s="179" t="s">
        <v>2176</v>
      </c>
      <c r="C1228" s="12" t="s">
        <v>2488</v>
      </c>
      <c r="D1228" s="12"/>
      <c r="F1228" s="179" t="s">
        <v>1934</v>
      </c>
      <c r="N1228" t="s">
        <v>60</v>
      </c>
      <c r="Z1228" s="180">
        <v>250</v>
      </c>
      <c r="AA1228" t="s">
        <v>158</v>
      </c>
      <c r="AB1228">
        <v>9</v>
      </c>
      <c r="AC1228" t="s">
        <v>2061</v>
      </c>
      <c r="AE1228" s="172">
        <v>3</v>
      </c>
      <c r="AG1228" t="s">
        <v>42</v>
      </c>
      <c r="AK1228" t="s">
        <v>42</v>
      </c>
      <c r="AN1228" t="s">
        <v>4452</v>
      </c>
      <c r="AO1228" s="12" t="s">
        <v>2335</v>
      </c>
      <c r="AQ1228" s="180" t="s">
        <v>2365</v>
      </c>
      <c r="AS1228" t="s">
        <v>49</v>
      </c>
      <c r="AV1228" s="180" t="s">
        <v>2375</v>
      </c>
      <c r="AW1228" s="180" t="s">
        <v>2377</v>
      </c>
    </row>
    <row r="1229" spans="1:49">
      <c r="A1229" s="5" t="s">
        <v>2378</v>
      </c>
      <c r="B1229" s="179" t="s">
        <v>2177</v>
      </c>
      <c r="C1229" s="12" t="s">
        <v>2489</v>
      </c>
      <c r="D1229" s="12"/>
      <c r="F1229" s="179" t="s">
        <v>1934</v>
      </c>
      <c r="N1229" t="s">
        <v>60</v>
      </c>
      <c r="Z1229" s="180">
        <v>500</v>
      </c>
      <c r="AA1229" t="s">
        <v>158</v>
      </c>
      <c r="AB1229">
        <v>9</v>
      </c>
      <c r="AC1229" t="s">
        <v>2061</v>
      </c>
      <c r="AE1229" s="172">
        <v>7</v>
      </c>
      <c r="AG1229" t="s">
        <v>42</v>
      </c>
      <c r="AK1229" t="s">
        <v>42</v>
      </c>
      <c r="AN1229" t="s">
        <v>4452</v>
      </c>
      <c r="AO1229" s="12" t="s">
        <v>2335</v>
      </c>
      <c r="AQ1229" s="180" t="s">
        <v>2365</v>
      </c>
      <c r="AS1229" t="s">
        <v>49</v>
      </c>
      <c r="AV1229" s="180" t="s">
        <v>2379</v>
      </c>
      <c r="AW1229" s="180" t="s">
        <v>2352</v>
      </c>
    </row>
    <row r="1230" spans="1:49">
      <c r="A1230" s="5" t="s">
        <v>2378</v>
      </c>
      <c r="B1230" s="179" t="s">
        <v>2178</v>
      </c>
      <c r="C1230" s="12" t="s">
        <v>2489</v>
      </c>
      <c r="D1230" s="12"/>
      <c r="F1230" s="179" t="s">
        <v>1934</v>
      </c>
      <c r="N1230" t="s">
        <v>60</v>
      </c>
      <c r="Z1230" s="180">
        <v>500</v>
      </c>
      <c r="AA1230" t="s">
        <v>158</v>
      </c>
      <c r="AB1230">
        <v>9</v>
      </c>
      <c r="AC1230" t="s">
        <v>2061</v>
      </c>
      <c r="AE1230" s="172">
        <v>5</v>
      </c>
      <c r="AG1230" t="s">
        <v>42</v>
      </c>
      <c r="AK1230" t="s">
        <v>42</v>
      </c>
      <c r="AN1230" t="s">
        <v>4452</v>
      </c>
      <c r="AO1230" s="12" t="s">
        <v>2335</v>
      </c>
      <c r="AQ1230" s="180" t="s">
        <v>2365</v>
      </c>
      <c r="AS1230" t="s">
        <v>49</v>
      </c>
      <c r="AV1230" s="180" t="s">
        <v>2379</v>
      </c>
      <c r="AW1230" s="180" t="s">
        <v>2356</v>
      </c>
    </row>
    <row r="1231" spans="1:49">
      <c r="A1231" s="5" t="s">
        <v>2380</v>
      </c>
      <c r="B1231" s="179" t="s">
        <v>2179</v>
      </c>
      <c r="C1231" s="12" t="s">
        <v>2490</v>
      </c>
      <c r="D1231" s="12"/>
      <c r="F1231" s="179" t="s">
        <v>1934</v>
      </c>
      <c r="N1231" t="s">
        <v>60</v>
      </c>
      <c r="Z1231" s="180">
        <v>100</v>
      </c>
      <c r="AA1231" t="s">
        <v>2332</v>
      </c>
      <c r="AB1231">
        <v>9</v>
      </c>
      <c r="AC1231" t="s">
        <v>2061</v>
      </c>
      <c r="AE1231" s="172">
        <v>1</v>
      </c>
      <c r="AG1231" t="s">
        <v>42</v>
      </c>
      <c r="AK1231" t="s">
        <v>42</v>
      </c>
      <c r="AN1231" t="s">
        <v>4452</v>
      </c>
      <c r="AO1231" s="12" t="s">
        <v>2335</v>
      </c>
      <c r="AQ1231" s="180" t="s">
        <v>2383</v>
      </c>
      <c r="AS1231" t="s">
        <v>49</v>
      </c>
      <c r="AV1231" s="180" t="s">
        <v>2381</v>
      </c>
      <c r="AW1231" s="180" t="s">
        <v>2382</v>
      </c>
    </row>
    <row r="1232" spans="1:49">
      <c r="A1232" s="5" t="s">
        <v>2380</v>
      </c>
      <c r="B1232" s="179" t="s">
        <v>2180</v>
      </c>
      <c r="C1232" s="12" t="s">
        <v>2490</v>
      </c>
      <c r="D1232" s="12"/>
      <c r="F1232" s="179" t="s">
        <v>1934</v>
      </c>
      <c r="N1232" t="s">
        <v>60</v>
      </c>
      <c r="Z1232" s="180">
        <v>100</v>
      </c>
      <c r="AA1232" t="s">
        <v>2332</v>
      </c>
      <c r="AB1232">
        <v>9</v>
      </c>
      <c r="AC1232" t="s">
        <v>2061</v>
      </c>
      <c r="AE1232" s="172">
        <v>2</v>
      </c>
      <c r="AG1232" t="s">
        <v>42</v>
      </c>
      <c r="AK1232" t="s">
        <v>42</v>
      </c>
      <c r="AN1232" t="s">
        <v>4452</v>
      </c>
      <c r="AO1232" s="12" t="s">
        <v>2335</v>
      </c>
      <c r="AQ1232" s="180" t="s">
        <v>2383</v>
      </c>
      <c r="AS1232" t="s">
        <v>49</v>
      </c>
      <c r="AV1232" s="180" t="s">
        <v>2381</v>
      </c>
      <c r="AW1232" s="180" t="s">
        <v>2384</v>
      </c>
    </row>
    <row r="1233" spans="1:49">
      <c r="A1233" s="5" t="s">
        <v>2385</v>
      </c>
      <c r="B1233" s="179" t="s">
        <v>2181</v>
      </c>
      <c r="C1233" s="12" t="s">
        <v>2491</v>
      </c>
      <c r="D1233" s="12"/>
      <c r="F1233" s="179" t="s">
        <v>1934</v>
      </c>
      <c r="N1233" t="s">
        <v>60</v>
      </c>
      <c r="Z1233" s="180">
        <v>250</v>
      </c>
      <c r="AA1233" t="s">
        <v>158</v>
      </c>
      <c r="AB1233">
        <v>9</v>
      </c>
      <c r="AC1233" t="s">
        <v>2061</v>
      </c>
      <c r="AE1233" s="172">
        <v>5</v>
      </c>
      <c r="AG1233" t="s">
        <v>42</v>
      </c>
      <c r="AK1233" t="s">
        <v>42</v>
      </c>
      <c r="AN1233" t="s">
        <v>4452</v>
      </c>
      <c r="AO1233" s="12" t="s">
        <v>2335</v>
      </c>
      <c r="AQ1233" s="180" t="s">
        <v>2365</v>
      </c>
      <c r="AS1233" t="s">
        <v>49</v>
      </c>
      <c r="AV1233" s="180" t="s">
        <v>155</v>
      </c>
      <c r="AW1233" s="180" t="s">
        <v>2368</v>
      </c>
    </row>
    <row r="1234" spans="1:49">
      <c r="A1234" s="5" t="s">
        <v>2386</v>
      </c>
      <c r="B1234" s="179" t="s">
        <v>2182</v>
      </c>
      <c r="C1234" s="12" t="s">
        <v>2516</v>
      </c>
      <c r="D1234" s="12"/>
      <c r="F1234" s="179" t="s">
        <v>1934</v>
      </c>
      <c r="N1234" t="s">
        <v>60</v>
      </c>
      <c r="Z1234" s="180">
        <v>400</v>
      </c>
      <c r="AA1234" t="s">
        <v>158</v>
      </c>
      <c r="AB1234">
        <v>9</v>
      </c>
      <c r="AC1234" t="s">
        <v>2061</v>
      </c>
      <c r="AE1234" s="172">
        <v>3</v>
      </c>
      <c r="AG1234" t="s">
        <v>42</v>
      </c>
      <c r="AK1234" t="s">
        <v>42</v>
      </c>
      <c r="AN1234" t="s">
        <v>4452</v>
      </c>
      <c r="AO1234" s="12" t="s">
        <v>2335</v>
      </c>
      <c r="AQ1234" s="180" t="s">
        <v>2359</v>
      </c>
      <c r="AS1234" t="s">
        <v>49</v>
      </c>
      <c r="AV1234" s="180" t="s">
        <v>2012</v>
      </c>
      <c r="AW1234" s="180" t="s">
        <v>2387</v>
      </c>
    </row>
    <row r="1235" spans="1:49">
      <c r="A1235" s="5" t="s">
        <v>2386</v>
      </c>
      <c r="B1235" s="179" t="s">
        <v>2183</v>
      </c>
      <c r="C1235" s="12" t="s">
        <v>2516</v>
      </c>
      <c r="D1235" s="12"/>
      <c r="F1235" s="179" t="s">
        <v>1934</v>
      </c>
      <c r="N1235" t="s">
        <v>60</v>
      </c>
      <c r="Z1235" s="180">
        <v>400</v>
      </c>
      <c r="AA1235" t="s">
        <v>158</v>
      </c>
      <c r="AB1235">
        <v>9</v>
      </c>
      <c r="AC1235" t="s">
        <v>2061</v>
      </c>
      <c r="AE1235" s="172">
        <v>6</v>
      </c>
      <c r="AG1235" t="s">
        <v>42</v>
      </c>
      <c r="AK1235" t="s">
        <v>42</v>
      </c>
      <c r="AN1235" t="s">
        <v>4452</v>
      </c>
      <c r="AO1235" s="12" t="s">
        <v>2335</v>
      </c>
      <c r="AQ1235" s="180" t="s">
        <v>2359</v>
      </c>
      <c r="AS1235" t="s">
        <v>49</v>
      </c>
      <c r="AV1235" s="180" t="s">
        <v>2012</v>
      </c>
      <c r="AW1235" s="180" t="s">
        <v>2388</v>
      </c>
    </row>
    <row r="1236" spans="1:49">
      <c r="A1236" s="5" t="s">
        <v>2386</v>
      </c>
      <c r="B1236" s="179" t="s">
        <v>2184</v>
      </c>
      <c r="C1236" s="12" t="s">
        <v>2516</v>
      </c>
      <c r="D1236" s="12"/>
      <c r="F1236" s="179" t="s">
        <v>1934</v>
      </c>
      <c r="N1236" t="s">
        <v>60</v>
      </c>
      <c r="Z1236" s="180">
        <v>400</v>
      </c>
      <c r="AA1236" t="s">
        <v>158</v>
      </c>
      <c r="AB1236">
        <v>9</v>
      </c>
      <c r="AC1236" t="s">
        <v>2061</v>
      </c>
      <c r="AE1236" s="172">
        <v>1</v>
      </c>
      <c r="AG1236" t="s">
        <v>42</v>
      </c>
      <c r="AK1236" t="s">
        <v>42</v>
      </c>
      <c r="AN1236" t="s">
        <v>4452</v>
      </c>
      <c r="AO1236" s="12" t="s">
        <v>2335</v>
      </c>
      <c r="AQ1236" s="180" t="s">
        <v>2359</v>
      </c>
      <c r="AS1236" t="s">
        <v>49</v>
      </c>
      <c r="AV1236" s="180" t="s">
        <v>2012</v>
      </c>
      <c r="AW1236" s="180" t="s">
        <v>2389</v>
      </c>
    </row>
    <row r="1237" spans="1:49">
      <c r="A1237" s="5" t="s">
        <v>2386</v>
      </c>
      <c r="B1237" s="179" t="s">
        <v>2185</v>
      </c>
      <c r="C1237" s="12" t="s">
        <v>2517</v>
      </c>
      <c r="D1237" s="12"/>
      <c r="F1237" s="179" t="s">
        <v>1934</v>
      </c>
      <c r="N1237" t="s">
        <v>60</v>
      </c>
      <c r="Z1237" s="180">
        <v>400</v>
      </c>
      <c r="AA1237" t="s">
        <v>158</v>
      </c>
      <c r="AB1237">
        <v>9</v>
      </c>
      <c r="AC1237" t="s">
        <v>2061</v>
      </c>
      <c r="AE1237" s="172">
        <v>3</v>
      </c>
      <c r="AG1237" t="s">
        <v>42</v>
      </c>
      <c r="AK1237" t="s">
        <v>42</v>
      </c>
      <c r="AN1237" t="s">
        <v>4452</v>
      </c>
      <c r="AO1237" s="12" t="s">
        <v>2335</v>
      </c>
      <c r="AQ1237" s="180" t="s">
        <v>2359</v>
      </c>
      <c r="AS1237" t="s">
        <v>49</v>
      </c>
      <c r="AV1237" s="180" t="s">
        <v>309</v>
      </c>
      <c r="AW1237" s="180" t="s">
        <v>2387</v>
      </c>
    </row>
    <row r="1238" spans="1:49">
      <c r="A1238" s="5" t="s">
        <v>2386</v>
      </c>
      <c r="B1238" s="179" t="s">
        <v>2186</v>
      </c>
      <c r="C1238" s="12" t="s">
        <v>2517</v>
      </c>
      <c r="D1238" s="12"/>
      <c r="F1238" s="179" t="s">
        <v>1934</v>
      </c>
      <c r="N1238" t="s">
        <v>60</v>
      </c>
      <c r="Z1238" s="180">
        <v>400</v>
      </c>
      <c r="AA1238" t="s">
        <v>158</v>
      </c>
      <c r="AB1238">
        <v>9</v>
      </c>
      <c r="AC1238" t="s">
        <v>2061</v>
      </c>
      <c r="AE1238" s="172">
        <v>7</v>
      </c>
      <c r="AG1238" t="s">
        <v>42</v>
      </c>
      <c r="AK1238" t="s">
        <v>42</v>
      </c>
      <c r="AN1238" t="s">
        <v>4452</v>
      </c>
      <c r="AO1238" s="12" t="s">
        <v>2335</v>
      </c>
      <c r="AQ1238" s="180" t="s">
        <v>2359</v>
      </c>
      <c r="AS1238" t="s">
        <v>49</v>
      </c>
      <c r="AV1238" s="180" t="s">
        <v>309</v>
      </c>
      <c r="AW1238" s="180" t="s">
        <v>2388</v>
      </c>
    </row>
    <row r="1239" spans="1:49">
      <c r="A1239" s="5" t="s">
        <v>2386</v>
      </c>
      <c r="B1239" s="179" t="s">
        <v>2187</v>
      </c>
      <c r="C1239" s="12" t="s">
        <v>2517</v>
      </c>
      <c r="D1239" s="12"/>
      <c r="F1239" s="179" t="s">
        <v>1934</v>
      </c>
      <c r="N1239" t="s">
        <v>60</v>
      </c>
      <c r="Z1239" s="180">
        <v>400</v>
      </c>
      <c r="AA1239" t="s">
        <v>158</v>
      </c>
      <c r="AB1239">
        <v>9</v>
      </c>
      <c r="AC1239" t="s">
        <v>2061</v>
      </c>
      <c r="AE1239" s="172">
        <v>1</v>
      </c>
      <c r="AG1239" t="s">
        <v>42</v>
      </c>
      <c r="AK1239" t="s">
        <v>42</v>
      </c>
      <c r="AN1239" t="s">
        <v>4452</v>
      </c>
      <c r="AO1239" s="12" t="s">
        <v>2335</v>
      </c>
      <c r="AQ1239" s="180" t="s">
        <v>2359</v>
      </c>
      <c r="AS1239" t="s">
        <v>49</v>
      </c>
      <c r="AV1239" s="180" t="s">
        <v>309</v>
      </c>
      <c r="AW1239" s="180" t="s">
        <v>2389</v>
      </c>
    </row>
    <row r="1240" spans="1:49">
      <c r="A1240" s="5" t="s">
        <v>2390</v>
      </c>
      <c r="B1240" s="179" t="s">
        <v>2188</v>
      </c>
      <c r="C1240" s="12" t="s">
        <v>2492</v>
      </c>
      <c r="D1240" s="12"/>
      <c r="F1240" s="179" t="s">
        <v>1934</v>
      </c>
      <c r="N1240" t="s">
        <v>60</v>
      </c>
      <c r="Z1240" s="180">
        <v>128</v>
      </c>
      <c r="AA1240" t="s">
        <v>158</v>
      </c>
      <c r="AB1240">
        <v>9</v>
      </c>
      <c r="AC1240" t="s">
        <v>2061</v>
      </c>
      <c r="AE1240" s="172">
        <v>3</v>
      </c>
      <c r="AG1240" t="s">
        <v>42</v>
      </c>
      <c r="AK1240" t="s">
        <v>42</v>
      </c>
      <c r="AN1240" t="s">
        <v>4452</v>
      </c>
      <c r="AO1240" s="12" t="s">
        <v>2335</v>
      </c>
      <c r="AQ1240" s="180" t="s">
        <v>2353</v>
      </c>
      <c r="AS1240" t="s">
        <v>49</v>
      </c>
      <c r="AV1240" s="180" t="s">
        <v>1290</v>
      </c>
      <c r="AW1240" s="180" t="s">
        <v>2373</v>
      </c>
    </row>
    <row r="1241" spans="1:49">
      <c r="A1241" s="5" t="s">
        <v>2390</v>
      </c>
      <c r="B1241" s="179" t="s">
        <v>2189</v>
      </c>
      <c r="C1241" s="12" t="s">
        <v>2492</v>
      </c>
      <c r="D1241" s="12"/>
      <c r="F1241" s="179" t="s">
        <v>1934</v>
      </c>
      <c r="N1241" t="s">
        <v>60</v>
      </c>
      <c r="Z1241" s="180">
        <v>128</v>
      </c>
      <c r="AA1241" t="s">
        <v>158</v>
      </c>
      <c r="AB1241">
        <v>9</v>
      </c>
      <c r="AC1241" t="s">
        <v>2061</v>
      </c>
      <c r="AE1241" s="172">
        <v>3</v>
      </c>
      <c r="AG1241" t="s">
        <v>42</v>
      </c>
      <c r="AK1241" t="s">
        <v>42</v>
      </c>
      <c r="AN1241" t="s">
        <v>4452</v>
      </c>
      <c r="AO1241" s="12" t="s">
        <v>2335</v>
      </c>
      <c r="AQ1241" s="180" t="s">
        <v>2353</v>
      </c>
      <c r="AS1241" t="s">
        <v>49</v>
      </c>
      <c r="AV1241" s="180" t="s">
        <v>2391</v>
      </c>
      <c r="AW1241" s="180" t="s">
        <v>2373</v>
      </c>
    </row>
    <row r="1242" spans="1:49">
      <c r="A1242" s="5" t="s">
        <v>2392</v>
      </c>
      <c r="B1242" s="179" t="s">
        <v>2190</v>
      </c>
      <c r="C1242" s="12" t="s">
        <v>2518</v>
      </c>
      <c r="D1242" s="12"/>
      <c r="F1242" s="179" t="s">
        <v>1934</v>
      </c>
      <c r="N1242" t="s">
        <v>60</v>
      </c>
      <c r="Z1242" s="180">
        <v>125</v>
      </c>
      <c r="AA1242" t="s">
        <v>158</v>
      </c>
      <c r="AB1242">
        <v>9</v>
      </c>
      <c r="AC1242" t="s">
        <v>2061</v>
      </c>
      <c r="AE1242" s="172">
        <v>3</v>
      </c>
      <c r="AG1242" t="s">
        <v>42</v>
      </c>
      <c r="AK1242" t="s">
        <v>42</v>
      </c>
      <c r="AN1242" t="s">
        <v>4452</v>
      </c>
      <c r="AO1242" s="12" t="s">
        <v>2335</v>
      </c>
      <c r="AQ1242" s="180" t="s">
        <v>2353</v>
      </c>
      <c r="AS1242" t="s">
        <v>49</v>
      </c>
      <c r="AV1242" s="180" t="s">
        <v>1290</v>
      </c>
      <c r="AW1242" s="180" t="s">
        <v>2393</v>
      </c>
    </row>
    <row r="1243" spans="1:49">
      <c r="A1243" s="5" t="s">
        <v>2392</v>
      </c>
      <c r="B1243" s="179" t="s">
        <v>2191</v>
      </c>
      <c r="C1243" s="12" t="s">
        <v>2518</v>
      </c>
      <c r="D1243" s="12"/>
      <c r="F1243" s="179" t="s">
        <v>1934</v>
      </c>
      <c r="N1243" t="s">
        <v>60</v>
      </c>
      <c r="Z1243" s="180">
        <v>125</v>
      </c>
      <c r="AA1243" t="s">
        <v>158</v>
      </c>
      <c r="AB1243">
        <v>9</v>
      </c>
      <c r="AC1243" t="s">
        <v>2061</v>
      </c>
      <c r="AE1243" s="172">
        <v>3</v>
      </c>
      <c r="AG1243" t="s">
        <v>42</v>
      </c>
      <c r="AK1243" t="s">
        <v>42</v>
      </c>
      <c r="AN1243" t="s">
        <v>4452</v>
      </c>
      <c r="AO1243" s="12" t="s">
        <v>2335</v>
      </c>
      <c r="AQ1243" s="180" t="s">
        <v>2353</v>
      </c>
      <c r="AS1243" t="s">
        <v>49</v>
      </c>
      <c r="AV1243" s="180" t="s">
        <v>1290</v>
      </c>
      <c r="AW1243" s="180" t="s">
        <v>2394</v>
      </c>
    </row>
    <row r="1244" spans="1:49">
      <c r="A1244" s="5" t="s">
        <v>2392</v>
      </c>
      <c r="B1244" s="179" t="s">
        <v>2192</v>
      </c>
      <c r="C1244" s="12" t="s">
        <v>2519</v>
      </c>
      <c r="D1244" s="12"/>
      <c r="F1244" s="179" t="s">
        <v>1934</v>
      </c>
      <c r="N1244" t="s">
        <v>60</v>
      </c>
      <c r="Z1244" s="180">
        <v>125</v>
      </c>
      <c r="AA1244" t="s">
        <v>158</v>
      </c>
      <c r="AB1244">
        <v>9</v>
      </c>
      <c r="AC1244" t="s">
        <v>2061</v>
      </c>
      <c r="AE1244" s="172">
        <v>3</v>
      </c>
      <c r="AG1244" t="s">
        <v>42</v>
      </c>
      <c r="AK1244" t="s">
        <v>42</v>
      </c>
      <c r="AN1244" t="s">
        <v>4452</v>
      </c>
      <c r="AO1244" s="12" t="s">
        <v>2335</v>
      </c>
      <c r="AQ1244" s="180" t="s">
        <v>2353</v>
      </c>
      <c r="AS1244" t="s">
        <v>49</v>
      </c>
      <c r="AV1244" s="180" t="s">
        <v>2391</v>
      </c>
      <c r="AW1244" s="180" t="s">
        <v>2393</v>
      </c>
    </row>
    <row r="1245" spans="1:49">
      <c r="A1245" s="5" t="s">
        <v>2392</v>
      </c>
      <c r="B1245" s="179" t="s">
        <v>2193</v>
      </c>
      <c r="C1245" s="12" t="s">
        <v>2520</v>
      </c>
      <c r="D1245" s="12"/>
      <c r="F1245" s="179" t="s">
        <v>1934</v>
      </c>
      <c r="N1245" t="s">
        <v>60</v>
      </c>
      <c r="Z1245" s="180">
        <v>125</v>
      </c>
      <c r="AA1245" t="s">
        <v>158</v>
      </c>
      <c r="AB1245">
        <v>9</v>
      </c>
      <c r="AC1245" t="s">
        <v>2061</v>
      </c>
      <c r="AE1245" s="172">
        <v>3</v>
      </c>
      <c r="AG1245" t="s">
        <v>42</v>
      </c>
      <c r="AK1245" t="s">
        <v>42</v>
      </c>
      <c r="AN1245" t="s">
        <v>4452</v>
      </c>
      <c r="AO1245" s="12" t="s">
        <v>2335</v>
      </c>
      <c r="AQ1245" s="180" t="s">
        <v>2353</v>
      </c>
      <c r="AS1245" t="s">
        <v>49</v>
      </c>
      <c r="AV1245" s="180" t="s">
        <v>2391</v>
      </c>
      <c r="AW1245" s="180" t="s">
        <v>2395</v>
      </c>
    </row>
    <row r="1246" spans="1:49">
      <c r="A1246" s="5" t="s">
        <v>2396</v>
      </c>
      <c r="B1246" s="179" t="s">
        <v>2194</v>
      </c>
      <c r="C1246" s="12" t="s">
        <v>2493</v>
      </c>
      <c r="D1246" s="12"/>
      <c r="F1246" s="179" t="s">
        <v>1934</v>
      </c>
      <c r="N1246" t="s">
        <v>60</v>
      </c>
      <c r="Z1246" s="180">
        <v>500</v>
      </c>
      <c r="AA1246" t="s">
        <v>158</v>
      </c>
      <c r="AB1246">
        <v>9</v>
      </c>
      <c r="AC1246" t="s">
        <v>2061</v>
      </c>
      <c r="AE1246" s="172">
        <v>3</v>
      </c>
      <c r="AG1246" t="s">
        <v>42</v>
      </c>
      <c r="AK1246" t="s">
        <v>42</v>
      </c>
      <c r="AN1246" t="s">
        <v>4452</v>
      </c>
      <c r="AO1246" s="12" t="s">
        <v>2335</v>
      </c>
      <c r="AQ1246" s="180" t="s">
        <v>2359</v>
      </c>
      <c r="AS1246" t="s">
        <v>49</v>
      </c>
      <c r="AV1246" s="180" t="s">
        <v>2360</v>
      </c>
      <c r="AW1246" s="180" t="s">
        <v>2387</v>
      </c>
    </row>
    <row r="1247" spans="1:49">
      <c r="A1247" s="5" t="s">
        <v>2396</v>
      </c>
      <c r="B1247" s="179" t="s">
        <v>2195</v>
      </c>
      <c r="C1247" s="12" t="s">
        <v>2493</v>
      </c>
      <c r="D1247" s="12"/>
      <c r="F1247" s="179" t="s">
        <v>1934</v>
      </c>
      <c r="N1247" t="s">
        <v>60</v>
      </c>
      <c r="Z1247" s="180">
        <v>500</v>
      </c>
      <c r="AA1247" t="s">
        <v>158</v>
      </c>
      <c r="AB1247">
        <v>9</v>
      </c>
      <c r="AC1247" t="s">
        <v>2061</v>
      </c>
      <c r="AE1247" s="172">
        <v>7</v>
      </c>
      <c r="AG1247" t="s">
        <v>42</v>
      </c>
      <c r="AK1247" t="s">
        <v>42</v>
      </c>
      <c r="AN1247" t="s">
        <v>4452</v>
      </c>
      <c r="AO1247" s="12" t="s">
        <v>2335</v>
      </c>
      <c r="AQ1247" s="180" t="s">
        <v>2359</v>
      </c>
      <c r="AS1247" t="s">
        <v>49</v>
      </c>
      <c r="AV1247" s="180" t="s">
        <v>2360</v>
      </c>
      <c r="AW1247" s="180" t="s">
        <v>2397</v>
      </c>
    </row>
    <row r="1248" spans="1:49">
      <c r="A1248" s="5" t="s">
        <v>2396</v>
      </c>
      <c r="B1248" s="179" t="s">
        <v>2196</v>
      </c>
      <c r="C1248" s="12" t="s">
        <v>2493</v>
      </c>
      <c r="D1248" s="12"/>
      <c r="F1248" s="179" t="s">
        <v>1934</v>
      </c>
      <c r="N1248" t="s">
        <v>60</v>
      </c>
      <c r="Z1248" s="180">
        <v>500</v>
      </c>
      <c r="AA1248" t="s">
        <v>158</v>
      </c>
      <c r="AB1248">
        <v>9</v>
      </c>
      <c r="AC1248" t="s">
        <v>2061</v>
      </c>
      <c r="AE1248" s="172">
        <v>1</v>
      </c>
      <c r="AG1248" t="s">
        <v>42</v>
      </c>
      <c r="AK1248" t="s">
        <v>42</v>
      </c>
      <c r="AN1248" t="s">
        <v>4452</v>
      </c>
      <c r="AO1248" s="12" t="s">
        <v>2335</v>
      </c>
      <c r="AQ1248" s="180" t="s">
        <v>2359</v>
      </c>
      <c r="AS1248" t="s">
        <v>49</v>
      </c>
      <c r="AV1248" s="180" t="s">
        <v>2360</v>
      </c>
      <c r="AW1248" s="180" t="s">
        <v>2389</v>
      </c>
    </row>
    <row r="1249" spans="1:49">
      <c r="A1249" s="5" t="s">
        <v>2398</v>
      </c>
      <c r="B1249" s="179" t="s">
        <v>2197</v>
      </c>
      <c r="C1249" s="12" t="s">
        <v>2494</v>
      </c>
      <c r="D1249" s="12"/>
      <c r="F1249" s="179" t="s">
        <v>1934</v>
      </c>
      <c r="N1249" t="s">
        <v>60</v>
      </c>
      <c r="Z1249" s="180">
        <v>500</v>
      </c>
      <c r="AA1249" t="s">
        <v>158</v>
      </c>
      <c r="AB1249">
        <v>9</v>
      </c>
      <c r="AC1249" t="s">
        <v>2061</v>
      </c>
      <c r="AE1249" s="172">
        <v>3</v>
      </c>
      <c r="AG1249" t="s">
        <v>42</v>
      </c>
      <c r="AK1249" t="s">
        <v>42</v>
      </c>
      <c r="AN1249" t="s">
        <v>4452</v>
      </c>
      <c r="AO1249" s="12" t="s">
        <v>2335</v>
      </c>
      <c r="AQ1249" s="180" t="s">
        <v>2359</v>
      </c>
      <c r="AS1249" t="s">
        <v>49</v>
      </c>
      <c r="AV1249" s="180" t="s">
        <v>487</v>
      </c>
      <c r="AW1249" s="180" t="s">
        <v>2387</v>
      </c>
    </row>
    <row r="1250" spans="1:49">
      <c r="A1250" s="5" t="s">
        <v>2398</v>
      </c>
      <c r="B1250" s="179" t="s">
        <v>2198</v>
      </c>
      <c r="C1250" s="12" t="s">
        <v>2494</v>
      </c>
      <c r="D1250" s="12"/>
      <c r="F1250" s="179" t="s">
        <v>1934</v>
      </c>
      <c r="N1250" t="s">
        <v>60</v>
      </c>
      <c r="Z1250" s="180">
        <v>500</v>
      </c>
      <c r="AA1250" t="s">
        <v>158</v>
      </c>
      <c r="AB1250">
        <v>9</v>
      </c>
      <c r="AC1250" t="s">
        <v>2061</v>
      </c>
      <c r="AE1250" s="172">
        <v>7</v>
      </c>
      <c r="AG1250" t="s">
        <v>42</v>
      </c>
      <c r="AK1250" t="s">
        <v>42</v>
      </c>
      <c r="AN1250" t="s">
        <v>4452</v>
      </c>
      <c r="AO1250" s="12" t="s">
        <v>2335</v>
      </c>
      <c r="AQ1250" s="180" t="s">
        <v>2359</v>
      </c>
      <c r="AS1250" t="s">
        <v>49</v>
      </c>
      <c r="AV1250" s="180" t="s">
        <v>487</v>
      </c>
      <c r="AW1250" s="180" t="s">
        <v>2388</v>
      </c>
    </row>
    <row r="1251" spans="1:49">
      <c r="A1251" s="5" t="s">
        <v>2398</v>
      </c>
      <c r="B1251" s="179" t="s">
        <v>2199</v>
      </c>
      <c r="C1251" s="12" t="s">
        <v>2494</v>
      </c>
      <c r="D1251" s="12"/>
      <c r="F1251" s="179" t="s">
        <v>1934</v>
      </c>
      <c r="N1251" t="s">
        <v>60</v>
      </c>
      <c r="Z1251" s="180">
        <v>500</v>
      </c>
      <c r="AA1251" t="s">
        <v>158</v>
      </c>
      <c r="AB1251">
        <v>9</v>
      </c>
      <c r="AC1251" t="s">
        <v>2061</v>
      </c>
      <c r="AE1251" s="172">
        <v>1</v>
      </c>
      <c r="AG1251" t="s">
        <v>42</v>
      </c>
      <c r="AK1251" t="s">
        <v>42</v>
      </c>
      <c r="AN1251" t="s">
        <v>4452</v>
      </c>
      <c r="AO1251" s="12" t="s">
        <v>2335</v>
      </c>
      <c r="AQ1251" s="180" t="s">
        <v>2359</v>
      </c>
      <c r="AS1251" t="s">
        <v>49</v>
      </c>
      <c r="AV1251" s="180" t="s">
        <v>487</v>
      </c>
      <c r="AW1251" s="180" t="s">
        <v>2389</v>
      </c>
    </row>
    <row r="1252" spans="1:49">
      <c r="A1252" s="5" t="s">
        <v>2399</v>
      </c>
      <c r="B1252" s="179" t="s">
        <v>2200</v>
      </c>
      <c r="C1252" s="12" t="s">
        <v>2495</v>
      </c>
      <c r="D1252" s="12"/>
      <c r="F1252" s="179" t="s">
        <v>1934</v>
      </c>
      <c r="N1252" t="s">
        <v>60</v>
      </c>
      <c r="Z1252" s="180">
        <v>250</v>
      </c>
      <c r="AA1252" t="s">
        <v>158</v>
      </c>
      <c r="AB1252">
        <v>9</v>
      </c>
      <c r="AC1252" t="s">
        <v>2061</v>
      </c>
      <c r="AE1252" s="172">
        <v>5</v>
      </c>
      <c r="AG1252" t="s">
        <v>42</v>
      </c>
      <c r="AK1252" t="s">
        <v>42</v>
      </c>
      <c r="AN1252" t="s">
        <v>4452</v>
      </c>
      <c r="AO1252" s="12" t="s">
        <v>2335</v>
      </c>
      <c r="AQ1252" s="180" t="s">
        <v>2365</v>
      </c>
      <c r="AS1252" t="s">
        <v>49</v>
      </c>
      <c r="AV1252" s="180" t="s">
        <v>1290</v>
      </c>
      <c r="AW1252" s="180" t="s">
        <v>2400</v>
      </c>
    </row>
    <row r="1253" spans="1:49">
      <c r="A1253" s="5" t="s">
        <v>2399</v>
      </c>
      <c r="B1253" s="179" t="s">
        <v>2201</v>
      </c>
      <c r="C1253" s="12" t="s">
        <v>2495</v>
      </c>
      <c r="D1253" s="12"/>
      <c r="F1253" s="179" t="s">
        <v>1934</v>
      </c>
      <c r="N1253" t="s">
        <v>60</v>
      </c>
      <c r="Z1253" s="180">
        <v>250</v>
      </c>
      <c r="AA1253" t="s">
        <v>158</v>
      </c>
      <c r="AB1253">
        <v>9</v>
      </c>
      <c r="AC1253" t="s">
        <v>2061</v>
      </c>
      <c r="AE1253" s="172">
        <v>5</v>
      </c>
      <c r="AG1253" t="s">
        <v>42</v>
      </c>
      <c r="AK1253" t="s">
        <v>42</v>
      </c>
      <c r="AN1253" t="s">
        <v>4452</v>
      </c>
      <c r="AO1253" s="12" t="s">
        <v>2335</v>
      </c>
      <c r="AQ1253" s="180" t="s">
        <v>2365</v>
      </c>
      <c r="AS1253" t="s">
        <v>49</v>
      </c>
      <c r="AV1253" s="180" t="s">
        <v>1010</v>
      </c>
      <c r="AW1253" s="180" t="s">
        <v>2400</v>
      </c>
    </row>
    <row r="1254" spans="1:49">
      <c r="A1254" s="5" t="s">
        <v>2401</v>
      </c>
      <c r="B1254" s="179" t="s">
        <v>2202</v>
      </c>
      <c r="C1254" s="12" t="s">
        <v>2496</v>
      </c>
      <c r="D1254" s="12"/>
      <c r="F1254" s="179" t="s">
        <v>1934</v>
      </c>
      <c r="N1254" t="s">
        <v>60</v>
      </c>
      <c r="Z1254" s="180">
        <v>248</v>
      </c>
      <c r="AA1254" t="s">
        <v>158</v>
      </c>
      <c r="AB1254">
        <v>9</v>
      </c>
      <c r="AC1254" t="s">
        <v>2061</v>
      </c>
      <c r="AE1254" s="172">
        <v>5</v>
      </c>
      <c r="AG1254" t="s">
        <v>42</v>
      </c>
      <c r="AK1254" t="s">
        <v>42</v>
      </c>
      <c r="AN1254" t="s">
        <v>4452</v>
      </c>
      <c r="AO1254" s="12" t="s">
        <v>2335</v>
      </c>
      <c r="AQ1254" s="180" t="s">
        <v>2359</v>
      </c>
      <c r="AS1254" t="s">
        <v>49</v>
      </c>
      <c r="AV1254" s="180" t="s">
        <v>2402</v>
      </c>
      <c r="AW1254" s="180" t="s">
        <v>2373</v>
      </c>
    </row>
    <row r="1255" spans="1:49">
      <c r="A1255" s="5" t="s">
        <v>2401</v>
      </c>
      <c r="B1255" s="179" t="s">
        <v>2203</v>
      </c>
      <c r="C1255" s="12" t="s">
        <v>2496</v>
      </c>
      <c r="D1255" s="12"/>
      <c r="F1255" s="179" t="s">
        <v>1934</v>
      </c>
      <c r="N1255" t="s">
        <v>60</v>
      </c>
      <c r="Z1255" s="180">
        <v>248</v>
      </c>
      <c r="AA1255" t="s">
        <v>158</v>
      </c>
      <c r="AB1255">
        <v>9</v>
      </c>
      <c r="AC1255" t="s">
        <v>2061</v>
      </c>
      <c r="AE1255" s="172">
        <v>5</v>
      </c>
      <c r="AG1255" t="s">
        <v>42</v>
      </c>
      <c r="AK1255" t="s">
        <v>42</v>
      </c>
      <c r="AN1255" t="s">
        <v>4452</v>
      </c>
      <c r="AO1255" s="12" t="s">
        <v>2335</v>
      </c>
      <c r="AQ1255" s="180" t="s">
        <v>2359</v>
      </c>
      <c r="AS1255" t="s">
        <v>49</v>
      </c>
      <c r="AV1255" s="180" t="s">
        <v>2362</v>
      </c>
      <c r="AW1255" s="180" t="s">
        <v>2373</v>
      </c>
    </row>
    <row r="1256" spans="1:49">
      <c r="A1256" s="5" t="s">
        <v>2403</v>
      </c>
      <c r="B1256" s="179" t="s">
        <v>2204</v>
      </c>
      <c r="C1256" s="12" t="s">
        <v>2497</v>
      </c>
      <c r="D1256" s="12"/>
      <c r="F1256" s="179" t="s">
        <v>1934</v>
      </c>
      <c r="N1256" t="s">
        <v>60</v>
      </c>
      <c r="Z1256" s="180">
        <v>496</v>
      </c>
      <c r="AA1256" t="s">
        <v>158</v>
      </c>
      <c r="AB1256">
        <v>9</v>
      </c>
      <c r="AC1256" t="s">
        <v>2061</v>
      </c>
      <c r="AE1256" s="172">
        <v>4</v>
      </c>
      <c r="AG1256" t="s">
        <v>42</v>
      </c>
      <c r="AK1256" t="s">
        <v>42</v>
      </c>
      <c r="AN1256" t="s">
        <v>4452</v>
      </c>
      <c r="AO1256" s="12" t="s">
        <v>2335</v>
      </c>
      <c r="AQ1256" s="180" t="s">
        <v>2365</v>
      </c>
      <c r="AS1256" t="s">
        <v>49</v>
      </c>
      <c r="AV1256" s="180" t="s">
        <v>2404</v>
      </c>
      <c r="AW1256" s="180" t="s">
        <v>2373</v>
      </c>
    </row>
    <row r="1257" spans="1:49">
      <c r="A1257" s="5" t="s">
        <v>2403</v>
      </c>
      <c r="B1257" s="179" t="s">
        <v>2205</v>
      </c>
      <c r="C1257" s="12" t="s">
        <v>2497</v>
      </c>
      <c r="D1257" s="12"/>
      <c r="F1257" s="179" t="s">
        <v>1934</v>
      </c>
      <c r="N1257" t="s">
        <v>60</v>
      </c>
      <c r="Z1257" s="180">
        <v>496</v>
      </c>
      <c r="AA1257" t="s">
        <v>158</v>
      </c>
      <c r="AB1257">
        <v>9</v>
      </c>
      <c r="AC1257" t="s">
        <v>2061</v>
      </c>
      <c r="AE1257" s="172">
        <v>6</v>
      </c>
      <c r="AG1257" t="s">
        <v>42</v>
      </c>
      <c r="AK1257" t="s">
        <v>42</v>
      </c>
      <c r="AN1257" t="s">
        <v>4452</v>
      </c>
      <c r="AO1257" s="12" t="s">
        <v>2335</v>
      </c>
      <c r="AQ1257" s="180" t="s">
        <v>2365</v>
      </c>
      <c r="AS1257" t="s">
        <v>49</v>
      </c>
      <c r="AV1257" s="180" t="s">
        <v>2405</v>
      </c>
      <c r="AW1257" s="180" t="s">
        <v>2373</v>
      </c>
    </row>
    <row r="1258" spans="1:49">
      <c r="A1258" s="5" t="s">
        <v>2406</v>
      </c>
      <c r="B1258" s="179" t="s">
        <v>2206</v>
      </c>
      <c r="C1258" s="12" t="s">
        <v>2498</v>
      </c>
      <c r="D1258" s="12"/>
      <c r="F1258" s="179" t="s">
        <v>1934</v>
      </c>
      <c r="N1258" t="s">
        <v>60</v>
      </c>
      <c r="Z1258" s="180">
        <v>250</v>
      </c>
      <c r="AA1258" t="s">
        <v>158</v>
      </c>
      <c r="AB1258">
        <v>9</v>
      </c>
      <c r="AC1258" t="s">
        <v>2061</v>
      </c>
      <c r="AE1258" s="172">
        <v>5</v>
      </c>
      <c r="AG1258" t="s">
        <v>42</v>
      </c>
      <c r="AK1258" t="s">
        <v>42</v>
      </c>
      <c r="AN1258" t="s">
        <v>4452</v>
      </c>
      <c r="AO1258" s="12" t="s">
        <v>2335</v>
      </c>
      <c r="AQ1258" s="180" t="s">
        <v>2365</v>
      </c>
      <c r="AS1258" t="s">
        <v>49</v>
      </c>
      <c r="AV1258" s="180" t="s">
        <v>155</v>
      </c>
      <c r="AW1258" s="180" t="s">
        <v>2371</v>
      </c>
    </row>
    <row r="1259" spans="1:49">
      <c r="A1259" s="5" t="s">
        <v>2407</v>
      </c>
      <c r="B1259" s="179" t="s">
        <v>2207</v>
      </c>
      <c r="C1259" s="12" t="s">
        <v>2499</v>
      </c>
      <c r="D1259" s="12"/>
      <c r="F1259" s="179" t="s">
        <v>1934</v>
      </c>
      <c r="N1259" t="s">
        <v>60</v>
      </c>
      <c r="Z1259" s="180">
        <v>500</v>
      </c>
      <c r="AA1259" t="s">
        <v>158</v>
      </c>
      <c r="AB1259">
        <v>9</v>
      </c>
      <c r="AC1259" t="s">
        <v>2061</v>
      </c>
      <c r="AE1259" s="172">
        <v>3</v>
      </c>
      <c r="AG1259" t="s">
        <v>42</v>
      </c>
      <c r="AK1259" t="s">
        <v>42</v>
      </c>
      <c r="AN1259" t="s">
        <v>4452</v>
      </c>
      <c r="AO1259" s="12" t="s">
        <v>2335</v>
      </c>
      <c r="AQ1259" s="180" t="s">
        <v>2359</v>
      </c>
      <c r="AS1259" t="s">
        <v>49</v>
      </c>
      <c r="AV1259" s="180" t="s">
        <v>203</v>
      </c>
      <c r="AW1259" s="180" t="s">
        <v>2387</v>
      </c>
    </row>
    <row r="1260" spans="1:49">
      <c r="A1260" s="5" t="s">
        <v>2407</v>
      </c>
      <c r="B1260" s="179" t="s">
        <v>2208</v>
      </c>
      <c r="C1260" s="12" t="s">
        <v>2499</v>
      </c>
      <c r="D1260" s="12"/>
      <c r="F1260" s="179" t="s">
        <v>1934</v>
      </c>
      <c r="N1260" t="s">
        <v>60</v>
      </c>
      <c r="Z1260" s="180">
        <v>500</v>
      </c>
      <c r="AA1260" t="s">
        <v>158</v>
      </c>
      <c r="AB1260">
        <v>9</v>
      </c>
      <c r="AC1260" t="s">
        <v>2061</v>
      </c>
      <c r="AE1260" s="172">
        <v>7</v>
      </c>
      <c r="AG1260" t="s">
        <v>42</v>
      </c>
      <c r="AK1260" t="s">
        <v>42</v>
      </c>
      <c r="AN1260" t="s">
        <v>4452</v>
      </c>
      <c r="AO1260" s="12" t="s">
        <v>2335</v>
      </c>
      <c r="AQ1260" s="180" t="s">
        <v>2359</v>
      </c>
      <c r="AS1260" t="s">
        <v>49</v>
      </c>
      <c r="AV1260" s="180" t="s">
        <v>203</v>
      </c>
      <c r="AW1260" s="180" t="s">
        <v>2388</v>
      </c>
    </row>
    <row r="1261" spans="1:49">
      <c r="A1261" s="5" t="s">
        <v>2407</v>
      </c>
      <c r="B1261" s="179" t="s">
        <v>2209</v>
      </c>
      <c r="C1261" s="12" t="s">
        <v>2499</v>
      </c>
      <c r="D1261" s="12"/>
      <c r="F1261" s="179" t="s">
        <v>1934</v>
      </c>
      <c r="N1261" t="s">
        <v>60</v>
      </c>
      <c r="Z1261" s="180">
        <v>500</v>
      </c>
      <c r="AA1261" t="s">
        <v>158</v>
      </c>
      <c r="AB1261">
        <v>9</v>
      </c>
      <c r="AC1261" t="s">
        <v>2061</v>
      </c>
      <c r="AE1261" s="172">
        <v>1</v>
      </c>
      <c r="AG1261" t="s">
        <v>42</v>
      </c>
      <c r="AK1261" t="s">
        <v>42</v>
      </c>
      <c r="AN1261" t="s">
        <v>4452</v>
      </c>
      <c r="AO1261" s="12" t="s">
        <v>2335</v>
      </c>
      <c r="AQ1261" s="180" t="s">
        <v>2359</v>
      </c>
      <c r="AS1261" t="s">
        <v>49</v>
      </c>
      <c r="AV1261" s="180" t="s">
        <v>203</v>
      </c>
      <c r="AW1261" s="180" t="s">
        <v>2408</v>
      </c>
    </row>
    <row r="1262" spans="1:49">
      <c r="A1262" s="5" t="s">
        <v>2409</v>
      </c>
      <c r="B1262" s="179" t="s">
        <v>2210</v>
      </c>
      <c r="C1262" s="12" t="s">
        <v>2521</v>
      </c>
      <c r="D1262" s="12"/>
      <c r="F1262" s="179" t="s">
        <v>1934</v>
      </c>
      <c r="N1262" t="s">
        <v>60</v>
      </c>
      <c r="Z1262" s="180">
        <v>300</v>
      </c>
      <c r="AA1262" t="s">
        <v>158</v>
      </c>
      <c r="AB1262">
        <v>9</v>
      </c>
      <c r="AC1262" t="s">
        <v>2061</v>
      </c>
      <c r="AE1262" s="172">
        <v>2</v>
      </c>
      <c r="AG1262" t="s">
        <v>42</v>
      </c>
      <c r="AK1262" t="s">
        <v>42</v>
      </c>
      <c r="AN1262" t="s">
        <v>4452</v>
      </c>
      <c r="AO1262" s="12" t="s">
        <v>2335</v>
      </c>
      <c r="AQ1262" s="180" t="s">
        <v>2359</v>
      </c>
      <c r="AS1262" t="s">
        <v>49</v>
      </c>
      <c r="AV1262" s="180" t="s">
        <v>2402</v>
      </c>
      <c r="AW1262" s="180" t="s">
        <v>2410</v>
      </c>
    </row>
    <row r="1263" spans="1:49">
      <c r="A1263" s="5" t="s">
        <v>2409</v>
      </c>
      <c r="B1263" s="179" t="s">
        <v>2211</v>
      </c>
      <c r="C1263" s="12" t="s">
        <v>2522</v>
      </c>
      <c r="D1263" s="12"/>
      <c r="F1263" s="179" t="s">
        <v>1934</v>
      </c>
      <c r="N1263" t="s">
        <v>60</v>
      </c>
      <c r="Z1263" s="180">
        <v>300</v>
      </c>
      <c r="AA1263" t="s">
        <v>158</v>
      </c>
      <c r="AB1263">
        <v>9</v>
      </c>
      <c r="AC1263" t="s">
        <v>2061</v>
      </c>
      <c r="AE1263" s="172">
        <v>4</v>
      </c>
      <c r="AG1263" t="s">
        <v>42</v>
      </c>
      <c r="AK1263" t="s">
        <v>42</v>
      </c>
      <c r="AN1263" t="s">
        <v>4452</v>
      </c>
      <c r="AO1263" s="12" t="s">
        <v>2335</v>
      </c>
      <c r="AQ1263" s="180" t="s">
        <v>2359</v>
      </c>
      <c r="AS1263" t="s">
        <v>49</v>
      </c>
      <c r="AV1263" s="180" t="s">
        <v>2402</v>
      </c>
      <c r="AW1263" s="180" t="s">
        <v>2411</v>
      </c>
    </row>
    <row r="1264" spans="1:49">
      <c r="A1264" s="5" t="s">
        <v>2409</v>
      </c>
      <c r="B1264" s="179" t="s">
        <v>2212</v>
      </c>
      <c r="C1264" s="12" t="s">
        <v>2523</v>
      </c>
      <c r="D1264" s="12"/>
      <c r="F1264" s="179" t="s">
        <v>1934</v>
      </c>
      <c r="N1264" t="s">
        <v>60</v>
      </c>
      <c r="Z1264" s="180">
        <v>300</v>
      </c>
      <c r="AA1264" t="s">
        <v>158</v>
      </c>
      <c r="AB1264">
        <v>9</v>
      </c>
      <c r="AC1264" t="s">
        <v>2061</v>
      </c>
      <c r="AE1264" s="172">
        <v>2</v>
      </c>
      <c r="AG1264" t="s">
        <v>42</v>
      </c>
      <c r="AK1264" t="s">
        <v>42</v>
      </c>
      <c r="AN1264" t="s">
        <v>4452</v>
      </c>
      <c r="AO1264" s="12" t="s">
        <v>2335</v>
      </c>
      <c r="AQ1264" s="180" t="s">
        <v>2359</v>
      </c>
      <c r="AS1264" t="s">
        <v>49</v>
      </c>
      <c r="AV1264" s="180" t="s">
        <v>1290</v>
      </c>
      <c r="AW1264" s="180" t="s">
        <v>2410</v>
      </c>
    </row>
    <row r="1265" spans="1:49">
      <c r="A1265" s="5" t="s">
        <v>2409</v>
      </c>
      <c r="B1265" s="179" t="s">
        <v>2213</v>
      </c>
      <c r="C1265" s="12" t="s">
        <v>2523</v>
      </c>
      <c r="D1265" s="12"/>
      <c r="F1265" s="179" t="s">
        <v>1934</v>
      </c>
      <c r="N1265" t="s">
        <v>60</v>
      </c>
      <c r="Z1265" s="180">
        <v>300</v>
      </c>
      <c r="AA1265" t="s">
        <v>158</v>
      </c>
      <c r="AB1265">
        <v>9</v>
      </c>
      <c r="AC1265" t="s">
        <v>2061</v>
      </c>
      <c r="AE1265" s="172">
        <v>3</v>
      </c>
      <c r="AG1265" t="s">
        <v>42</v>
      </c>
      <c r="AK1265" t="s">
        <v>42</v>
      </c>
      <c r="AN1265" t="s">
        <v>4452</v>
      </c>
      <c r="AO1265" s="12" t="s">
        <v>2335</v>
      </c>
      <c r="AQ1265" s="180" t="s">
        <v>2359</v>
      </c>
      <c r="AS1265" t="s">
        <v>49</v>
      </c>
      <c r="AV1265" s="180" t="s">
        <v>1290</v>
      </c>
      <c r="AW1265" s="180" t="s">
        <v>2411</v>
      </c>
    </row>
    <row r="1266" spans="1:49">
      <c r="A1266" s="5" t="s">
        <v>2412</v>
      </c>
      <c r="B1266" s="179" t="s">
        <v>2214</v>
      </c>
      <c r="C1266" s="12" t="s">
        <v>2524</v>
      </c>
      <c r="D1266" s="12"/>
      <c r="F1266" s="179" t="s">
        <v>1934</v>
      </c>
      <c r="N1266" t="s">
        <v>60</v>
      </c>
      <c r="Z1266" s="180">
        <v>300</v>
      </c>
      <c r="AA1266" t="s">
        <v>158</v>
      </c>
      <c r="AB1266">
        <v>9</v>
      </c>
      <c r="AC1266" t="s">
        <v>2061</v>
      </c>
      <c r="AE1266" s="172">
        <v>3</v>
      </c>
      <c r="AG1266" t="s">
        <v>42</v>
      </c>
      <c r="AK1266" t="s">
        <v>42</v>
      </c>
      <c r="AN1266" t="s">
        <v>4452</v>
      </c>
      <c r="AO1266" s="12" t="s">
        <v>2335</v>
      </c>
      <c r="AQ1266" s="180" t="s">
        <v>2365</v>
      </c>
      <c r="AS1266" t="s">
        <v>49</v>
      </c>
      <c r="AV1266" s="180" t="s">
        <v>2413</v>
      </c>
      <c r="AW1266" s="180" t="s">
        <v>2376</v>
      </c>
    </row>
    <row r="1267" spans="1:49">
      <c r="A1267" s="5" t="s">
        <v>2412</v>
      </c>
      <c r="B1267" s="179" t="s">
        <v>2215</v>
      </c>
      <c r="C1267" s="12" t="s">
        <v>2525</v>
      </c>
      <c r="D1267" s="12"/>
      <c r="F1267" s="179" t="s">
        <v>1934</v>
      </c>
      <c r="N1267" t="s">
        <v>60</v>
      </c>
      <c r="Z1267" s="180">
        <v>300</v>
      </c>
      <c r="AA1267" t="s">
        <v>158</v>
      </c>
      <c r="AB1267">
        <v>9</v>
      </c>
      <c r="AC1267" t="s">
        <v>2061</v>
      </c>
      <c r="AE1267" s="172">
        <v>4</v>
      </c>
      <c r="AG1267" t="s">
        <v>42</v>
      </c>
      <c r="AK1267" t="s">
        <v>42</v>
      </c>
      <c r="AN1267" t="s">
        <v>4452</v>
      </c>
      <c r="AO1267" s="12" t="s">
        <v>2335</v>
      </c>
      <c r="AQ1267" s="180" t="s">
        <v>2365</v>
      </c>
      <c r="AS1267" t="s">
        <v>49</v>
      </c>
      <c r="AV1267" s="180" t="s">
        <v>2413</v>
      </c>
      <c r="AW1267" s="180" t="s">
        <v>2377</v>
      </c>
    </row>
    <row r="1268" spans="1:49">
      <c r="A1268" s="5" t="s">
        <v>2412</v>
      </c>
      <c r="B1268" s="179" t="s">
        <v>2216</v>
      </c>
      <c r="C1268" s="12" t="s">
        <v>2526</v>
      </c>
      <c r="D1268" s="12"/>
      <c r="F1268" s="179" t="s">
        <v>1934</v>
      </c>
      <c r="N1268" t="s">
        <v>60</v>
      </c>
      <c r="Z1268" s="180">
        <v>300</v>
      </c>
      <c r="AA1268" t="s">
        <v>158</v>
      </c>
      <c r="AB1268">
        <v>9</v>
      </c>
      <c r="AC1268" t="s">
        <v>2061</v>
      </c>
      <c r="AE1268" s="172">
        <v>2</v>
      </c>
      <c r="AG1268" t="s">
        <v>42</v>
      </c>
      <c r="AK1268" t="s">
        <v>42</v>
      </c>
      <c r="AN1268" t="s">
        <v>4452</v>
      </c>
      <c r="AO1268" s="12" t="s">
        <v>2335</v>
      </c>
      <c r="AQ1268" s="180" t="s">
        <v>2365</v>
      </c>
      <c r="AS1268" t="s">
        <v>49</v>
      </c>
      <c r="AV1268" s="180" t="s">
        <v>1010</v>
      </c>
      <c r="AW1268" s="180" t="s">
        <v>2376</v>
      </c>
    </row>
    <row r="1269" spans="1:49">
      <c r="A1269" s="5" t="s">
        <v>2412</v>
      </c>
      <c r="B1269" s="179" t="s">
        <v>2217</v>
      </c>
      <c r="C1269" s="12" t="s">
        <v>2527</v>
      </c>
      <c r="D1269" s="12"/>
      <c r="F1269" s="179" t="s">
        <v>1934</v>
      </c>
      <c r="N1269" t="s">
        <v>60</v>
      </c>
      <c r="Z1269" s="180">
        <v>300</v>
      </c>
      <c r="AA1269" t="s">
        <v>158</v>
      </c>
      <c r="AB1269">
        <v>9</v>
      </c>
      <c r="AC1269" t="s">
        <v>2061</v>
      </c>
      <c r="AE1269" s="172">
        <v>3</v>
      </c>
      <c r="AG1269" t="s">
        <v>42</v>
      </c>
      <c r="AK1269" t="s">
        <v>42</v>
      </c>
      <c r="AN1269" t="s">
        <v>4452</v>
      </c>
      <c r="AO1269" s="12" t="s">
        <v>2335</v>
      </c>
      <c r="AQ1269" s="180" t="s">
        <v>2365</v>
      </c>
      <c r="AS1269" t="s">
        <v>49</v>
      </c>
      <c r="AV1269" s="180" t="s">
        <v>1010</v>
      </c>
      <c r="AW1269" s="180" t="s">
        <v>2377</v>
      </c>
    </row>
    <row r="1270" spans="1:49">
      <c r="A1270" s="5" t="s">
        <v>2414</v>
      </c>
      <c r="B1270" s="179" t="s">
        <v>2218</v>
      </c>
      <c r="C1270" s="12" t="s">
        <v>2528</v>
      </c>
      <c r="D1270" s="12"/>
      <c r="F1270" s="179" t="s">
        <v>1934</v>
      </c>
      <c r="N1270" t="s">
        <v>60</v>
      </c>
      <c r="Z1270" s="180">
        <v>250</v>
      </c>
      <c r="AA1270" t="s">
        <v>158</v>
      </c>
      <c r="AB1270">
        <v>9</v>
      </c>
      <c r="AC1270" t="s">
        <v>2061</v>
      </c>
      <c r="AE1270" s="172">
        <v>5</v>
      </c>
      <c r="AG1270" t="s">
        <v>42</v>
      </c>
      <c r="AK1270" t="s">
        <v>42</v>
      </c>
      <c r="AN1270" t="s">
        <v>4452</v>
      </c>
      <c r="AO1270" s="12" t="s">
        <v>2335</v>
      </c>
      <c r="AQ1270" s="180" t="s">
        <v>2359</v>
      </c>
      <c r="AS1270" t="s">
        <v>49</v>
      </c>
      <c r="AV1270" s="180" t="s">
        <v>2012</v>
      </c>
      <c r="AW1270" s="180" t="s">
        <v>2400</v>
      </c>
    </row>
    <row r="1271" spans="1:49">
      <c r="A1271" s="5" t="s">
        <v>2414</v>
      </c>
      <c r="B1271" s="179" t="s">
        <v>2219</v>
      </c>
      <c r="C1271" s="12" t="s">
        <v>2529</v>
      </c>
      <c r="D1271" s="12"/>
      <c r="F1271" s="179" t="s">
        <v>1934</v>
      </c>
      <c r="N1271" t="s">
        <v>60</v>
      </c>
      <c r="Z1271" s="180">
        <v>160</v>
      </c>
      <c r="AA1271" t="s">
        <v>158</v>
      </c>
      <c r="AB1271">
        <v>9</v>
      </c>
      <c r="AC1271" t="s">
        <v>2061</v>
      </c>
      <c r="AE1271" s="172">
        <v>4</v>
      </c>
      <c r="AG1271" t="s">
        <v>42</v>
      </c>
      <c r="AK1271" t="s">
        <v>42</v>
      </c>
      <c r="AN1271" t="s">
        <v>4452</v>
      </c>
      <c r="AO1271" s="12" t="s">
        <v>2335</v>
      </c>
      <c r="AQ1271" s="180" t="s">
        <v>2359</v>
      </c>
      <c r="AS1271" t="s">
        <v>49</v>
      </c>
      <c r="AV1271" s="180" t="s">
        <v>2360</v>
      </c>
      <c r="AW1271" s="180" t="s">
        <v>2400</v>
      </c>
    </row>
    <row r="1272" spans="1:49">
      <c r="A1272" s="5" t="s">
        <v>2414</v>
      </c>
      <c r="B1272" s="179" t="s">
        <v>2220</v>
      </c>
      <c r="C1272" s="12" t="s">
        <v>2530</v>
      </c>
      <c r="D1272" s="12"/>
      <c r="F1272" s="179" t="s">
        <v>1934</v>
      </c>
      <c r="N1272" t="s">
        <v>60</v>
      </c>
      <c r="Z1272" s="180">
        <v>250</v>
      </c>
      <c r="AA1272" t="s">
        <v>158</v>
      </c>
      <c r="AB1272">
        <v>9</v>
      </c>
      <c r="AC1272" t="s">
        <v>2061</v>
      </c>
      <c r="AE1272" s="172">
        <v>5</v>
      </c>
      <c r="AG1272" t="s">
        <v>42</v>
      </c>
      <c r="AK1272" t="s">
        <v>42</v>
      </c>
      <c r="AN1272" t="s">
        <v>4452</v>
      </c>
      <c r="AO1272" s="12" t="s">
        <v>2335</v>
      </c>
      <c r="AQ1272" s="180" t="s">
        <v>2359</v>
      </c>
      <c r="AS1272" t="s">
        <v>49</v>
      </c>
      <c r="AV1272" s="180" t="s">
        <v>2361</v>
      </c>
      <c r="AW1272" s="180" t="s">
        <v>2400</v>
      </c>
    </row>
    <row r="1273" spans="1:49">
      <c r="A1273" s="5" t="s">
        <v>2414</v>
      </c>
      <c r="B1273" s="179" t="s">
        <v>2221</v>
      </c>
      <c r="C1273" s="12" t="s">
        <v>2531</v>
      </c>
      <c r="D1273" s="12"/>
      <c r="F1273" s="179" t="s">
        <v>1934</v>
      </c>
      <c r="N1273" t="s">
        <v>60</v>
      </c>
      <c r="Z1273" s="180">
        <v>136</v>
      </c>
      <c r="AA1273" t="s">
        <v>158</v>
      </c>
      <c r="AB1273">
        <v>9</v>
      </c>
      <c r="AC1273" t="s">
        <v>2061</v>
      </c>
      <c r="AE1273" s="172">
        <v>3</v>
      </c>
      <c r="AG1273" t="s">
        <v>42</v>
      </c>
      <c r="AK1273" t="s">
        <v>42</v>
      </c>
      <c r="AN1273" t="s">
        <v>4452</v>
      </c>
      <c r="AO1273" s="12" t="s">
        <v>2335</v>
      </c>
      <c r="AQ1273" s="180" t="s">
        <v>2359</v>
      </c>
      <c r="AS1273" t="s">
        <v>49</v>
      </c>
      <c r="AV1273" s="180" t="s">
        <v>203</v>
      </c>
      <c r="AW1273" s="180" t="s">
        <v>2400</v>
      </c>
    </row>
    <row r="1274" spans="1:49">
      <c r="A1274" s="5" t="s">
        <v>2414</v>
      </c>
      <c r="B1274" s="179" t="s">
        <v>2222</v>
      </c>
      <c r="C1274" s="12" t="s">
        <v>2532</v>
      </c>
      <c r="D1274" s="12"/>
      <c r="F1274" s="179" t="s">
        <v>1934</v>
      </c>
      <c r="N1274" t="s">
        <v>60</v>
      </c>
      <c r="Z1274" s="180">
        <v>250</v>
      </c>
      <c r="AA1274" t="s">
        <v>158</v>
      </c>
      <c r="AB1274">
        <v>9</v>
      </c>
      <c r="AC1274" t="s">
        <v>2061</v>
      </c>
      <c r="AE1274" s="172">
        <v>5</v>
      </c>
      <c r="AG1274" t="s">
        <v>42</v>
      </c>
      <c r="AK1274" t="s">
        <v>42</v>
      </c>
      <c r="AN1274" t="s">
        <v>4452</v>
      </c>
      <c r="AO1274" s="12" t="s">
        <v>2335</v>
      </c>
      <c r="AQ1274" s="180" t="s">
        <v>2359</v>
      </c>
      <c r="AS1274" t="s">
        <v>49</v>
      </c>
      <c r="AV1274" s="180" t="s">
        <v>2362</v>
      </c>
      <c r="AW1274" s="180" t="s">
        <v>2400</v>
      </c>
    </row>
    <row r="1275" spans="1:49">
      <c r="A1275" s="5" t="s">
        <v>2415</v>
      </c>
      <c r="B1275" s="179" t="s">
        <v>2223</v>
      </c>
      <c r="C1275" s="12" t="s">
        <v>2533</v>
      </c>
      <c r="D1275" s="12"/>
      <c r="F1275" s="179" t="s">
        <v>2327</v>
      </c>
      <c r="N1275" t="s">
        <v>60</v>
      </c>
      <c r="Z1275" s="180">
        <v>600</v>
      </c>
      <c r="AA1275" t="s">
        <v>158</v>
      </c>
      <c r="AB1275">
        <v>9</v>
      </c>
      <c r="AC1275" t="s">
        <v>2061</v>
      </c>
      <c r="AE1275" s="172">
        <v>7</v>
      </c>
      <c r="AG1275" t="s">
        <v>42</v>
      </c>
      <c r="AK1275" t="s">
        <v>42</v>
      </c>
      <c r="AN1275" t="s">
        <v>4452</v>
      </c>
      <c r="AO1275" s="12" t="s">
        <v>2335</v>
      </c>
      <c r="AQ1275" s="180" t="s">
        <v>2417</v>
      </c>
      <c r="AS1275" t="s">
        <v>49</v>
      </c>
      <c r="AV1275" s="180" t="s">
        <v>155</v>
      </c>
      <c r="AW1275" s="180" t="s">
        <v>2416</v>
      </c>
    </row>
    <row r="1276" spans="1:49">
      <c r="A1276" s="5" t="s">
        <v>2415</v>
      </c>
      <c r="B1276" s="179" t="s">
        <v>2224</v>
      </c>
      <c r="C1276" s="12" t="s">
        <v>2533</v>
      </c>
      <c r="D1276" s="12"/>
      <c r="F1276" s="179" t="s">
        <v>2327</v>
      </c>
      <c r="N1276" t="s">
        <v>60</v>
      </c>
      <c r="Z1276" s="180">
        <v>600</v>
      </c>
      <c r="AA1276" t="s">
        <v>158</v>
      </c>
      <c r="AB1276">
        <v>9</v>
      </c>
      <c r="AC1276" t="s">
        <v>2061</v>
      </c>
      <c r="AE1276" s="172">
        <v>5</v>
      </c>
      <c r="AG1276" t="s">
        <v>42</v>
      </c>
      <c r="AK1276" t="s">
        <v>42</v>
      </c>
      <c r="AN1276" t="s">
        <v>4452</v>
      </c>
      <c r="AO1276" s="12" t="s">
        <v>2335</v>
      </c>
      <c r="AQ1276" s="180" t="s">
        <v>2417</v>
      </c>
      <c r="AS1276" t="s">
        <v>49</v>
      </c>
      <c r="AV1276" s="180" t="s">
        <v>155</v>
      </c>
      <c r="AW1276" s="180" t="s">
        <v>2418</v>
      </c>
    </row>
    <row r="1277" spans="1:49">
      <c r="A1277" s="5" t="s">
        <v>2415</v>
      </c>
      <c r="B1277" s="179" t="s">
        <v>2225</v>
      </c>
      <c r="C1277" s="12" t="s">
        <v>2534</v>
      </c>
      <c r="D1277" s="12"/>
      <c r="F1277" s="179" t="s">
        <v>2327</v>
      </c>
      <c r="N1277" t="s">
        <v>60</v>
      </c>
      <c r="Z1277" s="180">
        <v>500</v>
      </c>
      <c r="AA1277" t="s">
        <v>158</v>
      </c>
      <c r="AB1277">
        <v>9</v>
      </c>
      <c r="AC1277" t="s">
        <v>2061</v>
      </c>
      <c r="AE1277" s="172">
        <v>6</v>
      </c>
      <c r="AG1277" t="s">
        <v>42</v>
      </c>
      <c r="AK1277" t="s">
        <v>42</v>
      </c>
      <c r="AN1277" t="s">
        <v>4452</v>
      </c>
      <c r="AO1277" s="12" t="s">
        <v>2335</v>
      </c>
      <c r="AQ1277" s="180" t="s">
        <v>2417</v>
      </c>
      <c r="AS1277" t="s">
        <v>49</v>
      </c>
      <c r="AV1277" s="180" t="s">
        <v>155</v>
      </c>
      <c r="AW1277" s="180" t="s">
        <v>2419</v>
      </c>
    </row>
    <row r="1278" spans="1:49">
      <c r="A1278" s="5" t="s">
        <v>2415</v>
      </c>
      <c r="B1278" s="179" t="s">
        <v>2226</v>
      </c>
      <c r="C1278" s="12" t="s">
        <v>2535</v>
      </c>
      <c r="D1278" s="12"/>
      <c r="F1278" s="179" t="s">
        <v>2327</v>
      </c>
      <c r="N1278" t="s">
        <v>60</v>
      </c>
      <c r="Z1278" s="180">
        <v>500</v>
      </c>
      <c r="AA1278" t="s">
        <v>158</v>
      </c>
      <c r="AB1278">
        <v>9</v>
      </c>
      <c r="AC1278" t="s">
        <v>2061</v>
      </c>
      <c r="AE1278" s="172">
        <v>4</v>
      </c>
      <c r="AG1278" t="s">
        <v>42</v>
      </c>
      <c r="AK1278" t="s">
        <v>42</v>
      </c>
      <c r="AN1278" t="s">
        <v>4452</v>
      </c>
      <c r="AO1278" s="12" t="s">
        <v>2335</v>
      </c>
      <c r="AQ1278" s="180" t="s">
        <v>2417</v>
      </c>
      <c r="AS1278" t="s">
        <v>49</v>
      </c>
      <c r="AV1278" s="180" t="s">
        <v>155</v>
      </c>
      <c r="AW1278" s="180" t="s">
        <v>2420</v>
      </c>
    </row>
    <row r="1279" spans="1:49">
      <c r="A1279" s="5" t="s">
        <v>2415</v>
      </c>
      <c r="B1279" s="179" t="s">
        <v>2227</v>
      </c>
      <c r="C1279" s="12" t="s">
        <v>2535</v>
      </c>
      <c r="D1279" s="12"/>
      <c r="F1279" s="179" t="s">
        <v>2327</v>
      </c>
      <c r="N1279" t="s">
        <v>60</v>
      </c>
      <c r="Z1279" s="180">
        <v>500</v>
      </c>
      <c r="AA1279" t="s">
        <v>158</v>
      </c>
      <c r="AB1279">
        <v>9</v>
      </c>
      <c r="AC1279" t="s">
        <v>2061</v>
      </c>
      <c r="AE1279" s="172">
        <v>1</v>
      </c>
      <c r="AG1279" t="s">
        <v>42</v>
      </c>
      <c r="AK1279" t="s">
        <v>42</v>
      </c>
      <c r="AN1279" t="s">
        <v>4452</v>
      </c>
      <c r="AO1279" s="12" t="s">
        <v>2335</v>
      </c>
      <c r="AQ1279" s="180" t="s">
        <v>2417</v>
      </c>
      <c r="AS1279" t="s">
        <v>49</v>
      </c>
      <c r="AV1279" s="180" t="s">
        <v>155</v>
      </c>
      <c r="AW1279" s="180" t="s">
        <v>2421</v>
      </c>
    </row>
    <row r="1280" spans="1:49">
      <c r="A1280" s="5" t="s">
        <v>2422</v>
      </c>
      <c r="B1280" s="179" t="s">
        <v>2228</v>
      </c>
      <c r="C1280" s="12" t="s">
        <v>2536</v>
      </c>
      <c r="D1280" s="12"/>
      <c r="F1280" s="179" t="s">
        <v>2328</v>
      </c>
      <c r="N1280" t="s">
        <v>60</v>
      </c>
      <c r="Z1280" s="180">
        <v>1200</v>
      </c>
      <c r="AA1280" t="s">
        <v>2333</v>
      </c>
      <c r="AB1280">
        <v>9</v>
      </c>
      <c r="AC1280" t="s">
        <v>2061</v>
      </c>
      <c r="AE1280" s="172">
        <v>15</v>
      </c>
      <c r="AG1280" t="s">
        <v>42</v>
      </c>
      <c r="AK1280" t="s">
        <v>42</v>
      </c>
      <c r="AN1280" t="s">
        <v>4452</v>
      </c>
      <c r="AO1280" s="12" t="s">
        <v>2335</v>
      </c>
      <c r="AQ1280" s="180" t="s">
        <v>2424</v>
      </c>
      <c r="AS1280" t="s">
        <v>49</v>
      </c>
      <c r="AV1280" s="180" t="s">
        <v>175</v>
      </c>
      <c r="AW1280" s="180" t="s">
        <v>2423</v>
      </c>
    </row>
    <row r="1281" spans="1:49">
      <c r="A1281" s="5" t="s">
        <v>2422</v>
      </c>
      <c r="B1281" s="179" t="s">
        <v>2229</v>
      </c>
      <c r="C1281" s="12" t="s">
        <v>2536</v>
      </c>
      <c r="D1281" s="12"/>
      <c r="F1281" s="179" t="s">
        <v>2328</v>
      </c>
      <c r="N1281" t="s">
        <v>60</v>
      </c>
      <c r="Z1281" s="180">
        <v>1200</v>
      </c>
      <c r="AA1281" t="s">
        <v>2333</v>
      </c>
      <c r="AB1281">
        <v>9</v>
      </c>
      <c r="AC1281" t="s">
        <v>2061</v>
      </c>
      <c r="AE1281" s="172">
        <v>8</v>
      </c>
      <c r="AG1281" t="s">
        <v>42</v>
      </c>
      <c r="AK1281" t="s">
        <v>42</v>
      </c>
      <c r="AN1281" t="s">
        <v>4452</v>
      </c>
      <c r="AO1281" s="12" t="s">
        <v>2335</v>
      </c>
      <c r="AQ1281" s="180" t="s">
        <v>2424</v>
      </c>
      <c r="AS1281" t="s">
        <v>49</v>
      </c>
      <c r="AV1281" s="180" t="s">
        <v>175</v>
      </c>
      <c r="AW1281" s="180" t="s">
        <v>2425</v>
      </c>
    </row>
    <row r="1282" spans="1:49">
      <c r="A1282" s="5" t="s">
        <v>2422</v>
      </c>
      <c r="B1282" s="179" t="s">
        <v>2230</v>
      </c>
      <c r="C1282" s="12" t="s">
        <v>2536</v>
      </c>
      <c r="D1282" s="12"/>
      <c r="F1282" s="179" t="s">
        <v>2328</v>
      </c>
      <c r="N1282" t="s">
        <v>60</v>
      </c>
      <c r="Z1282" s="180">
        <v>1200</v>
      </c>
      <c r="AA1282" t="s">
        <v>2333</v>
      </c>
      <c r="AB1282">
        <v>9</v>
      </c>
      <c r="AC1282" t="s">
        <v>2061</v>
      </c>
      <c r="AE1282" s="172">
        <v>8</v>
      </c>
      <c r="AG1282" t="s">
        <v>42</v>
      </c>
      <c r="AK1282" t="s">
        <v>42</v>
      </c>
      <c r="AN1282" t="s">
        <v>4452</v>
      </c>
      <c r="AO1282" s="12" t="s">
        <v>2335</v>
      </c>
      <c r="AQ1282" s="180" t="s">
        <v>2424</v>
      </c>
      <c r="AS1282" t="s">
        <v>49</v>
      </c>
      <c r="AV1282" s="180" t="s">
        <v>175</v>
      </c>
      <c r="AW1282" s="180" t="s">
        <v>2426</v>
      </c>
    </row>
    <row r="1283" spans="1:49">
      <c r="A1283" s="5" t="s">
        <v>2422</v>
      </c>
      <c r="B1283" s="179" t="s">
        <v>2231</v>
      </c>
      <c r="C1283" s="12" t="s">
        <v>2537</v>
      </c>
      <c r="D1283" s="12"/>
      <c r="F1283" s="179" t="s">
        <v>2328</v>
      </c>
      <c r="N1283" t="s">
        <v>60</v>
      </c>
      <c r="Z1283" s="180">
        <v>1200</v>
      </c>
      <c r="AA1283" t="s">
        <v>1655</v>
      </c>
      <c r="AB1283">
        <v>9</v>
      </c>
      <c r="AC1283" t="s">
        <v>2061</v>
      </c>
      <c r="AE1283" s="172">
        <v>1</v>
      </c>
      <c r="AG1283" t="s">
        <v>42</v>
      </c>
      <c r="AK1283" t="s">
        <v>42</v>
      </c>
      <c r="AN1283" t="s">
        <v>4452</v>
      </c>
      <c r="AO1283" s="12" t="s">
        <v>2335</v>
      </c>
      <c r="AQ1283" s="180" t="s">
        <v>2428</v>
      </c>
      <c r="AS1283" t="s">
        <v>49</v>
      </c>
      <c r="AV1283" s="180" t="s">
        <v>143</v>
      </c>
      <c r="AW1283" s="180" t="s">
        <v>2427</v>
      </c>
    </row>
    <row r="1284" spans="1:49">
      <c r="A1284" s="5" t="s">
        <v>2422</v>
      </c>
      <c r="B1284" s="179" t="s">
        <v>2232</v>
      </c>
      <c r="C1284" s="12" t="s">
        <v>2537</v>
      </c>
      <c r="D1284" s="12"/>
      <c r="F1284" s="179" t="s">
        <v>2328</v>
      </c>
      <c r="N1284" t="s">
        <v>60</v>
      </c>
      <c r="Z1284" s="180">
        <v>1200</v>
      </c>
      <c r="AA1284" t="s">
        <v>1655</v>
      </c>
      <c r="AB1284">
        <v>9</v>
      </c>
      <c r="AC1284" t="s">
        <v>2061</v>
      </c>
      <c r="AE1284" s="172">
        <v>1</v>
      </c>
      <c r="AG1284" t="s">
        <v>42</v>
      </c>
      <c r="AK1284" t="s">
        <v>42</v>
      </c>
      <c r="AN1284" t="s">
        <v>4452</v>
      </c>
      <c r="AO1284" s="12" t="s">
        <v>2335</v>
      </c>
      <c r="AQ1284" s="180" t="s">
        <v>2428</v>
      </c>
      <c r="AS1284" t="s">
        <v>49</v>
      </c>
      <c r="AV1284" s="180" t="s">
        <v>143</v>
      </c>
      <c r="AW1284" s="180" t="s">
        <v>2429</v>
      </c>
    </row>
    <row r="1285" spans="1:49">
      <c r="A1285" s="5" t="s">
        <v>2422</v>
      </c>
      <c r="B1285" s="179" t="s">
        <v>2233</v>
      </c>
      <c r="C1285" s="12" t="s">
        <v>2537</v>
      </c>
      <c r="D1285" s="12"/>
      <c r="F1285" s="179" t="s">
        <v>2328</v>
      </c>
      <c r="N1285" t="s">
        <v>60</v>
      </c>
      <c r="Z1285" s="180">
        <v>1200</v>
      </c>
      <c r="AA1285" t="s">
        <v>1655</v>
      </c>
      <c r="AB1285">
        <v>9</v>
      </c>
      <c r="AC1285" t="s">
        <v>2061</v>
      </c>
      <c r="AE1285" s="172">
        <v>1</v>
      </c>
      <c r="AG1285" t="s">
        <v>42</v>
      </c>
      <c r="AK1285" t="s">
        <v>42</v>
      </c>
      <c r="AN1285" t="s">
        <v>4452</v>
      </c>
      <c r="AO1285" s="12" t="s">
        <v>2335</v>
      </c>
      <c r="AQ1285" s="180" t="s">
        <v>2428</v>
      </c>
      <c r="AS1285" t="s">
        <v>49</v>
      </c>
      <c r="AV1285" s="180" t="s">
        <v>143</v>
      </c>
      <c r="AW1285" s="180" t="s">
        <v>2430</v>
      </c>
    </row>
    <row r="1286" spans="1:49">
      <c r="A1286" s="5" t="s">
        <v>2422</v>
      </c>
      <c r="B1286" s="179" t="s">
        <v>2234</v>
      </c>
      <c r="C1286" s="12" t="s">
        <v>2538</v>
      </c>
      <c r="D1286" s="12"/>
      <c r="F1286" s="179" t="s">
        <v>2328</v>
      </c>
      <c r="N1286" t="s">
        <v>60</v>
      </c>
      <c r="Z1286" s="180">
        <v>1200</v>
      </c>
      <c r="AA1286" t="s">
        <v>2333</v>
      </c>
      <c r="AB1286">
        <v>9</v>
      </c>
      <c r="AC1286" t="s">
        <v>2061</v>
      </c>
      <c r="AE1286" s="172">
        <v>19</v>
      </c>
      <c r="AG1286" t="s">
        <v>42</v>
      </c>
      <c r="AK1286" t="s">
        <v>42</v>
      </c>
      <c r="AN1286" t="s">
        <v>4452</v>
      </c>
      <c r="AO1286" s="12" t="s">
        <v>2335</v>
      </c>
      <c r="AQ1286" s="180" t="s">
        <v>2424</v>
      </c>
      <c r="AS1286" t="s">
        <v>49</v>
      </c>
      <c r="AV1286" s="180" t="s">
        <v>143</v>
      </c>
      <c r="AW1286" s="180" t="s">
        <v>2423</v>
      </c>
    </row>
    <row r="1287" spans="1:49">
      <c r="A1287" s="5" t="s">
        <v>2422</v>
      </c>
      <c r="B1287" s="179" t="s">
        <v>2235</v>
      </c>
      <c r="C1287" s="12" t="s">
        <v>2538</v>
      </c>
      <c r="D1287" s="12"/>
      <c r="F1287" s="179" t="s">
        <v>2328</v>
      </c>
      <c r="N1287" t="s">
        <v>60</v>
      </c>
      <c r="Z1287" s="180">
        <v>1200</v>
      </c>
      <c r="AA1287" t="s">
        <v>2333</v>
      </c>
      <c r="AB1287">
        <v>9</v>
      </c>
      <c r="AC1287" t="s">
        <v>2061</v>
      </c>
      <c r="AE1287" s="172">
        <v>8</v>
      </c>
      <c r="AG1287" t="s">
        <v>42</v>
      </c>
      <c r="AK1287" t="s">
        <v>42</v>
      </c>
      <c r="AN1287" t="s">
        <v>4452</v>
      </c>
      <c r="AO1287" s="12" t="s">
        <v>2335</v>
      </c>
      <c r="AQ1287" s="180" t="s">
        <v>2424</v>
      </c>
      <c r="AS1287" t="s">
        <v>49</v>
      </c>
      <c r="AV1287" s="180" t="s">
        <v>143</v>
      </c>
      <c r="AW1287" s="180" t="s">
        <v>2425</v>
      </c>
    </row>
    <row r="1288" spans="1:49">
      <c r="A1288" s="5" t="s">
        <v>2422</v>
      </c>
      <c r="B1288" s="179" t="s">
        <v>2236</v>
      </c>
      <c r="C1288" s="12" t="s">
        <v>2538</v>
      </c>
      <c r="D1288" s="12"/>
      <c r="F1288" s="179" t="s">
        <v>2328</v>
      </c>
      <c r="N1288" t="s">
        <v>60</v>
      </c>
      <c r="Z1288" s="180">
        <v>1200</v>
      </c>
      <c r="AA1288" t="s">
        <v>2333</v>
      </c>
      <c r="AB1288">
        <v>9</v>
      </c>
      <c r="AC1288" t="s">
        <v>2061</v>
      </c>
      <c r="AE1288" s="172">
        <v>10</v>
      </c>
      <c r="AG1288" t="s">
        <v>42</v>
      </c>
      <c r="AK1288" t="s">
        <v>42</v>
      </c>
      <c r="AN1288" t="s">
        <v>4452</v>
      </c>
      <c r="AO1288" s="12" t="s">
        <v>2335</v>
      </c>
      <c r="AQ1288" s="180" t="s">
        <v>2424</v>
      </c>
      <c r="AS1288" t="s">
        <v>49</v>
      </c>
      <c r="AV1288" s="180" t="s">
        <v>143</v>
      </c>
      <c r="AW1288" s="180" t="s">
        <v>2426</v>
      </c>
    </row>
    <row r="1289" spans="1:49">
      <c r="A1289" s="5" t="s">
        <v>2422</v>
      </c>
      <c r="B1289" s="179" t="s">
        <v>2237</v>
      </c>
      <c r="C1289" s="12" t="s">
        <v>2539</v>
      </c>
      <c r="D1289" s="12"/>
      <c r="F1289" s="179" t="s">
        <v>2328</v>
      </c>
      <c r="N1289" t="s">
        <v>60</v>
      </c>
      <c r="Z1289" s="180">
        <v>1200</v>
      </c>
      <c r="AA1289" t="s">
        <v>1655</v>
      </c>
      <c r="AB1289">
        <v>9</v>
      </c>
      <c r="AC1289" t="s">
        <v>2061</v>
      </c>
      <c r="AE1289" s="172">
        <v>1</v>
      </c>
      <c r="AG1289" t="s">
        <v>42</v>
      </c>
      <c r="AK1289" t="s">
        <v>42</v>
      </c>
      <c r="AN1289" t="s">
        <v>4452</v>
      </c>
      <c r="AO1289" s="12" t="s">
        <v>2335</v>
      </c>
      <c r="AQ1289" s="180" t="s">
        <v>2428</v>
      </c>
      <c r="AS1289" t="s">
        <v>49</v>
      </c>
      <c r="AV1289" s="180" t="s">
        <v>2431</v>
      </c>
      <c r="AW1289" s="180" t="s">
        <v>2427</v>
      </c>
    </row>
    <row r="1290" spans="1:49">
      <c r="A1290" s="5" t="s">
        <v>2422</v>
      </c>
      <c r="B1290" s="179" t="s">
        <v>2238</v>
      </c>
      <c r="C1290" s="12" t="s">
        <v>2539</v>
      </c>
      <c r="D1290" s="12"/>
      <c r="F1290" s="179" t="s">
        <v>2328</v>
      </c>
      <c r="N1290" t="s">
        <v>60</v>
      </c>
      <c r="Z1290" s="180">
        <v>1200</v>
      </c>
      <c r="AA1290" t="s">
        <v>1655</v>
      </c>
      <c r="AB1290">
        <v>9</v>
      </c>
      <c r="AC1290" t="s">
        <v>2061</v>
      </c>
      <c r="AE1290" s="172">
        <v>1</v>
      </c>
      <c r="AG1290" t="s">
        <v>42</v>
      </c>
      <c r="AK1290" t="s">
        <v>42</v>
      </c>
      <c r="AN1290" t="s">
        <v>4452</v>
      </c>
      <c r="AO1290" s="12" t="s">
        <v>2335</v>
      </c>
      <c r="AQ1290" s="180" t="s">
        <v>2428</v>
      </c>
      <c r="AS1290" t="s">
        <v>49</v>
      </c>
      <c r="AV1290" s="180" t="s">
        <v>2431</v>
      </c>
      <c r="AW1290" s="180" t="s">
        <v>2429</v>
      </c>
    </row>
    <row r="1291" spans="1:49">
      <c r="A1291" s="5" t="s">
        <v>2422</v>
      </c>
      <c r="B1291" s="179" t="s">
        <v>2239</v>
      </c>
      <c r="C1291" s="12" t="s">
        <v>2539</v>
      </c>
      <c r="D1291" s="12"/>
      <c r="F1291" s="179" t="s">
        <v>2328</v>
      </c>
      <c r="N1291" t="s">
        <v>60</v>
      </c>
      <c r="Z1291" s="180">
        <v>1200</v>
      </c>
      <c r="AA1291" t="s">
        <v>1655</v>
      </c>
      <c r="AB1291">
        <v>9</v>
      </c>
      <c r="AC1291" t="s">
        <v>2061</v>
      </c>
      <c r="AE1291" s="172">
        <v>1</v>
      </c>
      <c r="AG1291" t="s">
        <v>42</v>
      </c>
      <c r="AK1291" t="s">
        <v>42</v>
      </c>
      <c r="AN1291" t="s">
        <v>4452</v>
      </c>
      <c r="AO1291" s="12" t="s">
        <v>2335</v>
      </c>
      <c r="AQ1291" s="180" t="s">
        <v>2428</v>
      </c>
      <c r="AS1291" t="s">
        <v>49</v>
      </c>
      <c r="AV1291" s="180" t="s">
        <v>2431</v>
      </c>
      <c r="AW1291" s="180" t="s">
        <v>2430</v>
      </c>
    </row>
    <row r="1292" spans="1:49">
      <c r="A1292" s="5" t="s">
        <v>2422</v>
      </c>
      <c r="B1292" s="179" t="s">
        <v>2240</v>
      </c>
      <c r="C1292" s="12" t="s">
        <v>2540</v>
      </c>
      <c r="D1292" s="12"/>
      <c r="F1292" s="179" t="s">
        <v>2328</v>
      </c>
      <c r="N1292" t="s">
        <v>60</v>
      </c>
      <c r="Z1292" s="180">
        <v>1200</v>
      </c>
      <c r="AA1292" t="s">
        <v>2333</v>
      </c>
      <c r="AB1292">
        <v>9</v>
      </c>
      <c r="AC1292" t="s">
        <v>2061</v>
      </c>
      <c r="AE1292" s="172">
        <v>19</v>
      </c>
      <c r="AG1292" t="s">
        <v>42</v>
      </c>
      <c r="AK1292" t="s">
        <v>42</v>
      </c>
      <c r="AN1292" t="s">
        <v>4452</v>
      </c>
      <c r="AO1292" s="12" t="s">
        <v>2335</v>
      </c>
      <c r="AQ1292" s="180" t="s">
        <v>2424</v>
      </c>
      <c r="AS1292" t="s">
        <v>49</v>
      </c>
      <c r="AV1292" s="180" t="s">
        <v>2432</v>
      </c>
      <c r="AW1292" s="180" t="s">
        <v>2423</v>
      </c>
    </row>
    <row r="1293" spans="1:49">
      <c r="A1293" s="5" t="s">
        <v>2422</v>
      </c>
      <c r="B1293" s="179" t="s">
        <v>2241</v>
      </c>
      <c r="C1293" s="12" t="s">
        <v>2540</v>
      </c>
      <c r="D1293" s="12"/>
      <c r="F1293" s="179" t="s">
        <v>2328</v>
      </c>
      <c r="N1293" t="s">
        <v>60</v>
      </c>
      <c r="Z1293" s="180">
        <v>1200</v>
      </c>
      <c r="AA1293" t="s">
        <v>2333</v>
      </c>
      <c r="AB1293">
        <v>9</v>
      </c>
      <c r="AC1293" t="s">
        <v>2061</v>
      </c>
      <c r="AE1293" s="172">
        <v>10</v>
      </c>
      <c r="AG1293" t="s">
        <v>42</v>
      </c>
      <c r="AK1293" t="s">
        <v>42</v>
      </c>
      <c r="AN1293" t="s">
        <v>4452</v>
      </c>
      <c r="AO1293" s="12" t="s">
        <v>2335</v>
      </c>
      <c r="AQ1293" s="180" t="s">
        <v>2424</v>
      </c>
      <c r="AS1293" t="s">
        <v>49</v>
      </c>
      <c r="AV1293" s="180" t="s">
        <v>2432</v>
      </c>
      <c r="AW1293" s="180" t="s">
        <v>2425</v>
      </c>
    </row>
    <row r="1294" spans="1:49">
      <c r="A1294" s="5" t="s">
        <v>2422</v>
      </c>
      <c r="B1294" s="179" t="s">
        <v>2242</v>
      </c>
      <c r="C1294" s="12" t="s">
        <v>2540</v>
      </c>
      <c r="D1294" s="12"/>
      <c r="F1294" s="179" t="s">
        <v>2328</v>
      </c>
      <c r="N1294" t="s">
        <v>60</v>
      </c>
      <c r="Z1294" s="180">
        <v>1200</v>
      </c>
      <c r="AA1294" t="s">
        <v>2333</v>
      </c>
      <c r="AB1294">
        <v>9</v>
      </c>
      <c r="AC1294" t="s">
        <v>2061</v>
      </c>
      <c r="AE1294" s="172">
        <v>10</v>
      </c>
      <c r="AG1294" t="s">
        <v>42</v>
      </c>
      <c r="AK1294" t="s">
        <v>42</v>
      </c>
      <c r="AN1294" t="s">
        <v>4452</v>
      </c>
      <c r="AO1294" s="12" t="s">
        <v>2335</v>
      </c>
      <c r="AQ1294" s="180" t="s">
        <v>2424</v>
      </c>
      <c r="AS1294" t="s">
        <v>49</v>
      </c>
      <c r="AV1294" s="180" t="s">
        <v>2432</v>
      </c>
      <c r="AW1294" s="180" t="s">
        <v>2426</v>
      </c>
    </row>
    <row r="1295" spans="1:49">
      <c r="A1295" s="5" t="s">
        <v>2422</v>
      </c>
      <c r="B1295" s="179" t="s">
        <v>2243</v>
      </c>
      <c r="C1295" s="12" t="s">
        <v>2541</v>
      </c>
      <c r="D1295" s="12"/>
      <c r="F1295" s="179" t="s">
        <v>2328</v>
      </c>
      <c r="N1295" t="s">
        <v>60</v>
      </c>
      <c r="Z1295" s="180">
        <v>1200</v>
      </c>
      <c r="AA1295" t="s">
        <v>1655</v>
      </c>
      <c r="AB1295">
        <v>9</v>
      </c>
      <c r="AC1295" t="s">
        <v>2061</v>
      </c>
      <c r="AE1295" s="172">
        <v>1</v>
      </c>
      <c r="AG1295" t="s">
        <v>42</v>
      </c>
      <c r="AK1295" t="s">
        <v>42</v>
      </c>
      <c r="AN1295" t="s">
        <v>4452</v>
      </c>
      <c r="AO1295" s="12" t="s">
        <v>2335</v>
      </c>
      <c r="AQ1295" s="180" t="s">
        <v>2428</v>
      </c>
      <c r="AS1295" t="s">
        <v>49</v>
      </c>
      <c r="AV1295" s="180" t="s">
        <v>155</v>
      </c>
      <c r="AW1295" s="180" t="s">
        <v>2427</v>
      </c>
    </row>
    <row r="1296" spans="1:49">
      <c r="A1296" s="5" t="s">
        <v>2422</v>
      </c>
      <c r="B1296" s="179" t="s">
        <v>2244</v>
      </c>
      <c r="C1296" s="12" t="s">
        <v>2541</v>
      </c>
      <c r="D1296" s="12"/>
      <c r="F1296" s="179" t="s">
        <v>2328</v>
      </c>
      <c r="N1296" t="s">
        <v>60</v>
      </c>
      <c r="Z1296" s="180">
        <v>1200</v>
      </c>
      <c r="AA1296" t="s">
        <v>1655</v>
      </c>
      <c r="AB1296">
        <v>9</v>
      </c>
      <c r="AC1296" t="s">
        <v>2061</v>
      </c>
      <c r="AE1296" s="172">
        <v>1</v>
      </c>
      <c r="AG1296" t="s">
        <v>42</v>
      </c>
      <c r="AK1296" t="s">
        <v>42</v>
      </c>
      <c r="AN1296" t="s">
        <v>4452</v>
      </c>
      <c r="AO1296" s="12" t="s">
        <v>2335</v>
      </c>
      <c r="AQ1296" s="180" t="s">
        <v>2428</v>
      </c>
      <c r="AS1296" t="s">
        <v>49</v>
      </c>
      <c r="AV1296" s="180" t="s">
        <v>155</v>
      </c>
      <c r="AW1296" s="180" t="s">
        <v>2429</v>
      </c>
    </row>
    <row r="1297" spans="1:49">
      <c r="A1297" s="5" t="s">
        <v>2422</v>
      </c>
      <c r="B1297" s="179" t="s">
        <v>2245</v>
      </c>
      <c r="C1297" s="12" t="s">
        <v>2541</v>
      </c>
      <c r="D1297" s="12"/>
      <c r="F1297" s="179" t="s">
        <v>2328</v>
      </c>
      <c r="N1297" t="s">
        <v>60</v>
      </c>
      <c r="Z1297" s="180">
        <v>1200</v>
      </c>
      <c r="AA1297" t="s">
        <v>1655</v>
      </c>
      <c r="AB1297">
        <v>9</v>
      </c>
      <c r="AC1297" t="s">
        <v>2061</v>
      </c>
      <c r="AE1297" s="172">
        <v>1</v>
      </c>
      <c r="AG1297" t="s">
        <v>42</v>
      </c>
      <c r="AK1297" t="s">
        <v>42</v>
      </c>
      <c r="AN1297" t="s">
        <v>4452</v>
      </c>
      <c r="AO1297" s="12" t="s">
        <v>2335</v>
      </c>
      <c r="AQ1297" s="180" t="s">
        <v>2428</v>
      </c>
      <c r="AS1297" t="s">
        <v>49</v>
      </c>
      <c r="AV1297" s="180" t="s">
        <v>155</v>
      </c>
      <c r="AW1297" s="180" t="s">
        <v>2430</v>
      </c>
    </row>
    <row r="1298" spans="1:49">
      <c r="A1298" s="5" t="s">
        <v>2422</v>
      </c>
      <c r="B1298" s="179" t="s">
        <v>2246</v>
      </c>
      <c r="C1298" s="12" t="s">
        <v>2542</v>
      </c>
      <c r="D1298" s="12"/>
      <c r="F1298" s="179" t="s">
        <v>2328</v>
      </c>
      <c r="N1298" t="s">
        <v>60</v>
      </c>
      <c r="Z1298" s="180">
        <v>1200</v>
      </c>
      <c r="AA1298" t="s">
        <v>2333</v>
      </c>
      <c r="AB1298">
        <v>9</v>
      </c>
      <c r="AC1298" t="s">
        <v>2061</v>
      </c>
      <c r="AE1298" s="172">
        <v>22</v>
      </c>
      <c r="AG1298" t="s">
        <v>42</v>
      </c>
      <c r="AK1298" t="s">
        <v>42</v>
      </c>
      <c r="AN1298" t="s">
        <v>4452</v>
      </c>
      <c r="AO1298" s="12" t="s">
        <v>2335</v>
      </c>
      <c r="AQ1298" s="180" t="s">
        <v>2424</v>
      </c>
      <c r="AS1298" t="s">
        <v>49</v>
      </c>
      <c r="AV1298" s="180" t="s">
        <v>155</v>
      </c>
      <c r="AW1298" s="180" t="s">
        <v>2423</v>
      </c>
    </row>
    <row r="1299" spans="1:49">
      <c r="A1299" s="5" t="s">
        <v>2422</v>
      </c>
      <c r="B1299" s="179" t="s">
        <v>2247</v>
      </c>
      <c r="C1299" s="12" t="s">
        <v>2542</v>
      </c>
      <c r="D1299" s="12"/>
      <c r="F1299" s="179" t="s">
        <v>2328</v>
      </c>
      <c r="N1299" t="s">
        <v>60</v>
      </c>
      <c r="Z1299" s="180">
        <v>1200</v>
      </c>
      <c r="AA1299" t="s">
        <v>2333</v>
      </c>
      <c r="AB1299">
        <v>9</v>
      </c>
      <c r="AC1299" t="s">
        <v>2061</v>
      </c>
      <c r="AE1299" s="172">
        <v>12</v>
      </c>
      <c r="AG1299" t="s">
        <v>42</v>
      </c>
      <c r="AK1299" t="s">
        <v>42</v>
      </c>
      <c r="AN1299" t="s">
        <v>4452</v>
      </c>
      <c r="AO1299" s="12" t="s">
        <v>2335</v>
      </c>
      <c r="AQ1299" s="180" t="s">
        <v>2424</v>
      </c>
      <c r="AS1299" t="s">
        <v>49</v>
      </c>
      <c r="AV1299" s="180" t="s">
        <v>155</v>
      </c>
      <c r="AW1299" s="180" t="s">
        <v>2425</v>
      </c>
    </row>
    <row r="1300" spans="1:49">
      <c r="A1300" s="5" t="s">
        <v>2422</v>
      </c>
      <c r="B1300" s="179" t="s">
        <v>2248</v>
      </c>
      <c r="C1300" s="12" t="s">
        <v>2542</v>
      </c>
      <c r="D1300" s="12"/>
      <c r="F1300" s="179" t="s">
        <v>2328</v>
      </c>
      <c r="N1300" t="s">
        <v>60</v>
      </c>
      <c r="Z1300" s="180">
        <v>1200</v>
      </c>
      <c r="AA1300" t="s">
        <v>2333</v>
      </c>
      <c r="AB1300">
        <v>9</v>
      </c>
      <c r="AC1300" t="s">
        <v>2061</v>
      </c>
      <c r="AE1300" s="172">
        <v>11</v>
      </c>
      <c r="AG1300" t="s">
        <v>42</v>
      </c>
      <c r="AK1300" t="s">
        <v>42</v>
      </c>
      <c r="AN1300" t="s">
        <v>4452</v>
      </c>
      <c r="AO1300" s="12" t="s">
        <v>2335</v>
      </c>
      <c r="AQ1300" s="180" t="s">
        <v>2424</v>
      </c>
      <c r="AS1300" t="s">
        <v>49</v>
      </c>
      <c r="AV1300" s="180" t="s">
        <v>155</v>
      </c>
      <c r="AW1300" s="180" t="s">
        <v>2426</v>
      </c>
    </row>
    <row r="1301" spans="1:49">
      <c r="A1301" s="5" t="s">
        <v>2433</v>
      </c>
      <c r="B1301" s="179" t="s">
        <v>2249</v>
      </c>
      <c r="C1301" s="12" t="s">
        <v>2543</v>
      </c>
      <c r="D1301" s="12"/>
      <c r="F1301" s="179" t="s">
        <v>2328</v>
      </c>
      <c r="N1301" t="s">
        <v>60</v>
      </c>
      <c r="Z1301" s="180">
        <v>504</v>
      </c>
      <c r="AA1301" t="s">
        <v>158</v>
      </c>
      <c r="AB1301">
        <v>9</v>
      </c>
      <c r="AC1301" t="s">
        <v>2061</v>
      </c>
      <c r="AE1301" s="172">
        <v>10</v>
      </c>
      <c r="AG1301" t="s">
        <v>42</v>
      </c>
      <c r="AK1301" t="s">
        <v>42</v>
      </c>
      <c r="AN1301" t="s">
        <v>4452</v>
      </c>
      <c r="AO1301" s="12" t="s">
        <v>2335</v>
      </c>
      <c r="AQ1301" s="180" t="s">
        <v>2435</v>
      </c>
      <c r="AS1301" t="s">
        <v>49</v>
      </c>
      <c r="AV1301" s="180" t="s">
        <v>1290</v>
      </c>
      <c r="AW1301" s="180" t="s">
        <v>2434</v>
      </c>
    </row>
    <row r="1302" spans="1:49">
      <c r="A1302" s="5" t="s">
        <v>2433</v>
      </c>
      <c r="B1302" s="179" t="s">
        <v>2250</v>
      </c>
      <c r="C1302" s="12" t="s">
        <v>2543</v>
      </c>
      <c r="D1302" s="12"/>
      <c r="F1302" s="179" t="s">
        <v>2328</v>
      </c>
      <c r="N1302" t="s">
        <v>60</v>
      </c>
      <c r="Z1302" s="180">
        <v>504</v>
      </c>
      <c r="AA1302" t="s">
        <v>158</v>
      </c>
      <c r="AB1302">
        <v>9</v>
      </c>
      <c r="AC1302" t="s">
        <v>2061</v>
      </c>
      <c r="AE1302" s="172">
        <v>10</v>
      </c>
      <c r="AG1302" t="s">
        <v>42</v>
      </c>
      <c r="AK1302" t="s">
        <v>42</v>
      </c>
      <c r="AN1302" t="s">
        <v>4452</v>
      </c>
      <c r="AO1302" s="12" t="s">
        <v>2335</v>
      </c>
      <c r="AQ1302" s="180" t="s">
        <v>2435</v>
      </c>
      <c r="AS1302" t="s">
        <v>49</v>
      </c>
      <c r="AV1302" s="180" t="s">
        <v>155</v>
      </c>
      <c r="AW1302" s="180" t="s">
        <v>2434</v>
      </c>
    </row>
    <row r="1303" spans="1:49">
      <c r="A1303" s="5" t="s">
        <v>2436</v>
      </c>
      <c r="B1303" s="179" t="s">
        <v>2251</v>
      </c>
      <c r="C1303" s="12" t="s">
        <v>2500</v>
      </c>
      <c r="D1303" s="12"/>
      <c r="F1303" s="179" t="s">
        <v>2328</v>
      </c>
      <c r="N1303" t="s">
        <v>60</v>
      </c>
      <c r="Z1303" s="180">
        <v>312</v>
      </c>
      <c r="AA1303" t="s">
        <v>158</v>
      </c>
      <c r="AB1303">
        <v>9</v>
      </c>
      <c r="AC1303" t="s">
        <v>2061</v>
      </c>
      <c r="AE1303" s="172">
        <v>6</v>
      </c>
      <c r="AG1303" t="s">
        <v>42</v>
      </c>
      <c r="AK1303" t="s">
        <v>42</v>
      </c>
      <c r="AN1303" t="s">
        <v>4452</v>
      </c>
      <c r="AO1303" s="12" t="s">
        <v>2335</v>
      </c>
      <c r="AQ1303" s="180" t="s">
        <v>2439</v>
      </c>
      <c r="AS1303" t="s">
        <v>49</v>
      </c>
      <c r="AV1303" s="180" t="s">
        <v>2437</v>
      </c>
      <c r="AW1303" s="180" t="s">
        <v>2438</v>
      </c>
    </row>
    <row r="1304" spans="1:49">
      <c r="A1304" s="5" t="s">
        <v>2436</v>
      </c>
      <c r="B1304" s="179" t="s">
        <v>2252</v>
      </c>
      <c r="C1304" s="12" t="s">
        <v>2500</v>
      </c>
      <c r="D1304" s="12"/>
      <c r="F1304" s="179" t="s">
        <v>2328</v>
      </c>
      <c r="N1304" t="s">
        <v>60</v>
      </c>
      <c r="Z1304" s="180">
        <v>312</v>
      </c>
      <c r="AA1304" t="s">
        <v>158</v>
      </c>
      <c r="AB1304">
        <v>9</v>
      </c>
      <c r="AC1304" t="s">
        <v>2061</v>
      </c>
      <c r="AE1304" s="172">
        <v>6</v>
      </c>
      <c r="AG1304" t="s">
        <v>42</v>
      </c>
      <c r="AK1304" t="s">
        <v>42</v>
      </c>
      <c r="AN1304" t="s">
        <v>4452</v>
      </c>
      <c r="AO1304" s="12" t="s">
        <v>2335</v>
      </c>
      <c r="AQ1304" s="180" t="s">
        <v>2439</v>
      </c>
      <c r="AS1304" t="s">
        <v>49</v>
      </c>
      <c r="AV1304" s="180" t="s">
        <v>2437</v>
      </c>
      <c r="AW1304" s="180" t="s">
        <v>2438</v>
      </c>
    </row>
    <row r="1305" spans="1:49">
      <c r="A1305" s="5" t="s">
        <v>2436</v>
      </c>
      <c r="B1305" s="179" t="s">
        <v>2253</v>
      </c>
      <c r="C1305" s="12" t="s">
        <v>2500</v>
      </c>
      <c r="D1305" s="12"/>
      <c r="F1305" s="179" t="s">
        <v>2328</v>
      </c>
      <c r="N1305" t="s">
        <v>60</v>
      </c>
      <c r="Z1305" s="180">
        <v>312</v>
      </c>
      <c r="AA1305" t="s">
        <v>158</v>
      </c>
      <c r="AB1305">
        <v>9</v>
      </c>
      <c r="AC1305" t="s">
        <v>2061</v>
      </c>
      <c r="AE1305" s="172">
        <v>6</v>
      </c>
      <c r="AG1305" t="s">
        <v>42</v>
      </c>
      <c r="AK1305" t="s">
        <v>42</v>
      </c>
      <c r="AN1305" t="s">
        <v>4452</v>
      </c>
      <c r="AO1305" s="12" t="s">
        <v>2335</v>
      </c>
      <c r="AQ1305" s="180" t="s">
        <v>2439</v>
      </c>
      <c r="AS1305" t="s">
        <v>49</v>
      </c>
      <c r="AV1305" s="180" t="s">
        <v>2437</v>
      </c>
      <c r="AW1305" s="180" t="s">
        <v>2440</v>
      </c>
    </row>
    <row r="1306" spans="1:49">
      <c r="A1306" s="5" t="s">
        <v>2436</v>
      </c>
      <c r="B1306" s="179" t="s">
        <v>2254</v>
      </c>
      <c r="C1306" s="12" t="s">
        <v>2500</v>
      </c>
      <c r="D1306" s="12"/>
      <c r="F1306" s="179" t="s">
        <v>2328</v>
      </c>
      <c r="N1306" t="s">
        <v>60</v>
      </c>
      <c r="Z1306" s="180">
        <v>312</v>
      </c>
      <c r="AA1306" t="s">
        <v>158</v>
      </c>
      <c r="AB1306">
        <v>9</v>
      </c>
      <c r="AC1306" t="s">
        <v>2061</v>
      </c>
      <c r="AE1306" s="172">
        <v>6</v>
      </c>
      <c r="AG1306" t="s">
        <v>42</v>
      </c>
      <c r="AK1306" t="s">
        <v>42</v>
      </c>
      <c r="AN1306" t="s">
        <v>4452</v>
      </c>
      <c r="AO1306" s="12" t="s">
        <v>2335</v>
      </c>
      <c r="AQ1306" s="180" t="s">
        <v>2439</v>
      </c>
      <c r="AS1306" t="s">
        <v>49</v>
      </c>
      <c r="AV1306" s="180" t="s">
        <v>2437</v>
      </c>
      <c r="AW1306" s="180" t="s">
        <v>2440</v>
      </c>
    </row>
    <row r="1307" spans="1:49">
      <c r="A1307" s="5" t="s">
        <v>2436</v>
      </c>
      <c r="B1307" s="179" t="s">
        <v>2255</v>
      </c>
      <c r="C1307" s="12" t="s">
        <v>2500</v>
      </c>
      <c r="D1307" s="12"/>
      <c r="F1307" s="179" t="s">
        <v>2328</v>
      </c>
      <c r="N1307" t="s">
        <v>60</v>
      </c>
      <c r="Z1307" s="180">
        <v>312</v>
      </c>
      <c r="AA1307" t="s">
        <v>158</v>
      </c>
      <c r="AB1307">
        <v>9</v>
      </c>
      <c r="AC1307" t="s">
        <v>2061</v>
      </c>
      <c r="AE1307" s="172">
        <v>6</v>
      </c>
      <c r="AG1307" t="s">
        <v>42</v>
      </c>
      <c r="AK1307" t="s">
        <v>42</v>
      </c>
      <c r="AN1307" t="s">
        <v>4452</v>
      </c>
      <c r="AO1307" s="12" t="s">
        <v>2335</v>
      </c>
      <c r="AQ1307" s="180" t="s">
        <v>2439</v>
      </c>
      <c r="AS1307" t="s">
        <v>49</v>
      </c>
      <c r="AV1307" s="180" t="s">
        <v>2437</v>
      </c>
      <c r="AW1307" s="180" t="s">
        <v>2441</v>
      </c>
    </row>
    <row r="1308" spans="1:49">
      <c r="A1308" s="5" t="s">
        <v>2436</v>
      </c>
      <c r="B1308" s="179" t="s">
        <v>2256</v>
      </c>
      <c r="C1308" s="12" t="s">
        <v>2500</v>
      </c>
      <c r="D1308" s="12"/>
      <c r="F1308" s="179" t="s">
        <v>2328</v>
      </c>
      <c r="N1308" t="s">
        <v>60</v>
      </c>
      <c r="Z1308" s="180">
        <v>312</v>
      </c>
      <c r="AA1308" t="s">
        <v>158</v>
      </c>
      <c r="AB1308">
        <v>9</v>
      </c>
      <c r="AC1308" t="s">
        <v>2061</v>
      </c>
      <c r="AE1308" s="172">
        <v>6</v>
      </c>
      <c r="AG1308" t="s">
        <v>42</v>
      </c>
      <c r="AK1308" t="s">
        <v>42</v>
      </c>
      <c r="AN1308" t="s">
        <v>4452</v>
      </c>
      <c r="AO1308" s="12" t="s">
        <v>2335</v>
      </c>
      <c r="AQ1308" s="180" t="s">
        <v>2439</v>
      </c>
      <c r="AS1308" t="s">
        <v>49</v>
      </c>
      <c r="AV1308" s="180" t="s">
        <v>2437</v>
      </c>
      <c r="AW1308" s="180" t="s">
        <v>2441</v>
      </c>
    </row>
    <row r="1309" spans="1:49">
      <c r="A1309" s="5" t="s">
        <v>2442</v>
      </c>
      <c r="B1309" s="179" t="s">
        <v>2257</v>
      </c>
      <c r="C1309" s="12" t="s">
        <v>2501</v>
      </c>
      <c r="D1309" s="12"/>
      <c r="F1309" s="179" t="s">
        <v>2328</v>
      </c>
      <c r="N1309" t="s">
        <v>60</v>
      </c>
      <c r="Z1309" s="180">
        <v>312</v>
      </c>
      <c r="AA1309" t="s">
        <v>158</v>
      </c>
      <c r="AB1309">
        <v>9</v>
      </c>
      <c r="AC1309" t="s">
        <v>2061</v>
      </c>
      <c r="AE1309" s="172">
        <v>6</v>
      </c>
      <c r="AG1309" t="s">
        <v>42</v>
      </c>
      <c r="AK1309" t="s">
        <v>42</v>
      </c>
      <c r="AN1309" t="s">
        <v>4452</v>
      </c>
      <c r="AO1309" s="12" t="s">
        <v>2335</v>
      </c>
      <c r="AQ1309" s="180" t="s">
        <v>2445</v>
      </c>
      <c r="AS1309" t="s">
        <v>49</v>
      </c>
      <c r="AV1309" s="180" t="s">
        <v>2443</v>
      </c>
      <c r="AW1309" s="180" t="s">
        <v>2444</v>
      </c>
    </row>
    <row r="1310" spans="1:49">
      <c r="A1310" s="5" t="s">
        <v>2442</v>
      </c>
      <c r="B1310" s="179" t="s">
        <v>2258</v>
      </c>
      <c r="C1310" s="12" t="s">
        <v>2501</v>
      </c>
      <c r="D1310" s="12"/>
      <c r="F1310" s="179" t="s">
        <v>2328</v>
      </c>
      <c r="N1310" t="s">
        <v>60</v>
      </c>
      <c r="Z1310" s="180">
        <v>312</v>
      </c>
      <c r="AA1310" t="s">
        <v>158</v>
      </c>
      <c r="AB1310">
        <v>9</v>
      </c>
      <c r="AC1310" t="s">
        <v>2061</v>
      </c>
      <c r="AE1310" s="172">
        <v>5</v>
      </c>
      <c r="AG1310" t="s">
        <v>42</v>
      </c>
      <c r="AK1310" t="s">
        <v>42</v>
      </c>
      <c r="AN1310" t="s">
        <v>4452</v>
      </c>
      <c r="AO1310" s="12" t="s">
        <v>2335</v>
      </c>
      <c r="AQ1310" s="180" t="s">
        <v>2445</v>
      </c>
      <c r="AS1310" t="s">
        <v>49</v>
      </c>
      <c r="AV1310" s="180" t="s">
        <v>2443</v>
      </c>
      <c r="AW1310" s="180" t="s">
        <v>2446</v>
      </c>
    </row>
    <row r="1311" spans="1:49">
      <c r="A1311" s="5" t="s">
        <v>2442</v>
      </c>
      <c r="B1311" s="179" t="s">
        <v>2259</v>
      </c>
      <c r="C1311" s="12" t="s">
        <v>2501</v>
      </c>
      <c r="D1311" s="12"/>
      <c r="F1311" s="179" t="s">
        <v>2328</v>
      </c>
      <c r="N1311" t="s">
        <v>60</v>
      </c>
      <c r="Z1311" s="180">
        <v>312</v>
      </c>
      <c r="AA1311" t="s">
        <v>158</v>
      </c>
      <c r="AB1311">
        <v>9</v>
      </c>
      <c r="AC1311" t="s">
        <v>2061</v>
      </c>
      <c r="AE1311" s="172">
        <v>5</v>
      </c>
      <c r="AG1311" t="s">
        <v>42</v>
      </c>
      <c r="AK1311" t="s">
        <v>42</v>
      </c>
      <c r="AN1311" t="s">
        <v>4452</v>
      </c>
      <c r="AO1311" s="12" t="s">
        <v>2335</v>
      </c>
      <c r="AQ1311" s="180" t="s">
        <v>2445</v>
      </c>
      <c r="AS1311" t="s">
        <v>49</v>
      </c>
      <c r="AV1311" s="180" t="s">
        <v>2443</v>
      </c>
      <c r="AW1311" s="180" t="s">
        <v>2447</v>
      </c>
    </row>
    <row r="1312" spans="1:49">
      <c r="A1312" s="5" t="s">
        <v>2448</v>
      </c>
      <c r="B1312" s="179" t="s">
        <v>2260</v>
      </c>
      <c r="C1312" s="12" t="s">
        <v>2502</v>
      </c>
      <c r="D1312" s="12"/>
      <c r="F1312" s="179" t="s">
        <v>2328</v>
      </c>
      <c r="N1312" t="s">
        <v>60</v>
      </c>
      <c r="Z1312" s="180">
        <v>96</v>
      </c>
      <c r="AA1312" t="s">
        <v>158</v>
      </c>
      <c r="AB1312">
        <v>9</v>
      </c>
      <c r="AC1312" t="s">
        <v>2061</v>
      </c>
      <c r="AE1312" s="172">
        <v>2</v>
      </c>
      <c r="AG1312" t="s">
        <v>42</v>
      </c>
      <c r="AK1312" t="s">
        <v>42</v>
      </c>
      <c r="AN1312" t="s">
        <v>4452</v>
      </c>
      <c r="AO1312" s="12" t="s">
        <v>2335</v>
      </c>
      <c r="AQ1312" s="180" t="s">
        <v>2435</v>
      </c>
      <c r="AS1312" t="s">
        <v>49</v>
      </c>
      <c r="AV1312" s="180" t="s">
        <v>2449</v>
      </c>
      <c r="AW1312" s="180" t="s">
        <v>2434</v>
      </c>
    </row>
    <row r="1313" spans="1:49">
      <c r="A1313" s="5" t="s">
        <v>2448</v>
      </c>
      <c r="B1313" s="179" t="s">
        <v>2261</v>
      </c>
      <c r="C1313" s="12" t="s">
        <v>2502</v>
      </c>
      <c r="D1313" s="12"/>
      <c r="F1313" s="179" t="s">
        <v>2328</v>
      </c>
      <c r="N1313" t="s">
        <v>60</v>
      </c>
      <c r="Z1313" s="180">
        <v>96</v>
      </c>
      <c r="AA1313" t="s">
        <v>158</v>
      </c>
      <c r="AB1313">
        <v>9</v>
      </c>
      <c r="AC1313" t="s">
        <v>2061</v>
      </c>
      <c r="AE1313" s="172">
        <v>2</v>
      </c>
      <c r="AG1313" t="s">
        <v>42</v>
      </c>
      <c r="AK1313" t="s">
        <v>42</v>
      </c>
      <c r="AN1313" t="s">
        <v>4452</v>
      </c>
      <c r="AO1313" s="12" t="s">
        <v>2335</v>
      </c>
      <c r="AQ1313" s="180" t="s">
        <v>2435</v>
      </c>
      <c r="AS1313" t="s">
        <v>49</v>
      </c>
      <c r="AV1313" s="180" t="s">
        <v>2450</v>
      </c>
      <c r="AW1313" s="180" t="s">
        <v>2434</v>
      </c>
    </row>
    <row r="1314" spans="1:49">
      <c r="A1314" s="5" t="s">
        <v>2451</v>
      </c>
      <c r="B1314" s="179" t="s">
        <v>2262</v>
      </c>
      <c r="C1314" s="12" t="s">
        <v>2544</v>
      </c>
      <c r="D1314" s="12"/>
      <c r="F1314" s="179" t="s">
        <v>2328</v>
      </c>
      <c r="N1314" t="s">
        <v>60</v>
      </c>
      <c r="Z1314" s="180">
        <v>408</v>
      </c>
      <c r="AA1314" t="s">
        <v>158</v>
      </c>
      <c r="AB1314">
        <v>9</v>
      </c>
      <c r="AC1314" t="s">
        <v>2061</v>
      </c>
      <c r="AE1314" s="172">
        <v>8</v>
      </c>
      <c r="AG1314" t="s">
        <v>42</v>
      </c>
      <c r="AK1314" t="s">
        <v>42</v>
      </c>
      <c r="AN1314" t="s">
        <v>4452</v>
      </c>
      <c r="AO1314" s="12" t="s">
        <v>2335</v>
      </c>
      <c r="AQ1314" s="180" t="s">
        <v>2435</v>
      </c>
      <c r="AS1314" t="s">
        <v>49</v>
      </c>
      <c r="AV1314" s="180" t="s">
        <v>37</v>
      </c>
      <c r="AW1314" s="180" t="s">
        <v>2434</v>
      </c>
    </row>
    <row r="1315" spans="1:49">
      <c r="A1315" s="5" t="s">
        <v>2451</v>
      </c>
      <c r="B1315" s="179" t="s">
        <v>2263</v>
      </c>
      <c r="C1315" s="12" t="s">
        <v>2544</v>
      </c>
      <c r="D1315" s="12"/>
      <c r="F1315" s="179" t="s">
        <v>2328</v>
      </c>
      <c r="N1315" t="s">
        <v>60</v>
      </c>
      <c r="Z1315" s="180">
        <v>408</v>
      </c>
      <c r="AA1315" t="s">
        <v>158</v>
      </c>
      <c r="AB1315">
        <v>9</v>
      </c>
      <c r="AC1315" t="s">
        <v>2061</v>
      </c>
      <c r="AE1315" s="172">
        <v>6</v>
      </c>
      <c r="AG1315" t="s">
        <v>42</v>
      </c>
      <c r="AK1315" t="s">
        <v>42</v>
      </c>
      <c r="AN1315" t="s">
        <v>4452</v>
      </c>
      <c r="AO1315" s="12" t="s">
        <v>2335</v>
      </c>
      <c r="AQ1315" s="180" t="s">
        <v>2435</v>
      </c>
      <c r="AS1315" t="s">
        <v>49</v>
      </c>
      <c r="AV1315" s="180" t="s">
        <v>1422</v>
      </c>
      <c r="AW1315" s="180" t="s">
        <v>2434</v>
      </c>
    </row>
    <row r="1316" spans="1:49">
      <c r="A1316" s="5" t="s">
        <v>2452</v>
      </c>
      <c r="B1316" s="179" t="s">
        <v>2264</v>
      </c>
      <c r="C1316" s="12" t="s">
        <v>2545</v>
      </c>
      <c r="D1316" s="12"/>
      <c r="F1316" s="179" t="s">
        <v>2329</v>
      </c>
      <c r="N1316" t="s">
        <v>60</v>
      </c>
      <c r="Z1316" s="180">
        <v>300</v>
      </c>
      <c r="AA1316" t="s">
        <v>2334</v>
      </c>
      <c r="AB1316">
        <v>9</v>
      </c>
      <c r="AC1316" t="s">
        <v>2061</v>
      </c>
      <c r="AE1316" s="172">
        <v>3</v>
      </c>
      <c r="AG1316" t="s">
        <v>42</v>
      </c>
      <c r="AK1316" t="s">
        <v>42</v>
      </c>
      <c r="AN1316" t="s">
        <v>4452</v>
      </c>
      <c r="AO1316" s="12" t="s">
        <v>2335</v>
      </c>
      <c r="AQ1316" s="180" t="s">
        <v>2454</v>
      </c>
      <c r="AS1316" t="s">
        <v>49</v>
      </c>
      <c r="AV1316" s="180" t="s">
        <v>175</v>
      </c>
      <c r="AW1316" s="180" t="s">
        <v>2453</v>
      </c>
    </row>
    <row r="1317" spans="1:49">
      <c r="A1317" s="5" t="s">
        <v>2452</v>
      </c>
      <c r="B1317" s="179" t="s">
        <v>2265</v>
      </c>
      <c r="C1317" s="12" t="s">
        <v>2545</v>
      </c>
      <c r="D1317" s="12"/>
      <c r="F1317" s="179" t="s">
        <v>2329</v>
      </c>
      <c r="N1317" t="s">
        <v>60</v>
      </c>
      <c r="Z1317" s="180">
        <v>300</v>
      </c>
      <c r="AA1317" t="s">
        <v>2334</v>
      </c>
      <c r="AB1317">
        <v>9</v>
      </c>
      <c r="AC1317" t="s">
        <v>2061</v>
      </c>
      <c r="AE1317" s="172">
        <v>3</v>
      </c>
      <c r="AG1317" t="s">
        <v>42</v>
      </c>
      <c r="AK1317" t="s">
        <v>42</v>
      </c>
      <c r="AN1317" t="s">
        <v>4452</v>
      </c>
      <c r="AO1317" s="12" t="s">
        <v>2335</v>
      </c>
      <c r="AQ1317" s="180" t="s">
        <v>2454</v>
      </c>
      <c r="AS1317" t="s">
        <v>49</v>
      </c>
      <c r="AV1317" s="180" t="s">
        <v>175</v>
      </c>
      <c r="AW1317" s="180" t="s">
        <v>2455</v>
      </c>
    </row>
    <row r="1318" spans="1:49">
      <c r="A1318" s="5" t="s">
        <v>2452</v>
      </c>
      <c r="B1318" s="179" t="s">
        <v>2266</v>
      </c>
      <c r="C1318" s="12" t="s">
        <v>2546</v>
      </c>
      <c r="D1318" s="12"/>
      <c r="F1318" s="179" t="s">
        <v>2329</v>
      </c>
      <c r="N1318" t="s">
        <v>60</v>
      </c>
      <c r="Z1318" s="180">
        <v>300</v>
      </c>
      <c r="AA1318" t="s">
        <v>2334</v>
      </c>
      <c r="AB1318">
        <v>9</v>
      </c>
      <c r="AC1318" t="s">
        <v>2061</v>
      </c>
      <c r="AE1318" s="172">
        <v>3</v>
      </c>
      <c r="AG1318" t="s">
        <v>42</v>
      </c>
      <c r="AK1318" t="s">
        <v>42</v>
      </c>
      <c r="AN1318" t="s">
        <v>4452</v>
      </c>
      <c r="AO1318" s="12" t="s">
        <v>2335</v>
      </c>
      <c r="AQ1318" s="180" t="s">
        <v>2454</v>
      </c>
      <c r="AS1318" t="s">
        <v>49</v>
      </c>
      <c r="AV1318" s="180" t="s">
        <v>143</v>
      </c>
      <c r="AW1318" s="180" t="s">
        <v>2453</v>
      </c>
    </row>
    <row r="1319" spans="1:49">
      <c r="A1319" s="5" t="s">
        <v>2452</v>
      </c>
      <c r="B1319" s="179" t="s">
        <v>2267</v>
      </c>
      <c r="C1319" s="12" t="s">
        <v>2546</v>
      </c>
      <c r="D1319" s="12"/>
      <c r="F1319" s="179" t="s">
        <v>2329</v>
      </c>
      <c r="N1319" t="s">
        <v>60</v>
      </c>
      <c r="Z1319" s="180">
        <v>300</v>
      </c>
      <c r="AA1319" t="s">
        <v>2334</v>
      </c>
      <c r="AB1319">
        <v>9</v>
      </c>
      <c r="AC1319" t="s">
        <v>2061</v>
      </c>
      <c r="AE1319" s="172">
        <v>3</v>
      </c>
      <c r="AG1319" t="s">
        <v>42</v>
      </c>
      <c r="AK1319" t="s">
        <v>42</v>
      </c>
      <c r="AN1319" t="s">
        <v>4452</v>
      </c>
      <c r="AO1319" s="12" t="s">
        <v>2335</v>
      </c>
      <c r="AQ1319" s="180" t="s">
        <v>2454</v>
      </c>
      <c r="AS1319" t="s">
        <v>49</v>
      </c>
      <c r="AV1319" s="180" t="s">
        <v>143</v>
      </c>
      <c r="AW1319" s="180" t="s">
        <v>2455</v>
      </c>
    </row>
    <row r="1320" spans="1:49">
      <c r="A1320" s="5" t="s">
        <v>2456</v>
      </c>
      <c r="B1320" s="179" t="s">
        <v>2268</v>
      </c>
      <c r="C1320" s="12" t="s">
        <v>2547</v>
      </c>
      <c r="D1320" s="12"/>
      <c r="F1320" s="179" t="s">
        <v>2329</v>
      </c>
      <c r="N1320" t="s">
        <v>60</v>
      </c>
      <c r="Z1320" s="180">
        <v>300</v>
      </c>
      <c r="AA1320" t="s">
        <v>158</v>
      </c>
      <c r="AB1320">
        <v>9</v>
      </c>
      <c r="AC1320" t="s">
        <v>2061</v>
      </c>
      <c r="AE1320" s="172">
        <v>1</v>
      </c>
      <c r="AG1320" t="s">
        <v>42</v>
      </c>
      <c r="AK1320" t="s">
        <v>42</v>
      </c>
      <c r="AN1320" t="s">
        <v>4452</v>
      </c>
      <c r="AO1320" s="12" t="s">
        <v>2335</v>
      </c>
      <c r="AQ1320" s="180" t="s">
        <v>2417</v>
      </c>
      <c r="AS1320" t="s">
        <v>49</v>
      </c>
      <c r="AV1320" s="180" t="s">
        <v>2360</v>
      </c>
      <c r="AW1320" s="180" t="s">
        <v>2457</v>
      </c>
    </row>
    <row r="1321" spans="1:49">
      <c r="A1321" s="5" t="s">
        <v>2456</v>
      </c>
      <c r="B1321" s="179" t="s">
        <v>2269</v>
      </c>
      <c r="C1321" s="12" t="s">
        <v>2547</v>
      </c>
      <c r="D1321" s="12"/>
      <c r="F1321" s="179" t="s">
        <v>2329</v>
      </c>
      <c r="N1321" t="s">
        <v>60</v>
      </c>
      <c r="Z1321" s="180">
        <v>300</v>
      </c>
      <c r="AA1321" t="s">
        <v>158</v>
      </c>
      <c r="AB1321">
        <v>9</v>
      </c>
      <c r="AC1321" t="s">
        <v>2061</v>
      </c>
      <c r="AE1321" s="172">
        <v>5</v>
      </c>
      <c r="AG1321" t="s">
        <v>42</v>
      </c>
      <c r="AK1321" t="s">
        <v>42</v>
      </c>
      <c r="AN1321" t="s">
        <v>4452</v>
      </c>
      <c r="AO1321" s="12" t="s">
        <v>2335</v>
      </c>
      <c r="AQ1321" s="180" t="s">
        <v>2417</v>
      </c>
      <c r="AS1321" t="s">
        <v>49</v>
      </c>
      <c r="AV1321" s="180" t="s">
        <v>2360</v>
      </c>
      <c r="AW1321" s="180" t="s">
        <v>2458</v>
      </c>
    </row>
    <row r="1322" spans="1:49">
      <c r="A1322" s="5" t="s">
        <v>2456</v>
      </c>
      <c r="B1322" s="179" t="s">
        <v>2270</v>
      </c>
      <c r="C1322" s="12" t="s">
        <v>2548</v>
      </c>
      <c r="D1322" s="12"/>
      <c r="F1322" s="179" t="s">
        <v>2329</v>
      </c>
      <c r="N1322" t="s">
        <v>60</v>
      </c>
      <c r="Z1322" s="180">
        <v>300</v>
      </c>
      <c r="AA1322" t="s">
        <v>158</v>
      </c>
      <c r="AB1322">
        <v>9</v>
      </c>
      <c r="AC1322" t="s">
        <v>2061</v>
      </c>
      <c r="AE1322" s="172">
        <v>1</v>
      </c>
      <c r="AG1322" t="s">
        <v>42</v>
      </c>
      <c r="AK1322" t="s">
        <v>42</v>
      </c>
      <c r="AN1322" t="s">
        <v>4452</v>
      </c>
      <c r="AO1322" s="12" t="s">
        <v>2335</v>
      </c>
      <c r="AQ1322" s="180" t="s">
        <v>2417</v>
      </c>
      <c r="AS1322" t="s">
        <v>49</v>
      </c>
      <c r="AV1322" s="180" t="s">
        <v>2459</v>
      </c>
      <c r="AW1322" s="180" t="s">
        <v>2457</v>
      </c>
    </row>
    <row r="1323" spans="1:49">
      <c r="A1323" s="5" t="s">
        <v>2456</v>
      </c>
      <c r="B1323" s="179" t="s">
        <v>2271</v>
      </c>
      <c r="C1323" s="12" t="s">
        <v>2548</v>
      </c>
      <c r="D1323" s="12"/>
      <c r="F1323" s="179" t="s">
        <v>2329</v>
      </c>
      <c r="N1323" t="s">
        <v>60</v>
      </c>
      <c r="Z1323" s="180">
        <v>300</v>
      </c>
      <c r="AA1323" t="s">
        <v>158</v>
      </c>
      <c r="AB1323">
        <v>9</v>
      </c>
      <c r="AC1323" t="s">
        <v>2061</v>
      </c>
      <c r="AE1323" s="172">
        <v>5</v>
      </c>
      <c r="AG1323" t="s">
        <v>42</v>
      </c>
      <c r="AK1323" t="s">
        <v>42</v>
      </c>
      <c r="AN1323" t="s">
        <v>4452</v>
      </c>
      <c r="AO1323" s="12" t="s">
        <v>2335</v>
      </c>
      <c r="AQ1323" s="180" t="s">
        <v>2417</v>
      </c>
      <c r="AS1323" t="s">
        <v>49</v>
      </c>
      <c r="AV1323" s="180" t="s">
        <v>2459</v>
      </c>
      <c r="AW1323" s="180" t="s">
        <v>2458</v>
      </c>
    </row>
    <row r="1324" spans="1:49">
      <c r="A1324" s="5" t="s">
        <v>2456</v>
      </c>
      <c r="B1324" s="179" t="s">
        <v>2272</v>
      </c>
      <c r="C1324" s="12" t="s">
        <v>2549</v>
      </c>
      <c r="D1324" s="12"/>
      <c r="F1324" s="179" t="s">
        <v>2329</v>
      </c>
      <c r="N1324" t="s">
        <v>60</v>
      </c>
      <c r="Z1324" s="180">
        <v>300</v>
      </c>
      <c r="AA1324" t="s">
        <v>158</v>
      </c>
      <c r="AB1324">
        <v>9</v>
      </c>
      <c r="AC1324" t="s">
        <v>2061</v>
      </c>
      <c r="AE1324" s="172">
        <v>2</v>
      </c>
      <c r="AG1324" t="s">
        <v>42</v>
      </c>
      <c r="AK1324" t="s">
        <v>42</v>
      </c>
      <c r="AN1324" t="s">
        <v>4452</v>
      </c>
      <c r="AO1324" s="12" t="s">
        <v>2335</v>
      </c>
      <c r="AQ1324" s="180" t="s">
        <v>2417</v>
      </c>
      <c r="AS1324" t="s">
        <v>49</v>
      </c>
      <c r="AV1324" s="180" t="s">
        <v>175</v>
      </c>
      <c r="AW1324" s="180" t="s">
        <v>2457</v>
      </c>
    </row>
    <row r="1325" spans="1:49">
      <c r="A1325" s="5" t="s">
        <v>2456</v>
      </c>
      <c r="B1325" s="179" t="s">
        <v>2273</v>
      </c>
      <c r="C1325" s="12" t="s">
        <v>2549</v>
      </c>
      <c r="D1325" s="12"/>
      <c r="F1325" s="179" t="s">
        <v>2329</v>
      </c>
      <c r="N1325" t="s">
        <v>60</v>
      </c>
      <c r="Z1325" s="180">
        <v>300</v>
      </c>
      <c r="AA1325" t="s">
        <v>158</v>
      </c>
      <c r="AB1325">
        <v>9</v>
      </c>
      <c r="AC1325" t="s">
        <v>2061</v>
      </c>
      <c r="AE1325" s="172">
        <v>6</v>
      </c>
      <c r="AG1325" t="s">
        <v>42</v>
      </c>
      <c r="AK1325" t="s">
        <v>42</v>
      </c>
      <c r="AN1325" t="s">
        <v>4452</v>
      </c>
      <c r="AO1325" s="12" t="s">
        <v>2335</v>
      </c>
      <c r="AQ1325" s="180" t="s">
        <v>2417</v>
      </c>
      <c r="AS1325" t="s">
        <v>49</v>
      </c>
      <c r="AV1325" s="180" t="s">
        <v>175</v>
      </c>
      <c r="AW1325" s="180" t="s">
        <v>2458</v>
      </c>
    </row>
    <row r="1326" spans="1:49">
      <c r="A1326" s="5" t="s">
        <v>2456</v>
      </c>
      <c r="B1326" s="179" t="s">
        <v>2274</v>
      </c>
      <c r="C1326" s="12" t="s">
        <v>2550</v>
      </c>
      <c r="D1326" s="12"/>
      <c r="F1326" s="179" t="s">
        <v>2329</v>
      </c>
      <c r="N1326" t="s">
        <v>60</v>
      </c>
      <c r="Z1326" s="180">
        <v>300</v>
      </c>
      <c r="AA1326" t="s">
        <v>158</v>
      </c>
      <c r="AB1326">
        <v>9</v>
      </c>
      <c r="AC1326" t="s">
        <v>2061</v>
      </c>
      <c r="AE1326" s="172">
        <v>2</v>
      </c>
      <c r="AG1326" t="s">
        <v>42</v>
      </c>
      <c r="AK1326" t="s">
        <v>42</v>
      </c>
      <c r="AN1326" t="s">
        <v>4452</v>
      </c>
      <c r="AO1326" s="12" t="s">
        <v>2335</v>
      </c>
      <c r="AQ1326" s="180" t="s">
        <v>2417</v>
      </c>
      <c r="AS1326" t="s">
        <v>49</v>
      </c>
      <c r="AV1326" s="180" t="s">
        <v>143</v>
      </c>
      <c r="AW1326" s="180" t="s">
        <v>2457</v>
      </c>
    </row>
    <row r="1327" spans="1:49">
      <c r="A1327" s="5" t="s">
        <v>2456</v>
      </c>
      <c r="B1327" s="179" t="s">
        <v>2275</v>
      </c>
      <c r="C1327" s="12" t="s">
        <v>2550</v>
      </c>
      <c r="D1327" s="12"/>
      <c r="F1327" s="179" t="s">
        <v>2329</v>
      </c>
      <c r="N1327" t="s">
        <v>60</v>
      </c>
      <c r="Z1327" s="180">
        <v>300</v>
      </c>
      <c r="AA1327" t="s">
        <v>158</v>
      </c>
      <c r="AB1327">
        <v>9</v>
      </c>
      <c r="AC1327" t="s">
        <v>2061</v>
      </c>
      <c r="AE1327" s="172">
        <v>6</v>
      </c>
      <c r="AG1327" t="s">
        <v>42</v>
      </c>
      <c r="AK1327" t="s">
        <v>42</v>
      </c>
      <c r="AN1327" t="s">
        <v>4452</v>
      </c>
      <c r="AO1327" s="12" t="s">
        <v>2335</v>
      </c>
      <c r="AQ1327" s="180" t="s">
        <v>2417</v>
      </c>
      <c r="AS1327" t="s">
        <v>49</v>
      </c>
      <c r="AV1327" s="180" t="s">
        <v>143</v>
      </c>
      <c r="AW1327" s="180" t="s">
        <v>2458</v>
      </c>
    </row>
    <row r="1328" spans="1:49">
      <c r="A1328" s="5" t="s">
        <v>2460</v>
      </c>
      <c r="B1328" s="179" t="s">
        <v>2276</v>
      </c>
      <c r="C1328" s="12" t="s">
        <v>2551</v>
      </c>
      <c r="D1328" s="12"/>
      <c r="F1328" s="179" t="s">
        <v>2330</v>
      </c>
      <c r="N1328" t="s">
        <v>60</v>
      </c>
      <c r="Z1328" s="180">
        <v>900</v>
      </c>
      <c r="AA1328" t="s">
        <v>1655</v>
      </c>
      <c r="AB1328">
        <v>9</v>
      </c>
      <c r="AC1328" t="s">
        <v>2061</v>
      </c>
      <c r="AE1328" s="172">
        <v>8</v>
      </c>
      <c r="AG1328" t="s">
        <v>42</v>
      </c>
      <c r="AK1328" t="s">
        <v>42</v>
      </c>
      <c r="AN1328" t="s">
        <v>4452</v>
      </c>
      <c r="AO1328" s="12" t="s">
        <v>2335</v>
      </c>
      <c r="AQ1328" s="180" t="s">
        <v>2462</v>
      </c>
      <c r="AS1328" t="s">
        <v>49</v>
      </c>
      <c r="AV1328" s="180" t="s">
        <v>175</v>
      </c>
      <c r="AW1328" s="180" t="s">
        <v>2461</v>
      </c>
    </row>
    <row r="1329" spans="1:49">
      <c r="A1329" s="5" t="s">
        <v>2460</v>
      </c>
      <c r="B1329" s="179" t="s">
        <v>2277</v>
      </c>
      <c r="C1329" s="12" t="s">
        <v>2551</v>
      </c>
      <c r="D1329" s="12"/>
      <c r="F1329" s="179" t="s">
        <v>2330</v>
      </c>
      <c r="N1329" t="s">
        <v>60</v>
      </c>
      <c r="Z1329" s="180">
        <v>900</v>
      </c>
      <c r="AA1329" t="s">
        <v>1655</v>
      </c>
      <c r="AB1329">
        <v>9</v>
      </c>
      <c r="AC1329" t="s">
        <v>2061</v>
      </c>
      <c r="AE1329" s="172">
        <v>6</v>
      </c>
      <c r="AG1329" t="s">
        <v>42</v>
      </c>
      <c r="AK1329" t="s">
        <v>42</v>
      </c>
      <c r="AN1329" t="s">
        <v>4452</v>
      </c>
      <c r="AO1329" s="12" t="s">
        <v>2335</v>
      </c>
      <c r="AQ1329" s="180" t="s">
        <v>2462</v>
      </c>
      <c r="AS1329" t="s">
        <v>49</v>
      </c>
      <c r="AV1329" s="180" t="s">
        <v>175</v>
      </c>
      <c r="AW1329" s="180" t="s">
        <v>2463</v>
      </c>
    </row>
    <row r="1330" spans="1:49">
      <c r="A1330" s="5" t="s">
        <v>2460</v>
      </c>
      <c r="B1330" s="179" t="s">
        <v>2278</v>
      </c>
      <c r="C1330" s="12" t="s">
        <v>2551</v>
      </c>
      <c r="D1330" s="12"/>
      <c r="F1330" s="179" t="s">
        <v>2330</v>
      </c>
      <c r="N1330" t="s">
        <v>60</v>
      </c>
      <c r="Z1330" s="180">
        <v>900</v>
      </c>
      <c r="AA1330" t="s">
        <v>1655</v>
      </c>
      <c r="AB1330">
        <v>9</v>
      </c>
      <c r="AC1330" t="s">
        <v>2061</v>
      </c>
      <c r="AE1330" s="172">
        <v>2</v>
      </c>
      <c r="AG1330" t="s">
        <v>42</v>
      </c>
      <c r="AK1330" t="s">
        <v>42</v>
      </c>
      <c r="AN1330" t="s">
        <v>4452</v>
      </c>
      <c r="AO1330" s="12" t="s">
        <v>2335</v>
      </c>
      <c r="AQ1330" s="180" t="s">
        <v>2462</v>
      </c>
      <c r="AS1330" t="s">
        <v>49</v>
      </c>
      <c r="AV1330" s="180" t="s">
        <v>175</v>
      </c>
      <c r="AW1330" s="180" t="s">
        <v>2464</v>
      </c>
    </row>
    <row r="1331" spans="1:49">
      <c r="A1331" s="5" t="s">
        <v>2460</v>
      </c>
      <c r="B1331" s="179" t="s">
        <v>2279</v>
      </c>
      <c r="C1331" s="12" t="s">
        <v>2551</v>
      </c>
      <c r="D1331" s="12"/>
      <c r="F1331" s="179" t="s">
        <v>2330</v>
      </c>
      <c r="N1331" t="s">
        <v>60</v>
      </c>
      <c r="Z1331" s="180">
        <v>900</v>
      </c>
      <c r="AA1331" t="s">
        <v>1655</v>
      </c>
      <c r="AB1331">
        <v>9</v>
      </c>
      <c r="AC1331" t="s">
        <v>2061</v>
      </c>
      <c r="AE1331" s="172">
        <v>1</v>
      </c>
      <c r="AG1331" t="s">
        <v>42</v>
      </c>
      <c r="AK1331" t="s">
        <v>42</v>
      </c>
      <c r="AN1331" t="s">
        <v>4452</v>
      </c>
      <c r="AO1331" s="12" t="s">
        <v>2335</v>
      </c>
      <c r="AQ1331" s="180" t="s">
        <v>2462</v>
      </c>
      <c r="AS1331" t="s">
        <v>49</v>
      </c>
      <c r="AV1331" s="180" t="s">
        <v>175</v>
      </c>
      <c r="AW1331" s="180" t="s">
        <v>2465</v>
      </c>
    </row>
    <row r="1332" spans="1:49">
      <c r="A1332" s="5" t="s">
        <v>2460</v>
      </c>
      <c r="B1332" s="179" t="s">
        <v>2280</v>
      </c>
      <c r="C1332" s="12" t="s">
        <v>2551</v>
      </c>
      <c r="D1332" s="12"/>
      <c r="F1332" s="179" t="s">
        <v>2330</v>
      </c>
      <c r="N1332" t="s">
        <v>60</v>
      </c>
      <c r="Z1332" s="180">
        <v>900</v>
      </c>
      <c r="AA1332" t="s">
        <v>1655</v>
      </c>
      <c r="AB1332">
        <v>9</v>
      </c>
      <c r="AC1332" t="s">
        <v>2061</v>
      </c>
      <c r="AE1332" s="172">
        <v>3</v>
      </c>
      <c r="AG1332" t="s">
        <v>42</v>
      </c>
      <c r="AK1332" t="s">
        <v>42</v>
      </c>
      <c r="AN1332" t="s">
        <v>4452</v>
      </c>
      <c r="AO1332" s="12" t="s">
        <v>2335</v>
      </c>
      <c r="AQ1332" s="180" t="s">
        <v>2462</v>
      </c>
      <c r="AS1332" t="s">
        <v>49</v>
      </c>
      <c r="AV1332" s="180" t="s">
        <v>175</v>
      </c>
      <c r="AW1332" s="180" t="s">
        <v>2466</v>
      </c>
    </row>
    <row r="1333" spans="1:49">
      <c r="A1333" s="5" t="s">
        <v>2460</v>
      </c>
      <c r="B1333" s="179" t="s">
        <v>2281</v>
      </c>
      <c r="C1333" s="12" t="s">
        <v>2552</v>
      </c>
      <c r="D1333" s="12"/>
      <c r="F1333" s="179" t="s">
        <v>2330</v>
      </c>
      <c r="N1333" t="s">
        <v>60</v>
      </c>
      <c r="Z1333" s="180">
        <v>900</v>
      </c>
      <c r="AA1333" t="s">
        <v>1655</v>
      </c>
      <c r="AB1333">
        <v>9</v>
      </c>
      <c r="AC1333" t="s">
        <v>2061</v>
      </c>
      <c r="AE1333" s="172">
        <v>8</v>
      </c>
      <c r="AG1333" t="s">
        <v>42</v>
      </c>
      <c r="AK1333" t="s">
        <v>42</v>
      </c>
      <c r="AN1333" t="s">
        <v>4452</v>
      </c>
      <c r="AO1333" s="12" t="s">
        <v>2335</v>
      </c>
      <c r="AQ1333" s="180" t="s">
        <v>2462</v>
      </c>
      <c r="AS1333" t="s">
        <v>49</v>
      </c>
      <c r="AV1333" s="180" t="s">
        <v>143</v>
      </c>
      <c r="AW1333" s="180" t="s">
        <v>2461</v>
      </c>
    </row>
    <row r="1334" spans="1:49">
      <c r="A1334" s="5" t="s">
        <v>2460</v>
      </c>
      <c r="B1334" s="179" t="s">
        <v>2282</v>
      </c>
      <c r="C1334" s="12" t="s">
        <v>2552</v>
      </c>
      <c r="D1334" s="12"/>
      <c r="F1334" s="179" t="s">
        <v>2330</v>
      </c>
      <c r="N1334" t="s">
        <v>60</v>
      </c>
      <c r="Z1334" s="180">
        <v>900</v>
      </c>
      <c r="AA1334" t="s">
        <v>1655</v>
      </c>
      <c r="AB1334">
        <v>9</v>
      </c>
      <c r="AC1334" t="s">
        <v>2061</v>
      </c>
      <c r="AE1334" s="172">
        <v>6</v>
      </c>
      <c r="AG1334" t="s">
        <v>42</v>
      </c>
      <c r="AK1334" t="s">
        <v>42</v>
      </c>
      <c r="AN1334" t="s">
        <v>4452</v>
      </c>
      <c r="AO1334" s="12" t="s">
        <v>2335</v>
      </c>
      <c r="AQ1334" s="180" t="s">
        <v>2462</v>
      </c>
      <c r="AS1334" t="s">
        <v>49</v>
      </c>
      <c r="AV1334" s="180" t="s">
        <v>143</v>
      </c>
      <c r="AW1334" s="180" t="s">
        <v>2463</v>
      </c>
    </row>
    <row r="1335" spans="1:49">
      <c r="A1335" s="5" t="s">
        <v>2460</v>
      </c>
      <c r="B1335" s="179" t="s">
        <v>2283</v>
      </c>
      <c r="C1335" s="12" t="s">
        <v>2552</v>
      </c>
      <c r="D1335" s="12"/>
      <c r="F1335" s="179" t="s">
        <v>2330</v>
      </c>
      <c r="N1335" t="s">
        <v>60</v>
      </c>
      <c r="Z1335" s="180">
        <v>900</v>
      </c>
      <c r="AA1335" t="s">
        <v>1655</v>
      </c>
      <c r="AB1335">
        <v>9</v>
      </c>
      <c r="AC1335" t="s">
        <v>2061</v>
      </c>
      <c r="AE1335" s="172">
        <v>2</v>
      </c>
      <c r="AG1335" t="s">
        <v>42</v>
      </c>
      <c r="AK1335" t="s">
        <v>42</v>
      </c>
      <c r="AN1335" t="s">
        <v>4452</v>
      </c>
      <c r="AO1335" s="12" t="s">
        <v>2335</v>
      </c>
      <c r="AQ1335" s="180" t="s">
        <v>2462</v>
      </c>
      <c r="AS1335" t="s">
        <v>49</v>
      </c>
      <c r="AV1335" s="180" t="s">
        <v>143</v>
      </c>
      <c r="AW1335" s="180" t="s">
        <v>2464</v>
      </c>
    </row>
    <row r="1336" spans="1:49">
      <c r="A1336" s="5" t="s">
        <v>2460</v>
      </c>
      <c r="B1336" s="179" t="s">
        <v>2284</v>
      </c>
      <c r="C1336" s="12" t="s">
        <v>2552</v>
      </c>
      <c r="D1336" s="12"/>
      <c r="F1336" s="179" t="s">
        <v>2330</v>
      </c>
      <c r="N1336" t="s">
        <v>60</v>
      </c>
      <c r="Z1336" s="180">
        <v>900</v>
      </c>
      <c r="AA1336" t="s">
        <v>1655</v>
      </c>
      <c r="AB1336">
        <v>9</v>
      </c>
      <c r="AC1336" t="s">
        <v>2061</v>
      </c>
      <c r="AE1336" s="172">
        <v>1</v>
      </c>
      <c r="AG1336" t="s">
        <v>42</v>
      </c>
      <c r="AK1336" t="s">
        <v>42</v>
      </c>
      <c r="AN1336" t="s">
        <v>4452</v>
      </c>
      <c r="AO1336" s="12" t="s">
        <v>2335</v>
      </c>
      <c r="AQ1336" s="180" t="s">
        <v>2462</v>
      </c>
      <c r="AS1336" t="s">
        <v>49</v>
      </c>
      <c r="AV1336" s="180" t="s">
        <v>143</v>
      </c>
      <c r="AW1336" s="180" t="s">
        <v>2465</v>
      </c>
    </row>
    <row r="1337" spans="1:49">
      <c r="A1337" s="5" t="s">
        <v>2460</v>
      </c>
      <c r="B1337" s="179" t="s">
        <v>2285</v>
      </c>
      <c r="C1337" s="12" t="s">
        <v>2552</v>
      </c>
      <c r="D1337" s="12"/>
      <c r="F1337" s="179" t="s">
        <v>2330</v>
      </c>
      <c r="N1337" t="s">
        <v>60</v>
      </c>
      <c r="Z1337" s="180">
        <v>900</v>
      </c>
      <c r="AA1337" t="s">
        <v>1655</v>
      </c>
      <c r="AB1337">
        <v>9</v>
      </c>
      <c r="AC1337" t="s">
        <v>2061</v>
      </c>
      <c r="AE1337" s="172">
        <v>3</v>
      </c>
      <c r="AG1337" t="s">
        <v>42</v>
      </c>
      <c r="AK1337" t="s">
        <v>42</v>
      </c>
      <c r="AN1337" t="s">
        <v>4452</v>
      </c>
      <c r="AO1337" s="12" t="s">
        <v>2335</v>
      </c>
      <c r="AQ1337" s="180" t="s">
        <v>2462</v>
      </c>
      <c r="AS1337" t="s">
        <v>49</v>
      </c>
      <c r="AV1337" s="180" t="s">
        <v>143</v>
      </c>
      <c r="AW1337" s="180" t="s">
        <v>2466</v>
      </c>
    </row>
    <row r="1338" spans="1:49">
      <c r="A1338" s="5" t="s">
        <v>2460</v>
      </c>
      <c r="B1338" s="179" t="s">
        <v>2286</v>
      </c>
      <c r="C1338" s="12" t="s">
        <v>2553</v>
      </c>
      <c r="D1338" s="12"/>
      <c r="F1338" s="179" t="s">
        <v>2330</v>
      </c>
      <c r="N1338" t="s">
        <v>60</v>
      </c>
      <c r="Z1338" s="180">
        <v>900</v>
      </c>
      <c r="AA1338" t="s">
        <v>1655</v>
      </c>
      <c r="AB1338">
        <v>9</v>
      </c>
      <c r="AC1338" t="s">
        <v>2061</v>
      </c>
      <c r="AE1338" s="172">
        <v>8</v>
      </c>
      <c r="AG1338" t="s">
        <v>42</v>
      </c>
      <c r="AK1338" t="s">
        <v>42</v>
      </c>
      <c r="AN1338" t="s">
        <v>4452</v>
      </c>
      <c r="AO1338" s="12" t="s">
        <v>2335</v>
      </c>
      <c r="AQ1338" s="180" t="s">
        <v>2462</v>
      </c>
      <c r="AS1338" t="s">
        <v>49</v>
      </c>
      <c r="AV1338" s="180" t="s">
        <v>155</v>
      </c>
      <c r="AW1338" s="180" t="s">
        <v>2461</v>
      </c>
    </row>
    <row r="1339" spans="1:49">
      <c r="A1339" s="5" t="s">
        <v>2460</v>
      </c>
      <c r="B1339" s="179" t="s">
        <v>2287</v>
      </c>
      <c r="C1339" s="12" t="s">
        <v>2553</v>
      </c>
      <c r="D1339" s="12"/>
      <c r="F1339" s="179" t="s">
        <v>2330</v>
      </c>
      <c r="N1339" t="s">
        <v>60</v>
      </c>
      <c r="Z1339" s="180">
        <v>900</v>
      </c>
      <c r="AA1339" t="s">
        <v>1655</v>
      </c>
      <c r="AB1339">
        <v>9</v>
      </c>
      <c r="AC1339" t="s">
        <v>2061</v>
      </c>
      <c r="AE1339" s="172">
        <v>6</v>
      </c>
      <c r="AG1339" t="s">
        <v>42</v>
      </c>
      <c r="AK1339" t="s">
        <v>42</v>
      </c>
      <c r="AN1339" t="s">
        <v>4452</v>
      </c>
      <c r="AO1339" s="12" t="s">
        <v>2335</v>
      </c>
      <c r="AQ1339" s="180" t="s">
        <v>2462</v>
      </c>
      <c r="AS1339" t="s">
        <v>49</v>
      </c>
      <c r="AV1339" s="180" t="s">
        <v>155</v>
      </c>
      <c r="AW1339" s="180" t="s">
        <v>2463</v>
      </c>
    </row>
    <row r="1340" spans="1:49">
      <c r="A1340" s="5" t="s">
        <v>2460</v>
      </c>
      <c r="B1340" s="179" t="s">
        <v>2288</v>
      </c>
      <c r="C1340" s="12" t="s">
        <v>2553</v>
      </c>
      <c r="D1340" s="12"/>
      <c r="F1340" s="179" t="s">
        <v>2330</v>
      </c>
      <c r="N1340" t="s">
        <v>60</v>
      </c>
      <c r="Z1340" s="180">
        <v>900</v>
      </c>
      <c r="AA1340" t="s">
        <v>1655</v>
      </c>
      <c r="AB1340">
        <v>9</v>
      </c>
      <c r="AC1340" t="s">
        <v>2061</v>
      </c>
      <c r="AE1340" s="172">
        <v>2</v>
      </c>
      <c r="AG1340" t="s">
        <v>42</v>
      </c>
      <c r="AK1340" t="s">
        <v>42</v>
      </c>
      <c r="AN1340" t="s">
        <v>4452</v>
      </c>
      <c r="AO1340" s="12" t="s">
        <v>2335</v>
      </c>
      <c r="AQ1340" s="180" t="s">
        <v>2462</v>
      </c>
      <c r="AS1340" t="s">
        <v>49</v>
      </c>
      <c r="AV1340" s="180" t="s">
        <v>155</v>
      </c>
      <c r="AW1340" s="180" t="s">
        <v>2464</v>
      </c>
    </row>
    <row r="1341" spans="1:49">
      <c r="A1341" s="5" t="s">
        <v>2460</v>
      </c>
      <c r="B1341" s="179" t="s">
        <v>2289</v>
      </c>
      <c r="C1341" s="12" t="s">
        <v>2553</v>
      </c>
      <c r="D1341" s="12"/>
      <c r="F1341" s="179" t="s">
        <v>2330</v>
      </c>
      <c r="N1341" t="s">
        <v>60</v>
      </c>
      <c r="Z1341" s="180">
        <v>900</v>
      </c>
      <c r="AA1341" t="s">
        <v>1655</v>
      </c>
      <c r="AB1341">
        <v>9</v>
      </c>
      <c r="AC1341" t="s">
        <v>2061</v>
      </c>
      <c r="AE1341" s="172">
        <v>1</v>
      </c>
      <c r="AG1341" t="s">
        <v>42</v>
      </c>
      <c r="AK1341" t="s">
        <v>42</v>
      </c>
      <c r="AN1341" t="s">
        <v>4452</v>
      </c>
      <c r="AO1341" s="12" t="s">
        <v>2335</v>
      </c>
      <c r="AQ1341" s="180" t="s">
        <v>2462</v>
      </c>
      <c r="AS1341" t="s">
        <v>49</v>
      </c>
      <c r="AV1341" s="180" t="s">
        <v>155</v>
      </c>
      <c r="AW1341" s="180" t="s">
        <v>2465</v>
      </c>
    </row>
    <row r="1342" spans="1:49">
      <c r="A1342" s="5" t="s">
        <v>2460</v>
      </c>
      <c r="B1342" s="179" t="s">
        <v>2290</v>
      </c>
      <c r="C1342" s="12" t="s">
        <v>2553</v>
      </c>
      <c r="D1342" s="12"/>
      <c r="F1342" s="179" t="s">
        <v>2330</v>
      </c>
      <c r="N1342" t="s">
        <v>60</v>
      </c>
      <c r="Z1342" s="180">
        <v>900</v>
      </c>
      <c r="AA1342" t="s">
        <v>1655</v>
      </c>
      <c r="AB1342">
        <v>9</v>
      </c>
      <c r="AC1342" t="s">
        <v>2061</v>
      </c>
      <c r="AE1342" s="172">
        <v>3</v>
      </c>
      <c r="AG1342" t="s">
        <v>42</v>
      </c>
      <c r="AK1342" t="s">
        <v>42</v>
      </c>
      <c r="AN1342" t="s">
        <v>4452</v>
      </c>
      <c r="AO1342" s="12" t="s">
        <v>2335</v>
      </c>
      <c r="AQ1342" s="180" t="s">
        <v>2462</v>
      </c>
      <c r="AS1342" t="s">
        <v>49</v>
      </c>
      <c r="AV1342" s="180" t="s">
        <v>155</v>
      </c>
      <c r="AW1342" s="180" t="s">
        <v>2466</v>
      </c>
    </row>
    <row r="1343" spans="1:49">
      <c r="A1343" s="5" t="s">
        <v>2467</v>
      </c>
      <c r="B1343" s="179" t="s">
        <v>2291</v>
      </c>
      <c r="C1343" s="12" t="s">
        <v>2554</v>
      </c>
      <c r="D1343" s="12"/>
      <c r="F1343" s="179" t="s">
        <v>2330</v>
      </c>
      <c r="N1343" t="s">
        <v>60</v>
      </c>
      <c r="Z1343" s="180">
        <v>900</v>
      </c>
      <c r="AA1343" t="s">
        <v>1655</v>
      </c>
      <c r="AB1343">
        <v>9</v>
      </c>
      <c r="AC1343" t="s">
        <v>2061</v>
      </c>
      <c r="AE1343" s="172">
        <v>7</v>
      </c>
      <c r="AG1343" t="s">
        <v>42</v>
      </c>
      <c r="AK1343" t="s">
        <v>42</v>
      </c>
      <c r="AN1343" t="s">
        <v>4452</v>
      </c>
      <c r="AO1343" s="12" t="s">
        <v>2335</v>
      </c>
      <c r="AQ1343" s="180" t="s">
        <v>2462</v>
      </c>
      <c r="AS1343" t="s">
        <v>49</v>
      </c>
      <c r="AV1343" s="180" t="s">
        <v>2468</v>
      </c>
      <c r="AW1343" s="180" t="s">
        <v>2461</v>
      </c>
    </row>
    <row r="1344" spans="1:49">
      <c r="A1344" s="5" t="s">
        <v>2467</v>
      </c>
      <c r="B1344" s="179" t="s">
        <v>2292</v>
      </c>
      <c r="C1344" s="12" t="s">
        <v>2554</v>
      </c>
      <c r="D1344" s="12"/>
      <c r="F1344" s="179" t="s">
        <v>2330</v>
      </c>
      <c r="N1344" t="s">
        <v>60</v>
      </c>
      <c r="Z1344" s="180">
        <v>900</v>
      </c>
      <c r="AA1344" t="s">
        <v>1655</v>
      </c>
      <c r="AB1344">
        <v>9</v>
      </c>
      <c r="AC1344" t="s">
        <v>2061</v>
      </c>
      <c r="AE1344" s="172">
        <v>8</v>
      </c>
      <c r="AG1344" t="s">
        <v>42</v>
      </c>
      <c r="AK1344" t="s">
        <v>42</v>
      </c>
      <c r="AN1344" t="s">
        <v>4452</v>
      </c>
      <c r="AO1344" s="12" t="s">
        <v>2335</v>
      </c>
      <c r="AQ1344" s="180" t="s">
        <v>2462</v>
      </c>
      <c r="AS1344" t="s">
        <v>49</v>
      </c>
      <c r="AV1344" s="180" t="s">
        <v>2468</v>
      </c>
      <c r="AW1344" s="180" t="s">
        <v>2463</v>
      </c>
    </row>
    <row r="1345" spans="1:49">
      <c r="A1345" s="5" t="s">
        <v>2467</v>
      </c>
      <c r="B1345" s="179" t="s">
        <v>2293</v>
      </c>
      <c r="C1345" s="12" t="s">
        <v>2554</v>
      </c>
      <c r="D1345" s="12"/>
      <c r="F1345" s="179" t="s">
        <v>2330</v>
      </c>
      <c r="N1345" t="s">
        <v>60</v>
      </c>
      <c r="Z1345" s="180">
        <v>900</v>
      </c>
      <c r="AA1345" t="s">
        <v>1655</v>
      </c>
      <c r="AB1345">
        <v>9</v>
      </c>
      <c r="AC1345" t="s">
        <v>2061</v>
      </c>
      <c r="AE1345" s="172">
        <v>2</v>
      </c>
      <c r="AG1345" t="s">
        <v>42</v>
      </c>
      <c r="AK1345" t="s">
        <v>42</v>
      </c>
      <c r="AN1345" t="s">
        <v>4452</v>
      </c>
      <c r="AO1345" s="12" t="s">
        <v>2335</v>
      </c>
      <c r="AQ1345" s="180" t="s">
        <v>2462</v>
      </c>
      <c r="AS1345" t="s">
        <v>49</v>
      </c>
      <c r="AV1345" s="180" t="s">
        <v>2468</v>
      </c>
      <c r="AW1345" s="180" t="s">
        <v>2469</v>
      </c>
    </row>
    <row r="1346" spans="1:49">
      <c r="A1346" s="5" t="s">
        <v>2467</v>
      </c>
      <c r="B1346" s="179" t="s">
        <v>2294</v>
      </c>
      <c r="C1346" s="12" t="s">
        <v>2554</v>
      </c>
      <c r="D1346" s="12"/>
      <c r="F1346" s="179" t="s">
        <v>2330</v>
      </c>
      <c r="N1346" t="s">
        <v>60</v>
      </c>
      <c r="Z1346" s="180">
        <v>900</v>
      </c>
      <c r="AA1346" t="s">
        <v>1655</v>
      </c>
      <c r="AB1346">
        <v>9</v>
      </c>
      <c r="AC1346" t="s">
        <v>2061</v>
      </c>
      <c r="AE1346" s="172">
        <v>1</v>
      </c>
      <c r="AG1346" t="s">
        <v>42</v>
      </c>
      <c r="AK1346" t="s">
        <v>42</v>
      </c>
      <c r="AN1346" t="s">
        <v>4452</v>
      </c>
      <c r="AO1346" s="12" t="s">
        <v>2335</v>
      </c>
      <c r="AQ1346" s="180" t="s">
        <v>2462</v>
      </c>
      <c r="AS1346" t="s">
        <v>49</v>
      </c>
      <c r="AV1346" s="180" t="s">
        <v>2468</v>
      </c>
      <c r="AW1346" s="180" t="s">
        <v>2464</v>
      </c>
    </row>
    <row r="1347" spans="1:49">
      <c r="A1347" s="5" t="s">
        <v>2467</v>
      </c>
      <c r="B1347" s="179" t="s">
        <v>2295</v>
      </c>
      <c r="C1347" s="12" t="s">
        <v>2554</v>
      </c>
      <c r="D1347" s="12"/>
      <c r="F1347" s="179" t="s">
        <v>2330</v>
      </c>
      <c r="N1347" t="s">
        <v>60</v>
      </c>
      <c r="Z1347" s="180">
        <v>900</v>
      </c>
      <c r="AA1347" t="s">
        <v>1655</v>
      </c>
      <c r="AB1347">
        <v>9</v>
      </c>
      <c r="AC1347" t="s">
        <v>2061</v>
      </c>
      <c r="AE1347" s="172">
        <v>2</v>
      </c>
      <c r="AG1347" t="s">
        <v>42</v>
      </c>
      <c r="AK1347" t="s">
        <v>42</v>
      </c>
      <c r="AN1347" t="s">
        <v>4452</v>
      </c>
      <c r="AO1347" s="12" t="s">
        <v>2335</v>
      </c>
      <c r="AQ1347" s="180" t="s">
        <v>2462</v>
      </c>
      <c r="AS1347" t="s">
        <v>49</v>
      </c>
      <c r="AV1347" s="180" t="s">
        <v>2468</v>
      </c>
      <c r="AW1347" s="180" t="s">
        <v>2470</v>
      </c>
    </row>
    <row r="1348" spans="1:49">
      <c r="A1348" s="5" t="s">
        <v>2467</v>
      </c>
      <c r="B1348" s="179" t="s">
        <v>2296</v>
      </c>
      <c r="C1348" s="12" t="s">
        <v>2555</v>
      </c>
      <c r="D1348" s="12"/>
      <c r="F1348" s="179" t="s">
        <v>2330</v>
      </c>
      <c r="N1348" t="s">
        <v>60</v>
      </c>
      <c r="Z1348" s="180">
        <v>900</v>
      </c>
      <c r="AA1348" t="s">
        <v>1655</v>
      </c>
      <c r="AB1348">
        <v>9</v>
      </c>
      <c r="AC1348" t="s">
        <v>2061</v>
      </c>
      <c r="AE1348" s="172">
        <v>7</v>
      </c>
      <c r="AG1348" t="s">
        <v>42</v>
      </c>
      <c r="AK1348" t="s">
        <v>42</v>
      </c>
      <c r="AN1348" t="s">
        <v>4452</v>
      </c>
      <c r="AO1348" s="12" t="s">
        <v>2335</v>
      </c>
      <c r="AQ1348" s="180" t="s">
        <v>2462</v>
      </c>
      <c r="AS1348" t="s">
        <v>49</v>
      </c>
      <c r="AV1348" s="180" t="s">
        <v>2471</v>
      </c>
      <c r="AW1348" s="180" t="s">
        <v>2461</v>
      </c>
    </row>
    <row r="1349" spans="1:49">
      <c r="A1349" s="5" t="s">
        <v>2467</v>
      </c>
      <c r="B1349" s="179" t="s">
        <v>2297</v>
      </c>
      <c r="C1349" s="12" t="s">
        <v>2555</v>
      </c>
      <c r="D1349" s="12"/>
      <c r="F1349" s="179" t="s">
        <v>2330</v>
      </c>
      <c r="N1349" t="s">
        <v>60</v>
      </c>
      <c r="Z1349" s="180">
        <v>900</v>
      </c>
      <c r="AA1349" t="s">
        <v>1655</v>
      </c>
      <c r="AB1349">
        <v>9</v>
      </c>
      <c r="AC1349" t="s">
        <v>2061</v>
      </c>
      <c r="AE1349" s="172">
        <v>8</v>
      </c>
      <c r="AG1349" t="s">
        <v>42</v>
      </c>
      <c r="AK1349" t="s">
        <v>42</v>
      </c>
      <c r="AN1349" t="s">
        <v>4452</v>
      </c>
      <c r="AO1349" s="12" t="s">
        <v>2335</v>
      </c>
      <c r="AQ1349" s="180" t="s">
        <v>2462</v>
      </c>
      <c r="AS1349" t="s">
        <v>49</v>
      </c>
      <c r="AV1349" s="180" t="s">
        <v>2471</v>
      </c>
      <c r="AW1349" s="180" t="s">
        <v>2463</v>
      </c>
    </row>
    <row r="1350" spans="1:49">
      <c r="A1350" s="5" t="s">
        <v>2467</v>
      </c>
      <c r="B1350" s="179" t="s">
        <v>2298</v>
      </c>
      <c r="C1350" s="12" t="s">
        <v>2555</v>
      </c>
      <c r="D1350" s="12"/>
      <c r="F1350" s="179" t="s">
        <v>2330</v>
      </c>
      <c r="N1350" t="s">
        <v>60</v>
      </c>
      <c r="Z1350" s="180">
        <v>900</v>
      </c>
      <c r="AA1350" t="s">
        <v>1655</v>
      </c>
      <c r="AB1350">
        <v>9</v>
      </c>
      <c r="AC1350" t="s">
        <v>2061</v>
      </c>
      <c r="AE1350" s="172">
        <v>2</v>
      </c>
      <c r="AG1350" t="s">
        <v>42</v>
      </c>
      <c r="AK1350" t="s">
        <v>42</v>
      </c>
      <c r="AN1350" t="s">
        <v>4452</v>
      </c>
      <c r="AO1350" s="12" t="s">
        <v>2335</v>
      </c>
      <c r="AQ1350" s="180" t="s">
        <v>2462</v>
      </c>
      <c r="AS1350" t="s">
        <v>49</v>
      </c>
      <c r="AV1350" s="180" t="s">
        <v>2471</v>
      </c>
      <c r="AW1350" s="180" t="s">
        <v>2469</v>
      </c>
    </row>
    <row r="1351" spans="1:49">
      <c r="A1351" s="5" t="s">
        <v>2467</v>
      </c>
      <c r="B1351" s="179" t="s">
        <v>2299</v>
      </c>
      <c r="C1351" s="12" t="s">
        <v>2555</v>
      </c>
      <c r="D1351" s="12"/>
      <c r="F1351" s="179" t="s">
        <v>2330</v>
      </c>
      <c r="N1351" t="s">
        <v>60</v>
      </c>
      <c r="Z1351" s="180">
        <v>900</v>
      </c>
      <c r="AA1351" t="s">
        <v>1655</v>
      </c>
      <c r="AB1351">
        <v>9</v>
      </c>
      <c r="AC1351" t="s">
        <v>2061</v>
      </c>
      <c r="AE1351" s="172">
        <v>1</v>
      </c>
      <c r="AG1351" t="s">
        <v>42</v>
      </c>
      <c r="AK1351" t="s">
        <v>42</v>
      </c>
      <c r="AN1351" t="s">
        <v>4452</v>
      </c>
      <c r="AO1351" s="12" t="s">
        <v>2335</v>
      </c>
      <c r="AQ1351" s="180" t="s">
        <v>2462</v>
      </c>
      <c r="AS1351" t="s">
        <v>49</v>
      </c>
      <c r="AV1351" s="180" t="s">
        <v>2471</v>
      </c>
      <c r="AW1351" s="180" t="s">
        <v>2464</v>
      </c>
    </row>
    <row r="1352" spans="1:49">
      <c r="A1352" s="5" t="s">
        <v>2467</v>
      </c>
      <c r="B1352" s="179" t="s">
        <v>2300</v>
      </c>
      <c r="C1352" s="12" t="s">
        <v>2555</v>
      </c>
      <c r="D1352" s="12"/>
      <c r="F1352" s="179" t="s">
        <v>2330</v>
      </c>
      <c r="N1352" t="s">
        <v>60</v>
      </c>
      <c r="Z1352" s="180">
        <v>900</v>
      </c>
      <c r="AA1352" t="s">
        <v>1655</v>
      </c>
      <c r="AB1352">
        <v>9</v>
      </c>
      <c r="AC1352" t="s">
        <v>2061</v>
      </c>
      <c r="AE1352" s="172">
        <v>2</v>
      </c>
      <c r="AG1352" t="s">
        <v>42</v>
      </c>
      <c r="AK1352" t="s">
        <v>42</v>
      </c>
      <c r="AN1352" t="s">
        <v>4452</v>
      </c>
      <c r="AO1352" s="12" t="s">
        <v>2335</v>
      </c>
      <c r="AQ1352" s="180" t="s">
        <v>2462</v>
      </c>
      <c r="AS1352" t="s">
        <v>49</v>
      </c>
      <c r="AV1352" s="180" t="s">
        <v>2471</v>
      </c>
      <c r="AW1352" s="180" t="s">
        <v>2470</v>
      </c>
    </row>
    <row r="1353" spans="1:49">
      <c r="A1353" s="5" t="s">
        <v>2472</v>
      </c>
      <c r="B1353" s="179" t="s">
        <v>2301</v>
      </c>
      <c r="C1353" s="12" t="s">
        <v>2556</v>
      </c>
      <c r="D1353" s="12"/>
      <c r="F1353" s="179" t="s">
        <v>1912</v>
      </c>
      <c r="N1353" t="s">
        <v>60</v>
      </c>
      <c r="Z1353" s="180">
        <v>600</v>
      </c>
      <c r="AA1353" t="s">
        <v>158</v>
      </c>
      <c r="AB1353">
        <v>9</v>
      </c>
      <c r="AC1353" t="s">
        <v>2061</v>
      </c>
      <c r="AE1353" s="172">
        <v>6</v>
      </c>
      <c r="AG1353" t="s">
        <v>42</v>
      </c>
      <c r="AK1353" t="s">
        <v>42</v>
      </c>
      <c r="AN1353" t="s">
        <v>4452</v>
      </c>
      <c r="AO1353" s="12" t="s">
        <v>2335</v>
      </c>
      <c r="AQ1353" s="180" t="s">
        <v>2474</v>
      </c>
      <c r="AS1353" t="s">
        <v>49</v>
      </c>
      <c r="AV1353" s="180" t="s">
        <v>2360</v>
      </c>
      <c r="AW1353" s="180" t="s">
        <v>2473</v>
      </c>
    </row>
    <row r="1354" spans="1:49">
      <c r="A1354" s="5" t="s">
        <v>2472</v>
      </c>
      <c r="B1354" s="179" t="s">
        <v>2302</v>
      </c>
      <c r="C1354" s="12" t="s">
        <v>2556</v>
      </c>
      <c r="D1354" s="12"/>
      <c r="F1354" s="179" t="s">
        <v>1912</v>
      </c>
      <c r="N1354" t="s">
        <v>60</v>
      </c>
      <c r="Z1354" s="180">
        <v>600</v>
      </c>
      <c r="AA1354" t="s">
        <v>158</v>
      </c>
      <c r="AB1354">
        <v>9</v>
      </c>
      <c r="AC1354" t="s">
        <v>2061</v>
      </c>
      <c r="AE1354" s="172">
        <v>3</v>
      </c>
      <c r="AG1354" t="s">
        <v>42</v>
      </c>
      <c r="AK1354" t="s">
        <v>42</v>
      </c>
      <c r="AN1354" t="s">
        <v>4452</v>
      </c>
      <c r="AO1354" s="12" t="s">
        <v>2335</v>
      </c>
      <c r="AQ1354" s="180" t="s">
        <v>2474</v>
      </c>
      <c r="AS1354" t="s">
        <v>49</v>
      </c>
      <c r="AV1354" s="180" t="s">
        <v>2360</v>
      </c>
      <c r="AW1354" s="180" t="s">
        <v>2475</v>
      </c>
    </row>
    <row r="1355" spans="1:49">
      <c r="A1355" s="5" t="s">
        <v>2472</v>
      </c>
      <c r="B1355" s="179" t="s">
        <v>2303</v>
      </c>
      <c r="C1355" s="12" t="s">
        <v>2556</v>
      </c>
      <c r="D1355" s="12"/>
      <c r="F1355" s="179" t="s">
        <v>1912</v>
      </c>
      <c r="N1355" t="s">
        <v>60</v>
      </c>
      <c r="Z1355" s="180">
        <v>600</v>
      </c>
      <c r="AA1355" t="s">
        <v>158</v>
      </c>
      <c r="AB1355">
        <v>9</v>
      </c>
      <c r="AC1355" t="s">
        <v>2061</v>
      </c>
      <c r="AE1355" s="172">
        <v>2</v>
      </c>
      <c r="AG1355" t="s">
        <v>42</v>
      </c>
      <c r="AK1355" t="s">
        <v>42</v>
      </c>
      <c r="AN1355" t="s">
        <v>4452</v>
      </c>
      <c r="AO1355" s="12" t="s">
        <v>2335</v>
      </c>
      <c r="AQ1355" s="180" t="s">
        <v>2474</v>
      </c>
      <c r="AS1355" t="s">
        <v>49</v>
      </c>
      <c r="AV1355" s="180" t="s">
        <v>2360</v>
      </c>
      <c r="AW1355" s="180" t="s">
        <v>2476</v>
      </c>
    </row>
    <row r="1356" spans="1:49">
      <c r="A1356" s="5" t="s">
        <v>2472</v>
      </c>
      <c r="B1356" s="179" t="s">
        <v>2304</v>
      </c>
      <c r="C1356" s="12" t="s">
        <v>2557</v>
      </c>
      <c r="D1356" s="12"/>
      <c r="F1356" s="179" t="s">
        <v>1912</v>
      </c>
      <c r="N1356" t="s">
        <v>60</v>
      </c>
      <c r="Z1356" s="180">
        <v>600</v>
      </c>
      <c r="AA1356" t="s">
        <v>158</v>
      </c>
      <c r="AB1356">
        <v>9</v>
      </c>
      <c r="AC1356" t="s">
        <v>2061</v>
      </c>
      <c r="AE1356" s="172">
        <v>6</v>
      </c>
      <c r="AG1356" t="s">
        <v>42</v>
      </c>
      <c r="AK1356" t="s">
        <v>42</v>
      </c>
      <c r="AN1356" t="s">
        <v>4452</v>
      </c>
      <c r="AO1356" s="12" t="s">
        <v>2335</v>
      </c>
      <c r="AQ1356" s="180" t="s">
        <v>2474</v>
      </c>
      <c r="AS1356" t="s">
        <v>49</v>
      </c>
      <c r="AV1356" s="180" t="s">
        <v>2402</v>
      </c>
      <c r="AW1356" s="180" t="s">
        <v>2473</v>
      </c>
    </row>
    <row r="1357" spans="1:49">
      <c r="A1357" s="5" t="s">
        <v>2472</v>
      </c>
      <c r="B1357" s="179" t="s">
        <v>2305</v>
      </c>
      <c r="C1357" s="12" t="s">
        <v>2557</v>
      </c>
      <c r="D1357" s="12"/>
      <c r="F1357" s="179" t="s">
        <v>1912</v>
      </c>
      <c r="N1357" t="s">
        <v>60</v>
      </c>
      <c r="Z1357" s="180">
        <v>600</v>
      </c>
      <c r="AA1357" t="s">
        <v>158</v>
      </c>
      <c r="AB1357">
        <v>9</v>
      </c>
      <c r="AC1357" t="s">
        <v>2061</v>
      </c>
      <c r="AE1357" s="172">
        <v>3</v>
      </c>
      <c r="AG1357" t="s">
        <v>42</v>
      </c>
      <c r="AK1357" t="s">
        <v>42</v>
      </c>
      <c r="AN1357" t="s">
        <v>4452</v>
      </c>
      <c r="AO1357" s="12" t="s">
        <v>2335</v>
      </c>
      <c r="AQ1357" s="180" t="s">
        <v>2474</v>
      </c>
      <c r="AS1357" t="s">
        <v>49</v>
      </c>
      <c r="AV1357" s="180" t="s">
        <v>2402</v>
      </c>
      <c r="AW1357" s="180" t="s">
        <v>2475</v>
      </c>
    </row>
    <row r="1358" spans="1:49">
      <c r="A1358" s="5" t="s">
        <v>2472</v>
      </c>
      <c r="B1358" s="179" t="s">
        <v>2306</v>
      </c>
      <c r="C1358" s="12" t="s">
        <v>2557</v>
      </c>
      <c r="D1358" s="12"/>
      <c r="F1358" s="179" t="s">
        <v>1912</v>
      </c>
      <c r="N1358" t="s">
        <v>60</v>
      </c>
      <c r="Z1358" s="180">
        <v>600</v>
      </c>
      <c r="AA1358" t="s">
        <v>158</v>
      </c>
      <c r="AB1358">
        <v>9</v>
      </c>
      <c r="AC1358" t="s">
        <v>2061</v>
      </c>
      <c r="AE1358" s="172">
        <v>2</v>
      </c>
      <c r="AG1358" t="s">
        <v>42</v>
      </c>
      <c r="AK1358" t="s">
        <v>42</v>
      </c>
      <c r="AN1358" t="s">
        <v>4452</v>
      </c>
      <c r="AO1358" s="12" t="s">
        <v>2335</v>
      </c>
      <c r="AQ1358" s="180" t="s">
        <v>2474</v>
      </c>
      <c r="AS1358" t="s">
        <v>49</v>
      </c>
      <c r="AV1358" s="180" t="s">
        <v>2402</v>
      </c>
      <c r="AW1358" s="180" t="s">
        <v>2476</v>
      </c>
    </row>
    <row r="1359" spans="1:49">
      <c r="A1359" s="5" t="s">
        <v>2472</v>
      </c>
      <c r="B1359" s="179" t="s">
        <v>2307</v>
      </c>
      <c r="C1359" s="12" t="s">
        <v>2558</v>
      </c>
      <c r="D1359" s="12"/>
      <c r="F1359" s="179" t="s">
        <v>1912</v>
      </c>
      <c r="N1359" t="s">
        <v>60</v>
      </c>
      <c r="Z1359" s="180">
        <v>600</v>
      </c>
      <c r="AA1359" t="s">
        <v>158</v>
      </c>
      <c r="AB1359">
        <v>9</v>
      </c>
      <c r="AC1359" t="s">
        <v>2061</v>
      </c>
      <c r="AE1359" s="172">
        <v>6</v>
      </c>
      <c r="AG1359" t="s">
        <v>42</v>
      </c>
      <c r="AK1359" t="s">
        <v>42</v>
      </c>
      <c r="AN1359" t="s">
        <v>4452</v>
      </c>
      <c r="AO1359" s="12" t="s">
        <v>2335</v>
      </c>
      <c r="AQ1359" s="180" t="s">
        <v>2474</v>
      </c>
      <c r="AS1359" t="s">
        <v>49</v>
      </c>
      <c r="AV1359" s="180" t="s">
        <v>2362</v>
      </c>
      <c r="AW1359" s="180" t="s">
        <v>2473</v>
      </c>
    </row>
    <row r="1360" spans="1:49">
      <c r="A1360" s="5" t="s">
        <v>2472</v>
      </c>
      <c r="B1360" s="179" t="s">
        <v>2308</v>
      </c>
      <c r="C1360" s="12" t="s">
        <v>2558</v>
      </c>
      <c r="D1360" s="12"/>
      <c r="F1360" s="179" t="s">
        <v>1912</v>
      </c>
      <c r="N1360" t="s">
        <v>60</v>
      </c>
      <c r="Z1360" s="180">
        <v>600</v>
      </c>
      <c r="AA1360" t="s">
        <v>158</v>
      </c>
      <c r="AB1360">
        <v>9</v>
      </c>
      <c r="AC1360" t="s">
        <v>2061</v>
      </c>
      <c r="AE1360" s="172">
        <v>4</v>
      </c>
      <c r="AG1360" t="s">
        <v>42</v>
      </c>
      <c r="AK1360" t="s">
        <v>42</v>
      </c>
      <c r="AN1360" t="s">
        <v>4452</v>
      </c>
      <c r="AO1360" s="12" t="s">
        <v>2335</v>
      </c>
      <c r="AQ1360" s="180" t="s">
        <v>2474</v>
      </c>
      <c r="AS1360" t="s">
        <v>49</v>
      </c>
      <c r="AV1360" s="180" t="s">
        <v>2362</v>
      </c>
      <c r="AW1360" s="180" t="s">
        <v>2475</v>
      </c>
    </row>
    <row r="1361" spans="1:49">
      <c r="A1361" s="5" t="s">
        <v>2472</v>
      </c>
      <c r="B1361" s="179" t="s">
        <v>2309</v>
      </c>
      <c r="C1361" s="12" t="s">
        <v>2558</v>
      </c>
      <c r="D1361" s="12"/>
      <c r="F1361" s="179" t="s">
        <v>1912</v>
      </c>
      <c r="N1361" t="s">
        <v>60</v>
      </c>
      <c r="Z1361" s="180">
        <v>600</v>
      </c>
      <c r="AA1361" t="s">
        <v>158</v>
      </c>
      <c r="AB1361">
        <v>9</v>
      </c>
      <c r="AC1361" t="s">
        <v>2061</v>
      </c>
      <c r="AE1361" s="172">
        <v>2</v>
      </c>
      <c r="AG1361" t="s">
        <v>42</v>
      </c>
      <c r="AK1361" t="s">
        <v>42</v>
      </c>
      <c r="AN1361" t="s">
        <v>4452</v>
      </c>
      <c r="AO1361" s="12" t="s">
        <v>2335</v>
      </c>
      <c r="AQ1361" s="180" t="s">
        <v>2474</v>
      </c>
      <c r="AS1361" t="s">
        <v>49</v>
      </c>
      <c r="AV1361" s="180" t="s">
        <v>2362</v>
      </c>
      <c r="AW1361" s="180" t="s">
        <v>2476</v>
      </c>
    </row>
    <row r="1362" spans="1:49">
      <c r="A1362" s="5" t="s">
        <v>2472</v>
      </c>
      <c r="B1362" s="179" t="s">
        <v>2310</v>
      </c>
      <c r="C1362" s="12" t="s">
        <v>2559</v>
      </c>
      <c r="D1362" s="12"/>
      <c r="F1362" s="179" t="s">
        <v>1912</v>
      </c>
      <c r="N1362" t="s">
        <v>60</v>
      </c>
      <c r="Z1362" s="180">
        <v>600</v>
      </c>
      <c r="AA1362" t="s">
        <v>158</v>
      </c>
      <c r="AB1362">
        <v>9</v>
      </c>
      <c r="AC1362" t="s">
        <v>2061</v>
      </c>
      <c r="AE1362" s="172">
        <v>6</v>
      </c>
      <c r="AG1362" t="s">
        <v>42</v>
      </c>
      <c r="AK1362" t="s">
        <v>42</v>
      </c>
      <c r="AN1362" t="s">
        <v>4452</v>
      </c>
      <c r="AO1362" s="12" t="s">
        <v>2335</v>
      </c>
      <c r="AQ1362" s="180" t="s">
        <v>2474</v>
      </c>
      <c r="AS1362" t="s">
        <v>49</v>
      </c>
      <c r="AV1362" s="180" t="s">
        <v>155</v>
      </c>
      <c r="AW1362" s="180" t="s">
        <v>2473</v>
      </c>
    </row>
    <row r="1363" spans="1:49">
      <c r="A1363" s="5" t="s">
        <v>2472</v>
      </c>
      <c r="B1363" s="179" t="s">
        <v>2311</v>
      </c>
      <c r="C1363" s="12" t="s">
        <v>2559</v>
      </c>
      <c r="D1363" s="12"/>
      <c r="F1363" s="179" t="s">
        <v>1912</v>
      </c>
      <c r="N1363" t="s">
        <v>60</v>
      </c>
      <c r="Z1363" s="180">
        <v>600</v>
      </c>
      <c r="AA1363" t="s">
        <v>158</v>
      </c>
      <c r="AB1363">
        <v>9</v>
      </c>
      <c r="AC1363" t="s">
        <v>2061</v>
      </c>
      <c r="AE1363" s="172">
        <v>4</v>
      </c>
      <c r="AG1363" t="s">
        <v>42</v>
      </c>
      <c r="AK1363" t="s">
        <v>42</v>
      </c>
      <c r="AN1363" t="s">
        <v>4452</v>
      </c>
      <c r="AO1363" s="12" t="s">
        <v>2335</v>
      </c>
      <c r="AQ1363" s="180" t="s">
        <v>2474</v>
      </c>
      <c r="AS1363" t="s">
        <v>49</v>
      </c>
      <c r="AV1363" s="180" t="s">
        <v>155</v>
      </c>
      <c r="AW1363" s="180" t="s">
        <v>2475</v>
      </c>
    </row>
    <row r="1364" spans="1:49">
      <c r="A1364" s="5" t="s">
        <v>2472</v>
      </c>
      <c r="B1364" s="179" t="s">
        <v>2312</v>
      </c>
      <c r="C1364" s="12" t="s">
        <v>2559</v>
      </c>
      <c r="D1364" s="12"/>
      <c r="F1364" s="179" t="s">
        <v>1912</v>
      </c>
      <c r="N1364" t="s">
        <v>60</v>
      </c>
      <c r="Z1364" s="180">
        <v>600</v>
      </c>
      <c r="AA1364" t="s">
        <v>158</v>
      </c>
      <c r="AB1364">
        <v>9</v>
      </c>
      <c r="AC1364" t="s">
        <v>2061</v>
      </c>
      <c r="AE1364" s="172">
        <v>4</v>
      </c>
      <c r="AG1364" t="s">
        <v>42</v>
      </c>
      <c r="AK1364" t="s">
        <v>42</v>
      </c>
      <c r="AN1364" t="s">
        <v>4452</v>
      </c>
      <c r="AO1364" s="12" t="s">
        <v>2335</v>
      </c>
      <c r="AQ1364" s="180" t="s">
        <v>2474</v>
      </c>
      <c r="AS1364" t="s">
        <v>49</v>
      </c>
      <c r="AV1364" s="180" t="s">
        <v>155</v>
      </c>
      <c r="AW1364" s="180" t="s">
        <v>2476</v>
      </c>
    </row>
    <row r="1365" spans="1:49">
      <c r="A1365" s="5" t="s">
        <v>2477</v>
      </c>
      <c r="B1365" s="179" t="s">
        <v>2313</v>
      </c>
      <c r="C1365" s="12" t="s">
        <v>2560</v>
      </c>
      <c r="D1365" s="12"/>
      <c r="F1365" s="179" t="s">
        <v>1912</v>
      </c>
      <c r="N1365" t="s">
        <v>60</v>
      </c>
      <c r="Z1365" s="180">
        <v>500</v>
      </c>
      <c r="AA1365" t="s">
        <v>158</v>
      </c>
      <c r="AB1365">
        <v>9</v>
      </c>
      <c r="AC1365" t="s">
        <v>2061</v>
      </c>
      <c r="AE1365" s="172">
        <v>7</v>
      </c>
      <c r="AG1365" t="s">
        <v>42</v>
      </c>
      <c r="AK1365" t="s">
        <v>42</v>
      </c>
      <c r="AN1365" t="s">
        <v>4452</v>
      </c>
      <c r="AO1365" s="12" t="s">
        <v>2335</v>
      </c>
      <c r="AQ1365" s="180" t="s">
        <v>2474</v>
      </c>
      <c r="AS1365" t="s">
        <v>49</v>
      </c>
      <c r="AV1365" s="180" t="s">
        <v>2478</v>
      </c>
      <c r="AW1365" s="180" t="s">
        <v>2473</v>
      </c>
    </row>
    <row r="1366" spans="1:49">
      <c r="A1366" s="5" t="s">
        <v>2477</v>
      </c>
      <c r="B1366" s="179" t="s">
        <v>2314</v>
      </c>
      <c r="C1366" s="12" t="s">
        <v>2560</v>
      </c>
      <c r="D1366" s="12"/>
      <c r="F1366" s="179" t="s">
        <v>1912</v>
      </c>
      <c r="N1366" t="s">
        <v>60</v>
      </c>
      <c r="Z1366" s="180">
        <v>500</v>
      </c>
      <c r="AA1366" t="s">
        <v>158</v>
      </c>
      <c r="AB1366">
        <v>9</v>
      </c>
      <c r="AC1366" t="s">
        <v>2061</v>
      </c>
      <c r="AE1366" s="172">
        <v>3</v>
      </c>
      <c r="AG1366" t="s">
        <v>42</v>
      </c>
      <c r="AK1366" t="s">
        <v>42</v>
      </c>
      <c r="AN1366" t="s">
        <v>4452</v>
      </c>
      <c r="AO1366" s="12" t="s">
        <v>2335</v>
      </c>
      <c r="AQ1366" s="180" t="s">
        <v>2474</v>
      </c>
      <c r="AS1366" t="s">
        <v>49</v>
      </c>
      <c r="AV1366" s="180" t="s">
        <v>2478</v>
      </c>
      <c r="AW1366" s="180" t="s">
        <v>2475</v>
      </c>
    </row>
    <row r="1367" spans="1:49">
      <c r="A1367" s="5" t="s">
        <v>2477</v>
      </c>
      <c r="B1367" s="179" t="s">
        <v>2315</v>
      </c>
      <c r="C1367" s="12" t="s">
        <v>2561</v>
      </c>
      <c r="D1367" s="12"/>
      <c r="F1367" s="179" t="s">
        <v>1912</v>
      </c>
      <c r="N1367" t="s">
        <v>60</v>
      </c>
      <c r="Z1367" s="180">
        <v>500</v>
      </c>
      <c r="AA1367" t="s">
        <v>158</v>
      </c>
      <c r="AB1367">
        <v>9</v>
      </c>
      <c r="AC1367" t="s">
        <v>2061</v>
      </c>
      <c r="AE1367" s="172">
        <v>7</v>
      </c>
      <c r="AG1367" t="s">
        <v>42</v>
      </c>
      <c r="AK1367" t="s">
        <v>42</v>
      </c>
      <c r="AN1367" t="s">
        <v>4452</v>
      </c>
      <c r="AO1367" s="12" t="s">
        <v>2335</v>
      </c>
      <c r="AQ1367" s="180" t="s">
        <v>2474</v>
      </c>
      <c r="AS1367" t="s">
        <v>49</v>
      </c>
      <c r="AV1367" s="180" t="s">
        <v>2479</v>
      </c>
      <c r="AW1367" s="180" t="s">
        <v>2473</v>
      </c>
    </row>
    <row r="1368" spans="1:49">
      <c r="A1368" s="5" t="s">
        <v>2477</v>
      </c>
      <c r="B1368" s="179" t="s">
        <v>2316</v>
      </c>
      <c r="C1368" s="12" t="s">
        <v>2561</v>
      </c>
      <c r="D1368" s="12"/>
      <c r="F1368" s="179" t="s">
        <v>1912</v>
      </c>
      <c r="N1368" t="s">
        <v>60</v>
      </c>
      <c r="Z1368" s="180">
        <v>500</v>
      </c>
      <c r="AA1368" t="s">
        <v>158</v>
      </c>
      <c r="AB1368">
        <v>9</v>
      </c>
      <c r="AC1368" t="s">
        <v>2061</v>
      </c>
      <c r="AE1368" s="172">
        <v>3</v>
      </c>
      <c r="AG1368" t="s">
        <v>42</v>
      </c>
      <c r="AK1368" t="s">
        <v>42</v>
      </c>
      <c r="AN1368" t="s">
        <v>4452</v>
      </c>
      <c r="AO1368" s="12" t="s">
        <v>2335</v>
      </c>
      <c r="AQ1368" s="180" t="s">
        <v>2474</v>
      </c>
      <c r="AS1368" t="s">
        <v>49</v>
      </c>
      <c r="AV1368" s="180" t="s">
        <v>2479</v>
      </c>
      <c r="AW1368" s="180" t="s">
        <v>2475</v>
      </c>
    </row>
    <row r="1369" spans="1:49">
      <c r="A1369" s="5" t="s">
        <v>2480</v>
      </c>
      <c r="B1369" s="179" t="s">
        <v>2317</v>
      </c>
      <c r="C1369" s="12" t="s">
        <v>2562</v>
      </c>
      <c r="D1369" s="12"/>
      <c r="F1369" s="179" t="s">
        <v>1912</v>
      </c>
      <c r="N1369" t="s">
        <v>60</v>
      </c>
      <c r="Z1369" s="180">
        <v>500</v>
      </c>
      <c r="AA1369" t="s">
        <v>158</v>
      </c>
      <c r="AB1369">
        <v>9</v>
      </c>
      <c r="AC1369" t="s">
        <v>2061</v>
      </c>
      <c r="AE1369" s="172">
        <v>7</v>
      </c>
      <c r="AG1369" t="s">
        <v>42</v>
      </c>
      <c r="AK1369" t="s">
        <v>42</v>
      </c>
      <c r="AN1369" t="s">
        <v>4452</v>
      </c>
      <c r="AO1369" s="12" t="s">
        <v>2335</v>
      </c>
      <c r="AQ1369" s="180" t="s">
        <v>2474</v>
      </c>
      <c r="AS1369" t="s">
        <v>49</v>
      </c>
      <c r="AV1369" s="180" t="s">
        <v>826</v>
      </c>
      <c r="AW1369" s="180" t="s">
        <v>2481</v>
      </c>
    </row>
    <row r="1370" spans="1:49">
      <c r="A1370" s="5" t="s">
        <v>2480</v>
      </c>
      <c r="B1370" s="179" t="s">
        <v>2318</v>
      </c>
      <c r="C1370" s="12" t="s">
        <v>2562</v>
      </c>
      <c r="D1370" s="12"/>
      <c r="F1370" s="179" t="s">
        <v>1912</v>
      </c>
      <c r="N1370" t="s">
        <v>60</v>
      </c>
      <c r="Z1370" s="180">
        <v>500</v>
      </c>
      <c r="AA1370" t="s">
        <v>158</v>
      </c>
      <c r="AB1370">
        <v>9</v>
      </c>
      <c r="AC1370" t="s">
        <v>2061</v>
      </c>
      <c r="AE1370" s="172">
        <v>4</v>
      </c>
      <c r="AG1370" t="s">
        <v>42</v>
      </c>
      <c r="AK1370" t="s">
        <v>42</v>
      </c>
      <c r="AN1370" t="s">
        <v>4452</v>
      </c>
      <c r="AO1370" s="12" t="s">
        <v>2335</v>
      </c>
      <c r="AQ1370" s="180" t="s">
        <v>2474</v>
      </c>
      <c r="AS1370" t="s">
        <v>49</v>
      </c>
      <c r="AV1370" s="180" t="s">
        <v>826</v>
      </c>
      <c r="AW1370" s="180" t="s">
        <v>2482</v>
      </c>
    </row>
    <row r="1371" spans="1:49">
      <c r="A1371" s="5" t="s">
        <v>2448</v>
      </c>
      <c r="B1371" s="179" t="s">
        <v>2319</v>
      </c>
      <c r="C1371" s="12" t="s">
        <v>2563</v>
      </c>
      <c r="D1371" s="12"/>
      <c r="F1371" s="179" t="s">
        <v>1912</v>
      </c>
      <c r="N1371" t="s">
        <v>60</v>
      </c>
      <c r="Z1371" s="180">
        <v>100</v>
      </c>
      <c r="AA1371" t="s">
        <v>158</v>
      </c>
      <c r="AB1371">
        <v>9</v>
      </c>
      <c r="AC1371" t="s">
        <v>2061</v>
      </c>
      <c r="AE1371" s="172">
        <v>2</v>
      </c>
      <c r="AG1371" t="s">
        <v>42</v>
      </c>
      <c r="AK1371" t="s">
        <v>42</v>
      </c>
      <c r="AN1371" t="s">
        <v>4452</v>
      </c>
      <c r="AO1371" s="12" t="s">
        <v>2335</v>
      </c>
      <c r="AQ1371" s="180" t="s">
        <v>2474</v>
      </c>
      <c r="AS1371" t="s">
        <v>49</v>
      </c>
      <c r="AV1371" s="180" t="s">
        <v>2449</v>
      </c>
      <c r="AW1371" s="180" t="s">
        <v>2473</v>
      </c>
    </row>
    <row r="1372" spans="1:49">
      <c r="A1372" s="5" t="s">
        <v>2448</v>
      </c>
      <c r="B1372" s="179" t="s">
        <v>2320</v>
      </c>
      <c r="C1372" s="12" t="s">
        <v>2563</v>
      </c>
      <c r="D1372" s="12"/>
      <c r="F1372" s="179" t="s">
        <v>1912</v>
      </c>
      <c r="N1372" t="s">
        <v>60</v>
      </c>
      <c r="Z1372" s="180">
        <v>100</v>
      </c>
      <c r="AA1372" t="s">
        <v>158</v>
      </c>
      <c r="AB1372">
        <v>9</v>
      </c>
      <c r="AC1372" t="s">
        <v>2061</v>
      </c>
      <c r="AE1372" s="172">
        <v>1</v>
      </c>
      <c r="AG1372" t="s">
        <v>42</v>
      </c>
      <c r="AK1372" t="s">
        <v>42</v>
      </c>
      <c r="AN1372" t="s">
        <v>4452</v>
      </c>
      <c r="AO1372" s="12" t="s">
        <v>2335</v>
      </c>
      <c r="AQ1372" s="180" t="s">
        <v>2474</v>
      </c>
      <c r="AS1372" t="s">
        <v>49</v>
      </c>
      <c r="AV1372" s="180" t="s">
        <v>2449</v>
      </c>
      <c r="AW1372" s="180" t="s">
        <v>2475</v>
      </c>
    </row>
    <row r="1373" spans="1:49">
      <c r="A1373" s="5" t="s">
        <v>2448</v>
      </c>
      <c r="B1373" s="179" t="s">
        <v>2321</v>
      </c>
      <c r="C1373" s="12" t="s">
        <v>2564</v>
      </c>
      <c r="D1373" s="12"/>
      <c r="F1373" s="179" t="s">
        <v>1912</v>
      </c>
      <c r="N1373" t="s">
        <v>60</v>
      </c>
      <c r="Z1373" s="180">
        <v>100</v>
      </c>
      <c r="AA1373" t="s">
        <v>158</v>
      </c>
      <c r="AB1373">
        <v>9</v>
      </c>
      <c r="AC1373" t="s">
        <v>2061</v>
      </c>
      <c r="AE1373" s="172">
        <v>2</v>
      </c>
      <c r="AG1373" t="s">
        <v>42</v>
      </c>
      <c r="AK1373" t="s">
        <v>42</v>
      </c>
      <c r="AN1373" t="s">
        <v>4452</v>
      </c>
      <c r="AO1373" s="12" t="s">
        <v>2335</v>
      </c>
      <c r="AQ1373" s="180" t="s">
        <v>2474</v>
      </c>
      <c r="AS1373" t="s">
        <v>49</v>
      </c>
      <c r="AV1373" s="180" t="s">
        <v>2450</v>
      </c>
      <c r="AW1373" s="180" t="s">
        <v>2473</v>
      </c>
    </row>
    <row r="1374" spans="1:49">
      <c r="A1374" s="5" t="s">
        <v>2448</v>
      </c>
      <c r="B1374" s="179" t="s">
        <v>2322</v>
      </c>
      <c r="C1374" s="12" t="s">
        <v>2564</v>
      </c>
      <c r="D1374" s="12"/>
      <c r="F1374" s="179" t="s">
        <v>1912</v>
      </c>
      <c r="N1374" t="s">
        <v>60</v>
      </c>
      <c r="Z1374" s="180">
        <v>100</v>
      </c>
      <c r="AA1374" t="s">
        <v>158</v>
      </c>
      <c r="AB1374">
        <v>9</v>
      </c>
      <c r="AC1374" t="s">
        <v>2061</v>
      </c>
      <c r="AE1374" s="172">
        <v>1</v>
      </c>
      <c r="AG1374" t="s">
        <v>42</v>
      </c>
      <c r="AK1374" t="s">
        <v>42</v>
      </c>
      <c r="AN1374" t="s">
        <v>4452</v>
      </c>
      <c r="AO1374" s="12" t="s">
        <v>2335</v>
      </c>
      <c r="AQ1374" s="180" t="s">
        <v>2474</v>
      </c>
      <c r="AS1374" t="s">
        <v>49</v>
      </c>
      <c r="AV1374" s="180" t="s">
        <v>2450</v>
      </c>
      <c r="AW1374" s="180" t="s">
        <v>2475</v>
      </c>
    </row>
    <row r="1375" spans="1:49">
      <c r="A1375" s="5" t="s">
        <v>2451</v>
      </c>
      <c r="B1375" s="179" t="s">
        <v>2323</v>
      </c>
      <c r="C1375" s="12" t="s">
        <v>2565</v>
      </c>
      <c r="D1375" s="12"/>
      <c r="F1375" s="179" t="s">
        <v>1912</v>
      </c>
      <c r="N1375" t="s">
        <v>60</v>
      </c>
      <c r="Z1375" s="180">
        <v>300</v>
      </c>
      <c r="AA1375" t="s">
        <v>158</v>
      </c>
      <c r="AB1375">
        <v>9</v>
      </c>
      <c r="AC1375" t="s">
        <v>2061</v>
      </c>
      <c r="AE1375" s="172">
        <v>3</v>
      </c>
      <c r="AG1375" t="s">
        <v>42</v>
      </c>
      <c r="AK1375" t="s">
        <v>42</v>
      </c>
      <c r="AN1375" t="s">
        <v>4452</v>
      </c>
      <c r="AO1375" s="12" t="s">
        <v>2335</v>
      </c>
      <c r="AQ1375" s="180" t="s">
        <v>2474</v>
      </c>
      <c r="AS1375" t="s">
        <v>49</v>
      </c>
      <c r="AV1375" s="180" t="s">
        <v>37</v>
      </c>
      <c r="AW1375" s="180" t="s">
        <v>2473</v>
      </c>
    </row>
    <row r="1376" spans="1:49">
      <c r="A1376" s="5" t="s">
        <v>2451</v>
      </c>
      <c r="B1376" s="179" t="s">
        <v>2324</v>
      </c>
      <c r="C1376" s="12" t="s">
        <v>2565</v>
      </c>
      <c r="D1376" s="12"/>
      <c r="F1376" s="179" t="s">
        <v>1912</v>
      </c>
      <c r="N1376" t="s">
        <v>60</v>
      </c>
      <c r="Z1376" s="180">
        <v>300</v>
      </c>
      <c r="AA1376" t="s">
        <v>158</v>
      </c>
      <c r="AB1376">
        <v>9</v>
      </c>
      <c r="AC1376" t="s">
        <v>2061</v>
      </c>
      <c r="AE1376" s="172">
        <v>2</v>
      </c>
      <c r="AG1376" t="s">
        <v>42</v>
      </c>
      <c r="AK1376" t="s">
        <v>42</v>
      </c>
      <c r="AN1376" t="s">
        <v>4452</v>
      </c>
      <c r="AO1376" s="12" t="s">
        <v>2335</v>
      </c>
      <c r="AQ1376" s="180" t="s">
        <v>2474</v>
      </c>
      <c r="AS1376" t="s">
        <v>49</v>
      </c>
      <c r="AV1376" s="180" t="s">
        <v>37</v>
      </c>
      <c r="AW1376" s="180" t="s">
        <v>2475</v>
      </c>
    </row>
    <row r="1377" spans="1:49">
      <c r="A1377" s="5" t="s">
        <v>2451</v>
      </c>
      <c r="B1377" s="179" t="s">
        <v>2325</v>
      </c>
      <c r="C1377" s="12" t="s">
        <v>2566</v>
      </c>
      <c r="D1377" s="12"/>
      <c r="F1377" s="179" t="s">
        <v>1912</v>
      </c>
      <c r="N1377" t="s">
        <v>60</v>
      </c>
      <c r="Z1377" s="180">
        <v>300</v>
      </c>
      <c r="AA1377" t="s">
        <v>158</v>
      </c>
      <c r="AB1377">
        <v>9</v>
      </c>
      <c r="AC1377" t="s">
        <v>2061</v>
      </c>
      <c r="AE1377" s="172">
        <v>4</v>
      </c>
      <c r="AG1377" t="s">
        <v>42</v>
      </c>
      <c r="AK1377" t="s">
        <v>42</v>
      </c>
      <c r="AN1377" t="s">
        <v>4452</v>
      </c>
      <c r="AO1377" s="12" t="s">
        <v>2335</v>
      </c>
      <c r="AQ1377" s="180" t="s">
        <v>2474</v>
      </c>
      <c r="AS1377" t="s">
        <v>49</v>
      </c>
      <c r="AV1377" s="180" t="s">
        <v>2483</v>
      </c>
      <c r="AW1377" s="180" t="s">
        <v>2473</v>
      </c>
    </row>
    <row r="1378" spans="1:49">
      <c r="A1378" s="5" t="s">
        <v>2451</v>
      </c>
      <c r="B1378" s="179" t="s">
        <v>2326</v>
      </c>
      <c r="C1378" s="12" t="s">
        <v>2566</v>
      </c>
      <c r="D1378" s="12"/>
      <c r="F1378" s="179" t="s">
        <v>1912</v>
      </c>
      <c r="N1378" t="s">
        <v>60</v>
      </c>
      <c r="Z1378" s="180">
        <v>300</v>
      </c>
      <c r="AA1378" t="s">
        <v>158</v>
      </c>
      <c r="AB1378">
        <v>9</v>
      </c>
      <c r="AC1378" t="s">
        <v>2061</v>
      </c>
      <c r="AE1378" s="172">
        <v>2</v>
      </c>
      <c r="AG1378" t="s">
        <v>42</v>
      </c>
      <c r="AK1378" t="s">
        <v>42</v>
      </c>
      <c r="AN1378" t="s">
        <v>4452</v>
      </c>
      <c r="AO1378" s="12" t="s">
        <v>2335</v>
      </c>
      <c r="AQ1378" s="180" t="s">
        <v>2474</v>
      </c>
      <c r="AS1378" t="s">
        <v>49</v>
      </c>
      <c r="AV1378" s="180" t="s">
        <v>2483</v>
      </c>
      <c r="AW1378" s="180" t="s">
        <v>2475</v>
      </c>
    </row>
    <row r="1379" spans="1:49" s="13" customFormat="1">
      <c r="A1379" s="13">
        <v>20221118</v>
      </c>
      <c r="B1379" s="186"/>
      <c r="C1379" s="177"/>
      <c r="D1379" s="177"/>
      <c r="F1379" s="186"/>
      <c r="Z1379" s="187"/>
      <c r="AE1379" s="183"/>
      <c r="AF1379" s="183"/>
      <c r="AI1379" s="14"/>
      <c r="AJ1379" s="14"/>
      <c r="AL1379" s="14"/>
      <c r="AM1379" s="14"/>
      <c r="AO1379" s="177"/>
      <c r="AQ1379" s="187"/>
      <c r="AV1379" s="187"/>
      <c r="AW1379" s="187"/>
    </row>
    <row r="1380" spans="1:49">
      <c r="B1380" t="s">
        <v>2583</v>
      </c>
      <c r="C1380" s="12" t="s">
        <v>2587</v>
      </c>
      <c r="D1380" s="12"/>
      <c r="N1380" t="s">
        <v>60</v>
      </c>
      <c r="Z1380">
        <v>800</v>
      </c>
      <c r="AA1380" t="s">
        <v>158</v>
      </c>
      <c r="AB1380">
        <v>9</v>
      </c>
      <c r="AC1380" t="s">
        <v>45</v>
      </c>
      <c r="AE1380" s="172">
        <v>11</v>
      </c>
      <c r="AG1380" t="s">
        <v>42</v>
      </c>
      <c r="AK1380" t="s">
        <v>42</v>
      </c>
      <c r="AN1380" t="s">
        <v>4452</v>
      </c>
      <c r="AO1380" s="12" t="s">
        <v>2588</v>
      </c>
      <c r="AS1380" t="s">
        <v>49</v>
      </c>
    </row>
    <row r="1381" spans="1:49">
      <c r="B1381" t="s">
        <v>2584</v>
      </c>
      <c r="C1381" s="12" t="s">
        <v>2587</v>
      </c>
      <c r="D1381" s="12"/>
      <c r="N1381" t="s">
        <v>60</v>
      </c>
      <c r="Z1381">
        <v>800</v>
      </c>
      <c r="AA1381" t="s">
        <v>158</v>
      </c>
      <c r="AB1381">
        <v>9</v>
      </c>
      <c r="AC1381" t="s">
        <v>53</v>
      </c>
      <c r="AE1381" s="172">
        <v>9</v>
      </c>
      <c r="AG1381" t="s">
        <v>42</v>
      </c>
      <c r="AK1381" t="s">
        <v>42</v>
      </c>
      <c r="AN1381" t="s">
        <v>4452</v>
      </c>
      <c r="AO1381" s="12" t="s">
        <v>2588</v>
      </c>
      <c r="AS1381" t="s">
        <v>49</v>
      </c>
    </row>
    <row r="1382" spans="1:49">
      <c r="B1382" t="s">
        <v>2585</v>
      </c>
      <c r="C1382" s="12" t="s">
        <v>2587</v>
      </c>
      <c r="D1382" s="12"/>
      <c r="N1382" t="s">
        <v>60</v>
      </c>
      <c r="Z1382">
        <v>800</v>
      </c>
      <c r="AA1382" t="s">
        <v>158</v>
      </c>
      <c r="AB1382">
        <v>9</v>
      </c>
      <c r="AC1382" s="12" t="s">
        <v>1907</v>
      </c>
      <c r="AD1382" s="12"/>
      <c r="AE1382" s="172">
        <v>7</v>
      </c>
      <c r="AG1382" t="s">
        <v>42</v>
      </c>
      <c r="AK1382" t="s">
        <v>42</v>
      </c>
      <c r="AN1382" t="s">
        <v>4452</v>
      </c>
      <c r="AO1382" s="12" t="s">
        <v>2588</v>
      </c>
      <c r="AS1382" t="s">
        <v>49</v>
      </c>
    </row>
    <row r="1383" spans="1:49">
      <c r="B1383" t="s">
        <v>2586</v>
      </c>
      <c r="C1383" s="12" t="s">
        <v>2587</v>
      </c>
      <c r="D1383" s="12"/>
      <c r="N1383" t="s">
        <v>60</v>
      </c>
      <c r="Z1383">
        <v>800</v>
      </c>
      <c r="AA1383" t="s">
        <v>158</v>
      </c>
      <c r="AB1383">
        <v>9</v>
      </c>
      <c r="AC1383" s="12" t="s">
        <v>1908</v>
      </c>
      <c r="AD1383" s="12"/>
      <c r="AE1383" s="172">
        <v>6</v>
      </c>
      <c r="AG1383" t="s">
        <v>42</v>
      </c>
      <c r="AK1383" t="s">
        <v>42</v>
      </c>
      <c r="AN1383" t="s">
        <v>4452</v>
      </c>
      <c r="AO1383" s="12" t="s">
        <v>2588</v>
      </c>
      <c r="AS1383" t="s">
        <v>49</v>
      </c>
    </row>
    <row r="1384" spans="1:49" s="13" customFormat="1">
      <c r="A1384" s="13">
        <v>20221228</v>
      </c>
      <c r="B1384" s="186"/>
      <c r="C1384" s="177"/>
      <c r="D1384" s="177"/>
      <c r="F1384" s="186"/>
      <c r="Z1384" s="187"/>
      <c r="AE1384" s="183"/>
      <c r="AF1384" s="183"/>
      <c r="AI1384" s="14"/>
      <c r="AJ1384" s="14"/>
      <c r="AL1384" s="14"/>
      <c r="AM1384" s="14"/>
      <c r="AO1384" s="177"/>
      <c r="AQ1384" s="187"/>
      <c r="AV1384" s="187"/>
      <c r="AW1384" s="187"/>
    </row>
    <row r="1385" spans="1:49">
      <c r="B1385" t="s">
        <v>2589</v>
      </c>
      <c r="C1385" s="12" t="s">
        <v>2593</v>
      </c>
      <c r="D1385" s="12"/>
      <c r="N1385" t="s">
        <v>60</v>
      </c>
      <c r="Z1385">
        <v>800</v>
      </c>
      <c r="AA1385" t="s">
        <v>158</v>
      </c>
      <c r="AB1385">
        <v>9</v>
      </c>
      <c r="AC1385" t="s">
        <v>45</v>
      </c>
      <c r="AE1385" s="172">
        <v>7</v>
      </c>
      <c r="AG1385" t="s">
        <v>42</v>
      </c>
      <c r="AK1385" t="s">
        <v>42</v>
      </c>
      <c r="AN1385" t="s">
        <v>4452</v>
      </c>
      <c r="AO1385" s="12" t="s">
        <v>2588</v>
      </c>
      <c r="AS1385" t="s">
        <v>49</v>
      </c>
    </row>
    <row r="1386" spans="1:49">
      <c r="B1386" t="s">
        <v>2590</v>
      </c>
      <c r="C1386" s="12" t="s">
        <v>2593</v>
      </c>
      <c r="D1386" s="12"/>
      <c r="N1386" t="s">
        <v>60</v>
      </c>
      <c r="Z1386">
        <v>800</v>
      </c>
      <c r="AA1386" t="s">
        <v>158</v>
      </c>
      <c r="AB1386">
        <v>9</v>
      </c>
      <c r="AC1386" t="s">
        <v>53</v>
      </c>
      <c r="AE1386" s="172">
        <v>12</v>
      </c>
      <c r="AG1386" t="s">
        <v>42</v>
      </c>
      <c r="AK1386" t="s">
        <v>42</v>
      </c>
      <c r="AN1386" t="s">
        <v>4452</v>
      </c>
      <c r="AO1386" s="12" t="s">
        <v>2588</v>
      </c>
      <c r="AS1386" t="s">
        <v>49</v>
      </c>
    </row>
    <row r="1387" spans="1:49">
      <c r="B1387" t="s">
        <v>2591</v>
      </c>
      <c r="C1387" s="12" t="s">
        <v>2593</v>
      </c>
      <c r="D1387" s="12"/>
      <c r="N1387" t="s">
        <v>60</v>
      </c>
      <c r="Z1387">
        <v>800</v>
      </c>
      <c r="AA1387" t="s">
        <v>158</v>
      </c>
      <c r="AB1387">
        <v>9</v>
      </c>
      <c r="AC1387" s="12" t="s">
        <v>1907</v>
      </c>
      <c r="AD1387" s="12"/>
      <c r="AE1387" s="172">
        <v>5</v>
      </c>
      <c r="AG1387" t="s">
        <v>42</v>
      </c>
      <c r="AK1387" t="s">
        <v>42</v>
      </c>
      <c r="AN1387" t="s">
        <v>4452</v>
      </c>
      <c r="AO1387" s="12" t="s">
        <v>2588</v>
      </c>
      <c r="AS1387" t="s">
        <v>49</v>
      </c>
    </row>
    <row r="1388" spans="1:49">
      <c r="B1388" t="s">
        <v>2592</v>
      </c>
      <c r="C1388" s="12" t="s">
        <v>2593</v>
      </c>
      <c r="D1388" s="12"/>
      <c r="N1388" t="s">
        <v>60</v>
      </c>
      <c r="Z1388">
        <v>800</v>
      </c>
      <c r="AA1388" t="s">
        <v>158</v>
      </c>
      <c r="AB1388">
        <v>9</v>
      </c>
      <c r="AC1388" s="12" t="s">
        <v>1908</v>
      </c>
      <c r="AD1388" s="12"/>
      <c r="AE1388" s="172">
        <v>7</v>
      </c>
      <c r="AG1388" t="s">
        <v>42</v>
      </c>
      <c r="AK1388" t="s">
        <v>42</v>
      </c>
      <c r="AN1388" t="s">
        <v>4452</v>
      </c>
      <c r="AO1388" s="12" t="s">
        <v>2588</v>
      </c>
      <c r="AS1388" t="s">
        <v>49</v>
      </c>
    </row>
    <row r="1389" spans="1:49" s="13" customFormat="1">
      <c r="A1389" s="13">
        <v>20230213</v>
      </c>
      <c r="B1389" s="186"/>
      <c r="C1389" s="177"/>
      <c r="D1389" s="177"/>
      <c r="F1389" s="186"/>
      <c r="Z1389" s="187"/>
      <c r="AE1389" s="183"/>
      <c r="AF1389" s="183"/>
      <c r="AI1389" s="14"/>
      <c r="AJ1389" s="14"/>
      <c r="AL1389" s="14"/>
      <c r="AM1389" s="14"/>
      <c r="AO1389" s="177"/>
      <c r="AQ1389" s="187"/>
      <c r="AV1389" s="187"/>
      <c r="AW1389" s="187"/>
    </row>
    <row r="1390" spans="1:49">
      <c r="B1390" t="s">
        <v>857</v>
      </c>
      <c r="C1390" t="s">
        <v>2111</v>
      </c>
      <c r="E1390" t="s">
        <v>683</v>
      </c>
      <c r="F1390" t="s">
        <v>2570</v>
      </c>
      <c r="G1390" t="s">
        <v>2571</v>
      </c>
      <c r="H1390" t="s">
        <v>858</v>
      </c>
      <c r="I1390" t="s">
        <v>2568</v>
      </c>
      <c r="J1390" t="s">
        <v>816</v>
      </c>
      <c r="K1390" t="s">
        <v>859</v>
      </c>
      <c r="L1390" t="s">
        <v>860</v>
      </c>
      <c r="M1390" t="s">
        <v>40</v>
      </c>
      <c r="N1390" t="s">
        <v>41</v>
      </c>
      <c r="O1390" t="s">
        <v>34</v>
      </c>
      <c r="P1390" t="s">
        <v>34</v>
      </c>
      <c r="Q1390">
        <v>1</v>
      </c>
      <c r="V1390">
        <v>23.66</v>
      </c>
      <c r="W1390">
        <v>57.5</v>
      </c>
      <c r="X1390" t="s">
        <v>926</v>
      </c>
      <c r="Z1390">
        <v>800</v>
      </c>
      <c r="AA1390" t="s">
        <v>44</v>
      </c>
      <c r="AB1390">
        <v>9</v>
      </c>
      <c r="AC1390" t="s">
        <v>2135</v>
      </c>
      <c r="AE1390">
        <v>57</v>
      </c>
      <c r="AF1390"/>
      <c r="AG1390" t="s">
        <v>42</v>
      </c>
      <c r="AH1390" t="s">
        <v>34</v>
      </c>
      <c r="AI1390" t="s">
        <v>34</v>
      </c>
      <c r="AJ1390"/>
      <c r="AK1390" t="s">
        <v>42</v>
      </c>
      <c r="AL1390" t="s">
        <v>34</v>
      </c>
      <c r="AM1390" t="s">
        <v>34</v>
      </c>
      <c r="AN1390" t="s">
        <v>4452</v>
      </c>
      <c r="AO1390" t="s">
        <v>662</v>
      </c>
      <c r="AP1390" t="s">
        <v>34</v>
      </c>
      <c r="AQ1390" t="s">
        <v>48</v>
      </c>
      <c r="AR1390" t="s">
        <v>34</v>
      </c>
      <c r="AS1390" t="s">
        <v>49</v>
      </c>
    </row>
    <row r="1391" spans="1:49">
      <c r="B1391" t="s">
        <v>861</v>
      </c>
      <c r="C1391" t="s">
        <v>2111</v>
      </c>
      <c r="E1391" t="s">
        <v>683</v>
      </c>
      <c r="F1391" t="s">
        <v>2570</v>
      </c>
      <c r="G1391" t="s">
        <v>2571</v>
      </c>
      <c r="H1391" t="s">
        <v>858</v>
      </c>
      <c r="I1391" t="s">
        <v>2568</v>
      </c>
      <c r="J1391" t="s">
        <v>816</v>
      </c>
      <c r="K1391" t="s">
        <v>862</v>
      </c>
      <c r="L1391" t="s">
        <v>860</v>
      </c>
      <c r="M1391" t="s">
        <v>40</v>
      </c>
      <c r="N1391" t="s">
        <v>41</v>
      </c>
      <c r="O1391" t="s">
        <v>34</v>
      </c>
      <c r="P1391" t="s">
        <v>34</v>
      </c>
      <c r="Q1391">
        <v>1</v>
      </c>
      <c r="V1391">
        <v>29.18</v>
      </c>
      <c r="W1391">
        <v>68.84</v>
      </c>
      <c r="X1391" t="s">
        <v>926</v>
      </c>
      <c r="Z1391">
        <v>800</v>
      </c>
      <c r="AA1391" t="s">
        <v>44</v>
      </c>
      <c r="AB1391">
        <v>9</v>
      </c>
      <c r="AC1391" t="s">
        <v>2136</v>
      </c>
      <c r="AE1391">
        <v>62</v>
      </c>
      <c r="AF1391"/>
      <c r="AG1391" t="s">
        <v>42</v>
      </c>
      <c r="AH1391" t="s">
        <v>34</v>
      </c>
      <c r="AI1391" t="s">
        <v>34</v>
      </c>
      <c r="AJ1391"/>
      <c r="AK1391" t="s">
        <v>42</v>
      </c>
      <c r="AL1391" t="s">
        <v>34</v>
      </c>
      <c r="AM1391" t="s">
        <v>34</v>
      </c>
      <c r="AN1391" t="s">
        <v>4452</v>
      </c>
      <c r="AO1391" t="s">
        <v>662</v>
      </c>
      <c r="AP1391" t="s">
        <v>34</v>
      </c>
      <c r="AQ1391" t="s">
        <v>48</v>
      </c>
      <c r="AR1391" t="s">
        <v>34</v>
      </c>
      <c r="AS1391" t="s">
        <v>49</v>
      </c>
    </row>
    <row r="1392" spans="1:49">
      <c r="B1392" t="s">
        <v>1308</v>
      </c>
      <c r="C1392" t="s">
        <v>1850</v>
      </c>
      <c r="E1392" t="s">
        <v>33</v>
      </c>
      <c r="F1392" t="s">
        <v>1934</v>
      </c>
      <c r="G1392" t="s">
        <v>2567</v>
      </c>
      <c r="H1392" t="s">
        <v>2569</v>
      </c>
      <c r="I1392" t="s">
        <v>2568</v>
      </c>
      <c r="J1392" t="s">
        <v>37</v>
      </c>
      <c r="K1392" t="s">
        <v>478</v>
      </c>
      <c r="L1392" t="s">
        <v>613</v>
      </c>
      <c r="M1392" t="s">
        <v>40</v>
      </c>
      <c r="N1392" t="s">
        <v>41</v>
      </c>
      <c r="O1392" t="s">
        <v>34</v>
      </c>
      <c r="P1392" t="s">
        <v>34</v>
      </c>
      <c r="Q1392">
        <v>1</v>
      </c>
      <c r="V1392">
        <v>26.05</v>
      </c>
      <c r="W1392">
        <v>70.5</v>
      </c>
      <c r="X1392" t="s">
        <v>898</v>
      </c>
      <c r="Z1392">
        <v>800</v>
      </c>
      <c r="AA1392" t="s">
        <v>44</v>
      </c>
      <c r="AB1392">
        <v>9</v>
      </c>
      <c r="AC1392" t="s">
        <v>45</v>
      </c>
      <c r="AE1392" t="s">
        <v>34</v>
      </c>
      <c r="AF1392"/>
      <c r="AG1392" t="s">
        <v>42</v>
      </c>
      <c r="AH1392" t="s">
        <v>34</v>
      </c>
      <c r="AI1392" t="s">
        <v>34</v>
      </c>
      <c r="AJ1392"/>
      <c r="AK1392" t="s">
        <v>42</v>
      </c>
      <c r="AL1392" t="s">
        <v>34</v>
      </c>
      <c r="AM1392" t="s">
        <v>34</v>
      </c>
      <c r="AN1392" t="s">
        <v>4452</v>
      </c>
      <c r="AO1392" t="s">
        <v>47</v>
      </c>
      <c r="AP1392" t="s">
        <v>34</v>
      </c>
      <c r="AQ1392" t="s">
        <v>48</v>
      </c>
      <c r="AR1392" t="s">
        <v>34</v>
      </c>
      <c r="AS1392" t="s">
        <v>49</v>
      </c>
    </row>
    <row r="1393" spans="1:49">
      <c r="B1393" t="s">
        <v>1309</v>
      </c>
      <c r="C1393" t="s">
        <v>1850</v>
      </c>
      <c r="E1393" t="s">
        <v>33</v>
      </c>
      <c r="F1393" t="s">
        <v>1934</v>
      </c>
      <c r="G1393" t="s">
        <v>2567</v>
      </c>
      <c r="H1393" t="s">
        <v>2569</v>
      </c>
      <c r="I1393" t="s">
        <v>2568</v>
      </c>
      <c r="J1393" t="s">
        <v>37</v>
      </c>
      <c r="K1393" t="s">
        <v>481</v>
      </c>
      <c r="L1393" t="s">
        <v>613</v>
      </c>
      <c r="M1393" t="s">
        <v>40</v>
      </c>
      <c r="N1393" t="s">
        <v>41</v>
      </c>
      <c r="O1393" t="s">
        <v>34</v>
      </c>
      <c r="P1393" t="s">
        <v>34</v>
      </c>
      <c r="Q1393">
        <v>1</v>
      </c>
      <c r="V1393">
        <v>28.61</v>
      </c>
      <c r="W1393">
        <v>79.900000000000006</v>
      </c>
      <c r="X1393" t="s">
        <v>898</v>
      </c>
      <c r="Z1393">
        <v>800</v>
      </c>
      <c r="AA1393" t="s">
        <v>44</v>
      </c>
      <c r="AB1393">
        <v>9</v>
      </c>
      <c r="AC1393" t="s">
        <v>53</v>
      </c>
      <c r="AE1393" t="s">
        <v>34</v>
      </c>
      <c r="AF1393"/>
      <c r="AG1393" t="s">
        <v>42</v>
      </c>
      <c r="AH1393" t="s">
        <v>34</v>
      </c>
      <c r="AI1393" t="s">
        <v>34</v>
      </c>
      <c r="AJ1393"/>
      <c r="AK1393" t="s">
        <v>42</v>
      </c>
      <c r="AL1393" t="s">
        <v>34</v>
      </c>
      <c r="AM1393" t="s">
        <v>34</v>
      </c>
      <c r="AN1393" t="s">
        <v>4452</v>
      </c>
      <c r="AO1393" t="s">
        <v>47</v>
      </c>
      <c r="AP1393" t="s">
        <v>34</v>
      </c>
      <c r="AQ1393" t="s">
        <v>48</v>
      </c>
      <c r="AR1393" t="s">
        <v>34</v>
      </c>
      <c r="AS1393" t="s">
        <v>49</v>
      </c>
    </row>
    <row r="1394" spans="1:49">
      <c r="B1394" t="s">
        <v>814</v>
      </c>
      <c r="C1394" t="s">
        <v>2572</v>
      </c>
      <c r="E1394" t="s">
        <v>683</v>
      </c>
      <c r="F1394" t="s">
        <v>2570</v>
      </c>
      <c r="G1394" t="s">
        <v>2571</v>
      </c>
      <c r="H1394" t="s">
        <v>815</v>
      </c>
      <c r="I1394" t="s">
        <v>2568</v>
      </c>
      <c r="J1394" t="s">
        <v>816</v>
      </c>
      <c r="K1394" t="s">
        <v>817</v>
      </c>
      <c r="L1394" t="s">
        <v>678</v>
      </c>
      <c r="M1394" t="s">
        <v>40</v>
      </c>
      <c r="N1394" t="s">
        <v>41</v>
      </c>
      <c r="O1394" t="s">
        <v>34</v>
      </c>
      <c r="P1394" t="s">
        <v>34</v>
      </c>
      <c r="Q1394">
        <v>1</v>
      </c>
      <c r="V1394">
        <v>16.367000000000001</v>
      </c>
      <c r="W1394">
        <v>38.4</v>
      </c>
      <c r="X1394" t="s">
        <v>1027</v>
      </c>
      <c r="Z1394">
        <v>800</v>
      </c>
      <c r="AA1394" t="s">
        <v>44</v>
      </c>
      <c r="AB1394">
        <v>9</v>
      </c>
      <c r="AC1394" t="s">
        <v>2135</v>
      </c>
      <c r="AE1394">
        <v>35</v>
      </c>
      <c r="AF1394"/>
      <c r="AG1394" t="s">
        <v>42</v>
      </c>
      <c r="AH1394" t="s">
        <v>34</v>
      </c>
      <c r="AI1394" t="s">
        <v>34</v>
      </c>
      <c r="AJ1394"/>
      <c r="AK1394" t="s">
        <v>42</v>
      </c>
      <c r="AL1394" t="s">
        <v>34</v>
      </c>
      <c r="AM1394" t="s">
        <v>34</v>
      </c>
      <c r="AN1394" t="s">
        <v>4452</v>
      </c>
      <c r="AO1394" t="s">
        <v>662</v>
      </c>
      <c r="AP1394" t="s">
        <v>34</v>
      </c>
      <c r="AQ1394" t="s">
        <v>48</v>
      </c>
      <c r="AR1394" t="s">
        <v>34</v>
      </c>
      <c r="AS1394" t="s">
        <v>49</v>
      </c>
    </row>
    <row r="1395" spans="1:49">
      <c r="B1395" t="s">
        <v>818</v>
      </c>
      <c r="C1395" t="s">
        <v>2572</v>
      </c>
      <c r="E1395" t="s">
        <v>683</v>
      </c>
      <c r="F1395" t="s">
        <v>2570</v>
      </c>
      <c r="G1395" t="s">
        <v>2571</v>
      </c>
      <c r="H1395" t="s">
        <v>815</v>
      </c>
      <c r="I1395" t="s">
        <v>2568</v>
      </c>
      <c r="J1395" t="s">
        <v>816</v>
      </c>
      <c r="K1395" t="s">
        <v>819</v>
      </c>
      <c r="L1395" t="s">
        <v>688</v>
      </c>
      <c r="M1395" t="s">
        <v>40</v>
      </c>
      <c r="N1395" t="s">
        <v>41</v>
      </c>
      <c r="O1395" t="s">
        <v>34</v>
      </c>
      <c r="P1395" t="s">
        <v>34</v>
      </c>
      <c r="Q1395">
        <v>1</v>
      </c>
      <c r="V1395">
        <v>18.809999999999999</v>
      </c>
      <c r="W1395">
        <v>48</v>
      </c>
      <c r="X1395" t="s">
        <v>1027</v>
      </c>
      <c r="Z1395">
        <v>800</v>
      </c>
      <c r="AA1395" t="s">
        <v>44</v>
      </c>
      <c r="AB1395">
        <v>9</v>
      </c>
      <c r="AC1395" t="s">
        <v>2136</v>
      </c>
      <c r="AE1395">
        <v>32</v>
      </c>
      <c r="AF1395"/>
      <c r="AG1395" t="s">
        <v>42</v>
      </c>
      <c r="AH1395" t="s">
        <v>34</v>
      </c>
      <c r="AI1395" t="s">
        <v>34</v>
      </c>
      <c r="AJ1395"/>
      <c r="AK1395" t="s">
        <v>42</v>
      </c>
      <c r="AL1395" t="s">
        <v>34</v>
      </c>
      <c r="AM1395" t="s">
        <v>34</v>
      </c>
      <c r="AN1395" t="s">
        <v>4452</v>
      </c>
      <c r="AO1395" t="s">
        <v>662</v>
      </c>
      <c r="AP1395" t="s">
        <v>34</v>
      </c>
      <c r="AQ1395" t="s">
        <v>48</v>
      </c>
      <c r="AR1395" t="s">
        <v>34</v>
      </c>
      <c r="AS1395" t="s">
        <v>49</v>
      </c>
    </row>
    <row r="1396" spans="1:49" s="13" customFormat="1">
      <c r="A1396" s="13">
        <v>20230215</v>
      </c>
      <c r="B1396" s="186"/>
      <c r="C1396" s="177"/>
      <c r="D1396" s="177"/>
      <c r="F1396" s="186"/>
      <c r="Z1396" s="187"/>
      <c r="AE1396" s="183"/>
      <c r="AF1396" s="183"/>
      <c r="AI1396" s="14"/>
      <c r="AJ1396" s="14"/>
      <c r="AL1396" s="14"/>
      <c r="AM1396" s="14"/>
      <c r="AO1396" s="177"/>
      <c r="AQ1396" s="187"/>
      <c r="AV1396" s="187"/>
      <c r="AW1396" s="187"/>
    </row>
    <row r="1397" spans="1:49">
      <c r="B1397" t="s">
        <v>2599</v>
      </c>
      <c r="C1397" s="12" t="s">
        <v>2617</v>
      </c>
      <c r="D1397" s="12"/>
      <c r="F1397" s="12" t="s">
        <v>2611</v>
      </c>
      <c r="N1397" t="s">
        <v>41</v>
      </c>
      <c r="Z1397">
        <v>44</v>
      </c>
      <c r="AA1397" s="12" t="s">
        <v>2614</v>
      </c>
      <c r="AB1397">
        <v>9</v>
      </c>
      <c r="AC1397" t="s">
        <v>2134</v>
      </c>
      <c r="AE1397" s="172">
        <v>17</v>
      </c>
      <c r="AF1397" s="188" t="s">
        <v>2615</v>
      </c>
      <c r="AG1397" s="12" t="s">
        <v>1976</v>
      </c>
      <c r="AK1397" t="s">
        <v>42</v>
      </c>
      <c r="AN1397" t="s">
        <v>4452</v>
      </c>
      <c r="AO1397" s="12" t="s">
        <v>2616</v>
      </c>
      <c r="AS1397" t="s">
        <v>49</v>
      </c>
    </row>
    <row r="1398" spans="1:49">
      <c r="B1398" t="s">
        <v>2600</v>
      </c>
      <c r="C1398" s="12" t="s">
        <v>2618</v>
      </c>
      <c r="D1398" s="12"/>
      <c r="F1398" s="12" t="s">
        <v>2612</v>
      </c>
      <c r="N1398" t="s">
        <v>41</v>
      </c>
      <c r="Z1398">
        <v>44</v>
      </c>
      <c r="AA1398" s="12" t="s">
        <v>2614</v>
      </c>
      <c r="AB1398">
        <v>9</v>
      </c>
      <c r="AC1398" t="s">
        <v>2134</v>
      </c>
      <c r="AE1398" s="172">
        <v>17</v>
      </c>
      <c r="AF1398" s="188" t="s">
        <v>2615</v>
      </c>
      <c r="AG1398" s="12" t="s">
        <v>1976</v>
      </c>
      <c r="AK1398" t="s">
        <v>42</v>
      </c>
      <c r="AN1398" t="s">
        <v>4452</v>
      </c>
      <c r="AO1398" s="12" t="s">
        <v>2616</v>
      </c>
      <c r="AS1398" t="s">
        <v>49</v>
      </c>
    </row>
    <row r="1399" spans="1:49">
      <c r="B1399" t="s">
        <v>2601</v>
      </c>
      <c r="C1399" s="12" t="s">
        <v>2619</v>
      </c>
      <c r="D1399" s="12"/>
      <c r="F1399" s="12" t="s">
        <v>2613</v>
      </c>
      <c r="N1399" t="s">
        <v>41</v>
      </c>
      <c r="Z1399">
        <v>44</v>
      </c>
      <c r="AA1399" s="12" t="s">
        <v>2614</v>
      </c>
      <c r="AB1399">
        <v>9</v>
      </c>
      <c r="AC1399" t="s">
        <v>2134</v>
      </c>
      <c r="AE1399" s="172">
        <v>17</v>
      </c>
      <c r="AF1399" s="188" t="s">
        <v>2615</v>
      </c>
      <c r="AG1399" s="12" t="s">
        <v>1976</v>
      </c>
      <c r="AK1399" t="s">
        <v>42</v>
      </c>
      <c r="AN1399" t="s">
        <v>4452</v>
      </c>
      <c r="AO1399" s="12" t="s">
        <v>2616</v>
      </c>
      <c r="AS1399" t="s">
        <v>49</v>
      </c>
    </row>
    <row r="1400" spans="1:49">
      <c r="B1400" t="s">
        <v>2602</v>
      </c>
      <c r="C1400" s="12" t="s">
        <v>2620</v>
      </c>
      <c r="D1400" s="12"/>
      <c r="F1400" s="12" t="s">
        <v>2613</v>
      </c>
      <c r="N1400" t="s">
        <v>41</v>
      </c>
      <c r="Z1400">
        <v>44</v>
      </c>
      <c r="AA1400" s="12" t="s">
        <v>2614</v>
      </c>
      <c r="AB1400">
        <v>9</v>
      </c>
      <c r="AC1400" t="s">
        <v>2134</v>
      </c>
      <c r="AE1400" s="172">
        <v>17</v>
      </c>
      <c r="AF1400" s="188" t="s">
        <v>2615</v>
      </c>
      <c r="AG1400" s="12" t="s">
        <v>1976</v>
      </c>
      <c r="AK1400" t="s">
        <v>42</v>
      </c>
      <c r="AN1400" t="s">
        <v>4452</v>
      </c>
      <c r="AO1400" s="12" t="s">
        <v>2616</v>
      </c>
      <c r="AS1400" t="s">
        <v>49</v>
      </c>
    </row>
    <row r="1401" spans="1:49">
      <c r="B1401" t="s">
        <v>2603</v>
      </c>
      <c r="C1401" s="12" t="s">
        <v>2621</v>
      </c>
      <c r="D1401" s="12"/>
      <c r="F1401" s="12" t="s">
        <v>2612</v>
      </c>
      <c r="N1401" t="s">
        <v>41</v>
      </c>
      <c r="Z1401">
        <v>44</v>
      </c>
      <c r="AA1401" s="12" t="s">
        <v>2614</v>
      </c>
      <c r="AB1401">
        <v>9</v>
      </c>
      <c r="AC1401" t="s">
        <v>2134</v>
      </c>
      <c r="AE1401" s="172">
        <v>17</v>
      </c>
      <c r="AF1401" s="188" t="s">
        <v>2615</v>
      </c>
      <c r="AG1401" s="12" t="s">
        <v>1976</v>
      </c>
      <c r="AK1401" t="s">
        <v>42</v>
      </c>
      <c r="AN1401" t="s">
        <v>4452</v>
      </c>
      <c r="AO1401" s="12" t="s">
        <v>2616</v>
      </c>
      <c r="AS1401" t="s">
        <v>49</v>
      </c>
    </row>
    <row r="1402" spans="1:49">
      <c r="B1402" t="s">
        <v>2604</v>
      </c>
      <c r="C1402" s="12" t="s">
        <v>2622</v>
      </c>
      <c r="D1402" s="12"/>
      <c r="F1402" s="12" t="s">
        <v>2612</v>
      </c>
      <c r="N1402" t="s">
        <v>41</v>
      </c>
      <c r="Z1402">
        <v>44</v>
      </c>
      <c r="AA1402" s="12" t="s">
        <v>2614</v>
      </c>
      <c r="AB1402">
        <v>9</v>
      </c>
      <c r="AC1402" t="s">
        <v>2134</v>
      </c>
      <c r="AE1402" s="172">
        <v>17</v>
      </c>
      <c r="AF1402" s="188" t="s">
        <v>2615</v>
      </c>
      <c r="AG1402" s="12" t="s">
        <v>1976</v>
      </c>
      <c r="AK1402" t="s">
        <v>42</v>
      </c>
      <c r="AN1402" t="s">
        <v>4452</v>
      </c>
      <c r="AO1402" s="12" t="s">
        <v>2616</v>
      </c>
      <c r="AS1402" t="s">
        <v>49</v>
      </c>
    </row>
    <row r="1403" spans="1:49">
      <c r="B1403" t="s">
        <v>2605</v>
      </c>
      <c r="C1403" t="str">
        <f>C1397</f>
        <v>P7030A</v>
      </c>
      <c r="F1403" s="12" t="s">
        <v>2613</v>
      </c>
      <c r="N1403" t="s">
        <v>41</v>
      </c>
      <c r="Z1403">
        <v>44</v>
      </c>
      <c r="AA1403" s="12" t="s">
        <v>2614</v>
      </c>
      <c r="AB1403">
        <v>9</v>
      </c>
      <c r="AC1403" t="s">
        <v>2134</v>
      </c>
      <c r="AE1403" s="172">
        <v>9</v>
      </c>
      <c r="AF1403" s="188" t="s">
        <v>2615</v>
      </c>
      <c r="AG1403" s="12" t="s">
        <v>1976</v>
      </c>
      <c r="AK1403" t="s">
        <v>42</v>
      </c>
      <c r="AN1403" t="s">
        <v>4452</v>
      </c>
      <c r="AO1403" s="12" t="s">
        <v>2616</v>
      </c>
      <c r="AS1403" t="s">
        <v>49</v>
      </c>
    </row>
    <row r="1404" spans="1:49">
      <c r="B1404" t="s">
        <v>2606</v>
      </c>
      <c r="C1404" t="str">
        <f t="shared" ref="C1404:C1408" si="16">C1398</f>
        <v>P7030B</v>
      </c>
      <c r="F1404" s="12" t="s">
        <v>2612</v>
      </c>
      <c r="N1404" t="s">
        <v>41</v>
      </c>
      <c r="Z1404">
        <v>44</v>
      </c>
      <c r="AA1404" s="12" t="s">
        <v>2614</v>
      </c>
      <c r="AB1404">
        <v>9</v>
      </c>
      <c r="AC1404" t="s">
        <v>2134</v>
      </c>
      <c r="AE1404" s="172">
        <v>9</v>
      </c>
      <c r="AF1404" s="188" t="s">
        <v>2615</v>
      </c>
      <c r="AG1404" s="12" t="s">
        <v>1976</v>
      </c>
      <c r="AK1404" t="s">
        <v>42</v>
      </c>
      <c r="AN1404" t="s">
        <v>4452</v>
      </c>
      <c r="AO1404" s="12" t="s">
        <v>2616</v>
      </c>
      <c r="AS1404" t="s">
        <v>49</v>
      </c>
    </row>
    <row r="1405" spans="1:49">
      <c r="B1405" t="s">
        <v>2607</v>
      </c>
      <c r="C1405" t="str">
        <f t="shared" si="16"/>
        <v>P7030C</v>
      </c>
      <c r="F1405" s="12" t="s">
        <v>2613</v>
      </c>
      <c r="N1405" t="s">
        <v>41</v>
      </c>
      <c r="Z1405">
        <v>44</v>
      </c>
      <c r="AA1405" s="12" t="s">
        <v>2614</v>
      </c>
      <c r="AB1405">
        <v>9</v>
      </c>
      <c r="AC1405" t="s">
        <v>2134</v>
      </c>
      <c r="AE1405" s="172">
        <v>9</v>
      </c>
      <c r="AF1405" s="188" t="s">
        <v>2615</v>
      </c>
      <c r="AG1405" s="12" t="s">
        <v>1976</v>
      </c>
      <c r="AK1405" t="s">
        <v>42</v>
      </c>
      <c r="AN1405" t="s">
        <v>4452</v>
      </c>
      <c r="AO1405" s="12" t="s">
        <v>2616</v>
      </c>
      <c r="AS1405" t="s">
        <v>49</v>
      </c>
    </row>
    <row r="1406" spans="1:49">
      <c r="B1406" t="s">
        <v>2608</v>
      </c>
      <c r="C1406" t="str">
        <f t="shared" si="16"/>
        <v>P7030D</v>
      </c>
      <c r="F1406" s="12" t="s">
        <v>2613</v>
      </c>
      <c r="N1406" t="s">
        <v>41</v>
      </c>
      <c r="Z1406">
        <v>44</v>
      </c>
      <c r="AA1406" s="12" t="s">
        <v>2614</v>
      </c>
      <c r="AB1406">
        <v>9</v>
      </c>
      <c r="AC1406" t="s">
        <v>2134</v>
      </c>
      <c r="AE1406" s="172">
        <v>9</v>
      </c>
      <c r="AF1406" s="188" t="s">
        <v>2615</v>
      </c>
      <c r="AG1406" s="12" t="s">
        <v>1976</v>
      </c>
      <c r="AK1406" t="s">
        <v>42</v>
      </c>
      <c r="AN1406" t="s">
        <v>4452</v>
      </c>
      <c r="AO1406" s="12" t="s">
        <v>2616</v>
      </c>
      <c r="AS1406" t="s">
        <v>49</v>
      </c>
    </row>
    <row r="1407" spans="1:49">
      <c r="B1407" t="s">
        <v>2609</v>
      </c>
      <c r="C1407" t="str">
        <f t="shared" si="16"/>
        <v>P7030E</v>
      </c>
      <c r="F1407" s="12" t="s">
        <v>2611</v>
      </c>
      <c r="N1407" t="s">
        <v>41</v>
      </c>
      <c r="Z1407">
        <v>44</v>
      </c>
      <c r="AA1407" s="12" t="s">
        <v>2614</v>
      </c>
      <c r="AB1407">
        <v>9</v>
      </c>
      <c r="AC1407" t="s">
        <v>2134</v>
      </c>
      <c r="AE1407" s="172">
        <v>9</v>
      </c>
      <c r="AF1407" s="188" t="s">
        <v>2615</v>
      </c>
      <c r="AG1407" s="12" t="s">
        <v>1976</v>
      </c>
      <c r="AK1407" t="s">
        <v>42</v>
      </c>
      <c r="AN1407" t="s">
        <v>4452</v>
      </c>
      <c r="AO1407" s="12" t="s">
        <v>2616</v>
      </c>
      <c r="AS1407" t="s">
        <v>49</v>
      </c>
    </row>
    <row r="1408" spans="1:49">
      <c r="B1408" t="s">
        <v>2610</v>
      </c>
      <c r="C1408" t="str">
        <f t="shared" si="16"/>
        <v>P7030F</v>
      </c>
      <c r="F1408" s="12" t="s">
        <v>2612</v>
      </c>
      <c r="N1408" t="s">
        <v>41</v>
      </c>
      <c r="Z1408">
        <v>44</v>
      </c>
      <c r="AA1408" s="12" t="s">
        <v>2614</v>
      </c>
      <c r="AB1408">
        <v>9</v>
      </c>
      <c r="AC1408" t="s">
        <v>2134</v>
      </c>
      <c r="AE1408" s="172">
        <v>10</v>
      </c>
      <c r="AF1408" s="188" t="s">
        <v>2615</v>
      </c>
      <c r="AG1408" s="12" t="s">
        <v>1976</v>
      </c>
      <c r="AK1408" t="s">
        <v>42</v>
      </c>
      <c r="AN1408" t="s">
        <v>4452</v>
      </c>
      <c r="AO1408" s="12" t="s">
        <v>2616</v>
      </c>
      <c r="AS1408" t="s">
        <v>49</v>
      </c>
    </row>
    <row r="1409" spans="1:49" s="13" customFormat="1">
      <c r="A1409" s="13">
        <v>20230323</v>
      </c>
      <c r="B1409" s="186"/>
      <c r="C1409" s="177"/>
      <c r="D1409" s="177"/>
      <c r="F1409" s="186"/>
      <c r="Z1409" s="187"/>
      <c r="AE1409" s="183"/>
      <c r="AF1409" s="183"/>
      <c r="AI1409" s="14"/>
      <c r="AJ1409" s="14"/>
      <c r="AL1409" s="14"/>
      <c r="AM1409" s="14"/>
      <c r="AO1409" s="177"/>
      <c r="AQ1409" s="187"/>
      <c r="AV1409" s="187"/>
      <c r="AW1409" s="187"/>
    </row>
    <row r="1410" spans="1:49">
      <c r="B1410" t="s">
        <v>2623</v>
      </c>
      <c r="C1410" t="s">
        <v>2572</v>
      </c>
      <c r="N1410" t="s">
        <v>60</v>
      </c>
      <c r="Z1410">
        <v>800</v>
      </c>
      <c r="AA1410" s="12" t="s">
        <v>2627</v>
      </c>
      <c r="AB1410">
        <v>9</v>
      </c>
      <c r="AC1410" t="s">
        <v>2139</v>
      </c>
      <c r="AE1410" s="172">
        <v>7</v>
      </c>
      <c r="AG1410" s="12" t="s">
        <v>1976</v>
      </c>
      <c r="AK1410" t="s">
        <v>42</v>
      </c>
      <c r="AN1410" t="s">
        <v>4452</v>
      </c>
      <c r="AO1410" s="12" t="s">
        <v>2628</v>
      </c>
      <c r="AQ1410" s="12" t="s">
        <v>2631</v>
      </c>
      <c r="AS1410" t="s">
        <v>49</v>
      </c>
    </row>
    <row r="1411" spans="1:49">
      <c r="B1411" t="s">
        <v>2624</v>
      </c>
      <c r="C1411" t="s">
        <v>2572</v>
      </c>
      <c r="N1411" t="s">
        <v>60</v>
      </c>
      <c r="Z1411">
        <v>800</v>
      </c>
      <c r="AA1411" s="12" t="s">
        <v>2627</v>
      </c>
      <c r="AB1411">
        <v>9</v>
      </c>
      <c r="AC1411" t="s">
        <v>2140</v>
      </c>
      <c r="AE1411" s="172">
        <v>7</v>
      </c>
      <c r="AG1411" s="12" t="s">
        <v>1976</v>
      </c>
      <c r="AK1411" t="s">
        <v>42</v>
      </c>
      <c r="AN1411" t="s">
        <v>4452</v>
      </c>
      <c r="AO1411" s="12" t="s">
        <v>2629</v>
      </c>
      <c r="AQ1411" s="12" t="s">
        <v>2631</v>
      </c>
      <c r="AS1411" t="s">
        <v>49</v>
      </c>
    </row>
    <row r="1412" spans="1:49">
      <c r="B1412" t="s">
        <v>2625</v>
      </c>
      <c r="C1412" t="s">
        <v>2069</v>
      </c>
      <c r="N1412" t="s">
        <v>60</v>
      </c>
      <c r="Z1412">
        <v>800</v>
      </c>
      <c r="AA1412" s="12" t="s">
        <v>2627</v>
      </c>
      <c r="AB1412">
        <v>9</v>
      </c>
      <c r="AC1412" t="s">
        <v>2139</v>
      </c>
      <c r="AE1412" s="172">
        <v>6</v>
      </c>
      <c r="AG1412" s="12" t="s">
        <v>1976</v>
      </c>
      <c r="AK1412" t="s">
        <v>42</v>
      </c>
      <c r="AN1412" t="s">
        <v>4452</v>
      </c>
      <c r="AO1412" s="12" t="s">
        <v>2628</v>
      </c>
      <c r="AQ1412" s="12" t="s">
        <v>2631</v>
      </c>
      <c r="AS1412" t="s">
        <v>49</v>
      </c>
    </row>
    <row r="1413" spans="1:49">
      <c r="B1413" t="s">
        <v>2626</v>
      </c>
      <c r="C1413" t="s">
        <v>2069</v>
      </c>
      <c r="N1413" t="s">
        <v>60</v>
      </c>
      <c r="Z1413">
        <v>800</v>
      </c>
      <c r="AA1413" s="12" t="s">
        <v>2627</v>
      </c>
      <c r="AB1413">
        <v>9</v>
      </c>
      <c r="AC1413" t="s">
        <v>2140</v>
      </c>
      <c r="AE1413" s="172">
        <v>6</v>
      </c>
      <c r="AG1413" s="12" t="s">
        <v>1976</v>
      </c>
      <c r="AK1413" t="s">
        <v>42</v>
      </c>
      <c r="AN1413" t="s">
        <v>4452</v>
      </c>
      <c r="AO1413" s="12" t="s">
        <v>2630</v>
      </c>
      <c r="AQ1413" s="12" t="s">
        <v>2631</v>
      </c>
      <c r="AS1413" t="s">
        <v>49</v>
      </c>
    </row>
    <row r="1414" spans="1:49" s="13" customFormat="1">
      <c r="A1414" s="13">
        <v>20230423</v>
      </c>
      <c r="B1414" s="186"/>
      <c r="C1414" s="177"/>
      <c r="D1414" s="177"/>
      <c r="F1414" s="186"/>
      <c r="Z1414" s="187"/>
      <c r="AE1414" s="183"/>
      <c r="AF1414" s="183"/>
      <c r="AI1414" s="14"/>
      <c r="AJ1414" s="14"/>
      <c r="AL1414" s="14"/>
      <c r="AM1414" s="14"/>
      <c r="AO1414" s="177"/>
      <c r="AQ1414" s="187"/>
      <c r="AV1414" s="187"/>
      <c r="AW1414" s="187"/>
    </row>
    <row r="1415" spans="1:49">
      <c r="B1415" t="s">
        <v>2632</v>
      </c>
      <c r="C1415" s="12" t="s">
        <v>2637</v>
      </c>
      <c r="D1415" s="12"/>
      <c r="N1415" t="s">
        <v>60</v>
      </c>
      <c r="Z1415">
        <v>1200</v>
      </c>
      <c r="AA1415" s="12" t="s">
        <v>2636</v>
      </c>
      <c r="AB1415">
        <v>9</v>
      </c>
      <c r="AC1415" t="s">
        <v>2135</v>
      </c>
      <c r="AE1415" s="172">
        <v>13</v>
      </c>
      <c r="AG1415" s="12" t="s">
        <v>1976</v>
      </c>
      <c r="AH1415" s="12" t="s">
        <v>2638</v>
      </c>
      <c r="AI1415" s="11">
        <v>10</v>
      </c>
      <c r="AK1415" t="s">
        <v>42</v>
      </c>
      <c r="AN1415" t="s">
        <v>4452</v>
      </c>
      <c r="AO1415" s="12" t="s">
        <v>2629</v>
      </c>
      <c r="AS1415" t="s">
        <v>49</v>
      </c>
    </row>
    <row r="1416" spans="1:49">
      <c r="B1416" t="s">
        <v>2633</v>
      </c>
      <c r="C1416" s="12" t="s">
        <v>2637</v>
      </c>
      <c r="D1416" s="12"/>
      <c r="N1416" t="s">
        <v>60</v>
      </c>
      <c r="Z1416">
        <v>1200</v>
      </c>
      <c r="AA1416" s="12" t="s">
        <v>2636</v>
      </c>
      <c r="AB1416">
        <v>9</v>
      </c>
      <c r="AC1416" t="s">
        <v>2135</v>
      </c>
      <c r="AE1416" s="172">
        <v>17</v>
      </c>
      <c r="AG1416" s="12" t="s">
        <v>1976</v>
      </c>
      <c r="AH1416" s="12" t="s">
        <v>2638</v>
      </c>
      <c r="AI1416" s="11">
        <v>13</v>
      </c>
      <c r="AK1416" t="s">
        <v>42</v>
      </c>
      <c r="AN1416" t="s">
        <v>4452</v>
      </c>
      <c r="AO1416" s="12" t="s">
        <v>2629</v>
      </c>
      <c r="AS1416" t="s">
        <v>49</v>
      </c>
    </row>
    <row r="1417" spans="1:49">
      <c r="B1417" t="s">
        <v>2634</v>
      </c>
      <c r="C1417" s="12" t="s">
        <v>2637</v>
      </c>
      <c r="D1417" s="12"/>
      <c r="N1417" t="s">
        <v>60</v>
      </c>
      <c r="Z1417">
        <v>1200</v>
      </c>
      <c r="AA1417" s="12" t="s">
        <v>2636</v>
      </c>
      <c r="AB1417">
        <v>9</v>
      </c>
      <c r="AC1417" t="s">
        <v>2136</v>
      </c>
      <c r="AE1417" s="172">
        <v>7</v>
      </c>
      <c r="AG1417" s="12" t="s">
        <v>1976</v>
      </c>
      <c r="AH1417" s="12" t="s">
        <v>2638</v>
      </c>
      <c r="AI1417" s="11">
        <v>2</v>
      </c>
      <c r="AK1417" t="s">
        <v>42</v>
      </c>
      <c r="AN1417" t="s">
        <v>4452</v>
      </c>
      <c r="AO1417" s="12" t="s">
        <v>2629</v>
      </c>
      <c r="AS1417" t="s">
        <v>49</v>
      </c>
    </row>
    <row r="1418" spans="1:49">
      <c r="B1418" t="s">
        <v>2635</v>
      </c>
      <c r="C1418" s="12" t="s">
        <v>2637</v>
      </c>
      <c r="D1418" s="12"/>
      <c r="N1418" t="s">
        <v>60</v>
      </c>
      <c r="Z1418">
        <v>1200</v>
      </c>
      <c r="AA1418" s="12" t="s">
        <v>2636</v>
      </c>
      <c r="AB1418">
        <v>9</v>
      </c>
      <c r="AC1418" t="s">
        <v>2136</v>
      </c>
      <c r="AE1418" s="172">
        <v>9</v>
      </c>
      <c r="AG1418" s="12" t="s">
        <v>1976</v>
      </c>
      <c r="AH1418" s="12" t="s">
        <v>2638</v>
      </c>
      <c r="AI1418" s="11">
        <v>3</v>
      </c>
      <c r="AK1418" t="s">
        <v>42</v>
      </c>
      <c r="AN1418" t="s">
        <v>4452</v>
      </c>
      <c r="AO1418" s="12" t="s">
        <v>2629</v>
      </c>
      <c r="AS1418" t="s">
        <v>49</v>
      </c>
    </row>
    <row r="1419" spans="1:49" s="13" customFormat="1">
      <c r="A1419" s="13">
        <v>20230602</v>
      </c>
      <c r="B1419" s="186"/>
      <c r="C1419" s="177"/>
      <c r="D1419" s="177"/>
      <c r="F1419" s="186"/>
      <c r="Z1419" s="187"/>
      <c r="AE1419" s="183"/>
      <c r="AF1419" s="183"/>
      <c r="AI1419" s="14"/>
      <c r="AJ1419" s="14"/>
      <c r="AL1419" s="14"/>
      <c r="AM1419" s="14"/>
      <c r="AO1419" s="177"/>
      <c r="AQ1419" s="187"/>
      <c r="AV1419" s="187"/>
      <c r="AW1419" s="187"/>
    </row>
    <row r="1420" spans="1:49">
      <c r="B1420" t="s">
        <v>2639</v>
      </c>
      <c r="C1420" s="12" t="s">
        <v>2712</v>
      </c>
      <c r="D1420" s="12"/>
      <c r="N1420" t="s">
        <v>60</v>
      </c>
      <c r="Z1420">
        <v>800</v>
      </c>
      <c r="AA1420" s="12" t="s">
        <v>2636</v>
      </c>
      <c r="AB1420">
        <v>9</v>
      </c>
      <c r="AC1420" t="s">
        <v>2047</v>
      </c>
      <c r="AE1420" s="172">
        <v>6</v>
      </c>
      <c r="AG1420" s="12" t="s">
        <v>1976</v>
      </c>
      <c r="AK1420" t="s">
        <v>42</v>
      </c>
      <c r="AN1420" t="s">
        <v>4452</v>
      </c>
      <c r="AO1420" s="12" t="s">
        <v>2588</v>
      </c>
      <c r="AS1420" t="s">
        <v>49</v>
      </c>
    </row>
    <row r="1421" spans="1:49">
      <c r="B1421" t="s">
        <v>2640</v>
      </c>
      <c r="C1421" s="12" t="s">
        <v>2712</v>
      </c>
      <c r="D1421" s="12"/>
      <c r="N1421" t="s">
        <v>60</v>
      </c>
      <c r="Z1421">
        <v>800</v>
      </c>
      <c r="AA1421" s="12" t="s">
        <v>2636</v>
      </c>
      <c r="AB1421">
        <v>9</v>
      </c>
      <c r="AC1421" t="s">
        <v>45</v>
      </c>
      <c r="AE1421" s="172">
        <v>11</v>
      </c>
      <c r="AG1421" s="12" t="s">
        <v>1976</v>
      </c>
      <c r="AK1421" t="s">
        <v>42</v>
      </c>
      <c r="AN1421" t="s">
        <v>4452</v>
      </c>
      <c r="AO1421" s="12" t="s">
        <v>2588</v>
      </c>
      <c r="AS1421" t="s">
        <v>49</v>
      </c>
    </row>
    <row r="1422" spans="1:49">
      <c r="B1422" t="s">
        <v>2641</v>
      </c>
      <c r="C1422" s="12" t="s">
        <v>2712</v>
      </c>
      <c r="D1422" s="12"/>
      <c r="N1422" t="s">
        <v>60</v>
      </c>
      <c r="Z1422">
        <v>800</v>
      </c>
      <c r="AA1422" s="12" t="s">
        <v>2636</v>
      </c>
      <c r="AB1422">
        <v>9</v>
      </c>
      <c r="AC1422" t="s">
        <v>53</v>
      </c>
      <c r="AE1422" s="172">
        <v>6</v>
      </c>
      <c r="AG1422" s="12" t="s">
        <v>1976</v>
      </c>
      <c r="AK1422" t="s">
        <v>42</v>
      </c>
      <c r="AN1422" t="s">
        <v>4452</v>
      </c>
      <c r="AO1422" s="12" t="s">
        <v>2588</v>
      </c>
      <c r="AS1422" t="s">
        <v>49</v>
      </c>
    </row>
    <row r="1423" spans="1:49">
      <c r="B1423" t="s">
        <v>2642</v>
      </c>
      <c r="C1423" s="12" t="s">
        <v>2712</v>
      </c>
      <c r="D1423" s="12"/>
      <c r="N1423" t="s">
        <v>60</v>
      </c>
      <c r="Z1423">
        <v>800</v>
      </c>
      <c r="AA1423" s="12" t="s">
        <v>2636</v>
      </c>
      <c r="AB1423">
        <v>9</v>
      </c>
      <c r="AC1423" s="12" t="s">
        <v>1907</v>
      </c>
      <c r="AD1423" s="12"/>
      <c r="AE1423" s="172">
        <v>5</v>
      </c>
      <c r="AG1423" s="12" t="s">
        <v>1976</v>
      </c>
      <c r="AK1423" t="s">
        <v>42</v>
      </c>
      <c r="AN1423" t="s">
        <v>4452</v>
      </c>
      <c r="AO1423" s="12" t="s">
        <v>2588</v>
      </c>
      <c r="AS1423" t="s">
        <v>49</v>
      </c>
    </row>
    <row r="1424" spans="1:49">
      <c r="B1424" t="s">
        <v>2643</v>
      </c>
      <c r="C1424" s="12" t="s">
        <v>2712</v>
      </c>
      <c r="D1424" s="12"/>
      <c r="N1424" t="s">
        <v>60</v>
      </c>
      <c r="Z1424">
        <v>800</v>
      </c>
      <c r="AA1424" s="12" t="s">
        <v>2636</v>
      </c>
      <c r="AB1424">
        <v>9</v>
      </c>
      <c r="AC1424" s="12" t="s">
        <v>1908</v>
      </c>
      <c r="AD1424" s="12"/>
      <c r="AE1424" s="172">
        <v>5</v>
      </c>
      <c r="AG1424" s="12" t="s">
        <v>1976</v>
      </c>
      <c r="AK1424" t="s">
        <v>42</v>
      </c>
      <c r="AN1424" t="s">
        <v>4452</v>
      </c>
      <c r="AO1424" s="12" t="s">
        <v>2588</v>
      </c>
      <c r="AS1424" t="s">
        <v>49</v>
      </c>
    </row>
    <row r="1425" spans="1:49">
      <c r="B1425" t="s">
        <v>2644</v>
      </c>
      <c r="C1425" s="12" t="s">
        <v>2713</v>
      </c>
      <c r="D1425" s="12"/>
      <c r="N1425" t="s">
        <v>60</v>
      </c>
      <c r="Z1425">
        <v>800</v>
      </c>
      <c r="AA1425" s="12" t="s">
        <v>2636</v>
      </c>
      <c r="AB1425">
        <v>9</v>
      </c>
      <c r="AC1425" t="s">
        <v>2047</v>
      </c>
      <c r="AE1425" s="172">
        <v>4</v>
      </c>
      <c r="AG1425" s="12" t="s">
        <v>1976</v>
      </c>
      <c r="AK1425" t="s">
        <v>42</v>
      </c>
      <c r="AN1425" t="s">
        <v>4452</v>
      </c>
      <c r="AO1425" s="12" t="s">
        <v>2588</v>
      </c>
      <c r="AS1425" t="s">
        <v>49</v>
      </c>
    </row>
    <row r="1426" spans="1:49">
      <c r="B1426" t="s">
        <v>2645</v>
      </c>
      <c r="C1426" s="12" t="s">
        <v>2713</v>
      </c>
      <c r="D1426" s="12"/>
      <c r="N1426" t="s">
        <v>60</v>
      </c>
      <c r="Z1426">
        <v>800</v>
      </c>
      <c r="AA1426" s="12" t="s">
        <v>2636</v>
      </c>
      <c r="AB1426">
        <v>9</v>
      </c>
      <c r="AC1426" t="s">
        <v>45</v>
      </c>
      <c r="AE1426" s="172">
        <v>11</v>
      </c>
      <c r="AG1426" s="12" t="s">
        <v>1976</v>
      </c>
      <c r="AK1426" t="s">
        <v>42</v>
      </c>
      <c r="AN1426" t="s">
        <v>4452</v>
      </c>
      <c r="AO1426" s="12" t="s">
        <v>2588</v>
      </c>
      <c r="AS1426" t="s">
        <v>49</v>
      </c>
    </row>
    <row r="1427" spans="1:49">
      <c r="B1427" t="s">
        <v>2646</v>
      </c>
      <c r="C1427" s="12" t="s">
        <v>2713</v>
      </c>
      <c r="D1427" s="12"/>
      <c r="N1427" t="s">
        <v>60</v>
      </c>
      <c r="Z1427">
        <v>800</v>
      </c>
      <c r="AA1427" s="12" t="s">
        <v>2636</v>
      </c>
      <c r="AB1427">
        <v>9</v>
      </c>
      <c r="AC1427" t="s">
        <v>53</v>
      </c>
      <c r="AE1427" s="172">
        <v>6</v>
      </c>
      <c r="AG1427" s="12" t="s">
        <v>1976</v>
      </c>
      <c r="AK1427" t="s">
        <v>42</v>
      </c>
      <c r="AN1427" t="s">
        <v>4452</v>
      </c>
      <c r="AO1427" s="12" t="s">
        <v>2588</v>
      </c>
      <c r="AS1427" t="s">
        <v>49</v>
      </c>
    </row>
    <row r="1428" spans="1:49">
      <c r="B1428" t="s">
        <v>2647</v>
      </c>
      <c r="C1428" s="12" t="s">
        <v>2713</v>
      </c>
      <c r="D1428" s="12"/>
      <c r="N1428" t="s">
        <v>60</v>
      </c>
      <c r="Z1428">
        <v>800</v>
      </c>
      <c r="AA1428" s="12" t="s">
        <v>2636</v>
      </c>
      <c r="AB1428">
        <v>9</v>
      </c>
      <c r="AC1428" s="12" t="s">
        <v>1907</v>
      </c>
      <c r="AD1428" s="12"/>
      <c r="AE1428" s="172">
        <v>6</v>
      </c>
      <c r="AG1428" s="12" t="s">
        <v>1976</v>
      </c>
      <c r="AK1428" t="s">
        <v>42</v>
      </c>
      <c r="AN1428" t="s">
        <v>4452</v>
      </c>
      <c r="AO1428" s="12" t="s">
        <v>2588</v>
      </c>
      <c r="AS1428" t="s">
        <v>49</v>
      </c>
    </row>
    <row r="1429" spans="1:49">
      <c r="B1429" t="s">
        <v>2648</v>
      </c>
      <c r="C1429" s="12" t="s">
        <v>2713</v>
      </c>
      <c r="D1429" s="12"/>
      <c r="N1429" t="s">
        <v>60</v>
      </c>
      <c r="Z1429">
        <v>800</v>
      </c>
      <c r="AA1429" s="12" t="s">
        <v>2636</v>
      </c>
      <c r="AB1429">
        <v>9</v>
      </c>
      <c r="AC1429" s="12" t="s">
        <v>1908</v>
      </c>
      <c r="AD1429" s="12"/>
      <c r="AE1429" s="172">
        <v>6</v>
      </c>
      <c r="AG1429" s="12" t="s">
        <v>1976</v>
      </c>
      <c r="AK1429" t="s">
        <v>42</v>
      </c>
      <c r="AN1429" t="s">
        <v>4452</v>
      </c>
      <c r="AO1429" s="12" t="s">
        <v>2588</v>
      </c>
      <c r="AS1429" t="s">
        <v>49</v>
      </c>
    </row>
    <row r="1430" spans="1:49">
      <c r="B1430" t="s">
        <v>2649</v>
      </c>
      <c r="C1430" s="12" t="s">
        <v>2714</v>
      </c>
      <c r="D1430" s="12"/>
      <c r="N1430" t="s">
        <v>60</v>
      </c>
      <c r="Z1430">
        <v>800</v>
      </c>
      <c r="AA1430" s="12" t="s">
        <v>2636</v>
      </c>
      <c r="AB1430">
        <v>9</v>
      </c>
      <c r="AC1430" t="s">
        <v>45</v>
      </c>
      <c r="AE1430" s="172">
        <v>9</v>
      </c>
      <c r="AG1430" s="12" t="s">
        <v>1976</v>
      </c>
      <c r="AK1430" t="s">
        <v>42</v>
      </c>
      <c r="AN1430" t="s">
        <v>4452</v>
      </c>
      <c r="AO1430" s="12" t="s">
        <v>2588</v>
      </c>
      <c r="AS1430" t="s">
        <v>49</v>
      </c>
    </row>
    <row r="1431" spans="1:49">
      <c r="B1431" t="s">
        <v>2650</v>
      </c>
      <c r="C1431" s="12" t="s">
        <v>2714</v>
      </c>
      <c r="D1431" s="12"/>
      <c r="N1431" t="s">
        <v>60</v>
      </c>
      <c r="Z1431">
        <v>800</v>
      </c>
      <c r="AA1431" s="12" t="s">
        <v>2636</v>
      </c>
      <c r="AB1431">
        <v>9</v>
      </c>
      <c r="AC1431" t="s">
        <v>53</v>
      </c>
      <c r="AE1431" s="172">
        <v>7</v>
      </c>
      <c r="AG1431" s="12" t="s">
        <v>1976</v>
      </c>
      <c r="AK1431" t="s">
        <v>42</v>
      </c>
      <c r="AN1431" t="s">
        <v>4452</v>
      </c>
      <c r="AO1431" s="12" t="s">
        <v>2588</v>
      </c>
      <c r="AS1431" t="s">
        <v>49</v>
      </c>
    </row>
    <row r="1432" spans="1:49">
      <c r="B1432" t="s">
        <v>2651</v>
      </c>
      <c r="C1432" s="12" t="s">
        <v>2714</v>
      </c>
      <c r="D1432" s="12"/>
      <c r="N1432" t="s">
        <v>60</v>
      </c>
      <c r="Z1432">
        <v>800</v>
      </c>
      <c r="AA1432" s="12" t="s">
        <v>2636</v>
      </c>
      <c r="AB1432">
        <v>9</v>
      </c>
      <c r="AC1432" s="12" t="s">
        <v>1907</v>
      </c>
      <c r="AD1432" s="12"/>
      <c r="AE1432" s="172">
        <v>9</v>
      </c>
      <c r="AG1432" s="12" t="s">
        <v>1976</v>
      </c>
      <c r="AK1432" t="s">
        <v>42</v>
      </c>
      <c r="AN1432" t="s">
        <v>4452</v>
      </c>
      <c r="AO1432" s="12" t="s">
        <v>2588</v>
      </c>
      <c r="AS1432" t="s">
        <v>49</v>
      </c>
    </row>
    <row r="1433" spans="1:49">
      <c r="B1433" t="s">
        <v>2652</v>
      </c>
      <c r="C1433" s="12" t="s">
        <v>2714</v>
      </c>
      <c r="D1433" s="12"/>
      <c r="N1433" t="s">
        <v>60</v>
      </c>
      <c r="Z1433">
        <v>800</v>
      </c>
      <c r="AA1433" s="12" t="s">
        <v>2636</v>
      </c>
      <c r="AB1433">
        <v>9</v>
      </c>
      <c r="AC1433" s="12" t="s">
        <v>1908</v>
      </c>
      <c r="AD1433" s="12"/>
      <c r="AE1433" s="172">
        <v>7</v>
      </c>
      <c r="AG1433" s="12" t="s">
        <v>1976</v>
      </c>
      <c r="AK1433" t="s">
        <v>42</v>
      </c>
      <c r="AN1433" t="s">
        <v>4452</v>
      </c>
      <c r="AO1433" s="12" t="s">
        <v>2588</v>
      </c>
      <c r="AS1433" t="s">
        <v>49</v>
      </c>
    </row>
    <row r="1434" spans="1:49" s="13" customFormat="1">
      <c r="A1434" s="13">
        <v>20230612</v>
      </c>
      <c r="B1434" s="186"/>
      <c r="C1434" s="177"/>
      <c r="D1434" s="177"/>
      <c r="F1434" s="186"/>
      <c r="Z1434" s="187"/>
      <c r="AE1434" s="183"/>
      <c r="AF1434" s="183"/>
      <c r="AI1434" s="14"/>
      <c r="AJ1434" s="14"/>
      <c r="AL1434" s="14"/>
      <c r="AM1434" s="14"/>
      <c r="AO1434" s="177"/>
      <c r="AQ1434" s="187"/>
      <c r="AV1434" s="187"/>
      <c r="AW1434" s="187"/>
    </row>
    <row r="1435" spans="1:49">
      <c r="B1435" t="s">
        <v>2715</v>
      </c>
      <c r="C1435" s="12" t="s">
        <v>2772</v>
      </c>
      <c r="D1435" s="12"/>
      <c r="N1435" t="s">
        <v>60</v>
      </c>
      <c r="Z1435" s="5">
        <v>600</v>
      </c>
      <c r="AA1435" s="12" t="s">
        <v>2636</v>
      </c>
      <c r="AB1435">
        <v>9</v>
      </c>
      <c r="AC1435" s="5" t="s">
        <v>2134</v>
      </c>
      <c r="AD1435" s="5"/>
      <c r="AE1435" s="172">
        <v>20</v>
      </c>
      <c r="AG1435" s="12" t="s">
        <v>1976</v>
      </c>
      <c r="AK1435" t="s">
        <v>42</v>
      </c>
      <c r="AN1435" t="s">
        <v>4452</v>
      </c>
      <c r="AO1435" s="12" t="s">
        <v>2616</v>
      </c>
      <c r="AS1435" t="s">
        <v>49</v>
      </c>
    </row>
    <row r="1436" spans="1:49">
      <c r="B1436" t="s">
        <v>2717</v>
      </c>
      <c r="C1436" s="12" t="s">
        <v>2772</v>
      </c>
      <c r="D1436" s="12"/>
      <c r="N1436" t="s">
        <v>60</v>
      </c>
      <c r="Z1436" s="5">
        <v>600</v>
      </c>
      <c r="AA1436" s="12" t="s">
        <v>2636</v>
      </c>
      <c r="AB1436">
        <v>9</v>
      </c>
      <c r="AC1436" s="5" t="s">
        <v>2134</v>
      </c>
      <c r="AD1436" s="5"/>
      <c r="AE1436" s="172">
        <v>20</v>
      </c>
      <c r="AG1436" s="12" t="s">
        <v>1976</v>
      </c>
      <c r="AK1436" t="s">
        <v>42</v>
      </c>
      <c r="AN1436" t="s">
        <v>4452</v>
      </c>
      <c r="AO1436" s="12" t="s">
        <v>2616</v>
      </c>
      <c r="AS1436" t="s">
        <v>49</v>
      </c>
    </row>
    <row r="1437" spans="1:49">
      <c r="B1437" t="s">
        <v>2718</v>
      </c>
      <c r="C1437" s="12" t="s">
        <v>2772</v>
      </c>
      <c r="D1437" s="12"/>
      <c r="N1437" t="s">
        <v>60</v>
      </c>
      <c r="Z1437" s="5">
        <v>600</v>
      </c>
      <c r="AA1437" s="12" t="s">
        <v>2636</v>
      </c>
      <c r="AB1437">
        <v>9</v>
      </c>
      <c r="AC1437" s="5" t="s">
        <v>2134</v>
      </c>
      <c r="AD1437" s="5"/>
      <c r="AE1437" s="172">
        <v>20</v>
      </c>
      <c r="AG1437" s="12" t="s">
        <v>1976</v>
      </c>
      <c r="AK1437" t="s">
        <v>42</v>
      </c>
      <c r="AN1437" t="s">
        <v>4452</v>
      </c>
      <c r="AO1437" s="12" t="s">
        <v>2616</v>
      </c>
      <c r="AS1437" t="s">
        <v>49</v>
      </c>
    </row>
    <row r="1438" spans="1:49">
      <c r="B1438" t="s">
        <v>2719</v>
      </c>
      <c r="C1438" s="12" t="s">
        <v>2772</v>
      </c>
      <c r="D1438" s="12"/>
      <c r="N1438" t="s">
        <v>60</v>
      </c>
      <c r="Z1438" s="5">
        <v>600</v>
      </c>
      <c r="AA1438" s="12" t="s">
        <v>2636</v>
      </c>
      <c r="AB1438">
        <v>9</v>
      </c>
      <c r="AC1438" s="5" t="s">
        <v>2134</v>
      </c>
      <c r="AD1438" s="5"/>
      <c r="AE1438" s="172">
        <v>20</v>
      </c>
      <c r="AG1438" s="12" t="s">
        <v>1976</v>
      </c>
      <c r="AK1438" t="s">
        <v>42</v>
      </c>
      <c r="AN1438" t="s">
        <v>4452</v>
      </c>
      <c r="AO1438" s="12" t="s">
        <v>2616</v>
      </c>
      <c r="AS1438" t="s">
        <v>49</v>
      </c>
    </row>
    <row r="1439" spans="1:49">
      <c r="B1439" t="s">
        <v>2720</v>
      </c>
      <c r="C1439" s="12" t="s">
        <v>2773</v>
      </c>
      <c r="D1439" s="12"/>
      <c r="N1439" t="s">
        <v>60</v>
      </c>
      <c r="Z1439" s="5">
        <v>600</v>
      </c>
      <c r="AA1439" s="12" t="s">
        <v>2636</v>
      </c>
      <c r="AB1439">
        <v>9</v>
      </c>
      <c r="AC1439" s="5" t="s">
        <v>2134</v>
      </c>
      <c r="AD1439" s="5"/>
      <c r="AE1439" s="172">
        <v>20</v>
      </c>
      <c r="AG1439" s="12" t="s">
        <v>1976</v>
      </c>
      <c r="AK1439" t="s">
        <v>42</v>
      </c>
      <c r="AN1439" t="s">
        <v>4452</v>
      </c>
      <c r="AO1439" s="12" t="s">
        <v>2616</v>
      </c>
      <c r="AS1439" t="s">
        <v>49</v>
      </c>
    </row>
    <row r="1440" spans="1:49">
      <c r="B1440" t="s">
        <v>2722</v>
      </c>
      <c r="C1440" s="12" t="s">
        <v>2773</v>
      </c>
      <c r="D1440" s="12"/>
      <c r="N1440" t="s">
        <v>60</v>
      </c>
      <c r="Z1440" s="5">
        <v>600</v>
      </c>
      <c r="AA1440" s="12" t="s">
        <v>2636</v>
      </c>
      <c r="AB1440">
        <v>9</v>
      </c>
      <c r="AC1440" s="5" t="s">
        <v>2134</v>
      </c>
      <c r="AD1440" s="5"/>
      <c r="AE1440" s="172">
        <v>20</v>
      </c>
      <c r="AG1440" s="12" t="s">
        <v>1976</v>
      </c>
      <c r="AK1440" t="s">
        <v>42</v>
      </c>
      <c r="AN1440" t="s">
        <v>4452</v>
      </c>
      <c r="AO1440" s="12" t="s">
        <v>2616</v>
      </c>
      <c r="AS1440" t="s">
        <v>49</v>
      </c>
    </row>
    <row r="1441" spans="2:45">
      <c r="B1441" t="s">
        <v>2760</v>
      </c>
      <c r="C1441" s="12" t="s">
        <v>2778</v>
      </c>
      <c r="D1441" s="12"/>
      <c r="N1441" t="s">
        <v>60</v>
      </c>
      <c r="Z1441" s="5">
        <v>2004</v>
      </c>
      <c r="AA1441" s="12" t="s">
        <v>2636</v>
      </c>
      <c r="AB1441">
        <v>9</v>
      </c>
      <c r="AC1441" s="5" t="s">
        <v>2134</v>
      </c>
      <c r="AD1441" s="5"/>
      <c r="AE1441" s="172">
        <v>20</v>
      </c>
      <c r="AG1441" s="12" t="s">
        <v>1976</v>
      </c>
      <c r="AK1441" t="s">
        <v>42</v>
      </c>
      <c r="AN1441" t="s">
        <v>4452</v>
      </c>
      <c r="AO1441" s="12" t="s">
        <v>2616</v>
      </c>
      <c r="AS1441" t="s">
        <v>49</v>
      </c>
    </row>
    <row r="1442" spans="2:45">
      <c r="B1442" t="s">
        <v>2761</v>
      </c>
      <c r="C1442" s="12" t="s">
        <v>2778</v>
      </c>
      <c r="D1442" s="12"/>
      <c r="N1442" t="s">
        <v>60</v>
      </c>
      <c r="Z1442" s="5">
        <v>2004</v>
      </c>
      <c r="AA1442" s="12" t="s">
        <v>2636</v>
      </c>
      <c r="AB1442">
        <v>9</v>
      </c>
      <c r="AC1442" s="5" t="s">
        <v>2134</v>
      </c>
      <c r="AD1442" s="5"/>
      <c r="AE1442" s="172">
        <v>20</v>
      </c>
      <c r="AG1442" s="12" t="s">
        <v>1976</v>
      </c>
      <c r="AK1442" t="s">
        <v>42</v>
      </c>
      <c r="AN1442" t="s">
        <v>4452</v>
      </c>
      <c r="AO1442" s="12" t="s">
        <v>2616</v>
      </c>
      <c r="AS1442" t="s">
        <v>49</v>
      </c>
    </row>
    <row r="1443" spans="2:45">
      <c r="B1443" t="s">
        <v>2762</v>
      </c>
      <c r="C1443" s="12" t="s">
        <v>2778</v>
      </c>
      <c r="D1443" s="12"/>
      <c r="N1443" t="s">
        <v>60</v>
      </c>
      <c r="Z1443" s="5">
        <v>2004</v>
      </c>
      <c r="AA1443" s="12" t="s">
        <v>2636</v>
      </c>
      <c r="AB1443">
        <v>9</v>
      </c>
      <c r="AC1443" s="5" t="s">
        <v>2134</v>
      </c>
      <c r="AD1443" s="5"/>
      <c r="AE1443" s="172">
        <v>20</v>
      </c>
      <c r="AG1443" s="12" t="s">
        <v>1976</v>
      </c>
      <c r="AK1443" t="s">
        <v>42</v>
      </c>
      <c r="AN1443" t="s">
        <v>4452</v>
      </c>
      <c r="AO1443" s="12" t="s">
        <v>2616</v>
      </c>
      <c r="AS1443" t="s">
        <v>49</v>
      </c>
    </row>
    <row r="1444" spans="2:45">
      <c r="B1444" t="s">
        <v>2763</v>
      </c>
      <c r="C1444" s="12" t="s">
        <v>2778</v>
      </c>
      <c r="D1444" s="12"/>
      <c r="N1444" t="s">
        <v>60</v>
      </c>
      <c r="Z1444" s="5">
        <v>2004</v>
      </c>
      <c r="AA1444" s="12" t="s">
        <v>2636</v>
      </c>
      <c r="AB1444">
        <v>9</v>
      </c>
      <c r="AC1444" s="5" t="s">
        <v>2134</v>
      </c>
      <c r="AD1444" s="5"/>
      <c r="AE1444" s="172">
        <v>20</v>
      </c>
      <c r="AG1444" s="12" t="s">
        <v>1976</v>
      </c>
      <c r="AK1444" t="s">
        <v>42</v>
      </c>
      <c r="AN1444" t="s">
        <v>4452</v>
      </c>
      <c r="AO1444" s="12" t="s">
        <v>2616</v>
      </c>
      <c r="AS1444" t="s">
        <v>49</v>
      </c>
    </row>
    <row r="1445" spans="2:45">
      <c r="B1445" t="s">
        <v>2721</v>
      </c>
      <c r="C1445" s="12" t="s">
        <v>2777</v>
      </c>
      <c r="D1445" s="12"/>
      <c r="N1445" t="s">
        <v>60</v>
      </c>
      <c r="Z1445" s="5">
        <v>2004</v>
      </c>
      <c r="AA1445" s="12" t="s">
        <v>2636</v>
      </c>
      <c r="AB1445">
        <v>9</v>
      </c>
      <c r="AC1445" s="5" t="s">
        <v>2134</v>
      </c>
      <c r="AD1445" s="5"/>
      <c r="AE1445" s="172">
        <v>20</v>
      </c>
      <c r="AG1445" s="12" t="s">
        <v>1976</v>
      </c>
      <c r="AK1445" t="s">
        <v>42</v>
      </c>
      <c r="AN1445" t="s">
        <v>4452</v>
      </c>
      <c r="AO1445" s="12" t="s">
        <v>2616</v>
      </c>
      <c r="AS1445" t="s">
        <v>49</v>
      </c>
    </row>
    <row r="1446" spans="2:45">
      <c r="B1446" t="s">
        <v>2723</v>
      </c>
      <c r="C1446" s="12" t="s">
        <v>2777</v>
      </c>
      <c r="D1446" s="12"/>
      <c r="N1446" t="s">
        <v>60</v>
      </c>
      <c r="Z1446" s="5">
        <v>2004</v>
      </c>
      <c r="AA1446" s="12" t="s">
        <v>2636</v>
      </c>
      <c r="AB1446">
        <v>9</v>
      </c>
      <c r="AC1446" s="5" t="s">
        <v>2134</v>
      </c>
      <c r="AD1446" s="5"/>
      <c r="AE1446" s="172">
        <v>20</v>
      </c>
      <c r="AG1446" s="12" t="s">
        <v>1976</v>
      </c>
      <c r="AK1446" t="s">
        <v>42</v>
      </c>
      <c r="AN1446" t="s">
        <v>4452</v>
      </c>
      <c r="AO1446" s="12" t="s">
        <v>2616</v>
      </c>
      <c r="AS1446" t="s">
        <v>49</v>
      </c>
    </row>
    <row r="1447" spans="2:45">
      <c r="B1447" t="s">
        <v>2724</v>
      </c>
      <c r="C1447" s="12" t="s">
        <v>2777</v>
      </c>
      <c r="D1447" s="12"/>
      <c r="N1447" t="s">
        <v>60</v>
      </c>
      <c r="Z1447" s="5">
        <v>2004</v>
      </c>
      <c r="AA1447" s="12" t="s">
        <v>2636</v>
      </c>
      <c r="AB1447">
        <v>9</v>
      </c>
      <c r="AC1447" s="5" t="s">
        <v>2134</v>
      </c>
      <c r="AD1447" s="5"/>
      <c r="AE1447" s="172">
        <v>20</v>
      </c>
      <c r="AG1447" s="12" t="s">
        <v>1976</v>
      </c>
      <c r="AK1447" t="s">
        <v>42</v>
      </c>
      <c r="AN1447" t="s">
        <v>4452</v>
      </c>
      <c r="AO1447" s="12" t="s">
        <v>2616</v>
      </c>
      <c r="AS1447" t="s">
        <v>49</v>
      </c>
    </row>
    <row r="1448" spans="2:45">
      <c r="B1448" t="s">
        <v>2725</v>
      </c>
      <c r="C1448" s="12" t="s">
        <v>2777</v>
      </c>
      <c r="D1448" s="12"/>
      <c r="N1448" t="s">
        <v>60</v>
      </c>
      <c r="Z1448" s="5">
        <v>2004</v>
      </c>
      <c r="AA1448" s="12" t="s">
        <v>2636</v>
      </c>
      <c r="AB1448">
        <v>9</v>
      </c>
      <c r="AC1448" s="5" t="s">
        <v>2134</v>
      </c>
      <c r="AD1448" s="5"/>
      <c r="AE1448" s="172">
        <v>20</v>
      </c>
      <c r="AG1448" s="12" t="s">
        <v>1976</v>
      </c>
      <c r="AK1448" t="s">
        <v>42</v>
      </c>
      <c r="AN1448" t="s">
        <v>4452</v>
      </c>
      <c r="AO1448" s="12" t="s">
        <v>2616</v>
      </c>
      <c r="AS1448" t="s">
        <v>49</v>
      </c>
    </row>
    <row r="1449" spans="2:45">
      <c r="B1449" t="s">
        <v>2766</v>
      </c>
      <c r="C1449" s="12" t="s">
        <v>2776</v>
      </c>
      <c r="D1449" s="12"/>
      <c r="N1449" t="s">
        <v>60</v>
      </c>
      <c r="Z1449" s="5">
        <v>600</v>
      </c>
      <c r="AA1449" s="12" t="s">
        <v>2636</v>
      </c>
      <c r="AB1449">
        <v>9</v>
      </c>
      <c r="AC1449" s="5" t="s">
        <v>2134</v>
      </c>
      <c r="AD1449" s="5"/>
      <c r="AE1449" s="172">
        <v>20</v>
      </c>
      <c r="AG1449" s="12" t="s">
        <v>1976</v>
      </c>
      <c r="AK1449" t="s">
        <v>42</v>
      </c>
      <c r="AN1449" t="s">
        <v>4452</v>
      </c>
      <c r="AO1449" s="12" t="s">
        <v>2616</v>
      </c>
      <c r="AS1449" t="s">
        <v>49</v>
      </c>
    </row>
    <row r="1450" spans="2:45">
      <c r="B1450" t="s">
        <v>2769</v>
      </c>
      <c r="C1450" s="12" t="s">
        <v>2774</v>
      </c>
      <c r="D1450" s="12"/>
      <c r="N1450" t="s">
        <v>60</v>
      </c>
      <c r="Z1450" s="5">
        <v>600</v>
      </c>
      <c r="AA1450" s="12" t="s">
        <v>2636</v>
      </c>
      <c r="AB1450">
        <v>9</v>
      </c>
      <c r="AC1450" s="5" t="s">
        <v>2134</v>
      </c>
      <c r="AD1450" s="5"/>
      <c r="AE1450" s="172">
        <v>20</v>
      </c>
      <c r="AG1450" s="12" t="s">
        <v>1976</v>
      </c>
      <c r="AK1450" t="s">
        <v>42</v>
      </c>
      <c r="AN1450" t="s">
        <v>4452</v>
      </c>
      <c r="AO1450" s="12" t="s">
        <v>2616</v>
      </c>
      <c r="AS1450" t="s">
        <v>49</v>
      </c>
    </row>
    <row r="1451" spans="2:45">
      <c r="B1451" t="s">
        <v>2759</v>
      </c>
      <c r="C1451" s="12" t="s">
        <v>2775</v>
      </c>
      <c r="D1451" s="12"/>
      <c r="N1451" t="s">
        <v>60</v>
      </c>
      <c r="Z1451" s="5">
        <v>600</v>
      </c>
      <c r="AA1451" s="12" t="s">
        <v>2636</v>
      </c>
      <c r="AB1451">
        <v>9</v>
      </c>
      <c r="AC1451" s="5" t="s">
        <v>2134</v>
      </c>
      <c r="AD1451" s="5"/>
      <c r="AE1451" s="172">
        <v>20</v>
      </c>
      <c r="AG1451" s="12" t="s">
        <v>1976</v>
      </c>
      <c r="AK1451" t="s">
        <v>42</v>
      </c>
      <c r="AN1451" t="s">
        <v>4452</v>
      </c>
      <c r="AO1451" s="12" t="s">
        <v>2616</v>
      </c>
      <c r="AS1451" t="s">
        <v>49</v>
      </c>
    </row>
    <row r="1452" spans="2:45">
      <c r="B1452" t="s">
        <v>2764</v>
      </c>
      <c r="C1452" s="12" t="s">
        <v>2779</v>
      </c>
      <c r="D1452" s="12"/>
      <c r="N1452" t="s">
        <v>60</v>
      </c>
      <c r="Z1452" s="5">
        <v>600</v>
      </c>
      <c r="AA1452" s="12" t="s">
        <v>2636</v>
      </c>
      <c r="AB1452">
        <v>9</v>
      </c>
      <c r="AC1452" s="5" t="s">
        <v>2134</v>
      </c>
      <c r="AD1452" s="5"/>
      <c r="AE1452" s="172">
        <v>20</v>
      </c>
      <c r="AG1452" s="12" t="s">
        <v>1976</v>
      </c>
      <c r="AK1452" t="s">
        <v>42</v>
      </c>
      <c r="AN1452" t="s">
        <v>4452</v>
      </c>
      <c r="AO1452" s="12" t="s">
        <v>2616</v>
      </c>
      <c r="AS1452" t="s">
        <v>49</v>
      </c>
    </row>
    <row r="1453" spans="2:45">
      <c r="B1453" t="s">
        <v>2765</v>
      </c>
      <c r="C1453" s="12" t="s">
        <v>2780</v>
      </c>
      <c r="D1453" s="12"/>
      <c r="N1453" t="s">
        <v>60</v>
      </c>
      <c r="Z1453" s="5">
        <v>600</v>
      </c>
      <c r="AA1453" s="12" t="s">
        <v>2636</v>
      </c>
      <c r="AB1453">
        <v>9</v>
      </c>
      <c r="AC1453" s="5" t="s">
        <v>2134</v>
      </c>
      <c r="AD1453" s="5"/>
      <c r="AE1453" s="172">
        <v>20</v>
      </c>
      <c r="AG1453" s="12" t="s">
        <v>1976</v>
      </c>
      <c r="AK1453" t="s">
        <v>42</v>
      </c>
      <c r="AN1453" t="s">
        <v>4452</v>
      </c>
      <c r="AO1453" s="12" t="s">
        <v>2616</v>
      </c>
      <c r="AS1453" t="s">
        <v>49</v>
      </c>
    </row>
    <row r="1454" spans="2:45">
      <c r="B1454" t="s">
        <v>2768</v>
      </c>
      <c r="C1454" s="12" t="s">
        <v>2780</v>
      </c>
      <c r="D1454" s="12"/>
      <c r="N1454" t="s">
        <v>60</v>
      </c>
      <c r="Z1454" s="5">
        <v>600</v>
      </c>
      <c r="AA1454" s="12" t="s">
        <v>2636</v>
      </c>
      <c r="AB1454">
        <v>9</v>
      </c>
      <c r="AC1454" s="5" t="s">
        <v>2134</v>
      </c>
      <c r="AD1454" s="5"/>
      <c r="AE1454" s="172">
        <v>20</v>
      </c>
      <c r="AG1454" s="12" t="s">
        <v>1976</v>
      </c>
      <c r="AK1454" t="s">
        <v>42</v>
      </c>
      <c r="AN1454" t="s">
        <v>4452</v>
      </c>
      <c r="AO1454" s="12" t="s">
        <v>2616</v>
      </c>
      <c r="AS1454" t="s">
        <v>49</v>
      </c>
    </row>
    <row r="1455" spans="2:45">
      <c r="B1455" t="s">
        <v>2770</v>
      </c>
      <c r="C1455" s="12" t="s">
        <v>2780</v>
      </c>
      <c r="D1455" s="12"/>
      <c r="N1455" t="s">
        <v>60</v>
      </c>
      <c r="Z1455" s="5">
        <v>600</v>
      </c>
      <c r="AA1455" s="12" t="s">
        <v>2636</v>
      </c>
      <c r="AB1455">
        <v>9</v>
      </c>
      <c r="AC1455" s="5" t="s">
        <v>2134</v>
      </c>
      <c r="AD1455" s="5"/>
      <c r="AE1455" s="172">
        <v>20</v>
      </c>
      <c r="AG1455" s="12" t="s">
        <v>1976</v>
      </c>
      <c r="AK1455" t="s">
        <v>42</v>
      </c>
      <c r="AN1455" t="s">
        <v>4452</v>
      </c>
      <c r="AO1455" s="12" t="s">
        <v>2616</v>
      </c>
      <c r="AS1455" t="s">
        <v>49</v>
      </c>
    </row>
    <row r="1456" spans="2:45">
      <c r="B1456" t="s">
        <v>2767</v>
      </c>
      <c r="C1456" s="12" t="s">
        <v>2780</v>
      </c>
      <c r="D1456" s="12"/>
      <c r="N1456" t="s">
        <v>60</v>
      </c>
      <c r="Z1456" s="5">
        <v>600</v>
      </c>
      <c r="AA1456" s="12" t="s">
        <v>2636</v>
      </c>
      <c r="AB1456">
        <v>9</v>
      </c>
      <c r="AC1456" s="5" t="s">
        <v>2134</v>
      </c>
      <c r="AD1456" s="5"/>
      <c r="AE1456" s="172">
        <v>20</v>
      </c>
      <c r="AG1456" s="12" t="s">
        <v>1976</v>
      </c>
      <c r="AK1456" t="s">
        <v>42</v>
      </c>
      <c r="AN1456" t="s">
        <v>4452</v>
      </c>
      <c r="AO1456" s="12" t="s">
        <v>2616</v>
      </c>
      <c r="AS1456" t="s">
        <v>49</v>
      </c>
    </row>
    <row r="1457" spans="1:45">
      <c r="B1457" t="s">
        <v>2771</v>
      </c>
      <c r="C1457" s="12" t="s">
        <v>2780</v>
      </c>
      <c r="D1457" s="12"/>
      <c r="N1457" t="s">
        <v>60</v>
      </c>
      <c r="Z1457" s="5">
        <v>600</v>
      </c>
      <c r="AA1457" s="12" t="s">
        <v>2636</v>
      </c>
      <c r="AB1457">
        <v>9</v>
      </c>
      <c r="AC1457" s="5" t="s">
        <v>2134</v>
      </c>
      <c r="AD1457" s="5"/>
      <c r="AE1457" s="172">
        <v>20</v>
      </c>
      <c r="AG1457" s="12" t="s">
        <v>1976</v>
      </c>
      <c r="AK1457" t="s">
        <v>42</v>
      </c>
      <c r="AN1457" t="s">
        <v>4452</v>
      </c>
      <c r="AO1457" s="12" t="s">
        <v>2616</v>
      </c>
      <c r="AS1457" t="s">
        <v>49</v>
      </c>
    </row>
    <row r="1458" spans="1:45">
      <c r="B1458" t="s">
        <v>2729</v>
      </c>
      <c r="C1458" s="12" t="s">
        <v>2781</v>
      </c>
      <c r="D1458" s="12"/>
      <c r="N1458" t="s">
        <v>60</v>
      </c>
      <c r="Z1458" s="5">
        <v>600</v>
      </c>
      <c r="AA1458" s="12" t="s">
        <v>2636</v>
      </c>
      <c r="AB1458">
        <v>9</v>
      </c>
      <c r="AC1458" s="5" t="s">
        <v>2134</v>
      </c>
      <c r="AD1458" s="5"/>
      <c r="AE1458" s="172">
        <v>19</v>
      </c>
      <c r="AG1458" s="12" t="s">
        <v>1976</v>
      </c>
      <c r="AK1458" t="s">
        <v>42</v>
      </c>
      <c r="AN1458" t="s">
        <v>4452</v>
      </c>
      <c r="AO1458" s="12" t="s">
        <v>2616</v>
      </c>
      <c r="AS1458" t="s">
        <v>49</v>
      </c>
    </row>
    <row r="1459" spans="1:45">
      <c r="B1459" t="s">
        <v>2733</v>
      </c>
      <c r="C1459" s="12" t="s">
        <v>2781</v>
      </c>
      <c r="D1459" s="12"/>
      <c r="N1459" t="s">
        <v>60</v>
      </c>
      <c r="Z1459" s="5">
        <v>600</v>
      </c>
      <c r="AA1459" s="12" t="s">
        <v>2636</v>
      </c>
      <c r="AB1459">
        <v>9</v>
      </c>
      <c r="AC1459" s="5" t="s">
        <v>2134</v>
      </c>
      <c r="AD1459" s="5"/>
      <c r="AE1459" s="172">
        <v>5</v>
      </c>
      <c r="AG1459" s="12" t="s">
        <v>1976</v>
      </c>
      <c r="AK1459" t="s">
        <v>42</v>
      </c>
      <c r="AN1459" t="s">
        <v>4452</v>
      </c>
      <c r="AO1459" s="12" t="s">
        <v>2616</v>
      </c>
      <c r="AS1459" t="s">
        <v>49</v>
      </c>
    </row>
    <row r="1460" spans="1:45">
      <c r="B1460" t="s">
        <v>2737</v>
      </c>
      <c r="C1460" s="12" t="s">
        <v>2781</v>
      </c>
      <c r="D1460" s="12"/>
      <c r="N1460" t="s">
        <v>60</v>
      </c>
      <c r="Z1460" s="5">
        <v>600</v>
      </c>
      <c r="AA1460" s="12" t="s">
        <v>2636</v>
      </c>
      <c r="AB1460">
        <v>9</v>
      </c>
      <c r="AC1460" s="5" t="s">
        <v>2134</v>
      </c>
      <c r="AD1460" s="5"/>
      <c r="AE1460" s="172">
        <v>11</v>
      </c>
      <c r="AG1460" s="12" t="s">
        <v>1976</v>
      </c>
      <c r="AK1460" t="s">
        <v>42</v>
      </c>
      <c r="AN1460" t="s">
        <v>4452</v>
      </c>
      <c r="AO1460" s="12" t="s">
        <v>2616</v>
      </c>
      <c r="AS1460" t="s">
        <v>49</v>
      </c>
    </row>
    <row r="1461" spans="1:45">
      <c r="A1461" s="206" t="s">
        <v>2792</v>
      </c>
      <c r="B1461" s="35" t="s">
        <v>2741</v>
      </c>
      <c r="C1461" s="12" t="s">
        <v>2782</v>
      </c>
      <c r="D1461" s="12"/>
      <c r="N1461" t="s">
        <v>60</v>
      </c>
      <c r="Z1461" s="5">
        <v>600</v>
      </c>
      <c r="AA1461" s="12" t="s">
        <v>2636</v>
      </c>
      <c r="AB1461">
        <v>9</v>
      </c>
      <c r="AC1461" s="5" t="s">
        <v>2134</v>
      </c>
      <c r="AD1461" s="5"/>
      <c r="AE1461" s="172">
        <v>19</v>
      </c>
      <c r="AG1461" s="12" t="s">
        <v>1976</v>
      </c>
      <c r="AK1461" t="s">
        <v>42</v>
      </c>
      <c r="AN1461" t="s">
        <v>4452</v>
      </c>
      <c r="AO1461" s="12" t="s">
        <v>2616</v>
      </c>
      <c r="AS1461" t="s">
        <v>49</v>
      </c>
    </row>
    <row r="1462" spans="1:45">
      <c r="A1462" s="206" t="s">
        <v>2792</v>
      </c>
      <c r="B1462" s="35" t="s">
        <v>2745</v>
      </c>
      <c r="C1462" s="12" t="s">
        <v>2782</v>
      </c>
      <c r="D1462" s="12"/>
      <c r="N1462" t="s">
        <v>60</v>
      </c>
      <c r="Z1462" s="5">
        <v>600</v>
      </c>
      <c r="AA1462" s="12" t="s">
        <v>2636</v>
      </c>
      <c r="AB1462">
        <v>9</v>
      </c>
      <c r="AC1462" s="5" t="s">
        <v>2134</v>
      </c>
      <c r="AD1462" s="5"/>
      <c r="AE1462" s="172">
        <v>5</v>
      </c>
      <c r="AG1462" s="12" t="s">
        <v>1976</v>
      </c>
      <c r="AK1462" t="s">
        <v>42</v>
      </c>
      <c r="AN1462" t="s">
        <v>4452</v>
      </c>
      <c r="AO1462" s="12" t="s">
        <v>2616</v>
      </c>
      <c r="AS1462" t="s">
        <v>49</v>
      </c>
    </row>
    <row r="1463" spans="1:45">
      <c r="A1463" s="206" t="s">
        <v>2792</v>
      </c>
      <c r="B1463" s="35" t="s">
        <v>2749</v>
      </c>
      <c r="C1463" s="12" t="s">
        <v>2782</v>
      </c>
      <c r="D1463" s="12"/>
      <c r="N1463" t="s">
        <v>60</v>
      </c>
      <c r="Z1463" s="5">
        <v>600</v>
      </c>
      <c r="AA1463" s="12" t="s">
        <v>2636</v>
      </c>
      <c r="AB1463">
        <v>9</v>
      </c>
      <c r="AC1463" s="5" t="s">
        <v>2134</v>
      </c>
      <c r="AD1463" s="5"/>
      <c r="AE1463" s="172">
        <v>11</v>
      </c>
      <c r="AG1463" s="12" t="s">
        <v>1976</v>
      </c>
      <c r="AK1463" t="s">
        <v>42</v>
      </c>
      <c r="AN1463" t="s">
        <v>4452</v>
      </c>
      <c r="AO1463" s="12" t="s">
        <v>2616</v>
      </c>
      <c r="AS1463" t="s">
        <v>49</v>
      </c>
    </row>
    <row r="1464" spans="1:45">
      <c r="B1464" t="s">
        <v>2728</v>
      </c>
      <c r="C1464" s="12" t="s">
        <v>2783</v>
      </c>
      <c r="D1464" s="12"/>
      <c r="N1464" t="s">
        <v>60</v>
      </c>
      <c r="Z1464" s="5">
        <v>600</v>
      </c>
      <c r="AA1464" s="12" t="s">
        <v>2636</v>
      </c>
      <c r="AB1464">
        <v>9</v>
      </c>
      <c r="AC1464" s="5" t="s">
        <v>2134</v>
      </c>
      <c r="AD1464" s="5"/>
      <c r="AE1464" s="172">
        <v>3</v>
      </c>
      <c r="AG1464" s="12" t="s">
        <v>1976</v>
      </c>
      <c r="AK1464" t="s">
        <v>42</v>
      </c>
      <c r="AN1464" t="s">
        <v>4452</v>
      </c>
      <c r="AO1464" s="12" t="s">
        <v>2616</v>
      </c>
      <c r="AS1464" t="s">
        <v>49</v>
      </c>
    </row>
    <row r="1465" spans="1:45">
      <c r="B1465" t="s">
        <v>2732</v>
      </c>
      <c r="C1465" s="12" t="s">
        <v>2783</v>
      </c>
      <c r="D1465" s="12"/>
      <c r="N1465" t="s">
        <v>60</v>
      </c>
      <c r="Z1465" s="5">
        <v>600</v>
      </c>
      <c r="AA1465" s="12" t="s">
        <v>2636</v>
      </c>
      <c r="AB1465">
        <v>9</v>
      </c>
      <c r="AC1465" s="5" t="s">
        <v>2134</v>
      </c>
      <c r="AD1465" s="5"/>
      <c r="AE1465" s="172">
        <v>3</v>
      </c>
      <c r="AG1465" s="12" t="s">
        <v>1976</v>
      </c>
      <c r="AK1465" t="s">
        <v>42</v>
      </c>
      <c r="AN1465" t="s">
        <v>4452</v>
      </c>
      <c r="AO1465" s="12" t="s">
        <v>2616</v>
      </c>
      <c r="AS1465" t="s">
        <v>49</v>
      </c>
    </row>
    <row r="1466" spans="1:45">
      <c r="B1466" t="s">
        <v>2735</v>
      </c>
      <c r="C1466" s="12" t="s">
        <v>2783</v>
      </c>
      <c r="D1466" s="12"/>
      <c r="N1466" t="s">
        <v>60</v>
      </c>
      <c r="Z1466" s="5">
        <v>600</v>
      </c>
      <c r="AA1466" s="12" t="s">
        <v>2636</v>
      </c>
      <c r="AB1466">
        <v>9</v>
      </c>
      <c r="AC1466" s="5" t="s">
        <v>2134</v>
      </c>
      <c r="AD1466" s="5"/>
      <c r="AE1466" s="172">
        <v>3</v>
      </c>
      <c r="AG1466" s="12" t="s">
        <v>1976</v>
      </c>
      <c r="AK1466" t="s">
        <v>42</v>
      </c>
      <c r="AN1466" t="s">
        <v>4452</v>
      </c>
      <c r="AO1466" s="12" t="s">
        <v>2616</v>
      </c>
      <c r="AS1466" t="s">
        <v>49</v>
      </c>
    </row>
    <row r="1467" spans="1:45">
      <c r="B1467" t="s">
        <v>2740</v>
      </c>
      <c r="C1467" s="12" t="s">
        <v>2784</v>
      </c>
      <c r="D1467" s="12"/>
      <c r="N1467" t="s">
        <v>60</v>
      </c>
      <c r="Z1467" s="5">
        <v>600</v>
      </c>
      <c r="AA1467" s="12" t="s">
        <v>2636</v>
      </c>
      <c r="AB1467">
        <v>9</v>
      </c>
      <c r="AC1467" s="5" t="s">
        <v>2134</v>
      </c>
      <c r="AD1467" s="5"/>
      <c r="AE1467" s="172">
        <v>3</v>
      </c>
      <c r="AG1467" s="12" t="s">
        <v>1976</v>
      </c>
      <c r="AK1467" t="s">
        <v>42</v>
      </c>
      <c r="AN1467" t="s">
        <v>4452</v>
      </c>
      <c r="AO1467" s="12" t="s">
        <v>2616</v>
      </c>
      <c r="AS1467" t="s">
        <v>49</v>
      </c>
    </row>
    <row r="1468" spans="1:45">
      <c r="B1468" t="s">
        <v>2744</v>
      </c>
      <c r="C1468" s="12" t="s">
        <v>2784</v>
      </c>
      <c r="D1468" s="12"/>
      <c r="N1468" t="s">
        <v>60</v>
      </c>
      <c r="Z1468" s="5">
        <v>600</v>
      </c>
      <c r="AA1468" s="12" t="s">
        <v>2636</v>
      </c>
      <c r="AB1468">
        <v>9</v>
      </c>
      <c r="AC1468" s="5" t="s">
        <v>2134</v>
      </c>
      <c r="AD1468" s="5"/>
      <c r="AE1468" s="172">
        <v>3</v>
      </c>
      <c r="AG1468" s="12" t="s">
        <v>1976</v>
      </c>
      <c r="AK1468" t="s">
        <v>42</v>
      </c>
      <c r="AN1468" t="s">
        <v>4452</v>
      </c>
      <c r="AO1468" s="12" t="s">
        <v>2616</v>
      </c>
      <c r="AS1468" t="s">
        <v>49</v>
      </c>
    </row>
    <row r="1469" spans="1:45">
      <c r="B1469" t="s">
        <v>2747</v>
      </c>
      <c r="C1469" s="12" t="s">
        <v>2784</v>
      </c>
      <c r="D1469" s="12"/>
      <c r="N1469" t="s">
        <v>60</v>
      </c>
      <c r="Z1469" s="5">
        <v>600</v>
      </c>
      <c r="AA1469" s="12" t="s">
        <v>2636</v>
      </c>
      <c r="AB1469">
        <v>9</v>
      </c>
      <c r="AC1469" s="5" t="s">
        <v>2134</v>
      </c>
      <c r="AD1469" s="5"/>
      <c r="AE1469" s="172">
        <v>3</v>
      </c>
      <c r="AG1469" s="12" t="s">
        <v>1976</v>
      </c>
      <c r="AK1469" t="s">
        <v>42</v>
      </c>
      <c r="AN1469" t="s">
        <v>4452</v>
      </c>
      <c r="AO1469" s="12" t="s">
        <v>2616</v>
      </c>
      <c r="AS1469" t="s">
        <v>49</v>
      </c>
    </row>
    <row r="1470" spans="1:45">
      <c r="B1470" t="s">
        <v>2752</v>
      </c>
      <c r="C1470" s="12" t="s">
        <v>2785</v>
      </c>
      <c r="D1470" s="12"/>
      <c r="N1470" t="s">
        <v>60</v>
      </c>
      <c r="Z1470" s="5">
        <v>600</v>
      </c>
      <c r="AA1470" s="12" t="s">
        <v>2636</v>
      </c>
      <c r="AB1470">
        <v>9</v>
      </c>
      <c r="AC1470" s="5" t="s">
        <v>2134</v>
      </c>
      <c r="AD1470" s="5"/>
      <c r="AE1470" s="172">
        <v>3</v>
      </c>
      <c r="AG1470" s="12" t="s">
        <v>1976</v>
      </c>
      <c r="AK1470" t="s">
        <v>42</v>
      </c>
      <c r="AN1470" t="s">
        <v>4452</v>
      </c>
      <c r="AO1470" s="12" t="s">
        <v>2616</v>
      </c>
      <c r="AS1470" t="s">
        <v>49</v>
      </c>
    </row>
    <row r="1471" spans="1:45">
      <c r="B1471" t="s">
        <v>2755</v>
      </c>
      <c r="C1471" s="12" t="s">
        <v>2785</v>
      </c>
      <c r="D1471" s="12"/>
      <c r="N1471" t="s">
        <v>60</v>
      </c>
      <c r="Z1471" s="5">
        <v>600</v>
      </c>
      <c r="AA1471" s="12" t="s">
        <v>2636</v>
      </c>
      <c r="AB1471">
        <v>9</v>
      </c>
      <c r="AC1471" s="5" t="s">
        <v>2134</v>
      </c>
      <c r="AD1471" s="5"/>
      <c r="AE1471" s="172">
        <v>3</v>
      </c>
      <c r="AG1471" s="12" t="s">
        <v>1976</v>
      </c>
      <c r="AK1471" t="s">
        <v>42</v>
      </c>
      <c r="AN1471" t="s">
        <v>4452</v>
      </c>
      <c r="AO1471" s="12" t="s">
        <v>2616</v>
      </c>
      <c r="AS1471" t="s">
        <v>49</v>
      </c>
    </row>
    <row r="1472" spans="1:45">
      <c r="B1472" t="s">
        <v>2757</v>
      </c>
      <c r="C1472" s="12" t="s">
        <v>2785</v>
      </c>
      <c r="D1472" s="12"/>
      <c r="N1472" t="s">
        <v>60</v>
      </c>
      <c r="Z1472" s="5">
        <v>600</v>
      </c>
      <c r="AA1472" s="12" t="s">
        <v>2636</v>
      </c>
      <c r="AB1472">
        <v>9</v>
      </c>
      <c r="AC1472" s="5" t="s">
        <v>2134</v>
      </c>
      <c r="AD1472" s="5"/>
      <c r="AE1472" s="172">
        <v>3</v>
      </c>
      <c r="AG1472" s="12" t="s">
        <v>1976</v>
      </c>
      <c r="AK1472" t="s">
        <v>42</v>
      </c>
      <c r="AN1472" t="s">
        <v>4452</v>
      </c>
      <c r="AO1472" s="12" t="s">
        <v>2616</v>
      </c>
      <c r="AS1472" t="s">
        <v>49</v>
      </c>
    </row>
    <row r="1473" spans="1:45">
      <c r="A1473" s="206" t="s">
        <v>2792</v>
      </c>
      <c r="B1473" s="35" t="s">
        <v>2726</v>
      </c>
      <c r="C1473" s="12" t="s">
        <v>2786</v>
      </c>
      <c r="D1473" s="12"/>
      <c r="N1473" t="s">
        <v>60</v>
      </c>
      <c r="Z1473" s="5">
        <v>600</v>
      </c>
      <c r="AA1473" s="12" t="s">
        <v>2636</v>
      </c>
      <c r="AB1473">
        <v>9</v>
      </c>
      <c r="AC1473" s="5" t="s">
        <v>2134</v>
      </c>
      <c r="AD1473" s="5"/>
      <c r="AE1473" s="172">
        <v>3</v>
      </c>
      <c r="AG1473" s="12" t="s">
        <v>1976</v>
      </c>
      <c r="AK1473" t="s">
        <v>42</v>
      </c>
      <c r="AN1473" t="s">
        <v>4452</v>
      </c>
      <c r="AO1473" s="12" t="s">
        <v>2616</v>
      </c>
      <c r="AS1473" t="s">
        <v>49</v>
      </c>
    </row>
    <row r="1474" spans="1:45">
      <c r="A1474" s="206" t="s">
        <v>2792</v>
      </c>
      <c r="B1474" s="35" t="s">
        <v>2731</v>
      </c>
      <c r="C1474" s="12" t="s">
        <v>2786</v>
      </c>
      <c r="D1474" s="12"/>
      <c r="N1474" t="s">
        <v>60</v>
      </c>
      <c r="Z1474" s="5">
        <v>603</v>
      </c>
      <c r="AA1474" s="12" t="s">
        <v>2636</v>
      </c>
      <c r="AB1474">
        <v>9</v>
      </c>
      <c r="AC1474" s="5" t="s">
        <v>2134</v>
      </c>
      <c r="AD1474" s="5"/>
      <c r="AE1474" s="172">
        <v>3</v>
      </c>
      <c r="AG1474" s="12" t="s">
        <v>1976</v>
      </c>
      <c r="AK1474" t="s">
        <v>42</v>
      </c>
      <c r="AN1474" t="s">
        <v>4452</v>
      </c>
      <c r="AO1474" s="12" t="s">
        <v>2616</v>
      </c>
      <c r="AS1474" t="s">
        <v>49</v>
      </c>
    </row>
    <row r="1475" spans="1:45">
      <c r="A1475" s="206" t="s">
        <v>2792</v>
      </c>
      <c r="B1475" s="35" t="s">
        <v>2736</v>
      </c>
      <c r="C1475" s="12" t="s">
        <v>2786</v>
      </c>
      <c r="D1475" s="12"/>
      <c r="N1475" t="s">
        <v>60</v>
      </c>
      <c r="Z1475" s="5">
        <v>600</v>
      </c>
      <c r="AA1475" s="12" t="s">
        <v>2636</v>
      </c>
      <c r="AB1475">
        <v>9</v>
      </c>
      <c r="AC1475" s="5" t="s">
        <v>2134</v>
      </c>
      <c r="AD1475" s="5"/>
      <c r="AE1475" s="172">
        <v>3</v>
      </c>
      <c r="AG1475" s="12" t="s">
        <v>1976</v>
      </c>
      <c r="AK1475" t="s">
        <v>42</v>
      </c>
      <c r="AN1475" t="s">
        <v>4452</v>
      </c>
      <c r="AO1475" s="12" t="s">
        <v>2616</v>
      </c>
      <c r="AS1475" t="s">
        <v>49</v>
      </c>
    </row>
    <row r="1476" spans="1:45">
      <c r="A1476" s="206" t="s">
        <v>2792</v>
      </c>
      <c r="B1476" s="35" t="s">
        <v>2738</v>
      </c>
      <c r="C1476" s="12" t="s">
        <v>2787</v>
      </c>
      <c r="D1476" s="12"/>
      <c r="N1476" t="s">
        <v>60</v>
      </c>
      <c r="Z1476" s="5">
        <v>600</v>
      </c>
      <c r="AA1476" s="12" t="s">
        <v>2636</v>
      </c>
      <c r="AB1476">
        <v>9</v>
      </c>
      <c r="AC1476" s="5" t="s">
        <v>2134</v>
      </c>
      <c r="AD1476" s="5"/>
      <c r="AE1476" s="172">
        <v>3</v>
      </c>
      <c r="AG1476" s="12" t="s">
        <v>1976</v>
      </c>
      <c r="AK1476" t="s">
        <v>42</v>
      </c>
      <c r="AN1476" t="s">
        <v>4452</v>
      </c>
      <c r="AO1476" s="12" t="s">
        <v>2616</v>
      </c>
      <c r="AS1476" t="s">
        <v>49</v>
      </c>
    </row>
    <row r="1477" spans="1:45">
      <c r="A1477" s="206" t="s">
        <v>2792</v>
      </c>
      <c r="B1477" s="35" t="s">
        <v>2743</v>
      </c>
      <c r="C1477" s="12" t="s">
        <v>2787</v>
      </c>
      <c r="D1477" s="12"/>
      <c r="N1477" t="s">
        <v>60</v>
      </c>
      <c r="Z1477" s="5">
        <v>603</v>
      </c>
      <c r="AA1477" s="12" t="s">
        <v>2636</v>
      </c>
      <c r="AB1477">
        <v>9</v>
      </c>
      <c r="AC1477" s="5" t="s">
        <v>2134</v>
      </c>
      <c r="AD1477" s="5"/>
      <c r="AE1477" s="172">
        <v>3</v>
      </c>
      <c r="AG1477" s="12" t="s">
        <v>1976</v>
      </c>
      <c r="AK1477" t="s">
        <v>42</v>
      </c>
      <c r="AN1477" t="s">
        <v>4452</v>
      </c>
      <c r="AO1477" s="12" t="s">
        <v>2616</v>
      </c>
      <c r="AS1477" t="s">
        <v>49</v>
      </c>
    </row>
    <row r="1478" spans="1:45">
      <c r="A1478" s="206" t="s">
        <v>2792</v>
      </c>
      <c r="B1478" s="35" t="s">
        <v>2748</v>
      </c>
      <c r="C1478" s="12" t="s">
        <v>2787</v>
      </c>
      <c r="D1478" s="12"/>
      <c r="N1478" t="s">
        <v>60</v>
      </c>
      <c r="Z1478" s="5">
        <v>600</v>
      </c>
      <c r="AA1478" s="12" t="s">
        <v>2636</v>
      </c>
      <c r="AB1478">
        <v>9</v>
      </c>
      <c r="AC1478" s="5" t="s">
        <v>2134</v>
      </c>
      <c r="AD1478" s="5"/>
      <c r="AE1478" s="172">
        <v>3</v>
      </c>
      <c r="AG1478" s="12" t="s">
        <v>1976</v>
      </c>
      <c r="AK1478" t="s">
        <v>42</v>
      </c>
      <c r="AN1478" t="s">
        <v>4452</v>
      </c>
      <c r="AO1478" s="12" t="s">
        <v>2616</v>
      </c>
      <c r="AS1478" t="s">
        <v>49</v>
      </c>
    </row>
    <row r="1479" spans="1:45">
      <c r="A1479" s="206" t="s">
        <v>2792</v>
      </c>
      <c r="B1479" s="35" t="s">
        <v>2750</v>
      </c>
      <c r="C1479" s="12" t="s">
        <v>2788</v>
      </c>
      <c r="D1479" s="12"/>
      <c r="N1479" t="s">
        <v>60</v>
      </c>
      <c r="Z1479" s="5">
        <v>600</v>
      </c>
      <c r="AA1479" s="12" t="s">
        <v>2636</v>
      </c>
      <c r="AB1479">
        <v>9</v>
      </c>
      <c r="AC1479" s="5" t="s">
        <v>2134</v>
      </c>
      <c r="AD1479" s="5"/>
      <c r="AE1479" s="172">
        <v>3</v>
      </c>
      <c r="AG1479" s="12" t="s">
        <v>1976</v>
      </c>
      <c r="AK1479" t="s">
        <v>42</v>
      </c>
      <c r="AN1479" t="s">
        <v>4452</v>
      </c>
      <c r="AO1479" s="12" t="s">
        <v>2616</v>
      </c>
      <c r="AS1479" t="s">
        <v>49</v>
      </c>
    </row>
    <row r="1480" spans="1:45">
      <c r="A1480" s="206" t="s">
        <v>2792</v>
      </c>
      <c r="B1480" s="35" t="s">
        <v>2754</v>
      </c>
      <c r="C1480" s="12" t="s">
        <v>2788</v>
      </c>
      <c r="D1480" s="12"/>
      <c r="N1480" t="s">
        <v>60</v>
      </c>
      <c r="Z1480" s="5">
        <v>603</v>
      </c>
      <c r="AA1480" s="12" t="s">
        <v>2636</v>
      </c>
      <c r="AB1480">
        <v>9</v>
      </c>
      <c r="AC1480" s="5" t="s">
        <v>2134</v>
      </c>
      <c r="AD1480" s="5"/>
      <c r="AE1480" s="172">
        <v>3</v>
      </c>
      <c r="AG1480" s="12" t="s">
        <v>1976</v>
      </c>
      <c r="AK1480" t="s">
        <v>42</v>
      </c>
      <c r="AN1480" t="s">
        <v>4452</v>
      </c>
      <c r="AO1480" s="12" t="s">
        <v>2616</v>
      </c>
      <c r="AS1480" t="s">
        <v>49</v>
      </c>
    </row>
    <row r="1481" spans="1:45">
      <c r="A1481" s="206" t="s">
        <v>2792</v>
      </c>
      <c r="B1481" s="35" t="s">
        <v>2758</v>
      </c>
      <c r="C1481" s="12" t="s">
        <v>2788</v>
      </c>
      <c r="D1481" s="12"/>
      <c r="N1481" t="s">
        <v>60</v>
      </c>
      <c r="Z1481" s="5">
        <v>600</v>
      </c>
      <c r="AA1481" s="12" t="s">
        <v>2636</v>
      </c>
      <c r="AB1481">
        <v>9</v>
      </c>
      <c r="AC1481" s="5" t="s">
        <v>2134</v>
      </c>
      <c r="AD1481" s="5"/>
      <c r="AE1481" s="172">
        <v>3</v>
      </c>
      <c r="AG1481" s="12" t="s">
        <v>1976</v>
      </c>
      <c r="AK1481" t="s">
        <v>42</v>
      </c>
      <c r="AN1481" t="s">
        <v>4452</v>
      </c>
      <c r="AO1481" s="12" t="s">
        <v>2616</v>
      </c>
      <c r="AS1481" t="s">
        <v>49</v>
      </c>
    </row>
    <row r="1482" spans="1:45">
      <c r="B1482" t="s">
        <v>2727</v>
      </c>
      <c r="C1482" s="12" t="s">
        <v>2789</v>
      </c>
      <c r="D1482" s="12"/>
      <c r="N1482" t="s">
        <v>60</v>
      </c>
      <c r="Z1482" s="5">
        <v>600</v>
      </c>
      <c r="AA1482" s="12" t="s">
        <v>2636</v>
      </c>
      <c r="AB1482">
        <v>9</v>
      </c>
      <c r="AC1482" s="5" t="s">
        <v>2134</v>
      </c>
      <c r="AD1482" s="5"/>
      <c r="AE1482" s="172">
        <v>20</v>
      </c>
      <c r="AG1482" s="12" t="s">
        <v>1976</v>
      </c>
      <c r="AK1482" t="s">
        <v>42</v>
      </c>
      <c r="AN1482" t="s">
        <v>4452</v>
      </c>
      <c r="AO1482" s="12" t="s">
        <v>2616</v>
      </c>
      <c r="AS1482" t="s">
        <v>49</v>
      </c>
    </row>
    <row r="1483" spans="1:45">
      <c r="B1483" t="s">
        <v>2730</v>
      </c>
      <c r="C1483" s="12" t="s">
        <v>2789</v>
      </c>
      <c r="D1483" s="12"/>
      <c r="N1483" t="s">
        <v>60</v>
      </c>
      <c r="Z1483" s="5">
        <v>600</v>
      </c>
      <c r="AA1483" s="12" t="s">
        <v>2636</v>
      </c>
      <c r="AB1483">
        <v>9</v>
      </c>
      <c r="AC1483" s="5" t="s">
        <v>2134</v>
      </c>
      <c r="AD1483" s="5"/>
      <c r="AE1483" s="172">
        <v>15</v>
      </c>
      <c r="AG1483" s="12" t="s">
        <v>1976</v>
      </c>
      <c r="AK1483" t="s">
        <v>42</v>
      </c>
      <c r="AN1483" t="s">
        <v>4452</v>
      </c>
      <c r="AO1483" s="12" t="s">
        <v>2616</v>
      </c>
      <c r="AS1483" t="s">
        <v>49</v>
      </c>
    </row>
    <row r="1484" spans="1:45">
      <c r="B1484" t="s">
        <v>2734</v>
      </c>
      <c r="C1484" s="12" t="s">
        <v>2789</v>
      </c>
      <c r="D1484" s="12"/>
      <c r="N1484" t="s">
        <v>60</v>
      </c>
      <c r="Z1484" s="5">
        <v>600</v>
      </c>
      <c r="AA1484" s="12" t="s">
        <v>2636</v>
      </c>
      <c r="AB1484">
        <v>9</v>
      </c>
      <c r="AC1484" s="5" t="s">
        <v>2134</v>
      </c>
      <c r="AD1484" s="5"/>
      <c r="AE1484" s="172">
        <v>20</v>
      </c>
      <c r="AG1484" s="12" t="s">
        <v>1976</v>
      </c>
      <c r="AK1484" t="s">
        <v>42</v>
      </c>
      <c r="AN1484" t="s">
        <v>4452</v>
      </c>
      <c r="AO1484" s="12" t="s">
        <v>2616</v>
      </c>
      <c r="AS1484" t="s">
        <v>49</v>
      </c>
    </row>
    <row r="1485" spans="1:45">
      <c r="B1485" t="s">
        <v>2739</v>
      </c>
      <c r="C1485" s="12" t="s">
        <v>2790</v>
      </c>
      <c r="D1485" s="12"/>
      <c r="N1485" t="s">
        <v>60</v>
      </c>
      <c r="Z1485" s="5">
        <v>600</v>
      </c>
      <c r="AA1485" s="12" t="s">
        <v>2636</v>
      </c>
      <c r="AB1485">
        <v>9</v>
      </c>
      <c r="AC1485" s="5" t="s">
        <v>2134</v>
      </c>
      <c r="AD1485" s="5"/>
      <c r="AE1485" s="172">
        <v>14</v>
      </c>
      <c r="AG1485" s="12" t="s">
        <v>1976</v>
      </c>
      <c r="AK1485" t="s">
        <v>42</v>
      </c>
      <c r="AN1485" t="s">
        <v>4452</v>
      </c>
      <c r="AO1485" s="12" t="s">
        <v>2616</v>
      </c>
      <c r="AS1485" t="s">
        <v>49</v>
      </c>
    </row>
    <row r="1486" spans="1:45">
      <c r="B1486" t="s">
        <v>2742</v>
      </c>
      <c r="C1486" s="12" t="s">
        <v>2790</v>
      </c>
      <c r="D1486" s="12"/>
      <c r="N1486" t="s">
        <v>60</v>
      </c>
      <c r="Z1486" s="5">
        <v>600</v>
      </c>
      <c r="AA1486" s="12" t="s">
        <v>2636</v>
      </c>
      <c r="AB1486">
        <v>9</v>
      </c>
      <c r="AC1486" s="5" t="s">
        <v>2134</v>
      </c>
      <c r="AD1486" s="5"/>
      <c r="AE1486" s="172">
        <v>3</v>
      </c>
      <c r="AG1486" s="12" t="s">
        <v>1976</v>
      </c>
      <c r="AK1486" t="s">
        <v>42</v>
      </c>
      <c r="AN1486" t="s">
        <v>4452</v>
      </c>
      <c r="AO1486" s="12" t="s">
        <v>2616</v>
      </c>
      <c r="AS1486" t="s">
        <v>49</v>
      </c>
    </row>
    <row r="1487" spans="1:45">
      <c r="B1487" t="s">
        <v>2746</v>
      </c>
      <c r="C1487" s="12" t="s">
        <v>2790</v>
      </c>
      <c r="D1487" s="12"/>
      <c r="N1487" t="s">
        <v>60</v>
      </c>
      <c r="Z1487" s="5">
        <v>600</v>
      </c>
      <c r="AA1487" s="12" t="s">
        <v>2636</v>
      </c>
      <c r="AB1487">
        <v>9</v>
      </c>
      <c r="AC1487" s="5" t="s">
        <v>2134</v>
      </c>
      <c r="AD1487" s="5"/>
      <c r="AE1487" s="172">
        <v>5</v>
      </c>
      <c r="AG1487" s="12" t="s">
        <v>1976</v>
      </c>
      <c r="AK1487" t="s">
        <v>42</v>
      </c>
      <c r="AN1487" t="s">
        <v>4452</v>
      </c>
      <c r="AO1487" s="12" t="s">
        <v>2616</v>
      </c>
      <c r="AS1487" t="s">
        <v>49</v>
      </c>
    </row>
    <row r="1488" spans="1:45">
      <c r="B1488" t="s">
        <v>2751</v>
      </c>
      <c r="C1488" s="12" t="s">
        <v>2791</v>
      </c>
      <c r="D1488" s="12"/>
      <c r="N1488" t="s">
        <v>60</v>
      </c>
      <c r="Z1488" s="5">
        <v>600</v>
      </c>
      <c r="AA1488" s="12" t="s">
        <v>2636</v>
      </c>
      <c r="AB1488">
        <v>9</v>
      </c>
      <c r="AC1488" s="5" t="s">
        <v>2134</v>
      </c>
      <c r="AD1488" s="5"/>
      <c r="AE1488" s="172">
        <v>14</v>
      </c>
      <c r="AG1488" s="12" t="s">
        <v>1976</v>
      </c>
      <c r="AK1488" t="s">
        <v>42</v>
      </c>
      <c r="AN1488" t="s">
        <v>4452</v>
      </c>
      <c r="AO1488" s="12" t="s">
        <v>2616</v>
      </c>
      <c r="AS1488" t="s">
        <v>49</v>
      </c>
    </row>
    <row r="1489" spans="1:49">
      <c r="B1489" t="s">
        <v>2753</v>
      </c>
      <c r="C1489" s="12" t="s">
        <v>2791</v>
      </c>
      <c r="D1489" s="12"/>
      <c r="N1489" t="s">
        <v>60</v>
      </c>
      <c r="Z1489" s="5">
        <v>600</v>
      </c>
      <c r="AA1489" s="12" t="s">
        <v>2636</v>
      </c>
      <c r="AB1489">
        <v>9</v>
      </c>
      <c r="AC1489" s="5" t="s">
        <v>2134</v>
      </c>
      <c r="AD1489" s="5"/>
      <c r="AE1489" s="172">
        <v>3</v>
      </c>
      <c r="AG1489" s="12" t="s">
        <v>1976</v>
      </c>
      <c r="AK1489" t="s">
        <v>42</v>
      </c>
      <c r="AN1489" t="s">
        <v>4452</v>
      </c>
      <c r="AO1489" s="12" t="s">
        <v>2616</v>
      </c>
      <c r="AS1489" t="s">
        <v>49</v>
      </c>
    </row>
    <row r="1490" spans="1:49">
      <c r="B1490" t="s">
        <v>2756</v>
      </c>
      <c r="C1490" s="12" t="s">
        <v>2791</v>
      </c>
      <c r="D1490" s="12"/>
      <c r="N1490" t="s">
        <v>60</v>
      </c>
      <c r="Z1490" s="5">
        <v>600</v>
      </c>
      <c r="AA1490" s="12" t="s">
        <v>2636</v>
      </c>
      <c r="AB1490">
        <v>9</v>
      </c>
      <c r="AC1490" s="5" t="s">
        <v>2134</v>
      </c>
      <c r="AD1490" s="5"/>
      <c r="AE1490" s="172">
        <v>5</v>
      </c>
      <c r="AG1490" s="12" t="s">
        <v>1976</v>
      </c>
      <c r="AK1490" t="s">
        <v>42</v>
      </c>
      <c r="AN1490" t="s">
        <v>4452</v>
      </c>
      <c r="AO1490" s="12" t="s">
        <v>2616</v>
      </c>
      <c r="AS1490" t="s">
        <v>49</v>
      </c>
    </row>
    <row r="1491" spans="1:49" s="13" customFormat="1">
      <c r="A1491" s="13">
        <v>20230728</v>
      </c>
      <c r="B1491" s="186"/>
      <c r="C1491" s="177"/>
      <c r="D1491" s="177"/>
      <c r="F1491" s="186"/>
      <c r="Z1491" s="187"/>
      <c r="AE1491" s="183"/>
      <c r="AF1491" s="183"/>
      <c r="AI1491" s="14"/>
      <c r="AJ1491" s="14"/>
      <c r="AL1491" s="14"/>
      <c r="AM1491" s="14"/>
      <c r="AO1491" s="177"/>
      <c r="AQ1491" s="187"/>
      <c r="AV1491" s="187"/>
      <c r="AW1491" s="187"/>
    </row>
    <row r="1492" spans="1:49">
      <c r="B1492" t="s">
        <v>2794</v>
      </c>
      <c r="C1492" s="12" t="s">
        <v>2807</v>
      </c>
      <c r="D1492" s="12"/>
      <c r="N1492" t="s">
        <v>60</v>
      </c>
      <c r="Z1492" s="5">
        <v>800</v>
      </c>
      <c r="AA1492" s="12" t="s">
        <v>2804</v>
      </c>
      <c r="AB1492">
        <v>9</v>
      </c>
      <c r="AC1492" t="s">
        <v>2047</v>
      </c>
      <c r="AE1492">
        <v>4</v>
      </c>
      <c r="AG1492" s="12" t="s">
        <v>1976</v>
      </c>
      <c r="AH1492" t="s">
        <v>1490</v>
      </c>
      <c r="AI1492" s="11">
        <v>2</v>
      </c>
      <c r="AK1492" s="11" t="s">
        <v>42</v>
      </c>
      <c r="AN1492" t="s">
        <v>4452</v>
      </c>
      <c r="AO1492" s="12" t="s">
        <v>2616</v>
      </c>
      <c r="AQ1492" s="12" t="s">
        <v>2631</v>
      </c>
      <c r="AS1492" t="s">
        <v>49</v>
      </c>
    </row>
    <row r="1493" spans="1:49">
      <c r="B1493" t="s">
        <v>2795</v>
      </c>
      <c r="C1493" s="12" t="s">
        <v>2807</v>
      </c>
      <c r="D1493" s="12"/>
      <c r="N1493" t="s">
        <v>60</v>
      </c>
      <c r="Z1493" s="5">
        <v>800</v>
      </c>
      <c r="AA1493" s="12" t="s">
        <v>2804</v>
      </c>
      <c r="AB1493">
        <v>9</v>
      </c>
      <c r="AC1493" t="s">
        <v>45</v>
      </c>
      <c r="AE1493">
        <v>7</v>
      </c>
      <c r="AG1493" s="12" t="s">
        <v>1976</v>
      </c>
      <c r="AH1493" t="s">
        <v>1490</v>
      </c>
      <c r="AI1493" s="11">
        <v>3</v>
      </c>
      <c r="AK1493" s="11" t="s">
        <v>42</v>
      </c>
      <c r="AN1493" t="s">
        <v>4452</v>
      </c>
      <c r="AO1493" s="12" t="s">
        <v>2616</v>
      </c>
      <c r="AQ1493" s="12" t="s">
        <v>2805</v>
      </c>
      <c r="AS1493" t="s">
        <v>49</v>
      </c>
    </row>
    <row r="1494" spans="1:49">
      <c r="B1494" t="s">
        <v>2796</v>
      </c>
      <c r="C1494" s="12" t="s">
        <v>2807</v>
      </c>
      <c r="D1494" s="12"/>
      <c r="N1494" t="s">
        <v>60</v>
      </c>
      <c r="Z1494" s="5">
        <v>800</v>
      </c>
      <c r="AA1494" s="12" t="s">
        <v>2804</v>
      </c>
      <c r="AB1494">
        <v>9</v>
      </c>
      <c r="AC1494" t="s">
        <v>56</v>
      </c>
      <c r="AE1494">
        <v>5</v>
      </c>
      <c r="AG1494" s="12" t="s">
        <v>1976</v>
      </c>
      <c r="AH1494" t="s">
        <v>1490</v>
      </c>
      <c r="AI1494" s="11">
        <v>2</v>
      </c>
      <c r="AK1494" s="11" t="s">
        <v>42</v>
      </c>
      <c r="AN1494" t="s">
        <v>4452</v>
      </c>
      <c r="AO1494" s="12" t="s">
        <v>2616</v>
      </c>
      <c r="AQ1494" s="12" t="s">
        <v>2631</v>
      </c>
      <c r="AS1494" t="s">
        <v>49</v>
      </c>
    </row>
    <row r="1495" spans="1:49">
      <c r="B1495" t="s">
        <v>2797</v>
      </c>
      <c r="C1495" s="12" t="s">
        <v>2807</v>
      </c>
      <c r="D1495" s="12"/>
      <c r="N1495" t="s">
        <v>60</v>
      </c>
      <c r="Z1495" s="5">
        <v>800</v>
      </c>
      <c r="AA1495" s="12" t="s">
        <v>2804</v>
      </c>
      <c r="AB1495">
        <v>9</v>
      </c>
      <c r="AC1495" t="s">
        <v>1906</v>
      </c>
      <c r="AE1495">
        <v>2</v>
      </c>
      <c r="AG1495" s="12" t="s">
        <v>1976</v>
      </c>
      <c r="AH1495" t="s">
        <v>1490</v>
      </c>
      <c r="AI1495" s="11">
        <v>1</v>
      </c>
      <c r="AK1495" s="11" t="s">
        <v>42</v>
      </c>
      <c r="AN1495" t="s">
        <v>4452</v>
      </c>
      <c r="AO1495" s="12" t="s">
        <v>2616</v>
      </c>
      <c r="AQ1495" s="12" t="s">
        <v>2806</v>
      </c>
      <c r="AS1495" t="s">
        <v>49</v>
      </c>
    </row>
    <row r="1496" spans="1:49">
      <c r="B1496" t="s">
        <v>2798</v>
      </c>
      <c r="C1496" s="12" t="s">
        <v>2807</v>
      </c>
      <c r="D1496" s="12"/>
      <c r="N1496" t="s">
        <v>60</v>
      </c>
      <c r="Z1496" s="5">
        <v>800</v>
      </c>
      <c r="AA1496" s="12" t="s">
        <v>2804</v>
      </c>
      <c r="AB1496">
        <v>9</v>
      </c>
      <c r="AC1496" t="s">
        <v>1907</v>
      </c>
      <c r="AE1496">
        <v>3</v>
      </c>
      <c r="AG1496" s="12" t="s">
        <v>1976</v>
      </c>
      <c r="AH1496" t="s">
        <v>1490</v>
      </c>
      <c r="AI1496" s="11">
        <v>1</v>
      </c>
      <c r="AK1496" s="11" t="s">
        <v>42</v>
      </c>
      <c r="AN1496" t="s">
        <v>4452</v>
      </c>
      <c r="AO1496" s="12" t="s">
        <v>2616</v>
      </c>
      <c r="AQ1496" s="12" t="s">
        <v>2631</v>
      </c>
      <c r="AS1496" t="s">
        <v>49</v>
      </c>
    </row>
    <row r="1497" spans="1:49">
      <c r="B1497" t="s">
        <v>2799</v>
      </c>
      <c r="C1497" s="12" t="s">
        <v>2807</v>
      </c>
      <c r="D1497" s="12"/>
      <c r="N1497" t="s">
        <v>60</v>
      </c>
      <c r="Z1497" s="5">
        <v>800</v>
      </c>
      <c r="AA1497" s="12" t="s">
        <v>2804</v>
      </c>
      <c r="AB1497">
        <v>9</v>
      </c>
      <c r="AC1497" t="s">
        <v>1908</v>
      </c>
      <c r="AE1497">
        <v>2</v>
      </c>
      <c r="AG1497" s="12" t="s">
        <v>1976</v>
      </c>
      <c r="AH1497" t="s">
        <v>1490</v>
      </c>
      <c r="AI1497" s="11">
        <v>1</v>
      </c>
      <c r="AK1497" s="11" t="s">
        <v>42</v>
      </c>
      <c r="AN1497" t="s">
        <v>4452</v>
      </c>
      <c r="AO1497" s="12" t="s">
        <v>2616</v>
      </c>
      <c r="AQ1497" s="12" t="s">
        <v>2631</v>
      </c>
      <c r="AS1497" t="s">
        <v>49</v>
      </c>
    </row>
    <row r="1498" spans="1:49">
      <c r="B1498" t="s">
        <v>2800</v>
      </c>
      <c r="C1498" s="12" t="s">
        <v>2811</v>
      </c>
      <c r="D1498" s="12"/>
      <c r="N1498" t="s">
        <v>60</v>
      </c>
      <c r="Z1498" s="5">
        <v>144</v>
      </c>
      <c r="AA1498" s="12" t="s">
        <v>2808</v>
      </c>
      <c r="AB1498">
        <v>9</v>
      </c>
      <c r="AC1498" t="s">
        <v>2815</v>
      </c>
      <c r="AE1498">
        <v>5</v>
      </c>
      <c r="AG1498" s="12" t="s">
        <v>1976</v>
      </c>
      <c r="AK1498" s="11" t="s">
        <v>42</v>
      </c>
      <c r="AN1498" t="s">
        <v>4452</v>
      </c>
      <c r="AO1498" s="12" t="s">
        <v>2616</v>
      </c>
      <c r="AS1498" t="s">
        <v>49</v>
      </c>
    </row>
    <row r="1499" spans="1:49">
      <c r="B1499" t="s">
        <v>2801</v>
      </c>
      <c r="C1499" s="12" t="s">
        <v>2812</v>
      </c>
      <c r="D1499" s="12"/>
      <c r="N1499" t="s">
        <v>60</v>
      </c>
      <c r="Z1499" s="5">
        <v>144</v>
      </c>
      <c r="AA1499" s="12" t="s">
        <v>2809</v>
      </c>
      <c r="AB1499">
        <v>9</v>
      </c>
      <c r="AC1499" t="s">
        <v>2815</v>
      </c>
      <c r="AE1499">
        <v>5</v>
      </c>
      <c r="AG1499" s="12" t="s">
        <v>1976</v>
      </c>
      <c r="AK1499" s="11" t="s">
        <v>42</v>
      </c>
      <c r="AN1499" t="s">
        <v>4452</v>
      </c>
      <c r="AO1499" s="12" t="s">
        <v>2616</v>
      </c>
      <c r="AS1499" t="s">
        <v>49</v>
      </c>
    </row>
    <row r="1500" spans="1:49">
      <c r="B1500" t="s">
        <v>2802</v>
      </c>
      <c r="C1500" s="12" t="s">
        <v>2813</v>
      </c>
      <c r="D1500" s="12"/>
      <c r="N1500" t="s">
        <v>60</v>
      </c>
      <c r="Z1500" s="5">
        <v>240</v>
      </c>
      <c r="AA1500" s="12" t="s">
        <v>2808</v>
      </c>
      <c r="AB1500">
        <v>9</v>
      </c>
      <c r="AC1500" t="s">
        <v>2815</v>
      </c>
      <c r="AE1500">
        <v>8</v>
      </c>
      <c r="AG1500" s="12" t="s">
        <v>1976</v>
      </c>
      <c r="AK1500" s="11" t="s">
        <v>42</v>
      </c>
      <c r="AN1500" t="s">
        <v>4452</v>
      </c>
      <c r="AO1500" s="12" t="s">
        <v>2616</v>
      </c>
      <c r="AS1500" t="s">
        <v>49</v>
      </c>
    </row>
    <row r="1501" spans="1:49">
      <c r="B1501" t="s">
        <v>2803</v>
      </c>
      <c r="C1501" s="12" t="s">
        <v>2814</v>
      </c>
      <c r="D1501" s="12"/>
      <c r="N1501" t="s">
        <v>60</v>
      </c>
      <c r="Z1501" s="5">
        <v>144</v>
      </c>
      <c r="AA1501" s="12" t="s">
        <v>2810</v>
      </c>
      <c r="AB1501">
        <v>9</v>
      </c>
      <c r="AC1501" t="s">
        <v>2815</v>
      </c>
      <c r="AE1501">
        <v>5</v>
      </c>
      <c r="AG1501" s="12" t="s">
        <v>1976</v>
      </c>
      <c r="AK1501" s="11" t="s">
        <v>42</v>
      </c>
      <c r="AN1501" t="s">
        <v>4452</v>
      </c>
      <c r="AO1501" s="12" t="s">
        <v>2616</v>
      </c>
      <c r="AS1501" t="s">
        <v>49</v>
      </c>
    </row>
    <row r="1502" spans="1:49" s="13" customFormat="1">
      <c r="A1502" s="13">
        <v>20230802</v>
      </c>
      <c r="B1502" s="186"/>
      <c r="C1502" s="177"/>
      <c r="D1502" s="177"/>
      <c r="F1502" s="186"/>
      <c r="Z1502" s="187"/>
      <c r="AE1502" s="183"/>
      <c r="AF1502" s="183"/>
      <c r="AI1502" s="14"/>
      <c r="AJ1502" s="14"/>
      <c r="AL1502" s="14"/>
      <c r="AM1502" s="14"/>
      <c r="AO1502" s="177"/>
      <c r="AQ1502" s="187"/>
      <c r="AV1502" s="187"/>
      <c r="AW1502" s="187"/>
    </row>
    <row r="1503" spans="1:49">
      <c r="B1503" t="s">
        <v>2816</v>
      </c>
      <c r="C1503" s="12" t="s">
        <v>2823</v>
      </c>
      <c r="D1503" s="12"/>
      <c r="F1503" s="12" t="s">
        <v>2573</v>
      </c>
      <c r="N1503" t="s">
        <v>41</v>
      </c>
      <c r="Z1503">
        <v>1120</v>
      </c>
      <c r="AA1503" s="12" t="s">
        <v>158</v>
      </c>
      <c r="AB1503">
        <v>9</v>
      </c>
      <c r="AC1503" t="s">
        <v>2134</v>
      </c>
      <c r="AE1503" s="172">
        <v>17</v>
      </c>
      <c r="AF1503" s="188" t="s">
        <v>2822</v>
      </c>
      <c r="AG1503" s="12" t="s">
        <v>42</v>
      </c>
      <c r="AK1503" t="s">
        <v>42</v>
      </c>
      <c r="AN1503" t="s">
        <v>4452</v>
      </c>
      <c r="AO1503" s="12" t="s">
        <v>2716</v>
      </c>
      <c r="AS1503" t="s">
        <v>49</v>
      </c>
    </row>
    <row r="1504" spans="1:49">
      <c r="B1504" t="s">
        <v>2817</v>
      </c>
      <c r="C1504" s="12" t="s">
        <v>2824</v>
      </c>
      <c r="D1504" s="12"/>
      <c r="F1504" s="12" t="s">
        <v>2573</v>
      </c>
      <c r="N1504" t="s">
        <v>41</v>
      </c>
      <c r="Z1504">
        <v>1120</v>
      </c>
      <c r="AA1504" s="12" t="s">
        <v>158</v>
      </c>
      <c r="AB1504">
        <v>9</v>
      </c>
      <c r="AC1504" t="s">
        <v>2134</v>
      </c>
      <c r="AE1504" s="172">
        <v>17</v>
      </c>
      <c r="AF1504" s="188" t="s">
        <v>2822</v>
      </c>
      <c r="AG1504" s="12" t="s">
        <v>42</v>
      </c>
      <c r="AK1504" t="s">
        <v>42</v>
      </c>
      <c r="AN1504" t="s">
        <v>4452</v>
      </c>
      <c r="AO1504" s="12" t="s">
        <v>2716</v>
      </c>
      <c r="AS1504" t="s">
        <v>49</v>
      </c>
    </row>
    <row r="1505" spans="1:49">
      <c r="B1505" t="s">
        <v>2818</v>
      </c>
      <c r="C1505" s="12" t="s">
        <v>2825</v>
      </c>
      <c r="D1505" s="12"/>
      <c r="F1505" s="12" t="s">
        <v>2573</v>
      </c>
      <c r="N1505" t="s">
        <v>41</v>
      </c>
      <c r="Z1505">
        <v>1120</v>
      </c>
      <c r="AA1505" s="12" t="s">
        <v>158</v>
      </c>
      <c r="AB1505">
        <v>9</v>
      </c>
      <c r="AC1505" t="s">
        <v>2134</v>
      </c>
      <c r="AE1505" s="172">
        <v>17</v>
      </c>
      <c r="AF1505" s="188" t="s">
        <v>2822</v>
      </c>
      <c r="AG1505" s="12" t="s">
        <v>42</v>
      </c>
      <c r="AK1505" t="s">
        <v>42</v>
      </c>
      <c r="AN1505" t="s">
        <v>4452</v>
      </c>
      <c r="AO1505" s="12" t="s">
        <v>2716</v>
      </c>
      <c r="AS1505" t="s">
        <v>49</v>
      </c>
    </row>
    <row r="1506" spans="1:49">
      <c r="B1506" t="s">
        <v>2819</v>
      </c>
      <c r="C1506" s="12" t="s">
        <v>2826</v>
      </c>
      <c r="D1506" s="12"/>
      <c r="F1506" s="12" t="s">
        <v>2573</v>
      </c>
      <c r="N1506" t="s">
        <v>41</v>
      </c>
      <c r="Z1506">
        <v>1120</v>
      </c>
      <c r="AA1506" s="12" t="s">
        <v>158</v>
      </c>
      <c r="AB1506">
        <v>9</v>
      </c>
      <c r="AC1506" t="s">
        <v>2134</v>
      </c>
      <c r="AE1506" s="172">
        <v>17</v>
      </c>
      <c r="AF1506" s="188" t="s">
        <v>2822</v>
      </c>
      <c r="AG1506" s="12" t="s">
        <v>42</v>
      </c>
      <c r="AK1506" t="s">
        <v>42</v>
      </c>
      <c r="AN1506" t="s">
        <v>4452</v>
      </c>
      <c r="AO1506" s="12" t="s">
        <v>2716</v>
      </c>
      <c r="AS1506" t="s">
        <v>49</v>
      </c>
    </row>
    <row r="1507" spans="1:49">
      <c r="B1507" t="s">
        <v>2820</v>
      </c>
      <c r="C1507" s="12" t="s">
        <v>2827</v>
      </c>
      <c r="D1507" s="12"/>
      <c r="F1507" s="12" t="s">
        <v>2573</v>
      </c>
      <c r="N1507" t="s">
        <v>41</v>
      </c>
      <c r="Z1507">
        <v>1120</v>
      </c>
      <c r="AA1507" s="12" t="s">
        <v>158</v>
      </c>
      <c r="AB1507">
        <v>9</v>
      </c>
      <c r="AC1507" t="s">
        <v>2134</v>
      </c>
      <c r="AE1507" s="172">
        <v>17</v>
      </c>
      <c r="AF1507" s="188" t="s">
        <v>2822</v>
      </c>
      <c r="AG1507" s="12" t="s">
        <v>42</v>
      </c>
      <c r="AK1507" t="s">
        <v>42</v>
      </c>
      <c r="AN1507" t="s">
        <v>4452</v>
      </c>
      <c r="AO1507" s="12" t="s">
        <v>2716</v>
      </c>
      <c r="AS1507" t="s">
        <v>49</v>
      </c>
    </row>
    <row r="1508" spans="1:49">
      <c r="B1508" t="s">
        <v>2821</v>
      </c>
      <c r="C1508" s="12" t="s">
        <v>2828</v>
      </c>
      <c r="D1508" s="12"/>
      <c r="F1508" s="12" t="s">
        <v>2573</v>
      </c>
      <c r="N1508" t="s">
        <v>41</v>
      </c>
      <c r="Z1508">
        <v>1120</v>
      </c>
      <c r="AA1508" s="12" t="s">
        <v>158</v>
      </c>
      <c r="AB1508">
        <v>9</v>
      </c>
      <c r="AC1508" t="s">
        <v>2134</v>
      </c>
      <c r="AE1508" s="172">
        <v>17</v>
      </c>
      <c r="AF1508" s="188" t="s">
        <v>2822</v>
      </c>
      <c r="AG1508" s="12" t="s">
        <v>42</v>
      </c>
      <c r="AK1508" t="s">
        <v>42</v>
      </c>
      <c r="AN1508" t="s">
        <v>4452</v>
      </c>
      <c r="AO1508" s="12" t="s">
        <v>2716</v>
      </c>
      <c r="AS1508" t="s">
        <v>49</v>
      </c>
    </row>
    <row r="1509" spans="1:49" s="13" customFormat="1">
      <c r="A1509" s="13">
        <v>20231012</v>
      </c>
      <c r="B1509" s="186"/>
      <c r="C1509" s="177"/>
      <c r="D1509" s="177"/>
      <c r="F1509" s="186"/>
      <c r="Z1509" s="187"/>
      <c r="AE1509" s="183"/>
      <c r="AF1509" s="183"/>
      <c r="AI1509" s="14"/>
      <c r="AJ1509" s="14"/>
      <c r="AL1509" s="14"/>
      <c r="AM1509" s="14"/>
      <c r="AO1509" s="177"/>
      <c r="AQ1509" s="187"/>
      <c r="AV1509" s="187"/>
      <c r="AW1509" s="187"/>
    </row>
    <row r="1510" spans="1:49">
      <c r="B1510" t="s">
        <v>2829</v>
      </c>
      <c r="C1510" t="s">
        <v>2830</v>
      </c>
      <c r="E1510" t="s">
        <v>2831</v>
      </c>
      <c r="F1510" s="12" t="s">
        <v>2573</v>
      </c>
      <c r="G1510" t="s">
        <v>2832</v>
      </c>
      <c r="H1510" t="s">
        <v>2833</v>
      </c>
      <c r="I1510" t="s">
        <v>2834</v>
      </c>
      <c r="J1510" t="s">
        <v>1010</v>
      </c>
      <c r="K1510" t="s">
        <v>2835</v>
      </c>
      <c r="L1510" t="s">
        <v>2836</v>
      </c>
      <c r="M1510" t="s">
        <v>40</v>
      </c>
      <c r="N1510" t="s">
        <v>60</v>
      </c>
      <c r="O1510" t="s">
        <v>34</v>
      </c>
      <c r="P1510" t="s">
        <v>34</v>
      </c>
      <c r="Q1510">
        <v>1</v>
      </c>
      <c r="R1510">
        <v>17.72</v>
      </c>
      <c r="S1510">
        <v>13.39</v>
      </c>
      <c r="T1510">
        <v>5.12</v>
      </c>
      <c r="U1510">
        <v>0.7</v>
      </c>
      <c r="V1510">
        <v>18</v>
      </c>
      <c r="W1510">
        <v>37.99</v>
      </c>
      <c r="X1510" t="s">
        <v>898</v>
      </c>
      <c r="Z1510">
        <v>1200</v>
      </c>
      <c r="AA1510" s="12" t="s">
        <v>158</v>
      </c>
      <c r="AB1510">
        <v>8</v>
      </c>
      <c r="AC1510" t="s">
        <v>2837</v>
      </c>
      <c r="AE1510" s="172">
        <v>0</v>
      </c>
      <c r="AF1510" s="188" t="s">
        <v>34</v>
      </c>
      <c r="AG1510" s="12" t="s">
        <v>42</v>
      </c>
      <c r="AI1510" s="11">
        <v>29</v>
      </c>
      <c r="AJ1510" s="11" t="s">
        <v>34</v>
      </c>
      <c r="AK1510" t="s">
        <v>42</v>
      </c>
      <c r="AL1510" s="11" t="s">
        <v>34</v>
      </c>
      <c r="AM1510" s="11" t="s">
        <v>34</v>
      </c>
      <c r="AN1510" t="s">
        <v>4452</v>
      </c>
      <c r="AO1510" s="12" t="s">
        <v>2838</v>
      </c>
      <c r="AP1510" t="s">
        <v>34</v>
      </c>
      <c r="AQ1510" t="s">
        <v>2839</v>
      </c>
      <c r="AR1510" t="s">
        <v>34</v>
      </c>
      <c r="AS1510" t="s">
        <v>49</v>
      </c>
    </row>
    <row r="1511" spans="1:49">
      <c r="B1511" t="s">
        <v>2840</v>
      </c>
      <c r="C1511" t="s">
        <v>2841</v>
      </c>
      <c r="E1511" t="s">
        <v>2831</v>
      </c>
      <c r="F1511" t="s">
        <v>2573</v>
      </c>
      <c r="G1511" t="s">
        <v>2832</v>
      </c>
      <c r="H1511" t="s">
        <v>2833</v>
      </c>
      <c r="I1511" t="s">
        <v>2834</v>
      </c>
      <c r="J1511" t="s">
        <v>175</v>
      </c>
      <c r="K1511" t="s">
        <v>2835</v>
      </c>
      <c r="L1511" t="s">
        <v>2836</v>
      </c>
      <c r="M1511" t="s">
        <v>40</v>
      </c>
      <c r="N1511" t="s">
        <v>60</v>
      </c>
      <c r="O1511" t="s">
        <v>34</v>
      </c>
      <c r="P1511" t="s">
        <v>34</v>
      </c>
      <c r="Q1511">
        <v>1</v>
      </c>
      <c r="R1511">
        <v>17.72</v>
      </c>
      <c r="S1511">
        <v>13.39</v>
      </c>
      <c r="T1511">
        <v>5.12</v>
      </c>
      <c r="U1511">
        <v>0.7</v>
      </c>
      <c r="V1511">
        <v>18</v>
      </c>
      <c r="W1511">
        <v>37.99</v>
      </c>
      <c r="X1511" t="s">
        <v>898</v>
      </c>
      <c r="Z1511">
        <v>1200</v>
      </c>
      <c r="AA1511" t="s">
        <v>158</v>
      </c>
      <c r="AB1511">
        <v>8</v>
      </c>
      <c r="AC1511" t="s">
        <v>2837</v>
      </c>
      <c r="AE1511" s="172">
        <v>0</v>
      </c>
      <c r="AF1511" s="172" t="s">
        <v>34</v>
      </c>
      <c r="AG1511" s="12" t="s">
        <v>42</v>
      </c>
      <c r="AI1511" s="11">
        <v>54</v>
      </c>
      <c r="AJ1511" s="11" t="s">
        <v>34</v>
      </c>
      <c r="AK1511" s="11" t="s">
        <v>42</v>
      </c>
      <c r="AL1511" s="11" t="s">
        <v>34</v>
      </c>
      <c r="AM1511" s="11" t="s">
        <v>34</v>
      </c>
      <c r="AN1511" t="s">
        <v>4452</v>
      </c>
      <c r="AO1511" t="s">
        <v>2838</v>
      </c>
      <c r="AP1511" t="s">
        <v>34</v>
      </c>
      <c r="AQ1511" t="s">
        <v>2839</v>
      </c>
      <c r="AR1511" t="s">
        <v>34</v>
      </c>
      <c r="AS1511" t="s">
        <v>49</v>
      </c>
    </row>
    <row r="1512" spans="1:49">
      <c r="B1512" t="s">
        <v>2842</v>
      </c>
      <c r="C1512" t="s">
        <v>2843</v>
      </c>
      <c r="E1512" t="s">
        <v>2831</v>
      </c>
      <c r="F1512" t="s">
        <v>2573</v>
      </c>
      <c r="G1512" t="s">
        <v>2832</v>
      </c>
      <c r="H1512" t="s">
        <v>2844</v>
      </c>
      <c r="I1512" t="s">
        <v>2834</v>
      </c>
      <c r="J1512" t="s">
        <v>1010</v>
      </c>
      <c r="K1512" t="s">
        <v>2845</v>
      </c>
      <c r="L1512" t="s">
        <v>2846</v>
      </c>
      <c r="M1512" t="s">
        <v>40</v>
      </c>
      <c r="N1512" t="s">
        <v>60</v>
      </c>
      <c r="O1512" t="s">
        <v>34</v>
      </c>
      <c r="P1512" t="s">
        <v>34</v>
      </c>
      <c r="Q1512">
        <v>1</v>
      </c>
      <c r="R1512">
        <v>17.72</v>
      </c>
      <c r="S1512">
        <v>13.39</v>
      </c>
      <c r="T1512">
        <v>5.12</v>
      </c>
      <c r="U1512">
        <v>0.7</v>
      </c>
      <c r="V1512">
        <v>18.75</v>
      </c>
      <c r="W1512">
        <v>39.99</v>
      </c>
      <c r="X1512" t="s">
        <v>938</v>
      </c>
      <c r="Z1512">
        <v>600</v>
      </c>
      <c r="AA1512" t="s">
        <v>158</v>
      </c>
      <c r="AB1512">
        <v>8</v>
      </c>
      <c r="AC1512" t="s">
        <v>2837</v>
      </c>
      <c r="AE1512" s="172">
        <v>0</v>
      </c>
      <c r="AF1512" s="172" t="s">
        <v>34</v>
      </c>
      <c r="AG1512" s="12" t="s">
        <v>42</v>
      </c>
      <c r="AI1512" s="11">
        <v>24</v>
      </c>
      <c r="AJ1512" s="11" t="s">
        <v>34</v>
      </c>
      <c r="AK1512" s="11" t="s">
        <v>42</v>
      </c>
      <c r="AL1512" s="11" t="s">
        <v>34</v>
      </c>
      <c r="AM1512" s="11" t="s">
        <v>34</v>
      </c>
      <c r="AN1512" t="s">
        <v>4452</v>
      </c>
      <c r="AO1512" t="s">
        <v>2838</v>
      </c>
      <c r="AP1512" t="s">
        <v>34</v>
      </c>
      <c r="AQ1512" t="s">
        <v>2839</v>
      </c>
      <c r="AR1512" t="s">
        <v>34</v>
      </c>
      <c r="AS1512" t="s">
        <v>49</v>
      </c>
    </row>
    <row r="1513" spans="1:49">
      <c r="B1513" t="s">
        <v>2847</v>
      </c>
      <c r="C1513" t="s">
        <v>2843</v>
      </c>
      <c r="E1513" t="s">
        <v>2831</v>
      </c>
      <c r="F1513" t="s">
        <v>2573</v>
      </c>
      <c r="G1513" t="s">
        <v>2832</v>
      </c>
      <c r="H1513" t="s">
        <v>2844</v>
      </c>
      <c r="I1513" t="s">
        <v>2834</v>
      </c>
      <c r="J1513" t="s">
        <v>1010</v>
      </c>
      <c r="K1513" t="s">
        <v>2848</v>
      </c>
      <c r="L1513" t="s">
        <v>2846</v>
      </c>
      <c r="M1513" t="s">
        <v>40</v>
      </c>
      <c r="N1513" t="s">
        <v>60</v>
      </c>
      <c r="O1513" t="s">
        <v>34</v>
      </c>
      <c r="P1513" t="s">
        <v>34</v>
      </c>
      <c r="Q1513">
        <v>1</v>
      </c>
      <c r="R1513">
        <v>17.72</v>
      </c>
      <c r="S1513">
        <v>13.78</v>
      </c>
      <c r="T1513">
        <v>7.09</v>
      </c>
      <c r="U1513">
        <v>1</v>
      </c>
      <c r="V1513">
        <v>24.25</v>
      </c>
      <c r="W1513">
        <v>49.99</v>
      </c>
      <c r="X1513" t="s">
        <v>938</v>
      </c>
      <c r="Z1513">
        <v>600</v>
      </c>
      <c r="AA1513" t="s">
        <v>158</v>
      </c>
      <c r="AB1513">
        <v>8</v>
      </c>
      <c r="AC1513" t="s">
        <v>2837</v>
      </c>
      <c r="AE1513" s="172">
        <v>0</v>
      </c>
      <c r="AF1513" s="172" t="s">
        <v>34</v>
      </c>
      <c r="AG1513" s="12" t="s">
        <v>42</v>
      </c>
      <c r="AI1513" s="11">
        <v>30</v>
      </c>
      <c r="AJ1513" s="11" t="s">
        <v>34</v>
      </c>
      <c r="AK1513" s="11" t="s">
        <v>42</v>
      </c>
      <c r="AL1513" s="11" t="s">
        <v>34</v>
      </c>
      <c r="AM1513" s="11" t="s">
        <v>34</v>
      </c>
      <c r="AN1513" t="s">
        <v>4452</v>
      </c>
      <c r="AO1513" t="s">
        <v>2838</v>
      </c>
      <c r="AP1513" t="s">
        <v>34</v>
      </c>
      <c r="AQ1513" t="s">
        <v>2839</v>
      </c>
      <c r="AR1513" t="s">
        <v>34</v>
      </c>
      <c r="AS1513" t="s">
        <v>49</v>
      </c>
    </row>
    <row r="1514" spans="1:49">
      <c r="B1514" t="s">
        <v>2849</v>
      </c>
      <c r="C1514" t="s">
        <v>2843</v>
      </c>
      <c r="E1514" t="s">
        <v>2831</v>
      </c>
      <c r="F1514" t="s">
        <v>2573</v>
      </c>
      <c r="G1514" t="s">
        <v>2832</v>
      </c>
      <c r="H1514" t="s">
        <v>2844</v>
      </c>
      <c r="I1514" t="s">
        <v>2834</v>
      </c>
      <c r="J1514" t="s">
        <v>1010</v>
      </c>
      <c r="K1514" t="s">
        <v>2850</v>
      </c>
      <c r="L1514" t="s">
        <v>2846</v>
      </c>
      <c r="M1514" t="s">
        <v>40</v>
      </c>
      <c r="N1514" t="s">
        <v>60</v>
      </c>
      <c r="O1514" t="s">
        <v>34</v>
      </c>
      <c r="P1514" t="s">
        <v>34</v>
      </c>
      <c r="Q1514">
        <v>1</v>
      </c>
      <c r="R1514">
        <v>17.72</v>
      </c>
      <c r="S1514">
        <v>13.78</v>
      </c>
      <c r="T1514">
        <v>11.81</v>
      </c>
      <c r="U1514">
        <v>1.67</v>
      </c>
      <c r="V1514">
        <v>33.5</v>
      </c>
      <c r="W1514">
        <v>69.989999999999995</v>
      </c>
      <c r="X1514" t="s">
        <v>938</v>
      </c>
      <c r="Z1514">
        <v>600</v>
      </c>
      <c r="AA1514" t="s">
        <v>158</v>
      </c>
      <c r="AB1514">
        <v>8</v>
      </c>
      <c r="AC1514" t="s">
        <v>2837</v>
      </c>
      <c r="AE1514" s="172">
        <v>0</v>
      </c>
      <c r="AF1514" s="172" t="s">
        <v>34</v>
      </c>
      <c r="AG1514" s="12" t="s">
        <v>42</v>
      </c>
      <c r="AI1514" s="11">
        <v>18</v>
      </c>
      <c r="AJ1514" s="11" t="s">
        <v>34</v>
      </c>
      <c r="AK1514" s="11" t="s">
        <v>42</v>
      </c>
      <c r="AL1514" s="11" t="s">
        <v>34</v>
      </c>
      <c r="AM1514" s="11" t="s">
        <v>34</v>
      </c>
      <c r="AN1514" t="s">
        <v>4452</v>
      </c>
      <c r="AO1514" t="s">
        <v>2838</v>
      </c>
      <c r="AP1514" t="s">
        <v>34</v>
      </c>
      <c r="AQ1514" t="s">
        <v>2839</v>
      </c>
      <c r="AR1514" t="s">
        <v>34</v>
      </c>
      <c r="AS1514" t="s">
        <v>49</v>
      </c>
    </row>
    <row r="1515" spans="1:49">
      <c r="B1515" t="s">
        <v>2851</v>
      </c>
      <c r="C1515" t="s">
        <v>2852</v>
      </c>
      <c r="E1515" t="s">
        <v>2831</v>
      </c>
      <c r="F1515" t="s">
        <v>2573</v>
      </c>
      <c r="G1515" t="s">
        <v>2832</v>
      </c>
      <c r="H1515" t="s">
        <v>2844</v>
      </c>
      <c r="I1515" t="s">
        <v>2834</v>
      </c>
      <c r="J1515" t="s">
        <v>175</v>
      </c>
      <c r="K1515" t="s">
        <v>2845</v>
      </c>
      <c r="L1515" t="s">
        <v>2846</v>
      </c>
      <c r="M1515" t="s">
        <v>40</v>
      </c>
      <c r="N1515" t="s">
        <v>60</v>
      </c>
      <c r="O1515" t="s">
        <v>34</v>
      </c>
      <c r="P1515" t="s">
        <v>34</v>
      </c>
      <c r="Q1515">
        <v>1</v>
      </c>
      <c r="R1515">
        <v>17.72</v>
      </c>
      <c r="S1515">
        <v>13.39</v>
      </c>
      <c r="T1515">
        <v>5.12</v>
      </c>
      <c r="U1515">
        <v>0.7</v>
      </c>
      <c r="V1515">
        <v>18.75</v>
      </c>
      <c r="W1515">
        <v>39.99</v>
      </c>
      <c r="X1515" t="s">
        <v>938</v>
      </c>
      <c r="Z1515">
        <v>600</v>
      </c>
      <c r="AA1515" t="s">
        <v>158</v>
      </c>
      <c r="AB1515">
        <v>8</v>
      </c>
      <c r="AC1515" t="s">
        <v>2837</v>
      </c>
      <c r="AE1515" s="172">
        <v>0</v>
      </c>
      <c r="AF1515" s="172" t="s">
        <v>34</v>
      </c>
      <c r="AG1515" s="12" t="s">
        <v>42</v>
      </c>
      <c r="AI1515" s="11">
        <v>45</v>
      </c>
      <c r="AJ1515" s="11" t="s">
        <v>34</v>
      </c>
      <c r="AK1515" s="11" t="s">
        <v>42</v>
      </c>
      <c r="AL1515" s="11" t="s">
        <v>34</v>
      </c>
      <c r="AM1515" s="11" t="s">
        <v>34</v>
      </c>
      <c r="AN1515" t="s">
        <v>4452</v>
      </c>
      <c r="AO1515" t="s">
        <v>2838</v>
      </c>
      <c r="AP1515" t="s">
        <v>34</v>
      </c>
      <c r="AQ1515" t="s">
        <v>2839</v>
      </c>
      <c r="AR1515" t="s">
        <v>34</v>
      </c>
      <c r="AS1515" t="s">
        <v>49</v>
      </c>
    </row>
    <row r="1516" spans="1:49">
      <c r="B1516" t="s">
        <v>2853</v>
      </c>
      <c r="C1516" t="s">
        <v>2852</v>
      </c>
      <c r="E1516" t="s">
        <v>2831</v>
      </c>
      <c r="F1516" t="s">
        <v>2573</v>
      </c>
      <c r="G1516" t="s">
        <v>2832</v>
      </c>
      <c r="H1516" t="s">
        <v>2844</v>
      </c>
      <c r="I1516" t="s">
        <v>2834</v>
      </c>
      <c r="J1516" t="s">
        <v>175</v>
      </c>
      <c r="K1516" t="s">
        <v>2848</v>
      </c>
      <c r="L1516" t="s">
        <v>2846</v>
      </c>
      <c r="M1516" t="s">
        <v>40</v>
      </c>
      <c r="N1516" t="s">
        <v>60</v>
      </c>
      <c r="O1516" t="s">
        <v>34</v>
      </c>
      <c r="P1516" t="s">
        <v>34</v>
      </c>
      <c r="Q1516">
        <v>1</v>
      </c>
      <c r="R1516">
        <v>17.72</v>
      </c>
      <c r="S1516">
        <v>13.78</v>
      </c>
      <c r="T1516">
        <v>7.09</v>
      </c>
      <c r="U1516">
        <v>1</v>
      </c>
      <c r="V1516">
        <v>24.25</v>
      </c>
      <c r="W1516">
        <v>49.99</v>
      </c>
      <c r="X1516" t="s">
        <v>938</v>
      </c>
      <c r="Z1516">
        <v>600</v>
      </c>
      <c r="AA1516" t="s">
        <v>158</v>
      </c>
      <c r="AB1516">
        <v>8</v>
      </c>
      <c r="AC1516" t="s">
        <v>2837</v>
      </c>
      <c r="AE1516" s="172">
        <v>0</v>
      </c>
      <c r="AF1516" s="172" t="s">
        <v>34</v>
      </c>
      <c r="AG1516" s="12" t="s">
        <v>42</v>
      </c>
      <c r="AI1516" s="11">
        <v>60</v>
      </c>
      <c r="AJ1516" s="11" t="s">
        <v>34</v>
      </c>
      <c r="AK1516" s="11" t="s">
        <v>42</v>
      </c>
      <c r="AL1516" s="11" t="s">
        <v>34</v>
      </c>
      <c r="AM1516" s="11" t="s">
        <v>34</v>
      </c>
      <c r="AN1516" t="s">
        <v>4452</v>
      </c>
      <c r="AO1516" t="s">
        <v>2838</v>
      </c>
      <c r="AP1516" t="s">
        <v>34</v>
      </c>
      <c r="AQ1516" t="s">
        <v>2839</v>
      </c>
      <c r="AR1516" t="s">
        <v>34</v>
      </c>
      <c r="AS1516" t="s">
        <v>49</v>
      </c>
    </row>
    <row r="1517" spans="1:49">
      <c r="B1517" t="s">
        <v>2854</v>
      </c>
      <c r="C1517" t="s">
        <v>2852</v>
      </c>
      <c r="E1517" t="s">
        <v>2831</v>
      </c>
      <c r="F1517" t="s">
        <v>2573</v>
      </c>
      <c r="G1517" t="s">
        <v>2832</v>
      </c>
      <c r="H1517" t="s">
        <v>2844</v>
      </c>
      <c r="I1517" t="s">
        <v>2834</v>
      </c>
      <c r="J1517" t="s">
        <v>175</v>
      </c>
      <c r="K1517" t="s">
        <v>2850</v>
      </c>
      <c r="L1517" t="s">
        <v>2846</v>
      </c>
      <c r="M1517" t="s">
        <v>40</v>
      </c>
      <c r="N1517" t="s">
        <v>60</v>
      </c>
      <c r="O1517" t="s">
        <v>34</v>
      </c>
      <c r="P1517" t="s">
        <v>34</v>
      </c>
      <c r="Q1517">
        <v>1</v>
      </c>
      <c r="R1517">
        <v>17.72</v>
      </c>
      <c r="S1517">
        <v>13.78</v>
      </c>
      <c r="T1517">
        <v>11.81</v>
      </c>
      <c r="U1517">
        <v>1.67</v>
      </c>
      <c r="V1517">
        <v>33.5</v>
      </c>
      <c r="W1517">
        <v>69.989999999999995</v>
      </c>
      <c r="X1517" t="s">
        <v>938</v>
      </c>
      <c r="Z1517">
        <v>600</v>
      </c>
      <c r="AA1517" t="s">
        <v>158</v>
      </c>
      <c r="AB1517">
        <v>8</v>
      </c>
      <c r="AC1517" t="s">
        <v>2837</v>
      </c>
      <c r="AE1517" s="172">
        <v>0</v>
      </c>
      <c r="AF1517" s="172" t="s">
        <v>34</v>
      </c>
      <c r="AG1517" s="12" t="s">
        <v>42</v>
      </c>
      <c r="AI1517" s="11">
        <v>65</v>
      </c>
      <c r="AJ1517" s="11" t="s">
        <v>34</v>
      </c>
      <c r="AK1517" s="11" t="s">
        <v>42</v>
      </c>
      <c r="AL1517" s="11" t="s">
        <v>34</v>
      </c>
      <c r="AM1517" s="11" t="s">
        <v>34</v>
      </c>
      <c r="AN1517" t="s">
        <v>4452</v>
      </c>
      <c r="AO1517" t="s">
        <v>2838</v>
      </c>
      <c r="AP1517" t="s">
        <v>34</v>
      </c>
      <c r="AQ1517" t="s">
        <v>2839</v>
      </c>
      <c r="AR1517" t="s">
        <v>34</v>
      </c>
      <c r="AS1517" t="s">
        <v>49</v>
      </c>
    </row>
    <row r="1518" spans="1:49">
      <c r="B1518" t="s">
        <v>2855</v>
      </c>
      <c r="C1518" t="s">
        <v>2856</v>
      </c>
      <c r="E1518" t="s">
        <v>2831</v>
      </c>
      <c r="F1518" t="s">
        <v>2573</v>
      </c>
      <c r="G1518" t="s">
        <v>2832</v>
      </c>
      <c r="H1518" t="s">
        <v>2857</v>
      </c>
      <c r="I1518" t="s">
        <v>2834</v>
      </c>
      <c r="J1518" t="s">
        <v>2858</v>
      </c>
      <c r="K1518" t="s">
        <v>2859</v>
      </c>
      <c r="L1518" t="s">
        <v>2860</v>
      </c>
      <c r="M1518" t="s">
        <v>40</v>
      </c>
      <c r="N1518" t="s">
        <v>60</v>
      </c>
      <c r="O1518" t="s">
        <v>34</v>
      </c>
      <c r="P1518" t="s">
        <v>34</v>
      </c>
      <c r="Q1518">
        <v>1</v>
      </c>
      <c r="R1518">
        <v>17.32</v>
      </c>
      <c r="S1518">
        <v>17.32</v>
      </c>
      <c r="T1518">
        <v>3.94</v>
      </c>
      <c r="U1518">
        <v>0.68</v>
      </c>
      <c r="V1518">
        <v>23.5</v>
      </c>
      <c r="W1518">
        <v>49.99</v>
      </c>
      <c r="X1518" t="s">
        <v>938</v>
      </c>
      <c r="Z1518">
        <v>1200</v>
      </c>
      <c r="AA1518" t="s">
        <v>158</v>
      </c>
      <c r="AB1518">
        <v>8</v>
      </c>
      <c r="AC1518" t="s">
        <v>2837</v>
      </c>
      <c r="AE1518" s="172">
        <v>0</v>
      </c>
      <c r="AF1518" s="172" t="s">
        <v>34</v>
      </c>
      <c r="AG1518" s="12" t="s">
        <v>42</v>
      </c>
      <c r="AI1518" s="11">
        <v>46</v>
      </c>
      <c r="AJ1518" s="11" t="s">
        <v>34</v>
      </c>
      <c r="AK1518" s="11" t="s">
        <v>42</v>
      </c>
      <c r="AL1518" s="11" t="s">
        <v>34</v>
      </c>
      <c r="AM1518" s="11" t="s">
        <v>34</v>
      </c>
      <c r="AN1518" t="s">
        <v>4452</v>
      </c>
      <c r="AO1518" t="s">
        <v>2838</v>
      </c>
      <c r="AP1518" t="s">
        <v>34</v>
      </c>
      <c r="AQ1518" t="s">
        <v>2839</v>
      </c>
      <c r="AR1518" t="s">
        <v>34</v>
      </c>
      <c r="AS1518" t="s">
        <v>49</v>
      </c>
    </row>
    <row r="1519" spans="1:49">
      <c r="B1519" t="s">
        <v>2861</v>
      </c>
      <c r="C1519" t="s">
        <v>2862</v>
      </c>
      <c r="E1519" t="s">
        <v>2831</v>
      </c>
      <c r="F1519" t="s">
        <v>2573</v>
      </c>
      <c r="G1519" t="s">
        <v>2832</v>
      </c>
      <c r="H1519" t="s">
        <v>2863</v>
      </c>
      <c r="I1519" t="s">
        <v>2834</v>
      </c>
      <c r="J1519" t="s">
        <v>175</v>
      </c>
      <c r="K1519" t="s">
        <v>2864</v>
      </c>
      <c r="L1519" t="s">
        <v>2027</v>
      </c>
      <c r="M1519" t="s">
        <v>40</v>
      </c>
      <c r="N1519" t="s">
        <v>60</v>
      </c>
      <c r="O1519" t="s">
        <v>34</v>
      </c>
      <c r="P1519" t="s">
        <v>34</v>
      </c>
      <c r="Q1519">
        <v>1</v>
      </c>
      <c r="R1519">
        <v>20.47</v>
      </c>
      <c r="S1519">
        <v>11.42</v>
      </c>
      <c r="T1519">
        <v>7.09</v>
      </c>
      <c r="U1519">
        <v>0.96</v>
      </c>
      <c r="V1519">
        <v>24</v>
      </c>
      <c r="W1519">
        <v>49.99</v>
      </c>
      <c r="X1519" t="s">
        <v>1201</v>
      </c>
      <c r="Z1519">
        <v>600</v>
      </c>
      <c r="AA1519" t="s">
        <v>158</v>
      </c>
      <c r="AB1519">
        <v>8</v>
      </c>
      <c r="AC1519" t="s">
        <v>2865</v>
      </c>
      <c r="AE1519" s="172">
        <v>0</v>
      </c>
      <c r="AF1519" s="172" t="s">
        <v>34</v>
      </c>
      <c r="AG1519" s="12" t="s">
        <v>42</v>
      </c>
      <c r="AI1519" s="11">
        <v>18</v>
      </c>
      <c r="AJ1519" s="11" t="s">
        <v>34</v>
      </c>
      <c r="AK1519" s="11" t="s">
        <v>42</v>
      </c>
      <c r="AL1519" s="11" t="s">
        <v>34</v>
      </c>
      <c r="AM1519" s="11" t="s">
        <v>34</v>
      </c>
      <c r="AN1519" t="s">
        <v>4452</v>
      </c>
      <c r="AO1519" t="s">
        <v>2838</v>
      </c>
      <c r="AP1519" t="s">
        <v>34</v>
      </c>
      <c r="AQ1519" t="s">
        <v>2839</v>
      </c>
      <c r="AR1519" t="s">
        <v>34</v>
      </c>
      <c r="AS1519" t="s">
        <v>49</v>
      </c>
    </row>
    <row r="1520" spans="1:49">
      <c r="B1520" t="s">
        <v>2866</v>
      </c>
      <c r="C1520" t="s">
        <v>2862</v>
      </c>
      <c r="E1520" t="s">
        <v>2831</v>
      </c>
      <c r="F1520" t="s">
        <v>2573</v>
      </c>
      <c r="G1520" t="s">
        <v>2832</v>
      </c>
      <c r="H1520" t="s">
        <v>2863</v>
      </c>
      <c r="I1520" t="s">
        <v>2834</v>
      </c>
      <c r="J1520" t="s">
        <v>175</v>
      </c>
      <c r="K1520" t="s">
        <v>2867</v>
      </c>
      <c r="L1520" t="s">
        <v>2027</v>
      </c>
      <c r="M1520" t="s">
        <v>40</v>
      </c>
      <c r="N1520" t="s">
        <v>60</v>
      </c>
      <c r="O1520" t="s">
        <v>34</v>
      </c>
      <c r="P1520" t="s">
        <v>34</v>
      </c>
      <c r="Q1520">
        <v>1</v>
      </c>
      <c r="R1520">
        <v>28.35</v>
      </c>
      <c r="S1520">
        <v>17.72</v>
      </c>
      <c r="T1520">
        <v>9.84</v>
      </c>
      <c r="U1520">
        <v>2.86</v>
      </c>
      <c r="V1520">
        <v>50</v>
      </c>
      <c r="W1520">
        <v>104.99</v>
      </c>
      <c r="X1520" t="s">
        <v>1201</v>
      </c>
      <c r="Z1520">
        <v>600</v>
      </c>
      <c r="AA1520" t="s">
        <v>158</v>
      </c>
      <c r="AB1520">
        <v>8</v>
      </c>
      <c r="AC1520" t="s">
        <v>2865</v>
      </c>
      <c r="AE1520" s="172">
        <v>0</v>
      </c>
      <c r="AF1520" s="172" t="s">
        <v>34</v>
      </c>
      <c r="AG1520" s="12" t="s">
        <v>42</v>
      </c>
      <c r="AI1520" s="11">
        <v>38</v>
      </c>
      <c r="AJ1520" s="11" t="s">
        <v>34</v>
      </c>
      <c r="AK1520" s="11" t="s">
        <v>42</v>
      </c>
      <c r="AL1520" s="11" t="s">
        <v>34</v>
      </c>
      <c r="AM1520" s="11" t="s">
        <v>34</v>
      </c>
      <c r="AN1520" t="s">
        <v>4452</v>
      </c>
      <c r="AO1520" t="s">
        <v>2838</v>
      </c>
      <c r="AP1520" t="s">
        <v>34</v>
      </c>
      <c r="AQ1520" t="s">
        <v>2839</v>
      </c>
      <c r="AR1520" t="s">
        <v>34</v>
      </c>
      <c r="AS1520" t="s">
        <v>49</v>
      </c>
    </row>
    <row r="1521" spans="1:49">
      <c r="B1521" t="s">
        <v>2868</v>
      </c>
      <c r="C1521" t="s">
        <v>2862</v>
      </c>
      <c r="E1521" t="s">
        <v>2831</v>
      </c>
      <c r="F1521" t="s">
        <v>2573</v>
      </c>
      <c r="G1521" t="s">
        <v>2832</v>
      </c>
      <c r="H1521" t="s">
        <v>2863</v>
      </c>
      <c r="I1521" t="s">
        <v>2834</v>
      </c>
      <c r="J1521" t="s">
        <v>175</v>
      </c>
      <c r="K1521" t="s">
        <v>2869</v>
      </c>
      <c r="L1521" t="s">
        <v>2027</v>
      </c>
      <c r="M1521" t="s">
        <v>40</v>
      </c>
      <c r="N1521" t="s">
        <v>60</v>
      </c>
      <c r="O1521" t="s">
        <v>34</v>
      </c>
      <c r="P1521" t="s">
        <v>34</v>
      </c>
      <c r="Q1521">
        <v>1</v>
      </c>
      <c r="R1521">
        <v>34.65</v>
      </c>
      <c r="S1521">
        <v>20.47</v>
      </c>
      <c r="T1521">
        <v>11.81</v>
      </c>
      <c r="U1521">
        <v>4.8499999999999996</v>
      </c>
      <c r="V1521">
        <v>80</v>
      </c>
      <c r="W1521">
        <v>167.99</v>
      </c>
      <c r="X1521" t="s">
        <v>1201</v>
      </c>
      <c r="Z1521">
        <v>600</v>
      </c>
      <c r="AA1521" t="s">
        <v>158</v>
      </c>
      <c r="AB1521">
        <v>8</v>
      </c>
      <c r="AC1521" t="s">
        <v>2865</v>
      </c>
      <c r="AE1521" s="172">
        <v>0</v>
      </c>
      <c r="AF1521" s="172" t="s">
        <v>34</v>
      </c>
      <c r="AG1521" s="12" t="s">
        <v>42</v>
      </c>
      <c r="AI1521" s="11">
        <v>14</v>
      </c>
      <c r="AJ1521" s="11" t="s">
        <v>34</v>
      </c>
      <c r="AK1521" s="11" t="s">
        <v>42</v>
      </c>
      <c r="AL1521" s="11" t="s">
        <v>34</v>
      </c>
      <c r="AM1521" s="11" t="s">
        <v>34</v>
      </c>
      <c r="AN1521" t="s">
        <v>4452</v>
      </c>
      <c r="AO1521" t="s">
        <v>2838</v>
      </c>
      <c r="AP1521" t="s">
        <v>34</v>
      </c>
      <c r="AQ1521" t="s">
        <v>2839</v>
      </c>
      <c r="AR1521" t="s">
        <v>34</v>
      </c>
      <c r="AS1521" t="s">
        <v>49</v>
      </c>
    </row>
    <row r="1522" spans="1:49">
      <c r="B1522" t="s">
        <v>2870</v>
      </c>
      <c r="C1522" t="s">
        <v>2871</v>
      </c>
      <c r="E1522" t="s">
        <v>2831</v>
      </c>
      <c r="F1522" t="s">
        <v>2573</v>
      </c>
      <c r="G1522" t="s">
        <v>2832</v>
      </c>
      <c r="H1522" t="s">
        <v>2872</v>
      </c>
      <c r="I1522" t="s">
        <v>2834</v>
      </c>
      <c r="J1522" t="s">
        <v>175</v>
      </c>
      <c r="K1522" t="s">
        <v>2873</v>
      </c>
      <c r="L1522" t="s">
        <v>2874</v>
      </c>
      <c r="M1522" t="s">
        <v>40</v>
      </c>
      <c r="N1522" t="s">
        <v>60</v>
      </c>
      <c r="O1522" t="s">
        <v>34</v>
      </c>
      <c r="P1522" t="s">
        <v>34</v>
      </c>
      <c r="Q1522">
        <v>1</v>
      </c>
      <c r="R1522">
        <v>24.21</v>
      </c>
      <c r="S1522">
        <v>16.34</v>
      </c>
      <c r="T1522">
        <v>6.3</v>
      </c>
      <c r="U1522">
        <v>1.44</v>
      </c>
      <c r="V1522">
        <v>27.5</v>
      </c>
      <c r="W1522">
        <v>57.99</v>
      </c>
      <c r="X1522" t="s">
        <v>898</v>
      </c>
      <c r="Z1522">
        <v>1200</v>
      </c>
      <c r="AA1522" t="s">
        <v>158</v>
      </c>
      <c r="AB1522">
        <v>8</v>
      </c>
      <c r="AC1522" t="s">
        <v>2875</v>
      </c>
      <c r="AE1522" s="172">
        <v>0</v>
      </c>
      <c r="AF1522" s="172" t="s">
        <v>34</v>
      </c>
      <c r="AG1522" s="12" t="s">
        <v>42</v>
      </c>
      <c r="AI1522" s="11">
        <v>32</v>
      </c>
      <c r="AJ1522" s="11" t="s">
        <v>34</v>
      </c>
      <c r="AK1522" s="11" t="s">
        <v>42</v>
      </c>
      <c r="AL1522" s="11" t="s">
        <v>34</v>
      </c>
      <c r="AM1522" s="11" t="s">
        <v>34</v>
      </c>
      <c r="AN1522" t="s">
        <v>4452</v>
      </c>
      <c r="AO1522" t="s">
        <v>2838</v>
      </c>
      <c r="AP1522" t="s">
        <v>34</v>
      </c>
      <c r="AQ1522" t="s">
        <v>2839</v>
      </c>
      <c r="AR1522" t="s">
        <v>34</v>
      </c>
      <c r="AS1522" t="s">
        <v>49</v>
      </c>
    </row>
    <row r="1523" spans="1:49">
      <c r="B1523" t="s">
        <v>2876</v>
      </c>
      <c r="C1523" t="s">
        <v>2871</v>
      </c>
      <c r="E1523" t="s">
        <v>2831</v>
      </c>
      <c r="F1523" t="s">
        <v>2573</v>
      </c>
      <c r="G1523" t="s">
        <v>2832</v>
      </c>
      <c r="H1523" t="s">
        <v>2872</v>
      </c>
      <c r="I1523" t="s">
        <v>2834</v>
      </c>
      <c r="J1523" t="s">
        <v>175</v>
      </c>
      <c r="K1523" t="s">
        <v>2873</v>
      </c>
      <c r="L1523" t="s">
        <v>2874</v>
      </c>
      <c r="M1523" t="s">
        <v>40</v>
      </c>
      <c r="N1523" t="s">
        <v>60</v>
      </c>
      <c r="O1523" t="s">
        <v>34</v>
      </c>
      <c r="P1523" t="s">
        <v>34</v>
      </c>
      <c r="Q1523">
        <v>1</v>
      </c>
      <c r="R1523">
        <v>21.46</v>
      </c>
      <c r="S1523">
        <v>16.34</v>
      </c>
      <c r="T1523">
        <v>11.22</v>
      </c>
      <c r="U1523">
        <v>2.2799999999999998</v>
      </c>
      <c r="V1523">
        <v>37</v>
      </c>
      <c r="W1523">
        <v>77.989999999999995</v>
      </c>
      <c r="X1523" t="s">
        <v>938</v>
      </c>
      <c r="Z1523">
        <v>1200</v>
      </c>
      <c r="AA1523" t="s">
        <v>158</v>
      </c>
      <c r="AB1523">
        <v>8</v>
      </c>
      <c r="AC1523" t="s">
        <v>2875</v>
      </c>
      <c r="AE1523" s="172">
        <v>0</v>
      </c>
      <c r="AF1523" s="172" t="s">
        <v>34</v>
      </c>
      <c r="AG1523" s="12" t="s">
        <v>42</v>
      </c>
      <c r="AI1523" s="11">
        <v>16</v>
      </c>
      <c r="AJ1523" s="11" t="s">
        <v>34</v>
      </c>
      <c r="AK1523" s="11" t="s">
        <v>42</v>
      </c>
      <c r="AL1523" s="11" t="s">
        <v>34</v>
      </c>
      <c r="AM1523" s="11" t="s">
        <v>34</v>
      </c>
      <c r="AN1523" t="s">
        <v>4452</v>
      </c>
      <c r="AO1523" t="s">
        <v>2838</v>
      </c>
      <c r="AP1523" t="s">
        <v>34</v>
      </c>
      <c r="AQ1523" t="s">
        <v>2839</v>
      </c>
      <c r="AR1523" t="s">
        <v>34</v>
      </c>
      <c r="AS1523" t="s">
        <v>49</v>
      </c>
    </row>
    <row r="1524" spans="1:49">
      <c r="B1524" t="s">
        <v>2877</v>
      </c>
      <c r="C1524" t="s">
        <v>2871</v>
      </c>
      <c r="E1524" t="s">
        <v>2831</v>
      </c>
      <c r="F1524" t="s">
        <v>2573</v>
      </c>
      <c r="G1524" t="s">
        <v>2832</v>
      </c>
      <c r="H1524" t="s">
        <v>2872</v>
      </c>
      <c r="I1524" t="s">
        <v>2834</v>
      </c>
      <c r="J1524" t="s">
        <v>175</v>
      </c>
      <c r="K1524" t="s">
        <v>2873</v>
      </c>
      <c r="L1524" t="s">
        <v>2874</v>
      </c>
      <c r="M1524" t="s">
        <v>40</v>
      </c>
      <c r="N1524" t="s">
        <v>60</v>
      </c>
      <c r="O1524" t="s">
        <v>34</v>
      </c>
      <c r="P1524" t="s">
        <v>34</v>
      </c>
      <c r="Q1524">
        <v>1</v>
      </c>
      <c r="R1524">
        <v>35.04</v>
      </c>
      <c r="S1524">
        <v>16.34</v>
      </c>
      <c r="T1524">
        <v>11.22</v>
      </c>
      <c r="U1524">
        <v>3.72</v>
      </c>
      <c r="V1524">
        <v>55</v>
      </c>
      <c r="W1524">
        <v>114.99</v>
      </c>
      <c r="X1524" t="s">
        <v>938</v>
      </c>
      <c r="Z1524">
        <v>1200</v>
      </c>
      <c r="AA1524" t="s">
        <v>158</v>
      </c>
      <c r="AB1524">
        <v>8</v>
      </c>
      <c r="AC1524" t="s">
        <v>2875</v>
      </c>
      <c r="AE1524" s="172">
        <v>0</v>
      </c>
      <c r="AF1524" s="172" t="s">
        <v>34</v>
      </c>
      <c r="AG1524" s="12" t="s">
        <v>42</v>
      </c>
      <c r="AI1524" s="11">
        <v>10</v>
      </c>
      <c r="AJ1524" s="11" t="s">
        <v>34</v>
      </c>
      <c r="AK1524" s="11" t="s">
        <v>42</v>
      </c>
      <c r="AL1524" s="11" t="s">
        <v>34</v>
      </c>
      <c r="AM1524" s="11" t="s">
        <v>34</v>
      </c>
      <c r="AN1524" t="s">
        <v>4452</v>
      </c>
      <c r="AO1524" t="s">
        <v>2838</v>
      </c>
      <c r="AP1524" t="s">
        <v>34</v>
      </c>
      <c r="AQ1524" t="s">
        <v>2839</v>
      </c>
      <c r="AR1524" t="s">
        <v>34</v>
      </c>
      <c r="AS1524" t="s">
        <v>49</v>
      </c>
    </row>
    <row r="1525" spans="1:49">
      <c r="B1525" t="s">
        <v>2878</v>
      </c>
      <c r="C1525" t="s">
        <v>2879</v>
      </c>
      <c r="E1525" t="s">
        <v>2831</v>
      </c>
      <c r="F1525" t="s">
        <v>2573</v>
      </c>
      <c r="G1525" t="s">
        <v>2832</v>
      </c>
      <c r="H1525" t="s">
        <v>2872</v>
      </c>
      <c r="I1525" t="s">
        <v>2834</v>
      </c>
      <c r="J1525" t="s">
        <v>2880</v>
      </c>
      <c r="K1525" t="s">
        <v>2873</v>
      </c>
      <c r="L1525" t="s">
        <v>2874</v>
      </c>
      <c r="M1525" t="s">
        <v>40</v>
      </c>
      <c r="N1525" t="s">
        <v>60</v>
      </c>
      <c r="O1525" t="s">
        <v>34</v>
      </c>
      <c r="P1525" t="s">
        <v>34</v>
      </c>
      <c r="Q1525">
        <v>1</v>
      </c>
      <c r="R1525">
        <v>24.21</v>
      </c>
      <c r="S1525">
        <v>16.34</v>
      </c>
      <c r="T1525">
        <v>6.3</v>
      </c>
      <c r="U1525">
        <v>1.44</v>
      </c>
      <c r="V1525">
        <v>27.5</v>
      </c>
      <c r="W1525">
        <v>57.99</v>
      </c>
      <c r="X1525" t="s">
        <v>938</v>
      </c>
      <c r="Z1525">
        <v>1200</v>
      </c>
      <c r="AA1525" t="s">
        <v>158</v>
      </c>
      <c r="AB1525">
        <v>8</v>
      </c>
      <c r="AC1525" t="s">
        <v>2875</v>
      </c>
      <c r="AE1525" s="172">
        <v>0</v>
      </c>
      <c r="AF1525" s="172" t="s">
        <v>34</v>
      </c>
      <c r="AG1525" s="12" t="s">
        <v>42</v>
      </c>
      <c r="AI1525" s="11">
        <v>32</v>
      </c>
      <c r="AJ1525" s="11" t="s">
        <v>34</v>
      </c>
      <c r="AK1525" s="11" t="s">
        <v>42</v>
      </c>
      <c r="AL1525" s="11" t="s">
        <v>34</v>
      </c>
      <c r="AM1525" s="11" t="s">
        <v>34</v>
      </c>
      <c r="AN1525" t="s">
        <v>4452</v>
      </c>
      <c r="AO1525" t="s">
        <v>2838</v>
      </c>
      <c r="AP1525" t="s">
        <v>34</v>
      </c>
      <c r="AQ1525" t="s">
        <v>2839</v>
      </c>
      <c r="AR1525" t="s">
        <v>34</v>
      </c>
      <c r="AS1525" t="s">
        <v>49</v>
      </c>
    </row>
    <row r="1526" spans="1:49">
      <c r="B1526" t="s">
        <v>2881</v>
      </c>
      <c r="C1526" t="s">
        <v>2879</v>
      </c>
      <c r="E1526" t="s">
        <v>2831</v>
      </c>
      <c r="F1526" t="s">
        <v>2573</v>
      </c>
      <c r="G1526" t="s">
        <v>2832</v>
      </c>
      <c r="H1526" t="s">
        <v>2872</v>
      </c>
      <c r="I1526" t="s">
        <v>2834</v>
      </c>
      <c r="J1526" t="s">
        <v>2880</v>
      </c>
      <c r="K1526" t="s">
        <v>2873</v>
      </c>
      <c r="L1526" t="s">
        <v>2874</v>
      </c>
      <c r="M1526" t="s">
        <v>40</v>
      </c>
      <c r="N1526" t="s">
        <v>60</v>
      </c>
      <c r="O1526" t="s">
        <v>34</v>
      </c>
      <c r="P1526" t="s">
        <v>34</v>
      </c>
      <c r="Q1526">
        <v>1</v>
      </c>
      <c r="R1526">
        <v>21.46</v>
      </c>
      <c r="S1526">
        <v>16.34</v>
      </c>
      <c r="T1526">
        <v>11.22</v>
      </c>
      <c r="U1526">
        <v>2.2799999999999998</v>
      </c>
      <c r="V1526">
        <v>37</v>
      </c>
      <c r="W1526">
        <v>77.989999999999995</v>
      </c>
      <c r="X1526" t="s">
        <v>938</v>
      </c>
      <c r="Z1526">
        <v>1200</v>
      </c>
      <c r="AA1526" t="s">
        <v>158</v>
      </c>
      <c r="AB1526">
        <v>8</v>
      </c>
      <c r="AC1526" t="s">
        <v>2875</v>
      </c>
      <c r="AE1526" s="172">
        <v>0</v>
      </c>
      <c r="AF1526" s="172" t="s">
        <v>34</v>
      </c>
      <c r="AG1526" s="12" t="s">
        <v>42</v>
      </c>
      <c r="AI1526" s="11">
        <v>16</v>
      </c>
      <c r="AJ1526" s="11" t="s">
        <v>34</v>
      </c>
      <c r="AK1526" s="11" t="s">
        <v>42</v>
      </c>
      <c r="AL1526" s="11" t="s">
        <v>34</v>
      </c>
      <c r="AM1526" s="11" t="s">
        <v>34</v>
      </c>
      <c r="AN1526" t="s">
        <v>4452</v>
      </c>
      <c r="AO1526" t="s">
        <v>2838</v>
      </c>
      <c r="AP1526" t="s">
        <v>34</v>
      </c>
      <c r="AQ1526" t="s">
        <v>2839</v>
      </c>
      <c r="AR1526" t="s">
        <v>34</v>
      </c>
      <c r="AS1526" t="s">
        <v>49</v>
      </c>
    </row>
    <row r="1527" spans="1:49">
      <c r="B1527" t="s">
        <v>2882</v>
      </c>
      <c r="C1527" t="s">
        <v>2879</v>
      </c>
      <c r="E1527" t="s">
        <v>2831</v>
      </c>
      <c r="F1527" t="s">
        <v>2573</v>
      </c>
      <c r="G1527" t="s">
        <v>2832</v>
      </c>
      <c r="H1527" t="s">
        <v>2872</v>
      </c>
      <c r="I1527" t="s">
        <v>2834</v>
      </c>
      <c r="J1527" t="s">
        <v>2880</v>
      </c>
      <c r="K1527" t="s">
        <v>2873</v>
      </c>
      <c r="L1527" t="s">
        <v>2874</v>
      </c>
      <c r="M1527" t="s">
        <v>40</v>
      </c>
      <c r="N1527" t="s">
        <v>60</v>
      </c>
      <c r="O1527" t="s">
        <v>34</v>
      </c>
      <c r="P1527" t="s">
        <v>34</v>
      </c>
      <c r="Q1527">
        <v>1</v>
      </c>
      <c r="R1527">
        <v>35.04</v>
      </c>
      <c r="S1527">
        <v>16.34</v>
      </c>
      <c r="T1527">
        <v>11.22</v>
      </c>
      <c r="U1527">
        <v>3.72</v>
      </c>
      <c r="V1527">
        <v>55</v>
      </c>
      <c r="W1527">
        <v>114.99</v>
      </c>
      <c r="X1527" t="s">
        <v>938</v>
      </c>
      <c r="Z1527">
        <v>1200</v>
      </c>
      <c r="AA1527" t="s">
        <v>158</v>
      </c>
      <c r="AB1527">
        <v>8</v>
      </c>
      <c r="AC1527" t="s">
        <v>2875</v>
      </c>
      <c r="AE1527" s="172">
        <v>0</v>
      </c>
      <c r="AF1527" s="172" t="s">
        <v>34</v>
      </c>
      <c r="AG1527" s="12" t="s">
        <v>42</v>
      </c>
      <c r="AI1527" s="11">
        <v>10</v>
      </c>
      <c r="AJ1527" s="11" t="s">
        <v>34</v>
      </c>
      <c r="AK1527" s="11" t="s">
        <v>42</v>
      </c>
      <c r="AL1527" s="11" t="s">
        <v>34</v>
      </c>
      <c r="AM1527" s="11" t="s">
        <v>34</v>
      </c>
      <c r="AN1527" t="s">
        <v>4452</v>
      </c>
      <c r="AO1527" t="s">
        <v>2838</v>
      </c>
      <c r="AP1527" t="s">
        <v>34</v>
      </c>
      <c r="AQ1527" t="s">
        <v>2839</v>
      </c>
      <c r="AR1527" t="s">
        <v>34</v>
      </c>
      <c r="AS1527" t="s">
        <v>49</v>
      </c>
    </row>
    <row r="1528" spans="1:49">
      <c r="B1528" t="s">
        <v>2883</v>
      </c>
      <c r="C1528" t="s">
        <v>2884</v>
      </c>
      <c r="E1528" t="s">
        <v>2831</v>
      </c>
      <c r="F1528" t="s">
        <v>2573</v>
      </c>
      <c r="G1528" t="s">
        <v>2832</v>
      </c>
      <c r="H1528" t="s">
        <v>2872</v>
      </c>
      <c r="I1528" t="s">
        <v>2834</v>
      </c>
      <c r="J1528" t="s">
        <v>245</v>
      </c>
      <c r="K1528" t="s">
        <v>2873</v>
      </c>
      <c r="L1528" t="s">
        <v>2874</v>
      </c>
      <c r="M1528" t="s">
        <v>40</v>
      </c>
      <c r="N1528" t="s">
        <v>60</v>
      </c>
      <c r="O1528" t="s">
        <v>34</v>
      </c>
      <c r="P1528" t="s">
        <v>34</v>
      </c>
      <c r="Q1528">
        <v>1</v>
      </c>
      <c r="R1528">
        <v>24.21</v>
      </c>
      <c r="S1528">
        <v>16.34</v>
      </c>
      <c r="T1528">
        <v>6.3</v>
      </c>
      <c r="U1528">
        <v>1.44</v>
      </c>
      <c r="V1528">
        <v>27.5</v>
      </c>
      <c r="W1528">
        <v>57.99</v>
      </c>
      <c r="X1528" t="s">
        <v>938</v>
      </c>
      <c r="Z1528">
        <v>1200</v>
      </c>
      <c r="AA1528" t="s">
        <v>158</v>
      </c>
      <c r="AB1528">
        <v>8</v>
      </c>
      <c r="AC1528" t="s">
        <v>2875</v>
      </c>
      <c r="AE1528" s="172">
        <v>0</v>
      </c>
      <c r="AF1528" s="172" t="s">
        <v>34</v>
      </c>
      <c r="AG1528" s="12" t="s">
        <v>42</v>
      </c>
      <c r="AI1528" s="11">
        <v>32</v>
      </c>
      <c r="AJ1528" s="11" t="s">
        <v>34</v>
      </c>
      <c r="AK1528" s="11" t="s">
        <v>42</v>
      </c>
      <c r="AL1528" s="11" t="s">
        <v>34</v>
      </c>
      <c r="AM1528" s="11" t="s">
        <v>34</v>
      </c>
      <c r="AN1528" t="s">
        <v>4452</v>
      </c>
      <c r="AO1528" t="s">
        <v>2838</v>
      </c>
      <c r="AP1528" t="s">
        <v>34</v>
      </c>
      <c r="AQ1528" t="s">
        <v>2839</v>
      </c>
      <c r="AR1528" t="s">
        <v>34</v>
      </c>
      <c r="AS1528" t="s">
        <v>49</v>
      </c>
    </row>
    <row r="1529" spans="1:49">
      <c r="B1529" t="s">
        <v>2885</v>
      </c>
      <c r="C1529" t="s">
        <v>2884</v>
      </c>
      <c r="E1529" t="s">
        <v>2831</v>
      </c>
      <c r="F1529" t="s">
        <v>2573</v>
      </c>
      <c r="G1529" t="s">
        <v>2832</v>
      </c>
      <c r="H1529" t="s">
        <v>2872</v>
      </c>
      <c r="I1529" t="s">
        <v>2834</v>
      </c>
      <c r="J1529" t="s">
        <v>245</v>
      </c>
      <c r="K1529" t="s">
        <v>2873</v>
      </c>
      <c r="L1529" t="s">
        <v>2874</v>
      </c>
      <c r="M1529" t="s">
        <v>40</v>
      </c>
      <c r="N1529" t="s">
        <v>60</v>
      </c>
      <c r="O1529" t="s">
        <v>34</v>
      </c>
      <c r="P1529" t="s">
        <v>34</v>
      </c>
      <c r="Q1529">
        <v>1</v>
      </c>
      <c r="R1529">
        <v>21.46</v>
      </c>
      <c r="S1529">
        <v>16.34</v>
      </c>
      <c r="T1529">
        <v>11.22</v>
      </c>
      <c r="U1529">
        <v>2.2799999999999998</v>
      </c>
      <c r="V1529">
        <v>37</v>
      </c>
      <c r="W1529">
        <v>77.989999999999995</v>
      </c>
      <c r="X1529" t="s">
        <v>938</v>
      </c>
      <c r="Z1529">
        <v>1200</v>
      </c>
      <c r="AA1529" t="s">
        <v>158</v>
      </c>
      <c r="AB1529">
        <v>8</v>
      </c>
      <c r="AC1529" t="s">
        <v>2875</v>
      </c>
      <c r="AE1529" s="172">
        <v>0</v>
      </c>
      <c r="AF1529" s="172" t="s">
        <v>34</v>
      </c>
      <c r="AG1529" s="12" t="s">
        <v>42</v>
      </c>
      <c r="AI1529" s="11">
        <v>16</v>
      </c>
      <c r="AJ1529" s="11" t="s">
        <v>34</v>
      </c>
      <c r="AK1529" s="11" t="s">
        <v>42</v>
      </c>
      <c r="AL1529" s="11" t="s">
        <v>34</v>
      </c>
      <c r="AM1529" s="11" t="s">
        <v>34</v>
      </c>
      <c r="AN1529" t="s">
        <v>4452</v>
      </c>
      <c r="AO1529" t="s">
        <v>2838</v>
      </c>
      <c r="AP1529" t="s">
        <v>34</v>
      </c>
      <c r="AQ1529" t="s">
        <v>2839</v>
      </c>
      <c r="AR1529" t="s">
        <v>34</v>
      </c>
      <c r="AS1529" t="s">
        <v>49</v>
      </c>
    </row>
    <row r="1530" spans="1:49">
      <c r="B1530" t="s">
        <v>2886</v>
      </c>
      <c r="C1530" t="s">
        <v>2884</v>
      </c>
      <c r="E1530" t="s">
        <v>2831</v>
      </c>
      <c r="F1530" t="s">
        <v>2573</v>
      </c>
      <c r="G1530" t="s">
        <v>2832</v>
      </c>
      <c r="H1530" t="s">
        <v>2872</v>
      </c>
      <c r="I1530" t="s">
        <v>2834</v>
      </c>
      <c r="J1530" t="s">
        <v>245</v>
      </c>
      <c r="K1530" t="s">
        <v>2873</v>
      </c>
      <c r="L1530" t="s">
        <v>2874</v>
      </c>
      <c r="M1530" t="s">
        <v>40</v>
      </c>
      <c r="N1530" t="s">
        <v>60</v>
      </c>
      <c r="O1530" t="s">
        <v>34</v>
      </c>
      <c r="P1530" t="s">
        <v>34</v>
      </c>
      <c r="Q1530">
        <v>1</v>
      </c>
      <c r="R1530">
        <v>35.04</v>
      </c>
      <c r="S1530">
        <v>16.34</v>
      </c>
      <c r="T1530">
        <v>11.22</v>
      </c>
      <c r="U1530">
        <v>3.72</v>
      </c>
      <c r="V1530">
        <v>55</v>
      </c>
      <c r="W1530">
        <v>114.99</v>
      </c>
      <c r="X1530" t="s">
        <v>938</v>
      </c>
      <c r="Z1530">
        <v>1200</v>
      </c>
      <c r="AA1530" t="s">
        <v>158</v>
      </c>
      <c r="AB1530">
        <v>8</v>
      </c>
      <c r="AC1530" t="s">
        <v>2875</v>
      </c>
      <c r="AE1530" s="172">
        <v>0</v>
      </c>
      <c r="AF1530" s="172" t="s">
        <v>34</v>
      </c>
      <c r="AG1530" s="12" t="s">
        <v>42</v>
      </c>
      <c r="AI1530" s="11">
        <v>10</v>
      </c>
      <c r="AJ1530" s="11" t="s">
        <v>34</v>
      </c>
      <c r="AK1530" s="11" t="s">
        <v>42</v>
      </c>
      <c r="AL1530" s="11" t="s">
        <v>34</v>
      </c>
      <c r="AM1530" s="11" t="s">
        <v>34</v>
      </c>
      <c r="AN1530" t="s">
        <v>4452</v>
      </c>
      <c r="AO1530" t="s">
        <v>2838</v>
      </c>
      <c r="AP1530" t="s">
        <v>34</v>
      </c>
      <c r="AQ1530" t="s">
        <v>2839</v>
      </c>
      <c r="AR1530" t="s">
        <v>34</v>
      </c>
      <c r="AS1530" t="s">
        <v>49</v>
      </c>
    </row>
    <row r="1531" spans="1:49" s="13" customFormat="1">
      <c r="A1531" s="13">
        <v>20231120</v>
      </c>
      <c r="B1531" s="186"/>
      <c r="C1531" s="177"/>
      <c r="D1531" s="177"/>
      <c r="F1531" s="186"/>
      <c r="Z1531" s="187"/>
      <c r="AE1531" s="183"/>
      <c r="AF1531" s="183"/>
      <c r="AI1531" s="14"/>
      <c r="AJ1531" s="14"/>
      <c r="AL1531" s="14"/>
      <c r="AM1531" s="14"/>
      <c r="AO1531" s="177"/>
      <c r="AQ1531" s="187"/>
      <c r="AV1531" s="187"/>
      <c r="AW1531" s="187"/>
    </row>
    <row r="1532" spans="1:49">
      <c r="B1532" t="s">
        <v>2889</v>
      </c>
      <c r="C1532" s="12" t="s">
        <v>2918</v>
      </c>
      <c r="D1532" s="12"/>
      <c r="F1532" t="s">
        <v>1934</v>
      </c>
      <c r="N1532" t="s">
        <v>60</v>
      </c>
      <c r="Z1532">
        <v>400</v>
      </c>
      <c r="AA1532" t="s">
        <v>158</v>
      </c>
      <c r="AB1532">
        <v>11</v>
      </c>
      <c r="AC1532" t="s">
        <v>45</v>
      </c>
      <c r="AE1532" s="172">
        <v>4</v>
      </c>
      <c r="AG1532" s="12" t="s">
        <v>42</v>
      </c>
      <c r="AK1532" s="11" t="s">
        <v>42</v>
      </c>
      <c r="AN1532" t="s">
        <v>2917</v>
      </c>
      <c r="AO1532" t="s">
        <v>2890</v>
      </c>
      <c r="AS1532" t="s">
        <v>49</v>
      </c>
    </row>
    <row r="1533" spans="1:49">
      <c r="B1533" t="s">
        <v>2891</v>
      </c>
      <c r="C1533" s="12" t="s">
        <v>2918</v>
      </c>
      <c r="D1533" s="12"/>
      <c r="F1533" t="s">
        <v>1934</v>
      </c>
      <c r="N1533" t="s">
        <v>60</v>
      </c>
      <c r="Z1533">
        <v>400</v>
      </c>
      <c r="AA1533" t="s">
        <v>158</v>
      </c>
      <c r="AB1533">
        <v>11</v>
      </c>
      <c r="AC1533" t="s">
        <v>53</v>
      </c>
      <c r="AE1533" s="172">
        <v>9</v>
      </c>
      <c r="AG1533" s="12" t="s">
        <v>42</v>
      </c>
      <c r="AK1533" s="11" t="s">
        <v>42</v>
      </c>
      <c r="AN1533" t="s">
        <v>2917</v>
      </c>
      <c r="AO1533" t="s">
        <v>2890</v>
      </c>
      <c r="AS1533" t="s">
        <v>49</v>
      </c>
    </row>
    <row r="1534" spans="1:49">
      <c r="B1534" t="s">
        <v>2892</v>
      </c>
      <c r="C1534" s="12" t="s">
        <v>2919</v>
      </c>
      <c r="D1534" s="12"/>
      <c r="F1534" t="s">
        <v>2570</v>
      </c>
      <c r="N1534" t="s">
        <v>60</v>
      </c>
      <c r="Z1534">
        <v>800</v>
      </c>
      <c r="AA1534" t="s">
        <v>44</v>
      </c>
      <c r="AB1534">
        <v>9</v>
      </c>
      <c r="AC1534" t="s">
        <v>45</v>
      </c>
      <c r="AE1534" s="172">
        <v>10</v>
      </c>
      <c r="AG1534" s="12" t="s">
        <v>42</v>
      </c>
      <c r="AK1534" s="11" t="s">
        <v>42</v>
      </c>
      <c r="AN1534" t="s">
        <v>2917</v>
      </c>
      <c r="AO1534" t="s">
        <v>2890</v>
      </c>
      <c r="AS1534" t="s">
        <v>49</v>
      </c>
    </row>
    <row r="1535" spans="1:49">
      <c r="B1535" t="s">
        <v>2893</v>
      </c>
      <c r="C1535" s="12" t="s">
        <v>2919</v>
      </c>
      <c r="D1535" s="12"/>
      <c r="F1535" t="s">
        <v>2570</v>
      </c>
      <c r="N1535" t="s">
        <v>60</v>
      </c>
      <c r="Z1535">
        <v>800</v>
      </c>
      <c r="AA1535" t="s">
        <v>44</v>
      </c>
      <c r="AB1535">
        <v>9</v>
      </c>
      <c r="AC1535" t="s">
        <v>53</v>
      </c>
      <c r="AE1535" s="172">
        <v>8</v>
      </c>
      <c r="AG1535" s="12" t="s">
        <v>42</v>
      </c>
      <c r="AK1535" s="11" t="s">
        <v>42</v>
      </c>
      <c r="AN1535" t="s">
        <v>2917</v>
      </c>
      <c r="AO1535" t="s">
        <v>2890</v>
      </c>
      <c r="AS1535" t="s">
        <v>49</v>
      </c>
    </row>
    <row r="1536" spans="1:49">
      <c r="B1536" t="s">
        <v>2894</v>
      </c>
      <c r="C1536" s="12" t="s">
        <v>2919</v>
      </c>
      <c r="D1536" s="12"/>
      <c r="F1536" t="s">
        <v>2570</v>
      </c>
      <c r="N1536" t="s">
        <v>60</v>
      </c>
      <c r="Z1536">
        <v>800</v>
      </c>
      <c r="AA1536" t="s">
        <v>44</v>
      </c>
      <c r="AB1536">
        <v>9</v>
      </c>
      <c r="AC1536" t="s">
        <v>1907</v>
      </c>
      <c r="AE1536" s="172">
        <v>5</v>
      </c>
      <c r="AG1536" s="12" t="s">
        <v>42</v>
      </c>
      <c r="AK1536" s="11" t="s">
        <v>42</v>
      </c>
      <c r="AN1536" t="s">
        <v>2917</v>
      </c>
      <c r="AO1536" t="s">
        <v>2890</v>
      </c>
      <c r="AS1536" t="s">
        <v>49</v>
      </c>
    </row>
    <row r="1537" spans="2:45">
      <c r="B1537" t="s">
        <v>2895</v>
      </c>
      <c r="C1537" s="12" t="s">
        <v>2919</v>
      </c>
      <c r="D1537" s="12"/>
      <c r="F1537" t="s">
        <v>2570</v>
      </c>
      <c r="N1537" t="s">
        <v>60</v>
      </c>
      <c r="Z1537">
        <v>800</v>
      </c>
      <c r="AA1537" t="s">
        <v>44</v>
      </c>
      <c r="AB1537">
        <v>9</v>
      </c>
      <c r="AC1537" t="s">
        <v>1908</v>
      </c>
      <c r="AE1537" s="172">
        <v>4</v>
      </c>
      <c r="AG1537" s="12" t="s">
        <v>42</v>
      </c>
      <c r="AK1537" s="11" t="s">
        <v>42</v>
      </c>
      <c r="AN1537" t="s">
        <v>2917</v>
      </c>
      <c r="AO1537" t="s">
        <v>2890</v>
      </c>
      <c r="AS1537" t="s">
        <v>49</v>
      </c>
    </row>
    <row r="1538" spans="2:45">
      <c r="B1538" t="s">
        <v>2896</v>
      </c>
      <c r="C1538" s="12" t="s">
        <v>2922</v>
      </c>
      <c r="D1538" s="12"/>
      <c r="F1538" t="s">
        <v>2570</v>
      </c>
      <c r="N1538" t="s">
        <v>60</v>
      </c>
      <c r="Z1538">
        <v>800</v>
      </c>
      <c r="AA1538" t="s">
        <v>158</v>
      </c>
      <c r="AB1538">
        <v>9</v>
      </c>
      <c r="AC1538" t="s">
        <v>2920</v>
      </c>
      <c r="AE1538" s="172">
        <v>4</v>
      </c>
      <c r="AG1538" s="12" t="s">
        <v>42</v>
      </c>
      <c r="AK1538" s="11" t="s">
        <v>42</v>
      </c>
      <c r="AN1538" t="s">
        <v>2917</v>
      </c>
      <c r="AO1538" t="s">
        <v>2890</v>
      </c>
      <c r="AS1538" t="s">
        <v>49</v>
      </c>
    </row>
    <row r="1539" spans="2:45">
      <c r="B1539" t="s">
        <v>2897</v>
      </c>
      <c r="C1539" s="12" t="s">
        <v>2922</v>
      </c>
      <c r="D1539" s="12"/>
      <c r="F1539" t="s">
        <v>2570</v>
      </c>
      <c r="N1539" t="s">
        <v>60</v>
      </c>
      <c r="Z1539">
        <v>800</v>
      </c>
      <c r="AA1539" t="s">
        <v>158</v>
      </c>
      <c r="AB1539">
        <v>9</v>
      </c>
      <c r="AC1539" t="s">
        <v>2921</v>
      </c>
      <c r="AE1539" s="172">
        <v>12</v>
      </c>
      <c r="AG1539" s="12" t="s">
        <v>42</v>
      </c>
      <c r="AK1539" s="11" t="s">
        <v>42</v>
      </c>
      <c r="AN1539" t="s">
        <v>2917</v>
      </c>
      <c r="AO1539" t="s">
        <v>2890</v>
      </c>
      <c r="AS1539" t="s">
        <v>49</v>
      </c>
    </row>
    <row r="1540" spans="2:45">
      <c r="B1540" t="s">
        <v>2898</v>
      </c>
      <c r="C1540" s="12" t="s">
        <v>2922</v>
      </c>
      <c r="D1540" s="12"/>
      <c r="F1540" t="s">
        <v>2570</v>
      </c>
      <c r="N1540" t="s">
        <v>60</v>
      </c>
      <c r="Z1540">
        <v>800</v>
      </c>
      <c r="AA1540" t="s">
        <v>158</v>
      </c>
      <c r="AB1540">
        <v>9</v>
      </c>
      <c r="AC1540" t="s">
        <v>53</v>
      </c>
      <c r="AE1540" s="172">
        <v>10</v>
      </c>
      <c r="AG1540" s="12" t="s">
        <v>42</v>
      </c>
      <c r="AK1540" s="11" t="s">
        <v>42</v>
      </c>
      <c r="AN1540" t="s">
        <v>2917</v>
      </c>
      <c r="AO1540" t="s">
        <v>2890</v>
      </c>
      <c r="AS1540" t="s">
        <v>49</v>
      </c>
    </row>
    <row r="1541" spans="2:45">
      <c r="B1541" t="s">
        <v>2899</v>
      </c>
      <c r="C1541" s="12" t="s">
        <v>2923</v>
      </c>
      <c r="D1541" s="12"/>
      <c r="F1541" t="s">
        <v>2570</v>
      </c>
      <c r="N1541" t="s">
        <v>60</v>
      </c>
      <c r="Z1541">
        <v>800</v>
      </c>
      <c r="AA1541" t="s">
        <v>158</v>
      </c>
      <c r="AB1541">
        <v>9</v>
      </c>
      <c r="AC1541" t="s">
        <v>2920</v>
      </c>
      <c r="AE1541" s="172">
        <v>4</v>
      </c>
      <c r="AG1541" s="12" t="s">
        <v>42</v>
      </c>
      <c r="AK1541" s="11" t="s">
        <v>42</v>
      </c>
      <c r="AN1541" t="s">
        <v>2917</v>
      </c>
      <c r="AO1541" t="s">
        <v>2890</v>
      </c>
      <c r="AS1541" t="s">
        <v>49</v>
      </c>
    </row>
    <row r="1542" spans="2:45">
      <c r="B1542" t="s">
        <v>2900</v>
      </c>
      <c r="C1542" s="12" t="s">
        <v>2923</v>
      </c>
      <c r="D1542" s="12"/>
      <c r="F1542" t="s">
        <v>2570</v>
      </c>
      <c r="N1542" t="s">
        <v>60</v>
      </c>
      <c r="Z1542">
        <v>800</v>
      </c>
      <c r="AA1542" t="s">
        <v>158</v>
      </c>
      <c r="AB1542">
        <v>9</v>
      </c>
      <c r="AC1542" t="s">
        <v>2921</v>
      </c>
      <c r="AE1542" s="172">
        <v>12</v>
      </c>
      <c r="AG1542" s="12" t="s">
        <v>42</v>
      </c>
      <c r="AK1542" s="11" t="s">
        <v>42</v>
      </c>
      <c r="AN1542" t="s">
        <v>2917</v>
      </c>
      <c r="AO1542" t="s">
        <v>2890</v>
      </c>
      <c r="AS1542" t="s">
        <v>49</v>
      </c>
    </row>
    <row r="1543" spans="2:45">
      <c r="B1543" t="s">
        <v>2901</v>
      </c>
      <c r="C1543" s="12" t="s">
        <v>2923</v>
      </c>
      <c r="D1543" s="12"/>
      <c r="F1543" t="s">
        <v>2570</v>
      </c>
      <c r="N1543" t="s">
        <v>60</v>
      </c>
      <c r="Z1543">
        <v>800</v>
      </c>
      <c r="AA1543" t="s">
        <v>158</v>
      </c>
      <c r="AB1543">
        <v>9</v>
      </c>
      <c r="AC1543" t="s">
        <v>53</v>
      </c>
      <c r="AE1543" s="172">
        <v>10</v>
      </c>
      <c r="AG1543" s="12" t="s">
        <v>42</v>
      </c>
      <c r="AK1543" s="11" t="s">
        <v>42</v>
      </c>
      <c r="AN1543" t="s">
        <v>2917</v>
      </c>
      <c r="AO1543" t="s">
        <v>2890</v>
      </c>
      <c r="AS1543" t="s">
        <v>49</v>
      </c>
    </row>
    <row r="1544" spans="2:45">
      <c r="B1544" t="s">
        <v>2902</v>
      </c>
      <c r="C1544" s="12" t="s">
        <v>2924</v>
      </c>
      <c r="D1544" s="12"/>
      <c r="F1544" t="s">
        <v>2570</v>
      </c>
      <c r="N1544" t="s">
        <v>60</v>
      </c>
      <c r="Z1544">
        <v>800</v>
      </c>
      <c r="AA1544" t="s">
        <v>158</v>
      </c>
      <c r="AB1544">
        <v>9</v>
      </c>
      <c r="AC1544" t="s">
        <v>2139</v>
      </c>
      <c r="AE1544" s="172">
        <v>12</v>
      </c>
      <c r="AG1544" s="12" t="s">
        <v>42</v>
      </c>
      <c r="AK1544" s="11" t="s">
        <v>42</v>
      </c>
      <c r="AN1544" t="s">
        <v>2917</v>
      </c>
      <c r="AO1544" t="s">
        <v>2890</v>
      </c>
      <c r="AS1544" t="s">
        <v>49</v>
      </c>
    </row>
    <row r="1545" spans="2:45">
      <c r="B1545" t="s">
        <v>2903</v>
      </c>
      <c r="C1545" s="12" t="s">
        <v>2924</v>
      </c>
      <c r="D1545" s="12"/>
      <c r="F1545" t="s">
        <v>2570</v>
      </c>
      <c r="N1545" t="s">
        <v>60</v>
      </c>
      <c r="Z1545">
        <v>800</v>
      </c>
      <c r="AA1545" t="s">
        <v>158</v>
      </c>
      <c r="AB1545">
        <v>9</v>
      </c>
      <c r="AC1545" t="s">
        <v>2140</v>
      </c>
      <c r="AE1545" s="172">
        <v>15</v>
      </c>
      <c r="AG1545" s="12" t="s">
        <v>42</v>
      </c>
      <c r="AK1545" s="11" t="s">
        <v>42</v>
      </c>
      <c r="AN1545" t="s">
        <v>2917</v>
      </c>
      <c r="AO1545" t="s">
        <v>2890</v>
      </c>
      <c r="AS1545" t="s">
        <v>49</v>
      </c>
    </row>
    <row r="1546" spans="2:45">
      <c r="B1546" t="s">
        <v>2904</v>
      </c>
      <c r="C1546" s="12" t="s">
        <v>2925</v>
      </c>
      <c r="D1546" s="12"/>
      <c r="F1546" t="s">
        <v>2570</v>
      </c>
      <c r="N1546" t="s">
        <v>60</v>
      </c>
      <c r="Z1546">
        <v>800</v>
      </c>
      <c r="AA1546" t="s">
        <v>158</v>
      </c>
      <c r="AB1546">
        <v>9</v>
      </c>
      <c r="AC1546" t="s">
        <v>2139</v>
      </c>
      <c r="AE1546" s="172">
        <v>12</v>
      </c>
      <c r="AG1546" s="12" t="s">
        <v>42</v>
      </c>
      <c r="AK1546" s="11" t="s">
        <v>42</v>
      </c>
      <c r="AN1546" t="s">
        <v>2917</v>
      </c>
      <c r="AO1546" t="s">
        <v>2890</v>
      </c>
      <c r="AS1546" t="s">
        <v>49</v>
      </c>
    </row>
    <row r="1547" spans="2:45">
      <c r="B1547" t="s">
        <v>2905</v>
      </c>
      <c r="C1547" s="12" t="s">
        <v>2925</v>
      </c>
      <c r="D1547" s="12"/>
      <c r="F1547" t="s">
        <v>2570</v>
      </c>
      <c r="N1547" t="s">
        <v>60</v>
      </c>
      <c r="Z1547">
        <v>800</v>
      </c>
      <c r="AA1547" t="s">
        <v>158</v>
      </c>
      <c r="AB1547">
        <v>9</v>
      </c>
      <c r="AC1547" t="s">
        <v>2140</v>
      </c>
      <c r="AE1547" s="172">
        <v>15</v>
      </c>
      <c r="AG1547" s="12" t="s">
        <v>42</v>
      </c>
      <c r="AK1547" s="11" t="s">
        <v>42</v>
      </c>
      <c r="AN1547" t="s">
        <v>2917</v>
      </c>
      <c r="AO1547" t="s">
        <v>2890</v>
      </c>
      <c r="AS1547" t="s">
        <v>49</v>
      </c>
    </row>
    <row r="1548" spans="2:45">
      <c r="B1548" t="s">
        <v>2906</v>
      </c>
      <c r="C1548" s="12" t="s">
        <v>2926</v>
      </c>
      <c r="D1548" s="12"/>
      <c r="F1548" t="s">
        <v>2570</v>
      </c>
      <c r="N1548" t="s">
        <v>60</v>
      </c>
      <c r="Z1548">
        <v>800</v>
      </c>
      <c r="AA1548" t="s">
        <v>44</v>
      </c>
      <c r="AB1548">
        <v>9</v>
      </c>
      <c r="AC1548" t="s">
        <v>2135</v>
      </c>
      <c r="AE1548" s="172">
        <v>8</v>
      </c>
      <c r="AG1548" s="12" t="s">
        <v>42</v>
      </c>
      <c r="AH1548" s="12" t="s">
        <v>1490</v>
      </c>
      <c r="AI1548" s="11">
        <v>8</v>
      </c>
      <c r="AK1548" s="11" t="s">
        <v>42</v>
      </c>
      <c r="AN1548" t="s">
        <v>2917</v>
      </c>
      <c r="AO1548" t="s">
        <v>2890</v>
      </c>
      <c r="AS1548" t="s">
        <v>49</v>
      </c>
    </row>
    <row r="1549" spans="2:45">
      <c r="B1549" t="s">
        <v>2907</v>
      </c>
      <c r="C1549" s="12" t="s">
        <v>2926</v>
      </c>
      <c r="D1549" s="12"/>
      <c r="F1549" t="s">
        <v>2570</v>
      </c>
      <c r="N1549" t="s">
        <v>60</v>
      </c>
      <c r="Z1549">
        <v>800</v>
      </c>
      <c r="AA1549" t="s">
        <v>44</v>
      </c>
      <c r="AB1549">
        <v>9</v>
      </c>
      <c r="AC1549" t="s">
        <v>2136</v>
      </c>
      <c r="AE1549" s="172">
        <v>7</v>
      </c>
      <c r="AG1549" s="12" t="s">
        <v>42</v>
      </c>
      <c r="AH1549" s="12" t="s">
        <v>1490</v>
      </c>
      <c r="AI1549" s="11">
        <v>7</v>
      </c>
      <c r="AK1549" s="11" t="s">
        <v>42</v>
      </c>
      <c r="AN1549" t="s">
        <v>2917</v>
      </c>
      <c r="AO1549" t="s">
        <v>2890</v>
      </c>
      <c r="AS1549" t="s">
        <v>49</v>
      </c>
    </row>
    <row r="1550" spans="2:45">
      <c r="B1550" t="s">
        <v>2908</v>
      </c>
      <c r="C1550" s="12" t="s">
        <v>2926</v>
      </c>
      <c r="D1550" s="12"/>
      <c r="F1550" t="s">
        <v>2570</v>
      </c>
      <c r="N1550" t="s">
        <v>60</v>
      </c>
      <c r="Z1550">
        <v>800</v>
      </c>
      <c r="AA1550" t="s">
        <v>44</v>
      </c>
      <c r="AB1550">
        <v>9</v>
      </c>
      <c r="AC1550" t="s">
        <v>2137</v>
      </c>
      <c r="AE1550" s="172">
        <v>9</v>
      </c>
      <c r="AG1550" s="12" t="s">
        <v>42</v>
      </c>
      <c r="AK1550" s="11" t="s">
        <v>42</v>
      </c>
      <c r="AN1550" t="s">
        <v>2917</v>
      </c>
      <c r="AO1550" t="s">
        <v>2890</v>
      </c>
      <c r="AS1550" t="s">
        <v>49</v>
      </c>
    </row>
    <row r="1551" spans="2:45">
      <c r="B1551" t="s">
        <v>2909</v>
      </c>
      <c r="C1551" s="12" t="s">
        <v>2926</v>
      </c>
      <c r="D1551" s="12"/>
      <c r="F1551" t="s">
        <v>2570</v>
      </c>
      <c r="N1551" t="s">
        <v>60</v>
      </c>
      <c r="Z1551">
        <v>800</v>
      </c>
      <c r="AA1551" t="s">
        <v>44</v>
      </c>
      <c r="AB1551">
        <v>9</v>
      </c>
      <c r="AC1551" t="s">
        <v>2138</v>
      </c>
      <c r="AE1551" s="172">
        <v>9</v>
      </c>
      <c r="AG1551" s="12" t="s">
        <v>42</v>
      </c>
      <c r="AK1551" s="11" t="s">
        <v>42</v>
      </c>
      <c r="AN1551" t="s">
        <v>2917</v>
      </c>
      <c r="AO1551" t="s">
        <v>2890</v>
      </c>
      <c r="AS1551" t="s">
        <v>49</v>
      </c>
    </row>
    <row r="1552" spans="2:45">
      <c r="B1552" t="s">
        <v>2910</v>
      </c>
      <c r="C1552" s="12" t="s">
        <v>2927</v>
      </c>
      <c r="D1552" s="12"/>
      <c r="F1552" t="s">
        <v>2573</v>
      </c>
      <c r="N1552" t="s">
        <v>60</v>
      </c>
      <c r="Z1552">
        <v>1333</v>
      </c>
      <c r="AA1552" t="s">
        <v>158</v>
      </c>
      <c r="AB1552">
        <v>9</v>
      </c>
      <c r="AC1552" t="s">
        <v>2134</v>
      </c>
      <c r="AE1552" s="172">
        <v>36</v>
      </c>
      <c r="AF1552" s="188" t="s">
        <v>2822</v>
      </c>
      <c r="AG1552" s="12" t="s">
        <v>42</v>
      </c>
      <c r="AK1552" s="11" t="s">
        <v>42</v>
      </c>
      <c r="AN1552" t="s">
        <v>2917</v>
      </c>
      <c r="AO1552" t="s">
        <v>2716</v>
      </c>
      <c r="AS1552" t="s">
        <v>49</v>
      </c>
    </row>
    <row r="1553" spans="1:49">
      <c r="B1553" t="s">
        <v>2911</v>
      </c>
      <c r="C1553" s="12" t="s">
        <v>2928</v>
      </c>
      <c r="D1553" s="12"/>
      <c r="F1553" t="s">
        <v>2573</v>
      </c>
      <c r="N1553" t="s">
        <v>60</v>
      </c>
      <c r="Z1553">
        <v>1333</v>
      </c>
      <c r="AA1553" t="s">
        <v>158</v>
      </c>
      <c r="AB1553">
        <v>9</v>
      </c>
      <c r="AC1553" t="s">
        <v>2134</v>
      </c>
      <c r="AE1553" s="172">
        <v>36</v>
      </c>
      <c r="AF1553" s="188" t="s">
        <v>2822</v>
      </c>
      <c r="AG1553" s="12" t="s">
        <v>42</v>
      </c>
      <c r="AK1553" s="11" t="s">
        <v>42</v>
      </c>
      <c r="AN1553" t="s">
        <v>2917</v>
      </c>
      <c r="AO1553" t="s">
        <v>2716</v>
      </c>
      <c r="AS1553" t="s">
        <v>49</v>
      </c>
    </row>
    <row r="1554" spans="1:49">
      <c r="B1554" t="s">
        <v>2912</v>
      </c>
      <c r="C1554" s="12" t="s">
        <v>2929</v>
      </c>
      <c r="D1554" s="12"/>
      <c r="F1554" t="s">
        <v>2573</v>
      </c>
      <c r="N1554" t="s">
        <v>60</v>
      </c>
      <c r="Z1554">
        <v>1333</v>
      </c>
      <c r="AA1554" t="s">
        <v>158</v>
      </c>
      <c r="AB1554">
        <v>9</v>
      </c>
      <c r="AC1554" t="s">
        <v>2134</v>
      </c>
      <c r="AE1554" s="172">
        <v>36</v>
      </c>
      <c r="AF1554" s="188" t="s">
        <v>2822</v>
      </c>
      <c r="AG1554" s="12" t="s">
        <v>42</v>
      </c>
      <c r="AK1554" s="11" t="s">
        <v>42</v>
      </c>
      <c r="AN1554" t="s">
        <v>2917</v>
      </c>
      <c r="AO1554" t="s">
        <v>2716</v>
      </c>
      <c r="AS1554" t="s">
        <v>49</v>
      </c>
    </row>
    <row r="1555" spans="1:49">
      <c r="B1555" t="s">
        <v>2913</v>
      </c>
      <c r="C1555" s="12" t="s">
        <v>2930</v>
      </c>
      <c r="D1555" s="12"/>
      <c r="F1555" t="s">
        <v>2573</v>
      </c>
      <c r="N1555" t="s">
        <v>60</v>
      </c>
      <c r="Z1555">
        <v>1333</v>
      </c>
      <c r="AA1555" t="s">
        <v>158</v>
      </c>
      <c r="AB1555">
        <v>9</v>
      </c>
      <c r="AC1555" t="s">
        <v>2134</v>
      </c>
      <c r="AE1555" s="172">
        <v>36</v>
      </c>
      <c r="AF1555" s="188" t="s">
        <v>2822</v>
      </c>
      <c r="AG1555" s="12" t="s">
        <v>42</v>
      </c>
      <c r="AK1555" s="11" t="s">
        <v>42</v>
      </c>
      <c r="AN1555" t="s">
        <v>2917</v>
      </c>
      <c r="AO1555" t="s">
        <v>2716</v>
      </c>
      <c r="AS1555" t="s">
        <v>49</v>
      </c>
    </row>
    <row r="1556" spans="1:49">
      <c r="B1556" t="s">
        <v>2914</v>
      </c>
      <c r="C1556" s="12" t="s">
        <v>2931</v>
      </c>
      <c r="D1556" s="12"/>
      <c r="F1556" t="s">
        <v>2573</v>
      </c>
      <c r="N1556" t="s">
        <v>60</v>
      </c>
      <c r="Z1556">
        <v>1333</v>
      </c>
      <c r="AA1556" t="s">
        <v>158</v>
      </c>
      <c r="AB1556">
        <v>9</v>
      </c>
      <c r="AC1556" t="s">
        <v>2134</v>
      </c>
      <c r="AE1556" s="172">
        <v>36</v>
      </c>
      <c r="AF1556" s="188" t="s">
        <v>2822</v>
      </c>
      <c r="AG1556" s="12" t="s">
        <v>42</v>
      </c>
      <c r="AK1556" s="11" t="s">
        <v>42</v>
      </c>
      <c r="AN1556" t="s">
        <v>2917</v>
      </c>
      <c r="AO1556" t="s">
        <v>2716</v>
      </c>
      <c r="AS1556" t="s">
        <v>49</v>
      </c>
    </row>
    <row r="1557" spans="1:49">
      <c r="B1557" t="s">
        <v>2915</v>
      </c>
      <c r="C1557" s="12" t="s">
        <v>2932</v>
      </c>
      <c r="D1557" s="12"/>
      <c r="F1557" t="s">
        <v>2573</v>
      </c>
      <c r="N1557" t="s">
        <v>60</v>
      </c>
      <c r="Z1557">
        <v>1333</v>
      </c>
      <c r="AA1557" t="s">
        <v>158</v>
      </c>
      <c r="AB1557">
        <v>9</v>
      </c>
      <c r="AC1557" t="s">
        <v>2134</v>
      </c>
      <c r="AE1557" s="172">
        <v>36</v>
      </c>
      <c r="AF1557" s="188" t="s">
        <v>2822</v>
      </c>
      <c r="AG1557" s="12" t="s">
        <v>42</v>
      </c>
      <c r="AK1557" s="11" t="s">
        <v>42</v>
      </c>
      <c r="AN1557" t="s">
        <v>2917</v>
      </c>
      <c r="AO1557" t="s">
        <v>2716</v>
      </c>
      <c r="AS1557" t="s">
        <v>49</v>
      </c>
    </row>
    <row r="1558" spans="1:49" s="13" customFormat="1">
      <c r="A1558" s="13">
        <v>20240102</v>
      </c>
      <c r="B1558" s="186"/>
      <c r="C1558" s="177"/>
      <c r="D1558" s="177"/>
      <c r="F1558" s="186"/>
      <c r="Z1558" s="187"/>
      <c r="AE1558" s="183"/>
      <c r="AF1558" s="183"/>
      <c r="AI1558" s="14"/>
      <c r="AJ1558" s="14"/>
      <c r="AL1558" s="14"/>
      <c r="AM1558" s="14"/>
      <c r="AO1558" s="177"/>
      <c r="AQ1558" s="187"/>
      <c r="AV1558" s="187"/>
      <c r="AW1558" s="187"/>
    </row>
    <row r="1559" spans="1:49">
      <c r="B1559" t="s">
        <v>2934</v>
      </c>
      <c r="C1559" s="12" t="s">
        <v>2938</v>
      </c>
      <c r="D1559" s="12"/>
      <c r="F1559" t="s">
        <v>1934</v>
      </c>
      <c r="N1559" t="s">
        <v>60</v>
      </c>
      <c r="Z1559">
        <v>500</v>
      </c>
      <c r="AA1559" s="12" t="s">
        <v>2117</v>
      </c>
      <c r="AB1559">
        <v>11</v>
      </c>
      <c r="AC1559" t="s">
        <v>45</v>
      </c>
      <c r="AE1559" s="172">
        <v>7</v>
      </c>
      <c r="AG1559" s="12" t="s">
        <v>42</v>
      </c>
      <c r="AK1559" s="11" t="s">
        <v>42</v>
      </c>
      <c r="AN1559" t="s">
        <v>2917</v>
      </c>
      <c r="AO1559" t="s">
        <v>2890</v>
      </c>
      <c r="AS1559" t="s">
        <v>49</v>
      </c>
    </row>
    <row r="1560" spans="1:49">
      <c r="B1560" t="s">
        <v>2937</v>
      </c>
      <c r="C1560" s="12" t="s">
        <v>2939</v>
      </c>
      <c r="D1560" s="12"/>
      <c r="F1560" t="s">
        <v>1934</v>
      </c>
      <c r="N1560" t="s">
        <v>60</v>
      </c>
      <c r="Z1560">
        <v>500</v>
      </c>
      <c r="AA1560" s="12" t="s">
        <v>2117</v>
      </c>
      <c r="AB1560">
        <v>11</v>
      </c>
      <c r="AC1560" t="s">
        <v>53</v>
      </c>
      <c r="AE1560" s="172">
        <v>9</v>
      </c>
      <c r="AG1560" s="12" t="s">
        <v>42</v>
      </c>
      <c r="AK1560" s="11" t="s">
        <v>42</v>
      </c>
      <c r="AN1560" t="s">
        <v>2917</v>
      </c>
      <c r="AO1560" t="s">
        <v>2890</v>
      </c>
      <c r="AS1560" t="s">
        <v>49</v>
      </c>
    </row>
    <row r="1561" spans="1:49" s="13" customFormat="1">
      <c r="A1561" s="13">
        <v>20240226</v>
      </c>
      <c r="AE1561" s="183"/>
      <c r="AF1561" s="183"/>
      <c r="AI1561" s="14"/>
      <c r="AJ1561" s="14"/>
      <c r="AK1561" s="14"/>
      <c r="AL1561" s="14"/>
      <c r="AM1561" s="14"/>
    </row>
    <row r="1562" spans="1:49">
      <c r="B1562" t="s">
        <v>2941</v>
      </c>
      <c r="C1562" s="12" t="s">
        <v>4360</v>
      </c>
      <c r="D1562" s="12"/>
      <c r="F1562" t="s">
        <v>1934</v>
      </c>
      <c r="N1562" t="s">
        <v>60</v>
      </c>
      <c r="Z1562">
        <v>350</v>
      </c>
      <c r="AA1562" t="s">
        <v>158</v>
      </c>
      <c r="AB1562">
        <v>11</v>
      </c>
      <c r="AC1562" t="s">
        <v>2962</v>
      </c>
      <c r="AE1562" s="212">
        <v>8</v>
      </c>
      <c r="AF1562" s="209" t="s">
        <v>34</v>
      </c>
      <c r="AG1562" s="209" t="s">
        <v>42</v>
      </c>
      <c r="AH1562" s="209" t="s">
        <v>4361</v>
      </c>
      <c r="AI1562" s="213">
        <v>4</v>
      </c>
      <c r="AJ1562" s="209"/>
      <c r="AK1562" s="11" t="s">
        <v>42</v>
      </c>
      <c r="AN1562" t="s">
        <v>4452</v>
      </c>
      <c r="AO1562" t="s">
        <v>2935</v>
      </c>
      <c r="AP1562" t="s">
        <v>2935</v>
      </c>
      <c r="AS1562" t="s">
        <v>49</v>
      </c>
    </row>
    <row r="1563" spans="1:49">
      <c r="B1563" t="s">
        <v>2942</v>
      </c>
      <c r="C1563" s="12" t="s">
        <v>4360</v>
      </c>
      <c r="D1563" s="12"/>
      <c r="F1563" t="s">
        <v>1934</v>
      </c>
      <c r="N1563" t="s">
        <v>60</v>
      </c>
      <c r="Z1563">
        <v>350</v>
      </c>
      <c r="AA1563" t="s">
        <v>158</v>
      </c>
      <c r="AB1563">
        <v>11</v>
      </c>
      <c r="AC1563" t="s">
        <v>2963</v>
      </c>
      <c r="AE1563" s="212">
        <v>12</v>
      </c>
      <c r="AF1563" s="209" t="s">
        <v>34</v>
      </c>
      <c r="AG1563" s="209" t="s">
        <v>42</v>
      </c>
      <c r="AH1563" s="209" t="s">
        <v>4361</v>
      </c>
      <c r="AI1563" s="213">
        <v>6</v>
      </c>
      <c r="AJ1563" s="209"/>
      <c r="AK1563" s="11" t="s">
        <v>42</v>
      </c>
      <c r="AN1563" t="s">
        <v>4452</v>
      </c>
      <c r="AO1563" t="s">
        <v>2935</v>
      </c>
      <c r="AP1563" t="s">
        <v>2935</v>
      </c>
      <c r="AS1563" t="s">
        <v>49</v>
      </c>
    </row>
    <row r="1564" spans="1:49">
      <c r="B1564" t="s">
        <v>2944</v>
      </c>
      <c r="C1564" s="12" t="s">
        <v>4362</v>
      </c>
      <c r="D1564" s="12"/>
      <c r="F1564" t="s">
        <v>1934</v>
      </c>
      <c r="N1564" t="s">
        <v>60</v>
      </c>
      <c r="Z1564">
        <v>800</v>
      </c>
      <c r="AA1564" t="s">
        <v>158</v>
      </c>
      <c r="AB1564">
        <v>9</v>
      </c>
      <c r="AC1564" t="s">
        <v>2964</v>
      </c>
      <c r="AE1564" s="11">
        <v>9</v>
      </c>
      <c r="AG1564" s="12" t="s">
        <v>42</v>
      </c>
      <c r="AH1564" s="209" t="s">
        <v>4361</v>
      </c>
      <c r="AI1564" s="213">
        <v>4</v>
      </c>
      <c r="AK1564" s="11" t="s">
        <v>42</v>
      </c>
      <c r="AN1564" t="s">
        <v>4452</v>
      </c>
      <c r="AO1564" t="s">
        <v>2945</v>
      </c>
      <c r="AP1564" t="s">
        <v>2945</v>
      </c>
      <c r="AS1564" t="s">
        <v>49</v>
      </c>
    </row>
    <row r="1565" spans="1:49">
      <c r="B1565" t="s">
        <v>2946</v>
      </c>
      <c r="C1565" s="12" t="s">
        <v>4362</v>
      </c>
      <c r="D1565" s="12"/>
      <c r="F1565" t="s">
        <v>1934</v>
      </c>
      <c r="N1565" t="s">
        <v>60</v>
      </c>
      <c r="Z1565">
        <v>800</v>
      </c>
      <c r="AA1565" t="s">
        <v>158</v>
      </c>
      <c r="AB1565">
        <v>9</v>
      </c>
      <c r="AC1565" t="s">
        <v>2965</v>
      </c>
      <c r="AE1565" s="11">
        <v>7</v>
      </c>
      <c r="AG1565" s="12" t="s">
        <v>42</v>
      </c>
      <c r="AH1565" s="209" t="s">
        <v>4361</v>
      </c>
      <c r="AI1565" s="213">
        <v>3</v>
      </c>
      <c r="AK1565" s="11" t="s">
        <v>42</v>
      </c>
      <c r="AN1565" t="s">
        <v>4452</v>
      </c>
      <c r="AO1565" t="s">
        <v>2945</v>
      </c>
      <c r="AP1565" t="s">
        <v>2945</v>
      </c>
      <c r="AS1565" t="s">
        <v>49</v>
      </c>
    </row>
    <row r="1566" spans="1:49">
      <c r="B1566" t="s">
        <v>2948</v>
      </c>
      <c r="C1566" s="12" t="s">
        <v>4362</v>
      </c>
      <c r="D1566" s="12"/>
      <c r="F1566" t="s">
        <v>1934</v>
      </c>
      <c r="N1566" t="s">
        <v>60</v>
      </c>
      <c r="Z1566">
        <v>800</v>
      </c>
      <c r="AA1566" t="s">
        <v>158</v>
      </c>
      <c r="AB1566">
        <v>9</v>
      </c>
      <c r="AC1566" t="s">
        <v>2966</v>
      </c>
      <c r="AE1566" s="11">
        <v>10</v>
      </c>
      <c r="AG1566" s="12" t="s">
        <v>42</v>
      </c>
      <c r="AH1566" s="209" t="s">
        <v>4361</v>
      </c>
      <c r="AI1566" s="213">
        <v>3</v>
      </c>
      <c r="AK1566" s="11" t="s">
        <v>42</v>
      </c>
      <c r="AN1566" t="s">
        <v>4452</v>
      </c>
      <c r="AO1566" t="s">
        <v>2945</v>
      </c>
      <c r="AP1566" t="s">
        <v>2945</v>
      </c>
      <c r="AS1566" t="s">
        <v>49</v>
      </c>
    </row>
    <row r="1567" spans="1:49">
      <c r="B1567" t="s">
        <v>2949</v>
      </c>
      <c r="C1567" s="12" t="s">
        <v>4362</v>
      </c>
      <c r="D1567" s="12"/>
      <c r="F1567" t="s">
        <v>1934</v>
      </c>
      <c r="N1567" t="s">
        <v>60</v>
      </c>
      <c r="Z1567">
        <v>800</v>
      </c>
      <c r="AA1567" t="s">
        <v>158</v>
      </c>
      <c r="AB1567">
        <v>9</v>
      </c>
      <c r="AC1567" t="s">
        <v>2967</v>
      </c>
      <c r="AE1567" s="11">
        <v>13</v>
      </c>
      <c r="AG1567" s="12" t="s">
        <v>42</v>
      </c>
      <c r="AH1567" s="209" t="s">
        <v>4361</v>
      </c>
      <c r="AI1567" s="213">
        <v>7</v>
      </c>
      <c r="AK1567" s="11" t="s">
        <v>42</v>
      </c>
      <c r="AN1567" t="s">
        <v>4452</v>
      </c>
      <c r="AO1567" t="s">
        <v>2945</v>
      </c>
      <c r="AP1567" t="s">
        <v>2945</v>
      </c>
      <c r="AS1567" t="s">
        <v>49</v>
      </c>
    </row>
    <row r="1568" spans="1:49">
      <c r="B1568" t="s">
        <v>2950</v>
      </c>
      <c r="C1568" s="12" t="s">
        <v>4362</v>
      </c>
      <c r="D1568" s="12"/>
      <c r="F1568" t="s">
        <v>1934</v>
      </c>
      <c r="N1568" t="s">
        <v>60</v>
      </c>
      <c r="Z1568">
        <v>800</v>
      </c>
      <c r="AA1568" t="s">
        <v>158</v>
      </c>
      <c r="AB1568">
        <v>9</v>
      </c>
      <c r="AC1568" t="s">
        <v>2968</v>
      </c>
      <c r="AE1568" s="11">
        <v>11</v>
      </c>
      <c r="AG1568" s="12" t="s">
        <v>42</v>
      </c>
      <c r="AH1568" s="209" t="s">
        <v>4361</v>
      </c>
      <c r="AI1568" s="213">
        <v>4</v>
      </c>
      <c r="AK1568" s="11" t="s">
        <v>42</v>
      </c>
      <c r="AN1568" t="s">
        <v>4452</v>
      </c>
      <c r="AO1568" t="s">
        <v>2945</v>
      </c>
      <c r="AP1568" t="s">
        <v>2945</v>
      </c>
      <c r="AS1568" t="s">
        <v>49</v>
      </c>
    </row>
    <row r="1569" spans="1:45">
      <c r="B1569" t="s">
        <v>2951</v>
      </c>
      <c r="C1569" s="12" t="s">
        <v>4363</v>
      </c>
      <c r="D1569" s="12"/>
      <c r="F1569" t="s">
        <v>1934</v>
      </c>
      <c r="N1569" t="s">
        <v>60</v>
      </c>
      <c r="Z1569">
        <v>800</v>
      </c>
      <c r="AA1569" t="s">
        <v>158</v>
      </c>
      <c r="AB1569">
        <v>9</v>
      </c>
      <c r="AC1569" t="s">
        <v>2964</v>
      </c>
      <c r="AE1569" s="11">
        <v>4</v>
      </c>
      <c r="AG1569" s="12" t="s">
        <v>42</v>
      </c>
      <c r="AH1569" s="209" t="s">
        <v>4361</v>
      </c>
      <c r="AI1569" s="11">
        <v>1</v>
      </c>
      <c r="AK1569" s="11" t="s">
        <v>42</v>
      </c>
      <c r="AN1569" t="s">
        <v>4452</v>
      </c>
      <c r="AO1569" t="s">
        <v>2945</v>
      </c>
      <c r="AP1569" t="s">
        <v>2945</v>
      </c>
      <c r="AS1569" t="s">
        <v>49</v>
      </c>
    </row>
    <row r="1570" spans="1:45">
      <c r="B1570" t="s">
        <v>2952</v>
      </c>
      <c r="C1570" s="12" t="s">
        <v>4364</v>
      </c>
      <c r="D1570" s="12"/>
      <c r="F1570" t="s">
        <v>1934</v>
      </c>
      <c r="N1570" t="s">
        <v>60</v>
      </c>
      <c r="Z1570">
        <v>800</v>
      </c>
      <c r="AA1570" t="s">
        <v>158</v>
      </c>
      <c r="AB1570">
        <v>9</v>
      </c>
      <c r="AC1570" t="s">
        <v>2966</v>
      </c>
      <c r="AE1570" s="11">
        <v>5</v>
      </c>
      <c r="AG1570" s="12" t="s">
        <v>42</v>
      </c>
      <c r="AH1570" s="209" t="s">
        <v>4361</v>
      </c>
      <c r="AI1570" s="11">
        <v>2</v>
      </c>
      <c r="AK1570" s="11" t="s">
        <v>42</v>
      </c>
      <c r="AN1570" t="s">
        <v>4452</v>
      </c>
      <c r="AO1570" t="s">
        <v>2945</v>
      </c>
      <c r="AP1570" t="s">
        <v>2945</v>
      </c>
      <c r="AS1570" t="s">
        <v>49</v>
      </c>
    </row>
    <row r="1571" spans="1:45">
      <c r="B1571" t="s">
        <v>2953</v>
      </c>
      <c r="C1571" s="12" t="s">
        <v>4365</v>
      </c>
      <c r="D1571" s="12"/>
      <c r="F1571" t="s">
        <v>1934</v>
      </c>
      <c r="N1571" t="s">
        <v>60</v>
      </c>
      <c r="Z1571">
        <v>800</v>
      </c>
      <c r="AA1571" t="s">
        <v>158</v>
      </c>
      <c r="AB1571">
        <v>9</v>
      </c>
      <c r="AC1571" t="s">
        <v>2967</v>
      </c>
      <c r="AE1571" s="11">
        <v>15</v>
      </c>
      <c r="AG1571" s="12" t="s">
        <v>42</v>
      </c>
      <c r="AH1571" s="209" t="s">
        <v>4361</v>
      </c>
      <c r="AI1571" s="11">
        <v>6</v>
      </c>
      <c r="AK1571" s="11" t="s">
        <v>42</v>
      </c>
      <c r="AN1571" t="s">
        <v>4452</v>
      </c>
      <c r="AO1571" t="s">
        <v>2945</v>
      </c>
      <c r="AP1571" t="s">
        <v>2945</v>
      </c>
      <c r="AS1571" t="s">
        <v>49</v>
      </c>
    </row>
    <row r="1572" spans="1:45">
      <c r="B1572" t="s">
        <v>2954</v>
      </c>
      <c r="C1572" s="12" t="s">
        <v>4366</v>
      </c>
      <c r="D1572" s="12"/>
      <c r="F1572" t="s">
        <v>1934</v>
      </c>
      <c r="N1572" t="s">
        <v>60</v>
      </c>
      <c r="Z1572">
        <v>800</v>
      </c>
      <c r="AA1572" t="s">
        <v>158</v>
      </c>
      <c r="AB1572">
        <v>9</v>
      </c>
      <c r="AC1572" t="s">
        <v>2968</v>
      </c>
      <c r="AE1572" s="11">
        <v>9</v>
      </c>
      <c r="AG1572" s="12" t="s">
        <v>42</v>
      </c>
      <c r="AH1572" s="209" t="s">
        <v>4361</v>
      </c>
      <c r="AI1572" s="11">
        <v>4</v>
      </c>
      <c r="AK1572" s="11" t="s">
        <v>42</v>
      </c>
      <c r="AN1572" t="s">
        <v>4452</v>
      </c>
      <c r="AO1572" t="s">
        <v>2945</v>
      </c>
      <c r="AP1572" t="s">
        <v>2945</v>
      </c>
      <c r="AS1572" t="s">
        <v>49</v>
      </c>
    </row>
    <row r="1573" spans="1:45">
      <c r="B1573" t="s">
        <v>2956</v>
      </c>
      <c r="C1573" s="12" t="s">
        <v>4367</v>
      </c>
      <c r="D1573" s="12"/>
      <c r="F1573" t="s">
        <v>1934</v>
      </c>
      <c r="N1573" t="s">
        <v>60</v>
      </c>
      <c r="Z1573">
        <v>800</v>
      </c>
      <c r="AA1573" t="s">
        <v>158</v>
      </c>
      <c r="AB1573">
        <v>9</v>
      </c>
      <c r="AC1573" t="s">
        <v>2969</v>
      </c>
      <c r="AE1573" s="11">
        <v>6</v>
      </c>
      <c r="AG1573" s="12" t="s">
        <v>42</v>
      </c>
      <c r="AH1573" s="209" t="s">
        <v>4361</v>
      </c>
      <c r="AI1573" s="11">
        <v>2</v>
      </c>
      <c r="AK1573" s="11" t="s">
        <v>42</v>
      </c>
      <c r="AN1573" t="s">
        <v>4452</v>
      </c>
      <c r="AO1573" t="s">
        <v>2945</v>
      </c>
      <c r="AP1573" t="s">
        <v>2945</v>
      </c>
      <c r="AS1573" t="s">
        <v>49</v>
      </c>
    </row>
    <row r="1574" spans="1:45">
      <c r="B1574" t="s">
        <v>2957</v>
      </c>
      <c r="C1574" s="12" t="s">
        <v>4368</v>
      </c>
      <c r="D1574" s="12"/>
      <c r="F1574" t="s">
        <v>1934</v>
      </c>
      <c r="N1574" t="s">
        <v>60</v>
      </c>
      <c r="Z1574">
        <v>800</v>
      </c>
      <c r="AA1574" t="s">
        <v>158</v>
      </c>
      <c r="AB1574">
        <v>9</v>
      </c>
      <c r="AC1574" t="s">
        <v>2964</v>
      </c>
      <c r="AE1574" s="11">
        <v>4</v>
      </c>
      <c r="AG1574" s="12" t="s">
        <v>42</v>
      </c>
      <c r="AH1574" s="209" t="s">
        <v>4361</v>
      </c>
      <c r="AI1574" s="11">
        <v>1</v>
      </c>
      <c r="AK1574" s="11" t="s">
        <v>42</v>
      </c>
      <c r="AN1574" t="s">
        <v>4452</v>
      </c>
      <c r="AO1574" t="s">
        <v>2945</v>
      </c>
      <c r="AP1574" t="s">
        <v>2945</v>
      </c>
      <c r="AS1574" t="s">
        <v>49</v>
      </c>
    </row>
    <row r="1575" spans="1:45">
      <c r="B1575" t="s">
        <v>2958</v>
      </c>
      <c r="C1575" s="12" t="s">
        <v>4368</v>
      </c>
      <c r="D1575" s="12"/>
      <c r="F1575" t="s">
        <v>1934</v>
      </c>
      <c r="N1575" t="s">
        <v>60</v>
      </c>
      <c r="Z1575">
        <v>800</v>
      </c>
      <c r="AA1575" t="s">
        <v>158</v>
      </c>
      <c r="AB1575">
        <v>9</v>
      </c>
      <c r="AC1575" t="s">
        <v>2966</v>
      </c>
      <c r="AE1575" s="11">
        <v>5</v>
      </c>
      <c r="AG1575" s="12" t="s">
        <v>42</v>
      </c>
      <c r="AH1575" s="209" t="s">
        <v>4361</v>
      </c>
      <c r="AI1575" s="11">
        <v>2</v>
      </c>
      <c r="AK1575" s="11" t="s">
        <v>42</v>
      </c>
      <c r="AN1575" t="s">
        <v>4452</v>
      </c>
      <c r="AO1575" t="s">
        <v>2945</v>
      </c>
      <c r="AP1575" t="s">
        <v>2945</v>
      </c>
      <c r="AS1575" t="s">
        <v>49</v>
      </c>
    </row>
    <row r="1576" spans="1:45">
      <c r="B1576" t="s">
        <v>2959</v>
      </c>
      <c r="C1576" s="12" t="s">
        <v>4368</v>
      </c>
      <c r="D1576" s="12"/>
      <c r="F1576" t="s">
        <v>1934</v>
      </c>
      <c r="N1576" t="s">
        <v>60</v>
      </c>
      <c r="Z1576">
        <v>800</v>
      </c>
      <c r="AA1576" t="s">
        <v>158</v>
      </c>
      <c r="AB1576">
        <v>9</v>
      </c>
      <c r="AC1576" t="s">
        <v>2967</v>
      </c>
      <c r="AE1576" s="11">
        <v>15</v>
      </c>
      <c r="AG1576" s="12" t="s">
        <v>42</v>
      </c>
      <c r="AH1576" s="209" t="s">
        <v>4361</v>
      </c>
      <c r="AI1576" s="11">
        <v>6</v>
      </c>
      <c r="AK1576" s="11" t="s">
        <v>42</v>
      </c>
      <c r="AN1576" t="s">
        <v>4452</v>
      </c>
      <c r="AO1576" t="s">
        <v>2945</v>
      </c>
      <c r="AP1576" t="s">
        <v>2945</v>
      </c>
      <c r="AS1576" t="s">
        <v>49</v>
      </c>
    </row>
    <row r="1577" spans="1:45">
      <c r="B1577" t="s">
        <v>2960</v>
      </c>
      <c r="C1577" s="12" t="s">
        <v>4368</v>
      </c>
      <c r="D1577" s="12"/>
      <c r="F1577" t="s">
        <v>1934</v>
      </c>
      <c r="N1577" t="s">
        <v>60</v>
      </c>
      <c r="Z1577">
        <v>800</v>
      </c>
      <c r="AA1577" t="s">
        <v>158</v>
      </c>
      <c r="AB1577">
        <v>9</v>
      </c>
      <c r="AC1577" t="s">
        <v>2968</v>
      </c>
      <c r="AE1577" s="11">
        <v>9</v>
      </c>
      <c r="AG1577" s="12" t="s">
        <v>42</v>
      </c>
      <c r="AH1577" s="209" t="s">
        <v>4361</v>
      </c>
      <c r="AI1577" s="11">
        <v>4</v>
      </c>
      <c r="AK1577" s="11" t="s">
        <v>42</v>
      </c>
      <c r="AN1577" t="s">
        <v>4452</v>
      </c>
      <c r="AO1577" t="s">
        <v>2945</v>
      </c>
      <c r="AP1577" t="s">
        <v>2945</v>
      </c>
      <c r="AS1577" t="s">
        <v>49</v>
      </c>
    </row>
    <row r="1578" spans="1:45">
      <c r="B1578" t="s">
        <v>2961</v>
      </c>
      <c r="C1578" s="12" t="s">
        <v>4368</v>
      </c>
      <c r="D1578" s="12"/>
      <c r="F1578" t="s">
        <v>1934</v>
      </c>
      <c r="N1578" t="s">
        <v>60</v>
      </c>
      <c r="Z1578">
        <v>800</v>
      </c>
      <c r="AA1578" t="s">
        <v>158</v>
      </c>
      <c r="AB1578">
        <v>9</v>
      </c>
      <c r="AC1578" t="s">
        <v>2969</v>
      </c>
      <c r="AE1578" s="11">
        <v>6</v>
      </c>
      <c r="AG1578" s="12" t="s">
        <v>42</v>
      </c>
      <c r="AH1578" s="209" t="s">
        <v>4361</v>
      </c>
      <c r="AI1578" s="11">
        <v>2</v>
      </c>
      <c r="AK1578" s="11" t="s">
        <v>42</v>
      </c>
      <c r="AN1578" t="s">
        <v>4452</v>
      </c>
      <c r="AO1578" t="s">
        <v>2945</v>
      </c>
      <c r="AP1578" t="s">
        <v>2945</v>
      </c>
      <c r="AS1578" t="s">
        <v>49</v>
      </c>
    </row>
    <row r="1579" spans="1:45" s="13" customFormat="1">
      <c r="A1579" s="13">
        <v>20240321</v>
      </c>
      <c r="AE1579" s="183"/>
      <c r="AF1579" s="183"/>
      <c r="AI1579" s="14"/>
      <c r="AJ1579" s="14"/>
      <c r="AK1579" s="14"/>
      <c r="AL1579" s="14"/>
      <c r="AM1579" s="14"/>
    </row>
    <row r="1580" spans="1:45">
      <c r="B1580" t="str">
        <f>'table product'!M2</f>
        <v>MP10-8472</v>
      </c>
      <c r="C1580" t="s">
        <v>4400</v>
      </c>
      <c r="F1580" t="str">
        <f>'table product'!G2</f>
        <v>ADUL</v>
      </c>
      <c r="N1580" t="s">
        <v>60</v>
      </c>
      <c r="Z1580">
        <f>'table product'!T2</f>
        <v>800</v>
      </c>
      <c r="AA1580" t="str">
        <f>'table product'!V2</f>
        <v>China</v>
      </c>
      <c r="AB1580">
        <v>9</v>
      </c>
      <c r="AC1580" t="s">
        <v>3107</v>
      </c>
      <c r="AE1580" s="172">
        <v>16</v>
      </c>
      <c r="AG1580" s="12" t="s">
        <v>42</v>
      </c>
      <c r="AK1580" s="11" t="s">
        <v>42</v>
      </c>
      <c r="AN1580" t="s">
        <v>4452</v>
      </c>
      <c r="AO1580" t="s">
        <v>2945</v>
      </c>
      <c r="AP1580" t="s">
        <v>2945</v>
      </c>
      <c r="AS1580" t="s">
        <v>49</v>
      </c>
    </row>
    <row r="1581" spans="1:45">
      <c r="B1581" t="str">
        <f>'table product'!M3</f>
        <v>MP10-8473</v>
      </c>
      <c r="C1581" t="s">
        <v>4400</v>
      </c>
      <c r="F1581" t="str">
        <f>'table product'!G3</f>
        <v>ADUL</v>
      </c>
      <c r="N1581" t="s">
        <v>60</v>
      </c>
      <c r="Z1581">
        <f>'table product'!T3</f>
        <v>800</v>
      </c>
      <c r="AA1581" t="str">
        <f>'table product'!V3</f>
        <v>China</v>
      </c>
      <c r="AB1581">
        <v>9</v>
      </c>
      <c r="AC1581" t="s">
        <v>3107</v>
      </c>
      <c r="AE1581" s="172">
        <v>12</v>
      </c>
      <c r="AG1581" s="12" t="s">
        <v>42</v>
      </c>
      <c r="AK1581" s="11" t="s">
        <v>42</v>
      </c>
      <c r="AN1581" t="s">
        <v>4452</v>
      </c>
      <c r="AO1581" t="s">
        <v>2945</v>
      </c>
      <c r="AP1581" t="s">
        <v>2945</v>
      </c>
      <c r="AS1581" t="s">
        <v>49</v>
      </c>
    </row>
    <row r="1582" spans="1:45">
      <c r="B1582" t="str">
        <f>'table product'!M4</f>
        <v>MP10-8474</v>
      </c>
      <c r="C1582" t="s">
        <v>4400</v>
      </c>
      <c r="F1582" t="str">
        <f>'table product'!G4</f>
        <v>ADUL</v>
      </c>
      <c r="N1582" t="s">
        <v>60</v>
      </c>
      <c r="Z1582">
        <f>'table product'!T4</f>
        <v>800</v>
      </c>
      <c r="AA1582" t="str">
        <f>'table product'!V4</f>
        <v>China</v>
      </c>
      <c r="AB1582">
        <v>9</v>
      </c>
      <c r="AC1582" t="s">
        <v>3107</v>
      </c>
      <c r="AE1582" s="172">
        <v>7</v>
      </c>
      <c r="AG1582" s="12" t="s">
        <v>42</v>
      </c>
      <c r="AK1582" s="11" t="s">
        <v>42</v>
      </c>
      <c r="AN1582" t="s">
        <v>4452</v>
      </c>
      <c r="AO1582" t="s">
        <v>2945</v>
      </c>
      <c r="AP1582" t="s">
        <v>2945</v>
      </c>
      <c r="AS1582" t="s">
        <v>49</v>
      </c>
    </row>
    <row r="1583" spans="1:45">
      <c r="B1583" t="str">
        <f>'table product'!M5</f>
        <v>MP10-8475</v>
      </c>
      <c r="C1583" t="s">
        <v>4401</v>
      </c>
      <c r="F1583" t="str">
        <f>'table product'!G5</f>
        <v>ADUL</v>
      </c>
      <c r="N1583" t="s">
        <v>60</v>
      </c>
      <c r="Z1583">
        <f>'table product'!T5</f>
        <v>800</v>
      </c>
      <c r="AA1583" t="str">
        <f>'table product'!V5</f>
        <v>China</v>
      </c>
      <c r="AB1583">
        <v>9</v>
      </c>
      <c r="AC1583" t="s">
        <v>3107</v>
      </c>
      <c r="AE1583" s="172">
        <v>16</v>
      </c>
      <c r="AG1583" s="12" t="s">
        <v>42</v>
      </c>
      <c r="AK1583" s="11" t="s">
        <v>42</v>
      </c>
      <c r="AN1583" t="s">
        <v>4452</v>
      </c>
      <c r="AO1583" t="s">
        <v>2945</v>
      </c>
      <c r="AP1583" t="s">
        <v>2945</v>
      </c>
      <c r="AS1583" t="s">
        <v>49</v>
      </c>
    </row>
    <row r="1584" spans="1:45">
      <c r="B1584" t="str">
        <f>'table product'!M6</f>
        <v>MP10-8476</v>
      </c>
      <c r="C1584" t="s">
        <v>4401</v>
      </c>
      <c r="F1584" t="str">
        <f>'table product'!G6</f>
        <v>ADUL</v>
      </c>
      <c r="N1584" t="s">
        <v>60</v>
      </c>
      <c r="Z1584">
        <f>'table product'!T6</f>
        <v>800</v>
      </c>
      <c r="AA1584" t="str">
        <f>'table product'!V6</f>
        <v>China</v>
      </c>
      <c r="AB1584">
        <v>9</v>
      </c>
      <c r="AC1584" t="s">
        <v>3107</v>
      </c>
      <c r="AE1584" s="172">
        <v>12</v>
      </c>
      <c r="AG1584" s="12" t="s">
        <v>42</v>
      </c>
      <c r="AK1584" s="11" t="s">
        <v>42</v>
      </c>
      <c r="AN1584" t="s">
        <v>4452</v>
      </c>
      <c r="AO1584" t="s">
        <v>2945</v>
      </c>
      <c r="AP1584" t="s">
        <v>2945</v>
      </c>
      <c r="AS1584" t="s">
        <v>49</v>
      </c>
    </row>
    <row r="1585" spans="2:45">
      <c r="B1585" t="str">
        <f>'table product'!M7</f>
        <v>MP10-8477</v>
      </c>
      <c r="C1585" t="s">
        <v>4401</v>
      </c>
      <c r="F1585" t="str">
        <f>'table product'!G7</f>
        <v>ADUL</v>
      </c>
      <c r="N1585" t="s">
        <v>60</v>
      </c>
      <c r="Z1585">
        <f>'table product'!T7</f>
        <v>800</v>
      </c>
      <c r="AA1585" t="str">
        <f>'table product'!V7</f>
        <v>China</v>
      </c>
      <c r="AB1585">
        <v>9</v>
      </c>
      <c r="AC1585" t="s">
        <v>3107</v>
      </c>
      <c r="AE1585" s="172">
        <v>7</v>
      </c>
      <c r="AG1585" s="12" t="s">
        <v>42</v>
      </c>
      <c r="AK1585" s="11" t="s">
        <v>42</v>
      </c>
      <c r="AN1585" t="s">
        <v>4452</v>
      </c>
      <c r="AO1585" t="s">
        <v>2945</v>
      </c>
      <c r="AP1585" t="s">
        <v>2945</v>
      </c>
      <c r="AS1585" t="s">
        <v>49</v>
      </c>
    </row>
    <row r="1586" spans="2:45">
      <c r="B1586" t="str">
        <f>'table product'!M8</f>
        <v>MPE10-1068</v>
      </c>
      <c r="C1586" s="12" t="s">
        <v>4402</v>
      </c>
      <c r="D1586" s="12"/>
      <c r="F1586" t="str">
        <f>'table product'!G8</f>
        <v>ADUL</v>
      </c>
      <c r="N1586" t="s">
        <v>60</v>
      </c>
      <c r="Z1586">
        <f>'table product'!T8</f>
        <v>1000</v>
      </c>
      <c r="AA1586" t="str">
        <f>'table product'!V8</f>
        <v>China</v>
      </c>
      <c r="AB1586">
        <v>9</v>
      </c>
      <c r="AC1586" t="s">
        <v>2964</v>
      </c>
      <c r="AE1586" s="172">
        <v>13</v>
      </c>
      <c r="AG1586" s="12" t="s">
        <v>42</v>
      </c>
      <c r="AH1586" t="s">
        <v>1490</v>
      </c>
      <c r="AI1586" s="11">
        <v>2</v>
      </c>
      <c r="AK1586" s="11" t="s">
        <v>42</v>
      </c>
      <c r="AN1586" t="s">
        <v>4452</v>
      </c>
      <c r="AO1586" t="s">
        <v>2945</v>
      </c>
      <c r="AP1586" t="s">
        <v>2945</v>
      </c>
      <c r="AS1586" t="s">
        <v>49</v>
      </c>
    </row>
    <row r="1587" spans="2:45">
      <c r="B1587" t="str">
        <f>'table product'!M9</f>
        <v>MPE10-1069</v>
      </c>
      <c r="C1587" s="12" t="s">
        <v>4402</v>
      </c>
      <c r="D1587" s="12"/>
      <c r="F1587" t="str">
        <f>'table product'!G9</f>
        <v>ADUL</v>
      </c>
      <c r="N1587" t="s">
        <v>60</v>
      </c>
      <c r="Z1587">
        <f>'table product'!T9</f>
        <v>1000</v>
      </c>
      <c r="AA1587" t="str">
        <f>'table product'!V9</f>
        <v>China</v>
      </c>
      <c r="AB1587">
        <v>9</v>
      </c>
      <c r="AC1587" t="s">
        <v>2966</v>
      </c>
      <c r="AE1587" s="172">
        <v>18</v>
      </c>
      <c r="AG1587" s="12" t="s">
        <v>42</v>
      </c>
      <c r="AH1587" t="s">
        <v>1490</v>
      </c>
      <c r="AI1587" s="11">
        <v>2</v>
      </c>
      <c r="AK1587" s="11" t="s">
        <v>42</v>
      </c>
      <c r="AN1587" t="s">
        <v>4452</v>
      </c>
      <c r="AO1587" t="s">
        <v>2945</v>
      </c>
      <c r="AP1587" t="s">
        <v>2945</v>
      </c>
      <c r="AS1587" t="s">
        <v>49</v>
      </c>
    </row>
    <row r="1588" spans="2:45">
      <c r="B1588" t="str">
        <f>'table product'!M10</f>
        <v>MPE10-1070</v>
      </c>
      <c r="C1588" s="12" t="s">
        <v>4402</v>
      </c>
      <c r="D1588" s="12"/>
      <c r="F1588" t="str">
        <f>'table product'!G10</f>
        <v>ADUL</v>
      </c>
      <c r="N1588" t="s">
        <v>60</v>
      </c>
      <c r="Z1588">
        <f>'table product'!T10</f>
        <v>1000</v>
      </c>
      <c r="AA1588" t="str">
        <f>'table product'!V10</f>
        <v>China</v>
      </c>
      <c r="AB1588">
        <v>9</v>
      </c>
      <c r="AC1588" t="s">
        <v>2967</v>
      </c>
      <c r="AE1588" s="172">
        <v>30</v>
      </c>
      <c r="AG1588" s="12" t="s">
        <v>42</v>
      </c>
      <c r="AH1588" t="s">
        <v>1490</v>
      </c>
      <c r="AI1588" s="11">
        <v>5</v>
      </c>
      <c r="AK1588" s="11" t="s">
        <v>42</v>
      </c>
      <c r="AN1588" t="s">
        <v>4452</v>
      </c>
      <c r="AO1588" t="s">
        <v>2945</v>
      </c>
      <c r="AP1588" t="s">
        <v>2945</v>
      </c>
      <c r="AS1588" t="s">
        <v>49</v>
      </c>
    </row>
    <row r="1589" spans="2:45">
      <c r="B1589" t="str">
        <f>'table product'!M11</f>
        <v>MPE10-1071</v>
      </c>
      <c r="C1589" s="12" t="s">
        <v>4402</v>
      </c>
      <c r="D1589" s="12"/>
      <c r="F1589" t="str">
        <f>'table product'!G11</f>
        <v>ADUL</v>
      </c>
      <c r="N1589" t="s">
        <v>60</v>
      </c>
      <c r="Z1589">
        <f>'table product'!T11</f>
        <v>1000</v>
      </c>
      <c r="AA1589" t="str">
        <f>'table product'!V11</f>
        <v>China</v>
      </c>
      <c r="AB1589">
        <v>9</v>
      </c>
      <c r="AC1589" t="s">
        <v>2968</v>
      </c>
      <c r="AE1589" s="172">
        <v>17</v>
      </c>
      <c r="AG1589" s="12" t="s">
        <v>42</v>
      </c>
      <c r="AH1589" t="s">
        <v>1490</v>
      </c>
      <c r="AI1589" s="11">
        <v>3</v>
      </c>
      <c r="AK1589" s="11" t="s">
        <v>42</v>
      </c>
      <c r="AN1589" t="s">
        <v>4452</v>
      </c>
      <c r="AO1589" t="s">
        <v>2945</v>
      </c>
      <c r="AP1589" t="s">
        <v>2945</v>
      </c>
      <c r="AS1589" t="s">
        <v>49</v>
      </c>
    </row>
    <row r="1590" spans="2:45">
      <c r="B1590" t="str">
        <f>'table product'!M12</f>
        <v>MPE10-1072</v>
      </c>
      <c r="C1590" s="12" t="s">
        <v>4402</v>
      </c>
      <c r="D1590" s="12"/>
      <c r="F1590" t="str">
        <f>'table product'!G12</f>
        <v>ADUL</v>
      </c>
      <c r="N1590" t="s">
        <v>60</v>
      </c>
      <c r="Z1590">
        <f>'table product'!T12</f>
        <v>1000</v>
      </c>
      <c r="AA1590" t="str">
        <f>'table product'!V12</f>
        <v>China</v>
      </c>
      <c r="AB1590">
        <v>9</v>
      </c>
      <c r="AC1590" t="s">
        <v>2969</v>
      </c>
      <c r="AE1590" s="172">
        <v>8</v>
      </c>
      <c r="AG1590" s="12" t="s">
        <v>42</v>
      </c>
      <c r="AH1590" t="s">
        <v>1490</v>
      </c>
      <c r="AI1590" s="11">
        <v>2</v>
      </c>
      <c r="AK1590" s="11" t="s">
        <v>42</v>
      </c>
      <c r="AN1590" t="s">
        <v>4452</v>
      </c>
      <c r="AO1590" t="s">
        <v>2945</v>
      </c>
      <c r="AP1590" t="s">
        <v>2945</v>
      </c>
      <c r="AS1590" t="s">
        <v>49</v>
      </c>
    </row>
    <row r="1591" spans="2:45">
      <c r="B1591" t="str">
        <f>'table product'!M13</f>
        <v>MPE10-1073</v>
      </c>
      <c r="C1591" s="12" t="s">
        <v>4403</v>
      </c>
      <c r="D1591" s="12"/>
      <c r="F1591" t="str">
        <f>'table product'!G13</f>
        <v>ADUL</v>
      </c>
      <c r="N1591" t="s">
        <v>60</v>
      </c>
      <c r="Z1591">
        <f>'table product'!T13</f>
        <v>1000</v>
      </c>
      <c r="AA1591" t="str">
        <f>'table product'!V13</f>
        <v>China</v>
      </c>
      <c r="AB1591">
        <v>9</v>
      </c>
      <c r="AC1591" t="s">
        <v>2964</v>
      </c>
      <c r="AE1591" s="172">
        <v>10</v>
      </c>
      <c r="AG1591" s="12" t="s">
        <v>42</v>
      </c>
      <c r="AH1591" t="s">
        <v>1490</v>
      </c>
      <c r="AI1591" s="11">
        <v>2</v>
      </c>
      <c r="AK1591" s="11" t="s">
        <v>42</v>
      </c>
      <c r="AN1591" t="s">
        <v>4452</v>
      </c>
      <c r="AO1591" t="s">
        <v>2945</v>
      </c>
      <c r="AP1591" t="s">
        <v>2945</v>
      </c>
      <c r="AS1591" t="s">
        <v>49</v>
      </c>
    </row>
    <row r="1592" spans="2:45">
      <c r="B1592" t="str">
        <f>'table product'!M14</f>
        <v>MPE10-1074</v>
      </c>
      <c r="C1592" s="12" t="s">
        <v>4403</v>
      </c>
      <c r="D1592" s="12"/>
      <c r="F1592" t="str">
        <f>'table product'!G14</f>
        <v>ADUL</v>
      </c>
      <c r="N1592" t="s">
        <v>60</v>
      </c>
      <c r="Z1592">
        <f>'table product'!T14</f>
        <v>1000</v>
      </c>
      <c r="AA1592" t="str">
        <f>'table product'!V14</f>
        <v>China</v>
      </c>
      <c r="AB1592">
        <v>9</v>
      </c>
      <c r="AC1592" t="s">
        <v>2966</v>
      </c>
      <c r="AE1592" s="172">
        <v>14</v>
      </c>
      <c r="AG1592" s="12" t="s">
        <v>42</v>
      </c>
      <c r="AH1592" t="s">
        <v>1490</v>
      </c>
      <c r="AI1592" s="11">
        <v>2</v>
      </c>
      <c r="AK1592" s="11" t="s">
        <v>42</v>
      </c>
      <c r="AN1592" t="s">
        <v>4452</v>
      </c>
      <c r="AO1592" t="s">
        <v>2945</v>
      </c>
      <c r="AP1592" t="s">
        <v>2945</v>
      </c>
      <c r="AS1592" t="s">
        <v>49</v>
      </c>
    </row>
    <row r="1593" spans="2:45">
      <c r="B1593" t="str">
        <f>'table product'!M15</f>
        <v>MPE10-1075</v>
      </c>
      <c r="C1593" s="12" t="s">
        <v>4403</v>
      </c>
      <c r="D1593" s="12"/>
      <c r="F1593" t="str">
        <f>'table product'!G15</f>
        <v>ADUL</v>
      </c>
      <c r="N1593" t="s">
        <v>60</v>
      </c>
      <c r="Z1593">
        <f>'table product'!T15</f>
        <v>1000</v>
      </c>
      <c r="AA1593" t="str">
        <f>'table product'!V15</f>
        <v>China</v>
      </c>
      <c r="AB1593">
        <v>9</v>
      </c>
      <c r="AC1593" t="s">
        <v>2967</v>
      </c>
      <c r="AE1593" s="172">
        <v>24</v>
      </c>
      <c r="AG1593" s="12" t="s">
        <v>42</v>
      </c>
      <c r="AH1593" t="s">
        <v>1490</v>
      </c>
      <c r="AI1593" s="11">
        <v>5</v>
      </c>
      <c r="AK1593" s="11" t="s">
        <v>42</v>
      </c>
      <c r="AN1593" t="s">
        <v>4452</v>
      </c>
      <c r="AO1593" t="s">
        <v>2945</v>
      </c>
      <c r="AP1593" t="s">
        <v>2945</v>
      </c>
      <c r="AS1593" t="s">
        <v>49</v>
      </c>
    </row>
    <row r="1594" spans="2:45">
      <c r="B1594" t="str">
        <f>'table product'!M16</f>
        <v>MPE10-1076</v>
      </c>
      <c r="C1594" s="12" t="s">
        <v>4403</v>
      </c>
      <c r="D1594" s="12"/>
      <c r="F1594" t="str">
        <f>'table product'!G16</f>
        <v>ADUL</v>
      </c>
      <c r="N1594" t="s">
        <v>60</v>
      </c>
      <c r="Z1594">
        <f>'table product'!T16</f>
        <v>1000</v>
      </c>
      <c r="AA1594" t="str">
        <f>'table product'!V16</f>
        <v>China</v>
      </c>
      <c r="AB1594">
        <v>9</v>
      </c>
      <c r="AC1594" t="s">
        <v>2968</v>
      </c>
      <c r="AE1594" s="172">
        <v>13</v>
      </c>
      <c r="AG1594" s="12" t="s">
        <v>42</v>
      </c>
      <c r="AH1594" t="s">
        <v>1490</v>
      </c>
      <c r="AI1594" s="11">
        <v>3</v>
      </c>
      <c r="AK1594" s="11" t="s">
        <v>42</v>
      </c>
      <c r="AN1594" t="s">
        <v>4452</v>
      </c>
      <c r="AO1594" t="s">
        <v>2945</v>
      </c>
      <c r="AP1594" t="s">
        <v>2945</v>
      </c>
      <c r="AS1594" t="s">
        <v>49</v>
      </c>
    </row>
    <row r="1595" spans="2:45">
      <c r="B1595" t="str">
        <f>'table product'!M17</f>
        <v>MPE10-1077</v>
      </c>
      <c r="C1595" s="12" t="s">
        <v>4403</v>
      </c>
      <c r="D1595" s="12"/>
      <c r="F1595" t="str">
        <f>'table product'!G17</f>
        <v>ADUL</v>
      </c>
      <c r="N1595" t="s">
        <v>60</v>
      </c>
      <c r="Z1595">
        <f>'table product'!T17</f>
        <v>1000</v>
      </c>
      <c r="AA1595" t="str">
        <f>'table product'!V17</f>
        <v>China</v>
      </c>
      <c r="AB1595">
        <v>9</v>
      </c>
      <c r="AC1595" t="s">
        <v>2969</v>
      </c>
      <c r="AE1595" s="172">
        <v>6</v>
      </c>
      <c r="AG1595" s="12" t="s">
        <v>42</v>
      </c>
      <c r="AH1595" t="s">
        <v>1490</v>
      </c>
      <c r="AI1595" s="11">
        <v>2</v>
      </c>
      <c r="AK1595" s="11" t="s">
        <v>42</v>
      </c>
      <c r="AN1595" t="s">
        <v>4452</v>
      </c>
      <c r="AO1595" t="s">
        <v>2945</v>
      </c>
      <c r="AP1595" t="s">
        <v>2945</v>
      </c>
      <c r="AS1595" t="s">
        <v>49</v>
      </c>
    </row>
    <row r="1596" spans="2:45">
      <c r="B1596" t="str">
        <f>'table product'!M18</f>
        <v>MP13-8478</v>
      </c>
      <c r="C1596" s="12" t="s">
        <v>4404</v>
      </c>
      <c r="D1596" s="12"/>
      <c r="F1596" t="str">
        <f>'table product'!G18</f>
        <v>ADUL</v>
      </c>
      <c r="N1596" t="s">
        <v>60</v>
      </c>
      <c r="Z1596">
        <f>'table product'!T18</f>
        <v>800</v>
      </c>
      <c r="AA1596" t="str">
        <f>'table product'!V18</f>
        <v>China</v>
      </c>
      <c r="AB1596">
        <v>9</v>
      </c>
      <c r="AC1596" t="s">
        <v>3035</v>
      </c>
      <c r="AE1596" s="172">
        <v>12</v>
      </c>
      <c r="AG1596" s="12" t="s">
        <v>42</v>
      </c>
      <c r="AH1596" t="s">
        <v>1490</v>
      </c>
      <c r="AI1596" s="11">
        <v>2</v>
      </c>
      <c r="AK1596" s="11" t="s">
        <v>42</v>
      </c>
      <c r="AN1596" t="s">
        <v>4452</v>
      </c>
      <c r="AO1596" t="s">
        <v>2945</v>
      </c>
      <c r="AP1596" t="s">
        <v>2945</v>
      </c>
      <c r="AS1596" t="s">
        <v>49</v>
      </c>
    </row>
    <row r="1597" spans="2:45">
      <c r="B1597" t="str">
        <f>'table product'!M19</f>
        <v>MP13-8479</v>
      </c>
      <c r="C1597" s="12" t="s">
        <v>4404</v>
      </c>
      <c r="D1597" s="12"/>
      <c r="F1597" t="str">
        <f>'table product'!G19</f>
        <v>ADUL</v>
      </c>
      <c r="N1597" t="s">
        <v>60</v>
      </c>
      <c r="Z1597">
        <f>'table product'!T19</f>
        <v>800</v>
      </c>
      <c r="AA1597" t="str">
        <f>'table product'!V19</f>
        <v>China</v>
      </c>
      <c r="AB1597">
        <v>9</v>
      </c>
      <c r="AC1597" s="12" t="s">
        <v>4406</v>
      </c>
      <c r="AD1597" s="12"/>
      <c r="AE1597" s="172">
        <v>15</v>
      </c>
      <c r="AG1597" s="12" t="s">
        <v>42</v>
      </c>
      <c r="AH1597" t="s">
        <v>1490</v>
      </c>
      <c r="AI1597" s="11">
        <v>2</v>
      </c>
      <c r="AK1597" s="11" t="s">
        <v>42</v>
      </c>
      <c r="AN1597" t="s">
        <v>4452</v>
      </c>
      <c r="AO1597" t="s">
        <v>2945</v>
      </c>
      <c r="AP1597" t="s">
        <v>2945</v>
      </c>
      <c r="AS1597" t="s">
        <v>49</v>
      </c>
    </row>
    <row r="1598" spans="2:45">
      <c r="B1598" t="str">
        <f>'table product'!M20</f>
        <v>MP13-8480</v>
      </c>
      <c r="C1598" s="12" t="s">
        <v>4404</v>
      </c>
      <c r="D1598" s="12"/>
      <c r="F1598" t="str">
        <f>'table product'!G20</f>
        <v>ADUL</v>
      </c>
      <c r="N1598" t="s">
        <v>60</v>
      </c>
      <c r="Z1598">
        <f>'table product'!T20</f>
        <v>800</v>
      </c>
      <c r="AA1598" t="str">
        <f>'table product'!V20</f>
        <v>China</v>
      </c>
      <c r="AB1598">
        <v>9</v>
      </c>
      <c r="AC1598" t="s">
        <v>3035</v>
      </c>
      <c r="AE1598" s="172">
        <v>21</v>
      </c>
      <c r="AG1598" s="12" t="s">
        <v>42</v>
      </c>
      <c r="AH1598" t="s">
        <v>1490</v>
      </c>
      <c r="AI1598" s="11">
        <v>2</v>
      </c>
      <c r="AK1598" s="11" t="s">
        <v>42</v>
      </c>
      <c r="AN1598" t="s">
        <v>4452</v>
      </c>
      <c r="AO1598" t="s">
        <v>2945</v>
      </c>
      <c r="AP1598" t="s">
        <v>2945</v>
      </c>
      <c r="AS1598" t="s">
        <v>49</v>
      </c>
    </row>
    <row r="1599" spans="2:45">
      <c r="B1599" t="str">
        <f>'table product'!M21</f>
        <v>MP13-8481</v>
      </c>
      <c r="C1599" s="12" t="s">
        <v>4404</v>
      </c>
      <c r="D1599" s="12"/>
      <c r="F1599" t="str">
        <f>'table product'!G21</f>
        <v>ADUL</v>
      </c>
      <c r="N1599" t="s">
        <v>60</v>
      </c>
      <c r="Z1599">
        <f>'table product'!T21</f>
        <v>800</v>
      </c>
      <c r="AA1599" t="str">
        <f>'table product'!V21</f>
        <v>China</v>
      </c>
      <c r="AB1599">
        <v>9</v>
      </c>
      <c r="AC1599" s="12" t="s">
        <v>4406</v>
      </c>
      <c r="AD1599" s="12"/>
      <c r="AE1599" s="172">
        <v>26</v>
      </c>
      <c r="AG1599" s="12" t="s">
        <v>42</v>
      </c>
      <c r="AH1599" t="s">
        <v>1490</v>
      </c>
      <c r="AI1599" s="11">
        <v>2</v>
      </c>
      <c r="AK1599" s="11" t="s">
        <v>42</v>
      </c>
      <c r="AN1599" t="s">
        <v>4452</v>
      </c>
      <c r="AO1599" t="s">
        <v>2945</v>
      </c>
      <c r="AP1599" t="s">
        <v>2945</v>
      </c>
      <c r="AS1599" t="s">
        <v>49</v>
      </c>
    </row>
    <row r="1600" spans="2:45">
      <c r="B1600" t="str">
        <f>'table product'!M22</f>
        <v>MP13-8482</v>
      </c>
      <c r="C1600" s="12" t="s">
        <v>4405</v>
      </c>
      <c r="D1600" s="12"/>
      <c r="F1600" t="str">
        <f>'table product'!G22</f>
        <v>ADUL</v>
      </c>
      <c r="N1600" t="s">
        <v>60</v>
      </c>
      <c r="Z1600">
        <f>'table product'!T22</f>
        <v>800</v>
      </c>
      <c r="AA1600" t="str">
        <f>'table product'!V22</f>
        <v>China</v>
      </c>
      <c r="AB1600">
        <v>9</v>
      </c>
      <c r="AC1600" t="s">
        <v>3035</v>
      </c>
      <c r="AE1600" s="172">
        <v>12</v>
      </c>
      <c r="AG1600" s="12" t="s">
        <v>42</v>
      </c>
      <c r="AH1600" t="s">
        <v>1490</v>
      </c>
      <c r="AI1600" s="11">
        <v>2</v>
      </c>
      <c r="AK1600" s="11" t="s">
        <v>42</v>
      </c>
      <c r="AN1600" t="s">
        <v>4452</v>
      </c>
      <c r="AO1600" t="s">
        <v>2945</v>
      </c>
      <c r="AP1600" t="s">
        <v>2945</v>
      </c>
      <c r="AS1600" t="s">
        <v>49</v>
      </c>
    </row>
    <row r="1601" spans="1:46">
      <c r="B1601" t="str">
        <f>'table product'!M23</f>
        <v>MP13-8483</v>
      </c>
      <c r="C1601" s="12" t="s">
        <v>4405</v>
      </c>
      <c r="D1601" s="12"/>
      <c r="F1601" t="str">
        <f>'table product'!G23</f>
        <v>ADUL</v>
      </c>
      <c r="N1601" t="s">
        <v>60</v>
      </c>
      <c r="Z1601">
        <f>'table product'!T23</f>
        <v>800</v>
      </c>
      <c r="AA1601" t="str">
        <f>'table product'!V23</f>
        <v>China</v>
      </c>
      <c r="AB1601">
        <v>9</v>
      </c>
      <c r="AC1601" s="12" t="s">
        <v>4406</v>
      </c>
      <c r="AD1601" s="12"/>
      <c r="AE1601" s="172">
        <v>15</v>
      </c>
      <c r="AG1601" s="12" t="s">
        <v>42</v>
      </c>
      <c r="AH1601" t="s">
        <v>1490</v>
      </c>
      <c r="AI1601" s="11">
        <v>2</v>
      </c>
      <c r="AK1601" s="11" t="s">
        <v>42</v>
      </c>
      <c r="AN1601" t="s">
        <v>4452</v>
      </c>
      <c r="AO1601" t="s">
        <v>2945</v>
      </c>
      <c r="AP1601" t="s">
        <v>2945</v>
      </c>
      <c r="AS1601" t="s">
        <v>49</v>
      </c>
    </row>
    <row r="1602" spans="1:46">
      <c r="B1602" t="str">
        <f>'table product'!M24</f>
        <v>MP13-8484</v>
      </c>
      <c r="C1602" s="12" t="s">
        <v>4405</v>
      </c>
      <c r="D1602" s="12"/>
      <c r="F1602" t="str">
        <f>'table product'!G24</f>
        <v>ADUL</v>
      </c>
      <c r="N1602" t="s">
        <v>60</v>
      </c>
      <c r="Z1602">
        <f>'table product'!T24</f>
        <v>800</v>
      </c>
      <c r="AA1602" t="str">
        <f>'table product'!V24</f>
        <v>China</v>
      </c>
      <c r="AB1602">
        <v>9</v>
      </c>
      <c r="AC1602" t="s">
        <v>3035</v>
      </c>
      <c r="AE1602" s="172">
        <v>12</v>
      </c>
      <c r="AG1602" s="12" t="s">
        <v>42</v>
      </c>
      <c r="AH1602" t="s">
        <v>1490</v>
      </c>
      <c r="AI1602" s="11">
        <v>2</v>
      </c>
      <c r="AK1602" s="11" t="s">
        <v>42</v>
      </c>
      <c r="AN1602" t="s">
        <v>4452</v>
      </c>
      <c r="AO1602" t="s">
        <v>2945</v>
      </c>
      <c r="AP1602" t="s">
        <v>2945</v>
      </c>
      <c r="AS1602" t="s">
        <v>49</v>
      </c>
    </row>
    <row r="1603" spans="1:46">
      <c r="B1603" t="str">
        <f>'table product'!M25</f>
        <v>MP13-8485</v>
      </c>
      <c r="C1603" s="12" t="s">
        <v>4405</v>
      </c>
      <c r="D1603" s="12"/>
      <c r="F1603" t="str">
        <f>'table product'!G25</f>
        <v>ADUL</v>
      </c>
      <c r="N1603" t="s">
        <v>60</v>
      </c>
      <c r="Z1603">
        <f>'table product'!T25</f>
        <v>800</v>
      </c>
      <c r="AA1603" t="str">
        <f>'table product'!V25</f>
        <v>China</v>
      </c>
      <c r="AB1603">
        <v>9</v>
      </c>
      <c r="AC1603" s="12" t="s">
        <v>4406</v>
      </c>
      <c r="AD1603" s="12"/>
      <c r="AE1603" s="172">
        <v>15</v>
      </c>
      <c r="AG1603" s="12" t="s">
        <v>42</v>
      </c>
      <c r="AH1603" t="s">
        <v>1490</v>
      </c>
      <c r="AI1603" s="11">
        <v>2</v>
      </c>
      <c r="AK1603" s="11" t="s">
        <v>42</v>
      </c>
      <c r="AN1603" t="s">
        <v>4452</v>
      </c>
      <c r="AO1603" t="s">
        <v>2945</v>
      </c>
      <c r="AP1603" t="s">
        <v>2945</v>
      </c>
      <c r="AS1603" t="s">
        <v>49</v>
      </c>
    </row>
    <row r="1604" spans="1:46" s="13" customFormat="1">
      <c r="A1604" s="13">
        <v>20240823</v>
      </c>
      <c r="AE1604" s="183"/>
      <c r="AF1604" s="183"/>
      <c r="AI1604" s="14"/>
      <c r="AJ1604" s="14"/>
      <c r="AK1604" s="14"/>
      <c r="AL1604" s="14"/>
      <c r="AM1604" s="14"/>
    </row>
    <row r="1605" spans="1:46">
      <c r="B1605" t="s">
        <v>4407</v>
      </c>
      <c r="C1605" s="12" t="s">
        <v>4428</v>
      </c>
      <c r="D1605" s="12"/>
      <c r="F1605">
        <f>'table product'!G27</f>
        <v>0</v>
      </c>
      <c r="N1605" s="12" t="s">
        <v>4450</v>
      </c>
      <c r="Y1605" s="12"/>
      <c r="Z1605">
        <v>1</v>
      </c>
      <c r="AA1605" t="s">
        <v>158</v>
      </c>
      <c r="AB1605">
        <v>9</v>
      </c>
      <c r="AC1605" t="s">
        <v>4096</v>
      </c>
      <c r="AD1605" t="s">
        <v>4096</v>
      </c>
      <c r="AG1605" s="12" t="s">
        <v>42</v>
      </c>
      <c r="AK1605" s="11" t="s">
        <v>42</v>
      </c>
      <c r="AN1605" t="s">
        <v>4452</v>
      </c>
      <c r="AP1605" t="s">
        <v>2945</v>
      </c>
      <c r="AS1605" t="s">
        <v>49</v>
      </c>
      <c r="AT1605" s="12" t="s">
        <v>1976</v>
      </c>
    </row>
    <row r="1606" spans="1:46">
      <c r="B1606" t="s">
        <v>4408</v>
      </c>
      <c r="C1606" s="12" t="s">
        <v>4429</v>
      </c>
      <c r="D1606" s="12"/>
      <c r="F1606">
        <f>'table product'!G28</f>
        <v>0</v>
      </c>
      <c r="N1606" s="12" t="s">
        <v>4450</v>
      </c>
      <c r="Y1606" s="12"/>
      <c r="Z1606">
        <v>1</v>
      </c>
      <c r="AA1606" t="s">
        <v>158</v>
      </c>
      <c r="AB1606">
        <v>9</v>
      </c>
      <c r="AC1606" t="s">
        <v>4096</v>
      </c>
      <c r="AD1606" t="s">
        <v>4096</v>
      </c>
      <c r="AG1606" s="12" t="s">
        <v>42</v>
      </c>
      <c r="AK1606" s="11" t="s">
        <v>42</v>
      </c>
      <c r="AN1606" t="s">
        <v>4452</v>
      </c>
      <c r="AP1606" t="s">
        <v>2945</v>
      </c>
      <c r="AS1606" t="s">
        <v>49</v>
      </c>
      <c r="AT1606" s="12" t="s">
        <v>1976</v>
      </c>
    </row>
    <row r="1607" spans="1:46">
      <c r="B1607" t="s">
        <v>4409</v>
      </c>
      <c r="C1607" s="12" t="s">
        <v>4430</v>
      </c>
      <c r="D1607" s="12"/>
      <c r="F1607">
        <f>'table product'!G29</f>
        <v>0</v>
      </c>
      <c r="N1607" s="12" t="s">
        <v>4450</v>
      </c>
      <c r="Y1607" s="12"/>
      <c r="Z1607">
        <v>1</v>
      </c>
      <c r="AA1607" t="s">
        <v>158</v>
      </c>
      <c r="AB1607">
        <v>9</v>
      </c>
      <c r="AC1607" t="s">
        <v>4096</v>
      </c>
      <c r="AD1607" t="s">
        <v>4096</v>
      </c>
      <c r="AG1607" s="12" t="s">
        <v>42</v>
      </c>
      <c r="AK1607" s="11" t="s">
        <v>42</v>
      </c>
      <c r="AN1607" t="s">
        <v>4452</v>
      </c>
      <c r="AP1607" t="s">
        <v>2945</v>
      </c>
      <c r="AS1607" t="s">
        <v>49</v>
      </c>
      <c r="AT1607" s="12" t="s">
        <v>1976</v>
      </c>
    </row>
    <row r="1608" spans="1:46">
      <c r="B1608" t="s">
        <v>4410</v>
      </c>
      <c r="C1608" s="12" t="s">
        <v>4431</v>
      </c>
      <c r="D1608" s="12"/>
      <c r="F1608">
        <f>'table product'!G30</f>
        <v>0</v>
      </c>
      <c r="N1608" s="12" t="s">
        <v>4450</v>
      </c>
      <c r="Y1608" s="12"/>
      <c r="Z1608">
        <v>1</v>
      </c>
      <c r="AA1608" t="s">
        <v>158</v>
      </c>
      <c r="AB1608">
        <v>9</v>
      </c>
      <c r="AC1608" t="s">
        <v>4096</v>
      </c>
      <c r="AD1608" t="s">
        <v>4096</v>
      </c>
      <c r="AG1608" s="12" t="s">
        <v>42</v>
      </c>
      <c r="AK1608" s="11" t="s">
        <v>42</v>
      </c>
      <c r="AN1608" t="s">
        <v>4452</v>
      </c>
      <c r="AP1608" t="s">
        <v>2945</v>
      </c>
      <c r="AS1608" t="s">
        <v>49</v>
      </c>
      <c r="AT1608" s="12" t="s">
        <v>1976</v>
      </c>
    </row>
    <row r="1609" spans="1:46">
      <c r="B1609" t="s">
        <v>4411</v>
      </c>
      <c r="C1609" s="12" t="s">
        <v>4432</v>
      </c>
      <c r="D1609" s="12"/>
      <c r="F1609">
        <f>'table product'!G31</f>
        <v>0</v>
      </c>
      <c r="N1609" s="12" t="s">
        <v>4450</v>
      </c>
      <c r="Y1609" s="12"/>
      <c r="Z1609">
        <v>1</v>
      </c>
      <c r="AA1609" t="s">
        <v>158</v>
      </c>
      <c r="AB1609">
        <v>9</v>
      </c>
      <c r="AC1609" t="s">
        <v>4096</v>
      </c>
      <c r="AD1609" t="s">
        <v>4096</v>
      </c>
      <c r="AG1609" s="12" t="s">
        <v>42</v>
      </c>
      <c r="AK1609" s="11" t="s">
        <v>42</v>
      </c>
      <c r="AN1609" t="s">
        <v>4452</v>
      </c>
      <c r="AP1609" t="s">
        <v>2945</v>
      </c>
      <c r="AS1609" t="s">
        <v>49</v>
      </c>
      <c r="AT1609" s="12" t="s">
        <v>1976</v>
      </c>
    </row>
    <row r="1610" spans="1:46">
      <c r="B1610" t="s">
        <v>4412</v>
      </c>
      <c r="C1610" s="12" t="s">
        <v>4433</v>
      </c>
      <c r="D1610" s="12"/>
      <c r="F1610">
        <f>'table product'!G32</f>
        <v>0</v>
      </c>
      <c r="N1610" s="12" t="s">
        <v>4450</v>
      </c>
      <c r="Y1610" s="12"/>
      <c r="Z1610">
        <v>1</v>
      </c>
      <c r="AA1610" t="s">
        <v>158</v>
      </c>
      <c r="AB1610">
        <v>9</v>
      </c>
      <c r="AC1610" t="s">
        <v>4096</v>
      </c>
      <c r="AD1610" t="s">
        <v>4096</v>
      </c>
      <c r="AG1610" s="12" t="s">
        <v>42</v>
      </c>
      <c r="AK1610" s="11" t="s">
        <v>42</v>
      </c>
      <c r="AN1610" t="s">
        <v>4452</v>
      </c>
      <c r="AP1610" t="s">
        <v>2945</v>
      </c>
      <c r="AS1610" t="s">
        <v>49</v>
      </c>
      <c r="AT1610" s="12" t="s">
        <v>1976</v>
      </c>
    </row>
    <row r="1611" spans="1:46">
      <c r="B1611" t="s">
        <v>4413</v>
      </c>
      <c r="C1611" s="12" t="s">
        <v>4434</v>
      </c>
      <c r="D1611" s="12"/>
      <c r="F1611">
        <f>'table product'!G33</f>
        <v>0</v>
      </c>
      <c r="N1611" s="12" t="s">
        <v>4450</v>
      </c>
      <c r="Y1611" s="12"/>
      <c r="Z1611">
        <v>1</v>
      </c>
      <c r="AA1611" t="s">
        <v>158</v>
      </c>
      <c r="AB1611">
        <v>9</v>
      </c>
      <c r="AC1611" t="s">
        <v>4096</v>
      </c>
      <c r="AD1611" t="s">
        <v>4096</v>
      </c>
      <c r="AG1611" s="12" t="s">
        <v>42</v>
      </c>
      <c r="AK1611" s="11" t="s">
        <v>42</v>
      </c>
      <c r="AN1611" t="s">
        <v>4452</v>
      </c>
      <c r="AP1611" t="s">
        <v>2945</v>
      </c>
      <c r="AS1611" t="s">
        <v>49</v>
      </c>
      <c r="AT1611" s="12" t="s">
        <v>1976</v>
      </c>
    </row>
    <row r="1612" spans="1:46">
      <c r="B1612" t="s">
        <v>4414</v>
      </c>
      <c r="C1612" s="12" t="s">
        <v>4435</v>
      </c>
      <c r="D1612" s="12"/>
      <c r="F1612">
        <f>'table product'!G34</f>
        <v>0</v>
      </c>
      <c r="N1612" s="12" t="s">
        <v>4450</v>
      </c>
      <c r="Y1612" s="12"/>
      <c r="Z1612">
        <v>1</v>
      </c>
      <c r="AA1612" t="s">
        <v>158</v>
      </c>
      <c r="AB1612">
        <v>9</v>
      </c>
      <c r="AC1612" t="s">
        <v>4096</v>
      </c>
      <c r="AD1612" t="s">
        <v>4096</v>
      </c>
      <c r="AG1612" s="12" t="s">
        <v>42</v>
      </c>
      <c r="AK1612" s="11" t="s">
        <v>42</v>
      </c>
      <c r="AN1612" t="s">
        <v>4452</v>
      </c>
      <c r="AP1612" t="s">
        <v>2945</v>
      </c>
      <c r="AS1612" t="s">
        <v>49</v>
      </c>
      <c r="AT1612" s="12" t="s">
        <v>1976</v>
      </c>
    </row>
    <row r="1613" spans="1:46">
      <c r="B1613" t="s">
        <v>4415</v>
      </c>
      <c r="C1613" s="12" t="s">
        <v>4436</v>
      </c>
      <c r="D1613" s="12"/>
      <c r="F1613">
        <f>'table product'!G35</f>
        <v>0</v>
      </c>
      <c r="N1613" s="12" t="s">
        <v>4450</v>
      </c>
      <c r="Y1613" s="12"/>
      <c r="Z1613">
        <v>1</v>
      </c>
      <c r="AA1613" t="s">
        <v>158</v>
      </c>
      <c r="AB1613">
        <v>9</v>
      </c>
      <c r="AC1613" t="s">
        <v>4096</v>
      </c>
      <c r="AD1613" t="s">
        <v>4096</v>
      </c>
      <c r="AG1613" s="12" t="s">
        <v>42</v>
      </c>
      <c r="AK1613" s="11" t="s">
        <v>42</v>
      </c>
      <c r="AN1613" t="s">
        <v>4452</v>
      </c>
      <c r="AP1613" t="s">
        <v>2945</v>
      </c>
      <c r="AS1613" t="s">
        <v>49</v>
      </c>
      <c r="AT1613" s="12" t="s">
        <v>1976</v>
      </c>
    </row>
    <row r="1614" spans="1:46">
      <c r="B1614" t="s">
        <v>4416</v>
      </c>
      <c r="C1614" s="12" t="s">
        <v>4437</v>
      </c>
      <c r="D1614" s="12"/>
      <c r="F1614">
        <f>'table product'!G36</f>
        <v>0</v>
      </c>
      <c r="N1614" s="12" t="s">
        <v>4450</v>
      </c>
      <c r="Y1614" s="12"/>
      <c r="Z1614">
        <v>1</v>
      </c>
      <c r="AA1614" t="s">
        <v>158</v>
      </c>
      <c r="AB1614">
        <v>9</v>
      </c>
      <c r="AC1614" t="s">
        <v>4096</v>
      </c>
      <c r="AD1614" t="s">
        <v>4096</v>
      </c>
      <c r="AG1614" s="12" t="s">
        <v>42</v>
      </c>
      <c r="AK1614" s="11" t="s">
        <v>42</v>
      </c>
      <c r="AN1614" t="s">
        <v>4452</v>
      </c>
      <c r="AP1614" t="s">
        <v>2945</v>
      </c>
      <c r="AS1614" t="s">
        <v>49</v>
      </c>
      <c r="AT1614" s="12" t="s">
        <v>1976</v>
      </c>
    </row>
    <row r="1615" spans="1:46">
      <c r="B1615" t="s">
        <v>4417</v>
      </c>
      <c r="C1615" s="12" t="s">
        <v>4438</v>
      </c>
      <c r="D1615" s="12"/>
      <c r="N1615" s="12" t="s">
        <v>4450</v>
      </c>
      <c r="Y1615" s="12"/>
      <c r="Z1615">
        <v>1</v>
      </c>
      <c r="AA1615" t="s">
        <v>158</v>
      </c>
      <c r="AB1615">
        <v>9</v>
      </c>
      <c r="AC1615" t="s">
        <v>4096</v>
      </c>
      <c r="AD1615" t="s">
        <v>4096</v>
      </c>
      <c r="AG1615" s="12" t="s">
        <v>42</v>
      </c>
      <c r="AK1615" s="11" t="s">
        <v>42</v>
      </c>
      <c r="AN1615" t="s">
        <v>4452</v>
      </c>
      <c r="AP1615" t="s">
        <v>2945</v>
      </c>
      <c r="AS1615" t="s">
        <v>49</v>
      </c>
      <c r="AT1615" s="12" t="s">
        <v>1976</v>
      </c>
    </row>
    <row r="1616" spans="1:46">
      <c r="B1616" t="s">
        <v>4418</v>
      </c>
      <c r="C1616" s="12" t="s">
        <v>4439</v>
      </c>
      <c r="D1616" s="12"/>
      <c r="N1616" s="12" t="s">
        <v>4450</v>
      </c>
      <c r="Y1616" s="12"/>
      <c r="Z1616">
        <v>1</v>
      </c>
      <c r="AA1616" t="s">
        <v>158</v>
      </c>
      <c r="AB1616">
        <v>9</v>
      </c>
      <c r="AC1616" t="s">
        <v>4096</v>
      </c>
      <c r="AD1616" t="s">
        <v>4096</v>
      </c>
      <c r="AG1616" s="12" t="s">
        <v>42</v>
      </c>
      <c r="AK1616" s="11" t="s">
        <v>42</v>
      </c>
      <c r="AN1616" t="s">
        <v>4452</v>
      </c>
      <c r="AP1616" t="s">
        <v>2945</v>
      </c>
      <c r="AS1616" t="s">
        <v>49</v>
      </c>
      <c r="AT1616" s="12" t="s">
        <v>1976</v>
      </c>
    </row>
    <row r="1617" spans="1:46">
      <c r="B1617" t="s">
        <v>4419</v>
      </c>
      <c r="C1617" s="12" t="s">
        <v>4440</v>
      </c>
      <c r="D1617" s="12"/>
      <c r="N1617" s="12" t="s">
        <v>4450</v>
      </c>
      <c r="Y1617" s="12"/>
      <c r="Z1617">
        <v>1</v>
      </c>
      <c r="AA1617" t="s">
        <v>158</v>
      </c>
      <c r="AB1617">
        <v>9</v>
      </c>
      <c r="AC1617" t="s">
        <v>4096</v>
      </c>
      <c r="AD1617" t="s">
        <v>4096</v>
      </c>
      <c r="AG1617" s="12" t="s">
        <v>42</v>
      </c>
      <c r="AK1617" s="11" t="s">
        <v>42</v>
      </c>
      <c r="AN1617" t="s">
        <v>4452</v>
      </c>
      <c r="AP1617" t="s">
        <v>2945</v>
      </c>
      <c r="AS1617" t="s">
        <v>49</v>
      </c>
      <c r="AT1617" s="12" t="s">
        <v>1976</v>
      </c>
    </row>
    <row r="1618" spans="1:46">
      <c r="B1618" t="s">
        <v>4420</v>
      </c>
      <c r="C1618" s="12" t="s">
        <v>4441</v>
      </c>
      <c r="D1618" s="12"/>
      <c r="N1618" s="12" t="s">
        <v>4450</v>
      </c>
      <c r="Y1618" s="12"/>
      <c r="Z1618">
        <v>1</v>
      </c>
      <c r="AA1618" t="s">
        <v>158</v>
      </c>
      <c r="AB1618">
        <v>9</v>
      </c>
      <c r="AC1618" t="s">
        <v>4096</v>
      </c>
      <c r="AD1618" t="s">
        <v>4096</v>
      </c>
      <c r="AG1618" s="12" t="s">
        <v>42</v>
      </c>
      <c r="AK1618" s="11" t="s">
        <v>42</v>
      </c>
      <c r="AN1618" t="s">
        <v>4452</v>
      </c>
      <c r="AP1618" t="s">
        <v>2945</v>
      </c>
      <c r="AS1618" t="s">
        <v>49</v>
      </c>
      <c r="AT1618" s="12" t="s">
        <v>1976</v>
      </c>
    </row>
    <row r="1619" spans="1:46">
      <c r="B1619" t="s">
        <v>4421</v>
      </c>
      <c r="C1619" s="12" t="s">
        <v>4442</v>
      </c>
      <c r="D1619" s="12"/>
      <c r="N1619" s="12" t="s">
        <v>4450</v>
      </c>
      <c r="Y1619" s="12"/>
      <c r="Z1619">
        <v>1</v>
      </c>
      <c r="AA1619" t="s">
        <v>158</v>
      </c>
      <c r="AB1619">
        <v>9</v>
      </c>
      <c r="AC1619" t="s">
        <v>4096</v>
      </c>
      <c r="AD1619" t="s">
        <v>4096</v>
      </c>
      <c r="AG1619" s="12" t="s">
        <v>42</v>
      </c>
      <c r="AK1619" s="11" t="s">
        <v>42</v>
      </c>
      <c r="AN1619" t="s">
        <v>4452</v>
      </c>
      <c r="AP1619" t="s">
        <v>2945</v>
      </c>
      <c r="AS1619" t="s">
        <v>49</v>
      </c>
      <c r="AT1619" s="12" t="s">
        <v>1976</v>
      </c>
    </row>
    <row r="1620" spans="1:46">
      <c r="B1620" t="s">
        <v>4422</v>
      </c>
      <c r="C1620" s="12" t="s">
        <v>4443</v>
      </c>
      <c r="D1620" s="12"/>
      <c r="N1620" s="12" t="s">
        <v>4450</v>
      </c>
      <c r="Y1620" s="12"/>
      <c r="Z1620">
        <v>1</v>
      </c>
      <c r="AA1620" t="s">
        <v>158</v>
      </c>
      <c r="AB1620">
        <v>9</v>
      </c>
      <c r="AC1620" t="s">
        <v>4096</v>
      </c>
      <c r="AD1620" t="s">
        <v>4096</v>
      </c>
      <c r="AG1620" s="12" t="s">
        <v>42</v>
      </c>
      <c r="AK1620" s="11" t="s">
        <v>42</v>
      </c>
      <c r="AN1620" t="s">
        <v>4452</v>
      </c>
      <c r="AP1620" t="s">
        <v>2945</v>
      </c>
      <c r="AS1620" t="s">
        <v>49</v>
      </c>
      <c r="AT1620" s="12" t="s">
        <v>1976</v>
      </c>
    </row>
    <row r="1621" spans="1:46">
      <c r="B1621" t="s">
        <v>4423</v>
      </c>
      <c r="C1621" s="12" t="s">
        <v>4444</v>
      </c>
      <c r="D1621" s="12"/>
      <c r="N1621" s="12" t="s">
        <v>4450</v>
      </c>
      <c r="Y1621" s="12"/>
      <c r="Z1621">
        <v>1</v>
      </c>
      <c r="AA1621" t="s">
        <v>158</v>
      </c>
      <c r="AB1621">
        <v>9</v>
      </c>
      <c r="AC1621" t="s">
        <v>4096</v>
      </c>
      <c r="AD1621" t="s">
        <v>4096</v>
      </c>
      <c r="AG1621" s="12" t="s">
        <v>42</v>
      </c>
      <c r="AK1621" s="11" t="s">
        <v>42</v>
      </c>
      <c r="AN1621" t="s">
        <v>4452</v>
      </c>
      <c r="AP1621" t="s">
        <v>2945</v>
      </c>
      <c r="AS1621" t="s">
        <v>49</v>
      </c>
      <c r="AT1621" s="12" t="s">
        <v>1976</v>
      </c>
    </row>
    <row r="1622" spans="1:46">
      <c r="B1622" t="s">
        <v>4424</v>
      </c>
      <c r="C1622" s="12" t="s">
        <v>4445</v>
      </c>
      <c r="D1622" s="12"/>
      <c r="N1622" s="12" t="s">
        <v>4450</v>
      </c>
      <c r="Y1622" s="12"/>
      <c r="Z1622">
        <v>1</v>
      </c>
      <c r="AA1622" t="s">
        <v>158</v>
      </c>
      <c r="AB1622">
        <v>9</v>
      </c>
      <c r="AC1622" t="s">
        <v>4096</v>
      </c>
      <c r="AD1622" t="s">
        <v>4096</v>
      </c>
      <c r="AG1622" s="12" t="s">
        <v>42</v>
      </c>
      <c r="AK1622" s="11" t="s">
        <v>42</v>
      </c>
      <c r="AN1622" t="s">
        <v>4452</v>
      </c>
      <c r="AP1622" t="s">
        <v>2945</v>
      </c>
      <c r="AS1622" t="s">
        <v>49</v>
      </c>
      <c r="AT1622" s="12" t="s">
        <v>1976</v>
      </c>
    </row>
    <row r="1623" spans="1:46">
      <c r="B1623" t="s">
        <v>4425</v>
      </c>
      <c r="C1623" s="12" t="s">
        <v>4446</v>
      </c>
      <c r="D1623" s="12"/>
      <c r="N1623" s="12" t="s">
        <v>4450</v>
      </c>
      <c r="Y1623" s="12"/>
      <c r="Z1623">
        <v>72</v>
      </c>
      <c r="AA1623" t="s">
        <v>158</v>
      </c>
      <c r="AB1623">
        <v>9</v>
      </c>
      <c r="AC1623" t="s">
        <v>4096</v>
      </c>
      <c r="AD1623" t="s">
        <v>4096</v>
      </c>
      <c r="AG1623" s="12" t="s">
        <v>42</v>
      </c>
      <c r="AK1623" s="11" t="s">
        <v>42</v>
      </c>
      <c r="AN1623" t="s">
        <v>4452</v>
      </c>
      <c r="AP1623" t="s">
        <v>2945</v>
      </c>
      <c r="AS1623" t="s">
        <v>49</v>
      </c>
      <c r="AT1623" s="12" t="s">
        <v>1976</v>
      </c>
    </row>
    <row r="1624" spans="1:46">
      <c r="B1624" t="s">
        <v>4426</v>
      </c>
      <c r="C1624" s="12" t="s">
        <v>4447</v>
      </c>
      <c r="D1624" s="12"/>
      <c r="N1624" s="12" t="s">
        <v>4450</v>
      </c>
      <c r="Y1624" s="12"/>
      <c r="Z1624">
        <v>1</v>
      </c>
      <c r="AA1624" t="s">
        <v>158</v>
      </c>
      <c r="AB1624">
        <v>9</v>
      </c>
      <c r="AC1624" t="s">
        <v>4096</v>
      </c>
      <c r="AD1624" t="s">
        <v>4096</v>
      </c>
      <c r="AG1624" s="12" t="s">
        <v>42</v>
      </c>
      <c r="AK1624" s="11" t="s">
        <v>42</v>
      </c>
      <c r="AN1624" t="s">
        <v>4452</v>
      </c>
      <c r="AP1624" t="s">
        <v>2945</v>
      </c>
      <c r="AS1624" t="s">
        <v>49</v>
      </c>
      <c r="AT1624" s="12" t="s">
        <v>1976</v>
      </c>
    </row>
    <row r="1625" spans="1:46">
      <c r="B1625" t="s">
        <v>4427</v>
      </c>
      <c r="C1625" s="12" t="s">
        <v>4448</v>
      </c>
      <c r="D1625" s="12"/>
      <c r="N1625" s="12" t="s">
        <v>4450</v>
      </c>
      <c r="Y1625" s="12"/>
      <c r="Z1625">
        <v>1</v>
      </c>
      <c r="AA1625" t="s">
        <v>158</v>
      </c>
      <c r="AB1625">
        <v>9</v>
      </c>
      <c r="AC1625" t="s">
        <v>4096</v>
      </c>
      <c r="AD1625" t="s">
        <v>4096</v>
      </c>
      <c r="AG1625" s="12" t="s">
        <v>42</v>
      </c>
      <c r="AK1625" s="11" t="s">
        <v>42</v>
      </c>
      <c r="AN1625" t="s">
        <v>4452</v>
      </c>
      <c r="AP1625" t="s">
        <v>2945</v>
      </c>
      <c r="AS1625" t="s">
        <v>49</v>
      </c>
      <c r="AT1625" s="12" t="s">
        <v>1976</v>
      </c>
    </row>
    <row r="1626" spans="1:46" s="13" customFormat="1">
      <c r="A1626" s="13">
        <v>20240823</v>
      </c>
      <c r="AE1626" s="183"/>
      <c r="AF1626" s="183"/>
      <c r="AI1626" s="14"/>
      <c r="AJ1626" s="14"/>
      <c r="AK1626" s="14"/>
      <c r="AL1626" s="14"/>
      <c r="AM1626" s="14"/>
    </row>
    <row r="1627" spans="1:46">
      <c r="B1627" t="s">
        <v>4459</v>
      </c>
      <c r="C1627" t="s">
        <v>4463</v>
      </c>
      <c r="E1627" t="s">
        <v>34</v>
      </c>
      <c r="F1627" t="s">
        <v>2573</v>
      </c>
      <c r="G1627" t="s">
        <v>2832</v>
      </c>
      <c r="H1627" t="s">
        <v>4453</v>
      </c>
      <c r="I1627" t="s">
        <v>2834</v>
      </c>
      <c r="J1627" t="s">
        <v>1290</v>
      </c>
      <c r="K1627" t="s">
        <v>4454</v>
      </c>
      <c r="L1627" t="s">
        <v>4455</v>
      </c>
      <c r="M1627" t="s">
        <v>40</v>
      </c>
      <c r="N1627" t="s">
        <v>41</v>
      </c>
      <c r="O1627" t="s">
        <v>34</v>
      </c>
      <c r="P1627" t="s">
        <v>34</v>
      </c>
      <c r="Q1627">
        <v>1</v>
      </c>
      <c r="R1627">
        <v>34.25</v>
      </c>
      <c r="S1627">
        <v>22.05</v>
      </c>
      <c r="T1627">
        <v>7.48</v>
      </c>
      <c r="U1627">
        <v>3.27</v>
      </c>
      <c r="V1627">
        <v>35.5</v>
      </c>
      <c r="W1627" s="2">
        <v>0</v>
      </c>
      <c r="X1627" s="2" t="s">
        <v>4456</v>
      </c>
      <c r="Z1627">
        <v>1000</v>
      </c>
      <c r="AA1627" t="s">
        <v>158</v>
      </c>
      <c r="AB1627">
        <v>9</v>
      </c>
      <c r="AC1627" t="s">
        <v>4096</v>
      </c>
      <c r="AD1627" t="s">
        <v>4096</v>
      </c>
      <c r="AE1627">
        <v>48</v>
      </c>
      <c r="AF1627" t="s">
        <v>2822</v>
      </c>
      <c r="AG1627" t="s">
        <v>42</v>
      </c>
      <c r="AH1627" t="s">
        <v>34</v>
      </c>
      <c r="AI1627" t="s">
        <v>34</v>
      </c>
      <c r="AJ1627" t="s">
        <v>34</v>
      </c>
      <c r="AK1627" t="s">
        <v>42</v>
      </c>
      <c r="AL1627" t="s">
        <v>34</v>
      </c>
      <c r="AM1627" t="s">
        <v>34</v>
      </c>
      <c r="AN1627" t="s">
        <v>4452</v>
      </c>
      <c r="AO1627" t="s">
        <v>34</v>
      </c>
      <c r="AP1627" t="s">
        <v>34</v>
      </c>
      <c r="AQ1627" t="s">
        <v>34</v>
      </c>
      <c r="AR1627" t="s">
        <v>34</v>
      </c>
      <c r="AS1627" t="s">
        <v>49</v>
      </c>
      <c r="AT1627" t="s">
        <v>42</v>
      </c>
    </row>
    <row r="1628" spans="1:46">
      <c r="B1628" t="s">
        <v>4460</v>
      </c>
      <c r="C1628" t="s">
        <v>4464</v>
      </c>
      <c r="E1628" t="s">
        <v>34</v>
      </c>
      <c r="F1628" t="s">
        <v>2573</v>
      </c>
      <c r="G1628" t="s">
        <v>2832</v>
      </c>
      <c r="H1628" t="s">
        <v>4453</v>
      </c>
      <c r="I1628" t="s">
        <v>2834</v>
      </c>
      <c r="J1628" t="s">
        <v>1422</v>
      </c>
      <c r="K1628" t="s">
        <v>4454</v>
      </c>
      <c r="L1628" t="s">
        <v>4455</v>
      </c>
      <c r="M1628" t="s">
        <v>40</v>
      </c>
      <c r="N1628" t="s">
        <v>41</v>
      </c>
      <c r="O1628" t="s">
        <v>34</v>
      </c>
      <c r="P1628" t="s">
        <v>34</v>
      </c>
      <c r="Q1628">
        <v>1</v>
      </c>
      <c r="R1628">
        <v>34.25</v>
      </c>
      <c r="S1628">
        <v>22.05</v>
      </c>
      <c r="T1628">
        <v>7.48</v>
      </c>
      <c r="U1628">
        <v>3.27</v>
      </c>
      <c r="V1628">
        <v>35.5</v>
      </c>
      <c r="W1628" s="2">
        <v>0</v>
      </c>
      <c r="X1628" s="2" t="s">
        <v>4456</v>
      </c>
      <c r="Z1628">
        <v>1000</v>
      </c>
      <c r="AA1628" t="s">
        <v>158</v>
      </c>
      <c r="AB1628">
        <v>9</v>
      </c>
      <c r="AC1628" t="s">
        <v>4096</v>
      </c>
      <c r="AD1628" t="s">
        <v>4096</v>
      </c>
      <c r="AE1628">
        <v>48</v>
      </c>
      <c r="AF1628" t="s">
        <v>2822</v>
      </c>
      <c r="AG1628" t="s">
        <v>42</v>
      </c>
      <c r="AH1628" t="s">
        <v>34</v>
      </c>
      <c r="AI1628" t="s">
        <v>34</v>
      </c>
      <c r="AJ1628" t="s">
        <v>34</v>
      </c>
      <c r="AK1628" t="s">
        <v>42</v>
      </c>
      <c r="AL1628" t="s">
        <v>34</v>
      </c>
      <c r="AM1628" t="s">
        <v>34</v>
      </c>
      <c r="AN1628" t="s">
        <v>4452</v>
      </c>
      <c r="AO1628" t="s">
        <v>34</v>
      </c>
      <c r="AP1628" t="s">
        <v>34</v>
      </c>
      <c r="AQ1628" t="s">
        <v>34</v>
      </c>
      <c r="AR1628" t="s">
        <v>34</v>
      </c>
      <c r="AS1628" t="s">
        <v>49</v>
      </c>
      <c r="AT1628" t="s">
        <v>42</v>
      </c>
    </row>
    <row r="1629" spans="1:46">
      <c r="B1629" t="s">
        <v>4461</v>
      </c>
      <c r="C1629" t="s">
        <v>4465</v>
      </c>
      <c r="E1629" t="s">
        <v>34</v>
      </c>
      <c r="F1629" t="s">
        <v>2573</v>
      </c>
      <c r="G1629" t="s">
        <v>2832</v>
      </c>
      <c r="H1629" t="s">
        <v>4453</v>
      </c>
      <c r="I1629" t="s">
        <v>2834</v>
      </c>
      <c r="J1629" t="s">
        <v>2012</v>
      </c>
      <c r="K1629" t="s">
        <v>4457</v>
      </c>
      <c r="L1629" t="s">
        <v>4458</v>
      </c>
      <c r="M1629" t="s">
        <v>40</v>
      </c>
      <c r="N1629" t="s">
        <v>41</v>
      </c>
      <c r="O1629" t="s">
        <v>34</v>
      </c>
      <c r="P1629" t="s">
        <v>34</v>
      </c>
      <c r="Q1629">
        <v>1</v>
      </c>
      <c r="R1629">
        <v>26.77</v>
      </c>
      <c r="S1629">
        <v>14.17</v>
      </c>
      <c r="T1629">
        <v>6.3</v>
      </c>
      <c r="U1629">
        <v>1.38</v>
      </c>
      <c r="V1629">
        <v>23.15</v>
      </c>
      <c r="W1629" s="2">
        <v>0</v>
      </c>
      <c r="X1629" s="2" t="s">
        <v>4456</v>
      </c>
      <c r="Z1629">
        <v>1000</v>
      </c>
      <c r="AA1629" t="s">
        <v>158</v>
      </c>
      <c r="AB1629">
        <v>9</v>
      </c>
      <c r="AC1629" t="s">
        <v>4096</v>
      </c>
      <c r="AD1629" t="s">
        <v>4096</v>
      </c>
      <c r="AE1629">
        <v>48</v>
      </c>
      <c r="AF1629" t="s">
        <v>2822</v>
      </c>
      <c r="AG1629" t="s">
        <v>42</v>
      </c>
      <c r="AH1629" t="s">
        <v>34</v>
      </c>
      <c r="AI1629" t="s">
        <v>34</v>
      </c>
      <c r="AJ1629" t="s">
        <v>34</v>
      </c>
      <c r="AK1629" t="s">
        <v>42</v>
      </c>
      <c r="AL1629" t="s">
        <v>34</v>
      </c>
      <c r="AM1629" t="s">
        <v>34</v>
      </c>
      <c r="AN1629" t="s">
        <v>4452</v>
      </c>
      <c r="AO1629" t="s">
        <v>34</v>
      </c>
      <c r="AP1629" t="s">
        <v>34</v>
      </c>
      <c r="AQ1629" t="s">
        <v>34</v>
      </c>
      <c r="AR1629" t="s">
        <v>34</v>
      </c>
      <c r="AS1629" t="s">
        <v>49</v>
      </c>
      <c r="AT1629" t="s">
        <v>42</v>
      </c>
    </row>
    <row r="1630" spans="1:46">
      <c r="B1630" t="s">
        <v>4462</v>
      </c>
      <c r="C1630" t="s">
        <v>4466</v>
      </c>
      <c r="E1630" t="s">
        <v>34</v>
      </c>
      <c r="F1630" t="s">
        <v>2573</v>
      </c>
      <c r="G1630" t="s">
        <v>2832</v>
      </c>
      <c r="H1630" t="s">
        <v>4453</v>
      </c>
      <c r="I1630" t="s">
        <v>2834</v>
      </c>
      <c r="J1630" t="s">
        <v>168</v>
      </c>
      <c r="K1630" t="s">
        <v>4457</v>
      </c>
      <c r="L1630" t="s">
        <v>4458</v>
      </c>
      <c r="M1630" t="s">
        <v>40</v>
      </c>
      <c r="N1630" t="s">
        <v>41</v>
      </c>
      <c r="O1630" t="s">
        <v>34</v>
      </c>
      <c r="P1630" t="s">
        <v>34</v>
      </c>
      <c r="Q1630">
        <v>1</v>
      </c>
      <c r="R1630">
        <v>26.77</v>
      </c>
      <c r="S1630">
        <v>14.17</v>
      </c>
      <c r="T1630">
        <v>6.3</v>
      </c>
      <c r="U1630">
        <v>1.38</v>
      </c>
      <c r="V1630">
        <v>23.15</v>
      </c>
      <c r="W1630" s="2">
        <v>0</v>
      </c>
      <c r="X1630" s="2" t="s">
        <v>4456</v>
      </c>
      <c r="Z1630">
        <v>1000</v>
      </c>
      <c r="AA1630" t="s">
        <v>158</v>
      </c>
      <c r="AB1630">
        <v>9</v>
      </c>
      <c r="AC1630" t="s">
        <v>4096</v>
      </c>
      <c r="AD1630" t="s">
        <v>4096</v>
      </c>
      <c r="AE1630">
        <v>48</v>
      </c>
      <c r="AF1630" t="s">
        <v>2822</v>
      </c>
      <c r="AG1630" t="s">
        <v>42</v>
      </c>
      <c r="AH1630" t="s">
        <v>34</v>
      </c>
      <c r="AI1630" t="s">
        <v>34</v>
      </c>
      <c r="AJ1630" t="s">
        <v>34</v>
      </c>
      <c r="AK1630" t="s">
        <v>42</v>
      </c>
      <c r="AL1630" t="s">
        <v>34</v>
      </c>
      <c r="AM1630" t="s">
        <v>34</v>
      </c>
      <c r="AN1630" t="s">
        <v>4452</v>
      </c>
      <c r="AO1630" t="s">
        <v>34</v>
      </c>
      <c r="AP1630" t="s">
        <v>34</v>
      </c>
      <c r="AQ1630" t="s">
        <v>34</v>
      </c>
      <c r="AR1630" t="s">
        <v>34</v>
      </c>
      <c r="AS1630" t="s">
        <v>49</v>
      </c>
      <c r="AT1630" t="s">
        <v>42</v>
      </c>
    </row>
    <row r="1631" spans="1:46" s="13" customFormat="1">
      <c r="A1631" s="13">
        <v>20250327</v>
      </c>
      <c r="AE1631" s="183"/>
      <c r="AF1631" s="183"/>
      <c r="AI1631" s="14"/>
      <c r="AJ1631" s="14"/>
      <c r="AK1631" s="14"/>
      <c r="AL1631" s="14"/>
      <c r="AM1631" s="14"/>
    </row>
    <row r="1632" spans="1:46">
      <c r="A1632" s="5" t="s">
        <v>4554</v>
      </c>
      <c r="B1632" t="s">
        <v>4468</v>
      </c>
      <c r="C1632" s="12" t="s">
        <v>4578</v>
      </c>
      <c r="J1632" t="s">
        <v>155</v>
      </c>
      <c r="N1632" t="s">
        <v>41</v>
      </c>
      <c r="Z1632">
        <v>801</v>
      </c>
      <c r="AA1632" s="12" t="s">
        <v>1510</v>
      </c>
      <c r="AB1632">
        <v>9</v>
      </c>
      <c r="AC1632" t="s">
        <v>2061</v>
      </c>
      <c r="AD1632" t="s">
        <v>2061</v>
      </c>
      <c r="AE1632" s="172">
        <v>7</v>
      </c>
      <c r="AG1632" s="12" t="s">
        <v>42</v>
      </c>
      <c r="AH1632" s="12" t="s">
        <v>2152</v>
      </c>
      <c r="AI1632" s="11">
        <v>1</v>
      </c>
      <c r="AK1632" s="11" t="s">
        <v>42</v>
      </c>
      <c r="AN1632" t="s">
        <v>4452</v>
      </c>
      <c r="AO1632" t="s">
        <v>4615</v>
      </c>
      <c r="AQ1632" t="s">
        <v>4617</v>
      </c>
      <c r="AS1632" t="s">
        <v>49</v>
      </c>
      <c r="AT1632" t="s">
        <v>42</v>
      </c>
    </row>
    <row r="1633" spans="1:46">
      <c r="B1633" t="s">
        <v>4469</v>
      </c>
      <c r="C1633" s="12" t="s">
        <v>4578</v>
      </c>
      <c r="J1633" t="s">
        <v>155</v>
      </c>
      <c r="N1633" t="s">
        <v>41</v>
      </c>
      <c r="Z1633">
        <v>801</v>
      </c>
      <c r="AA1633" s="12" t="s">
        <v>1510</v>
      </c>
      <c r="AB1633">
        <v>9</v>
      </c>
      <c r="AC1633" t="s">
        <v>2061</v>
      </c>
      <c r="AD1633" t="s">
        <v>2061</v>
      </c>
      <c r="AE1633" s="172">
        <v>10</v>
      </c>
      <c r="AG1633" s="12" t="s">
        <v>42</v>
      </c>
      <c r="AH1633" s="12" t="s">
        <v>2152</v>
      </c>
      <c r="AI1633" s="11">
        <v>1</v>
      </c>
      <c r="AK1633" s="11" t="s">
        <v>42</v>
      </c>
      <c r="AN1633" t="s">
        <v>4452</v>
      </c>
      <c r="AO1633" t="s">
        <v>4615</v>
      </c>
      <c r="AQ1633" t="s">
        <v>4617</v>
      </c>
      <c r="AS1633" t="s">
        <v>49</v>
      </c>
      <c r="AT1633" t="s">
        <v>42</v>
      </c>
    </row>
    <row r="1634" spans="1:46">
      <c r="B1634" t="s">
        <v>4470</v>
      </c>
      <c r="C1634" s="12" t="s">
        <v>4579</v>
      </c>
      <c r="J1634" t="s">
        <v>143</v>
      </c>
      <c r="N1634" t="s">
        <v>41</v>
      </c>
      <c r="Z1634">
        <v>801</v>
      </c>
      <c r="AA1634" s="12" t="s">
        <v>1510</v>
      </c>
      <c r="AB1634">
        <v>9</v>
      </c>
      <c r="AC1634" t="s">
        <v>2061</v>
      </c>
      <c r="AD1634" t="s">
        <v>2061</v>
      </c>
      <c r="AE1634" s="172">
        <v>7</v>
      </c>
      <c r="AG1634" s="12" t="s">
        <v>42</v>
      </c>
      <c r="AH1634" s="12" t="s">
        <v>2152</v>
      </c>
      <c r="AI1634" s="11">
        <v>1</v>
      </c>
      <c r="AK1634" s="11" t="s">
        <v>42</v>
      </c>
      <c r="AN1634" t="s">
        <v>4452</v>
      </c>
      <c r="AO1634" t="s">
        <v>4615</v>
      </c>
      <c r="AQ1634" t="s">
        <v>4617</v>
      </c>
      <c r="AS1634" t="s">
        <v>49</v>
      </c>
      <c r="AT1634" t="s">
        <v>42</v>
      </c>
    </row>
    <row r="1635" spans="1:46">
      <c r="B1635" t="s">
        <v>4471</v>
      </c>
      <c r="C1635" s="12" t="s">
        <v>4579</v>
      </c>
      <c r="J1635" t="s">
        <v>143</v>
      </c>
      <c r="N1635" t="s">
        <v>41</v>
      </c>
      <c r="Z1635">
        <v>801</v>
      </c>
      <c r="AA1635" s="12" t="s">
        <v>1510</v>
      </c>
      <c r="AB1635">
        <v>9</v>
      </c>
      <c r="AC1635" t="s">
        <v>2061</v>
      </c>
      <c r="AD1635" t="s">
        <v>2061</v>
      </c>
      <c r="AE1635" s="172">
        <v>10</v>
      </c>
      <c r="AG1635" s="12" t="s">
        <v>42</v>
      </c>
      <c r="AH1635" s="12" t="s">
        <v>2152</v>
      </c>
      <c r="AI1635" s="11">
        <v>1</v>
      </c>
      <c r="AK1635" s="11" t="s">
        <v>42</v>
      </c>
      <c r="AN1635" t="s">
        <v>4452</v>
      </c>
      <c r="AO1635" t="s">
        <v>4615</v>
      </c>
      <c r="AQ1635" t="s">
        <v>4617</v>
      </c>
      <c r="AS1635" t="s">
        <v>49</v>
      </c>
      <c r="AT1635" t="s">
        <v>42</v>
      </c>
    </row>
    <row r="1636" spans="1:46">
      <c r="B1636" t="s">
        <v>4472</v>
      </c>
      <c r="C1636" s="12" t="s">
        <v>4580</v>
      </c>
      <c r="J1636" t="s">
        <v>4563</v>
      </c>
      <c r="N1636" t="s">
        <v>41</v>
      </c>
      <c r="Z1636">
        <v>801</v>
      </c>
      <c r="AA1636" s="12" t="s">
        <v>1510</v>
      </c>
      <c r="AB1636">
        <v>9</v>
      </c>
      <c r="AC1636" t="s">
        <v>2061</v>
      </c>
      <c r="AD1636" t="s">
        <v>2061</v>
      </c>
      <c r="AE1636" s="172">
        <v>7</v>
      </c>
      <c r="AG1636" s="12" t="s">
        <v>42</v>
      </c>
      <c r="AH1636" s="12" t="s">
        <v>2152</v>
      </c>
      <c r="AI1636" s="11">
        <v>1</v>
      </c>
      <c r="AK1636" s="11" t="s">
        <v>42</v>
      </c>
      <c r="AN1636" t="s">
        <v>4452</v>
      </c>
      <c r="AO1636" t="s">
        <v>4615</v>
      </c>
      <c r="AQ1636" t="s">
        <v>4617</v>
      </c>
      <c r="AS1636" t="s">
        <v>49</v>
      </c>
      <c r="AT1636" t="s">
        <v>42</v>
      </c>
    </row>
    <row r="1637" spans="1:46">
      <c r="B1637" t="s">
        <v>4473</v>
      </c>
      <c r="C1637" s="12" t="s">
        <v>4580</v>
      </c>
      <c r="J1637" t="s">
        <v>4563</v>
      </c>
      <c r="N1637" t="s">
        <v>41</v>
      </c>
      <c r="Z1637">
        <v>801</v>
      </c>
      <c r="AA1637" s="12" t="s">
        <v>1510</v>
      </c>
      <c r="AB1637">
        <v>9</v>
      </c>
      <c r="AC1637" t="s">
        <v>2061</v>
      </c>
      <c r="AD1637" t="s">
        <v>2061</v>
      </c>
      <c r="AE1637" s="172">
        <v>10</v>
      </c>
      <c r="AG1637" s="12" t="s">
        <v>42</v>
      </c>
      <c r="AH1637" s="12" t="s">
        <v>2152</v>
      </c>
      <c r="AI1637" s="11">
        <v>1</v>
      </c>
      <c r="AK1637" s="11" t="s">
        <v>42</v>
      </c>
      <c r="AN1637" t="s">
        <v>4452</v>
      </c>
      <c r="AO1637" t="s">
        <v>4615</v>
      </c>
      <c r="AQ1637" t="s">
        <v>4617</v>
      </c>
      <c r="AS1637" t="s">
        <v>49</v>
      </c>
      <c r="AT1637" t="s">
        <v>42</v>
      </c>
    </row>
    <row r="1638" spans="1:46">
      <c r="B1638" t="s">
        <v>4474</v>
      </c>
      <c r="C1638" s="12" t="s">
        <v>4581</v>
      </c>
      <c r="J1638" t="s">
        <v>4564</v>
      </c>
      <c r="N1638" t="s">
        <v>41</v>
      </c>
      <c r="Z1638">
        <v>801</v>
      </c>
      <c r="AA1638" s="12" t="s">
        <v>1510</v>
      </c>
      <c r="AB1638">
        <v>9</v>
      </c>
      <c r="AC1638" t="s">
        <v>2061</v>
      </c>
      <c r="AD1638" t="s">
        <v>2061</v>
      </c>
      <c r="AE1638" s="172">
        <v>7</v>
      </c>
      <c r="AG1638" s="12" t="s">
        <v>42</v>
      </c>
      <c r="AH1638" s="12" t="s">
        <v>2152</v>
      </c>
      <c r="AI1638" s="11">
        <v>1</v>
      </c>
      <c r="AK1638" s="11" t="s">
        <v>42</v>
      </c>
      <c r="AN1638" t="s">
        <v>4452</v>
      </c>
      <c r="AO1638" t="s">
        <v>4615</v>
      </c>
      <c r="AQ1638" t="s">
        <v>4617</v>
      </c>
      <c r="AS1638" t="s">
        <v>49</v>
      </c>
      <c r="AT1638" t="s">
        <v>42</v>
      </c>
    </row>
    <row r="1639" spans="1:46">
      <c r="B1639" t="s">
        <v>4475</v>
      </c>
      <c r="C1639" s="12" t="s">
        <v>4581</v>
      </c>
      <c r="J1639" t="s">
        <v>4564</v>
      </c>
      <c r="N1639" t="s">
        <v>41</v>
      </c>
      <c r="Z1639">
        <v>801</v>
      </c>
      <c r="AA1639" s="12" t="s">
        <v>1510</v>
      </c>
      <c r="AB1639">
        <v>9</v>
      </c>
      <c r="AC1639" t="s">
        <v>2061</v>
      </c>
      <c r="AD1639" t="s">
        <v>2061</v>
      </c>
      <c r="AE1639" s="172">
        <v>10</v>
      </c>
      <c r="AG1639" s="12" t="s">
        <v>42</v>
      </c>
      <c r="AH1639" s="12" t="s">
        <v>2152</v>
      </c>
      <c r="AI1639" s="11">
        <v>1</v>
      </c>
      <c r="AK1639" s="11" t="s">
        <v>42</v>
      </c>
      <c r="AN1639" t="s">
        <v>4452</v>
      </c>
      <c r="AO1639" t="s">
        <v>4615</v>
      </c>
      <c r="AQ1639" t="s">
        <v>4617</v>
      </c>
      <c r="AS1639" t="s">
        <v>49</v>
      </c>
      <c r="AT1639" t="s">
        <v>42</v>
      </c>
    </row>
    <row r="1640" spans="1:46">
      <c r="B1640" t="s">
        <v>4476</v>
      </c>
      <c r="C1640" s="12" t="s">
        <v>4582</v>
      </c>
      <c r="J1640" t="s">
        <v>4565</v>
      </c>
      <c r="N1640" t="s">
        <v>41</v>
      </c>
      <c r="Z1640">
        <v>801</v>
      </c>
      <c r="AA1640" s="12" t="s">
        <v>1510</v>
      </c>
      <c r="AB1640">
        <v>9</v>
      </c>
      <c r="AC1640" t="s">
        <v>2061</v>
      </c>
      <c r="AD1640" t="s">
        <v>2061</v>
      </c>
      <c r="AE1640" s="172">
        <v>7</v>
      </c>
      <c r="AG1640" s="12" t="s">
        <v>42</v>
      </c>
      <c r="AH1640" s="12" t="s">
        <v>2152</v>
      </c>
      <c r="AI1640" s="11">
        <v>1</v>
      </c>
      <c r="AK1640" s="11" t="s">
        <v>42</v>
      </c>
      <c r="AN1640" t="s">
        <v>4452</v>
      </c>
      <c r="AO1640" t="s">
        <v>4615</v>
      </c>
      <c r="AQ1640" t="s">
        <v>4617</v>
      </c>
      <c r="AS1640" t="s">
        <v>49</v>
      </c>
      <c r="AT1640" t="s">
        <v>42</v>
      </c>
    </row>
    <row r="1641" spans="1:46">
      <c r="B1641" t="s">
        <v>4477</v>
      </c>
      <c r="C1641" s="12" t="s">
        <v>4582</v>
      </c>
      <c r="J1641" t="s">
        <v>4565</v>
      </c>
      <c r="N1641" t="s">
        <v>41</v>
      </c>
      <c r="Z1641">
        <v>801</v>
      </c>
      <c r="AA1641" s="12" t="s">
        <v>1510</v>
      </c>
      <c r="AB1641">
        <v>9</v>
      </c>
      <c r="AC1641" t="s">
        <v>2061</v>
      </c>
      <c r="AD1641" t="s">
        <v>2061</v>
      </c>
      <c r="AE1641" s="172">
        <v>10</v>
      </c>
      <c r="AG1641" s="12" t="s">
        <v>42</v>
      </c>
      <c r="AH1641" s="12" t="s">
        <v>2152</v>
      </c>
      <c r="AI1641" s="11">
        <v>1</v>
      </c>
      <c r="AK1641" s="11" t="s">
        <v>42</v>
      </c>
      <c r="AN1641" t="s">
        <v>4452</v>
      </c>
      <c r="AO1641" t="s">
        <v>4615</v>
      </c>
      <c r="AQ1641" t="s">
        <v>4617</v>
      </c>
      <c r="AS1641" t="s">
        <v>49</v>
      </c>
      <c r="AT1641" t="s">
        <v>42</v>
      </c>
    </row>
    <row r="1642" spans="1:46">
      <c r="A1642" s="5" t="s">
        <v>4555</v>
      </c>
      <c r="B1642" t="s">
        <v>4478</v>
      </c>
      <c r="C1642" s="12" t="s">
        <v>4583</v>
      </c>
      <c r="J1642" t="s">
        <v>155</v>
      </c>
      <c r="N1642" t="s">
        <v>41</v>
      </c>
      <c r="Z1642">
        <v>504</v>
      </c>
      <c r="AA1642" s="12" t="s">
        <v>1510</v>
      </c>
      <c r="AB1642">
        <v>9</v>
      </c>
      <c r="AC1642" t="s">
        <v>4619</v>
      </c>
      <c r="AD1642" t="s">
        <v>4619</v>
      </c>
      <c r="AE1642" s="172">
        <v>6</v>
      </c>
      <c r="AG1642" s="12" t="s">
        <v>42</v>
      </c>
      <c r="AH1642" s="12" t="s">
        <v>2152</v>
      </c>
      <c r="AI1642" s="11">
        <v>1</v>
      </c>
      <c r="AK1642" s="11" t="s">
        <v>42</v>
      </c>
      <c r="AN1642" t="s">
        <v>4452</v>
      </c>
      <c r="AO1642" t="s">
        <v>4615</v>
      </c>
      <c r="AQ1642" t="s">
        <v>4617</v>
      </c>
      <c r="AS1642" t="s">
        <v>49</v>
      </c>
      <c r="AT1642" t="s">
        <v>42</v>
      </c>
    </row>
    <row r="1643" spans="1:46">
      <c r="B1643" t="s">
        <v>4479</v>
      </c>
      <c r="C1643" s="12" t="s">
        <v>4583</v>
      </c>
      <c r="J1643" t="s">
        <v>155</v>
      </c>
      <c r="N1643" t="s">
        <v>41</v>
      </c>
      <c r="Z1643">
        <v>504</v>
      </c>
      <c r="AA1643" s="12" t="s">
        <v>1510</v>
      </c>
      <c r="AB1643">
        <v>9</v>
      </c>
      <c r="AC1643" t="s">
        <v>4620</v>
      </c>
      <c r="AD1643" t="s">
        <v>4620</v>
      </c>
      <c r="AE1643" s="172">
        <v>8</v>
      </c>
      <c r="AG1643" s="12" t="s">
        <v>42</v>
      </c>
      <c r="AH1643" s="12" t="s">
        <v>2152</v>
      </c>
      <c r="AI1643" s="11">
        <v>1</v>
      </c>
      <c r="AK1643" s="11" t="s">
        <v>42</v>
      </c>
      <c r="AN1643" t="s">
        <v>4452</v>
      </c>
      <c r="AO1643" t="s">
        <v>4615</v>
      </c>
      <c r="AQ1643" t="s">
        <v>4617</v>
      </c>
      <c r="AS1643" t="s">
        <v>49</v>
      </c>
      <c r="AT1643" t="s">
        <v>42</v>
      </c>
    </row>
    <row r="1644" spans="1:46">
      <c r="B1644" t="s">
        <v>4480</v>
      </c>
      <c r="C1644" s="12" t="s">
        <v>4583</v>
      </c>
      <c r="J1644" t="s">
        <v>155</v>
      </c>
      <c r="N1644" t="s">
        <v>41</v>
      </c>
      <c r="Z1644">
        <v>504</v>
      </c>
      <c r="AA1644" s="12" t="s">
        <v>1510</v>
      </c>
      <c r="AB1644">
        <v>9</v>
      </c>
      <c r="AC1644" t="s">
        <v>4621</v>
      </c>
      <c r="AD1644" t="s">
        <v>4621</v>
      </c>
      <c r="AE1644" s="172">
        <v>2</v>
      </c>
      <c r="AG1644" s="12" t="s">
        <v>42</v>
      </c>
      <c r="AH1644" s="12" t="s">
        <v>2152</v>
      </c>
      <c r="AI1644" s="11">
        <v>1</v>
      </c>
      <c r="AK1644" s="11" t="s">
        <v>42</v>
      </c>
      <c r="AN1644" t="s">
        <v>4452</v>
      </c>
      <c r="AO1644" t="s">
        <v>4615</v>
      </c>
      <c r="AQ1644" t="s">
        <v>4617</v>
      </c>
      <c r="AS1644" t="s">
        <v>49</v>
      </c>
      <c r="AT1644" t="s">
        <v>42</v>
      </c>
    </row>
    <row r="1645" spans="1:46">
      <c r="B1645" t="s">
        <v>4481</v>
      </c>
      <c r="C1645" s="12" t="s">
        <v>4583</v>
      </c>
      <c r="J1645" t="s">
        <v>155</v>
      </c>
      <c r="N1645" t="s">
        <v>41</v>
      </c>
      <c r="Z1645">
        <v>504</v>
      </c>
      <c r="AA1645" s="12" t="s">
        <v>1510</v>
      </c>
      <c r="AB1645">
        <v>9</v>
      </c>
      <c r="AC1645" t="s">
        <v>4622</v>
      </c>
      <c r="AD1645" t="s">
        <v>4622</v>
      </c>
      <c r="AE1645" s="172">
        <v>1</v>
      </c>
      <c r="AG1645" s="12" t="s">
        <v>42</v>
      </c>
      <c r="AH1645" s="12" t="s">
        <v>2152</v>
      </c>
      <c r="AI1645" s="11">
        <v>1</v>
      </c>
      <c r="AK1645" s="11" t="s">
        <v>42</v>
      </c>
      <c r="AN1645" t="s">
        <v>4452</v>
      </c>
      <c r="AO1645" t="s">
        <v>4615</v>
      </c>
      <c r="AQ1645" t="s">
        <v>4617</v>
      </c>
      <c r="AS1645" t="s">
        <v>49</v>
      </c>
      <c r="AT1645" t="s">
        <v>42</v>
      </c>
    </row>
    <row r="1646" spans="1:46">
      <c r="B1646" t="s">
        <v>4482</v>
      </c>
      <c r="C1646" s="12" t="s">
        <v>4584</v>
      </c>
      <c r="J1646" t="s">
        <v>143</v>
      </c>
      <c r="N1646" t="s">
        <v>41</v>
      </c>
      <c r="Z1646">
        <v>504</v>
      </c>
      <c r="AA1646" s="12" t="s">
        <v>1510</v>
      </c>
      <c r="AB1646">
        <v>9</v>
      </c>
      <c r="AC1646" t="s">
        <v>4619</v>
      </c>
      <c r="AD1646" t="s">
        <v>4619</v>
      </c>
      <c r="AE1646" s="172">
        <v>6</v>
      </c>
      <c r="AG1646" s="12" t="s">
        <v>42</v>
      </c>
      <c r="AH1646" s="12" t="s">
        <v>2152</v>
      </c>
      <c r="AI1646" s="11">
        <v>1</v>
      </c>
      <c r="AK1646" s="11" t="s">
        <v>42</v>
      </c>
      <c r="AN1646" t="s">
        <v>4452</v>
      </c>
      <c r="AO1646" t="s">
        <v>4615</v>
      </c>
      <c r="AQ1646" t="s">
        <v>4617</v>
      </c>
      <c r="AS1646" t="s">
        <v>49</v>
      </c>
      <c r="AT1646" t="s">
        <v>42</v>
      </c>
    </row>
    <row r="1647" spans="1:46">
      <c r="B1647" t="s">
        <v>4483</v>
      </c>
      <c r="C1647" s="12" t="s">
        <v>4584</v>
      </c>
      <c r="J1647" t="s">
        <v>143</v>
      </c>
      <c r="N1647" t="s">
        <v>41</v>
      </c>
      <c r="Z1647">
        <v>504</v>
      </c>
      <c r="AA1647" s="12" t="s">
        <v>1510</v>
      </c>
      <c r="AB1647">
        <v>9</v>
      </c>
      <c r="AC1647" t="s">
        <v>4620</v>
      </c>
      <c r="AD1647" t="s">
        <v>4620</v>
      </c>
      <c r="AE1647" s="172">
        <v>8</v>
      </c>
      <c r="AG1647" s="12" t="s">
        <v>42</v>
      </c>
      <c r="AH1647" s="12" t="s">
        <v>2152</v>
      </c>
      <c r="AI1647" s="11">
        <v>1</v>
      </c>
      <c r="AK1647" s="11" t="s">
        <v>42</v>
      </c>
      <c r="AN1647" t="s">
        <v>4452</v>
      </c>
      <c r="AO1647" t="s">
        <v>4615</v>
      </c>
      <c r="AQ1647" t="s">
        <v>4617</v>
      </c>
      <c r="AS1647" t="s">
        <v>49</v>
      </c>
      <c r="AT1647" t="s">
        <v>42</v>
      </c>
    </row>
    <row r="1648" spans="1:46">
      <c r="B1648" t="s">
        <v>4484</v>
      </c>
      <c r="C1648" s="12" t="s">
        <v>4584</v>
      </c>
      <c r="J1648" t="s">
        <v>143</v>
      </c>
      <c r="N1648" t="s">
        <v>41</v>
      </c>
      <c r="Z1648">
        <v>504</v>
      </c>
      <c r="AA1648" s="12" t="s">
        <v>1510</v>
      </c>
      <c r="AB1648">
        <v>9</v>
      </c>
      <c r="AC1648" t="s">
        <v>4621</v>
      </c>
      <c r="AD1648" t="s">
        <v>4621</v>
      </c>
      <c r="AE1648" s="172">
        <v>2</v>
      </c>
      <c r="AG1648" s="12" t="s">
        <v>42</v>
      </c>
      <c r="AH1648" s="12" t="s">
        <v>2152</v>
      </c>
      <c r="AI1648" s="11">
        <v>1</v>
      </c>
      <c r="AK1648" s="11" t="s">
        <v>42</v>
      </c>
      <c r="AN1648" t="s">
        <v>4452</v>
      </c>
      <c r="AO1648" t="s">
        <v>4615</v>
      </c>
      <c r="AQ1648" t="s">
        <v>4617</v>
      </c>
      <c r="AS1648" t="s">
        <v>49</v>
      </c>
      <c r="AT1648" t="s">
        <v>42</v>
      </c>
    </row>
    <row r="1649" spans="1:46">
      <c r="B1649" t="s">
        <v>4485</v>
      </c>
      <c r="C1649" s="12" t="s">
        <v>4584</v>
      </c>
      <c r="J1649" t="s">
        <v>143</v>
      </c>
      <c r="N1649" t="s">
        <v>41</v>
      </c>
      <c r="Z1649">
        <v>504</v>
      </c>
      <c r="AA1649" s="12" t="s">
        <v>1510</v>
      </c>
      <c r="AB1649">
        <v>9</v>
      </c>
      <c r="AC1649" t="s">
        <v>4622</v>
      </c>
      <c r="AD1649" t="s">
        <v>4622</v>
      </c>
      <c r="AE1649" s="172">
        <v>1</v>
      </c>
      <c r="AG1649" s="12" t="s">
        <v>42</v>
      </c>
      <c r="AH1649" s="12" t="s">
        <v>2152</v>
      </c>
      <c r="AI1649" s="11">
        <v>1</v>
      </c>
      <c r="AK1649" s="11" t="s">
        <v>42</v>
      </c>
      <c r="AN1649" t="s">
        <v>4452</v>
      </c>
      <c r="AO1649" t="s">
        <v>4615</v>
      </c>
      <c r="AQ1649" t="s">
        <v>4617</v>
      </c>
      <c r="AS1649" t="s">
        <v>49</v>
      </c>
      <c r="AT1649" t="s">
        <v>42</v>
      </c>
    </row>
    <row r="1650" spans="1:46">
      <c r="B1650" t="s">
        <v>4486</v>
      </c>
      <c r="C1650" s="12" t="s">
        <v>4585</v>
      </c>
      <c r="J1650" t="s">
        <v>37</v>
      </c>
      <c r="N1650" t="s">
        <v>41</v>
      </c>
      <c r="Z1650">
        <v>504</v>
      </c>
      <c r="AA1650" s="12" t="s">
        <v>1510</v>
      </c>
      <c r="AB1650">
        <v>9</v>
      </c>
      <c r="AC1650" t="s">
        <v>4619</v>
      </c>
      <c r="AD1650" t="s">
        <v>4619</v>
      </c>
      <c r="AE1650" s="172">
        <v>6</v>
      </c>
      <c r="AG1650" s="12" t="s">
        <v>42</v>
      </c>
      <c r="AH1650" s="12" t="s">
        <v>2152</v>
      </c>
      <c r="AI1650" s="11">
        <v>1</v>
      </c>
      <c r="AK1650" s="11" t="s">
        <v>42</v>
      </c>
      <c r="AN1650" t="s">
        <v>4452</v>
      </c>
      <c r="AO1650" t="s">
        <v>4615</v>
      </c>
      <c r="AQ1650" t="s">
        <v>4617</v>
      </c>
      <c r="AS1650" t="s">
        <v>49</v>
      </c>
      <c r="AT1650" t="s">
        <v>42</v>
      </c>
    </row>
    <row r="1651" spans="1:46">
      <c r="B1651" t="s">
        <v>4487</v>
      </c>
      <c r="C1651" s="12" t="s">
        <v>4585</v>
      </c>
      <c r="J1651" t="s">
        <v>37</v>
      </c>
      <c r="N1651" t="s">
        <v>41</v>
      </c>
      <c r="Z1651">
        <v>504</v>
      </c>
      <c r="AA1651" s="12" t="s">
        <v>1510</v>
      </c>
      <c r="AB1651">
        <v>9</v>
      </c>
      <c r="AC1651" t="s">
        <v>4620</v>
      </c>
      <c r="AD1651" t="s">
        <v>4620</v>
      </c>
      <c r="AE1651" s="172">
        <v>8</v>
      </c>
      <c r="AG1651" s="12" t="s">
        <v>42</v>
      </c>
      <c r="AH1651" s="12" t="s">
        <v>2152</v>
      </c>
      <c r="AI1651" s="11">
        <v>1</v>
      </c>
      <c r="AK1651" s="11" t="s">
        <v>42</v>
      </c>
      <c r="AN1651" t="s">
        <v>4452</v>
      </c>
      <c r="AO1651" t="s">
        <v>4615</v>
      </c>
      <c r="AQ1651" t="s">
        <v>4617</v>
      </c>
      <c r="AS1651" t="s">
        <v>49</v>
      </c>
      <c r="AT1651" t="s">
        <v>42</v>
      </c>
    </row>
    <row r="1652" spans="1:46">
      <c r="B1652" t="s">
        <v>4488</v>
      </c>
      <c r="C1652" s="12" t="s">
        <v>4585</v>
      </c>
      <c r="J1652" t="s">
        <v>37</v>
      </c>
      <c r="N1652" t="s">
        <v>41</v>
      </c>
      <c r="Z1652">
        <v>504</v>
      </c>
      <c r="AA1652" s="12" t="s">
        <v>1510</v>
      </c>
      <c r="AB1652">
        <v>9</v>
      </c>
      <c r="AC1652" t="s">
        <v>4621</v>
      </c>
      <c r="AD1652" t="s">
        <v>4621</v>
      </c>
      <c r="AE1652" s="172">
        <v>2</v>
      </c>
      <c r="AG1652" s="12" t="s">
        <v>42</v>
      </c>
      <c r="AH1652" s="12" t="s">
        <v>2152</v>
      </c>
      <c r="AI1652" s="11">
        <v>1</v>
      </c>
      <c r="AK1652" s="11" t="s">
        <v>42</v>
      </c>
      <c r="AN1652" t="s">
        <v>4452</v>
      </c>
      <c r="AO1652" t="s">
        <v>4615</v>
      </c>
      <c r="AQ1652" t="s">
        <v>4617</v>
      </c>
      <c r="AS1652" t="s">
        <v>49</v>
      </c>
      <c r="AT1652" t="s">
        <v>42</v>
      </c>
    </row>
    <row r="1653" spans="1:46">
      <c r="B1653" t="s">
        <v>4489</v>
      </c>
      <c r="C1653" s="12" t="s">
        <v>4585</v>
      </c>
      <c r="J1653" t="s">
        <v>37</v>
      </c>
      <c r="N1653" t="s">
        <v>41</v>
      </c>
      <c r="Z1653">
        <v>504</v>
      </c>
      <c r="AA1653" s="12" t="s">
        <v>1510</v>
      </c>
      <c r="AB1653">
        <v>9</v>
      </c>
      <c r="AC1653" t="s">
        <v>4622</v>
      </c>
      <c r="AD1653" t="s">
        <v>4622</v>
      </c>
      <c r="AE1653" s="172">
        <v>1</v>
      </c>
      <c r="AG1653" s="12" t="s">
        <v>42</v>
      </c>
      <c r="AH1653" s="12" t="s">
        <v>2152</v>
      </c>
      <c r="AI1653" s="11">
        <v>1</v>
      </c>
      <c r="AK1653" s="11" t="s">
        <v>42</v>
      </c>
      <c r="AN1653" t="s">
        <v>4452</v>
      </c>
      <c r="AO1653" t="s">
        <v>4615</v>
      </c>
      <c r="AQ1653" t="s">
        <v>4617</v>
      </c>
      <c r="AS1653" t="s">
        <v>49</v>
      </c>
      <c r="AT1653" t="s">
        <v>42</v>
      </c>
    </row>
    <row r="1654" spans="1:46">
      <c r="B1654" t="s">
        <v>4490</v>
      </c>
      <c r="C1654" s="12" t="s">
        <v>4586</v>
      </c>
      <c r="J1654" t="s">
        <v>175</v>
      </c>
      <c r="N1654" t="s">
        <v>41</v>
      </c>
      <c r="Z1654">
        <v>504</v>
      </c>
      <c r="AA1654" s="12" t="s">
        <v>1510</v>
      </c>
      <c r="AB1654">
        <v>9</v>
      </c>
      <c r="AC1654" t="s">
        <v>4619</v>
      </c>
      <c r="AD1654" t="s">
        <v>4619</v>
      </c>
      <c r="AE1654" s="172">
        <v>6</v>
      </c>
      <c r="AG1654" s="12" t="s">
        <v>42</v>
      </c>
      <c r="AH1654" s="12" t="s">
        <v>2152</v>
      </c>
      <c r="AI1654" s="11">
        <v>1</v>
      </c>
      <c r="AK1654" s="11" t="s">
        <v>42</v>
      </c>
      <c r="AN1654" t="s">
        <v>4452</v>
      </c>
      <c r="AO1654" t="s">
        <v>4615</v>
      </c>
      <c r="AQ1654" t="s">
        <v>4617</v>
      </c>
      <c r="AS1654" t="s">
        <v>49</v>
      </c>
      <c r="AT1654" t="s">
        <v>42</v>
      </c>
    </row>
    <row r="1655" spans="1:46">
      <c r="B1655" t="s">
        <v>4491</v>
      </c>
      <c r="C1655" s="12" t="s">
        <v>4586</v>
      </c>
      <c r="J1655" t="s">
        <v>175</v>
      </c>
      <c r="N1655" t="s">
        <v>41</v>
      </c>
      <c r="Z1655">
        <v>504</v>
      </c>
      <c r="AA1655" s="12" t="s">
        <v>1510</v>
      </c>
      <c r="AB1655">
        <v>9</v>
      </c>
      <c r="AC1655" t="s">
        <v>4620</v>
      </c>
      <c r="AD1655" t="s">
        <v>4620</v>
      </c>
      <c r="AE1655" s="172">
        <v>8</v>
      </c>
      <c r="AG1655" s="12" t="s">
        <v>42</v>
      </c>
      <c r="AH1655" s="12" t="s">
        <v>2152</v>
      </c>
      <c r="AI1655" s="11">
        <v>1</v>
      </c>
      <c r="AK1655" s="11" t="s">
        <v>42</v>
      </c>
      <c r="AN1655" t="s">
        <v>4452</v>
      </c>
      <c r="AO1655" t="s">
        <v>4615</v>
      </c>
      <c r="AQ1655" t="s">
        <v>4617</v>
      </c>
      <c r="AS1655" t="s">
        <v>49</v>
      </c>
      <c r="AT1655" t="s">
        <v>42</v>
      </c>
    </row>
    <row r="1656" spans="1:46">
      <c r="B1656" t="s">
        <v>4492</v>
      </c>
      <c r="C1656" s="12" t="s">
        <v>4586</v>
      </c>
      <c r="J1656" t="s">
        <v>175</v>
      </c>
      <c r="N1656" t="s">
        <v>41</v>
      </c>
      <c r="Z1656">
        <v>504</v>
      </c>
      <c r="AA1656" s="12" t="s">
        <v>1510</v>
      </c>
      <c r="AB1656">
        <v>9</v>
      </c>
      <c r="AC1656" t="s">
        <v>4621</v>
      </c>
      <c r="AD1656" t="s">
        <v>4621</v>
      </c>
      <c r="AE1656" s="172">
        <v>2</v>
      </c>
      <c r="AG1656" s="12" t="s">
        <v>42</v>
      </c>
      <c r="AH1656" s="12" t="s">
        <v>2152</v>
      </c>
      <c r="AI1656" s="11">
        <v>1</v>
      </c>
      <c r="AK1656" s="11" t="s">
        <v>42</v>
      </c>
      <c r="AN1656" t="s">
        <v>4452</v>
      </c>
      <c r="AO1656" t="s">
        <v>4615</v>
      </c>
      <c r="AQ1656" t="s">
        <v>4617</v>
      </c>
      <c r="AS1656" t="s">
        <v>49</v>
      </c>
      <c r="AT1656" t="s">
        <v>42</v>
      </c>
    </row>
    <row r="1657" spans="1:46">
      <c r="B1657" t="s">
        <v>4493</v>
      </c>
      <c r="C1657" s="12" t="s">
        <v>4586</v>
      </c>
      <c r="J1657" t="s">
        <v>175</v>
      </c>
      <c r="N1657" t="s">
        <v>41</v>
      </c>
      <c r="Z1657">
        <v>504</v>
      </c>
      <c r="AA1657" s="12" t="s">
        <v>1510</v>
      </c>
      <c r="AB1657">
        <v>9</v>
      </c>
      <c r="AC1657" t="s">
        <v>4622</v>
      </c>
      <c r="AD1657" t="s">
        <v>4622</v>
      </c>
      <c r="AE1657" s="172">
        <v>1</v>
      </c>
      <c r="AG1657" s="12" t="s">
        <v>42</v>
      </c>
      <c r="AH1657" s="12" t="s">
        <v>2152</v>
      </c>
      <c r="AI1657" s="11">
        <v>1</v>
      </c>
      <c r="AK1657" s="11" t="s">
        <v>42</v>
      </c>
      <c r="AN1657" t="s">
        <v>4452</v>
      </c>
      <c r="AO1657" t="s">
        <v>4615</v>
      </c>
      <c r="AQ1657" t="s">
        <v>4617</v>
      </c>
      <c r="AS1657" t="s">
        <v>49</v>
      </c>
      <c r="AT1657" t="s">
        <v>42</v>
      </c>
    </row>
    <row r="1658" spans="1:46">
      <c r="A1658" s="5" t="s">
        <v>4556</v>
      </c>
      <c r="B1658" t="s">
        <v>4494</v>
      </c>
      <c r="C1658" s="12" t="s">
        <v>4594</v>
      </c>
      <c r="J1658" t="s">
        <v>4566</v>
      </c>
      <c r="N1658" t="s">
        <v>41</v>
      </c>
      <c r="Z1658">
        <v>60</v>
      </c>
      <c r="AA1658" s="12" t="s">
        <v>2117</v>
      </c>
      <c r="AB1658">
        <v>14</v>
      </c>
      <c r="AC1658" t="s">
        <v>2061</v>
      </c>
      <c r="AD1658" t="s">
        <v>2061</v>
      </c>
      <c r="AE1658" s="172">
        <v>1</v>
      </c>
      <c r="AG1658" s="12" t="s">
        <v>42</v>
      </c>
      <c r="AH1658" s="12" t="s">
        <v>2152</v>
      </c>
      <c r="AI1658" s="11">
        <v>1</v>
      </c>
      <c r="AK1658" s="11" t="s">
        <v>42</v>
      </c>
      <c r="AN1658" t="s">
        <v>4452</v>
      </c>
      <c r="AO1658" t="s">
        <v>4615</v>
      </c>
      <c r="AQ1658" s="12" t="s">
        <v>4616</v>
      </c>
      <c r="AR1658" t="str">
        <f>MID(C1658,1,FIND("-",C1658)-1)</f>
        <v>R0003A</v>
      </c>
      <c r="AS1658" t="s">
        <v>49</v>
      </c>
      <c r="AT1658" t="s">
        <v>42</v>
      </c>
    </row>
    <row r="1659" spans="1:46">
      <c r="B1659" t="s">
        <v>4495</v>
      </c>
      <c r="C1659" s="12" t="s">
        <v>4594</v>
      </c>
      <c r="J1659" t="s">
        <v>4566</v>
      </c>
      <c r="N1659" t="s">
        <v>41</v>
      </c>
      <c r="Z1659">
        <v>60</v>
      </c>
      <c r="AA1659" s="12" t="s">
        <v>2117</v>
      </c>
      <c r="AB1659">
        <v>14</v>
      </c>
      <c r="AC1659" t="s">
        <v>2061</v>
      </c>
      <c r="AD1659" t="s">
        <v>2061</v>
      </c>
      <c r="AE1659" s="172">
        <v>2</v>
      </c>
      <c r="AG1659" s="12" t="s">
        <v>42</v>
      </c>
      <c r="AH1659" s="12" t="s">
        <v>2152</v>
      </c>
      <c r="AI1659" s="11">
        <v>1</v>
      </c>
      <c r="AK1659" s="11" t="s">
        <v>42</v>
      </c>
      <c r="AN1659" t="s">
        <v>4452</v>
      </c>
      <c r="AO1659" t="s">
        <v>4615</v>
      </c>
      <c r="AQ1659" s="12" t="s">
        <v>4616</v>
      </c>
      <c r="AR1659" t="str">
        <f t="shared" ref="AR1659:AR1669" si="17">MID(C1659,1,FIND("-",C1659)-1)</f>
        <v>R0003A</v>
      </c>
      <c r="AS1659" t="s">
        <v>49</v>
      </c>
      <c r="AT1659" t="s">
        <v>42</v>
      </c>
    </row>
    <row r="1660" spans="1:46">
      <c r="B1660" t="s">
        <v>4496</v>
      </c>
      <c r="C1660" s="12" t="s">
        <v>4595</v>
      </c>
      <c r="J1660" t="s">
        <v>143</v>
      </c>
      <c r="N1660" t="s">
        <v>41</v>
      </c>
      <c r="Z1660">
        <v>60</v>
      </c>
      <c r="AA1660" s="12" t="s">
        <v>2117</v>
      </c>
      <c r="AB1660">
        <v>14</v>
      </c>
      <c r="AC1660" t="s">
        <v>2061</v>
      </c>
      <c r="AD1660" t="s">
        <v>2061</v>
      </c>
      <c r="AE1660" s="172">
        <v>1</v>
      </c>
      <c r="AG1660" s="12" t="s">
        <v>42</v>
      </c>
      <c r="AH1660" s="12" t="s">
        <v>2152</v>
      </c>
      <c r="AI1660" s="11">
        <v>1</v>
      </c>
      <c r="AK1660" s="11" t="s">
        <v>42</v>
      </c>
      <c r="AN1660" t="s">
        <v>4452</v>
      </c>
      <c r="AO1660" t="s">
        <v>4615</v>
      </c>
      <c r="AQ1660" s="12" t="s">
        <v>4616</v>
      </c>
      <c r="AR1660" t="str">
        <f t="shared" si="17"/>
        <v>R0003B</v>
      </c>
      <c r="AS1660" t="s">
        <v>49</v>
      </c>
      <c r="AT1660" t="s">
        <v>42</v>
      </c>
    </row>
    <row r="1661" spans="1:46">
      <c r="B1661" t="s">
        <v>4497</v>
      </c>
      <c r="C1661" s="12" t="s">
        <v>4595</v>
      </c>
      <c r="J1661" t="s">
        <v>143</v>
      </c>
      <c r="N1661" t="s">
        <v>41</v>
      </c>
      <c r="Z1661">
        <v>60</v>
      </c>
      <c r="AA1661" s="12" t="s">
        <v>2117</v>
      </c>
      <c r="AB1661">
        <v>14</v>
      </c>
      <c r="AC1661" t="s">
        <v>2061</v>
      </c>
      <c r="AD1661" t="s">
        <v>2061</v>
      </c>
      <c r="AE1661" s="172">
        <v>2</v>
      </c>
      <c r="AG1661" s="12" t="s">
        <v>42</v>
      </c>
      <c r="AH1661" s="12" t="s">
        <v>2152</v>
      </c>
      <c r="AI1661" s="11">
        <v>1</v>
      </c>
      <c r="AK1661" s="11" t="s">
        <v>42</v>
      </c>
      <c r="AN1661" t="s">
        <v>4452</v>
      </c>
      <c r="AO1661" t="s">
        <v>4615</v>
      </c>
      <c r="AQ1661" s="12" t="s">
        <v>4616</v>
      </c>
      <c r="AR1661" t="str">
        <f t="shared" si="17"/>
        <v>R0003B</v>
      </c>
      <c r="AS1661" t="s">
        <v>49</v>
      </c>
      <c r="AT1661" t="s">
        <v>42</v>
      </c>
    </row>
    <row r="1662" spans="1:46">
      <c r="B1662" t="s">
        <v>4498</v>
      </c>
      <c r="C1662" s="12" t="s">
        <v>4596</v>
      </c>
      <c r="J1662" t="s">
        <v>37</v>
      </c>
      <c r="N1662" t="s">
        <v>41</v>
      </c>
      <c r="Z1662">
        <v>60</v>
      </c>
      <c r="AA1662" s="12" t="s">
        <v>2117</v>
      </c>
      <c r="AB1662">
        <v>14</v>
      </c>
      <c r="AC1662" t="s">
        <v>2061</v>
      </c>
      <c r="AD1662" t="s">
        <v>2061</v>
      </c>
      <c r="AE1662" s="172">
        <v>1</v>
      </c>
      <c r="AG1662" s="12" t="s">
        <v>42</v>
      </c>
      <c r="AH1662" s="12" t="s">
        <v>2152</v>
      </c>
      <c r="AI1662" s="11">
        <v>1</v>
      </c>
      <c r="AK1662" s="11" t="s">
        <v>42</v>
      </c>
      <c r="AN1662" t="s">
        <v>4452</v>
      </c>
      <c r="AO1662" t="s">
        <v>4615</v>
      </c>
      <c r="AQ1662" s="12" t="s">
        <v>4616</v>
      </c>
      <c r="AR1662" t="str">
        <f t="shared" si="17"/>
        <v>R0003C</v>
      </c>
      <c r="AS1662" t="s">
        <v>49</v>
      </c>
      <c r="AT1662" t="s">
        <v>42</v>
      </c>
    </row>
    <row r="1663" spans="1:46">
      <c r="B1663" t="s">
        <v>4499</v>
      </c>
      <c r="C1663" s="12" t="s">
        <v>4596</v>
      </c>
      <c r="J1663" t="s">
        <v>37</v>
      </c>
      <c r="N1663" t="s">
        <v>41</v>
      </c>
      <c r="Z1663">
        <v>60</v>
      </c>
      <c r="AA1663" s="12" t="s">
        <v>2117</v>
      </c>
      <c r="AB1663">
        <v>14</v>
      </c>
      <c r="AC1663" t="s">
        <v>2061</v>
      </c>
      <c r="AD1663" t="s">
        <v>2061</v>
      </c>
      <c r="AE1663" s="172">
        <v>2</v>
      </c>
      <c r="AG1663" s="12" t="s">
        <v>42</v>
      </c>
      <c r="AH1663" s="12" t="s">
        <v>2152</v>
      </c>
      <c r="AI1663" s="11">
        <v>1</v>
      </c>
      <c r="AK1663" s="11" t="s">
        <v>42</v>
      </c>
      <c r="AN1663" t="s">
        <v>4452</v>
      </c>
      <c r="AO1663" t="s">
        <v>4615</v>
      </c>
      <c r="AQ1663" s="12" t="s">
        <v>4616</v>
      </c>
      <c r="AR1663" t="str">
        <f t="shared" si="17"/>
        <v>R0003C</v>
      </c>
      <c r="AS1663" t="s">
        <v>49</v>
      </c>
      <c r="AT1663" t="s">
        <v>42</v>
      </c>
    </row>
    <row r="1664" spans="1:46">
      <c r="B1664" t="s">
        <v>4500</v>
      </c>
      <c r="C1664" s="12" t="s">
        <v>4597</v>
      </c>
      <c r="J1664" t="s">
        <v>175</v>
      </c>
      <c r="N1664" t="s">
        <v>41</v>
      </c>
      <c r="Z1664">
        <v>60</v>
      </c>
      <c r="AA1664" s="12" t="s">
        <v>2117</v>
      </c>
      <c r="AB1664">
        <v>14</v>
      </c>
      <c r="AC1664" t="s">
        <v>2061</v>
      </c>
      <c r="AD1664" t="s">
        <v>2061</v>
      </c>
      <c r="AE1664" s="172">
        <v>1</v>
      </c>
      <c r="AG1664" s="12" t="s">
        <v>42</v>
      </c>
      <c r="AH1664" s="12" t="s">
        <v>2152</v>
      </c>
      <c r="AI1664" s="11">
        <v>1</v>
      </c>
      <c r="AK1664" s="11" t="s">
        <v>42</v>
      </c>
      <c r="AN1664" t="s">
        <v>4452</v>
      </c>
      <c r="AO1664" t="s">
        <v>4615</v>
      </c>
      <c r="AQ1664" s="12" t="s">
        <v>4616</v>
      </c>
      <c r="AR1664" t="str">
        <f t="shared" si="17"/>
        <v>R0003D</v>
      </c>
      <c r="AS1664" t="s">
        <v>49</v>
      </c>
      <c r="AT1664" t="s">
        <v>42</v>
      </c>
    </row>
    <row r="1665" spans="1:46">
      <c r="B1665" t="s">
        <v>4501</v>
      </c>
      <c r="C1665" s="12" t="s">
        <v>4597</v>
      </c>
      <c r="J1665" t="s">
        <v>175</v>
      </c>
      <c r="N1665" t="s">
        <v>41</v>
      </c>
      <c r="Z1665">
        <v>60</v>
      </c>
      <c r="AA1665" s="12" t="s">
        <v>2117</v>
      </c>
      <c r="AB1665">
        <v>14</v>
      </c>
      <c r="AC1665" t="s">
        <v>2061</v>
      </c>
      <c r="AD1665" t="s">
        <v>2061</v>
      </c>
      <c r="AE1665" s="172">
        <v>2</v>
      </c>
      <c r="AG1665" s="12" t="s">
        <v>42</v>
      </c>
      <c r="AH1665" s="12" t="s">
        <v>2152</v>
      </c>
      <c r="AI1665" s="11">
        <v>1</v>
      </c>
      <c r="AK1665" s="11" t="s">
        <v>42</v>
      </c>
      <c r="AN1665" t="s">
        <v>4452</v>
      </c>
      <c r="AO1665" t="s">
        <v>4615</v>
      </c>
      <c r="AQ1665" s="12" t="s">
        <v>4616</v>
      </c>
      <c r="AR1665" t="str">
        <f t="shared" si="17"/>
        <v>R0003D</v>
      </c>
      <c r="AS1665" t="s">
        <v>49</v>
      </c>
      <c r="AT1665" t="s">
        <v>42</v>
      </c>
    </row>
    <row r="1666" spans="1:46">
      <c r="B1666" t="s">
        <v>4502</v>
      </c>
      <c r="C1666" s="12" t="s">
        <v>4598</v>
      </c>
      <c r="J1666" t="s">
        <v>1079</v>
      </c>
      <c r="N1666" t="s">
        <v>41</v>
      </c>
      <c r="Z1666">
        <v>60</v>
      </c>
      <c r="AA1666" s="12" t="s">
        <v>2117</v>
      </c>
      <c r="AB1666">
        <v>14</v>
      </c>
      <c r="AC1666" t="s">
        <v>2061</v>
      </c>
      <c r="AD1666" t="s">
        <v>2061</v>
      </c>
      <c r="AE1666" s="172">
        <v>1</v>
      </c>
      <c r="AG1666" s="12" t="s">
        <v>42</v>
      </c>
      <c r="AH1666" s="12" t="s">
        <v>2152</v>
      </c>
      <c r="AI1666" s="11">
        <v>1</v>
      </c>
      <c r="AK1666" s="11" t="s">
        <v>42</v>
      </c>
      <c r="AN1666" t="s">
        <v>4452</v>
      </c>
      <c r="AO1666" t="s">
        <v>4615</v>
      </c>
      <c r="AQ1666" s="12" t="s">
        <v>4616</v>
      </c>
      <c r="AR1666" t="str">
        <f t="shared" si="17"/>
        <v>R0003E</v>
      </c>
      <c r="AS1666" t="s">
        <v>49</v>
      </c>
      <c r="AT1666" t="s">
        <v>42</v>
      </c>
    </row>
    <row r="1667" spans="1:46">
      <c r="B1667" t="s">
        <v>4503</v>
      </c>
      <c r="C1667" s="12" t="s">
        <v>4598</v>
      </c>
      <c r="J1667" t="s">
        <v>1079</v>
      </c>
      <c r="N1667" t="s">
        <v>41</v>
      </c>
      <c r="Z1667">
        <v>60</v>
      </c>
      <c r="AA1667" s="12" t="s">
        <v>2117</v>
      </c>
      <c r="AB1667">
        <v>14</v>
      </c>
      <c r="AC1667" t="s">
        <v>2061</v>
      </c>
      <c r="AD1667" t="s">
        <v>2061</v>
      </c>
      <c r="AE1667" s="172">
        <v>2</v>
      </c>
      <c r="AG1667" s="12" t="s">
        <v>42</v>
      </c>
      <c r="AH1667" s="12" t="s">
        <v>2152</v>
      </c>
      <c r="AI1667" s="11">
        <v>1</v>
      </c>
      <c r="AK1667" s="11" t="s">
        <v>42</v>
      </c>
      <c r="AN1667" t="s">
        <v>4452</v>
      </c>
      <c r="AO1667" t="s">
        <v>4615</v>
      </c>
      <c r="AQ1667" s="12" t="s">
        <v>4616</v>
      </c>
      <c r="AR1667" t="str">
        <f t="shared" si="17"/>
        <v>R0003E</v>
      </c>
      <c r="AS1667" t="s">
        <v>49</v>
      </c>
      <c r="AT1667" t="s">
        <v>42</v>
      </c>
    </row>
    <row r="1668" spans="1:46">
      <c r="B1668" t="s">
        <v>4504</v>
      </c>
      <c r="C1668" s="12" t="s">
        <v>4599</v>
      </c>
      <c r="J1668" t="s">
        <v>2483</v>
      </c>
      <c r="N1668" t="s">
        <v>41</v>
      </c>
      <c r="Z1668">
        <v>60</v>
      </c>
      <c r="AA1668" s="12" t="s">
        <v>2117</v>
      </c>
      <c r="AB1668">
        <v>14</v>
      </c>
      <c r="AC1668" t="s">
        <v>2061</v>
      </c>
      <c r="AD1668" t="s">
        <v>2061</v>
      </c>
      <c r="AE1668" s="172">
        <v>1</v>
      </c>
      <c r="AG1668" s="12" t="s">
        <v>42</v>
      </c>
      <c r="AH1668" s="12" t="s">
        <v>2152</v>
      </c>
      <c r="AI1668" s="11">
        <v>1</v>
      </c>
      <c r="AK1668" s="11" t="s">
        <v>42</v>
      </c>
      <c r="AN1668" t="s">
        <v>4452</v>
      </c>
      <c r="AO1668" t="s">
        <v>4615</v>
      </c>
      <c r="AQ1668" s="12" t="s">
        <v>4616</v>
      </c>
      <c r="AR1668" t="str">
        <f t="shared" si="17"/>
        <v>R0003F</v>
      </c>
      <c r="AS1668" t="s">
        <v>49</v>
      </c>
      <c r="AT1668" t="s">
        <v>42</v>
      </c>
    </row>
    <row r="1669" spans="1:46">
      <c r="B1669" t="s">
        <v>4505</v>
      </c>
      <c r="C1669" s="12" t="s">
        <v>4599</v>
      </c>
      <c r="J1669" t="s">
        <v>2483</v>
      </c>
      <c r="N1669" t="s">
        <v>41</v>
      </c>
      <c r="Z1669">
        <v>60</v>
      </c>
      <c r="AA1669" s="12" t="s">
        <v>2117</v>
      </c>
      <c r="AB1669">
        <v>14</v>
      </c>
      <c r="AC1669" t="s">
        <v>2061</v>
      </c>
      <c r="AD1669" t="s">
        <v>2061</v>
      </c>
      <c r="AE1669" s="172">
        <v>2</v>
      </c>
      <c r="AG1669" s="12" t="s">
        <v>42</v>
      </c>
      <c r="AH1669" s="12" t="s">
        <v>2152</v>
      </c>
      <c r="AI1669" s="11">
        <v>1</v>
      </c>
      <c r="AK1669" s="11" t="s">
        <v>42</v>
      </c>
      <c r="AN1669" t="s">
        <v>4452</v>
      </c>
      <c r="AO1669" t="s">
        <v>4615</v>
      </c>
      <c r="AQ1669" s="12" t="s">
        <v>4616</v>
      </c>
      <c r="AR1669" t="str">
        <f t="shared" si="17"/>
        <v>R0003F</v>
      </c>
      <c r="AS1669" t="s">
        <v>49</v>
      </c>
      <c r="AT1669" t="s">
        <v>42</v>
      </c>
    </row>
    <row r="1670" spans="1:46">
      <c r="A1670" s="5" t="s">
        <v>4557</v>
      </c>
      <c r="B1670" t="s">
        <v>4506</v>
      </c>
      <c r="C1670" s="12" t="s">
        <v>4587</v>
      </c>
      <c r="J1670" t="s">
        <v>4566</v>
      </c>
      <c r="N1670" t="s">
        <v>41</v>
      </c>
      <c r="Z1670">
        <v>504</v>
      </c>
      <c r="AA1670" s="12" t="s">
        <v>2117</v>
      </c>
      <c r="AB1670">
        <v>14</v>
      </c>
      <c r="AC1670" t="s">
        <v>2061</v>
      </c>
      <c r="AD1670" t="s">
        <v>2061</v>
      </c>
      <c r="AE1670" s="172">
        <v>10</v>
      </c>
      <c r="AG1670" s="12" t="s">
        <v>42</v>
      </c>
      <c r="AH1670" s="12" t="s">
        <v>2152</v>
      </c>
      <c r="AI1670" s="11">
        <v>1</v>
      </c>
      <c r="AK1670" s="11" t="s">
        <v>42</v>
      </c>
      <c r="AN1670" t="s">
        <v>4452</v>
      </c>
      <c r="AO1670" t="s">
        <v>4615</v>
      </c>
      <c r="AQ1670" s="12" t="s">
        <v>4616</v>
      </c>
      <c r="AS1670" t="s">
        <v>49</v>
      </c>
      <c r="AT1670" t="s">
        <v>42</v>
      </c>
    </row>
    <row r="1671" spans="1:46">
      <c r="B1671" t="s">
        <v>4507</v>
      </c>
      <c r="C1671" s="12" t="s">
        <v>4587</v>
      </c>
      <c r="J1671" t="s">
        <v>4566</v>
      </c>
      <c r="N1671" t="s">
        <v>41</v>
      </c>
      <c r="Z1671">
        <v>504</v>
      </c>
      <c r="AA1671" s="12" t="s">
        <v>2117</v>
      </c>
      <c r="AB1671">
        <v>14</v>
      </c>
      <c r="AC1671" t="s">
        <v>2061</v>
      </c>
      <c r="AD1671" t="s">
        <v>2061</v>
      </c>
      <c r="AE1671" s="172">
        <v>14</v>
      </c>
      <c r="AG1671" s="12" t="s">
        <v>42</v>
      </c>
      <c r="AH1671" s="12" t="s">
        <v>2152</v>
      </c>
      <c r="AI1671" s="11">
        <v>1</v>
      </c>
      <c r="AK1671" s="11" t="s">
        <v>42</v>
      </c>
      <c r="AN1671" t="s">
        <v>4452</v>
      </c>
      <c r="AO1671" t="s">
        <v>4615</v>
      </c>
      <c r="AQ1671" s="12" t="s">
        <v>4616</v>
      </c>
      <c r="AS1671" t="s">
        <v>49</v>
      </c>
      <c r="AT1671" t="s">
        <v>42</v>
      </c>
    </row>
    <row r="1672" spans="1:46">
      <c r="B1672" t="s">
        <v>4508</v>
      </c>
      <c r="C1672" s="12" t="s">
        <v>4587</v>
      </c>
      <c r="J1672" t="s">
        <v>4566</v>
      </c>
      <c r="N1672" t="s">
        <v>41</v>
      </c>
      <c r="Z1672">
        <v>504</v>
      </c>
      <c r="AA1672" s="12" t="s">
        <v>2117</v>
      </c>
      <c r="AB1672">
        <v>14</v>
      </c>
      <c r="AC1672" t="s">
        <v>2061</v>
      </c>
      <c r="AD1672" t="s">
        <v>2061</v>
      </c>
      <c r="AE1672" s="172">
        <v>5</v>
      </c>
      <c r="AG1672" s="12" t="s">
        <v>42</v>
      </c>
      <c r="AH1672" s="12" t="s">
        <v>2152</v>
      </c>
      <c r="AI1672" s="11">
        <v>1</v>
      </c>
      <c r="AK1672" s="11" t="s">
        <v>42</v>
      </c>
      <c r="AN1672" t="s">
        <v>4452</v>
      </c>
      <c r="AO1672" t="s">
        <v>4615</v>
      </c>
      <c r="AQ1672" s="12" t="s">
        <v>4616</v>
      </c>
      <c r="AS1672" t="s">
        <v>49</v>
      </c>
      <c r="AT1672" t="s">
        <v>42</v>
      </c>
    </row>
    <row r="1673" spans="1:46">
      <c r="B1673" t="s">
        <v>4509</v>
      </c>
      <c r="C1673" s="12" t="s">
        <v>4587</v>
      </c>
      <c r="J1673" t="s">
        <v>4566</v>
      </c>
      <c r="N1673" t="s">
        <v>41</v>
      </c>
      <c r="Z1673">
        <v>504</v>
      </c>
      <c r="AA1673" s="12" t="s">
        <v>2117</v>
      </c>
      <c r="AB1673">
        <v>14</v>
      </c>
      <c r="AC1673" t="s">
        <v>2061</v>
      </c>
      <c r="AD1673" t="s">
        <v>2061</v>
      </c>
      <c r="AE1673" s="172">
        <v>5</v>
      </c>
      <c r="AG1673" s="12" t="s">
        <v>42</v>
      </c>
      <c r="AH1673" s="12" t="s">
        <v>2152</v>
      </c>
      <c r="AI1673" s="11">
        <v>1</v>
      </c>
      <c r="AK1673" s="11" t="s">
        <v>42</v>
      </c>
      <c r="AN1673" t="s">
        <v>4452</v>
      </c>
      <c r="AO1673" t="s">
        <v>4615</v>
      </c>
      <c r="AQ1673" s="12" t="s">
        <v>4616</v>
      </c>
      <c r="AS1673" t="s">
        <v>49</v>
      </c>
      <c r="AT1673" t="s">
        <v>42</v>
      </c>
    </row>
    <row r="1674" spans="1:46">
      <c r="B1674" t="s">
        <v>4510</v>
      </c>
      <c r="C1674" s="12" t="s">
        <v>4588</v>
      </c>
      <c r="J1674" t="s">
        <v>143</v>
      </c>
      <c r="N1674" t="s">
        <v>41</v>
      </c>
      <c r="Z1674">
        <v>504</v>
      </c>
      <c r="AA1674" s="12" t="s">
        <v>2117</v>
      </c>
      <c r="AB1674">
        <v>14</v>
      </c>
      <c r="AC1674" t="s">
        <v>2061</v>
      </c>
      <c r="AD1674" t="s">
        <v>2061</v>
      </c>
      <c r="AE1674" s="172">
        <v>10</v>
      </c>
      <c r="AG1674" s="12" t="s">
        <v>42</v>
      </c>
      <c r="AH1674" s="12" t="s">
        <v>2152</v>
      </c>
      <c r="AI1674" s="11">
        <v>1</v>
      </c>
      <c r="AK1674" s="11" t="s">
        <v>42</v>
      </c>
      <c r="AN1674" t="s">
        <v>4452</v>
      </c>
      <c r="AO1674" t="s">
        <v>4615</v>
      </c>
      <c r="AQ1674" s="12" t="s">
        <v>4616</v>
      </c>
      <c r="AS1674" t="s">
        <v>49</v>
      </c>
      <c r="AT1674" t="s">
        <v>42</v>
      </c>
    </row>
    <row r="1675" spans="1:46">
      <c r="B1675" t="s">
        <v>4511</v>
      </c>
      <c r="C1675" s="12" t="s">
        <v>4588</v>
      </c>
      <c r="J1675" t="s">
        <v>143</v>
      </c>
      <c r="N1675" t="s">
        <v>41</v>
      </c>
      <c r="Z1675">
        <v>504</v>
      </c>
      <c r="AA1675" s="12" t="s">
        <v>2117</v>
      </c>
      <c r="AB1675">
        <v>14</v>
      </c>
      <c r="AC1675" t="s">
        <v>2061</v>
      </c>
      <c r="AD1675" t="s">
        <v>2061</v>
      </c>
      <c r="AE1675" s="172">
        <v>14</v>
      </c>
      <c r="AG1675" s="12" t="s">
        <v>42</v>
      </c>
      <c r="AH1675" s="12" t="s">
        <v>2152</v>
      </c>
      <c r="AI1675" s="11">
        <v>1</v>
      </c>
      <c r="AK1675" s="11" t="s">
        <v>42</v>
      </c>
      <c r="AN1675" t="s">
        <v>4452</v>
      </c>
      <c r="AO1675" t="s">
        <v>4615</v>
      </c>
      <c r="AQ1675" s="12" t="s">
        <v>4616</v>
      </c>
      <c r="AS1675" t="s">
        <v>49</v>
      </c>
      <c r="AT1675" t="s">
        <v>42</v>
      </c>
    </row>
    <row r="1676" spans="1:46">
      <c r="B1676" t="s">
        <v>4512</v>
      </c>
      <c r="C1676" s="12" t="s">
        <v>4588</v>
      </c>
      <c r="J1676" t="s">
        <v>143</v>
      </c>
      <c r="N1676" t="s">
        <v>41</v>
      </c>
      <c r="Z1676">
        <v>504</v>
      </c>
      <c r="AA1676" s="12" t="s">
        <v>2117</v>
      </c>
      <c r="AB1676">
        <v>14</v>
      </c>
      <c r="AC1676" t="s">
        <v>2061</v>
      </c>
      <c r="AD1676" t="s">
        <v>2061</v>
      </c>
      <c r="AE1676" s="172">
        <v>5</v>
      </c>
      <c r="AG1676" s="12" t="s">
        <v>42</v>
      </c>
      <c r="AH1676" s="12" t="s">
        <v>2152</v>
      </c>
      <c r="AI1676" s="11">
        <v>1</v>
      </c>
      <c r="AK1676" s="11" t="s">
        <v>42</v>
      </c>
      <c r="AN1676" t="s">
        <v>4452</v>
      </c>
      <c r="AO1676" t="s">
        <v>4615</v>
      </c>
      <c r="AQ1676" s="12" t="s">
        <v>4616</v>
      </c>
      <c r="AS1676" t="s">
        <v>49</v>
      </c>
      <c r="AT1676" t="s">
        <v>42</v>
      </c>
    </row>
    <row r="1677" spans="1:46">
      <c r="B1677" t="s">
        <v>4513</v>
      </c>
      <c r="C1677" s="12" t="s">
        <v>4588</v>
      </c>
      <c r="J1677" t="s">
        <v>143</v>
      </c>
      <c r="N1677" t="s">
        <v>41</v>
      </c>
      <c r="Z1677">
        <v>504</v>
      </c>
      <c r="AA1677" s="12" t="s">
        <v>2117</v>
      </c>
      <c r="AB1677">
        <v>14</v>
      </c>
      <c r="AC1677" t="s">
        <v>2061</v>
      </c>
      <c r="AD1677" t="s">
        <v>2061</v>
      </c>
      <c r="AE1677" s="172">
        <v>5</v>
      </c>
      <c r="AG1677" s="12" t="s">
        <v>42</v>
      </c>
      <c r="AH1677" s="12" t="s">
        <v>2152</v>
      </c>
      <c r="AI1677" s="11">
        <v>1</v>
      </c>
      <c r="AK1677" s="11" t="s">
        <v>42</v>
      </c>
      <c r="AN1677" t="s">
        <v>4452</v>
      </c>
      <c r="AO1677" t="s">
        <v>4615</v>
      </c>
      <c r="AQ1677" s="12" t="s">
        <v>4616</v>
      </c>
      <c r="AS1677" t="s">
        <v>49</v>
      </c>
      <c r="AT1677" t="s">
        <v>42</v>
      </c>
    </row>
    <row r="1678" spans="1:46">
      <c r="B1678" t="s">
        <v>4514</v>
      </c>
      <c r="C1678" s="12" t="s">
        <v>4589</v>
      </c>
      <c r="J1678" t="s">
        <v>37</v>
      </c>
      <c r="N1678" t="s">
        <v>41</v>
      </c>
      <c r="Z1678">
        <v>504</v>
      </c>
      <c r="AA1678" s="12" t="s">
        <v>2117</v>
      </c>
      <c r="AB1678">
        <v>14</v>
      </c>
      <c r="AC1678" t="s">
        <v>2061</v>
      </c>
      <c r="AD1678" t="s">
        <v>2061</v>
      </c>
      <c r="AE1678" s="172">
        <v>5</v>
      </c>
      <c r="AG1678" s="12" t="s">
        <v>42</v>
      </c>
      <c r="AH1678" s="12" t="s">
        <v>2152</v>
      </c>
      <c r="AI1678" s="11">
        <v>1</v>
      </c>
      <c r="AK1678" s="11" t="s">
        <v>42</v>
      </c>
      <c r="AN1678" t="s">
        <v>4452</v>
      </c>
      <c r="AO1678" t="s">
        <v>4615</v>
      </c>
      <c r="AQ1678" s="12" t="s">
        <v>4616</v>
      </c>
      <c r="AS1678" t="s">
        <v>49</v>
      </c>
      <c r="AT1678" t="s">
        <v>42</v>
      </c>
    </row>
    <row r="1679" spans="1:46">
      <c r="B1679" t="s">
        <v>4515</v>
      </c>
      <c r="C1679" s="12" t="s">
        <v>4589</v>
      </c>
      <c r="J1679" t="s">
        <v>37</v>
      </c>
      <c r="N1679" t="s">
        <v>41</v>
      </c>
      <c r="Z1679">
        <v>504</v>
      </c>
      <c r="AA1679" s="12" t="s">
        <v>2117</v>
      </c>
      <c r="AB1679">
        <v>14</v>
      </c>
      <c r="AC1679" t="s">
        <v>2061</v>
      </c>
      <c r="AD1679" t="s">
        <v>2061</v>
      </c>
      <c r="AE1679" s="172">
        <v>7</v>
      </c>
      <c r="AG1679" s="12" t="s">
        <v>42</v>
      </c>
      <c r="AH1679" s="12" t="s">
        <v>2152</v>
      </c>
      <c r="AI1679" s="11">
        <v>1</v>
      </c>
      <c r="AK1679" s="11" t="s">
        <v>42</v>
      </c>
      <c r="AN1679" t="s">
        <v>4452</v>
      </c>
      <c r="AO1679" t="s">
        <v>4615</v>
      </c>
      <c r="AQ1679" s="12" t="s">
        <v>4616</v>
      </c>
      <c r="AS1679" t="s">
        <v>49</v>
      </c>
      <c r="AT1679" t="s">
        <v>42</v>
      </c>
    </row>
    <row r="1680" spans="1:46">
      <c r="B1680" t="s">
        <v>4516</v>
      </c>
      <c r="C1680" s="12" t="s">
        <v>4589</v>
      </c>
      <c r="J1680" t="s">
        <v>37</v>
      </c>
      <c r="N1680" t="s">
        <v>41</v>
      </c>
      <c r="Z1680">
        <v>504</v>
      </c>
      <c r="AA1680" s="12" t="s">
        <v>2117</v>
      </c>
      <c r="AB1680">
        <v>14</v>
      </c>
      <c r="AC1680" t="s">
        <v>2061</v>
      </c>
      <c r="AD1680" t="s">
        <v>2061</v>
      </c>
      <c r="AE1680" s="172">
        <v>3</v>
      </c>
      <c r="AG1680" s="12" t="s">
        <v>42</v>
      </c>
      <c r="AH1680" s="12" t="s">
        <v>2152</v>
      </c>
      <c r="AI1680" s="11">
        <v>1</v>
      </c>
      <c r="AK1680" s="11" t="s">
        <v>42</v>
      </c>
      <c r="AN1680" t="s">
        <v>4452</v>
      </c>
      <c r="AO1680" t="s">
        <v>4615</v>
      </c>
      <c r="AQ1680" s="12" t="s">
        <v>4616</v>
      </c>
      <c r="AS1680" t="s">
        <v>49</v>
      </c>
      <c r="AT1680" t="s">
        <v>42</v>
      </c>
    </row>
    <row r="1681" spans="1:46">
      <c r="B1681" t="s">
        <v>4517</v>
      </c>
      <c r="C1681" s="12" t="s">
        <v>4589</v>
      </c>
      <c r="J1681" t="s">
        <v>37</v>
      </c>
      <c r="N1681" t="s">
        <v>41</v>
      </c>
      <c r="Z1681">
        <v>504</v>
      </c>
      <c r="AA1681" s="12" t="s">
        <v>2117</v>
      </c>
      <c r="AB1681">
        <v>14</v>
      </c>
      <c r="AC1681" t="s">
        <v>2061</v>
      </c>
      <c r="AD1681" t="s">
        <v>2061</v>
      </c>
      <c r="AE1681" s="172">
        <v>3</v>
      </c>
      <c r="AG1681" s="12" t="s">
        <v>42</v>
      </c>
      <c r="AH1681" s="12" t="s">
        <v>2152</v>
      </c>
      <c r="AI1681" s="11">
        <v>1</v>
      </c>
      <c r="AK1681" s="11" t="s">
        <v>42</v>
      </c>
      <c r="AN1681" t="s">
        <v>4452</v>
      </c>
      <c r="AO1681" t="s">
        <v>4615</v>
      </c>
      <c r="AQ1681" s="12" t="s">
        <v>4616</v>
      </c>
      <c r="AS1681" t="s">
        <v>49</v>
      </c>
      <c r="AT1681" t="s">
        <v>42</v>
      </c>
    </row>
    <row r="1682" spans="1:46">
      <c r="B1682" t="s">
        <v>4518</v>
      </c>
      <c r="C1682" s="12" t="s">
        <v>4590</v>
      </c>
      <c r="J1682" t="s">
        <v>175</v>
      </c>
      <c r="N1682" t="s">
        <v>41</v>
      </c>
      <c r="Z1682">
        <v>504</v>
      </c>
      <c r="AA1682" s="12" t="s">
        <v>2117</v>
      </c>
      <c r="AB1682">
        <v>14</v>
      </c>
      <c r="AC1682" t="s">
        <v>2061</v>
      </c>
      <c r="AD1682" t="s">
        <v>2061</v>
      </c>
      <c r="AE1682" s="172">
        <v>10</v>
      </c>
      <c r="AG1682" s="12" t="s">
        <v>42</v>
      </c>
      <c r="AH1682" s="12" t="s">
        <v>2152</v>
      </c>
      <c r="AI1682" s="11">
        <v>1</v>
      </c>
      <c r="AK1682" s="11" t="s">
        <v>42</v>
      </c>
      <c r="AN1682" t="s">
        <v>4452</v>
      </c>
      <c r="AO1682" t="s">
        <v>4615</v>
      </c>
      <c r="AQ1682" s="12" t="s">
        <v>4616</v>
      </c>
      <c r="AS1682" t="s">
        <v>49</v>
      </c>
      <c r="AT1682" t="s">
        <v>42</v>
      </c>
    </row>
    <row r="1683" spans="1:46">
      <c r="B1683" t="s">
        <v>4519</v>
      </c>
      <c r="C1683" s="12" t="s">
        <v>4590</v>
      </c>
      <c r="J1683" t="s">
        <v>175</v>
      </c>
      <c r="N1683" t="s">
        <v>41</v>
      </c>
      <c r="Z1683">
        <v>504</v>
      </c>
      <c r="AA1683" s="12" t="s">
        <v>2117</v>
      </c>
      <c r="AB1683">
        <v>14</v>
      </c>
      <c r="AC1683" t="s">
        <v>2061</v>
      </c>
      <c r="AD1683" t="s">
        <v>2061</v>
      </c>
      <c r="AE1683" s="172">
        <v>14</v>
      </c>
      <c r="AG1683" s="12" t="s">
        <v>42</v>
      </c>
      <c r="AH1683" s="12" t="s">
        <v>2152</v>
      </c>
      <c r="AI1683" s="11">
        <v>1</v>
      </c>
      <c r="AK1683" s="11" t="s">
        <v>42</v>
      </c>
      <c r="AN1683" t="s">
        <v>4452</v>
      </c>
      <c r="AO1683" t="s">
        <v>4615</v>
      </c>
      <c r="AQ1683" s="12" t="s">
        <v>4616</v>
      </c>
      <c r="AS1683" t="s">
        <v>49</v>
      </c>
      <c r="AT1683" t="s">
        <v>42</v>
      </c>
    </row>
    <row r="1684" spans="1:46">
      <c r="B1684" t="s">
        <v>4520</v>
      </c>
      <c r="C1684" s="12" t="s">
        <v>4590</v>
      </c>
      <c r="J1684" t="s">
        <v>175</v>
      </c>
      <c r="N1684" t="s">
        <v>41</v>
      </c>
      <c r="Z1684">
        <v>504</v>
      </c>
      <c r="AA1684" s="12" t="s">
        <v>2117</v>
      </c>
      <c r="AB1684">
        <v>14</v>
      </c>
      <c r="AC1684" t="s">
        <v>2061</v>
      </c>
      <c r="AD1684" t="s">
        <v>2061</v>
      </c>
      <c r="AE1684" s="172">
        <v>5</v>
      </c>
      <c r="AG1684" s="12" t="s">
        <v>42</v>
      </c>
      <c r="AH1684" s="12" t="s">
        <v>2152</v>
      </c>
      <c r="AI1684" s="11">
        <v>1</v>
      </c>
      <c r="AK1684" s="11" t="s">
        <v>42</v>
      </c>
      <c r="AN1684" t="s">
        <v>4452</v>
      </c>
      <c r="AO1684" t="s">
        <v>4615</v>
      </c>
      <c r="AQ1684" s="12" t="s">
        <v>4616</v>
      </c>
      <c r="AS1684" t="s">
        <v>49</v>
      </c>
      <c r="AT1684" t="s">
        <v>42</v>
      </c>
    </row>
    <row r="1685" spans="1:46">
      <c r="B1685" t="s">
        <v>4521</v>
      </c>
      <c r="C1685" s="12" t="s">
        <v>4590</v>
      </c>
      <c r="J1685" t="s">
        <v>175</v>
      </c>
      <c r="N1685" t="s">
        <v>41</v>
      </c>
      <c r="Z1685">
        <v>504</v>
      </c>
      <c r="AA1685" s="12" t="s">
        <v>2117</v>
      </c>
      <c r="AB1685">
        <v>14</v>
      </c>
      <c r="AC1685" t="s">
        <v>2061</v>
      </c>
      <c r="AD1685" t="s">
        <v>2061</v>
      </c>
      <c r="AE1685" s="172">
        <v>5</v>
      </c>
      <c r="AG1685" s="12" t="s">
        <v>42</v>
      </c>
      <c r="AH1685" s="12" t="s">
        <v>2152</v>
      </c>
      <c r="AI1685" s="11">
        <v>1</v>
      </c>
      <c r="AK1685" s="11" t="s">
        <v>42</v>
      </c>
      <c r="AN1685" t="s">
        <v>4452</v>
      </c>
      <c r="AO1685" t="s">
        <v>4615</v>
      </c>
      <c r="AQ1685" s="12" t="s">
        <v>4616</v>
      </c>
      <c r="AS1685" t="s">
        <v>49</v>
      </c>
      <c r="AT1685" t="s">
        <v>42</v>
      </c>
    </row>
    <row r="1686" spans="1:46">
      <c r="B1686" t="s">
        <v>4522</v>
      </c>
      <c r="C1686" s="12" t="s">
        <v>4591</v>
      </c>
      <c r="J1686" t="s">
        <v>1079</v>
      </c>
      <c r="N1686" t="s">
        <v>41</v>
      </c>
      <c r="Z1686">
        <v>504</v>
      </c>
      <c r="AA1686" s="12" t="s">
        <v>2117</v>
      </c>
      <c r="AB1686">
        <v>14</v>
      </c>
      <c r="AC1686" t="s">
        <v>2061</v>
      </c>
      <c r="AD1686" t="s">
        <v>2061</v>
      </c>
      <c r="AE1686" s="172">
        <v>5</v>
      </c>
      <c r="AG1686" s="12" t="s">
        <v>42</v>
      </c>
      <c r="AH1686" s="12" t="s">
        <v>2152</v>
      </c>
      <c r="AI1686" s="11">
        <v>1</v>
      </c>
      <c r="AK1686" s="11" t="s">
        <v>42</v>
      </c>
      <c r="AN1686" t="s">
        <v>4452</v>
      </c>
      <c r="AO1686" t="s">
        <v>4615</v>
      </c>
      <c r="AQ1686" s="12" t="s">
        <v>4616</v>
      </c>
      <c r="AS1686" t="s">
        <v>49</v>
      </c>
      <c r="AT1686" t="s">
        <v>42</v>
      </c>
    </row>
    <row r="1687" spans="1:46">
      <c r="B1687" t="s">
        <v>4523</v>
      </c>
      <c r="C1687" s="12" t="s">
        <v>4591</v>
      </c>
      <c r="J1687" t="s">
        <v>1079</v>
      </c>
      <c r="N1687" t="s">
        <v>41</v>
      </c>
      <c r="Z1687">
        <v>504</v>
      </c>
      <c r="AA1687" s="12" t="s">
        <v>2117</v>
      </c>
      <c r="AB1687">
        <v>14</v>
      </c>
      <c r="AC1687" t="s">
        <v>2061</v>
      </c>
      <c r="AD1687" t="s">
        <v>2061</v>
      </c>
      <c r="AE1687" s="172">
        <v>7</v>
      </c>
      <c r="AG1687" s="12" t="s">
        <v>42</v>
      </c>
      <c r="AH1687" s="12" t="s">
        <v>2152</v>
      </c>
      <c r="AI1687" s="11">
        <v>1</v>
      </c>
      <c r="AK1687" s="11" t="s">
        <v>42</v>
      </c>
      <c r="AN1687" t="s">
        <v>4452</v>
      </c>
      <c r="AO1687" t="s">
        <v>4615</v>
      </c>
      <c r="AQ1687" s="12" t="s">
        <v>4616</v>
      </c>
      <c r="AS1687" t="s">
        <v>49</v>
      </c>
      <c r="AT1687" t="s">
        <v>42</v>
      </c>
    </row>
    <row r="1688" spans="1:46">
      <c r="B1688" t="s">
        <v>4524</v>
      </c>
      <c r="C1688" s="12" t="s">
        <v>4591</v>
      </c>
      <c r="J1688" t="s">
        <v>1079</v>
      </c>
      <c r="N1688" t="s">
        <v>41</v>
      </c>
      <c r="Z1688">
        <v>504</v>
      </c>
      <c r="AA1688" s="12" t="s">
        <v>2117</v>
      </c>
      <c r="AB1688">
        <v>14</v>
      </c>
      <c r="AC1688" t="s">
        <v>2061</v>
      </c>
      <c r="AD1688" t="s">
        <v>2061</v>
      </c>
      <c r="AE1688" s="172">
        <v>3</v>
      </c>
      <c r="AG1688" s="12" t="s">
        <v>42</v>
      </c>
      <c r="AH1688" s="12" t="s">
        <v>2152</v>
      </c>
      <c r="AI1688" s="11">
        <v>1</v>
      </c>
      <c r="AK1688" s="11" t="s">
        <v>42</v>
      </c>
      <c r="AN1688" t="s">
        <v>4452</v>
      </c>
      <c r="AO1688" t="s">
        <v>4615</v>
      </c>
      <c r="AQ1688" s="12" t="s">
        <v>4616</v>
      </c>
      <c r="AS1688" t="s">
        <v>49</v>
      </c>
      <c r="AT1688" t="s">
        <v>42</v>
      </c>
    </row>
    <row r="1689" spans="1:46">
      <c r="B1689" t="s">
        <v>4525</v>
      </c>
      <c r="C1689" s="12" t="s">
        <v>4591</v>
      </c>
      <c r="J1689" t="s">
        <v>1079</v>
      </c>
      <c r="N1689" t="s">
        <v>41</v>
      </c>
      <c r="Z1689">
        <v>504</v>
      </c>
      <c r="AA1689" s="12" t="s">
        <v>2117</v>
      </c>
      <c r="AB1689">
        <v>14</v>
      </c>
      <c r="AC1689" t="s">
        <v>2061</v>
      </c>
      <c r="AD1689" t="s">
        <v>2061</v>
      </c>
      <c r="AE1689" s="172">
        <v>3</v>
      </c>
      <c r="AG1689" s="12" t="s">
        <v>42</v>
      </c>
      <c r="AH1689" s="12" t="s">
        <v>2152</v>
      </c>
      <c r="AI1689" s="11">
        <v>1</v>
      </c>
      <c r="AK1689" s="11" t="s">
        <v>42</v>
      </c>
      <c r="AN1689" t="s">
        <v>4452</v>
      </c>
      <c r="AO1689" t="s">
        <v>4615</v>
      </c>
      <c r="AQ1689" s="12" t="s">
        <v>4616</v>
      </c>
      <c r="AS1689" t="s">
        <v>49</v>
      </c>
      <c r="AT1689" t="s">
        <v>42</v>
      </c>
    </row>
    <row r="1690" spans="1:46">
      <c r="B1690" t="s">
        <v>4526</v>
      </c>
      <c r="C1690" s="12" t="s">
        <v>4592</v>
      </c>
      <c r="J1690" t="s">
        <v>2483</v>
      </c>
      <c r="N1690" t="s">
        <v>41</v>
      </c>
      <c r="Z1690">
        <v>504</v>
      </c>
      <c r="AA1690" s="12" t="s">
        <v>2117</v>
      </c>
      <c r="AB1690">
        <v>14</v>
      </c>
      <c r="AC1690" t="s">
        <v>2061</v>
      </c>
      <c r="AD1690" t="s">
        <v>2061</v>
      </c>
      <c r="AE1690" s="172">
        <v>5</v>
      </c>
      <c r="AG1690" s="12" t="s">
        <v>42</v>
      </c>
      <c r="AH1690" s="12" t="s">
        <v>2152</v>
      </c>
      <c r="AI1690" s="11">
        <v>1</v>
      </c>
      <c r="AK1690" s="11" t="s">
        <v>42</v>
      </c>
      <c r="AN1690" t="s">
        <v>4452</v>
      </c>
      <c r="AO1690" t="s">
        <v>4615</v>
      </c>
      <c r="AQ1690" s="12" t="s">
        <v>4616</v>
      </c>
      <c r="AS1690" t="s">
        <v>49</v>
      </c>
      <c r="AT1690" t="s">
        <v>42</v>
      </c>
    </row>
    <row r="1691" spans="1:46">
      <c r="B1691" t="s">
        <v>4527</v>
      </c>
      <c r="C1691" s="12" t="s">
        <v>4592</v>
      </c>
      <c r="J1691" t="s">
        <v>2483</v>
      </c>
      <c r="N1691" t="s">
        <v>41</v>
      </c>
      <c r="Z1691">
        <v>504</v>
      </c>
      <c r="AA1691" s="12" t="s">
        <v>2117</v>
      </c>
      <c r="AB1691">
        <v>14</v>
      </c>
      <c r="AC1691" t="s">
        <v>2061</v>
      </c>
      <c r="AD1691" t="s">
        <v>2061</v>
      </c>
      <c r="AE1691" s="172">
        <v>7</v>
      </c>
      <c r="AG1691" s="12" t="s">
        <v>42</v>
      </c>
      <c r="AH1691" s="12" t="s">
        <v>2152</v>
      </c>
      <c r="AI1691" s="11">
        <v>1</v>
      </c>
      <c r="AK1691" s="11" t="s">
        <v>42</v>
      </c>
      <c r="AN1691" t="s">
        <v>4452</v>
      </c>
      <c r="AO1691" t="s">
        <v>4615</v>
      </c>
      <c r="AQ1691" s="12" t="s">
        <v>4616</v>
      </c>
      <c r="AS1691" t="s">
        <v>49</v>
      </c>
      <c r="AT1691" t="s">
        <v>42</v>
      </c>
    </row>
    <row r="1692" spans="1:46">
      <c r="B1692" t="s">
        <v>4528</v>
      </c>
      <c r="C1692" s="12" t="s">
        <v>4592</v>
      </c>
      <c r="J1692" t="s">
        <v>2483</v>
      </c>
      <c r="N1692" t="s">
        <v>41</v>
      </c>
      <c r="Z1692">
        <v>504</v>
      </c>
      <c r="AA1692" s="12" t="s">
        <v>2117</v>
      </c>
      <c r="AB1692">
        <v>14</v>
      </c>
      <c r="AC1692" t="s">
        <v>2061</v>
      </c>
      <c r="AD1692" t="s">
        <v>2061</v>
      </c>
      <c r="AE1692" s="172">
        <v>3</v>
      </c>
      <c r="AG1692" s="12" t="s">
        <v>42</v>
      </c>
      <c r="AH1692" s="12" t="s">
        <v>2152</v>
      </c>
      <c r="AI1692" s="11">
        <v>1</v>
      </c>
      <c r="AK1692" s="11" t="s">
        <v>42</v>
      </c>
      <c r="AN1692" t="s">
        <v>4452</v>
      </c>
      <c r="AO1692" t="s">
        <v>4615</v>
      </c>
      <c r="AQ1692" s="12" t="s">
        <v>4616</v>
      </c>
      <c r="AS1692" t="s">
        <v>49</v>
      </c>
      <c r="AT1692" t="s">
        <v>42</v>
      </c>
    </row>
    <row r="1693" spans="1:46">
      <c r="B1693" t="s">
        <v>4529</v>
      </c>
      <c r="C1693" s="12" t="s">
        <v>4592</v>
      </c>
      <c r="J1693" t="s">
        <v>2483</v>
      </c>
      <c r="N1693" t="s">
        <v>41</v>
      </c>
      <c r="Z1693">
        <v>504</v>
      </c>
      <c r="AA1693" s="12" t="s">
        <v>2117</v>
      </c>
      <c r="AB1693">
        <v>14</v>
      </c>
      <c r="AC1693" t="s">
        <v>2061</v>
      </c>
      <c r="AD1693" t="s">
        <v>2061</v>
      </c>
      <c r="AE1693" s="172">
        <v>3</v>
      </c>
      <c r="AG1693" s="12" t="s">
        <v>42</v>
      </c>
      <c r="AH1693" s="12" t="s">
        <v>2152</v>
      </c>
      <c r="AI1693" s="11">
        <v>1</v>
      </c>
      <c r="AK1693" s="11" t="s">
        <v>42</v>
      </c>
      <c r="AN1693" t="s">
        <v>4452</v>
      </c>
      <c r="AO1693" t="s">
        <v>4615</v>
      </c>
      <c r="AQ1693" s="12" t="s">
        <v>4616</v>
      </c>
      <c r="AS1693" t="s">
        <v>49</v>
      </c>
      <c r="AT1693" t="s">
        <v>42</v>
      </c>
    </row>
    <row r="1694" spans="1:46">
      <c r="A1694" s="5" t="s">
        <v>4558</v>
      </c>
      <c r="B1694" t="s">
        <v>4530</v>
      </c>
      <c r="C1694" s="12" t="s">
        <v>4600</v>
      </c>
      <c r="J1694" t="s">
        <v>4567</v>
      </c>
      <c r="N1694" t="s">
        <v>41</v>
      </c>
      <c r="Z1694">
        <v>500</v>
      </c>
      <c r="AA1694" s="12" t="s">
        <v>1510</v>
      </c>
      <c r="AB1694">
        <v>11</v>
      </c>
      <c r="AC1694" t="s">
        <v>2976</v>
      </c>
      <c r="AD1694" t="s">
        <v>2976</v>
      </c>
      <c r="AE1694" s="172">
        <v>7</v>
      </c>
      <c r="AG1694" s="12" t="s">
        <v>42</v>
      </c>
      <c r="AH1694" s="12" t="s">
        <v>2152</v>
      </c>
      <c r="AI1694" s="11">
        <v>1</v>
      </c>
      <c r="AK1694" s="11" t="s">
        <v>42</v>
      </c>
      <c r="AN1694" t="s">
        <v>4452</v>
      </c>
      <c r="AO1694" t="s">
        <v>4615</v>
      </c>
      <c r="AQ1694" t="s">
        <v>4617</v>
      </c>
      <c r="AS1694" t="s">
        <v>49</v>
      </c>
      <c r="AT1694" t="s">
        <v>42</v>
      </c>
    </row>
    <row r="1695" spans="1:46">
      <c r="B1695" t="s">
        <v>4531</v>
      </c>
      <c r="C1695" s="12" t="s">
        <v>4600</v>
      </c>
      <c r="J1695" t="s">
        <v>4567</v>
      </c>
      <c r="N1695" t="s">
        <v>41</v>
      </c>
      <c r="Z1695">
        <v>500</v>
      </c>
      <c r="AA1695" s="12" t="s">
        <v>1510</v>
      </c>
      <c r="AB1695">
        <v>11</v>
      </c>
      <c r="AC1695" t="s">
        <v>2977</v>
      </c>
      <c r="AD1695" t="s">
        <v>2977</v>
      </c>
      <c r="AE1695" s="172">
        <v>10</v>
      </c>
      <c r="AG1695" s="12" t="s">
        <v>42</v>
      </c>
      <c r="AH1695" s="12" t="s">
        <v>2152</v>
      </c>
      <c r="AI1695" s="11">
        <v>1</v>
      </c>
      <c r="AK1695" s="11" t="s">
        <v>42</v>
      </c>
      <c r="AN1695" t="s">
        <v>4452</v>
      </c>
      <c r="AO1695" t="s">
        <v>4615</v>
      </c>
      <c r="AQ1695" t="s">
        <v>4617</v>
      </c>
      <c r="AS1695" t="s">
        <v>49</v>
      </c>
      <c r="AT1695" t="s">
        <v>42</v>
      </c>
    </row>
    <row r="1696" spans="1:46">
      <c r="B1696" t="s">
        <v>4532</v>
      </c>
      <c r="C1696" s="12" t="s">
        <v>4601</v>
      </c>
      <c r="J1696" t="s">
        <v>4568</v>
      </c>
      <c r="N1696" t="s">
        <v>41</v>
      </c>
      <c r="Z1696">
        <v>500</v>
      </c>
      <c r="AA1696" s="12" t="s">
        <v>1510</v>
      </c>
      <c r="AB1696">
        <v>11</v>
      </c>
      <c r="AC1696" t="s">
        <v>2976</v>
      </c>
      <c r="AD1696" t="s">
        <v>2976</v>
      </c>
      <c r="AE1696" s="172">
        <v>7</v>
      </c>
      <c r="AG1696" s="12" t="s">
        <v>42</v>
      </c>
      <c r="AH1696" s="12" t="s">
        <v>2152</v>
      </c>
      <c r="AI1696" s="11">
        <v>1</v>
      </c>
      <c r="AK1696" s="11" t="s">
        <v>42</v>
      </c>
      <c r="AN1696" t="s">
        <v>4452</v>
      </c>
      <c r="AO1696" t="s">
        <v>4615</v>
      </c>
      <c r="AQ1696" t="s">
        <v>4617</v>
      </c>
      <c r="AS1696" t="s">
        <v>49</v>
      </c>
      <c r="AT1696" t="s">
        <v>42</v>
      </c>
    </row>
    <row r="1697" spans="1:46">
      <c r="B1697" t="s">
        <v>4533</v>
      </c>
      <c r="C1697" s="12" t="s">
        <v>4601</v>
      </c>
      <c r="J1697" t="s">
        <v>4568</v>
      </c>
      <c r="N1697" t="s">
        <v>41</v>
      </c>
      <c r="Z1697">
        <v>500</v>
      </c>
      <c r="AA1697" s="12" t="s">
        <v>1510</v>
      </c>
      <c r="AB1697">
        <v>11</v>
      </c>
      <c r="AC1697" t="s">
        <v>2977</v>
      </c>
      <c r="AD1697" t="s">
        <v>2977</v>
      </c>
      <c r="AE1697" s="172">
        <v>10</v>
      </c>
      <c r="AG1697" s="12" t="s">
        <v>42</v>
      </c>
      <c r="AH1697" s="12" t="s">
        <v>2152</v>
      </c>
      <c r="AI1697" s="11">
        <v>1</v>
      </c>
      <c r="AK1697" s="11" t="s">
        <v>42</v>
      </c>
      <c r="AN1697" t="s">
        <v>4452</v>
      </c>
      <c r="AO1697" t="s">
        <v>4615</v>
      </c>
      <c r="AQ1697" t="s">
        <v>4617</v>
      </c>
      <c r="AS1697" t="s">
        <v>49</v>
      </c>
      <c r="AT1697" t="s">
        <v>42</v>
      </c>
    </row>
    <row r="1698" spans="1:46">
      <c r="A1698" s="5" t="s">
        <v>4559</v>
      </c>
      <c r="B1698" t="s">
        <v>4534</v>
      </c>
      <c r="C1698" s="12" t="s">
        <v>4602</v>
      </c>
      <c r="J1698" t="s">
        <v>4569</v>
      </c>
      <c r="N1698" t="s">
        <v>41</v>
      </c>
      <c r="Z1698">
        <v>500</v>
      </c>
      <c r="AA1698" s="12" t="s">
        <v>1510</v>
      </c>
      <c r="AB1698">
        <v>9</v>
      </c>
      <c r="AC1698" t="s">
        <v>4614</v>
      </c>
      <c r="AD1698" t="s">
        <v>4614</v>
      </c>
      <c r="AE1698" s="172">
        <v>17</v>
      </c>
      <c r="AG1698" s="12" t="s">
        <v>42</v>
      </c>
      <c r="AH1698" s="12" t="s">
        <v>2152</v>
      </c>
      <c r="AI1698" s="11">
        <v>1</v>
      </c>
      <c r="AK1698" s="11" t="s">
        <v>42</v>
      </c>
      <c r="AN1698" t="s">
        <v>4452</v>
      </c>
      <c r="AO1698" t="s">
        <v>4615</v>
      </c>
      <c r="AQ1698" t="s">
        <v>4617</v>
      </c>
      <c r="AS1698" t="s">
        <v>49</v>
      </c>
      <c r="AT1698" t="s">
        <v>42</v>
      </c>
    </row>
    <row r="1699" spans="1:46">
      <c r="B1699" t="s">
        <v>4535</v>
      </c>
      <c r="C1699" s="12" t="s">
        <v>4603</v>
      </c>
      <c r="J1699" t="s">
        <v>4570</v>
      </c>
      <c r="N1699" t="s">
        <v>41</v>
      </c>
      <c r="Z1699">
        <v>500</v>
      </c>
      <c r="AA1699" s="12" t="s">
        <v>1510</v>
      </c>
      <c r="AB1699">
        <v>9</v>
      </c>
      <c r="AC1699" t="s">
        <v>4614</v>
      </c>
      <c r="AD1699" t="s">
        <v>4614</v>
      </c>
      <c r="AE1699" s="172">
        <v>17</v>
      </c>
      <c r="AG1699" s="12" t="s">
        <v>42</v>
      </c>
      <c r="AH1699" s="12" t="s">
        <v>2152</v>
      </c>
      <c r="AI1699" s="11">
        <v>1</v>
      </c>
      <c r="AK1699" s="11" t="s">
        <v>42</v>
      </c>
      <c r="AN1699" t="s">
        <v>4452</v>
      </c>
      <c r="AO1699" t="s">
        <v>4615</v>
      </c>
      <c r="AQ1699" t="s">
        <v>4617</v>
      </c>
      <c r="AS1699" t="s">
        <v>49</v>
      </c>
      <c r="AT1699" t="s">
        <v>42</v>
      </c>
    </row>
    <row r="1700" spans="1:46">
      <c r="B1700" t="s">
        <v>4536</v>
      </c>
      <c r="C1700" s="12" t="s">
        <v>4604</v>
      </c>
      <c r="J1700" t="s">
        <v>4571</v>
      </c>
      <c r="N1700" t="s">
        <v>41</v>
      </c>
      <c r="Z1700">
        <v>500</v>
      </c>
      <c r="AA1700" s="12" t="s">
        <v>1510</v>
      </c>
      <c r="AB1700">
        <v>9</v>
      </c>
      <c r="AC1700" t="s">
        <v>4614</v>
      </c>
      <c r="AD1700" t="s">
        <v>4614</v>
      </c>
      <c r="AE1700" s="172">
        <v>17</v>
      </c>
      <c r="AG1700" s="12" t="s">
        <v>42</v>
      </c>
      <c r="AH1700" s="12" t="s">
        <v>2152</v>
      </c>
      <c r="AI1700" s="11">
        <v>1</v>
      </c>
      <c r="AK1700" s="11" t="s">
        <v>42</v>
      </c>
      <c r="AN1700" t="s">
        <v>4452</v>
      </c>
      <c r="AO1700" t="s">
        <v>4615</v>
      </c>
      <c r="AQ1700" t="s">
        <v>4617</v>
      </c>
      <c r="AS1700" t="s">
        <v>49</v>
      </c>
      <c r="AT1700" t="s">
        <v>42</v>
      </c>
    </row>
    <row r="1701" spans="1:46">
      <c r="B1701" t="s">
        <v>4537</v>
      </c>
      <c r="C1701" s="12" t="s">
        <v>4605</v>
      </c>
      <c r="J1701" t="s">
        <v>4572</v>
      </c>
      <c r="N1701" t="s">
        <v>41</v>
      </c>
      <c r="Z1701">
        <v>500</v>
      </c>
      <c r="AA1701" s="12" t="s">
        <v>1510</v>
      </c>
      <c r="AB1701">
        <v>9</v>
      </c>
      <c r="AC1701" t="s">
        <v>4614</v>
      </c>
      <c r="AD1701" t="s">
        <v>4614</v>
      </c>
      <c r="AE1701" s="172">
        <v>17</v>
      </c>
      <c r="AG1701" s="12" t="s">
        <v>42</v>
      </c>
      <c r="AH1701" s="12" t="s">
        <v>2152</v>
      </c>
      <c r="AI1701" s="11">
        <v>1</v>
      </c>
      <c r="AK1701" s="11" t="s">
        <v>42</v>
      </c>
      <c r="AN1701" t="s">
        <v>4452</v>
      </c>
      <c r="AO1701" t="s">
        <v>4615</v>
      </c>
      <c r="AQ1701" t="s">
        <v>4617</v>
      </c>
      <c r="AS1701" t="s">
        <v>49</v>
      </c>
      <c r="AT1701" t="s">
        <v>42</v>
      </c>
    </row>
    <row r="1702" spans="1:46">
      <c r="A1702" s="5" t="s">
        <v>4560</v>
      </c>
      <c r="B1702" t="s">
        <v>4538</v>
      </c>
      <c r="C1702" s="12" t="s">
        <v>4606</v>
      </c>
      <c r="J1702" t="s">
        <v>155</v>
      </c>
      <c r="N1702" t="s">
        <v>41</v>
      </c>
      <c r="Z1702">
        <v>800</v>
      </c>
      <c r="AA1702" s="12" t="s">
        <v>1510</v>
      </c>
      <c r="AB1702">
        <v>11</v>
      </c>
      <c r="AC1702" t="s">
        <v>2061</v>
      </c>
      <c r="AD1702" t="s">
        <v>2061</v>
      </c>
      <c r="AE1702" s="172">
        <v>7</v>
      </c>
      <c r="AG1702" s="12" t="s">
        <v>42</v>
      </c>
      <c r="AH1702" s="12" t="s">
        <v>2152</v>
      </c>
      <c r="AI1702" s="11">
        <v>1</v>
      </c>
      <c r="AK1702" s="11" t="s">
        <v>42</v>
      </c>
      <c r="AN1702" t="s">
        <v>4452</v>
      </c>
      <c r="AO1702" t="s">
        <v>4615</v>
      </c>
      <c r="AQ1702" t="s">
        <v>4617</v>
      </c>
      <c r="AS1702" t="s">
        <v>49</v>
      </c>
      <c r="AT1702" t="s">
        <v>42</v>
      </c>
    </row>
    <row r="1703" spans="1:46">
      <c r="B1703" t="s">
        <v>4539</v>
      </c>
      <c r="C1703" s="12" t="s">
        <v>4606</v>
      </c>
      <c r="J1703" t="s">
        <v>155</v>
      </c>
      <c r="N1703" t="s">
        <v>41</v>
      </c>
      <c r="Z1703">
        <v>800</v>
      </c>
      <c r="AA1703" s="12" t="s">
        <v>1510</v>
      </c>
      <c r="AB1703">
        <v>11</v>
      </c>
      <c r="AC1703" t="s">
        <v>2061</v>
      </c>
      <c r="AD1703" t="s">
        <v>2061</v>
      </c>
      <c r="AE1703" s="172">
        <v>10</v>
      </c>
      <c r="AG1703" s="12" t="s">
        <v>42</v>
      </c>
      <c r="AH1703" s="12" t="s">
        <v>2152</v>
      </c>
      <c r="AI1703" s="11">
        <v>1</v>
      </c>
      <c r="AK1703" s="11" t="s">
        <v>42</v>
      </c>
      <c r="AN1703" t="s">
        <v>4452</v>
      </c>
      <c r="AO1703" t="s">
        <v>4615</v>
      </c>
      <c r="AQ1703" t="s">
        <v>4617</v>
      </c>
      <c r="AS1703" t="s">
        <v>49</v>
      </c>
      <c r="AT1703" t="s">
        <v>42</v>
      </c>
    </row>
    <row r="1704" spans="1:46">
      <c r="A1704" s="5" t="s">
        <v>4561</v>
      </c>
      <c r="B1704" t="s">
        <v>4540</v>
      </c>
      <c r="C1704" s="12" t="s">
        <v>4607</v>
      </c>
      <c r="J1704" t="s">
        <v>4573</v>
      </c>
      <c r="N1704" t="s">
        <v>41</v>
      </c>
      <c r="Z1704">
        <v>500</v>
      </c>
      <c r="AA1704" s="12" t="s">
        <v>1510</v>
      </c>
      <c r="AB1704">
        <v>11</v>
      </c>
      <c r="AC1704" t="s">
        <v>2976</v>
      </c>
      <c r="AD1704" t="s">
        <v>2976</v>
      </c>
      <c r="AE1704" s="172">
        <v>7</v>
      </c>
      <c r="AG1704" s="12" t="s">
        <v>42</v>
      </c>
      <c r="AH1704" s="12" t="s">
        <v>2152</v>
      </c>
      <c r="AI1704" s="11">
        <v>1</v>
      </c>
      <c r="AK1704" s="11" t="s">
        <v>42</v>
      </c>
      <c r="AN1704" t="s">
        <v>4452</v>
      </c>
      <c r="AO1704" t="s">
        <v>4615</v>
      </c>
      <c r="AQ1704" t="s">
        <v>4617</v>
      </c>
      <c r="AS1704" t="s">
        <v>49</v>
      </c>
      <c r="AT1704" t="s">
        <v>42</v>
      </c>
    </row>
    <row r="1705" spans="1:46">
      <c r="B1705" t="s">
        <v>4541</v>
      </c>
      <c r="C1705" s="12" t="s">
        <v>4607</v>
      </c>
      <c r="J1705" t="s">
        <v>4573</v>
      </c>
      <c r="N1705" t="s">
        <v>41</v>
      </c>
      <c r="Z1705">
        <v>500</v>
      </c>
      <c r="AA1705" s="12" t="s">
        <v>1510</v>
      </c>
      <c r="AB1705">
        <v>11</v>
      </c>
      <c r="AC1705" t="s">
        <v>2977</v>
      </c>
      <c r="AD1705" t="s">
        <v>2977</v>
      </c>
      <c r="AE1705" s="172">
        <v>10</v>
      </c>
      <c r="AG1705" s="12" t="s">
        <v>42</v>
      </c>
      <c r="AH1705" s="12" t="s">
        <v>2152</v>
      </c>
      <c r="AI1705" s="11">
        <v>1</v>
      </c>
      <c r="AK1705" s="11" t="s">
        <v>42</v>
      </c>
      <c r="AN1705" t="s">
        <v>4452</v>
      </c>
      <c r="AO1705" t="s">
        <v>4615</v>
      </c>
      <c r="AQ1705" t="s">
        <v>4617</v>
      </c>
      <c r="AS1705" t="s">
        <v>49</v>
      </c>
      <c r="AT1705" t="s">
        <v>42</v>
      </c>
    </row>
    <row r="1706" spans="1:46">
      <c r="B1706" t="s">
        <v>4542</v>
      </c>
      <c r="C1706" s="12" t="s">
        <v>4608</v>
      </c>
      <c r="J1706" t="s">
        <v>1433</v>
      </c>
      <c r="N1706" t="s">
        <v>41</v>
      </c>
      <c r="Z1706">
        <v>500</v>
      </c>
      <c r="AA1706" s="12" t="s">
        <v>1510</v>
      </c>
      <c r="AB1706">
        <v>11</v>
      </c>
      <c r="AC1706" t="s">
        <v>2976</v>
      </c>
      <c r="AD1706" t="s">
        <v>2976</v>
      </c>
      <c r="AE1706" s="172">
        <v>7</v>
      </c>
      <c r="AG1706" s="12" t="s">
        <v>42</v>
      </c>
      <c r="AH1706" s="12" t="s">
        <v>2152</v>
      </c>
      <c r="AI1706" s="11">
        <v>1</v>
      </c>
      <c r="AK1706" s="11" t="s">
        <v>42</v>
      </c>
      <c r="AN1706" t="s">
        <v>4452</v>
      </c>
      <c r="AO1706" t="s">
        <v>4615</v>
      </c>
      <c r="AQ1706" t="s">
        <v>4617</v>
      </c>
      <c r="AS1706" t="s">
        <v>49</v>
      </c>
      <c r="AT1706" t="s">
        <v>42</v>
      </c>
    </row>
    <row r="1707" spans="1:46">
      <c r="B1707" t="s">
        <v>4543</v>
      </c>
      <c r="C1707" s="12" t="s">
        <v>4608</v>
      </c>
      <c r="J1707" t="s">
        <v>1433</v>
      </c>
      <c r="N1707" t="s">
        <v>41</v>
      </c>
      <c r="Z1707">
        <v>500</v>
      </c>
      <c r="AA1707" s="12" t="s">
        <v>1510</v>
      </c>
      <c r="AB1707">
        <v>11</v>
      </c>
      <c r="AC1707" t="s">
        <v>2977</v>
      </c>
      <c r="AD1707" t="s">
        <v>2977</v>
      </c>
      <c r="AE1707" s="172">
        <v>10</v>
      </c>
      <c r="AG1707" s="12" t="s">
        <v>42</v>
      </c>
      <c r="AH1707" s="12" t="s">
        <v>2152</v>
      </c>
      <c r="AI1707" s="11">
        <v>1</v>
      </c>
      <c r="AK1707" s="11" t="s">
        <v>42</v>
      </c>
      <c r="AN1707" t="s">
        <v>4452</v>
      </c>
      <c r="AO1707" t="s">
        <v>4615</v>
      </c>
      <c r="AQ1707" t="s">
        <v>4617</v>
      </c>
      <c r="AS1707" t="s">
        <v>49</v>
      </c>
      <c r="AT1707" t="s">
        <v>42</v>
      </c>
    </row>
    <row r="1708" spans="1:46">
      <c r="A1708" s="5" t="s">
        <v>4562</v>
      </c>
      <c r="B1708" t="s">
        <v>4544</v>
      </c>
      <c r="C1708" s="12" t="s">
        <v>4609</v>
      </c>
      <c r="J1708" t="s">
        <v>155</v>
      </c>
      <c r="N1708" t="s">
        <v>41</v>
      </c>
      <c r="Z1708">
        <v>500</v>
      </c>
      <c r="AA1708" s="12" t="s">
        <v>1510</v>
      </c>
      <c r="AB1708">
        <v>11</v>
      </c>
      <c r="AC1708" t="s">
        <v>2979</v>
      </c>
      <c r="AD1708" t="s">
        <v>2979</v>
      </c>
      <c r="AE1708" s="172">
        <v>7</v>
      </c>
      <c r="AG1708" s="12" t="s">
        <v>42</v>
      </c>
      <c r="AH1708" s="12" t="s">
        <v>2152</v>
      </c>
      <c r="AI1708" s="11">
        <v>1</v>
      </c>
      <c r="AK1708" s="11" t="s">
        <v>42</v>
      </c>
      <c r="AN1708" t="s">
        <v>4452</v>
      </c>
      <c r="AO1708" t="s">
        <v>4615</v>
      </c>
      <c r="AQ1708" t="s">
        <v>4617</v>
      </c>
      <c r="AS1708" t="s">
        <v>49</v>
      </c>
      <c r="AT1708" t="s">
        <v>42</v>
      </c>
    </row>
    <row r="1709" spans="1:46">
      <c r="B1709" t="s">
        <v>4545</v>
      </c>
      <c r="C1709" s="12" t="s">
        <v>4609</v>
      </c>
      <c r="J1709" t="s">
        <v>155</v>
      </c>
      <c r="N1709" t="s">
        <v>41</v>
      </c>
      <c r="Z1709">
        <v>500</v>
      </c>
      <c r="AA1709" s="12" t="s">
        <v>1510</v>
      </c>
      <c r="AB1709">
        <v>11</v>
      </c>
      <c r="AC1709" t="s">
        <v>2981</v>
      </c>
      <c r="AD1709" t="s">
        <v>2981</v>
      </c>
      <c r="AE1709" s="172">
        <v>10</v>
      </c>
      <c r="AG1709" s="12" t="s">
        <v>42</v>
      </c>
      <c r="AH1709" s="12" t="s">
        <v>2152</v>
      </c>
      <c r="AI1709" s="11">
        <v>1</v>
      </c>
      <c r="AK1709" s="11" t="s">
        <v>42</v>
      </c>
      <c r="AN1709" t="s">
        <v>4452</v>
      </c>
      <c r="AO1709" t="s">
        <v>4615</v>
      </c>
      <c r="AQ1709" t="s">
        <v>4617</v>
      </c>
      <c r="AS1709" t="s">
        <v>49</v>
      </c>
      <c r="AT1709" t="s">
        <v>42</v>
      </c>
    </row>
    <row r="1710" spans="1:46">
      <c r="B1710" t="s">
        <v>4546</v>
      </c>
      <c r="C1710" s="12" t="s">
        <v>4610</v>
      </c>
      <c r="J1710" t="s">
        <v>2483</v>
      </c>
      <c r="N1710" t="s">
        <v>41</v>
      </c>
      <c r="Z1710">
        <v>500</v>
      </c>
      <c r="AA1710" s="12" t="s">
        <v>1510</v>
      </c>
      <c r="AB1710">
        <v>11</v>
      </c>
      <c r="AC1710" t="s">
        <v>2979</v>
      </c>
      <c r="AD1710" t="s">
        <v>2979</v>
      </c>
      <c r="AE1710" s="172">
        <v>7</v>
      </c>
      <c r="AG1710" s="12" t="s">
        <v>42</v>
      </c>
      <c r="AH1710" s="12" t="s">
        <v>2152</v>
      </c>
      <c r="AI1710" s="11">
        <v>1</v>
      </c>
      <c r="AK1710" s="11" t="s">
        <v>42</v>
      </c>
      <c r="AN1710" t="s">
        <v>4452</v>
      </c>
      <c r="AO1710" t="s">
        <v>4615</v>
      </c>
      <c r="AQ1710" t="s">
        <v>4617</v>
      </c>
      <c r="AS1710" t="s">
        <v>49</v>
      </c>
      <c r="AT1710" t="s">
        <v>42</v>
      </c>
    </row>
    <row r="1711" spans="1:46">
      <c r="B1711" t="s">
        <v>4547</v>
      </c>
      <c r="C1711" s="12" t="s">
        <v>4610</v>
      </c>
      <c r="J1711" t="s">
        <v>2483</v>
      </c>
      <c r="N1711" t="s">
        <v>41</v>
      </c>
      <c r="Z1711">
        <v>500</v>
      </c>
      <c r="AA1711" s="12" t="s">
        <v>1510</v>
      </c>
      <c r="AB1711">
        <v>11</v>
      </c>
      <c r="AC1711" t="s">
        <v>2981</v>
      </c>
      <c r="AD1711" t="s">
        <v>2981</v>
      </c>
      <c r="AE1711" s="172">
        <v>10</v>
      </c>
      <c r="AG1711" s="12" t="s">
        <v>42</v>
      </c>
      <c r="AH1711" s="12" t="s">
        <v>2152</v>
      </c>
      <c r="AI1711" s="11">
        <v>1</v>
      </c>
      <c r="AK1711" s="11" t="s">
        <v>42</v>
      </c>
      <c r="AN1711" t="s">
        <v>4452</v>
      </c>
      <c r="AO1711" t="s">
        <v>4615</v>
      </c>
      <c r="AQ1711" t="s">
        <v>4617</v>
      </c>
      <c r="AS1711" t="s">
        <v>49</v>
      </c>
      <c r="AT1711" t="s">
        <v>42</v>
      </c>
    </row>
    <row r="1712" spans="1:46">
      <c r="B1712" t="s">
        <v>4548</v>
      </c>
      <c r="C1712" s="12" t="s">
        <v>4611</v>
      </c>
      <c r="J1712" t="s">
        <v>1290</v>
      </c>
      <c r="N1712" t="s">
        <v>41</v>
      </c>
      <c r="Z1712">
        <v>500</v>
      </c>
      <c r="AA1712" s="12" t="s">
        <v>1510</v>
      </c>
      <c r="AB1712">
        <v>11</v>
      </c>
      <c r="AC1712" t="s">
        <v>2979</v>
      </c>
      <c r="AD1712" t="s">
        <v>2979</v>
      </c>
      <c r="AE1712" s="172">
        <v>7</v>
      </c>
      <c r="AG1712" s="12" t="s">
        <v>42</v>
      </c>
      <c r="AH1712" s="12" t="s">
        <v>2152</v>
      </c>
      <c r="AI1712" s="11">
        <v>1</v>
      </c>
      <c r="AK1712" s="11" t="s">
        <v>42</v>
      </c>
      <c r="AN1712" t="s">
        <v>4452</v>
      </c>
      <c r="AO1712" t="s">
        <v>4615</v>
      </c>
      <c r="AQ1712" t="s">
        <v>4617</v>
      </c>
      <c r="AS1712" t="s">
        <v>49</v>
      </c>
      <c r="AT1712" t="s">
        <v>42</v>
      </c>
    </row>
    <row r="1713" spans="1:46">
      <c r="B1713" t="s">
        <v>4549</v>
      </c>
      <c r="C1713" s="12" t="s">
        <v>4611</v>
      </c>
      <c r="J1713" t="s">
        <v>1290</v>
      </c>
      <c r="N1713" t="s">
        <v>41</v>
      </c>
      <c r="Z1713">
        <v>500</v>
      </c>
      <c r="AA1713" s="12" t="s">
        <v>1510</v>
      </c>
      <c r="AB1713">
        <v>11</v>
      </c>
      <c r="AC1713" t="s">
        <v>2981</v>
      </c>
      <c r="AD1713" t="s">
        <v>2981</v>
      </c>
      <c r="AE1713" s="172">
        <v>10</v>
      </c>
      <c r="AG1713" s="12" t="s">
        <v>42</v>
      </c>
      <c r="AH1713" s="12" t="s">
        <v>2152</v>
      </c>
      <c r="AI1713" s="11">
        <v>1</v>
      </c>
      <c r="AK1713" s="11" t="s">
        <v>42</v>
      </c>
      <c r="AN1713" t="s">
        <v>4452</v>
      </c>
      <c r="AO1713" t="s">
        <v>4615</v>
      </c>
      <c r="AQ1713" t="s">
        <v>4617</v>
      </c>
      <c r="AS1713" t="s">
        <v>49</v>
      </c>
      <c r="AT1713" t="s">
        <v>42</v>
      </c>
    </row>
    <row r="1714" spans="1:46">
      <c r="B1714" t="s">
        <v>4550</v>
      </c>
      <c r="C1714" s="12" t="s">
        <v>4612</v>
      </c>
      <c r="J1714" t="s">
        <v>4160</v>
      </c>
      <c r="N1714" t="s">
        <v>41</v>
      </c>
      <c r="Z1714">
        <v>500</v>
      </c>
      <c r="AA1714" s="12" t="s">
        <v>1510</v>
      </c>
      <c r="AB1714">
        <v>11</v>
      </c>
      <c r="AC1714" t="s">
        <v>2979</v>
      </c>
      <c r="AD1714" t="s">
        <v>2979</v>
      </c>
      <c r="AE1714" s="172">
        <v>7</v>
      </c>
      <c r="AG1714" s="12" t="s">
        <v>42</v>
      </c>
      <c r="AH1714" s="12" t="s">
        <v>2152</v>
      </c>
      <c r="AI1714" s="11">
        <v>1</v>
      </c>
      <c r="AK1714" s="11" t="s">
        <v>42</v>
      </c>
      <c r="AN1714" t="s">
        <v>4452</v>
      </c>
      <c r="AO1714" t="s">
        <v>4615</v>
      </c>
      <c r="AQ1714" t="s">
        <v>4617</v>
      </c>
      <c r="AS1714" t="s">
        <v>49</v>
      </c>
      <c r="AT1714" t="s">
        <v>42</v>
      </c>
    </row>
    <row r="1715" spans="1:46">
      <c r="B1715" t="s">
        <v>4551</v>
      </c>
      <c r="C1715" s="12" t="s">
        <v>4612</v>
      </c>
      <c r="J1715" t="s">
        <v>4160</v>
      </c>
      <c r="N1715" t="s">
        <v>41</v>
      </c>
      <c r="Z1715">
        <v>500</v>
      </c>
      <c r="AA1715" s="12" t="s">
        <v>1510</v>
      </c>
      <c r="AB1715">
        <v>11</v>
      </c>
      <c r="AC1715" t="s">
        <v>2981</v>
      </c>
      <c r="AD1715" t="s">
        <v>2981</v>
      </c>
      <c r="AE1715" s="172">
        <v>10</v>
      </c>
      <c r="AG1715" s="12" t="s">
        <v>42</v>
      </c>
      <c r="AH1715" s="12" t="s">
        <v>2152</v>
      </c>
      <c r="AI1715" s="11">
        <v>1</v>
      </c>
      <c r="AK1715" s="11" t="s">
        <v>42</v>
      </c>
      <c r="AN1715" t="s">
        <v>4452</v>
      </c>
      <c r="AO1715" t="s">
        <v>4615</v>
      </c>
      <c r="AQ1715" t="s">
        <v>4617</v>
      </c>
      <c r="AS1715" t="s">
        <v>49</v>
      </c>
      <c r="AT1715" t="s">
        <v>42</v>
      </c>
    </row>
    <row r="1716" spans="1:46">
      <c r="B1716" t="s">
        <v>4552</v>
      </c>
      <c r="C1716" s="12" t="s">
        <v>4613</v>
      </c>
      <c r="J1716" t="s">
        <v>4574</v>
      </c>
      <c r="N1716" t="s">
        <v>41</v>
      </c>
      <c r="Z1716">
        <v>500</v>
      </c>
      <c r="AA1716" s="12" t="s">
        <v>1510</v>
      </c>
      <c r="AB1716">
        <v>11</v>
      </c>
      <c r="AC1716" t="s">
        <v>2979</v>
      </c>
      <c r="AD1716" t="s">
        <v>2979</v>
      </c>
      <c r="AE1716" s="172">
        <v>7</v>
      </c>
      <c r="AG1716" s="12" t="s">
        <v>42</v>
      </c>
      <c r="AH1716" s="12" t="s">
        <v>2152</v>
      </c>
      <c r="AI1716" s="11">
        <v>1</v>
      </c>
      <c r="AK1716" s="11" t="s">
        <v>42</v>
      </c>
      <c r="AN1716" t="s">
        <v>4452</v>
      </c>
      <c r="AO1716" t="s">
        <v>4615</v>
      </c>
      <c r="AQ1716" t="s">
        <v>4617</v>
      </c>
      <c r="AS1716" t="s">
        <v>49</v>
      </c>
      <c r="AT1716" t="s">
        <v>42</v>
      </c>
    </row>
    <row r="1717" spans="1:46">
      <c r="B1717" t="s">
        <v>4553</v>
      </c>
      <c r="C1717" s="12" t="s">
        <v>4613</v>
      </c>
      <c r="J1717" t="s">
        <v>4574</v>
      </c>
      <c r="N1717" t="s">
        <v>41</v>
      </c>
      <c r="Z1717">
        <v>500</v>
      </c>
      <c r="AA1717" s="12" t="s">
        <v>1510</v>
      </c>
      <c r="AB1717">
        <v>11</v>
      </c>
      <c r="AC1717" t="s">
        <v>2981</v>
      </c>
      <c r="AD1717" t="s">
        <v>2981</v>
      </c>
      <c r="AE1717" s="172">
        <v>10</v>
      </c>
      <c r="AG1717" s="12" t="s">
        <v>42</v>
      </c>
      <c r="AH1717" s="12" t="s">
        <v>2152</v>
      </c>
      <c r="AI1717" s="11">
        <v>1</v>
      </c>
      <c r="AK1717" s="11" t="s">
        <v>42</v>
      </c>
      <c r="AN1717" t="s">
        <v>4452</v>
      </c>
      <c r="AO1717" t="s">
        <v>4615</v>
      </c>
      <c r="AQ1717" t="s">
        <v>4617</v>
      </c>
      <c r="AS1717" t="s">
        <v>49</v>
      </c>
      <c r="AT1717" t="s">
        <v>42</v>
      </c>
    </row>
    <row r="1718" spans="1:46" s="13" customFormat="1">
      <c r="A1718" s="13">
        <v>20250509</v>
      </c>
      <c r="AE1718" s="183"/>
      <c r="AF1718" s="183"/>
      <c r="AI1718" s="14"/>
      <c r="AJ1718" s="14"/>
      <c r="AK1718" s="14"/>
      <c r="AL1718" s="14"/>
      <c r="AM1718" s="14"/>
    </row>
    <row r="1719" spans="1:46">
      <c r="B1719" t="s">
        <v>4623</v>
      </c>
      <c r="C1719" s="12" t="s">
        <v>4624</v>
      </c>
      <c r="N1719" t="s">
        <v>41</v>
      </c>
      <c r="Z1719">
        <v>1000</v>
      </c>
      <c r="AA1719" t="s">
        <v>158</v>
      </c>
      <c r="AB1719">
        <v>9</v>
      </c>
      <c r="AC1719" t="s">
        <v>4096</v>
      </c>
      <c r="AD1719" t="s">
        <v>4096</v>
      </c>
      <c r="AE1719">
        <v>120</v>
      </c>
      <c r="AF1719" t="s">
        <v>2822</v>
      </c>
      <c r="AG1719" t="s">
        <v>42</v>
      </c>
      <c r="AH1719" t="s">
        <v>34</v>
      </c>
      <c r="AI1719" t="s">
        <v>34</v>
      </c>
      <c r="AJ1719" t="s">
        <v>34</v>
      </c>
      <c r="AK1719" t="s">
        <v>42</v>
      </c>
      <c r="AL1719" t="s">
        <v>34</v>
      </c>
      <c r="AM1719" t="s">
        <v>34</v>
      </c>
      <c r="AN1719" t="s">
        <v>4452</v>
      </c>
      <c r="AO1719" t="s">
        <v>34</v>
      </c>
      <c r="AQ1719" t="s">
        <v>34</v>
      </c>
      <c r="AR1719" t="s">
        <v>34</v>
      </c>
      <c r="AS1719" t="s">
        <v>49</v>
      </c>
      <c r="AT1719" t="s">
        <v>42</v>
      </c>
    </row>
    <row r="1720" spans="1:46" s="13" customFormat="1">
      <c r="A1720" s="13">
        <v>20250804</v>
      </c>
      <c r="AE1720" s="183"/>
      <c r="AF1720" s="183"/>
      <c r="AI1720" s="14"/>
      <c r="AJ1720" s="14"/>
      <c r="AK1720" s="14"/>
      <c r="AL1720" s="14"/>
      <c r="AM1720" s="14"/>
    </row>
    <row r="1721" spans="1:46">
      <c r="B1721" t="s">
        <v>4625</v>
      </c>
      <c r="C1721" s="12" t="s">
        <v>4626</v>
      </c>
      <c r="N1721" t="s">
        <v>41</v>
      </c>
      <c r="Z1721">
        <v>4</v>
      </c>
      <c r="AA1721" s="12" t="s">
        <v>1510</v>
      </c>
      <c r="AB1721">
        <v>4</v>
      </c>
      <c r="AC1721" t="s">
        <v>4629</v>
      </c>
      <c r="AD1721" t="s">
        <v>4629</v>
      </c>
      <c r="AE1721" s="172">
        <v>20</v>
      </c>
      <c r="AG1721" t="s">
        <v>42</v>
      </c>
      <c r="AH1721" t="s">
        <v>34</v>
      </c>
      <c r="AI1721" t="s">
        <v>34</v>
      </c>
      <c r="AJ1721" t="s">
        <v>34</v>
      </c>
      <c r="AK1721" t="s">
        <v>42</v>
      </c>
      <c r="AL1721" t="s">
        <v>34</v>
      </c>
      <c r="AM1721" t="s">
        <v>34</v>
      </c>
      <c r="AN1721" t="s">
        <v>4452</v>
      </c>
      <c r="AO1721" s="12" t="s">
        <v>4627</v>
      </c>
      <c r="AQ1721" s="12" t="s">
        <v>4628</v>
      </c>
      <c r="AR1721" t="s">
        <v>34</v>
      </c>
      <c r="AS1721" t="s">
        <v>49</v>
      </c>
      <c r="AT1721" t="s">
        <v>42</v>
      </c>
    </row>
  </sheetData>
  <autoFilter ref="A1:AX1719" xr:uid="{00000000-0009-0000-0000-000001000000}"/>
  <sortState xmlns:xlrd2="http://schemas.microsoft.com/office/spreadsheetml/2017/richdata2" ref="A1458:AW1490">
    <sortCondition ref="B1458:B1490"/>
  </sortState>
  <phoneticPr fontId="150" type="noConversion"/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25"/>
  <sheetViews>
    <sheetView workbookViewId="0">
      <pane xSplit="13" ySplit="1" topLeftCell="N2" activePane="bottomRight" state="frozen"/>
      <selection pane="topRight" activeCell="N1" sqref="N1"/>
      <selection pane="bottomLeft" activeCell="A2" sqref="A2"/>
      <selection pane="bottomRight" activeCell="M13" sqref="M13"/>
    </sheetView>
  </sheetViews>
  <sheetFormatPr defaultRowHeight="15"/>
  <cols>
    <col min="13" max="13" width="16.42578125" customWidth="1"/>
  </cols>
  <sheetData>
    <row r="1" spans="1:25">
      <c r="A1" s="207" t="s">
        <v>2916</v>
      </c>
      <c r="B1" s="189" t="s">
        <v>2336</v>
      </c>
      <c r="C1" s="189" t="s">
        <v>2337</v>
      </c>
      <c r="D1" s="189" t="s">
        <v>1972</v>
      </c>
      <c r="E1" s="189" t="s">
        <v>2338</v>
      </c>
      <c r="F1" s="189" t="s">
        <v>2</v>
      </c>
      <c r="G1" s="189" t="s">
        <v>2339</v>
      </c>
      <c r="H1" s="189" t="s">
        <v>4</v>
      </c>
      <c r="I1" s="189" t="s">
        <v>884</v>
      </c>
      <c r="J1" s="189" t="s">
        <v>6</v>
      </c>
      <c r="K1" s="189" t="s">
        <v>7</v>
      </c>
      <c r="L1" s="189" t="s">
        <v>8</v>
      </c>
      <c r="M1" s="189" t="s">
        <v>885</v>
      </c>
      <c r="N1" s="189" t="s">
        <v>2340</v>
      </c>
      <c r="O1" s="189" t="s">
        <v>2341</v>
      </c>
      <c r="P1" s="189" t="s">
        <v>2342</v>
      </c>
      <c r="Q1" s="189" t="s">
        <v>2343</v>
      </c>
      <c r="R1" s="189" t="s">
        <v>2344</v>
      </c>
      <c r="S1" s="189" t="s">
        <v>26</v>
      </c>
      <c r="T1" s="189" t="s">
        <v>2345</v>
      </c>
      <c r="U1" s="189" t="s">
        <v>2346</v>
      </c>
      <c r="V1" s="189" t="s">
        <v>2347</v>
      </c>
      <c r="W1" s="189" t="s">
        <v>2348</v>
      </c>
      <c r="X1" s="189" t="s">
        <v>2349</v>
      </c>
      <c r="Y1" s="189" t="s">
        <v>2350</v>
      </c>
    </row>
    <row r="2" spans="1:25" ht="15" customHeight="1">
      <c r="A2" t="s">
        <v>2887</v>
      </c>
      <c r="B2" t="s">
        <v>4369</v>
      </c>
      <c r="D2" t="s">
        <v>43</v>
      </c>
      <c r="E2" t="s">
        <v>42</v>
      </c>
      <c r="F2" t="s">
        <v>33</v>
      </c>
      <c r="G2" t="s">
        <v>1934</v>
      </c>
      <c r="H2" t="s">
        <v>1154</v>
      </c>
      <c r="I2" t="s">
        <v>909</v>
      </c>
      <c r="J2" t="s">
        <v>175</v>
      </c>
      <c r="K2" t="s">
        <v>892</v>
      </c>
      <c r="L2" t="s">
        <v>2933</v>
      </c>
      <c r="M2" t="s">
        <v>4370</v>
      </c>
      <c r="N2">
        <v>1</v>
      </c>
      <c r="O2">
        <v>22164422108</v>
      </c>
      <c r="P2">
        <v>67.62</v>
      </c>
      <c r="Q2">
        <v>139.99</v>
      </c>
      <c r="R2">
        <v>30</v>
      </c>
      <c r="S2" t="s">
        <v>2945</v>
      </c>
      <c r="T2">
        <v>800</v>
      </c>
      <c r="V2" t="s">
        <v>158</v>
      </c>
      <c r="W2" t="s">
        <v>2354</v>
      </c>
      <c r="Y2" t="s">
        <v>2355</v>
      </c>
    </row>
    <row r="3" spans="1:25" ht="15" customHeight="1">
      <c r="A3" t="s">
        <v>2887</v>
      </c>
      <c r="B3" t="s">
        <v>4369</v>
      </c>
      <c r="D3" t="s">
        <v>43</v>
      </c>
      <c r="E3" t="s">
        <v>42</v>
      </c>
      <c r="F3" t="s">
        <v>33</v>
      </c>
      <c r="G3" t="s">
        <v>1934</v>
      </c>
      <c r="H3" t="s">
        <v>1154</v>
      </c>
      <c r="I3" t="s">
        <v>909</v>
      </c>
      <c r="J3" t="s">
        <v>175</v>
      </c>
      <c r="K3" t="s">
        <v>894</v>
      </c>
      <c r="L3" t="s">
        <v>2936</v>
      </c>
      <c r="M3" t="s">
        <v>4371</v>
      </c>
      <c r="N3">
        <v>1</v>
      </c>
      <c r="O3">
        <v>22164422115</v>
      </c>
      <c r="P3">
        <v>78.959999999999994</v>
      </c>
      <c r="Q3">
        <v>159.99</v>
      </c>
      <c r="R3">
        <v>30</v>
      </c>
      <c r="S3" t="s">
        <v>2945</v>
      </c>
      <c r="T3">
        <v>800</v>
      </c>
      <c r="V3" t="s">
        <v>158</v>
      </c>
      <c r="W3" t="s">
        <v>2354</v>
      </c>
      <c r="Y3" t="s">
        <v>2355</v>
      </c>
    </row>
    <row r="4" spans="1:25" ht="15" customHeight="1">
      <c r="A4" t="s">
        <v>2887</v>
      </c>
      <c r="B4" t="s">
        <v>4369</v>
      </c>
      <c r="D4" t="s">
        <v>43</v>
      </c>
      <c r="E4" t="s">
        <v>42</v>
      </c>
      <c r="F4" t="s">
        <v>33</v>
      </c>
      <c r="G4" t="s">
        <v>1934</v>
      </c>
      <c r="H4" t="s">
        <v>1154</v>
      </c>
      <c r="I4" t="s">
        <v>909</v>
      </c>
      <c r="J4" t="s">
        <v>175</v>
      </c>
      <c r="K4" t="s">
        <v>896</v>
      </c>
      <c r="L4" t="s">
        <v>2955</v>
      </c>
      <c r="M4" t="s">
        <v>4372</v>
      </c>
      <c r="N4">
        <v>1</v>
      </c>
      <c r="O4">
        <v>22164422122</v>
      </c>
      <c r="P4">
        <v>78.959999999999994</v>
      </c>
      <c r="Q4">
        <v>159.99</v>
      </c>
      <c r="R4">
        <v>30</v>
      </c>
      <c r="S4" t="s">
        <v>2945</v>
      </c>
      <c r="T4">
        <v>800</v>
      </c>
      <c r="V4" t="s">
        <v>158</v>
      </c>
      <c r="W4" t="s">
        <v>2354</v>
      </c>
      <c r="Y4" t="s">
        <v>2355</v>
      </c>
    </row>
    <row r="5" spans="1:25" ht="15" customHeight="1">
      <c r="A5" t="s">
        <v>2887</v>
      </c>
      <c r="B5" t="s">
        <v>4369</v>
      </c>
      <c r="D5" t="s">
        <v>43</v>
      </c>
      <c r="E5" t="s">
        <v>42</v>
      </c>
      <c r="F5" t="s">
        <v>33</v>
      </c>
      <c r="G5" t="s">
        <v>1934</v>
      </c>
      <c r="H5" t="s">
        <v>1154</v>
      </c>
      <c r="I5" t="s">
        <v>909</v>
      </c>
      <c r="J5" t="s">
        <v>2012</v>
      </c>
      <c r="K5" t="s">
        <v>892</v>
      </c>
      <c r="L5" t="s">
        <v>2933</v>
      </c>
      <c r="M5" t="s">
        <v>4373</v>
      </c>
      <c r="N5">
        <v>1</v>
      </c>
      <c r="O5">
        <v>22164422139</v>
      </c>
      <c r="P5">
        <v>67.62</v>
      </c>
      <c r="Q5">
        <v>139.99</v>
      </c>
      <c r="R5">
        <v>30</v>
      </c>
      <c r="S5" t="s">
        <v>2945</v>
      </c>
      <c r="T5">
        <v>800</v>
      </c>
      <c r="V5" t="s">
        <v>158</v>
      </c>
      <c r="W5" t="s">
        <v>2354</v>
      </c>
      <c r="Y5" t="s">
        <v>2355</v>
      </c>
    </row>
    <row r="6" spans="1:25" ht="15" customHeight="1">
      <c r="A6" t="s">
        <v>2887</v>
      </c>
      <c r="B6" t="s">
        <v>4369</v>
      </c>
      <c r="D6" t="s">
        <v>43</v>
      </c>
      <c r="E6" t="s">
        <v>42</v>
      </c>
      <c r="F6" t="s">
        <v>33</v>
      </c>
      <c r="G6" t="s">
        <v>1934</v>
      </c>
      <c r="H6" t="s">
        <v>1154</v>
      </c>
      <c r="I6" t="s">
        <v>909</v>
      </c>
      <c r="J6" t="s">
        <v>2012</v>
      </c>
      <c r="K6" t="s">
        <v>894</v>
      </c>
      <c r="L6" t="s">
        <v>2936</v>
      </c>
      <c r="M6" t="s">
        <v>4374</v>
      </c>
      <c r="N6">
        <v>1</v>
      </c>
      <c r="O6">
        <v>22164422146</v>
      </c>
      <c r="P6">
        <v>78.959999999999994</v>
      </c>
      <c r="Q6">
        <v>159.99</v>
      </c>
      <c r="R6">
        <v>30</v>
      </c>
      <c r="S6" t="s">
        <v>2945</v>
      </c>
      <c r="T6">
        <v>800</v>
      </c>
      <c r="V6" t="s">
        <v>158</v>
      </c>
      <c r="W6" t="s">
        <v>2354</v>
      </c>
      <c r="Y6" t="s">
        <v>2355</v>
      </c>
    </row>
    <row r="7" spans="1:25" ht="15" customHeight="1">
      <c r="A7" t="s">
        <v>2887</v>
      </c>
      <c r="B7" t="s">
        <v>4369</v>
      </c>
      <c r="D7" t="s">
        <v>43</v>
      </c>
      <c r="E7" t="s">
        <v>42</v>
      </c>
      <c r="F7" t="s">
        <v>33</v>
      </c>
      <c r="G7" t="s">
        <v>1934</v>
      </c>
      <c r="H7" t="s">
        <v>1154</v>
      </c>
      <c r="I7" t="s">
        <v>909</v>
      </c>
      <c r="J7" t="s">
        <v>2012</v>
      </c>
      <c r="K7" t="s">
        <v>896</v>
      </c>
      <c r="L7" t="s">
        <v>2955</v>
      </c>
      <c r="M7" t="s">
        <v>4375</v>
      </c>
      <c r="N7">
        <v>1</v>
      </c>
      <c r="O7">
        <v>22164422153</v>
      </c>
      <c r="P7">
        <v>78.959999999999994</v>
      </c>
      <c r="Q7">
        <v>159.99</v>
      </c>
      <c r="R7">
        <v>30</v>
      </c>
      <c r="S7" t="s">
        <v>2945</v>
      </c>
      <c r="T7">
        <v>800</v>
      </c>
      <c r="V7" t="s">
        <v>158</v>
      </c>
      <c r="W7" t="s">
        <v>2354</v>
      </c>
      <c r="Y7" t="s">
        <v>2355</v>
      </c>
    </row>
    <row r="8" spans="1:25" ht="15" customHeight="1">
      <c r="A8" t="s">
        <v>2887</v>
      </c>
      <c r="B8" t="s">
        <v>4369</v>
      </c>
      <c r="D8" t="s">
        <v>43</v>
      </c>
      <c r="E8" t="s">
        <v>42</v>
      </c>
      <c r="F8" t="s">
        <v>2943</v>
      </c>
      <c r="G8" t="s">
        <v>1934</v>
      </c>
      <c r="H8" t="s">
        <v>4376</v>
      </c>
      <c r="I8" t="s">
        <v>909</v>
      </c>
      <c r="J8" t="s">
        <v>4377</v>
      </c>
      <c r="K8" t="s">
        <v>1029</v>
      </c>
      <c r="L8" t="s">
        <v>1670</v>
      </c>
      <c r="M8" t="s">
        <v>4378</v>
      </c>
      <c r="N8">
        <v>1</v>
      </c>
      <c r="O8">
        <v>22164422160</v>
      </c>
      <c r="P8">
        <v>32.494999999999898</v>
      </c>
      <c r="Q8">
        <v>64.989999999999995</v>
      </c>
      <c r="R8">
        <v>30</v>
      </c>
      <c r="S8" t="s">
        <v>2945</v>
      </c>
      <c r="T8">
        <v>1000</v>
      </c>
      <c r="V8" t="s">
        <v>158</v>
      </c>
      <c r="W8" t="s">
        <v>2354</v>
      </c>
      <c r="Y8" t="s">
        <v>2355</v>
      </c>
    </row>
    <row r="9" spans="1:25" ht="15" customHeight="1">
      <c r="A9" t="s">
        <v>2887</v>
      </c>
      <c r="B9" t="s">
        <v>4369</v>
      </c>
      <c r="D9" t="s">
        <v>43</v>
      </c>
      <c r="E9" t="s">
        <v>42</v>
      </c>
      <c r="F9" t="s">
        <v>2943</v>
      </c>
      <c r="G9" t="s">
        <v>1934</v>
      </c>
      <c r="H9" t="s">
        <v>4376</v>
      </c>
      <c r="I9" t="s">
        <v>909</v>
      </c>
      <c r="J9" t="s">
        <v>4377</v>
      </c>
      <c r="K9" t="s">
        <v>973</v>
      </c>
      <c r="L9" t="s">
        <v>2947</v>
      </c>
      <c r="M9" t="s">
        <v>4379</v>
      </c>
      <c r="N9">
        <v>1</v>
      </c>
      <c r="O9">
        <v>22164422177</v>
      </c>
      <c r="P9">
        <v>37.494999999999997</v>
      </c>
      <c r="Q9">
        <v>74.989999999999995</v>
      </c>
      <c r="R9">
        <v>30</v>
      </c>
      <c r="S9" t="s">
        <v>2945</v>
      </c>
      <c r="T9">
        <v>1000</v>
      </c>
      <c r="V9" t="s">
        <v>158</v>
      </c>
      <c r="W9" t="s">
        <v>2354</v>
      </c>
      <c r="Y9" t="s">
        <v>2355</v>
      </c>
    </row>
    <row r="10" spans="1:25" ht="15" customHeight="1">
      <c r="A10" t="s">
        <v>2887</v>
      </c>
      <c r="B10" t="s">
        <v>4369</v>
      </c>
      <c r="D10" t="s">
        <v>43</v>
      </c>
      <c r="E10" t="s">
        <v>42</v>
      </c>
      <c r="F10" t="s">
        <v>2943</v>
      </c>
      <c r="G10" t="s">
        <v>1934</v>
      </c>
      <c r="H10" t="s">
        <v>4376</v>
      </c>
      <c r="I10" t="s">
        <v>909</v>
      </c>
      <c r="J10" t="s">
        <v>4377</v>
      </c>
      <c r="K10" t="s">
        <v>892</v>
      </c>
      <c r="L10" t="s">
        <v>2933</v>
      </c>
      <c r="M10" t="s">
        <v>4380</v>
      </c>
      <c r="N10">
        <v>1</v>
      </c>
      <c r="O10">
        <v>22164422184</v>
      </c>
      <c r="P10">
        <v>39.994999999999997</v>
      </c>
      <c r="Q10">
        <v>79.989999999999995</v>
      </c>
      <c r="R10">
        <v>30</v>
      </c>
      <c r="S10" t="s">
        <v>2945</v>
      </c>
      <c r="T10">
        <v>1000</v>
      </c>
      <c r="V10" t="s">
        <v>158</v>
      </c>
      <c r="W10" t="s">
        <v>2354</v>
      </c>
      <c r="Y10" t="s">
        <v>2355</v>
      </c>
    </row>
    <row r="11" spans="1:25" ht="15" customHeight="1">
      <c r="A11" t="s">
        <v>2887</v>
      </c>
      <c r="B11" t="s">
        <v>4369</v>
      </c>
      <c r="D11" t="s">
        <v>43</v>
      </c>
      <c r="E11" t="s">
        <v>42</v>
      </c>
      <c r="F11" t="s">
        <v>2943</v>
      </c>
      <c r="G11" t="s">
        <v>1934</v>
      </c>
      <c r="H11" t="s">
        <v>4376</v>
      </c>
      <c r="I11" t="s">
        <v>909</v>
      </c>
      <c r="J11" t="s">
        <v>4377</v>
      </c>
      <c r="K11" t="s">
        <v>894</v>
      </c>
      <c r="L11" t="s">
        <v>2936</v>
      </c>
      <c r="M11" t="s">
        <v>4381</v>
      </c>
      <c r="N11">
        <v>1</v>
      </c>
      <c r="O11">
        <v>22164422191</v>
      </c>
      <c r="P11">
        <v>44.994999999999898</v>
      </c>
      <c r="Q11">
        <v>89.99</v>
      </c>
      <c r="R11">
        <v>30</v>
      </c>
      <c r="S11" t="s">
        <v>2945</v>
      </c>
      <c r="T11">
        <v>1000</v>
      </c>
      <c r="V11" t="s">
        <v>158</v>
      </c>
      <c r="W11" t="s">
        <v>2354</v>
      </c>
      <c r="Y11" t="s">
        <v>2355</v>
      </c>
    </row>
    <row r="12" spans="1:25" ht="15" customHeight="1">
      <c r="A12" t="s">
        <v>2887</v>
      </c>
      <c r="B12" t="s">
        <v>4369</v>
      </c>
      <c r="D12" t="s">
        <v>43</v>
      </c>
      <c r="E12" t="s">
        <v>42</v>
      </c>
      <c r="F12" t="s">
        <v>2943</v>
      </c>
      <c r="G12" t="s">
        <v>1934</v>
      </c>
      <c r="H12" t="s">
        <v>4376</v>
      </c>
      <c r="I12" t="s">
        <v>909</v>
      </c>
      <c r="J12" t="s">
        <v>4377</v>
      </c>
      <c r="K12" t="s">
        <v>896</v>
      </c>
      <c r="L12" t="s">
        <v>2955</v>
      </c>
      <c r="M12" t="s">
        <v>4382</v>
      </c>
      <c r="N12">
        <v>1</v>
      </c>
      <c r="O12">
        <v>22164422207</v>
      </c>
      <c r="P12">
        <v>44.994999999999898</v>
      </c>
      <c r="Q12">
        <v>89.99</v>
      </c>
      <c r="R12">
        <v>30</v>
      </c>
      <c r="S12" t="s">
        <v>2945</v>
      </c>
      <c r="T12">
        <v>1000</v>
      </c>
      <c r="V12" t="s">
        <v>158</v>
      </c>
      <c r="W12" t="s">
        <v>2354</v>
      </c>
      <c r="Y12" t="s">
        <v>2355</v>
      </c>
    </row>
    <row r="13" spans="1:25" ht="15" customHeight="1">
      <c r="A13" t="s">
        <v>2887</v>
      </c>
      <c r="B13" t="s">
        <v>4369</v>
      </c>
      <c r="D13" t="s">
        <v>43</v>
      </c>
      <c r="E13" t="s">
        <v>42</v>
      </c>
      <c r="F13" t="s">
        <v>2943</v>
      </c>
      <c r="G13" t="s">
        <v>1934</v>
      </c>
      <c r="H13" t="s">
        <v>4376</v>
      </c>
      <c r="I13" t="s">
        <v>909</v>
      </c>
      <c r="J13" t="s">
        <v>71</v>
      </c>
      <c r="K13" t="s">
        <v>1029</v>
      </c>
      <c r="L13" t="s">
        <v>1670</v>
      </c>
      <c r="M13" t="s">
        <v>4383</v>
      </c>
      <c r="N13">
        <v>1</v>
      </c>
      <c r="O13">
        <v>22164422214</v>
      </c>
      <c r="P13">
        <v>32.494999999999898</v>
      </c>
      <c r="Q13">
        <v>64.989999999999995</v>
      </c>
      <c r="R13">
        <v>30</v>
      </c>
      <c r="S13" t="s">
        <v>2945</v>
      </c>
      <c r="T13">
        <v>1000</v>
      </c>
      <c r="V13" t="s">
        <v>158</v>
      </c>
      <c r="W13" t="s">
        <v>2354</v>
      </c>
      <c r="Y13" t="s">
        <v>2355</v>
      </c>
    </row>
    <row r="14" spans="1:25" ht="15" customHeight="1">
      <c r="A14" t="s">
        <v>2887</v>
      </c>
      <c r="B14" t="s">
        <v>4369</v>
      </c>
      <c r="D14" t="s">
        <v>43</v>
      </c>
      <c r="E14" t="s">
        <v>42</v>
      </c>
      <c r="F14" t="s">
        <v>2943</v>
      </c>
      <c r="G14" t="s">
        <v>1934</v>
      </c>
      <c r="H14" t="s">
        <v>4376</v>
      </c>
      <c r="I14" t="s">
        <v>909</v>
      </c>
      <c r="J14" t="s">
        <v>71</v>
      </c>
      <c r="K14" t="s">
        <v>973</v>
      </c>
      <c r="L14" t="s">
        <v>2947</v>
      </c>
      <c r="M14" t="s">
        <v>4384</v>
      </c>
      <c r="N14">
        <v>1</v>
      </c>
      <c r="O14">
        <v>22164422221</v>
      </c>
      <c r="P14">
        <v>37.494999999999997</v>
      </c>
      <c r="Q14">
        <v>74.989999999999995</v>
      </c>
      <c r="R14">
        <v>30</v>
      </c>
      <c r="S14" t="s">
        <v>2945</v>
      </c>
      <c r="T14">
        <v>1000</v>
      </c>
      <c r="V14" t="s">
        <v>158</v>
      </c>
      <c r="W14" t="s">
        <v>2354</v>
      </c>
      <c r="Y14" t="s">
        <v>2355</v>
      </c>
    </row>
    <row r="15" spans="1:25" ht="15" customHeight="1">
      <c r="A15" t="s">
        <v>2887</v>
      </c>
      <c r="B15" t="s">
        <v>4369</v>
      </c>
      <c r="D15" t="s">
        <v>43</v>
      </c>
      <c r="E15" t="s">
        <v>42</v>
      </c>
      <c r="F15" t="s">
        <v>2943</v>
      </c>
      <c r="G15" t="s">
        <v>1934</v>
      </c>
      <c r="H15" t="s">
        <v>4376</v>
      </c>
      <c r="I15" t="s">
        <v>909</v>
      </c>
      <c r="J15" t="s">
        <v>71</v>
      </c>
      <c r="K15" t="s">
        <v>892</v>
      </c>
      <c r="L15" t="s">
        <v>2933</v>
      </c>
      <c r="M15" t="s">
        <v>4385</v>
      </c>
      <c r="N15">
        <v>1</v>
      </c>
      <c r="O15">
        <v>22164422238</v>
      </c>
      <c r="P15">
        <v>39.994999999999997</v>
      </c>
      <c r="Q15">
        <v>79.989999999999995</v>
      </c>
      <c r="R15">
        <v>30</v>
      </c>
      <c r="S15" t="s">
        <v>2945</v>
      </c>
      <c r="T15">
        <v>1000</v>
      </c>
      <c r="V15" t="s">
        <v>158</v>
      </c>
      <c r="W15" t="s">
        <v>2354</v>
      </c>
      <c r="Y15" t="s">
        <v>2355</v>
      </c>
    </row>
    <row r="16" spans="1:25" ht="15" customHeight="1">
      <c r="A16" t="s">
        <v>2887</v>
      </c>
      <c r="B16" t="s">
        <v>4369</v>
      </c>
      <c r="D16" t="s">
        <v>43</v>
      </c>
      <c r="E16" t="s">
        <v>42</v>
      </c>
      <c r="F16" t="s">
        <v>2943</v>
      </c>
      <c r="G16" t="s">
        <v>1934</v>
      </c>
      <c r="H16" t="s">
        <v>4376</v>
      </c>
      <c r="I16" t="s">
        <v>909</v>
      </c>
      <c r="J16" t="s">
        <v>71</v>
      </c>
      <c r="K16" t="s">
        <v>894</v>
      </c>
      <c r="L16" t="s">
        <v>2936</v>
      </c>
      <c r="M16" t="s">
        <v>4386</v>
      </c>
      <c r="N16">
        <v>1</v>
      </c>
      <c r="O16">
        <v>22164422245</v>
      </c>
      <c r="P16">
        <v>44.994999999999898</v>
      </c>
      <c r="Q16">
        <v>89.99</v>
      </c>
      <c r="R16">
        <v>30</v>
      </c>
      <c r="S16" t="s">
        <v>2945</v>
      </c>
      <c r="T16">
        <v>1000</v>
      </c>
      <c r="V16" t="s">
        <v>158</v>
      </c>
      <c r="W16" t="s">
        <v>2354</v>
      </c>
      <c r="Y16" t="s">
        <v>2355</v>
      </c>
    </row>
    <row r="17" spans="1:25" ht="15" customHeight="1">
      <c r="A17" t="s">
        <v>2887</v>
      </c>
      <c r="B17" t="s">
        <v>4369</v>
      </c>
      <c r="D17" t="s">
        <v>43</v>
      </c>
      <c r="E17" t="s">
        <v>42</v>
      </c>
      <c r="F17" t="s">
        <v>2943</v>
      </c>
      <c r="G17" t="s">
        <v>1934</v>
      </c>
      <c r="H17" t="s">
        <v>4376</v>
      </c>
      <c r="I17" t="s">
        <v>909</v>
      </c>
      <c r="J17" t="s">
        <v>71</v>
      </c>
      <c r="K17" t="s">
        <v>896</v>
      </c>
      <c r="L17" t="s">
        <v>2955</v>
      </c>
      <c r="M17" t="s">
        <v>4387</v>
      </c>
      <c r="N17">
        <v>1</v>
      </c>
      <c r="O17">
        <v>22164422252</v>
      </c>
      <c r="P17">
        <v>44.994999999999898</v>
      </c>
      <c r="Q17">
        <v>89.99</v>
      </c>
      <c r="R17">
        <v>30</v>
      </c>
      <c r="S17" t="s">
        <v>2945</v>
      </c>
      <c r="T17">
        <v>1000</v>
      </c>
      <c r="V17" t="s">
        <v>158</v>
      </c>
      <c r="W17" t="s">
        <v>2354</v>
      </c>
      <c r="Y17" t="s">
        <v>2355</v>
      </c>
    </row>
    <row r="18" spans="1:25" ht="15" customHeight="1">
      <c r="A18" t="s">
        <v>2887</v>
      </c>
      <c r="B18" t="s">
        <v>4369</v>
      </c>
      <c r="D18" t="s">
        <v>43</v>
      </c>
      <c r="E18" t="s">
        <v>42</v>
      </c>
      <c r="F18" t="s">
        <v>2943</v>
      </c>
      <c r="G18" t="s">
        <v>1934</v>
      </c>
      <c r="H18" t="s">
        <v>1021</v>
      </c>
      <c r="I18" t="s">
        <v>903</v>
      </c>
      <c r="J18" t="s">
        <v>4388</v>
      </c>
      <c r="K18" t="s">
        <v>904</v>
      </c>
      <c r="L18" t="s">
        <v>1675</v>
      </c>
      <c r="M18" t="s">
        <v>4389</v>
      </c>
      <c r="N18">
        <v>1</v>
      </c>
      <c r="O18">
        <v>22164431148</v>
      </c>
      <c r="P18">
        <v>36.277500000000003</v>
      </c>
      <c r="Q18">
        <v>69.989999999999995</v>
      </c>
      <c r="R18">
        <v>30</v>
      </c>
      <c r="S18" t="s">
        <v>2945</v>
      </c>
      <c r="T18">
        <v>800</v>
      </c>
      <c r="V18" t="s">
        <v>158</v>
      </c>
      <c r="W18" t="s">
        <v>2354</v>
      </c>
      <c r="Y18" t="s">
        <v>2355</v>
      </c>
    </row>
    <row r="19" spans="1:25" ht="15" customHeight="1">
      <c r="A19" t="s">
        <v>2887</v>
      </c>
      <c r="B19" t="s">
        <v>4369</v>
      </c>
      <c r="D19" t="s">
        <v>43</v>
      </c>
      <c r="E19" t="s">
        <v>42</v>
      </c>
      <c r="F19" t="s">
        <v>2943</v>
      </c>
      <c r="G19" t="s">
        <v>1934</v>
      </c>
      <c r="H19" t="s">
        <v>1021</v>
      </c>
      <c r="I19" t="s">
        <v>903</v>
      </c>
      <c r="J19" t="s">
        <v>4388</v>
      </c>
      <c r="K19" t="s">
        <v>906</v>
      </c>
      <c r="L19" t="s">
        <v>1808</v>
      </c>
      <c r="M19" t="s">
        <v>4390</v>
      </c>
      <c r="N19">
        <v>1</v>
      </c>
      <c r="O19">
        <v>22164431155</v>
      </c>
      <c r="P19">
        <v>41.674500000000002</v>
      </c>
      <c r="Q19">
        <v>79.989999999999995</v>
      </c>
      <c r="R19">
        <v>30</v>
      </c>
      <c r="S19" t="s">
        <v>2945</v>
      </c>
      <c r="T19">
        <v>800</v>
      </c>
      <c r="V19" t="s">
        <v>158</v>
      </c>
      <c r="W19" t="s">
        <v>2354</v>
      </c>
      <c r="Y19" t="s">
        <v>2355</v>
      </c>
    </row>
    <row r="20" spans="1:25" ht="15" customHeight="1">
      <c r="A20" t="s">
        <v>2887</v>
      </c>
      <c r="B20" t="s">
        <v>4369</v>
      </c>
      <c r="D20" t="s">
        <v>43</v>
      </c>
      <c r="E20" t="s">
        <v>42</v>
      </c>
      <c r="F20" t="s">
        <v>2943</v>
      </c>
      <c r="G20" t="s">
        <v>1934</v>
      </c>
      <c r="H20" t="s">
        <v>1021</v>
      </c>
      <c r="I20" t="s">
        <v>1028</v>
      </c>
      <c r="J20" t="s">
        <v>4388</v>
      </c>
      <c r="K20" t="s">
        <v>892</v>
      </c>
      <c r="L20" t="s">
        <v>4391</v>
      </c>
      <c r="M20" t="s">
        <v>4392</v>
      </c>
      <c r="N20">
        <v>1</v>
      </c>
      <c r="O20">
        <v>22164431162</v>
      </c>
      <c r="P20">
        <v>51.975000000000001</v>
      </c>
      <c r="Q20">
        <v>99.99</v>
      </c>
      <c r="R20">
        <v>30</v>
      </c>
      <c r="S20" t="s">
        <v>2945</v>
      </c>
      <c r="T20">
        <v>800</v>
      </c>
      <c r="V20" t="s">
        <v>158</v>
      </c>
      <c r="W20" t="s">
        <v>2354</v>
      </c>
      <c r="Y20" t="s">
        <v>2355</v>
      </c>
    </row>
    <row r="21" spans="1:25" ht="15" customHeight="1">
      <c r="A21" t="s">
        <v>2887</v>
      </c>
      <c r="B21" t="s">
        <v>4369</v>
      </c>
      <c r="D21" t="s">
        <v>43</v>
      </c>
      <c r="E21" t="s">
        <v>42</v>
      </c>
      <c r="F21" t="s">
        <v>2943</v>
      </c>
      <c r="G21" t="s">
        <v>1934</v>
      </c>
      <c r="H21" t="s">
        <v>1021</v>
      </c>
      <c r="I21" t="s">
        <v>1028</v>
      </c>
      <c r="J21" t="s">
        <v>4388</v>
      </c>
      <c r="K21" t="s">
        <v>894</v>
      </c>
      <c r="L21" t="s">
        <v>4393</v>
      </c>
      <c r="M21" t="s">
        <v>4394</v>
      </c>
      <c r="N21">
        <v>1</v>
      </c>
      <c r="O21">
        <v>22164431179</v>
      </c>
      <c r="P21">
        <v>67.462500000000006</v>
      </c>
      <c r="Q21">
        <v>129.99</v>
      </c>
      <c r="R21">
        <v>30</v>
      </c>
      <c r="S21" t="s">
        <v>2945</v>
      </c>
      <c r="T21">
        <v>800</v>
      </c>
      <c r="V21" t="s">
        <v>158</v>
      </c>
      <c r="W21" t="s">
        <v>2354</v>
      </c>
      <c r="Y21" t="s">
        <v>2355</v>
      </c>
    </row>
    <row r="22" spans="1:25" ht="15" customHeight="1">
      <c r="A22" t="s">
        <v>2887</v>
      </c>
      <c r="B22" t="s">
        <v>4369</v>
      </c>
      <c r="D22" t="s">
        <v>43</v>
      </c>
      <c r="E22" t="s">
        <v>42</v>
      </c>
      <c r="F22" t="s">
        <v>2943</v>
      </c>
      <c r="G22" t="s">
        <v>1934</v>
      </c>
      <c r="H22" t="s">
        <v>1021</v>
      </c>
      <c r="I22" t="s">
        <v>903</v>
      </c>
      <c r="J22" t="s">
        <v>4395</v>
      </c>
      <c r="K22" t="s">
        <v>904</v>
      </c>
      <c r="L22" t="s">
        <v>1675</v>
      </c>
      <c r="M22" t="s">
        <v>4396</v>
      </c>
      <c r="N22">
        <v>1</v>
      </c>
      <c r="O22">
        <v>22164431186</v>
      </c>
      <c r="P22">
        <v>36.277500000000003</v>
      </c>
      <c r="Q22">
        <v>69.989999999999995</v>
      </c>
      <c r="R22">
        <v>30</v>
      </c>
      <c r="S22" t="s">
        <v>2945</v>
      </c>
      <c r="T22">
        <v>800</v>
      </c>
      <c r="V22" t="s">
        <v>158</v>
      </c>
      <c r="W22" t="s">
        <v>2354</v>
      </c>
      <c r="Y22" t="s">
        <v>2355</v>
      </c>
    </row>
    <row r="23" spans="1:25" ht="15" customHeight="1">
      <c r="A23" t="s">
        <v>2887</v>
      </c>
      <c r="B23" t="s">
        <v>4369</v>
      </c>
      <c r="D23" t="s">
        <v>43</v>
      </c>
      <c r="E23" t="s">
        <v>42</v>
      </c>
      <c r="F23" t="s">
        <v>2943</v>
      </c>
      <c r="G23" t="s">
        <v>1934</v>
      </c>
      <c r="H23" t="s">
        <v>1021</v>
      </c>
      <c r="I23" t="s">
        <v>903</v>
      </c>
      <c r="J23" t="s">
        <v>4395</v>
      </c>
      <c r="K23" t="s">
        <v>906</v>
      </c>
      <c r="L23" t="s">
        <v>1808</v>
      </c>
      <c r="M23" t="s">
        <v>4397</v>
      </c>
      <c r="N23">
        <v>1</v>
      </c>
      <c r="O23">
        <v>22164431193</v>
      </c>
      <c r="P23">
        <v>41.674500000000002</v>
      </c>
      <c r="Q23">
        <v>79.989999999999995</v>
      </c>
      <c r="R23">
        <v>30</v>
      </c>
      <c r="S23" t="s">
        <v>2945</v>
      </c>
      <c r="T23">
        <v>800</v>
      </c>
      <c r="V23" t="s">
        <v>158</v>
      </c>
      <c r="W23" t="s">
        <v>2354</v>
      </c>
      <c r="Y23" t="s">
        <v>2355</v>
      </c>
    </row>
    <row r="24" spans="1:25" ht="15" customHeight="1">
      <c r="A24" t="s">
        <v>2887</v>
      </c>
      <c r="B24" t="s">
        <v>4369</v>
      </c>
      <c r="D24" t="s">
        <v>43</v>
      </c>
      <c r="E24" t="s">
        <v>42</v>
      </c>
      <c r="F24" t="s">
        <v>2943</v>
      </c>
      <c r="G24" t="s">
        <v>1934</v>
      </c>
      <c r="H24" t="s">
        <v>1021</v>
      </c>
      <c r="I24" t="s">
        <v>1028</v>
      </c>
      <c r="J24" t="s">
        <v>4395</v>
      </c>
      <c r="K24" t="s">
        <v>892</v>
      </c>
      <c r="L24" t="s">
        <v>4391</v>
      </c>
      <c r="M24" t="s">
        <v>4398</v>
      </c>
      <c r="N24">
        <v>1</v>
      </c>
      <c r="O24">
        <v>22164431209</v>
      </c>
      <c r="P24">
        <v>51.975000000000001</v>
      </c>
      <c r="Q24">
        <v>99.99</v>
      </c>
      <c r="R24">
        <v>30</v>
      </c>
      <c r="S24" t="s">
        <v>2945</v>
      </c>
      <c r="T24">
        <v>800</v>
      </c>
      <c r="V24" t="s">
        <v>158</v>
      </c>
      <c r="W24" t="s">
        <v>2354</v>
      </c>
      <c r="Y24" t="s">
        <v>2355</v>
      </c>
    </row>
    <row r="25" spans="1:25" ht="15" customHeight="1">
      <c r="A25" t="s">
        <v>2887</v>
      </c>
      <c r="B25" t="s">
        <v>4369</v>
      </c>
      <c r="D25" t="s">
        <v>43</v>
      </c>
      <c r="E25" t="s">
        <v>42</v>
      </c>
      <c r="F25" t="s">
        <v>2943</v>
      </c>
      <c r="G25" t="s">
        <v>1934</v>
      </c>
      <c r="H25" t="s">
        <v>1021</v>
      </c>
      <c r="I25" t="s">
        <v>1028</v>
      </c>
      <c r="J25" t="s">
        <v>4395</v>
      </c>
      <c r="K25" t="s">
        <v>894</v>
      </c>
      <c r="L25" t="s">
        <v>4393</v>
      </c>
      <c r="M25" t="s">
        <v>4399</v>
      </c>
      <c r="N25">
        <v>1</v>
      </c>
      <c r="O25">
        <v>22164431216</v>
      </c>
      <c r="P25">
        <v>67.462500000000006</v>
      </c>
      <c r="Q25">
        <v>129.99</v>
      </c>
      <c r="R25">
        <v>30</v>
      </c>
      <c r="S25" t="s">
        <v>2945</v>
      </c>
      <c r="T25">
        <v>800</v>
      </c>
      <c r="V25" t="s">
        <v>158</v>
      </c>
      <c r="W25" t="s">
        <v>2354</v>
      </c>
      <c r="Y25" t="s">
        <v>2355</v>
      </c>
    </row>
  </sheetData>
  <phoneticPr fontId="150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1183"/>
  <sheetViews>
    <sheetView workbookViewId="0">
      <pane xSplit="11" ySplit="1" topLeftCell="L537" activePane="bottomRight" state="frozen"/>
      <selection pane="topRight" activeCell="L1" sqref="L1"/>
      <selection pane="bottomLeft" activeCell="A2" sqref="A2"/>
      <selection pane="bottomRight" activeCell="K578" sqref="K578"/>
    </sheetView>
  </sheetViews>
  <sheetFormatPr defaultRowHeight="15"/>
  <cols>
    <col min="1" max="1" width="7.42578125" customWidth="1"/>
    <col min="2" max="2" width="8" customWidth="1"/>
    <col min="10" max="10" width="14.7109375" customWidth="1"/>
    <col min="12" max="12" width="12.5703125" style="5" customWidth="1"/>
  </cols>
  <sheetData>
    <row r="1" spans="1:13">
      <c r="A1" t="s">
        <v>880</v>
      </c>
      <c r="B1" t="s">
        <v>881</v>
      </c>
      <c r="C1" s="17" t="s">
        <v>882</v>
      </c>
      <c r="D1" s="18" t="s">
        <v>883</v>
      </c>
      <c r="E1" t="s">
        <v>4</v>
      </c>
      <c r="F1" t="s">
        <v>884</v>
      </c>
      <c r="G1" t="s">
        <v>6</v>
      </c>
      <c r="H1" t="s">
        <v>7</v>
      </c>
      <c r="I1" s="19" t="s">
        <v>8</v>
      </c>
      <c r="J1" s="17" t="s">
        <v>885</v>
      </c>
      <c r="K1" s="17" t="s">
        <v>886</v>
      </c>
      <c r="L1" s="6" t="s">
        <v>1888</v>
      </c>
      <c r="M1" s="12" t="s">
        <v>2036</v>
      </c>
    </row>
    <row r="2" spans="1:13">
      <c r="A2" s="17" t="s">
        <v>48</v>
      </c>
      <c r="B2" s="17" t="s">
        <v>887</v>
      </c>
      <c r="C2" s="20" t="s">
        <v>888</v>
      </c>
      <c r="D2" s="20" t="s">
        <v>889</v>
      </c>
      <c r="E2" s="21" t="s">
        <v>890</v>
      </c>
      <c r="F2" s="22" t="s">
        <v>891</v>
      </c>
      <c r="G2" s="22" t="s">
        <v>37</v>
      </c>
      <c r="H2" s="22" t="s">
        <v>892</v>
      </c>
      <c r="I2" s="23" t="s">
        <v>893</v>
      </c>
      <c r="J2" s="22" t="s">
        <v>31</v>
      </c>
      <c r="K2" s="17" t="s">
        <v>41</v>
      </c>
      <c r="L2" s="5" t="str">
        <f>VLOOKUP(J2,Process!B:B,1,0)</f>
        <v>MP10-386</v>
      </c>
      <c r="M2" t="s">
        <v>2574</v>
      </c>
    </row>
    <row r="3" spans="1:13">
      <c r="A3" s="17" t="s">
        <v>48</v>
      </c>
      <c r="B3" s="17" t="s">
        <v>887</v>
      </c>
      <c r="C3" s="20" t="s">
        <v>888</v>
      </c>
      <c r="D3" s="20" t="s">
        <v>889</v>
      </c>
      <c r="E3" s="24"/>
      <c r="F3" s="22"/>
      <c r="G3" s="22"/>
      <c r="H3" s="22" t="s">
        <v>894</v>
      </c>
      <c r="I3" s="23" t="s">
        <v>895</v>
      </c>
      <c r="J3" s="17" t="s">
        <v>51</v>
      </c>
      <c r="K3" s="17" t="s">
        <v>41</v>
      </c>
      <c r="L3" s="5" t="str">
        <f>VLOOKUP(J3,Process!B:B,1,0)</f>
        <v>MP10-387</v>
      </c>
      <c r="M3" t="s">
        <v>2574</v>
      </c>
    </row>
    <row r="4" spans="1:13">
      <c r="A4" s="17" t="s">
        <v>48</v>
      </c>
      <c r="B4" s="17" t="s">
        <v>887</v>
      </c>
      <c r="C4" s="20" t="s">
        <v>888</v>
      </c>
      <c r="D4" s="20" t="s">
        <v>889</v>
      </c>
      <c r="E4" s="21"/>
      <c r="F4" s="22"/>
      <c r="G4" s="22"/>
      <c r="H4" s="22" t="s">
        <v>896</v>
      </c>
      <c r="I4" s="23" t="s">
        <v>897</v>
      </c>
      <c r="J4" s="17" t="s">
        <v>54</v>
      </c>
      <c r="K4" s="17" t="s">
        <v>41</v>
      </c>
      <c r="L4" s="5" t="str">
        <f>VLOOKUP(J4,Process!B:B,1,0)</f>
        <v>MP10-388</v>
      </c>
      <c r="M4" t="s">
        <v>2574</v>
      </c>
    </row>
    <row r="5" spans="1:13">
      <c r="A5" s="17" t="s">
        <v>48</v>
      </c>
      <c r="B5" s="17" t="s">
        <v>887</v>
      </c>
      <c r="C5" s="20" t="s">
        <v>888</v>
      </c>
      <c r="D5" s="20" t="s">
        <v>889</v>
      </c>
      <c r="E5" s="21"/>
      <c r="F5" s="22"/>
      <c r="G5" s="22" t="s">
        <v>37</v>
      </c>
      <c r="H5" s="22" t="s">
        <v>892</v>
      </c>
      <c r="I5" s="23" t="s">
        <v>893</v>
      </c>
      <c r="J5" s="17" t="s">
        <v>31</v>
      </c>
      <c r="K5" s="25" t="s">
        <v>60</v>
      </c>
      <c r="L5" s="5" t="str">
        <f>VLOOKUP(J5,Process!B:B,1,0)</f>
        <v>MP10-386</v>
      </c>
      <c r="M5" t="s">
        <v>2574</v>
      </c>
    </row>
    <row r="6" spans="1:13">
      <c r="A6" s="17" t="s">
        <v>48</v>
      </c>
      <c r="B6" s="17" t="s">
        <v>887</v>
      </c>
      <c r="C6" s="20" t="s">
        <v>888</v>
      </c>
      <c r="D6" s="20" t="s">
        <v>889</v>
      </c>
      <c r="E6" s="21"/>
      <c r="F6" s="22"/>
      <c r="G6" s="22"/>
      <c r="H6" s="22" t="s">
        <v>894</v>
      </c>
      <c r="I6" s="23" t="s">
        <v>895</v>
      </c>
      <c r="J6" s="17" t="s">
        <v>51</v>
      </c>
      <c r="K6" s="25" t="s">
        <v>60</v>
      </c>
      <c r="L6" s="5" t="str">
        <f>VLOOKUP(J6,Process!B:B,1,0)</f>
        <v>MP10-387</v>
      </c>
      <c r="M6" t="s">
        <v>2574</v>
      </c>
    </row>
    <row r="7" spans="1:13">
      <c r="A7" s="17" t="s">
        <v>48</v>
      </c>
      <c r="B7" s="17" t="s">
        <v>887</v>
      </c>
      <c r="C7" s="20" t="s">
        <v>888</v>
      </c>
      <c r="D7" s="20" t="s">
        <v>889</v>
      </c>
      <c r="E7" s="21"/>
      <c r="F7" s="22"/>
      <c r="G7" s="22"/>
      <c r="H7" s="22" t="s">
        <v>896</v>
      </c>
      <c r="I7" s="23" t="s">
        <v>897</v>
      </c>
      <c r="J7" s="17" t="s">
        <v>54</v>
      </c>
      <c r="K7" s="25" t="s">
        <v>60</v>
      </c>
      <c r="L7" s="5" t="str">
        <f>VLOOKUP(J7,Process!B:B,1,0)</f>
        <v>MP10-388</v>
      </c>
      <c r="M7" t="s">
        <v>2574</v>
      </c>
    </row>
    <row r="8" spans="1:13">
      <c r="A8" s="17" t="s">
        <v>48</v>
      </c>
      <c r="B8" s="17" t="s">
        <v>887</v>
      </c>
      <c r="C8" s="20" t="s">
        <v>888</v>
      </c>
      <c r="D8" s="20" t="s">
        <v>898</v>
      </c>
      <c r="E8" s="21"/>
      <c r="F8" s="22" t="s">
        <v>899</v>
      </c>
      <c r="G8" s="22" t="s">
        <v>37</v>
      </c>
      <c r="H8" s="22" t="s">
        <v>892</v>
      </c>
      <c r="I8" s="23" t="s">
        <v>900</v>
      </c>
      <c r="J8" s="17" t="s">
        <v>57</v>
      </c>
      <c r="K8" s="17" t="s">
        <v>60</v>
      </c>
      <c r="L8" s="5" t="str">
        <f>VLOOKUP(J8,Process!B:B,1,0)</f>
        <v>MP12-389</v>
      </c>
      <c r="M8" t="s">
        <v>2574</v>
      </c>
    </row>
    <row r="9" spans="1:13">
      <c r="A9" s="17" t="s">
        <v>48</v>
      </c>
      <c r="B9" s="17" t="s">
        <v>887</v>
      </c>
      <c r="C9" s="20" t="s">
        <v>888</v>
      </c>
      <c r="D9" s="20" t="s">
        <v>898</v>
      </c>
      <c r="E9" s="21"/>
      <c r="F9" s="22"/>
      <c r="G9" s="22"/>
      <c r="H9" s="22" t="s">
        <v>894</v>
      </c>
      <c r="I9" s="23" t="s">
        <v>901</v>
      </c>
      <c r="J9" s="17" t="s">
        <v>61</v>
      </c>
      <c r="K9" s="17" t="s">
        <v>60</v>
      </c>
      <c r="L9" s="5" t="str">
        <f>VLOOKUP(J9,Process!B:B,1,0)</f>
        <v>MP12-390</v>
      </c>
      <c r="M9" t="s">
        <v>2574</v>
      </c>
    </row>
    <row r="10" spans="1:13">
      <c r="A10" s="17" t="s">
        <v>48</v>
      </c>
      <c r="B10" s="17" t="s">
        <v>887</v>
      </c>
      <c r="C10" s="20" t="s">
        <v>888</v>
      </c>
      <c r="D10" s="20" t="s">
        <v>898</v>
      </c>
      <c r="E10" s="21"/>
      <c r="F10" s="22"/>
      <c r="G10" s="22"/>
      <c r="H10" s="22" t="s">
        <v>896</v>
      </c>
      <c r="I10" s="23" t="s">
        <v>902</v>
      </c>
      <c r="J10" s="17" t="s">
        <v>62</v>
      </c>
      <c r="K10" s="17" t="s">
        <v>60</v>
      </c>
      <c r="L10" s="5" t="str">
        <f>VLOOKUP(J10,Process!B:B,1,0)</f>
        <v>MP12-391</v>
      </c>
      <c r="M10" t="s">
        <v>2574</v>
      </c>
    </row>
    <row r="11" spans="1:13">
      <c r="A11" s="17" t="s">
        <v>48</v>
      </c>
      <c r="B11" s="17" t="s">
        <v>887</v>
      </c>
      <c r="C11" s="20" t="s">
        <v>888</v>
      </c>
      <c r="D11" s="20" t="s">
        <v>889</v>
      </c>
      <c r="E11" s="21"/>
      <c r="F11" s="22" t="s">
        <v>903</v>
      </c>
      <c r="G11" s="22" t="s">
        <v>37</v>
      </c>
      <c r="H11" s="22" t="s">
        <v>904</v>
      </c>
      <c r="I11" s="23" t="s">
        <v>905</v>
      </c>
      <c r="J11" s="17" t="s">
        <v>63</v>
      </c>
      <c r="K11" s="17" t="s">
        <v>41</v>
      </c>
      <c r="L11" s="5" t="str">
        <f>VLOOKUP(J11,Process!B:B,1,0)</f>
        <v>MP13-2801</v>
      </c>
      <c r="M11" t="s">
        <v>2574</v>
      </c>
    </row>
    <row r="12" spans="1:13">
      <c r="A12" s="17" t="s">
        <v>48</v>
      </c>
      <c r="B12" s="17" t="s">
        <v>887</v>
      </c>
      <c r="C12" s="20" t="s">
        <v>888</v>
      </c>
      <c r="D12" s="20" t="s">
        <v>889</v>
      </c>
      <c r="E12" s="21"/>
      <c r="F12" s="22"/>
      <c r="G12" s="22"/>
      <c r="H12" s="22" t="s">
        <v>906</v>
      </c>
      <c r="I12" s="23" t="s">
        <v>907</v>
      </c>
      <c r="J12" s="17" t="s">
        <v>67</v>
      </c>
      <c r="K12" s="17" t="s">
        <v>41</v>
      </c>
      <c r="L12" s="5" t="str">
        <f>VLOOKUP(J12,Process!B:B,1,0)</f>
        <v>MP13-2802</v>
      </c>
      <c r="M12" t="s">
        <v>2574</v>
      </c>
    </row>
    <row r="13" spans="1:13">
      <c r="A13" s="17" t="s">
        <v>48</v>
      </c>
      <c r="B13" s="17" t="s">
        <v>887</v>
      </c>
      <c r="C13" s="20" t="s">
        <v>888</v>
      </c>
      <c r="D13" s="20" t="s">
        <v>889</v>
      </c>
      <c r="E13" s="21"/>
      <c r="F13" s="22"/>
      <c r="G13" s="22"/>
      <c r="H13" s="22" t="s">
        <v>904</v>
      </c>
      <c r="I13" s="23" t="s">
        <v>905</v>
      </c>
      <c r="J13" s="17" t="s">
        <v>63</v>
      </c>
      <c r="K13" s="25" t="s">
        <v>60</v>
      </c>
      <c r="L13" s="5" t="str">
        <f>VLOOKUP(J13,Process!B:B,1,0)</f>
        <v>MP13-2801</v>
      </c>
      <c r="M13" t="s">
        <v>2574</v>
      </c>
    </row>
    <row r="14" spans="1:13">
      <c r="A14" s="17" t="s">
        <v>48</v>
      </c>
      <c r="B14" s="17" t="s">
        <v>887</v>
      </c>
      <c r="C14" s="20" t="s">
        <v>888</v>
      </c>
      <c r="D14" s="20" t="s">
        <v>889</v>
      </c>
      <c r="E14" s="21"/>
      <c r="F14" s="22"/>
      <c r="G14" s="22"/>
      <c r="H14" s="22" t="s">
        <v>906</v>
      </c>
      <c r="I14" s="23" t="s">
        <v>907</v>
      </c>
      <c r="J14" s="17" t="s">
        <v>67</v>
      </c>
      <c r="K14" s="25" t="s">
        <v>60</v>
      </c>
      <c r="L14" s="5" t="str">
        <f>VLOOKUP(J14,Process!B:B,1,0)</f>
        <v>MP13-2802</v>
      </c>
      <c r="M14" t="s">
        <v>2574</v>
      </c>
    </row>
    <row r="15" spans="1:13">
      <c r="A15" s="17" t="s">
        <v>48</v>
      </c>
      <c r="B15" s="17" t="s">
        <v>887</v>
      </c>
      <c r="C15" s="20" t="s">
        <v>908</v>
      </c>
      <c r="D15" s="20" t="s">
        <v>898</v>
      </c>
      <c r="E15" s="21" t="s">
        <v>890</v>
      </c>
      <c r="F15" s="22" t="s">
        <v>909</v>
      </c>
      <c r="G15" s="22" t="s">
        <v>71</v>
      </c>
      <c r="H15" s="22" t="s">
        <v>892</v>
      </c>
      <c r="I15" s="23" t="s">
        <v>910</v>
      </c>
      <c r="J15" s="17" t="s">
        <v>69</v>
      </c>
      <c r="K15" s="17" t="s">
        <v>41</v>
      </c>
      <c r="L15" s="5" t="str">
        <f>VLOOKUP(J15,Process!B:B,1,0)</f>
        <v>MP10-2793</v>
      </c>
      <c r="M15" t="s">
        <v>2574</v>
      </c>
    </row>
    <row r="16" spans="1:13">
      <c r="A16" s="17" t="s">
        <v>48</v>
      </c>
      <c r="B16" s="17" t="s">
        <v>887</v>
      </c>
      <c r="C16" s="20" t="s">
        <v>908</v>
      </c>
      <c r="D16" s="20" t="s">
        <v>898</v>
      </c>
      <c r="E16" s="24"/>
      <c r="F16" s="22"/>
      <c r="G16" s="22"/>
      <c r="H16" s="22" t="s">
        <v>894</v>
      </c>
      <c r="I16" s="23" t="s">
        <v>911</v>
      </c>
      <c r="J16" s="17" t="s">
        <v>73</v>
      </c>
      <c r="K16" s="17" t="s">
        <v>41</v>
      </c>
      <c r="L16" s="5" t="str">
        <f>VLOOKUP(J16,Process!B:B,1,0)</f>
        <v>MP10-2794</v>
      </c>
      <c r="M16" t="s">
        <v>2574</v>
      </c>
    </row>
    <row r="17" spans="1:13">
      <c r="A17" s="17" t="s">
        <v>48</v>
      </c>
      <c r="B17" s="17" t="s">
        <v>887</v>
      </c>
      <c r="C17" s="20" t="s">
        <v>908</v>
      </c>
      <c r="D17" s="20" t="s">
        <v>898</v>
      </c>
      <c r="E17" s="21"/>
      <c r="F17" s="22"/>
      <c r="G17" s="23"/>
      <c r="H17" s="22" t="s">
        <v>892</v>
      </c>
      <c r="I17" s="23" t="s">
        <v>910</v>
      </c>
      <c r="J17" s="17" t="s">
        <v>69</v>
      </c>
      <c r="K17" s="17" t="s">
        <v>60</v>
      </c>
      <c r="L17" s="5" t="str">
        <f>VLOOKUP(J17,Process!B:B,1,0)</f>
        <v>MP10-2793</v>
      </c>
      <c r="M17" t="s">
        <v>2574</v>
      </c>
    </row>
    <row r="18" spans="1:13">
      <c r="A18" s="17" t="s">
        <v>48</v>
      </c>
      <c r="B18" s="17" t="s">
        <v>887</v>
      </c>
      <c r="C18" s="20" t="s">
        <v>908</v>
      </c>
      <c r="D18" s="20" t="s">
        <v>898</v>
      </c>
      <c r="E18" s="21"/>
      <c r="F18" s="22"/>
      <c r="G18" s="22"/>
      <c r="H18" s="22" t="s">
        <v>894</v>
      </c>
      <c r="I18" s="23" t="s">
        <v>911</v>
      </c>
      <c r="J18" s="17" t="s">
        <v>73</v>
      </c>
      <c r="K18" s="17" t="s">
        <v>60</v>
      </c>
      <c r="L18" s="5" t="str">
        <f>VLOOKUP(J18,Process!B:B,1,0)</f>
        <v>MP10-2794</v>
      </c>
      <c r="M18" t="s">
        <v>2574</v>
      </c>
    </row>
    <row r="19" spans="1:13">
      <c r="A19" s="17" t="s">
        <v>48</v>
      </c>
      <c r="B19" s="17" t="s">
        <v>887</v>
      </c>
      <c r="C19" s="20" t="s">
        <v>908</v>
      </c>
      <c r="D19" s="20" t="s">
        <v>898</v>
      </c>
      <c r="E19" s="21"/>
      <c r="F19" s="22"/>
      <c r="G19" s="22"/>
      <c r="H19" s="22" t="s">
        <v>896</v>
      </c>
      <c r="I19" s="23" t="s">
        <v>912</v>
      </c>
      <c r="J19" s="17" t="s">
        <v>74</v>
      </c>
      <c r="K19" s="17" t="s">
        <v>60</v>
      </c>
      <c r="L19" s="5" t="str">
        <f>VLOOKUP(J19,Process!B:B,1,0)</f>
        <v>MP10-2795</v>
      </c>
      <c r="M19" t="s">
        <v>2574</v>
      </c>
    </row>
    <row r="20" spans="1:13">
      <c r="A20" s="17" t="s">
        <v>48</v>
      </c>
      <c r="B20" s="17" t="s">
        <v>887</v>
      </c>
      <c r="C20" s="20" t="s">
        <v>908</v>
      </c>
      <c r="D20" s="20" t="s">
        <v>898</v>
      </c>
      <c r="E20" s="21"/>
      <c r="F20" s="22" t="s">
        <v>903</v>
      </c>
      <c r="G20" s="22" t="s">
        <v>71</v>
      </c>
      <c r="H20" s="22" t="s">
        <v>904</v>
      </c>
      <c r="I20" s="23" t="s">
        <v>905</v>
      </c>
      <c r="J20" s="17" t="s">
        <v>76</v>
      </c>
      <c r="K20" s="17" t="s">
        <v>41</v>
      </c>
      <c r="L20" s="5" t="str">
        <f>VLOOKUP(J20,Process!B:B,1,0)</f>
        <v>MP13-2799</v>
      </c>
      <c r="M20" t="s">
        <v>2574</v>
      </c>
    </row>
    <row r="21" spans="1:13">
      <c r="A21" s="17" t="s">
        <v>48</v>
      </c>
      <c r="B21" s="17" t="s">
        <v>887</v>
      </c>
      <c r="C21" s="20" t="s">
        <v>908</v>
      </c>
      <c r="D21" s="20" t="s">
        <v>898</v>
      </c>
      <c r="E21" s="21"/>
      <c r="F21" s="22"/>
      <c r="G21" s="22"/>
      <c r="H21" s="22" t="s">
        <v>906</v>
      </c>
      <c r="I21" s="23" t="s">
        <v>907</v>
      </c>
      <c r="J21" s="17" t="s">
        <v>77</v>
      </c>
      <c r="K21" s="17" t="s">
        <v>41</v>
      </c>
      <c r="L21" s="5" t="str">
        <f>VLOOKUP(J21,Process!B:B,1,0)</f>
        <v>MP13-2800</v>
      </c>
      <c r="M21" t="s">
        <v>2574</v>
      </c>
    </row>
    <row r="22" spans="1:13">
      <c r="A22" s="17" t="s">
        <v>48</v>
      </c>
      <c r="B22" s="17" t="s">
        <v>887</v>
      </c>
      <c r="C22" s="20" t="s">
        <v>908</v>
      </c>
      <c r="D22" s="20" t="s">
        <v>898</v>
      </c>
      <c r="E22" s="21"/>
      <c r="F22" s="22" t="s">
        <v>903</v>
      </c>
      <c r="G22" s="22" t="s">
        <v>71</v>
      </c>
      <c r="H22" s="22" t="s">
        <v>904</v>
      </c>
      <c r="I22" s="23" t="s">
        <v>905</v>
      </c>
      <c r="J22" s="17" t="s">
        <v>76</v>
      </c>
      <c r="K22" s="17" t="s">
        <v>60</v>
      </c>
      <c r="L22" s="5" t="str">
        <f>VLOOKUP(J22,Process!B:B,1,0)</f>
        <v>MP13-2799</v>
      </c>
      <c r="M22" t="s">
        <v>2574</v>
      </c>
    </row>
    <row r="23" spans="1:13">
      <c r="A23" s="17" t="s">
        <v>48</v>
      </c>
      <c r="B23" s="17" t="s">
        <v>887</v>
      </c>
      <c r="C23" s="20" t="s">
        <v>908</v>
      </c>
      <c r="D23" s="20" t="s">
        <v>898</v>
      </c>
      <c r="E23" s="21"/>
      <c r="F23" s="22"/>
      <c r="G23" s="22"/>
      <c r="H23" s="22" t="s">
        <v>906</v>
      </c>
      <c r="I23" s="23" t="s">
        <v>907</v>
      </c>
      <c r="J23" s="17" t="s">
        <v>77</v>
      </c>
      <c r="K23" s="17" t="s">
        <v>60</v>
      </c>
      <c r="L23" s="5" t="str">
        <f>VLOOKUP(J23,Process!B:B,1,0)</f>
        <v>MP13-2800</v>
      </c>
      <c r="M23" t="s">
        <v>2574</v>
      </c>
    </row>
    <row r="24" spans="1:13">
      <c r="A24" s="17" t="s">
        <v>48</v>
      </c>
      <c r="B24" s="17" t="s">
        <v>887</v>
      </c>
      <c r="C24" s="20"/>
      <c r="D24" s="20" t="s">
        <v>898</v>
      </c>
      <c r="E24" s="21" t="s">
        <v>890</v>
      </c>
      <c r="F24" s="22" t="s">
        <v>909</v>
      </c>
      <c r="G24" t="s">
        <v>80</v>
      </c>
      <c r="H24" s="22" t="s">
        <v>892</v>
      </c>
      <c r="I24" s="23" t="s">
        <v>910</v>
      </c>
      <c r="J24" s="17" t="s">
        <v>78</v>
      </c>
      <c r="K24" s="17" t="s">
        <v>60</v>
      </c>
      <c r="L24" s="5" t="str">
        <f>VLOOKUP(J24,Process!B:B,1,0)</f>
        <v>MP10-6866</v>
      </c>
      <c r="M24" t="s">
        <v>2574</v>
      </c>
    </row>
    <row r="25" spans="1:13">
      <c r="A25" s="17" t="s">
        <v>48</v>
      </c>
      <c r="B25" s="17" t="s">
        <v>887</v>
      </c>
      <c r="C25" s="20"/>
      <c r="D25" s="20" t="s">
        <v>898</v>
      </c>
      <c r="E25" s="21"/>
      <c r="F25" s="22"/>
      <c r="G25" s="22"/>
      <c r="H25" s="22" t="s">
        <v>894</v>
      </c>
      <c r="I25" s="23" t="s">
        <v>911</v>
      </c>
      <c r="J25" s="17" t="s">
        <v>83</v>
      </c>
      <c r="K25" s="17" t="s">
        <v>60</v>
      </c>
      <c r="L25" s="5" t="str">
        <f>VLOOKUP(J25,Process!B:B,1,0)</f>
        <v>MP10-6867</v>
      </c>
      <c r="M25" t="s">
        <v>2574</v>
      </c>
    </row>
    <row r="26" spans="1:13">
      <c r="A26" s="17" t="s">
        <v>48</v>
      </c>
      <c r="B26" s="17" t="s">
        <v>887</v>
      </c>
      <c r="C26" s="20"/>
      <c r="D26" s="20" t="s">
        <v>898</v>
      </c>
      <c r="E26" s="21"/>
      <c r="F26" s="22"/>
      <c r="H26" s="22" t="s">
        <v>896</v>
      </c>
      <c r="I26" s="23" t="s">
        <v>912</v>
      </c>
      <c r="J26" s="17" t="s">
        <v>85</v>
      </c>
      <c r="K26" s="17" t="s">
        <v>60</v>
      </c>
      <c r="L26" s="5" t="str">
        <f>VLOOKUP(J26,Process!B:B,1,0)</f>
        <v>MP10-6868</v>
      </c>
      <c r="M26" t="s">
        <v>2574</v>
      </c>
    </row>
    <row r="27" spans="1:13">
      <c r="A27" s="17" t="s">
        <v>48</v>
      </c>
      <c r="B27" s="17" t="s">
        <v>887</v>
      </c>
      <c r="C27" s="20"/>
      <c r="D27" s="20" t="s">
        <v>898</v>
      </c>
      <c r="E27" s="26"/>
      <c r="F27" s="22" t="s">
        <v>903</v>
      </c>
      <c r="G27" t="s">
        <v>80</v>
      </c>
      <c r="H27" s="22" t="s">
        <v>904</v>
      </c>
      <c r="I27" s="23" t="s">
        <v>905</v>
      </c>
      <c r="J27" s="17" t="s">
        <v>92</v>
      </c>
      <c r="K27" s="17" t="s">
        <v>60</v>
      </c>
      <c r="L27" s="5" t="str">
        <f>VLOOKUP(J27,Process!B:B,1,0)</f>
        <v>MP13-6872</v>
      </c>
      <c r="M27" t="s">
        <v>2574</v>
      </c>
    </row>
    <row r="28" spans="1:13">
      <c r="A28" s="17" t="s">
        <v>48</v>
      </c>
      <c r="B28" s="17" t="s">
        <v>887</v>
      </c>
      <c r="C28" s="20"/>
      <c r="D28" s="20" t="s">
        <v>898</v>
      </c>
      <c r="E28" s="21"/>
      <c r="F28" s="22"/>
      <c r="G28" s="22"/>
      <c r="H28" s="22" t="s">
        <v>906</v>
      </c>
      <c r="I28" s="23" t="s">
        <v>907</v>
      </c>
      <c r="J28" s="17" t="s">
        <v>95</v>
      </c>
      <c r="K28" s="17" t="s">
        <v>60</v>
      </c>
      <c r="L28" s="5" t="str">
        <f>VLOOKUP(J28,Process!B:B,1,0)</f>
        <v>MP13-6873</v>
      </c>
      <c r="M28" t="s">
        <v>2574</v>
      </c>
    </row>
    <row r="29" spans="1:13">
      <c r="A29" s="17" t="s">
        <v>48</v>
      </c>
      <c r="B29" s="17" t="s">
        <v>887</v>
      </c>
      <c r="C29" s="17" t="s">
        <v>913</v>
      </c>
      <c r="D29" s="20" t="s">
        <v>898</v>
      </c>
      <c r="E29" s="21" t="s">
        <v>890</v>
      </c>
      <c r="F29" s="22" t="s">
        <v>909</v>
      </c>
      <c r="G29" t="s">
        <v>99</v>
      </c>
      <c r="H29" s="22" t="s">
        <v>892</v>
      </c>
      <c r="I29" s="23" t="s">
        <v>910</v>
      </c>
      <c r="J29" s="17" t="s">
        <v>97</v>
      </c>
      <c r="K29" s="17" t="s">
        <v>60</v>
      </c>
      <c r="L29" s="5" t="str">
        <f>VLOOKUP(J29,Process!B:B,1,0)</f>
        <v>MP10-7277</v>
      </c>
      <c r="M29" t="s">
        <v>2574</v>
      </c>
    </row>
    <row r="30" spans="1:13">
      <c r="A30" s="17" t="s">
        <v>48</v>
      </c>
      <c r="B30" s="17" t="s">
        <v>887</v>
      </c>
      <c r="C30" s="20"/>
      <c r="D30" s="20" t="s">
        <v>898</v>
      </c>
      <c r="E30" s="21"/>
      <c r="F30" s="22"/>
      <c r="G30" s="22"/>
      <c r="H30" s="22" t="s">
        <v>894</v>
      </c>
      <c r="I30" s="23" t="s">
        <v>911</v>
      </c>
      <c r="J30" s="17" t="s">
        <v>102</v>
      </c>
      <c r="K30" s="17" t="s">
        <v>60</v>
      </c>
      <c r="L30" s="5" t="str">
        <f>VLOOKUP(J30,Process!B:B,1,0)</f>
        <v>MP10-7278</v>
      </c>
      <c r="M30" t="s">
        <v>2574</v>
      </c>
    </row>
    <row r="31" spans="1:13">
      <c r="A31" s="17" t="s">
        <v>48</v>
      </c>
      <c r="B31" s="17" t="s">
        <v>887</v>
      </c>
      <c r="C31" s="20"/>
      <c r="D31" s="20" t="s">
        <v>898</v>
      </c>
      <c r="E31" s="21"/>
      <c r="F31" s="22"/>
      <c r="H31" s="22" t="s">
        <v>896</v>
      </c>
      <c r="I31" s="23" t="s">
        <v>912</v>
      </c>
      <c r="J31" s="17" t="s">
        <v>104</v>
      </c>
      <c r="K31" s="17" t="s">
        <v>60</v>
      </c>
      <c r="L31" s="5" t="str">
        <f>VLOOKUP(J31,Process!B:B,1,0)</f>
        <v>MP10-7279</v>
      </c>
      <c r="M31" t="s">
        <v>2574</v>
      </c>
    </row>
    <row r="32" spans="1:13">
      <c r="A32" s="17" t="s">
        <v>48</v>
      </c>
      <c r="B32" s="17" t="s">
        <v>887</v>
      </c>
      <c r="C32" s="20"/>
      <c r="D32" s="20" t="s">
        <v>898</v>
      </c>
      <c r="E32" s="26"/>
      <c r="F32" s="22" t="s">
        <v>914</v>
      </c>
      <c r="G32" t="s">
        <v>99</v>
      </c>
      <c r="H32" s="22" t="s">
        <v>904</v>
      </c>
      <c r="I32" s="23" t="s">
        <v>905</v>
      </c>
      <c r="J32" s="17" t="s">
        <v>106</v>
      </c>
      <c r="K32" s="17" t="s">
        <v>60</v>
      </c>
      <c r="L32" s="5" t="str">
        <f>VLOOKUP(J32,Process!B:B,1,0)</f>
        <v>MP13-7283</v>
      </c>
      <c r="M32" t="s">
        <v>2574</v>
      </c>
    </row>
    <row r="33" spans="1:13">
      <c r="A33" s="17" t="s">
        <v>48</v>
      </c>
      <c r="B33" s="17" t="s">
        <v>887</v>
      </c>
      <c r="C33" s="20"/>
      <c r="D33" s="20" t="s">
        <v>898</v>
      </c>
      <c r="E33" s="21"/>
      <c r="F33" s="22"/>
      <c r="G33" s="22"/>
      <c r="H33" s="22" t="s">
        <v>906</v>
      </c>
      <c r="I33" s="23" t="s">
        <v>907</v>
      </c>
      <c r="J33" s="17" t="s">
        <v>109</v>
      </c>
      <c r="K33" s="17" t="s">
        <v>60</v>
      </c>
      <c r="L33" s="5" t="str">
        <f>VLOOKUP(J33,Process!B:B,1,0)</f>
        <v>MP13-7284</v>
      </c>
      <c r="M33" t="s">
        <v>2574</v>
      </c>
    </row>
    <row r="34" spans="1:13">
      <c r="A34" s="17" t="s">
        <v>48</v>
      </c>
      <c r="B34" s="17" t="s">
        <v>887</v>
      </c>
      <c r="C34" s="20"/>
      <c r="D34" s="20" t="s">
        <v>898</v>
      </c>
      <c r="E34" s="21" t="s">
        <v>915</v>
      </c>
      <c r="F34" s="22" t="s">
        <v>916</v>
      </c>
      <c r="G34" s="22" t="s">
        <v>114</v>
      </c>
      <c r="H34" s="22" t="s">
        <v>892</v>
      </c>
      <c r="I34" s="23" t="s">
        <v>917</v>
      </c>
      <c r="J34" s="17" t="s">
        <v>111</v>
      </c>
      <c r="K34" s="17" t="s">
        <v>41</v>
      </c>
      <c r="L34" s="5" t="str">
        <f>VLOOKUP(J34,Process!B:B,1,0)</f>
        <v>MP10-501</v>
      </c>
      <c r="M34" t="s">
        <v>2574</v>
      </c>
    </row>
    <row r="35" spans="1:13">
      <c r="A35" s="17" t="s">
        <v>48</v>
      </c>
      <c r="B35" s="17" t="s">
        <v>887</v>
      </c>
      <c r="C35" s="20"/>
      <c r="D35" s="20" t="s">
        <v>898</v>
      </c>
      <c r="E35" s="18"/>
      <c r="F35" s="22"/>
      <c r="G35" s="22"/>
      <c r="H35" s="22" t="s">
        <v>894</v>
      </c>
      <c r="I35" s="23" t="s">
        <v>918</v>
      </c>
      <c r="J35" s="17" t="s">
        <v>117</v>
      </c>
      <c r="K35" s="17" t="s">
        <v>41</v>
      </c>
      <c r="L35" s="5" t="str">
        <f>VLOOKUP(J35,Process!B:B,1,0)</f>
        <v>MP10-502</v>
      </c>
      <c r="M35" t="s">
        <v>2574</v>
      </c>
    </row>
    <row r="36" spans="1:13">
      <c r="A36" s="17" t="s">
        <v>48</v>
      </c>
      <c r="B36" s="17" t="s">
        <v>887</v>
      </c>
      <c r="C36" s="20"/>
      <c r="D36" s="20" t="s">
        <v>898</v>
      </c>
      <c r="E36" s="21"/>
      <c r="F36" s="22"/>
      <c r="G36" s="22"/>
      <c r="H36" s="22" t="s">
        <v>892</v>
      </c>
      <c r="I36" s="23" t="s">
        <v>917</v>
      </c>
      <c r="J36" s="17" t="s">
        <v>111</v>
      </c>
      <c r="K36" s="27" t="s">
        <v>60</v>
      </c>
      <c r="L36" s="5" t="str">
        <f>VLOOKUP(J36,Process!B:B,1,0)</f>
        <v>MP10-501</v>
      </c>
      <c r="M36" t="s">
        <v>2574</v>
      </c>
    </row>
    <row r="37" spans="1:13">
      <c r="A37" s="17" t="s">
        <v>48</v>
      </c>
      <c r="B37" s="17" t="s">
        <v>887</v>
      </c>
      <c r="C37" s="20"/>
      <c r="D37" s="20" t="s">
        <v>898</v>
      </c>
      <c r="E37" s="21"/>
      <c r="F37" s="22"/>
      <c r="G37" s="22"/>
      <c r="H37" s="22" t="s">
        <v>894</v>
      </c>
      <c r="I37" s="23" t="s">
        <v>918</v>
      </c>
      <c r="J37" s="17" t="s">
        <v>117</v>
      </c>
      <c r="K37" s="27" t="s">
        <v>60</v>
      </c>
      <c r="L37" s="5" t="str">
        <f>VLOOKUP(J37,Process!B:B,1,0)</f>
        <v>MP10-502</v>
      </c>
      <c r="M37" t="s">
        <v>2574</v>
      </c>
    </row>
    <row r="38" spans="1:13">
      <c r="A38" s="17" t="s">
        <v>48</v>
      </c>
      <c r="B38" s="17" t="s">
        <v>887</v>
      </c>
      <c r="C38" s="20"/>
      <c r="D38" s="20" t="s">
        <v>898</v>
      </c>
      <c r="E38" s="21"/>
      <c r="F38" s="22"/>
      <c r="G38" s="22"/>
      <c r="H38" s="22" t="s">
        <v>896</v>
      </c>
      <c r="I38" s="23" t="s">
        <v>919</v>
      </c>
      <c r="J38" s="17" t="s">
        <v>119</v>
      </c>
      <c r="K38" s="27" t="s">
        <v>60</v>
      </c>
      <c r="L38" s="5" t="str">
        <f>VLOOKUP(J38,Process!B:B,1,0)</f>
        <v>MP10-503</v>
      </c>
      <c r="M38" t="s">
        <v>2574</v>
      </c>
    </row>
    <row r="39" spans="1:13">
      <c r="A39" s="17" t="s">
        <v>48</v>
      </c>
      <c r="B39" s="17" t="s">
        <v>887</v>
      </c>
      <c r="C39" s="20"/>
      <c r="D39" s="20" t="s">
        <v>898</v>
      </c>
      <c r="E39" s="21"/>
      <c r="F39" s="22" t="s">
        <v>920</v>
      </c>
      <c r="G39" s="22" t="s">
        <v>114</v>
      </c>
      <c r="H39" s="22" t="s">
        <v>904</v>
      </c>
      <c r="I39" s="23" t="s">
        <v>921</v>
      </c>
      <c r="J39" s="17" t="s">
        <v>121</v>
      </c>
      <c r="K39" s="27" t="s">
        <v>60</v>
      </c>
      <c r="L39" s="5" t="str">
        <f>VLOOKUP(J39,Process!B:B,1,0)</f>
        <v>MP12-476</v>
      </c>
      <c r="M39" t="s">
        <v>2574</v>
      </c>
    </row>
    <row r="40" spans="1:13">
      <c r="A40" s="17" t="s">
        <v>48</v>
      </c>
      <c r="B40" s="17" t="s">
        <v>887</v>
      </c>
      <c r="C40" s="20"/>
      <c r="D40" s="20" t="s">
        <v>898</v>
      </c>
      <c r="E40" s="21"/>
      <c r="F40" s="22"/>
      <c r="G40" s="22"/>
      <c r="H40" s="22" t="s">
        <v>894</v>
      </c>
      <c r="I40" s="23" t="s">
        <v>922</v>
      </c>
      <c r="J40" s="17" t="s">
        <v>124</v>
      </c>
      <c r="K40" s="27" t="s">
        <v>60</v>
      </c>
      <c r="L40" s="5" t="str">
        <f>VLOOKUP(J40,Process!B:B,1,0)</f>
        <v>MP12-477</v>
      </c>
      <c r="M40" t="s">
        <v>2574</v>
      </c>
    </row>
    <row r="41" spans="1:13">
      <c r="A41" s="17" t="s">
        <v>48</v>
      </c>
      <c r="B41" s="17" t="s">
        <v>887</v>
      </c>
      <c r="C41" s="20"/>
      <c r="D41" s="20" t="s">
        <v>889</v>
      </c>
      <c r="E41" s="28" t="s">
        <v>915</v>
      </c>
      <c r="F41" s="22" t="s">
        <v>909</v>
      </c>
      <c r="G41" t="s">
        <v>923</v>
      </c>
      <c r="H41" s="22" t="s">
        <v>892</v>
      </c>
      <c r="I41" s="23" t="s">
        <v>924</v>
      </c>
      <c r="J41" s="17" t="s">
        <v>126</v>
      </c>
      <c r="K41" s="17" t="s">
        <v>41</v>
      </c>
      <c r="L41" s="5" t="str">
        <f>VLOOKUP(J41,Process!B:B,1,0)</f>
        <v>MP10-3829</v>
      </c>
      <c r="M41" t="s">
        <v>2574</v>
      </c>
    </row>
    <row r="42" spans="1:13">
      <c r="A42" s="17" t="s">
        <v>48</v>
      </c>
      <c r="B42" s="17" t="s">
        <v>887</v>
      </c>
      <c r="C42" s="20"/>
      <c r="D42" s="20" t="s">
        <v>889</v>
      </c>
      <c r="E42" s="18"/>
      <c r="F42" s="22"/>
      <c r="G42" s="22"/>
      <c r="H42" s="22" t="s">
        <v>894</v>
      </c>
      <c r="I42" s="23" t="s">
        <v>925</v>
      </c>
      <c r="J42" s="17" t="s">
        <v>129</v>
      </c>
      <c r="K42" s="17" t="s">
        <v>41</v>
      </c>
      <c r="L42" s="5" t="str">
        <f>VLOOKUP(J42,Process!B:B,1,0)</f>
        <v>MP10-3830</v>
      </c>
      <c r="M42" t="s">
        <v>2574</v>
      </c>
    </row>
    <row r="43" spans="1:13">
      <c r="A43" s="17" t="s">
        <v>48</v>
      </c>
      <c r="B43" s="17" t="s">
        <v>887</v>
      </c>
      <c r="C43" s="20"/>
      <c r="D43" s="20" t="s">
        <v>926</v>
      </c>
      <c r="E43" s="21"/>
      <c r="F43" s="22"/>
      <c r="G43" s="22"/>
      <c r="H43" s="22" t="s">
        <v>896</v>
      </c>
      <c r="I43" s="23" t="s">
        <v>927</v>
      </c>
      <c r="J43" s="17" t="s">
        <v>130</v>
      </c>
      <c r="K43" s="17" t="s">
        <v>41</v>
      </c>
      <c r="L43" s="5" t="str">
        <f>VLOOKUP(J43,Process!B:B,1,0)</f>
        <v>MP10-3831</v>
      </c>
      <c r="M43" t="s">
        <v>2574</v>
      </c>
    </row>
    <row r="44" spans="1:13">
      <c r="A44" s="17" t="s">
        <v>48</v>
      </c>
      <c r="B44" s="17" t="s">
        <v>887</v>
      </c>
      <c r="C44" s="20"/>
      <c r="D44" s="20" t="s">
        <v>889</v>
      </c>
      <c r="E44" s="21"/>
      <c r="F44" s="23"/>
      <c r="G44" s="23"/>
      <c r="H44" s="22" t="s">
        <v>892</v>
      </c>
      <c r="I44" s="23" t="s">
        <v>924</v>
      </c>
      <c r="J44" s="17" t="s">
        <v>126</v>
      </c>
      <c r="K44" s="27" t="s">
        <v>60</v>
      </c>
      <c r="L44" s="5" t="str">
        <f>VLOOKUP(J44,Process!B:B,1,0)</f>
        <v>MP10-3829</v>
      </c>
      <c r="M44" t="s">
        <v>2574</v>
      </c>
    </row>
    <row r="45" spans="1:13">
      <c r="A45" s="17" t="s">
        <v>48</v>
      </c>
      <c r="B45" s="17" t="s">
        <v>887</v>
      </c>
      <c r="C45" s="20"/>
      <c r="D45" s="20" t="s">
        <v>889</v>
      </c>
      <c r="E45" s="21"/>
      <c r="F45" s="22"/>
      <c r="G45" s="22"/>
      <c r="H45" s="22" t="s">
        <v>894</v>
      </c>
      <c r="I45" s="23" t="s">
        <v>925</v>
      </c>
      <c r="J45" s="17" t="s">
        <v>129</v>
      </c>
      <c r="K45" s="27" t="s">
        <v>60</v>
      </c>
      <c r="L45" s="5" t="str">
        <f>VLOOKUP(J45,Process!B:B,1,0)</f>
        <v>MP10-3830</v>
      </c>
      <c r="M45" t="s">
        <v>2574</v>
      </c>
    </row>
    <row r="46" spans="1:13">
      <c r="A46" s="17" t="s">
        <v>48</v>
      </c>
      <c r="B46" s="17" t="s">
        <v>887</v>
      </c>
      <c r="C46" s="20"/>
      <c r="D46" s="20" t="s">
        <v>926</v>
      </c>
      <c r="E46" s="21"/>
      <c r="F46" s="22"/>
      <c r="G46" s="22"/>
      <c r="H46" s="22" t="s">
        <v>896</v>
      </c>
      <c r="I46" s="23" t="s">
        <v>927</v>
      </c>
      <c r="J46" s="17" t="s">
        <v>130</v>
      </c>
      <c r="K46" s="27" t="s">
        <v>60</v>
      </c>
      <c r="L46" s="5" t="str">
        <f>VLOOKUP(J46,Process!B:B,1,0)</f>
        <v>MP10-3831</v>
      </c>
      <c r="M46" t="s">
        <v>2574</v>
      </c>
    </row>
    <row r="47" spans="1:13">
      <c r="A47" s="17" t="s">
        <v>48</v>
      </c>
      <c r="B47" s="17" t="s">
        <v>887</v>
      </c>
      <c r="C47" s="20"/>
      <c r="D47" s="20" t="s">
        <v>898</v>
      </c>
      <c r="E47" s="21"/>
      <c r="F47" s="22" t="s">
        <v>928</v>
      </c>
      <c r="G47" t="s">
        <v>923</v>
      </c>
      <c r="H47" s="22" t="s">
        <v>904</v>
      </c>
      <c r="I47" s="23" t="s">
        <v>929</v>
      </c>
      <c r="J47" s="17" t="s">
        <v>131</v>
      </c>
      <c r="K47" s="17" t="s">
        <v>41</v>
      </c>
      <c r="L47" s="5" t="str">
        <f>VLOOKUP(J47,Process!B:B,1,0)</f>
        <v>MP12-3832</v>
      </c>
      <c r="M47" t="s">
        <v>2574</v>
      </c>
    </row>
    <row r="48" spans="1:13">
      <c r="A48" s="17" t="s">
        <v>48</v>
      </c>
      <c r="B48" s="17" t="s">
        <v>887</v>
      </c>
      <c r="C48" s="20"/>
      <c r="D48" s="20" t="s">
        <v>898</v>
      </c>
      <c r="E48" s="21"/>
      <c r="F48" s="22"/>
      <c r="G48" s="22"/>
      <c r="H48" s="22" t="s">
        <v>906</v>
      </c>
      <c r="I48" s="23" t="s">
        <v>930</v>
      </c>
      <c r="J48" s="17" t="s">
        <v>133</v>
      </c>
      <c r="K48" s="17" t="s">
        <v>41</v>
      </c>
      <c r="L48" s="5" t="str">
        <f>VLOOKUP(J48,Process!B:B,1,0)</f>
        <v>MP12-3833</v>
      </c>
      <c r="M48" t="s">
        <v>2574</v>
      </c>
    </row>
    <row r="49" spans="1:13">
      <c r="A49" s="17" t="s">
        <v>48</v>
      </c>
      <c r="B49" s="17" t="s">
        <v>887</v>
      </c>
      <c r="C49" s="20"/>
      <c r="D49" s="20" t="s">
        <v>898</v>
      </c>
      <c r="E49" s="21"/>
      <c r="F49" s="22"/>
      <c r="G49" s="22"/>
      <c r="H49" s="22" t="s">
        <v>904</v>
      </c>
      <c r="I49" s="23" t="s">
        <v>929</v>
      </c>
      <c r="J49" s="17" t="s">
        <v>131</v>
      </c>
      <c r="K49" s="27" t="s">
        <v>60</v>
      </c>
      <c r="L49" s="5" t="str">
        <f>VLOOKUP(J49,Process!B:B,1,0)</f>
        <v>MP12-3832</v>
      </c>
      <c r="M49" t="s">
        <v>2574</v>
      </c>
    </row>
    <row r="50" spans="1:13">
      <c r="A50" s="17" t="s">
        <v>48</v>
      </c>
      <c r="B50" s="17" t="s">
        <v>887</v>
      </c>
      <c r="C50" s="20"/>
      <c r="D50" s="20" t="s">
        <v>898</v>
      </c>
      <c r="E50" s="21"/>
      <c r="F50" s="22"/>
      <c r="G50" s="22"/>
      <c r="H50" s="22" t="s">
        <v>906</v>
      </c>
      <c r="I50" s="23" t="s">
        <v>930</v>
      </c>
      <c r="J50" s="17" t="s">
        <v>133</v>
      </c>
      <c r="K50" s="27" t="s">
        <v>60</v>
      </c>
      <c r="L50" s="5" t="str">
        <f>VLOOKUP(J50,Process!B:B,1,0)</f>
        <v>MP12-3833</v>
      </c>
      <c r="M50" t="s">
        <v>2574</v>
      </c>
    </row>
    <row r="51" spans="1:13">
      <c r="A51" s="17" t="s">
        <v>48</v>
      </c>
      <c r="B51" s="17" t="s">
        <v>887</v>
      </c>
      <c r="C51" s="20"/>
      <c r="D51" s="20" t="s">
        <v>898</v>
      </c>
      <c r="E51" s="21"/>
      <c r="F51" s="22" t="s">
        <v>903</v>
      </c>
      <c r="G51" t="s">
        <v>923</v>
      </c>
      <c r="H51" s="22" t="s">
        <v>904</v>
      </c>
      <c r="I51" s="23" t="s">
        <v>905</v>
      </c>
      <c r="J51" s="17" t="s">
        <v>135</v>
      </c>
      <c r="K51" s="27" t="s">
        <v>60</v>
      </c>
      <c r="L51" s="5" t="str">
        <f>VLOOKUP(J51,Process!B:B,1,0)</f>
        <v>MP13-5578</v>
      </c>
      <c r="M51" t="s">
        <v>2574</v>
      </c>
    </row>
    <row r="52" spans="1:13">
      <c r="A52" s="17" t="s">
        <v>48</v>
      </c>
      <c r="B52" s="17" t="s">
        <v>887</v>
      </c>
      <c r="C52" s="20"/>
      <c r="D52" s="20" t="s">
        <v>898</v>
      </c>
      <c r="E52" s="21"/>
      <c r="F52" s="22"/>
      <c r="G52" s="22"/>
      <c r="H52" s="22" t="s">
        <v>906</v>
      </c>
      <c r="I52" s="23" t="s">
        <v>907</v>
      </c>
      <c r="J52" s="17" t="s">
        <v>138</v>
      </c>
      <c r="K52" s="27" t="s">
        <v>60</v>
      </c>
      <c r="L52" s="5" t="str">
        <f>VLOOKUP(J52,Process!B:B,1,0)</f>
        <v>MP13-5579</v>
      </c>
      <c r="M52" t="s">
        <v>2574</v>
      </c>
    </row>
    <row r="53" spans="1:13">
      <c r="A53" s="17" t="s">
        <v>48</v>
      </c>
      <c r="B53" s="17" t="s">
        <v>887</v>
      </c>
      <c r="C53" s="20"/>
      <c r="D53" s="20"/>
      <c r="E53" s="21" t="s">
        <v>915</v>
      </c>
      <c r="F53" s="22" t="s">
        <v>909</v>
      </c>
      <c r="G53" s="22" t="s">
        <v>194</v>
      </c>
      <c r="H53" s="22" t="s">
        <v>892</v>
      </c>
      <c r="I53" s="23" t="s">
        <v>924</v>
      </c>
      <c r="J53" s="17" t="s">
        <v>931</v>
      </c>
      <c r="K53" s="17" t="s">
        <v>60</v>
      </c>
      <c r="L53" s="5" t="str">
        <f>VLOOKUP(J53,Process!B:B,1,0)</f>
        <v>MP10-7953</v>
      </c>
      <c r="M53" t="s">
        <v>2574</v>
      </c>
    </row>
    <row r="54" spans="1:13">
      <c r="A54" s="17" t="s">
        <v>48</v>
      </c>
      <c r="B54" s="17" t="s">
        <v>887</v>
      </c>
      <c r="C54" s="20"/>
      <c r="D54" s="20"/>
      <c r="E54" s="24"/>
      <c r="F54" s="22"/>
      <c r="G54" s="22"/>
      <c r="H54" s="22" t="s">
        <v>894</v>
      </c>
      <c r="I54" s="23" t="s">
        <v>925</v>
      </c>
      <c r="J54" s="17" t="s">
        <v>932</v>
      </c>
      <c r="K54" s="17" t="s">
        <v>60</v>
      </c>
      <c r="L54" s="5" t="str">
        <f>VLOOKUP(J54,Process!B:B,1,0)</f>
        <v>MP10-7954</v>
      </c>
      <c r="M54" t="s">
        <v>2574</v>
      </c>
    </row>
    <row r="55" spans="1:13">
      <c r="A55" s="17" t="s">
        <v>48</v>
      </c>
      <c r="B55" s="17" t="s">
        <v>887</v>
      </c>
      <c r="C55" s="20"/>
      <c r="D55" s="20"/>
      <c r="E55" s="21"/>
      <c r="F55" s="22"/>
      <c r="G55" s="22"/>
      <c r="H55" t="s">
        <v>896</v>
      </c>
      <c r="I55" s="19" t="s">
        <v>927</v>
      </c>
      <c r="J55" s="17" t="s">
        <v>933</v>
      </c>
      <c r="K55" s="17" t="s">
        <v>60</v>
      </c>
      <c r="L55" s="5" t="str">
        <f>VLOOKUP(J55,Process!B:B,1,0)</f>
        <v>MP10-7955</v>
      </c>
      <c r="M55" t="s">
        <v>2574</v>
      </c>
    </row>
    <row r="56" spans="1:13">
      <c r="A56" s="17" t="s">
        <v>48</v>
      </c>
      <c r="B56" s="17" t="s">
        <v>887</v>
      </c>
      <c r="C56" s="20"/>
      <c r="D56" s="20"/>
      <c r="E56" s="21"/>
      <c r="F56" s="22" t="s">
        <v>928</v>
      </c>
      <c r="G56" s="22" t="s">
        <v>194</v>
      </c>
      <c r="H56" s="22" t="s">
        <v>904</v>
      </c>
      <c r="I56" s="23" t="s">
        <v>929</v>
      </c>
      <c r="J56" s="17" t="s">
        <v>934</v>
      </c>
      <c r="K56" s="17" t="s">
        <v>60</v>
      </c>
      <c r="L56" s="5" t="str">
        <f>VLOOKUP(J56,Process!B:B,1,0)</f>
        <v>MP12-7956</v>
      </c>
      <c r="M56" t="s">
        <v>2574</v>
      </c>
    </row>
    <row r="57" spans="1:13">
      <c r="A57" s="17" t="s">
        <v>48</v>
      </c>
      <c r="B57" s="17" t="s">
        <v>887</v>
      </c>
      <c r="C57" s="20"/>
      <c r="D57" s="20"/>
      <c r="E57" s="24"/>
      <c r="F57" s="22"/>
      <c r="G57" s="22"/>
      <c r="H57" s="22" t="s">
        <v>906</v>
      </c>
      <c r="I57" s="23" t="s">
        <v>930</v>
      </c>
      <c r="J57" s="17" t="s">
        <v>935</v>
      </c>
      <c r="K57" s="17" t="s">
        <v>60</v>
      </c>
      <c r="L57" s="5" t="str">
        <f>VLOOKUP(J57,Process!B:B,1,0)</f>
        <v>MP12-7957</v>
      </c>
      <c r="M57" t="s">
        <v>2574</v>
      </c>
    </row>
    <row r="58" spans="1:13">
      <c r="A58" s="17" t="s">
        <v>48</v>
      </c>
      <c r="B58" s="17" t="s">
        <v>887</v>
      </c>
      <c r="C58" s="20"/>
      <c r="D58" s="20"/>
      <c r="E58" s="21"/>
      <c r="F58" s="22" t="s">
        <v>903</v>
      </c>
      <c r="G58" s="22" t="s">
        <v>194</v>
      </c>
      <c r="H58" t="s">
        <v>904</v>
      </c>
      <c r="I58" s="19" t="s">
        <v>905</v>
      </c>
      <c r="J58" s="17" t="s">
        <v>936</v>
      </c>
      <c r="K58" s="17" t="s">
        <v>60</v>
      </c>
      <c r="L58" s="5" t="str">
        <f>VLOOKUP(J58,Process!B:B,1,0)</f>
        <v>MP13-7958</v>
      </c>
      <c r="M58" t="s">
        <v>2574</v>
      </c>
    </row>
    <row r="59" spans="1:13">
      <c r="A59" s="17" t="s">
        <v>48</v>
      </c>
      <c r="B59" s="17" t="s">
        <v>887</v>
      </c>
      <c r="C59" s="20"/>
      <c r="D59" s="20"/>
      <c r="E59" s="24"/>
      <c r="F59" s="22"/>
      <c r="G59" s="22"/>
      <c r="H59" s="22" t="s">
        <v>906</v>
      </c>
      <c r="I59" s="23" t="s">
        <v>907</v>
      </c>
      <c r="J59" s="17" t="s">
        <v>937</v>
      </c>
      <c r="K59" s="17" t="s">
        <v>60</v>
      </c>
      <c r="L59" s="5" t="str">
        <f>VLOOKUP(J59,Process!B:B,1,0)</f>
        <v>MP13-7959</v>
      </c>
      <c r="M59" t="s">
        <v>2574</v>
      </c>
    </row>
    <row r="60" spans="1:13">
      <c r="A60" s="17" t="s">
        <v>48</v>
      </c>
      <c r="B60" s="17" t="s">
        <v>887</v>
      </c>
      <c r="C60" s="20"/>
      <c r="D60" s="20" t="s">
        <v>938</v>
      </c>
      <c r="E60" s="21" t="s">
        <v>939</v>
      </c>
      <c r="F60" s="22" t="s">
        <v>940</v>
      </c>
      <c r="G60" s="22" t="s">
        <v>143</v>
      </c>
      <c r="H60" s="22" t="s">
        <v>904</v>
      </c>
      <c r="I60" s="23" t="s">
        <v>941</v>
      </c>
      <c r="J60" s="17" t="s">
        <v>147</v>
      </c>
      <c r="K60" s="17" t="s">
        <v>41</v>
      </c>
      <c r="L60" s="5" t="str">
        <f>VLOOKUP(J60,Process!B:B,1,0)</f>
        <v>MP13-484</v>
      </c>
      <c r="M60" t="s">
        <v>2574</v>
      </c>
    </row>
    <row r="61" spans="1:13">
      <c r="A61" s="17" t="s">
        <v>48</v>
      </c>
      <c r="B61" s="17" t="s">
        <v>887</v>
      </c>
      <c r="C61" s="20"/>
      <c r="D61" s="20" t="s">
        <v>938</v>
      </c>
      <c r="E61" s="24"/>
      <c r="F61" s="22"/>
      <c r="G61" s="22"/>
      <c r="H61" s="22" t="s">
        <v>894</v>
      </c>
      <c r="I61" s="23" t="s">
        <v>942</v>
      </c>
      <c r="J61" s="17" t="s">
        <v>150</v>
      </c>
      <c r="K61" s="17" t="s">
        <v>41</v>
      </c>
      <c r="L61" s="5" t="str">
        <f>VLOOKUP(J61,Process!B:B,1,0)</f>
        <v>MP13-485</v>
      </c>
      <c r="M61" t="s">
        <v>2574</v>
      </c>
    </row>
    <row r="62" spans="1:13">
      <c r="A62" s="17" t="s">
        <v>48</v>
      </c>
      <c r="B62" s="17" t="s">
        <v>887</v>
      </c>
      <c r="C62" s="20"/>
      <c r="D62" s="20" t="s">
        <v>898</v>
      </c>
      <c r="E62" s="21"/>
      <c r="F62" s="22"/>
      <c r="G62" s="22"/>
      <c r="H62" t="s">
        <v>943</v>
      </c>
      <c r="I62" s="19" t="s">
        <v>944</v>
      </c>
      <c r="J62" s="17" t="s">
        <v>140</v>
      </c>
      <c r="K62" s="17" t="s">
        <v>41</v>
      </c>
      <c r="L62" s="5" t="str">
        <f>VLOOKUP(J62,Process!B:B,1,0)</f>
        <v>MP13-3974</v>
      </c>
      <c r="M62" t="s">
        <v>2574</v>
      </c>
    </row>
    <row r="63" spans="1:13">
      <c r="A63" s="17" t="s">
        <v>48</v>
      </c>
      <c r="B63" s="17" t="s">
        <v>887</v>
      </c>
      <c r="C63" s="20"/>
      <c r="D63" s="20" t="s">
        <v>938</v>
      </c>
      <c r="E63" s="21"/>
      <c r="F63" s="23"/>
      <c r="G63" s="23"/>
      <c r="H63" s="22" t="s">
        <v>904</v>
      </c>
      <c r="I63" s="23" t="s">
        <v>941</v>
      </c>
      <c r="J63" s="17" t="s">
        <v>147</v>
      </c>
      <c r="K63" s="17" t="s">
        <v>60</v>
      </c>
      <c r="L63" s="5" t="str">
        <f>VLOOKUP(J63,Process!B:B,1,0)</f>
        <v>MP13-484</v>
      </c>
      <c r="M63" t="s">
        <v>2574</v>
      </c>
    </row>
    <row r="64" spans="1:13">
      <c r="A64" s="17" t="s">
        <v>48</v>
      </c>
      <c r="B64" s="17" t="s">
        <v>887</v>
      </c>
      <c r="C64" s="20"/>
      <c r="D64" s="20" t="s">
        <v>938</v>
      </c>
      <c r="E64" s="21"/>
      <c r="F64" s="22"/>
      <c r="G64" s="22"/>
      <c r="H64" s="22" t="s">
        <v>894</v>
      </c>
      <c r="I64" s="23" t="s">
        <v>942</v>
      </c>
      <c r="J64" s="17" t="s">
        <v>150</v>
      </c>
      <c r="K64" s="17" t="s">
        <v>60</v>
      </c>
      <c r="L64" s="5" t="str">
        <f>VLOOKUP(J64,Process!B:B,1,0)</f>
        <v>MP13-485</v>
      </c>
      <c r="M64" t="s">
        <v>2574</v>
      </c>
    </row>
    <row r="65" spans="1:13">
      <c r="A65" s="17" t="s">
        <v>48</v>
      </c>
      <c r="B65" s="17" t="s">
        <v>887</v>
      </c>
      <c r="C65" s="20"/>
      <c r="D65" s="20" t="s">
        <v>898</v>
      </c>
      <c r="E65" s="21"/>
      <c r="F65" s="22"/>
      <c r="G65" s="22"/>
      <c r="H65" t="s">
        <v>943</v>
      </c>
      <c r="I65" s="19" t="s">
        <v>944</v>
      </c>
      <c r="J65" s="17" t="s">
        <v>140</v>
      </c>
      <c r="K65" s="17" t="s">
        <v>60</v>
      </c>
      <c r="L65" s="5" t="str">
        <f>VLOOKUP(J65,Process!B:B,1,0)</f>
        <v>MP13-3974</v>
      </c>
      <c r="M65" t="s">
        <v>2574</v>
      </c>
    </row>
    <row r="66" spans="1:13">
      <c r="A66" s="17" t="s">
        <v>945</v>
      </c>
      <c r="B66" s="17" t="s">
        <v>159</v>
      </c>
      <c r="C66" s="20"/>
      <c r="D66" s="20" t="s">
        <v>898</v>
      </c>
      <c r="E66" s="21" t="s">
        <v>946</v>
      </c>
      <c r="F66" s="22" t="s">
        <v>903</v>
      </c>
      <c r="G66" s="22" t="s">
        <v>155</v>
      </c>
      <c r="H66" s="22" t="s">
        <v>947</v>
      </c>
      <c r="I66" s="23" t="s">
        <v>948</v>
      </c>
      <c r="J66" s="17" t="s">
        <v>152</v>
      </c>
      <c r="K66" s="17" t="s">
        <v>41</v>
      </c>
      <c r="L66" s="5" t="str">
        <f>VLOOKUP(J66,Process!B:B,1,0)</f>
        <v>MP13-625</v>
      </c>
      <c r="M66" t="s">
        <v>2574</v>
      </c>
    </row>
    <row r="67" spans="1:13">
      <c r="A67" s="17" t="s">
        <v>945</v>
      </c>
      <c r="B67" s="17" t="s">
        <v>159</v>
      </c>
      <c r="C67" s="20"/>
      <c r="D67" s="20" t="s">
        <v>898</v>
      </c>
      <c r="E67" s="24"/>
      <c r="F67" s="22"/>
      <c r="G67" s="22"/>
      <c r="H67" s="22" t="s">
        <v>904</v>
      </c>
      <c r="I67" s="23" t="s">
        <v>949</v>
      </c>
      <c r="J67" s="17" t="s">
        <v>160</v>
      </c>
      <c r="K67" s="17" t="s">
        <v>41</v>
      </c>
      <c r="L67" s="5" t="str">
        <f>VLOOKUP(J67,Process!B:B,1,0)</f>
        <v>MP13-626</v>
      </c>
      <c r="M67" t="s">
        <v>2574</v>
      </c>
    </row>
    <row r="68" spans="1:13">
      <c r="A68" s="17" t="s">
        <v>945</v>
      </c>
      <c r="B68" s="17" t="s">
        <v>159</v>
      </c>
      <c r="C68" s="20"/>
      <c r="D68" s="20" t="s">
        <v>898</v>
      </c>
      <c r="E68" s="21"/>
      <c r="F68" s="22"/>
      <c r="G68" s="22"/>
      <c r="H68" s="22" t="s">
        <v>906</v>
      </c>
      <c r="I68" s="23" t="s">
        <v>950</v>
      </c>
      <c r="J68" s="17" t="s">
        <v>162</v>
      </c>
      <c r="K68" s="17" t="s">
        <v>41</v>
      </c>
      <c r="L68" s="5" t="str">
        <f>VLOOKUP(J68,Process!B:B,1,0)</f>
        <v>MP13-627</v>
      </c>
      <c r="M68" t="s">
        <v>2574</v>
      </c>
    </row>
    <row r="69" spans="1:13">
      <c r="A69" s="17" t="s">
        <v>945</v>
      </c>
      <c r="B69" s="17" t="s">
        <v>159</v>
      </c>
      <c r="C69" s="20"/>
      <c r="D69" s="20" t="s">
        <v>898</v>
      </c>
      <c r="E69" s="21"/>
      <c r="F69" s="22"/>
      <c r="G69" s="22"/>
      <c r="H69" s="22" t="s">
        <v>947</v>
      </c>
      <c r="I69" s="23" t="s">
        <v>948</v>
      </c>
      <c r="J69" s="17" t="s">
        <v>152</v>
      </c>
      <c r="K69" s="17" t="s">
        <v>60</v>
      </c>
      <c r="L69" s="5" t="str">
        <f>VLOOKUP(J69,Process!B:B,1,0)</f>
        <v>MP13-625</v>
      </c>
      <c r="M69" t="s">
        <v>2574</v>
      </c>
    </row>
    <row r="70" spans="1:13">
      <c r="A70" s="17" t="s">
        <v>945</v>
      </c>
      <c r="B70" s="17" t="s">
        <v>159</v>
      </c>
      <c r="C70" s="20"/>
      <c r="D70" s="20" t="s">
        <v>898</v>
      </c>
      <c r="E70" s="21"/>
      <c r="F70" s="22"/>
      <c r="G70" s="22"/>
      <c r="H70" s="22" t="s">
        <v>904</v>
      </c>
      <c r="I70" s="23" t="s">
        <v>949</v>
      </c>
      <c r="J70" s="17" t="s">
        <v>160</v>
      </c>
      <c r="K70" s="17" t="s">
        <v>60</v>
      </c>
      <c r="L70" s="5" t="str">
        <f>VLOOKUP(J70,Process!B:B,1,0)</f>
        <v>MP13-626</v>
      </c>
      <c r="M70" t="s">
        <v>2574</v>
      </c>
    </row>
    <row r="71" spans="1:13">
      <c r="A71" s="17" t="s">
        <v>945</v>
      </c>
      <c r="B71" s="17" t="s">
        <v>159</v>
      </c>
      <c r="C71" s="20"/>
      <c r="D71" s="20" t="s">
        <v>898</v>
      </c>
      <c r="E71" s="21"/>
      <c r="F71" s="22"/>
      <c r="G71" s="22"/>
      <c r="H71" s="22" t="s">
        <v>906</v>
      </c>
      <c r="I71" s="23" t="s">
        <v>950</v>
      </c>
      <c r="J71" s="17" t="s">
        <v>162</v>
      </c>
      <c r="K71" s="17" t="s">
        <v>60</v>
      </c>
      <c r="L71" s="5" t="str">
        <f>VLOOKUP(J71,Process!B:B,1,0)</f>
        <v>MP13-627</v>
      </c>
      <c r="M71" t="s">
        <v>2574</v>
      </c>
    </row>
    <row r="72" spans="1:13">
      <c r="A72" s="17" t="s">
        <v>945</v>
      </c>
      <c r="B72" s="17" t="s">
        <v>159</v>
      </c>
      <c r="C72" s="20"/>
      <c r="D72" s="20" t="s">
        <v>898</v>
      </c>
      <c r="E72" s="21" t="s">
        <v>946</v>
      </c>
      <c r="F72" s="22" t="s">
        <v>903</v>
      </c>
      <c r="G72" t="s">
        <v>155</v>
      </c>
      <c r="H72" s="22" t="s">
        <v>904</v>
      </c>
      <c r="I72" s="23" t="s">
        <v>949</v>
      </c>
      <c r="J72" s="17" t="s">
        <v>160</v>
      </c>
      <c r="K72" s="29" t="s">
        <v>951</v>
      </c>
      <c r="L72" s="5" t="str">
        <f>VLOOKUP(J72,Process!B:B,1,0)</f>
        <v>MP13-626</v>
      </c>
      <c r="M72" t="s">
        <v>2574</v>
      </c>
    </row>
    <row r="73" spans="1:13">
      <c r="A73" s="17" t="s">
        <v>945</v>
      </c>
      <c r="B73" s="17" t="s">
        <v>159</v>
      </c>
      <c r="C73" s="20"/>
      <c r="D73" s="20" t="s">
        <v>898</v>
      </c>
      <c r="E73" s="21"/>
      <c r="F73" s="22"/>
      <c r="G73" s="22"/>
      <c r="H73" s="22" t="s">
        <v>906</v>
      </c>
      <c r="I73" s="23" t="s">
        <v>950</v>
      </c>
      <c r="J73" s="17" t="s">
        <v>162</v>
      </c>
      <c r="K73" s="29" t="s">
        <v>951</v>
      </c>
      <c r="L73" s="5" t="str">
        <f>VLOOKUP(J73,Process!B:B,1,0)</f>
        <v>MP13-627</v>
      </c>
      <c r="M73" t="s">
        <v>2574</v>
      </c>
    </row>
    <row r="74" spans="1:13">
      <c r="A74" s="17" t="s">
        <v>945</v>
      </c>
      <c r="B74" s="17" t="s">
        <v>159</v>
      </c>
      <c r="C74" s="20"/>
      <c r="D74" s="30" t="s">
        <v>952</v>
      </c>
      <c r="E74" s="21" t="s">
        <v>946</v>
      </c>
      <c r="F74" s="22" t="s">
        <v>903</v>
      </c>
      <c r="G74" s="22" t="s">
        <v>953</v>
      </c>
      <c r="H74" s="22" t="s">
        <v>947</v>
      </c>
      <c r="I74" s="23" t="s">
        <v>948</v>
      </c>
      <c r="J74" s="17" t="s">
        <v>165</v>
      </c>
      <c r="K74" s="31" t="s">
        <v>41</v>
      </c>
      <c r="L74" s="5" t="str">
        <f>VLOOKUP(J74,Process!B:B,1,0)</f>
        <v>MP13-628</v>
      </c>
      <c r="M74" t="s">
        <v>2574</v>
      </c>
    </row>
    <row r="75" spans="1:13">
      <c r="A75" s="17" t="s">
        <v>945</v>
      </c>
      <c r="B75" s="17" t="s">
        <v>159</v>
      </c>
      <c r="C75" s="20"/>
      <c r="D75" s="20" t="s">
        <v>898</v>
      </c>
      <c r="E75" s="24"/>
      <c r="F75" s="22"/>
      <c r="G75" s="22"/>
      <c r="H75" s="22" t="s">
        <v>904</v>
      </c>
      <c r="I75" s="23" t="s">
        <v>949</v>
      </c>
      <c r="J75" s="17" t="s">
        <v>169</v>
      </c>
      <c r="K75" s="17" t="s">
        <v>41</v>
      </c>
      <c r="L75" s="5" t="str">
        <f>VLOOKUP(J75,Process!B:B,1,0)</f>
        <v>MP13-629</v>
      </c>
      <c r="M75" t="s">
        <v>2574</v>
      </c>
    </row>
    <row r="76" spans="1:13">
      <c r="A76" s="17" t="s">
        <v>945</v>
      </c>
      <c r="B76" s="17" t="s">
        <v>159</v>
      </c>
      <c r="C76" s="20"/>
      <c r="D76" s="20" t="s">
        <v>898</v>
      </c>
      <c r="E76" s="21"/>
      <c r="F76" s="22"/>
      <c r="G76" s="22"/>
      <c r="H76" s="22" t="s">
        <v>906</v>
      </c>
      <c r="I76" s="23" t="s">
        <v>950</v>
      </c>
      <c r="J76" s="17" t="s">
        <v>170</v>
      </c>
      <c r="K76" s="17" t="s">
        <v>41</v>
      </c>
      <c r="L76" s="5" t="str">
        <f>VLOOKUP(J76,Process!B:B,1,0)</f>
        <v>MP13-630</v>
      </c>
      <c r="M76" t="s">
        <v>2574</v>
      </c>
    </row>
    <row r="77" spans="1:13">
      <c r="A77" s="17" t="s">
        <v>945</v>
      </c>
      <c r="B77" s="17" t="s">
        <v>159</v>
      </c>
      <c r="C77" s="20"/>
      <c r="D77" s="30" t="s">
        <v>952</v>
      </c>
      <c r="E77" s="21" t="s">
        <v>946</v>
      </c>
      <c r="F77" s="22" t="s">
        <v>903</v>
      </c>
      <c r="G77" s="22" t="s">
        <v>953</v>
      </c>
      <c r="H77" s="22" t="s">
        <v>947</v>
      </c>
      <c r="I77" s="23" t="s">
        <v>948</v>
      </c>
      <c r="J77" s="17" t="s">
        <v>165</v>
      </c>
      <c r="K77" s="17" t="s">
        <v>60</v>
      </c>
      <c r="L77" s="5" t="str">
        <f>VLOOKUP(J77,Process!B:B,1,0)</f>
        <v>MP13-628</v>
      </c>
      <c r="M77" t="s">
        <v>2574</v>
      </c>
    </row>
    <row r="78" spans="1:13">
      <c r="A78" s="17" t="s">
        <v>945</v>
      </c>
      <c r="B78" s="17" t="s">
        <v>159</v>
      </c>
      <c r="C78" s="20"/>
      <c r="D78" s="20" t="s">
        <v>898</v>
      </c>
      <c r="E78" s="24"/>
      <c r="F78" s="22"/>
      <c r="G78" s="22"/>
      <c r="H78" s="22" t="s">
        <v>904</v>
      </c>
      <c r="I78" s="23" t="s">
        <v>949</v>
      </c>
      <c r="J78" s="17" t="s">
        <v>169</v>
      </c>
      <c r="K78" s="17" t="s">
        <v>60</v>
      </c>
      <c r="L78" s="5" t="str">
        <f>VLOOKUP(J78,Process!B:B,1,0)</f>
        <v>MP13-629</v>
      </c>
      <c r="M78" t="s">
        <v>2574</v>
      </c>
    </row>
    <row r="79" spans="1:13">
      <c r="A79" s="17" t="s">
        <v>945</v>
      </c>
      <c r="B79" s="17" t="s">
        <v>159</v>
      </c>
      <c r="C79" s="20"/>
      <c r="D79" s="20" t="s">
        <v>898</v>
      </c>
      <c r="E79" s="21"/>
      <c r="F79" s="22"/>
      <c r="G79" s="22"/>
      <c r="H79" s="22" t="s">
        <v>906</v>
      </c>
      <c r="I79" s="23" t="s">
        <v>950</v>
      </c>
      <c r="J79" s="17" t="s">
        <v>170</v>
      </c>
      <c r="K79" s="17" t="s">
        <v>60</v>
      </c>
      <c r="L79" s="5" t="str">
        <f>VLOOKUP(J79,Process!B:B,1,0)</f>
        <v>MP13-630</v>
      </c>
      <c r="M79" t="s">
        <v>2574</v>
      </c>
    </row>
    <row r="80" spans="1:13">
      <c r="A80" s="17" t="s">
        <v>945</v>
      </c>
      <c r="B80" s="17" t="s">
        <v>159</v>
      </c>
      <c r="C80" s="20"/>
      <c r="D80" s="20" t="s">
        <v>898</v>
      </c>
      <c r="E80" s="21" t="s">
        <v>946</v>
      </c>
      <c r="F80" s="22" t="s">
        <v>903</v>
      </c>
      <c r="G80" s="22" t="s">
        <v>175</v>
      </c>
      <c r="H80" s="22" t="s">
        <v>947</v>
      </c>
      <c r="I80" s="23" t="s">
        <v>948</v>
      </c>
      <c r="J80" s="17" t="s">
        <v>172</v>
      </c>
      <c r="K80" s="17" t="s">
        <v>41</v>
      </c>
      <c r="L80" s="5" t="str">
        <f>VLOOKUP(J80,Process!B:B,1,0)</f>
        <v>MP13-1237</v>
      </c>
      <c r="M80" t="s">
        <v>2574</v>
      </c>
    </row>
    <row r="81" spans="1:13">
      <c r="A81" s="17" t="s">
        <v>945</v>
      </c>
      <c r="B81" s="17" t="s">
        <v>159</v>
      </c>
      <c r="C81" s="20"/>
      <c r="D81" s="20" t="s">
        <v>898</v>
      </c>
      <c r="E81" s="24"/>
      <c r="F81" s="22"/>
      <c r="G81" s="22"/>
      <c r="H81" s="22" t="s">
        <v>904</v>
      </c>
      <c r="I81" s="23" t="s">
        <v>949</v>
      </c>
      <c r="J81" s="17" t="s">
        <v>177</v>
      </c>
      <c r="K81" s="17" t="s">
        <v>41</v>
      </c>
      <c r="L81" s="5" t="str">
        <f>VLOOKUP(J81,Process!B:B,1,0)</f>
        <v>MP13-1238</v>
      </c>
      <c r="M81" t="s">
        <v>2574</v>
      </c>
    </row>
    <row r="82" spans="1:13">
      <c r="A82" s="17" t="s">
        <v>945</v>
      </c>
      <c r="B82" s="17" t="s">
        <v>159</v>
      </c>
      <c r="C82" s="20"/>
      <c r="D82" s="20" t="s">
        <v>898</v>
      </c>
      <c r="E82" s="21"/>
      <c r="F82" s="22"/>
      <c r="G82" s="22"/>
      <c r="H82" s="22" t="s">
        <v>906</v>
      </c>
      <c r="I82" s="23" t="s">
        <v>950</v>
      </c>
      <c r="J82" s="17" t="s">
        <v>179</v>
      </c>
      <c r="K82" s="17" t="s">
        <v>41</v>
      </c>
      <c r="L82" s="5" t="str">
        <f>VLOOKUP(J82,Process!B:B,1,0)</f>
        <v>MP13-1239</v>
      </c>
      <c r="M82" t="s">
        <v>2574</v>
      </c>
    </row>
    <row r="83" spans="1:13">
      <c r="A83" s="17" t="s">
        <v>945</v>
      </c>
      <c r="B83" s="17" t="s">
        <v>159</v>
      </c>
      <c r="C83" s="20"/>
      <c r="D83" s="20" t="s">
        <v>898</v>
      </c>
      <c r="E83" s="21"/>
      <c r="F83" s="23"/>
      <c r="G83" s="23"/>
      <c r="H83" s="22" t="s">
        <v>947</v>
      </c>
      <c r="I83" s="23" t="s">
        <v>948</v>
      </c>
      <c r="J83" s="17" t="s">
        <v>172</v>
      </c>
      <c r="K83" s="17" t="s">
        <v>60</v>
      </c>
      <c r="L83" s="5" t="str">
        <f>VLOOKUP(J83,Process!B:B,1,0)</f>
        <v>MP13-1237</v>
      </c>
      <c r="M83" t="s">
        <v>2574</v>
      </c>
    </row>
    <row r="84" spans="1:13">
      <c r="A84" s="17" t="s">
        <v>945</v>
      </c>
      <c r="B84" s="17" t="s">
        <v>159</v>
      </c>
      <c r="C84" s="20"/>
      <c r="D84" s="20" t="s">
        <v>898</v>
      </c>
      <c r="E84" s="21"/>
      <c r="F84" s="22"/>
      <c r="G84" s="22"/>
      <c r="H84" s="22" t="s">
        <v>904</v>
      </c>
      <c r="I84" s="23" t="s">
        <v>949</v>
      </c>
      <c r="J84" s="17" t="s">
        <v>177</v>
      </c>
      <c r="K84" s="17" t="s">
        <v>60</v>
      </c>
      <c r="L84" s="5" t="str">
        <f>VLOOKUP(J84,Process!B:B,1,0)</f>
        <v>MP13-1238</v>
      </c>
      <c r="M84" t="s">
        <v>2574</v>
      </c>
    </row>
    <row r="85" spans="1:13">
      <c r="A85" s="17" t="s">
        <v>945</v>
      </c>
      <c r="B85" s="17" t="s">
        <v>159</v>
      </c>
      <c r="C85" s="20"/>
      <c r="D85" s="20" t="s">
        <v>898</v>
      </c>
      <c r="E85" s="21"/>
      <c r="F85" s="22"/>
      <c r="G85" s="22"/>
      <c r="H85" s="22" t="s">
        <v>906</v>
      </c>
      <c r="I85" s="23" t="s">
        <v>950</v>
      </c>
      <c r="J85" s="17" t="s">
        <v>179</v>
      </c>
      <c r="K85" s="17" t="s">
        <v>60</v>
      </c>
      <c r="L85" s="5" t="str">
        <f>VLOOKUP(J85,Process!B:B,1,0)</f>
        <v>MP13-1239</v>
      </c>
      <c r="M85" t="s">
        <v>2574</v>
      </c>
    </row>
    <row r="86" spans="1:13">
      <c r="A86" s="17" t="s">
        <v>945</v>
      </c>
      <c r="B86" s="17" t="s">
        <v>159</v>
      </c>
      <c r="C86" s="20"/>
      <c r="D86" s="30" t="s">
        <v>952</v>
      </c>
      <c r="E86" s="21" t="s">
        <v>946</v>
      </c>
      <c r="F86" s="22" t="s">
        <v>903</v>
      </c>
      <c r="G86" s="22" t="s">
        <v>184</v>
      </c>
      <c r="H86" s="22" t="s">
        <v>947</v>
      </c>
      <c r="I86" s="23" t="s">
        <v>948</v>
      </c>
      <c r="J86" s="17" t="s">
        <v>182</v>
      </c>
      <c r="K86" s="31" t="s">
        <v>41</v>
      </c>
      <c r="L86" s="5" t="str">
        <f>VLOOKUP(J86,Process!B:B,1,0)</f>
        <v>MP13-6115</v>
      </c>
      <c r="M86" t="s">
        <v>2574</v>
      </c>
    </row>
    <row r="87" spans="1:13">
      <c r="A87" s="17" t="s">
        <v>945</v>
      </c>
      <c r="B87" s="17" t="s">
        <v>159</v>
      </c>
      <c r="C87" s="20"/>
      <c r="D87" s="20" t="s">
        <v>898</v>
      </c>
      <c r="E87" s="24"/>
      <c r="F87" s="22"/>
      <c r="G87" s="22"/>
      <c r="H87" s="22" t="s">
        <v>904</v>
      </c>
      <c r="I87" s="23" t="s">
        <v>949</v>
      </c>
      <c r="J87" s="17" t="s">
        <v>187</v>
      </c>
      <c r="K87" s="17" t="s">
        <v>41</v>
      </c>
      <c r="L87" s="5" t="str">
        <f>VLOOKUP(J87,Process!B:B,1,0)</f>
        <v>MP13-6116</v>
      </c>
      <c r="M87" t="s">
        <v>2574</v>
      </c>
    </row>
    <row r="88" spans="1:13">
      <c r="A88" s="17" t="s">
        <v>945</v>
      </c>
      <c r="B88" s="17" t="s">
        <v>159</v>
      </c>
      <c r="C88" s="20"/>
      <c r="D88" s="20" t="s">
        <v>898</v>
      </c>
      <c r="E88" s="21"/>
      <c r="F88" s="22"/>
      <c r="G88" s="22"/>
      <c r="H88" s="22" t="s">
        <v>906</v>
      </c>
      <c r="I88" s="23" t="s">
        <v>950</v>
      </c>
      <c r="J88" s="17" t="s">
        <v>189</v>
      </c>
      <c r="K88" s="17" t="s">
        <v>41</v>
      </c>
      <c r="L88" s="5" t="str">
        <f>VLOOKUP(J88,Process!B:B,1,0)</f>
        <v>MP13-6117</v>
      </c>
      <c r="M88" t="s">
        <v>2574</v>
      </c>
    </row>
    <row r="89" spans="1:13">
      <c r="A89" s="17" t="s">
        <v>945</v>
      </c>
      <c r="B89" s="17" t="s">
        <v>159</v>
      </c>
      <c r="C89" s="20"/>
      <c r="D89" s="30" t="s">
        <v>952</v>
      </c>
      <c r="E89" s="21" t="s">
        <v>946</v>
      </c>
      <c r="F89" s="22" t="s">
        <v>903</v>
      </c>
      <c r="G89" s="22" t="s">
        <v>184</v>
      </c>
      <c r="H89" s="22" t="s">
        <v>947</v>
      </c>
      <c r="I89" s="23" t="s">
        <v>948</v>
      </c>
      <c r="J89" s="17" t="s">
        <v>182</v>
      </c>
      <c r="K89" s="17" t="s">
        <v>60</v>
      </c>
      <c r="L89" s="5" t="str">
        <f>VLOOKUP(J89,Process!B:B,1,0)</f>
        <v>MP13-6115</v>
      </c>
      <c r="M89" t="s">
        <v>2574</v>
      </c>
    </row>
    <row r="90" spans="1:13">
      <c r="A90" s="17" t="s">
        <v>945</v>
      </c>
      <c r="B90" s="17" t="s">
        <v>159</v>
      </c>
      <c r="C90" s="20"/>
      <c r="D90" s="20" t="s">
        <v>898</v>
      </c>
      <c r="E90" s="24"/>
      <c r="F90" s="22"/>
      <c r="G90" s="22"/>
      <c r="H90" s="22" t="s">
        <v>904</v>
      </c>
      <c r="I90" s="23" t="s">
        <v>949</v>
      </c>
      <c r="J90" s="17" t="s">
        <v>187</v>
      </c>
      <c r="K90" s="17" t="s">
        <v>60</v>
      </c>
      <c r="L90" s="5" t="str">
        <f>VLOOKUP(J90,Process!B:B,1,0)</f>
        <v>MP13-6116</v>
      </c>
      <c r="M90" t="s">
        <v>2574</v>
      </c>
    </row>
    <row r="91" spans="1:13">
      <c r="A91" s="17" t="s">
        <v>945</v>
      </c>
      <c r="B91" s="17" t="s">
        <v>159</v>
      </c>
      <c r="C91" s="20"/>
      <c r="D91" s="20" t="s">
        <v>898</v>
      </c>
      <c r="E91" s="21"/>
      <c r="F91" s="22"/>
      <c r="G91" s="22"/>
      <c r="H91" s="22" t="s">
        <v>906</v>
      </c>
      <c r="I91" s="23" t="s">
        <v>950</v>
      </c>
      <c r="J91" s="17" t="s">
        <v>189</v>
      </c>
      <c r="K91" s="17" t="s">
        <v>60</v>
      </c>
      <c r="L91" s="5" t="str">
        <f>VLOOKUP(J91,Process!B:B,1,0)</f>
        <v>MP13-6117</v>
      </c>
      <c r="M91" t="s">
        <v>2574</v>
      </c>
    </row>
    <row r="92" spans="1:13">
      <c r="A92" s="17" t="s">
        <v>945</v>
      </c>
      <c r="B92" s="17" t="s">
        <v>159</v>
      </c>
      <c r="C92" s="20"/>
      <c r="D92" s="30" t="s">
        <v>952</v>
      </c>
      <c r="E92" s="21" t="s">
        <v>946</v>
      </c>
      <c r="F92" s="22" t="s">
        <v>903</v>
      </c>
      <c r="G92" s="22" t="s">
        <v>194</v>
      </c>
      <c r="H92" s="22" t="s">
        <v>947</v>
      </c>
      <c r="I92" s="23" t="s">
        <v>948</v>
      </c>
      <c r="J92" s="17" t="s">
        <v>192</v>
      </c>
      <c r="K92" s="31" t="s">
        <v>41</v>
      </c>
      <c r="L92" s="5" t="str">
        <f>VLOOKUP(J92,Process!B:B,1,0)</f>
        <v>MP13-6132</v>
      </c>
      <c r="M92" t="s">
        <v>2574</v>
      </c>
    </row>
    <row r="93" spans="1:13">
      <c r="A93" s="17" t="s">
        <v>945</v>
      </c>
      <c r="B93" s="17" t="s">
        <v>159</v>
      </c>
      <c r="C93" s="20"/>
      <c r="D93" s="20" t="s">
        <v>898</v>
      </c>
      <c r="E93" s="24"/>
      <c r="F93" s="22"/>
      <c r="G93" s="22"/>
      <c r="H93" s="22" t="s">
        <v>904</v>
      </c>
      <c r="I93" s="23" t="s">
        <v>949</v>
      </c>
      <c r="J93" s="17" t="s">
        <v>196</v>
      </c>
      <c r="K93" s="17" t="s">
        <v>41</v>
      </c>
      <c r="L93" s="5" t="str">
        <f>VLOOKUP(J93,Process!B:B,1,0)</f>
        <v>MP13-6133</v>
      </c>
      <c r="M93" t="s">
        <v>2574</v>
      </c>
    </row>
    <row r="94" spans="1:13">
      <c r="A94" s="17" t="s">
        <v>945</v>
      </c>
      <c r="B94" s="17" t="s">
        <v>159</v>
      </c>
      <c r="C94" s="20"/>
      <c r="D94" s="20" t="s">
        <v>898</v>
      </c>
      <c r="E94" s="21"/>
      <c r="F94" s="22"/>
      <c r="G94" s="22"/>
      <c r="H94" s="22" t="s">
        <v>906</v>
      </c>
      <c r="I94" s="23" t="s">
        <v>950</v>
      </c>
      <c r="J94" s="17" t="s">
        <v>198</v>
      </c>
      <c r="K94" s="17" t="s">
        <v>41</v>
      </c>
      <c r="L94" s="5" t="str">
        <f>VLOOKUP(J94,Process!B:B,1,0)</f>
        <v>MP13-6134</v>
      </c>
      <c r="M94" t="s">
        <v>2574</v>
      </c>
    </row>
    <row r="95" spans="1:13">
      <c r="A95" s="17" t="s">
        <v>945</v>
      </c>
      <c r="B95" s="17" t="s">
        <v>159</v>
      </c>
      <c r="C95" s="20"/>
      <c r="D95" s="30" t="s">
        <v>952</v>
      </c>
      <c r="E95" s="21" t="s">
        <v>946</v>
      </c>
      <c r="F95" s="22" t="s">
        <v>903</v>
      </c>
      <c r="G95" s="22" t="s">
        <v>194</v>
      </c>
      <c r="H95" s="22" t="s">
        <v>947</v>
      </c>
      <c r="I95" s="23" t="s">
        <v>948</v>
      </c>
      <c r="J95" s="17" t="s">
        <v>192</v>
      </c>
      <c r="K95" s="17" t="s">
        <v>60</v>
      </c>
      <c r="L95" s="5" t="str">
        <f>VLOOKUP(J95,Process!B:B,1,0)</f>
        <v>MP13-6132</v>
      </c>
      <c r="M95" t="s">
        <v>2574</v>
      </c>
    </row>
    <row r="96" spans="1:13">
      <c r="A96" s="17" t="s">
        <v>945</v>
      </c>
      <c r="B96" s="17" t="s">
        <v>159</v>
      </c>
      <c r="C96" s="20"/>
      <c r="D96" s="20" t="s">
        <v>898</v>
      </c>
      <c r="E96" s="24"/>
      <c r="F96" s="22"/>
      <c r="G96" s="22"/>
      <c r="H96" s="22" t="s">
        <v>904</v>
      </c>
      <c r="I96" s="23" t="s">
        <v>949</v>
      </c>
      <c r="J96" s="17" t="s">
        <v>196</v>
      </c>
      <c r="K96" s="17" t="s">
        <v>60</v>
      </c>
      <c r="L96" s="5" t="str">
        <f>VLOOKUP(J96,Process!B:B,1,0)</f>
        <v>MP13-6133</v>
      </c>
      <c r="M96" t="s">
        <v>2574</v>
      </c>
    </row>
    <row r="97" spans="1:13">
      <c r="A97" s="17" t="s">
        <v>945</v>
      </c>
      <c r="B97" s="17" t="s">
        <v>159</v>
      </c>
      <c r="C97" s="20"/>
      <c r="D97" s="20" t="s">
        <v>898</v>
      </c>
      <c r="E97" s="21"/>
      <c r="F97" s="22"/>
      <c r="G97" s="22"/>
      <c r="H97" s="22" t="s">
        <v>906</v>
      </c>
      <c r="I97" s="23" t="s">
        <v>950</v>
      </c>
      <c r="J97" s="17" t="s">
        <v>198</v>
      </c>
      <c r="K97" s="17" t="s">
        <v>60</v>
      </c>
      <c r="L97" s="5" t="str">
        <f>VLOOKUP(J97,Process!B:B,1,0)</f>
        <v>MP13-6134</v>
      </c>
      <c r="M97" t="s">
        <v>2574</v>
      </c>
    </row>
    <row r="98" spans="1:13">
      <c r="A98" s="17" t="s">
        <v>945</v>
      </c>
      <c r="B98" s="17" t="s">
        <v>159</v>
      </c>
      <c r="C98" s="20"/>
      <c r="D98" s="20" t="s">
        <v>898</v>
      </c>
      <c r="E98" s="21" t="s">
        <v>946</v>
      </c>
      <c r="F98" s="22" t="s">
        <v>903</v>
      </c>
      <c r="G98" s="22" t="s">
        <v>203</v>
      </c>
      <c r="H98" s="22" t="s">
        <v>947</v>
      </c>
      <c r="I98" s="23" t="s">
        <v>954</v>
      </c>
      <c r="J98" s="17" t="s">
        <v>201</v>
      </c>
      <c r="K98" s="31" t="s">
        <v>41</v>
      </c>
      <c r="L98" s="5" t="str">
        <f>VLOOKUP(J98,Process!B:B,1,0)</f>
        <v>MP13-3457</v>
      </c>
      <c r="M98" t="s">
        <v>2574</v>
      </c>
    </row>
    <row r="99" spans="1:13">
      <c r="A99" s="17" t="s">
        <v>945</v>
      </c>
      <c r="B99" s="17" t="s">
        <v>159</v>
      </c>
      <c r="C99" s="20"/>
      <c r="D99" s="20" t="s">
        <v>898</v>
      </c>
      <c r="E99" s="24"/>
      <c r="F99" s="22"/>
      <c r="G99" s="22"/>
      <c r="H99" s="22" t="s">
        <v>904</v>
      </c>
      <c r="I99" s="23" t="s">
        <v>955</v>
      </c>
      <c r="J99" s="17" t="s">
        <v>205</v>
      </c>
      <c r="K99" s="17" t="s">
        <v>41</v>
      </c>
      <c r="L99" s="5" t="str">
        <f>VLOOKUP(J99,Process!B:B,1,0)</f>
        <v>MP13-3458</v>
      </c>
      <c r="M99" t="s">
        <v>2574</v>
      </c>
    </row>
    <row r="100" spans="1:13">
      <c r="A100" s="17" t="s">
        <v>945</v>
      </c>
      <c r="B100" s="17" t="s">
        <v>159</v>
      </c>
      <c r="C100" s="20"/>
      <c r="D100" s="20" t="s">
        <v>898</v>
      </c>
      <c r="E100" s="24"/>
      <c r="F100" s="22"/>
      <c r="G100" s="22"/>
      <c r="H100" s="22" t="s">
        <v>906</v>
      </c>
      <c r="I100" s="23" t="s">
        <v>956</v>
      </c>
      <c r="J100" s="17" t="s">
        <v>206</v>
      </c>
      <c r="K100" s="17" t="s">
        <v>41</v>
      </c>
      <c r="L100" s="5" t="str">
        <f>VLOOKUP(J100,Process!B:B,1,0)</f>
        <v>MP13-3459</v>
      </c>
      <c r="M100" t="s">
        <v>2574</v>
      </c>
    </row>
    <row r="101" spans="1:13">
      <c r="A101" s="17" t="s">
        <v>945</v>
      </c>
      <c r="B101" s="17" t="s">
        <v>159</v>
      </c>
      <c r="C101" s="20"/>
      <c r="D101" s="20" t="s">
        <v>898</v>
      </c>
      <c r="E101" s="21" t="s">
        <v>946</v>
      </c>
      <c r="F101" s="22" t="s">
        <v>903</v>
      </c>
      <c r="G101" s="22" t="s">
        <v>203</v>
      </c>
      <c r="H101" s="22" t="s">
        <v>947</v>
      </c>
      <c r="I101" s="23" t="s">
        <v>954</v>
      </c>
      <c r="J101" s="17" t="s">
        <v>201</v>
      </c>
      <c r="K101" s="17" t="s">
        <v>60</v>
      </c>
      <c r="L101" s="5" t="str">
        <f>VLOOKUP(J101,Process!B:B,1,0)</f>
        <v>MP13-3457</v>
      </c>
      <c r="M101" t="s">
        <v>2574</v>
      </c>
    </row>
    <row r="102" spans="1:13">
      <c r="A102" s="17" t="s">
        <v>945</v>
      </c>
      <c r="B102" s="17" t="s">
        <v>159</v>
      </c>
      <c r="C102" s="20"/>
      <c r="D102" s="20" t="s">
        <v>898</v>
      </c>
      <c r="E102" s="24"/>
      <c r="F102" s="22"/>
      <c r="G102" s="22"/>
      <c r="H102" s="22" t="s">
        <v>904</v>
      </c>
      <c r="I102" s="23" t="s">
        <v>955</v>
      </c>
      <c r="J102" s="17" t="s">
        <v>205</v>
      </c>
      <c r="K102" s="17" t="s">
        <v>60</v>
      </c>
      <c r="L102" s="5" t="str">
        <f>VLOOKUP(J102,Process!B:B,1,0)</f>
        <v>MP13-3458</v>
      </c>
      <c r="M102" t="s">
        <v>2574</v>
      </c>
    </row>
    <row r="103" spans="1:13">
      <c r="A103" s="17" t="s">
        <v>945</v>
      </c>
      <c r="B103" s="17" t="s">
        <v>159</v>
      </c>
      <c r="C103" s="20"/>
      <c r="D103" s="20" t="s">
        <v>898</v>
      </c>
      <c r="E103" s="21"/>
      <c r="F103" s="22"/>
      <c r="G103" s="22"/>
      <c r="H103" s="22" t="s">
        <v>906</v>
      </c>
      <c r="I103" s="23" t="s">
        <v>956</v>
      </c>
      <c r="J103" s="17" t="s">
        <v>206</v>
      </c>
      <c r="K103" s="17" t="s">
        <v>60</v>
      </c>
      <c r="L103" s="5" t="str">
        <f>VLOOKUP(J103,Process!B:B,1,0)</f>
        <v>MP13-3459</v>
      </c>
      <c r="M103" t="s">
        <v>2574</v>
      </c>
    </row>
    <row r="104" spans="1:13">
      <c r="A104" s="17" t="s">
        <v>957</v>
      </c>
      <c r="B104" s="17" t="s">
        <v>1527</v>
      </c>
      <c r="C104" s="20"/>
      <c r="D104" s="20" t="s">
        <v>898</v>
      </c>
      <c r="E104" s="21" t="s">
        <v>959</v>
      </c>
      <c r="F104" s="22" t="s">
        <v>916</v>
      </c>
      <c r="G104" s="22" t="s">
        <v>400</v>
      </c>
      <c r="H104" s="22" t="s">
        <v>892</v>
      </c>
      <c r="I104" s="23" t="s">
        <v>917</v>
      </c>
      <c r="J104" s="17" t="s">
        <v>960</v>
      </c>
      <c r="K104" s="25" t="s">
        <v>60</v>
      </c>
      <c r="L104" s="5" t="str">
        <f>VLOOKUP(J104,Process!B:B,1,0)</f>
        <v>MP10-513</v>
      </c>
      <c r="M104" t="s">
        <v>2574</v>
      </c>
    </row>
    <row r="105" spans="1:13">
      <c r="A105" s="17" t="s">
        <v>957</v>
      </c>
      <c r="B105" s="17" t="s">
        <v>1527</v>
      </c>
      <c r="C105" s="20"/>
      <c r="D105" s="20" t="s">
        <v>898</v>
      </c>
      <c r="E105" s="21"/>
      <c r="F105" s="22"/>
      <c r="G105" s="22"/>
      <c r="H105" s="22" t="s">
        <v>894</v>
      </c>
      <c r="I105" s="23" t="s">
        <v>918</v>
      </c>
      <c r="J105" s="17" t="s">
        <v>961</v>
      </c>
      <c r="K105" s="25" t="s">
        <v>60</v>
      </c>
      <c r="L105" s="5" t="str">
        <f>VLOOKUP(J105,Process!B:B,1,0)</f>
        <v>MP10-514</v>
      </c>
      <c r="M105" t="s">
        <v>2574</v>
      </c>
    </row>
    <row r="106" spans="1:13">
      <c r="A106" s="17" t="s">
        <v>957</v>
      </c>
      <c r="B106" s="17" t="s">
        <v>1527</v>
      </c>
      <c r="C106" s="20"/>
      <c r="D106" s="20" t="s">
        <v>898</v>
      </c>
      <c r="E106" s="21"/>
      <c r="F106" s="22"/>
      <c r="G106" s="22"/>
      <c r="H106" s="22" t="s">
        <v>896</v>
      </c>
      <c r="I106" s="23" t="s">
        <v>919</v>
      </c>
      <c r="J106" s="17" t="s">
        <v>962</v>
      </c>
      <c r="K106" s="25" t="s">
        <v>60</v>
      </c>
      <c r="L106" s="5" t="str">
        <f>VLOOKUP(J106,Process!B:B,1,0)</f>
        <v>MP10-515</v>
      </c>
      <c r="M106" t="s">
        <v>2574</v>
      </c>
    </row>
    <row r="107" spans="1:13">
      <c r="A107" s="17" t="s">
        <v>957</v>
      </c>
      <c r="B107" s="17" t="s">
        <v>1527</v>
      </c>
      <c r="C107" s="20"/>
      <c r="D107" s="20" t="s">
        <v>898</v>
      </c>
      <c r="E107" s="21" t="s">
        <v>959</v>
      </c>
      <c r="F107" s="22" t="s">
        <v>916</v>
      </c>
      <c r="G107" t="s">
        <v>453</v>
      </c>
      <c r="H107" s="22" t="s">
        <v>892</v>
      </c>
      <c r="I107" s="23" t="s">
        <v>917</v>
      </c>
      <c r="J107" s="17" t="s">
        <v>963</v>
      </c>
      <c r="K107" s="25" t="s">
        <v>60</v>
      </c>
      <c r="L107" s="5" t="str">
        <f>VLOOKUP(J107,Process!B:B,1,0)</f>
        <v>MP10-4029</v>
      </c>
      <c r="M107" t="s">
        <v>2574</v>
      </c>
    </row>
    <row r="108" spans="1:13">
      <c r="A108" s="17" t="s">
        <v>957</v>
      </c>
      <c r="B108" s="17" t="s">
        <v>1527</v>
      </c>
      <c r="C108" s="20"/>
      <c r="D108" s="20" t="s">
        <v>898</v>
      </c>
      <c r="E108" s="26"/>
      <c r="F108" s="22"/>
      <c r="G108" s="22"/>
      <c r="H108" s="22" t="s">
        <v>894</v>
      </c>
      <c r="I108" s="23" t="s">
        <v>918</v>
      </c>
      <c r="J108" s="17" t="s">
        <v>964</v>
      </c>
      <c r="K108" s="25" t="s">
        <v>60</v>
      </c>
      <c r="L108" s="5" t="str">
        <f>VLOOKUP(J108,Process!B:B,1,0)</f>
        <v>MP10-4030</v>
      </c>
      <c r="M108" t="s">
        <v>2574</v>
      </c>
    </row>
    <row r="109" spans="1:13">
      <c r="A109" s="17" t="s">
        <v>957</v>
      </c>
      <c r="B109" s="17" t="s">
        <v>1527</v>
      </c>
      <c r="C109" s="20"/>
      <c r="D109" s="20" t="s">
        <v>898</v>
      </c>
      <c r="E109" s="21"/>
      <c r="F109" s="22"/>
      <c r="G109" s="22"/>
      <c r="H109" s="22" t="s">
        <v>896</v>
      </c>
      <c r="I109" s="23" t="s">
        <v>919</v>
      </c>
      <c r="J109" s="17" t="s">
        <v>965</v>
      </c>
      <c r="K109" s="25" t="s">
        <v>60</v>
      </c>
      <c r="L109" s="5" t="str">
        <f>VLOOKUP(J109,Process!B:B,1,0)</f>
        <v>MP10-4031</v>
      </c>
      <c r="M109" t="s">
        <v>2574</v>
      </c>
    </row>
    <row r="110" spans="1:13">
      <c r="A110" s="17" t="s">
        <v>957</v>
      </c>
      <c r="B110" s="17" t="s">
        <v>1527</v>
      </c>
      <c r="C110" s="20"/>
      <c r="D110" s="20" t="s">
        <v>898</v>
      </c>
      <c r="E110" s="21" t="s">
        <v>959</v>
      </c>
      <c r="F110" s="22" t="s">
        <v>916</v>
      </c>
      <c r="G110" t="s">
        <v>453</v>
      </c>
      <c r="H110" s="22" t="s">
        <v>892</v>
      </c>
      <c r="I110" s="23" t="s">
        <v>917</v>
      </c>
      <c r="J110" s="17" t="s">
        <v>963</v>
      </c>
      <c r="K110" s="29" t="s">
        <v>951</v>
      </c>
      <c r="L110" s="5" t="str">
        <f>VLOOKUP(J110,Process!B:B,1,0)</f>
        <v>MP10-4029</v>
      </c>
      <c r="M110" t="s">
        <v>2574</v>
      </c>
    </row>
    <row r="111" spans="1:13">
      <c r="A111" s="17" t="s">
        <v>957</v>
      </c>
      <c r="B111" s="17" t="s">
        <v>1527</v>
      </c>
      <c r="C111" s="20"/>
      <c r="D111" s="20" t="s">
        <v>898</v>
      </c>
      <c r="E111" s="21"/>
      <c r="F111" s="22"/>
      <c r="G111" s="22"/>
      <c r="H111" s="22" t="s">
        <v>894</v>
      </c>
      <c r="I111" s="23" t="s">
        <v>918</v>
      </c>
      <c r="J111" s="17" t="s">
        <v>964</v>
      </c>
      <c r="K111" s="29" t="s">
        <v>951</v>
      </c>
      <c r="L111" s="5" t="str">
        <f>VLOOKUP(J111,Process!B:B,1,0)</f>
        <v>MP10-4030</v>
      </c>
      <c r="M111" t="s">
        <v>2574</v>
      </c>
    </row>
    <row r="112" spans="1:13">
      <c r="A112" s="17" t="s">
        <v>957</v>
      </c>
      <c r="B112" s="17" t="s">
        <v>1527</v>
      </c>
      <c r="C112" s="20"/>
      <c r="D112" s="20" t="s">
        <v>898</v>
      </c>
      <c r="E112" s="21"/>
      <c r="F112" s="22"/>
      <c r="G112" s="22"/>
      <c r="H112" s="22" t="s">
        <v>896</v>
      </c>
      <c r="I112" s="23" t="s">
        <v>919</v>
      </c>
      <c r="J112" s="17" t="s">
        <v>965</v>
      </c>
      <c r="K112" s="29" t="s">
        <v>951</v>
      </c>
      <c r="L112" s="5" t="str">
        <f>VLOOKUP(J112,Process!B:B,1,0)</f>
        <v>MP10-4031</v>
      </c>
      <c r="M112" t="s">
        <v>2574</v>
      </c>
    </row>
    <row r="113" spans="1:13">
      <c r="A113" s="17" t="s">
        <v>966</v>
      </c>
      <c r="B113" s="17" t="s">
        <v>221</v>
      </c>
      <c r="C113" s="20"/>
      <c r="D113" s="20" t="s">
        <v>898</v>
      </c>
      <c r="E113" s="18" t="s">
        <v>967</v>
      </c>
      <c r="F113" t="s">
        <v>909</v>
      </c>
      <c r="G113" t="s">
        <v>37</v>
      </c>
      <c r="H113" t="s">
        <v>892</v>
      </c>
      <c r="I113" s="19" t="s">
        <v>968</v>
      </c>
      <c r="J113" s="17" t="s">
        <v>969</v>
      </c>
      <c r="K113" s="17" t="s">
        <v>60</v>
      </c>
      <c r="L113" s="5" t="str">
        <f>VLOOKUP(J113,Process!B:B,1,0)</f>
        <v>MP10-001</v>
      </c>
      <c r="M113" t="s">
        <v>2574</v>
      </c>
    </row>
    <row r="114" spans="1:13">
      <c r="A114" s="17" t="s">
        <v>966</v>
      </c>
      <c r="B114" s="17" t="s">
        <v>221</v>
      </c>
      <c r="C114" s="20"/>
      <c r="D114" s="20" t="s">
        <v>898</v>
      </c>
      <c r="E114" s="18"/>
      <c r="H114" t="s">
        <v>894</v>
      </c>
      <c r="I114" s="19" t="s">
        <v>968</v>
      </c>
      <c r="J114" s="17" t="s">
        <v>970</v>
      </c>
      <c r="K114" s="17" t="s">
        <v>60</v>
      </c>
      <c r="L114" s="5" t="str">
        <f>VLOOKUP(J114,Process!B:B,1,0)</f>
        <v>MP10-002</v>
      </c>
      <c r="M114" t="s">
        <v>2574</v>
      </c>
    </row>
    <row r="115" spans="1:13">
      <c r="A115" s="17" t="s">
        <v>966</v>
      </c>
      <c r="B115" s="17" t="s">
        <v>221</v>
      </c>
      <c r="C115" s="20"/>
      <c r="D115" s="20" t="s">
        <v>898</v>
      </c>
      <c r="E115" s="18"/>
      <c r="H115" t="s">
        <v>896</v>
      </c>
      <c r="I115" s="19" t="s">
        <v>968</v>
      </c>
      <c r="J115" s="17" t="s">
        <v>971</v>
      </c>
      <c r="K115" s="17" t="s">
        <v>60</v>
      </c>
      <c r="L115" s="5" t="str">
        <f>VLOOKUP(J115,Process!B:B,1,0)</f>
        <v>MP10-003</v>
      </c>
      <c r="M115" t="s">
        <v>2574</v>
      </c>
    </row>
    <row r="116" spans="1:13">
      <c r="A116" s="17" t="s">
        <v>966</v>
      </c>
      <c r="B116" s="17" t="s">
        <v>221</v>
      </c>
      <c r="C116" s="20"/>
      <c r="D116" s="20" t="s">
        <v>898</v>
      </c>
      <c r="E116" s="18" t="s">
        <v>972</v>
      </c>
      <c r="F116" t="s">
        <v>909</v>
      </c>
      <c r="G116" t="s">
        <v>487</v>
      </c>
      <c r="H116" t="s">
        <v>973</v>
      </c>
      <c r="I116" s="19" t="s">
        <v>974</v>
      </c>
      <c r="J116" s="17" t="s">
        <v>975</v>
      </c>
      <c r="K116" s="17" t="s">
        <v>60</v>
      </c>
      <c r="L116" s="5" t="str">
        <f>VLOOKUP(J116,Process!B:B,1,0)</f>
        <v>MP10-190</v>
      </c>
      <c r="M116" t="s">
        <v>2574</v>
      </c>
    </row>
    <row r="117" spans="1:13">
      <c r="A117" s="17" t="s">
        <v>966</v>
      </c>
      <c r="B117" s="17" t="s">
        <v>221</v>
      </c>
      <c r="C117" s="20"/>
      <c r="D117" s="20" t="s">
        <v>898</v>
      </c>
      <c r="E117" s="18"/>
      <c r="G117" s="19"/>
      <c r="H117" t="s">
        <v>892</v>
      </c>
      <c r="I117" s="19" t="s">
        <v>976</v>
      </c>
      <c r="J117" s="17" t="s">
        <v>977</v>
      </c>
      <c r="K117" s="17" t="s">
        <v>60</v>
      </c>
      <c r="L117" s="5" t="str">
        <f>VLOOKUP(J117,Process!B:B,1,0)</f>
        <v>MP10-069</v>
      </c>
      <c r="M117" t="s">
        <v>2574</v>
      </c>
    </row>
    <row r="118" spans="1:13">
      <c r="A118" s="17" t="s">
        <v>966</v>
      </c>
      <c r="B118" s="17" t="s">
        <v>221</v>
      </c>
      <c r="C118" s="20"/>
      <c r="D118" s="20" t="s">
        <v>898</v>
      </c>
      <c r="E118" s="18"/>
      <c r="H118" t="s">
        <v>894</v>
      </c>
      <c r="I118" s="19" t="s">
        <v>976</v>
      </c>
      <c r="J118" s="17" t="s">
        <v>978</v>
      </c>
      <c r="K118" s="17" t="s">
        <v>60</v>
      </c>
      <c r="L118" s="5" t="str">
        <f>VLOOKUP(J118,Process!B:B,1,0)</f>
        <v>MP10-070</v>
      </c>
      <c r="M118" t="s">
        <v>2574</v>
      </c>
    </row>
    <row r="119" spans="1:13">
      <c r="A119" s="17" t="s">
        <v>966</v>
      </c>
      <c r="B119" s="17" t="s">
        <v>221</v>
      </c>
      <c r="C119" s="20"/>
      <c r="D119" s="20" t="s">
        <v>898</v>
      </c>
      <c r="E119" s="18"/>
      <c r="H119" t="s">
        <v>896</v>
      </c>
      <c r="I119" s="19" t="s">
        <v>976</v>
      </c>
      <c r="J119" s="17" t="s">
        <v>979</v>
      </c>
      <c r="K119" s="17" t="s">
        <v>60</v>
      </c>
      <c r="L119" s="5" t="str">
        <f>VLOOKUP(J119,Process!B:B,1,0)</f>
        <v>MP10-071</v>
      </c>
      <c r="M119" t="s">
        <v>2574</v>
      </c>
    </row>
    <row r="120" spans="1:13">
      <c r="A120" s="17" t="s">
        <v>966</v>
      </c>
      <c r="B120" s="17" t="s">
        <v>221</v>
      </c>
      <c r="C120" s="20"/>
      <c r="D120" s="20" t="s">
        <v>898</v>
      </c>
      <c r="E120" s="18" t="s">
        <v>980</v>
      </c>
      <c r="F120" t="s">
        <v>466</v>
      </c>
      <c r="G120" t="s">
        <v>175</v>
      </c>
      <c r="H120" s="32" t="s">
        <v>973</v>
      </c>
      <c r="I120" s="19" t="s">
        <v>981</v>
      </c>
      <c r="J120" s="17" t="s">
        <v>982</v>
      </c>
      <c r="K120" s="17" t="s">
        <v>60</v>
      </c>
      <c r="L120" s="5" t="str">
        <f>VLOOKUP(J120,Process!B:B,1,0)</f>
        <v>MP10-1338</v>
      </c>
      <c r="M120" t="s">
        <v>2574</v>
      </c>
    </row>
    <row r="121" spans="1:13">
      <c r="A121" s="17" t="s">
        <v>966</v>
      </c>
      <c r="B121" s="17" t="s">
        <v>221</v>
      </c>
      <c r="C121" s="20"/>
      <c r="D121" s="20" t="s">
        <v>898</v>
      </c>
      <c r="E121" s="18"/>
      <c r="H121" s="32" t="s">
        <v>892</v>
      </c>
      <c r="I121" s="19" t="s">
        <v>466</v>
      </c>
      <c r="J121" s="17" t="s">
        <v>983</v>
      </c>
      <c r="K121" s="17" t="s">
        <v>60</v>
      </c>
      <c r="L121" s="5" t="str">
        <f>VLOOKUP(J121,Process!B:B,1,0)</f>
        <v>MP10-146</v>
      </c>
      <c r="M121" t="s">
        <v>2574</v>
      </c>
    </row>
    <row r="122" spans="1:13">
      <c r="A122" s="17" t="s">
        <v>966</v>
      </c>
      <c r="B122" s="17" t="s">
        <v>221</v>
      </c>
      <c r="C122" s="20"/>
      <c r="D122" s="20" t="s">
        <v>898</v>
      </c>
      <c r="E122" s="18"/>
      <c r="H122" s="32" t="s">
        <v>894</v>
      </c>
      <c r="I122" s="19" t="s">
        <v>466</v>
      </c>
      <c r="J122" s="17" t="s">
        <v>984</v>
      </c>
      <c r="K122" s="17" t="s">
        <v>60</v>
      </c>
      <c r="L122" s="5" t="str">
        <f>VLOOKUP(J122,Process!B:B,1,0)</f>
        <v>MP10-147</v>
      </c>
      <c r="M122" t="s">
        <v>2574</v>
      </c>
    </row>
    <row r="123" spans="1:13">
      <c r="A123" s="17" t="s">
        <v>966</v>
      </c>
      <c r="B123" s="17" t="s">
        <v>221</v>
      </c>
      <c r="C123" s="20"/>
      <c r="D123" s="20" t="s">
        <v>898</v>
      </c>
      <c r="E123" s="18"/>
      <c r="H123" s="32" t="s">
        <v>896</v>
      </c>
      <c r="I123" s="19" t="s">
        <v>466</v>
      </c>
      <c r="J123" s="17" t="s">
        <v>985</v>
      </c>
      <c r="K123" s="17" t="s">
        <v>60</v>
      </c>
      <c r="L123" s="5" t="str">
        <f>VLOOKUP(J123,Process!B:B,1,0)</f>
        <v>MP10-148</v>
      </c>
      <c r="M123" t="s">
        <v>2574</v>
      </c>
    </row>
    <row r="124" spans="1:13">
      <c r="A124" s="17" t="s">
        <v>945</v>
      </c>
      <c r="B124" s="17" t="s">
        <v>159</v>
      </c>
      <c r="C124" s="20"/>
      <c r="D124" s="20" t="s">
        <v>898</v>
      </c>
      <c r="E124" s="21" t="s">
        <v>986</v>
      </c>
      <c r="F124" s="22" t="s">
        <v>891</v>
      </c>
      <c r="G124" s="22" t="s">
        <v>37</v>
      </c>
      <c r="H124" s="22" t="s">
        <v>892</v>
      </c>
      <c r="I124" s="23" t="s">
        <v>893</v>
      </c>
      <c r="J124" s="17" t="s">
        <v>987</v>
      </c>
      <c r="K124" s="17" t="s">
        <v>41</v>
      </c>
      <c r="L124" s="5" t="str">
        <f>VLOOKUP(J124,Process!B:B,1,0)</f>
        <v>MP10-458</v>
      </c>
      <c r="M124" t="s">
        <v>2574</v>
      </c>
    </row>
    <row r="125" spans="1:13">
      <c r="A125" s="17" t="s">
        <v>945</v>
      </c>
      <c r="B125" s="17" t="s">
        <v>159</v>
      </c>
      <c r="C125" s="20"/>
      <c r="D125" s="20" t="s">
        <v>898</v>
      </c>
      <c r="E125" s="21"/>
      <c r="F125" s="22"/>
      <c r="G125" s="22"/>
      <c r="H125" s="22" t="s">
        <v>894</v>
      </c>
      <c r="I125" s="23" t="s">
        <v>895</v>
      </c>
      <c r="J125" s="17" t="s">
        <v>988</v>
      </c>
      <c r="K125" s="17" t="s">
        <v>41</v>
      </c>
      <c r="L125" s="5" t="str">
        <f>VLOOKUP(J125,Process!B:B,1,0)</f>
        <v>MP10-459</v>
      </c>
      <c r="M125" t="s">
        <v>2574</v>
      </c>
    </row>
    <row r="126" spans="1:13">
      <c r="A126" s="17" t="s">
        <v>945</v>
      </c>
      <c r="B126" s="17" t="s">
        <v>159</v>
      </c>
      <c r="C126" s="20"/>
      <c r="D126" s="20" t="s">
        <v>898</v>
      </c>
      <c r="E126" s="21"/>
      <c r="F126" s="22"/>
      <c r="G126" s="23"/>
      <c r="H126" s="22" t="s">
        <v>892</v>
      </c>
      <c r="I126" s="23" t="s">
        <v>893</v>
      </c>
      <c r="J126" s="17" t="s">
        <v>987</v>
      </c>
      <c r="K126" s="27" t="s">
        <v>60</v>
      </c>
      <c r="L126" s="5" t="str">
        <f>VLOOKUP(J126,Process!B:B,1,0)</f>
        <v>MP10-458</v>
      </c>
      <c r="M126" t="s">
        <v>2574</v>
      </c>
    </row>
    <row r="127" spans="1:13">
      <c r="A127" s="17" t="s">
        <v>945</v>
      </c>
      <c r="B127" s="17" t="s">
        <v>159</v>
      </c>
      <c r="C127" s="20"/>
      <c r="D127" s="20" t="s">
        <v>898</v>
      </c>
      <c r="E127" s="21"/>
      <c r="F127" s="22"/>
      <c r="G127" s="22"/>
      <c r="H127" s="22" t="s">
        <v>894</v>
      </c>
      <c r="I127" s="23" t="s">
        <v>895</v>
      </c>
      <c r="J127" s="17" t="s">
        <v>988</v>
      </c>
      <c r="K127" s="27" t="s">
        <v>60</v>
      </c>
      <c r="L127" s="5" t="str">
        <f>VLOOKUP(J127,Process!B:B,1,0)</f>
        <v>MP10-459</v>
      </c>
      <c r="M127" t="s">
        <v>2574</v>
      </c>
    </row>
    <row r="128" spans="1:13">
      <c r="A128" s="17" t="s">
        <v>966</v>
      </c>
      <c r="B128" s="17" t="s">
        <v>221</v>
      </c>
      <c r="C128" s="20"/>
      <c r="D128" s="20" t="s">
        <v>898</v>
      </c>
      <c r="E128" s="21" t="s">
        <v>989</v>
      </c>
      <c r="F128" s="22" t="s">
        <v>916</v>
      </c>
      <c r="G128" s="22" t="s">
        <v>175</v>
      </c>
      <c r="H128" s="22" t="s">
        <v>892</v>
      </c>
      <c r="I128" s="23" t="s">
        <v>917</v>
      </c>
      <c r="J128" s="17" t="s">
        <v>990</v>
      </c>
      <c r="K128" s="27" t="s">
        <v>60</v>
      </c>
      <c r="L128" s="5" t="str">
        <f>VLOOKUP(J128,Process!B:B,1,0)</f>
        <v>MP10-602</v>
      </c>
      <c r="M128" t="s">
        <v>2574</v>
      </c>
    </row>
    <row r="129" spans="1:13">
      <c r="A129" s="17" t="s">
        <v>966</v>
      </c>
      <c r="B129" s="17" t="s">
        <v>221</v>
      </c>
      <c r="C129" s="20"/>
      <c r="D129" s="20" t="s">
        <v>898</v>
      </c>
      <c r="E129" s="26"/>
      <c r="F129" s="22"/>
      <c r="G129" s="22"/>
      <c r="H129" s="22" t="s">
        <v>894</v>
      </c>
      <c r="I129" s="23" t="s">
        <v>918</v>
      </c>
      <c r="J129" s="17" t="s">
        <v>991</v>
      </c>
      <c r="K129" s="27" t="s">
        <v>60</v>
      </c>
      <c r="L129" s="5" t="str">
        <f>VLOOKUP(J129,Process!B:B,1,0)</f>
        <v>MP10-603</v>
      </c>
      <c r="M129" t="s">
        <v>2574</v>
      </c>
    </row>
    <row r="130" spans="1:13">
      <c r="A130" s="17" t="s">
        <v>966</v>
      </c>
      <c r="B130" s="17" t="s">
        <v>221</v>
      </c>
      <c r="C130" s="20"/>
      <c r="D130" s="20" t="s">
        <v>898</v>
      </c>
      <c r="E130" s="21"/>
      <c r="F130" s="22"/>
      <c r="G130" s="22"/>
      <c r="H130" s="22" t="s">
        <v>896</v>
      </c>
      <c r="I130" s="23" t="s">
        <v>919</v>
      </c>
      <c r="J130" s="17" t="s">
        <v>992</v>
      </c>
      <c r="K130" s="27" t="s">
        <v>60</v>
      </c>
      <c r="L130" s="5" t="str">
        <f>VLOOKUP(J130,Process!B:B,1,0)</f>
        <v>MP10-604</v>
      </c>
      <c r="M130" t="s">
        <v>2574</v>
      </c>
    </row>
    <row r="131" spans="1:13">
      <c r="A131" s="17" t="s">
        <v>993</v>
      </c>
      <c r="B131" s="17" t="s">
        <v>994</v>
      </c>
      <c r="C131" s="20"/>
      <c r="D131" s="20" t="s">
        <v>898</v>
      </c>
      <c r="E131" s="21" t="s">
        <v>995</v>
      </c>
      <c r="F131" s="22" t="s">
        <v>916</v>
      </c>
      <c r="G131" s="22" t="s">
        <v>37</v>
      </c>
      <c r="H131" s="22" t="s">
        <v>892</v>
      </c>
      <c r="I131" s="23" t="s">
        <v>917</v>
      </c>
      <c r="J131" s="17" t="s">
        <v>996</v>
      </c>
      <c r="K131" s="17" t="s">
        <v>41</v>
      </c>
      <c r="L131" s="5" t="str">
        <f>VLOOKUP(J131,Process!B:B,1,0)</f>
        <v>MP10-510</v>
      </c>
      <c r="M131" t="s">
        <v>2574</v>
      </c>
    </row>
    <row r="132" spans="1:13">
      <c r="A132" s="17" t="s">
        <v>993</v>
      </c>
      <c r="B132" s="17" t="s">
        <v>994</v>
      </c>
      <c r="C132" s="20"/>
      <c r="D132" s="20" t="s">
        <v>898</v>
      </c>
      <c r="E132" s="21"/>
      <c r="F132" s="22"/>
      <c r="G132" s="22"/>
      <c r="H132" s="22" t="s">
        <v>894</v>
      </c>
      <c r="I132" s="23" t="s">
        <v>918</v>
      </c>
      <c r="J132" s="17" t="s">
        <v>997</v>
      </c>
      <c r="K132" s="17" t="s">
        <v>41</v>
      </c>
      <c r="L132" s="5" t="str">
        <f>VLOOKUP(J132,Process!B:B,1,0)</f>
        <v>MP10-511</v>
      </c>
      <c r="M132" t="s">
        <v>2574</v>
      </c>
    </row>
    <row r="133" spans="1:13">
      <c r="A133" s="17" t="s">
        <v>993</v>
      </c>
      <c r="B133" s="17" t="s">
        <v>994</v>
      </c>
      <c r="C133" s="20"/>
      <c r="D133" s="20" t="s">
        <v>898</v>
      </c>
      <c r="E133" s="21"/>
      <c r="F133" s="22"/>
      <c r="G133" s="22"/>
      <c r="H133" s="22" t="s">
        <v>892</v>
      </c>
      <c r="I133" s="23" t="s">
        <v>917</v>
      </c>
      <c r="J133" s="17" t="s">
        <v>996</v>
      </c>
      <c r="K133" s="25" t="s">
        <v>60</v>
      </c>
      <c r="L133" s="5" t="str">
        <f>VLOOKUP(J133,Process!B:B,1,0)</f>
        <v>MP10-510</v>
      </c>
      <c r="M133" t="s">
        <v>2574</v>
      </c>
    </row>
    <row r="134" spans="1:13">
      <c r="A134" s="17" t="s">
        <v>993</v>
      </c>
      <c r="B134" s="17" t="s">
        <v>994</v>
      </c>
      <c r="C134" s="20"/>
      <c r="D134" s="20" t="s">
        <v>898</v>
      </c>
      <c r="E134" s="21"/>
      <c r="F134" s="22"/>
      <c r="G134" s="22"/>
      <c r="H134" s="22" t="s">
        <v>894</v>
      </c>
      <c r="I134" s="23" t="s">
        <v>918</v>
      </c>
      <c r="J134" s="17" t="s">
        <v>997</v>
      </c>
      <c r="K134" s="25" t="s">
        <v>60</v>
      </c>
      <c r="L134" s="5" t="str">
        <f>VLOOKUP(J134,Process!B:B,1,0)</f>
        <v>MP10-511</v>
      </c>
      <c r="M134" t="s">
        <v>2574</v>
      </c>
    </row>
    <row r="135" spans="1:13">
      <c r="A135" s="17" t="s">
        <v>993</v>
      </c>
      <c r="B135" s="17" t="s">
        <v>994</v>
      </c>
      <c r="C135" s="20"/>
      <c r="D135" s="20" t="s">
        <v>898</v>
      </c>
      <c r="E135" s="21"/>
      <c r="F135" s="22"/>
      <c r="G135" s="23"/>
      <c r="H135" s="22" t="s">
        <v>896</v>
      </c>
      <c r="I135" s="23" t="s">
        <v>919</v>
      </c>
      <c r="J135" s="17" t="s">
        <v>998</v>
      </c>
      <c r="K135" s="25" t="s">
        <v>60</v>
      </c>
      <c r="L135" s="5" t="str">
        <f>VLOOKUP(J135,Process!B:B,1,0)</f>
        <v>MP10-512</v>
      </c>
      <c r="M135" t="s">
        <v>2574</v>
      </c>
    </row>
    <row r="136" spans="1:13">
      <c r="A136" s="17" t="s">
        <v>993</v>
      </c>
      <c r="B136" s="17" t="s">
        <v>999</v>
      </c>
      <c r="C136" s="20"/>
      <c r="D136" s="20" t="s">
        <v>898</v>
      </c>
      <c r="E136" s="21" t="s">
        <v>1000</v>
      </c>
      <c r="F136" s="22" t="s">
        <v>916</v>
      </c>
      <c r="G136" s="22" t="s">
        <v>37</v>
      </c>
      <c r="H136" s="22" t="s">
        <v>892</v>
      </c>
      <c r="I136" s="23" t="s">
        <v>917</v>
      </c>
      <c r="J136" s="17" t="s">
        <v>1001</v>
      </c>
      <c r="K136" s="17" t="s">
        <v>41</v>
      </c>
      <c r="L136" s="5" t="str">
        <f>VLOOKUP(J136,Process!B:B,1,0)</f>
        <v>MP10-525</v>
      </c>
      <c r="M136" t="s">
        <v>2574</v>
      </c>
    </row>
    <row r="137" spans="1:13">
      <c r="A137" s="17" t="s">
        <v>993</v>
      </c>
      <c r="B137" s="17" t="s">
        <v>999</v>
      </c>
      <c r="C137" s="20"/>
      <c r="D137" s="20" t="s">
        <v>898</v>
      </c>
      <c r="E137" s="21"/>
      <c r="F137" s="22"/>
      <c r="G137" s="22"/>
      <c r="H137" s="22" t="s">
        <v>894</v>
      </c>
      <c r="I137" s="23" t="s">
        <v>918</v>
      </c>
      <c r="J137" s="17" t="s">
        <v>1002</v>
      </c>
      <c r="K137" s="17" t="s">
        <v>41</v>
      </c>
      <c r="L137" s="5" t="str">
        <f>VLOOKUP(J137,Process!B:B,1,0)</f>
        <v>MP10-526</v>
      </c>
      <c r="M137" t="s">
        <v>2574</v>
      </c>
    </row>
    <row r="138" spans="1:13">
      <c r="A138" s="17" t="s">
        <v>993</v>
      </c>
      <c r="B138" s="17" t="s">
        <v>999</v>
      </c>
      <c r="C138" s="20"/>
      <c r="D138" s="20" t="s">
        <v>898</v>
      </c>
      <c r="E138" s="21"/>
      <c r="F138" s="22"/>
      <c r="G138" s="22"/>
      <c r="H138" s="22" t="s">
        <v>892</v>
      </c>
      <c r="I138" s="23" t="s">
        <v>917</v>
      </c>
      <c r="J138" s="17" t="s">
        <v>1001</v>
      </c>
      <c r="K138" s="17" t="s">
        <v>60</v>
      </c>
      <c r="L138" s="5" t="str">
        <f>VLOOKUP(J138,Process!B:B,1,0)</f>
        <v>MP10-525</v>
      </c>
      <c r="M138" t="s">
        <v>2574</v>
      </c>
    </row>
    <row r="139" spans="1:13">
      <c r="A139" s="17" t="s">
        <v>993</v>
      </c>
      <c r="B139" s="17" t="s">
        <v>999</v>
      </c>
      <c r="C139" s="20"/>
      <c r="D139" s="20" t="s">
        <v>898</v>
      </c>
      <c r="E139" s="21"/>
      <c r="F139" s="22"/>
      <c r="G139" s="22"/>
      <c r="H139" s="22" t="s">
        <v>894</v>
      </c>
      <c r="I139" s="23" t="s">
        <v>918</v>
      </c>
      <c r="J139" s="17" t="s">
        <v>1002</v>
      </c>
      <c r="K139" s="17" t="s">
        <v>60</v>
      </c>
      <c r="L139" s="5" t="str">
        <f>VLOOKUP(J139,Process!B:B,1,0)</f>
        <v>MP10-526</v>
      </c>
      <c r="M139" t="s">
        <v>2574</v>
      </c>
    </row>
    <row r="140" spans="1:13">
      <c r="A140" s="17" t="s">
        <v>993</v>
      </c>
      <c r="B140" s="17" t="s">
        <v>999</v>
      </c>
      <c r="C140" s="20"/>
      <c r="D140" s="20" t="s">
        <v>898</v>
      </c>
      <c r="E140" s="21"/>
      <c r="F140" s="22"/>
      <c r="G140" s="22"/>
      <c r="H140" s="22" t="s">
        <v>896</v>
      </c>
      <c r="I140" s="23" t="s">
        <v>919</v>
      </c>
      <c r="J140" s="17" t="s">
        <v>1003</v>
      </c>
      <c r="K140" s="17" t="s">
        <v>60</v>
      </c>
      <c r="L140" s="5" t="str">
        <f>VLOOKUP(J140,Process!B:B,1,0)</f>
        <v>MP10-527</v>
      </c>
      <c r="M140" t="s">
        <v>2574</v>
      </c>
    </row>
    <row r="141" spans="1:13">
      <c r="A141" s="17" t="s">
        <v>993</v>
      </c>
      <c r="B141" s="17" t="s">
        <v>999</v>
      </c>
      <c r="C141" s="20"/>
      <c r="D141" s="20" t="s">
        <v>898</v>
      </c>
      <c r="E141" s="21"/>
      <c r="F141" s="22" t="s">
        <v>903</v>
      </c>
      <c r="G141" s="22" t="s">
        <v>37</v>
      </c>
      <c r="H141" s="22" t="s">
        <v>904</v>
      </c>
      <c r="I141" s="23" t="s">
        <v>905</v>
      </c>
      <c r="J141" s="17" t="s">
        <v>1004</v>
      </c>
      <c r="K141" s="17" t="s">
        <v>41</v>
      </c>
      <c r="L141" s="5" t="str">
        <f>VLOOKUP(J141,Process!B:B,1,0)</f>
        <v>MP13-3031</v>
      </c>
      <c r="M141" t="s">
        <v>2574</v>
      </c>
    </row>
    <row r="142" spans="1:13">
      <c r="A142" s="17" t="s">
        <v>993</v>
      </c>
      <c r="B142" s="17" t="s">
        <v>999</v>
      </c>
      <c r="C142" s="20"/>
      <c r="D142" s="20" t="s">
        <v>898</v>
      </c>
      <c r="E142" s="21"/>
      <c r="F142" s="22"/>
      <c r="G142" s="23"/>
      <c r="H142" s="22" t="s">
        <v>906</v>
      </c>
      <c r="I142" s="23" t="s">
        <v>907</v>
      </c>
      <c r="J142" s="17" t="s">
        <v>1005</v>
      </c>
      <c r="K142" s="17" t="s">
        <v>41</v>
      </c>
      <c r="L142" s="5" t="str">
        <f>VLOOKUP(J142,Process!B:B,1,0)</f>
        <v>MP13-3032</v>
      </c>
      <c r="M142" t="s">
        <v>2574</v>
      </c>
    </row>
    <row r="143" spans="1:13">
      <c r="A143" s="17" t="s">
        <v>993</v>
      </c>
      <c r="B143" s="17" t="s">
        <v>999</v>
      </c>
      <c r="C143" s="20"/>
      <c r="D143" s="20" t="s">
        <v>898</v>
      </c>
      <c r="E143" s="21"/>
      <c r="F143" s="22"/>
      <c r="G143" s="22"/>
      <c r="H143" s="22" t="s">
        <v>904</v>
      </c>
      <c r="I143" s="23" t="s">
        <v>905</v>
      </c>
      <c r="J143" s="17" t="s">
        <v>1004</v>
      </c>
      <c r="K143" s="17" t="s">
        <v>60</v>
      </c>
      <c r="L143" s="5" t="str">
        <f>VLOOKUP(J143,Process!B:B,1,0)</f>
        <v>MP13-3031</v>
      </c>
      <c r="M143" t="s">
        <v>2574</v>
      </c>
    </row>
    <row r="144" spans="1:13">
      <c r="A144" s="17" t="s">
        <v>993</v>
      </c>
      <c r="B144" s="17" t="s">
        <v>999</v>
      </c>
      <c r="C144" s="20"/>
      <c r="D144" s="20" t="s">
        <v>898</v>
      </c>
      <c r="E144" s="21"/>
      <c r="F144" s="22"/>
      <c r="G144" s="22"/>
      <c r="H144" s="22" t="s">
        <v>906</v>
      </c>
      <c r="I144" s="23" t="s">
        <v>907</v>
      </c>
      <c r="J144" s="17" t="s">
        <v>1005</v>
      </c>
      <c r="K144" s="17" t="s">
        <v>60</v>
      </c>
      <c r="L144" s="5" t="str">
        <f>VLOOKUP(J144,Process!B:B,1,0)</f>
        <v>MP13-3032</v>
      </c>
      <c r="M144" t="s">
        <v>2574</v>
      </c>
    </row>
    <row r="145" spans="1:13">
      <c r="A145" s="17" t="s">
        <v>945</v>
      </c>
      <c r="B145" s="17" t="s">
        <v>159</v>
      </c>
      <c r="C145" s="20"/>
      <c r="D145" s="20" t="s">
        <v>1006</v>
      </c>
      <c r="E145" s="33" t="s">
        <v>946</v>
      </c>
      <c r="F145" s="34" t="s">
        <v>903</v>
      </c>
      <c r="G145" s="35" t="s">
        <v>211</v>
      </c>
      <c r="H145" s="22" t="s">
        <v>904</v>
      </c>
      <c r="I145" s="23" t="s">
        <v>1007</v>
      </c>
      <c r="J145" s="17" t="s">
        <v>209</v>
      </c>
      <c r="K145" s="17" t="s">
        <v>60</v>
      </c>
      <c r="L145" s="5" t="str">
        <f>VLOOKUP(J145,Process!B:B,1,0)</f>
        <v>MP13-6858</v>
      </c>
      <c r="M145" t="s">
        <v>2574</v>
      </c>
    </row>
    <row r="146" spans="1:13">
      <c r="A146" s="17" t="s">
        <v>945</v>
      </c>
      <c r="B146" s="17" t="s">
        <v>159</v>
      </c>
      <c r="C146" s="20"/>
      <c r="D146" s="20" t="s">
        <v>1006</v>
      </c>
      <c r="E146" s="24"/>
      <c r="F146" s="22"/>
      <c r="G146" s="22"/>
      <c r="H146" s="22" t="s">
        <v>906</v>
      </c>
      <c r="I146" s="23" t="s">
        <v>955</v>
      </c>
      <c r="J146" s="17" t="s">
        <v>213</v>
      </c>
      <c r="K146" s="17" t="s">
        <v>60</v>
      </c>
      <c r="L146" s="5" t="str">
        <f>VLOOKUP(J146,Process!B:B,1,0)</f>
        <v>MP13-6859</v>
      </c>
      <c r="M146" t="s">
        <v>2574</v>
      </c>
    </row>
    <row r="147" spans="1:13">
      <c r="M147" t="e">
        <v>#N/A</v>
      </c>
    </row>
    <row r="148" spans="1:13">
      <c r="A148" t="s">
        <v>945</v>
      </c>
      <c r="B148" s="17" t="s">
        <v>159</v>
      </c>
      <c r="C148" s="17"/>
      <c r="D148" s="20" t="s">
        <v>898</v>
      </c>
      <c r="E148" s="17" t="s">
        <v>1008</v>
      </c>
      <c r="F148" t="s">
        <v>1009</v>
      </c>
      <c r="G148" s="19" t="s">
        <v>1010</v>
      </c>
      <c r="H148" s="32" t="s">
        <v>892</v>
      </c>
      <c r="I148" t="s">
        <v>1009</v>
      </c>
      <c r="J148" s="17" t="s">
        <v>1011</v>
      </c>
      <c r="K148" t="s">
        <v>60</v>
      </c>
      <c r="L148" s="5" t="str">
        <f>VLOOKUP(J148,Process!B:B,1,0)</f>
        <v>MP10-118</v>
      </c>
      <c r="M148" t="s">
        <v>2575</v>
      </c>
    </row>
    <row r="149" spans="1:13">
      <c r="A149" t="s">
        <v>945</v>
      </c>
      <c r="B149" s="17" t="s">
        <v>159</v>
      </c>
      <c r="C149" s="17"/>
      <c r="D149" s="20" t="s">
        <v>898</v>
      </c>
      <c r="G149" s="19"/>
      <c r="H149" s="32" t="s">
        <v>894</v>
      </c>
      <c r="I149" t="s">
        <v>1009</v>
      </c>
      <c r="J149" s="17" t="s">
        <v>1012</v>
      </c>
      <c r="K149" t="s">
        <v>60</v>
      </c>
      <c r="L149" s="5" t="str">
        <f>VLOOKUP(J149,Process!B:B,1,0)</f>
        <v>MP10-119</v>
      </c>
      <c r="M149" t="s">
        <v>2575</v>
      </c>
    </row>
    <row r="150" spans="1:13">
      <c r="A150" t="s">
        <v>945</v>
      </c>
      <c r="B150" s="17" t="s">
        <v>159</v>
      </c>
      <c r="C150" s="17"/>
      <c r="D150" s="20" t="s">
        <v>898</v>
      </c>
      <c r="G150" s="19"/>
      <c r="H150" s="32" t="s">
        <v>896</v>
      </c>
      <c r="I150" t="s">
        <v>1009</v>
      </c>
      <c r="J150" s="17" t="s">
        <v>1013</v>
      </c>
      <c r="K150" t="s">
        <v>60</v>
      </c>
      <c r="L150" s="5" t="str">
        <f>VLOOKUP(J150,Process!B:B,1,0)</f>
        <v>MP10-120</v>
      </c>
      <c r="M150" t="s">
        <v>2575</v>
      </c>
    </row>
    <row r="151" spans="1:13">
      <c r="A151" t="s">
        <v>957</v>
      </c>
      <c r="B151" s="17" t="s">
        <v>1528</v>
      </c>
      <c r="C151" s="17"/>
      <c r="D151" s="20" t="s">
        <v>898</v>
      </c>
      <c r="E151" t="s">
        <v>1014</v>
      </c>
      <c r="F151" t="s">
        <v>1015</v>
      </c>
      <c r="G151" s="19" t="s">
        <v>1016</v>
      </c>
      <c r="H151" s="32" t="s">
        <v>892</v>
      </c>
      <c r="I151" t="s">
        <v>1015</v>
      </c>
      <c r="J151" s="17" t="s">
        <v>1017</v>
      </c>
      <c r="K151" t="s">
        <v>41</v>
      </c>
      <c r="L151" s="5" t="str">
        <f>VLOOKUP(J151,Process!B:B,1,0)</f>
        <v>MP10-111</v>
      </c>
      <c r="M151" t="s">
        <v>2575</v>
      </c>
    </row>
    <row r="152" spans="1:13">
      <c r="A152" t="s">
        <v>957</v>
      </c>
      <c r="B152" s="17" t="s">
        <v>1528</v>
      </c>
      <c r="C152" s="17"/>
      <c r="D152" s="20" t="s">
        <v>898</v>
      </c>
      <c r="E152" s="36"/>
      <c r="G152" s="19"/>
      <c r="H152" s="32" t="s">
        <v>894</v>
      </c>
      <c r="I152" t="s">
        <v>1015</v>
      </c>
      <c r="J152" s="17" t="s">
        <v>1018</v>
      </c>
      <c r="K152" t="s">
        <v>41</v>
      </c>
      <c r="L152" s="5" t="str">
        <f>VLOOKUP(J152,Process!B:B,1,0)</f>
        <v>MP10-112</v>
      </c>
      <c r="M152" t="s">
        <v>2575</v>
      </c>
    </row>
    <row r="153" spans="1:13">
      <c r="A153" t="s">
        <v>957</v>
      </c>
      <c r="B153" s="17" t="s">
        <v>1528</v>
      </c>
      <c r="C153" s="17"/>
      <c r="D153" s="20" t="s">
        <v>898</v>
      </c>
      <c r="G153" s="19"/>
      <c r="H153" s="32" t="s">
        <v>896</v>
      </c>
      <c r="I153" t="s">
        <v>1015</v>
      </c>
      <c r="J153" s="17" t="s">
        <v>1019</v>
      </c>
      <c r="K153" t="s">
        <v>41</v>
      </c>
      <c r="L153" s="5" t="str">
        <f>VLOOKUP(J153,Process!B:B,1,0)</f>
        <v>MP10-113</v>
      </c>
      <c r="M153" t="s">
        <v>2575</v>
      </c>
    </row>
    <row r="154" spans="1:13">
      <c r="A154" t="s">
        <v>957</v>
      </c>
      <c r="B154" s="17" t="s">
        <v>1528</v>
      </c>
      <c r="C154" s="17"/>
      <c r="D154" s="20" t="s">
        <v>898</v>
      </c>
      <c r="G154" s="19"/>
      <c r="H154" s="32" t="s">
        <v>892</v>
      </c>
      <c r="I154" t="s">
        <v>1015</v>
      </c>
      <c r="J154" s="17" t="s">
        <v>1017</v>
      </c>
      <c r="K154" s="37" t="s">
        <v>60</v>
      </c>
      <c r="L154" s="5" t="str">
        <f>VLOOKUP(J154,Process!B:B,1,0)</f>
        <v>MP10-111</v>
      </c>
      <c r="M154" t="s">
        <v>2575</v>
      </c>
    </row>
    <row r="155" spans="1:13">
      <c r="A155" t="s">
        <v>957</v>
      </c>
      <c r="B155" s="17" t="s">
        <v>1528</v>
      </c>
      <c r="C155" s="17"/>
      <c r="D155" s="20" t="s">
        <v>898</v>
      </c>
      <c r="G155" s="19"/>
      <c r="H155" s="32" t="s">
        <v>894</v>
      </c>
      <c r="I155" t="s">
        <v>1015</v>
      </c>
      <c r="J155" s="17" t="s">
        <v>1018</v>
      </c>
      <c r="K155" s="37" t="s">
        <v>60</v>
      </c>
      <c r="L155" s="5" t="str">
        <f>VLOOKUP(J155,Process!B:B,1,0)</f>
        <v>MP10-112</v>
      </c>
      <c r="M155" t="s">
        <v>2575</v>
      </c>
    </row>
    <row r="156" spans="1:13">
      <c r="A156" t="s">
        <v>957</v>
      </c>
      <c r="B156" s="17" t="s">
        <v>1528</v>
      </c>
      <c r="C156" s="17"/>
      <c r="D156" s="20" t="s">
        <v>898</v>
      </c>
      <c r="G156" s="19"/>
      <c r="H156" s="32" t="s">
        <v>896</v>
      </c>
      <c r="I156" t="s">
        <v>1015</v>
      </c>
      <c r="J156" s="17" t="s">
        <v>1019</v>
      </c>
      <c r="K156" s="37" t="s">
        <v>60</v>
      </c>
      <c r="L156" s="5" t="str">
        <f>VLOOKUP(J156,Process!B:B,1,0)</f>
        <v>MP10-113</v>
      </c>
      <c r="M156" t="s">
        <v>2575</v>
      </c>
    </row>
    <row r="157" spans="1:13">
      <c r="A157" t="s">
        <v>966</v>
      </c>
      <c r="B157" t="s">
        <v>221</v>
      </c>
      <c r="C157" s="17" t="s">
        <v>1020</v>
      </c>
      <c r="D157" s="20" t="s">
        <v>898</v>
      </c>
      <c r="E157" t="s">
        <v>1021</v>
      </c>
      <c r="F157" t="s">
        <v>1022</v>
      </c>
      <c r="G157" s="19" t="s">
        <v>143</v>
      </c>
      <c r="H157" s="32" t="s">
        <v>947</v>
      </c>
      <c r="I157" t="s">
        <v>1023</v>
      </c>
      <c r="J157" s="17" t="s">
        <v>229</v>
      </c>
      <c r="K157" t="s">
        <v>41</v>
      </c>
      <c r="L157" s="5" t="str">
        <f>VLOOKUP(J157,Process!B:B,1,0)</f>
        <v>MP13-480</v>
      </c>
      <c r="M157" t="s">
        <v>2575</v>
      </c>
    </row>
    <row r="158" spans="1:13">
      <c r="A158" t="s">
        <v>966</v>
      </c>
      <c r="B158" t="s">
        <v>221</v>
      </c>
      <c r="C158" s="17" t="s">
        <v>1020</v>
      </c>
      <c r="D158" s="20" t="s">
        <v>898</v>
      </c>
      <c r="G158" s="19"/>
      <c r="H158" s="32" t="s">
        <v>904</v>
      </c>
      <c r="I158" t="s">
        <v>1022</v>
      </c>
      <c r="J158" s="17" t="s">
        <v>216</v>
      </c>
      <c r="K158" t="s">
        <v>41</v>
      </c>
      <c r="L158" s="5" t="str">
        <f>VLOOKUP(J158,Process!B:B,1,0)</f>
        <v>MP13-149</v>
      </c>
      <c r="M158" t="s">
        <v>2575</v>
      </c>
    </row>
    <row r="159" spans="1:13">
      <c r="A159" t="s">
        <v>966</v>
      </c>
      <c r="B159" t="s">
        <v>221</v>
      </c>
      <c r="C159" s="17" t="s">
        <v>1020</v>
      </c>
      <c r="D159" s="20" t="s">
        <v>898</v>
      </c>
      <c r="G159" s="19"/>
      <c r="H159" s="32" t="s">
        <v>894</v>
      </c>
      <c r="I159" t="s">
        <v>1022</v>
      </c>
      <c r="J159" s="17" t="s">
        <v>222</v>
      </c>
      <c r="K159" t="s">
        <v>41</v>
      </c>
      <c r="L159" s="5" t="str">
        <f>VLOOKUP(J159,Process!B:B,1,0)</f>
        <v>MP13-150</v>
      </c>
      <c r="M159" t="s">
        <v>2575</v>
      </c>
    </row>
    <row r="160" spans="1:13">
      <c r="A160" t="s">
        <v>966</v>
      </c>
      <c r="B160" t="s">
        <v>221</v>
      </c>
      <c r="C160" s="17" t="s">
        <v>1020</v>
      </c>
      <c r="D160" s="20" t="s">
        <v>898</v>
      </c>
      <c r="G160" s="19"/>
      <c r="H160" s="32" t="s">
        <v>947</v>
      </c>
      <c r="I160" t="s">
        <v>1023</v>
      </c>
      <c r="J160" s="17" t="s">
        <v>229</v>
      </c>
      <c r="K160" t="s">
        <v>60</v>
      </c>
      <c r="L160" s="5" t="str">
        <f>VLOOKUP(J160,Process!B:B,1,0)</f>
        <v>MP13-480</v>
      </c>
      <c r="M160" t="s">
        <v>2575</v>
      </c>
    </row>
    <row r="161" spans="1:13">
      <c r="A161" t="s">
        <v>966</v>
      </c>
      <c r="B161" t="s">
        <v>221</v>
      </c>
      <c r="C161" s="17" t="s">
        <v>1020</v>
      </c>
      <c r="D161" s="20" t="s">
        <v>898</v>
      </c>
      <c r="G161" s="19"/>
      <c r="H161" s="32" t="s">
        <v>904</v>
      </c>
      <c r="I161" t="s">
        <v>1022</v>
      </c>
      <c r="J161" s="17" t="s">
        <v>216</v>
      </c>
      <c r="K161" t="s">
        <v>60</v>
      </c>
      <c r="L161" s="5" t="str">
        <f>VLOOKUP(J161,Process!B:B,1,0)</f>
        <v>MP13-149</v>
      </c>
      <c r="M161" t="s">
        <v>2575</v>
      </c>
    </row>
    <row r="162" spans="1:13">
      <c r="A162" t="s">
        <v>966</v>
      </c>
      <c r="B162" t="s">
        <v>221</v>
      </c>
      <c r="C162" s="17" t="s">
        <v>1020</v>
      </c>
      <c r="D162" s="20" t="s">
        <v>898</v>
      </c>
      <c r="G162" s="19"/>
      <c r="H162" s="32" t="s">
        <v>894</v>
      </c>
      <c r="I162" t="s">
        <v>1022</v>
      </c>
      <c r="J162" s="17" t="s">
        <v>222</v>
      </c>
      <c r="K162" t="s">
        <v>60</v>
      </c>
      <c r="L162" s="5" t="str">
        <f>VLOOKUP(J162,Process!B:B,1,0)</f>
        <v>MP13-150</v>
      </c>
      <c r="M162" t="s">
        <v>2575</v>
      </c>
    </row>
    <row r="163" spans="1:13">
      <c r="A163" t="s">
        <v>966</v>
      </c>
      <c r="B163" t="s">
        <v>221</v>
      </c>
      <c r="C163" s="17" t="s">
        <v>1020</v>
      </c>
      <c r="D163" s="20" t="s">
        <v>898</v>
      </c>
      <c r="G163" s="19" t="s">
        <v>245</v>
      </c>
      <c r="H163" s="32" t="s">
        <v>947</v>
      </c>
      <c r="I163" t="s">
        <v>1023</v>
      </c>
      <c r="J163" s="17" t="s">
        <v>249</v>
      </c>
      <c r="K163" t="s">
        <v>41</v>
      </c>
      <c r="L163" s="5" t="str">
        <f>VLOOKUP(J163,Process!B:B,1,0)</f>
        <v>MP13-481</v>
      </c>
      <c r="M163" t="s">
        <v>2575</v>
      </c>
    </row>
    <row r="164" spans="1:13">
      <c r="A164" t="s">
        <v>966</v>
      </c>
      <c r="B164" t="s">
        <v>221</v>
      </c>
      <c r="C164" s="17" t="s">
        <v>1020</v>
      </c>
      <c r="D164" s="20" t="s">
        <v>898</v>
      </c>
      <c r="G164" s="38"/>
      <c r="H164" s="32" t="s">
        <v>904</v>
      </c>
      <c r="I164" t="s">
        <v>1022</v>
      </c>
      <c r="J164" s="17" t="s">
        <v>243</v>
      </c>
      <c r="K164" t="s">
        <v>41</v>
      </c>
      <c r="L164" s="5" t="str">
        <f>VLOOKUP(J164,Process!B:B,1,0)</f>
        <v>MP13-155</v>
      </c>
      <c r="M164" t="s">
        <v>2575</v>
      </c>
    </row>
    <row r="165" spans="1:13">
      <c r="A165" t="s">
        <v>966</v>
      </c>
      <c r="B165" t="s">
        <v>221</v>
      </c>
      <c r="C165" s="17" t="s">
        <v>1020</v>
      </c>
      <c r="D165" s="20" t="s">
        <v>898</v>
      </c>
      <c r="G165" s="19"/>
      <c r="H165" s="32" t="s">
        <v>894</v>
      </c>
      <c r="I165" t="s">
        <v>1022</v>
      </c>
      <c r="J165" s="17" t="s">
        <v>246</v>
      </c>
      <c r="K165" t="s">
        <v>41</v>
      </c>
      <c r="L165" s="5" t="str">
        <f>VLOOKUP(J165,Process!B:B,1,0)</f>
        <v>MP13-156</v>
      </c>
      <c r="M165" t="s">
        <v>2575</v>
      </c>
    </row>
    <row r="166" spans="1:13">
      <c r="A166" t="s">
        <v>966</v>
      </c>
      <c r="B166" t="s">
        <v>221</v>
      </c>
      <c r="C166" s="17" t="s">
        <v>1020</v>
      </c>
      <c r="D166" s="20" t="s">
        <v>898</v>
      </c>
      <c r="G166" s="19"/>
      <c r="H166" s="32" t="s">
        <v>947</v>
      </c>
      <c r="I166" t="s">
        <v>1023</v>
      </c>
      <c r="J166" s="17" t="s">
        <v>249</v>
      </c>
      <c r="K166" t="s">
        <v>60</v>
      </c>
      <c r="L166" s="5" t="str">
        <f>VLOOKUP(J166,Process!B:B,1,0)</f>
        <v>MP13-481</v>
      </c>
      <c r="M166" t="s">
        <v>2575</v>
      </c>
    </row>
    <row r="167" spans="1:13">
      <c r="A167" t="s">
        <v>966</v>
      </c>
      <c r="B167" t="s">
        <v>221</v>
      </c>
      <c r="C167" s="17" t="s">
        <v>1020</v>
      </c>
      <c r="D167" s="20" t="s">
        <v>898</v>
      </c>
      <c r="G167" s="19"/>
      <c r="H167" s="32" t="s">
        <v>904</v>
      </c>
      <c r="I167" t="s">
        <v>1022</v>
      </c>
      <c r="J167" s="17" t="s">
        <v>243</v>
      </c>
      <c r="K167" t="s">
        <v>60</v>
      </c>
      <c r="L167" s="5" t="str">
        <f>VLOOKUP(J167,Process!B:B,1,0)</f>
        <v>MP13-155</v>
      </c>
      <c r="M167" t="s">
        <v>2575</v>
      </c>
    </row>
    <row r="168" spans="1:13">
      <c r="A168" t="s">
        <v>966</v>
      </c>
      <c r="B168" t="s">
        <v>221</v>
      </c>
      <c r="C168" s="17" t="s">
        <v>1020</v>
      </c>
      <c r="D168" s="20" t="s">
        <v>898</v>
      </c>
      <c r="G168" s="19"/>
      <c r="H168" s="32" t="s">
        <v>894</v>
      </c>
      <c r="I168" t="s">
        <v>1022</v>
      </c>
      <c r="J168" s="17" t="s">
        <v>246</v>
      </c>
      <c r="K168" t="s">
        <v>60</v>
      </c>
      <c r="L168" s="5" t="str">
        <f>VLOOKUP(J168,Process!B:B,1,0)</f>
        <v>MP13-156</v>
      </c>
      <c r="M168" t="s">
        <v>2575</v>
      </c>
    </row>
    <row r="169" spans="1:13">
      <c r="A169" t="s">
        <v>966</v>
      </c>
      <c r="B169" t="s">
        <v>221</v>
      </c>
      <c r="C169" s="17" t="s">
        <v>1020</v>
      </c>
      <c r="D169" s="20" t="s">
        <v>898</v>
      </c>
      <c r="G169" s="19" t="s">
        <v>260</v>
      </c>
      <c r="H169" s="32" t="s">
        <v>947</v>
      </c>
      <c r="I169" t="s">
        <v>1023</v>
      </c>
      <c r="J169" s="17" t="s">
        <v>264</v>
      </c>
      <c r="K169" t="s">
        <v>41</v>
      </c>
      <c r="L169" s="5" t="str">
        <f>VLOOKUP(J169,Process!B:B,1,0)</f>
        <v>MP13-482</v>
      </c>
      <c r="M169" t="s">
        <v>2575</v>
      </c>
    </row>
    <row r="170" spans="1:13">
      <c r="A170" t="s">
        <v>966</v>
      </c>
      <c r="B170" t="s">
        <v>221</v>
      </c>
      <c r="C170" s="17" t="s">
        <v>1020</v>
      </c>
      <c r="D170" s="20" t="s">
        <v>898</v>
      </c>
      <c r="G170" s="19"/>
      <c r="H170" s="32" t="s">
        <v>904</v>
      </c>
      <c r="I170" t="s">
        <v>1022</v>
      </c>
      <c r="J170" s="17" t="s">
        <v>258</v>
      </c>
      <c r="K170" t="s">
        <v>41</v>
      </c>
      <c r="L170" s="5" t="str">
        <f>VLOOKUP(J170,Process!B:B,1,0)</f>
        <v>MP13-153</v>
      </c>
      <c r="M170" t="s">
        <v>2575</v>
      </c>
    </row>
    <row r="171" spans="1:13">
      <c r="A171" t="s">
        <v>966</v>
      </c>
      <c r="B171" t="s">
        <v>221</v>
      </c>
      <c r="C171" s="17" t="s">
        <v>1020</v>
      </c>
      <c r="D171" s="20" t="s">
        <v>898</v>
      </c>
      <c r="G171" s="19"/>
      <c r="H171" s="32" t="s">
        <v>894</v>
      </c>
      <c r="I171" t="s">
        <v>1022</v>
      </c>
      <c r="J171" s="17" t="s">
        <v>261</v>
      </c>
      <c r="K171" t="s">
        <v>41</v>
      </c>
      <c r="L171" s="5" t="str">
        <f>VLOOKUP(J171,Process!B:B,1,0)</f>
        <v>MP13-154</v>
      </c>
      <c r="M171" t="s">
        <v>2575</v>
      </c>
    </row>
    <row r="172" spans="1:13">
      <c r="A172" t="s">
        <v>966</v>
      </c>
      <c r="B172" t="s">
        <v>221</v>
      </c>
      <c r="C172" s="17" t="s">
        <v>1020</v>
      </c>
      <c r="D172" s="20" t="s">
        <v>898</v>
      </c>
      <c r="G172" s="19"/>
      <c r="H172" s="32" t="s">
        <v>947</v>
      </c>
      <c r="I172" t="s">
        <v>1023</v>
      </c>
      <c r="J172" s="17" t="s">
        <v>264</v>
      </c>
      <c r="K172" t="s">
        <v>60</v>
      </c>
      <c r="L172" s="5" t="str">
        <f>VLOOKUP(J172,Process!B:B,1,0)</f>
        <v>MP13-482</v>
      </c>
      <c r="M172" t="s">
        <v>2575</v>
      </c>
    </row>
    <row r="173" spans="1:13">
      <c r="A173" t="s">
        <v>966</v>
      </c>
      <c r="B173" t="s">
        <v>221</v>
      </c>
      <c r="C173" s="17" t="s">
        <v>1020</v>
      </c>
      <c r="D173" s="20" t="s">
        <v>898</v>
      </c>
      <c r="G173" s="19"/>
      <c r="H173" s="32" t="s">
        <v>904</v>
      </c>
      <c r="I173" t="s">
        <v>1022</v>
      </c>
      <c r="J173" s="17" t="s">
        <v>258</v>
      </c>
      <c r="K173" t="s">
        <v>60</v>
      </c>
      <c r="L173" s="5" t="str">
        <f>VLOOKUP(J173,Process!B:B,1,0)</f>
        <v>MP13-153</v>
      </c>
      <c r="M173" t="s">
        <v>2575</v>
      </c>
    </row>
    <row r="174" spans="1:13">
      <c r="A174" t="s">
        <v>966</v>
      </c>
      <c r="B174" t="s">
        <v>221</v>
      </c>
      <c r="C174" s="17" t="s">
        <v>1020</v>
      </c>
      <c r="D174" s="20" t="s">
        <v>898</v>
      </c>
      <c r="G174" s="19"/>
      <c r="H174" s="32" t="s">
        <v>894</v>
      </c>
      <c r="I174" t="s">
        <v>1022</v>
      </c>
      <c r="J174" s="17" t="s">
        <v>261</v>
      </c>
      <c r="K174" t="s">
        <v>60</v>
      </c>
      <c r="L174" s="5" t="str">
        <f>VLOOKUP(J174,Process!B:B,1,0)</f>
        <v>MP13-154</v>
      </c>
      <c r="M174" t="s">
        <v>2575</v>
      </c>
    </row>
    <row r="175" spans="1:13">
      <c r="A175" t="s">
        <v>966</v>
      </c>
      <c r="B175" t="s">
        <v>221</v>
      </c>
      <c r="C175" s="17" t="s">
        <v>1020</v>
      </c>
      <c r="D175" s="20" t="s">
        <v>898</v>
      </c>
      <c r="G175" s="19" t="s">
        <v>37</v>
      </c>
      <c r="H175" s="32" t="s">
        <v>947</v>
      </c>
      <c r="I175" t="s">
        <v>954</v>
      </c>
      <c r="J175" s="17" t="s">
        <v>270</v>
      </c>
      <c r="K175" t="s">
        <v>41</v>
      </c>
      <c r="L175" s="5" t="str">
        <f>VLOOKUP(J175,Process!B:B,1,0)</f>
        <v>MP13-2580</v>
      </c>
      <c r="M175" t="s">
        <v>2575</v>
      </c>
    </row>
    <row r="176" spans="1:13">
      <c r="A176" t="s">
        <v>966</v>
      </c>
      <c r="B176" t="s">
        <v>221</v>
      </c>
      <c r="C176" s="17" t="s">
        <v>1020</v>
      </c>
      <c r="D176" s="20" t="s">
        <v>898</v>
      </c>
      <c r="G176" s="19"/>
      <c r="H176" s="32" t="s">
        <v>904</v>
      </c>
      <c r="I176" t="s">
        <v>1024</v>
      </c>
      <c r="J176" s="17" t="s">
        <v>272</v>
      </c>
      <c r="K176" t="s">
        <v>41</v>
      </c>
      <c r="L176" s="5" t="str">
        <f>VLOOKUP(J176,Process!B:B,1,0)</f>
        <v>MP13-366</v>
      </c>
      <c r="M176" t="s">
        <v>2575</v>
      </c>
    </row>
    <row r="177" spans="1:13">
      <c r="A177" t="s">
        <v>966</v>
      </c>
      <c r="B177" t="s">
        <v>221</v>
      </c>
      <c r="C177" s="17" t="s">
        <v>1020</v>
      </c>
      <c r="D177" s="20" t="s">
        <v>898</v>
      </c>
      <c r="G177" s="19"/>
      <c r="H177" s="32" t="s">
        <v>894</v>
      </c>
      <c r="I177" t="s">
        <v>1025</v>
      </c>
      <c r="J177" s="17" t="s">
        <v>273</v>
      </c>
      <c r="K177" t="s">
        <v>41</v>
      </c>
      <c r="L177" s="5" t="str">
        <f>VLOOKUP(J177,Process!B:B,1,0)</f>
        <v>MP13-367</v>
      </c>
      <c r="M177" t="s">
        <v>2575</v>
      </c>
    </row>
    <row r="178" spans="1:13">
      <c r="A178" t="s">
        <v>966</v>
      </c>
      <c r="B178" t="s">
        <v>221</v>
      </c>
      <c r="C178" s="17" t="s">
        <v>1020</v>
      </c>
      <c r="D178" s="20" t="s">
        <v>898</v>
      </c>
      <c r="G178" s="19"/>
      <c r="H178" s="32" t="s">
        <v>947</v>
      </c>
      <c r="I178" t="s">
        <v>954</v>
      </c>
      <c r="J178" s="17" t="s">
        <v>270</v>
      </c>
      <c r="K178" t="s">
        <v>60</v>
      </c>
      <c r="L178" s="5" t="str">
        <f>VLOOKUP(J178,Process!B:B,1,0)</f>
        <v>MP13-2580</v>
      </c>
      <c r="M178" t="s">
        <v>2575</v>
      </c>
    </row>
    <row r="179" spans="1:13">
      <c r="A179" t="s">
        <v>966</v>
      </c>
      <c r="B179" t="s">
        <v>221</v>
      </c>
      <c r="C179" s="17" t="s">
        <v>1020</v>
      </c>
      <c r="D179" s="20" t="s">
        <v>898</v>
      </c>
      <c r="G179" s="19"/>
      <c r="H179" s="32" t="s">
        <v>904</v>
      </c>
      <c r="I179" t="s">
        <v>1024</v>
      </c>
      <c r="J179" s="17" t="s">
        <v>272</v>
      </c>
      <c r="K179" t="s">
        <v>60</v>
      </c>
      <c r="L179" s="5" t="str">
        <f>VLOOKUP(J179,Process!B:B,1,0)</f>
        <v>MP13-366</v>
      </c>
      <c r="M179" t="s">
        <v>2575</v>
      </c>
    </row>
    <row r="180" spans="1:13">
      <c r="A180" t="s">
        <v>966</v>
      </c>
      <c r="B180" t="s">
        <v>221</v>
      </c>
      <c r="C180" s="17" t="s">
        <v>1020</v>
      </c>
      <c r="D180" s="20" t="s">
        <v>898</v>
      </c>
      <c r="G180" s="19"/>
      <c r="H180" s="32" t="s">
        <v>894</v>
      </c>
      <c r="I180" t="s">
        <v>1025</v>
      </c>
      <c r="J180" s="17" t="s">
        <v>273</v>
      </c>
      <c r="K180" t="s">
        <v>60</v>
      </c>
      <c r="L180" s="5" t="str">
        <f>VLOOKUP(J180,Process!B:B,1,0)</f>
        <v>MP13-367</v>
      </c>
      <c r="M180" t="s">
        <v>2575</v>
      </c>
    </row>
    <row r="181" spans="1:13">
      <c r="A181" t="s">
        <v>966</v>
      </c>
      <c r="B181" t="s">
        <v>221</v>
      </c>
      <c r="C181" s="17" t="s">
        <v>1020</v>
      </c>
      <c r="D181" s="20" t="s">
        <v>898</v>
      </c>
      <c r="G181" s="19" t="s">
        <v>155</v>
      </c>
      <c r="H181" s="32" t="s">
        <v>947</v>
      </c>
      <c r="I181" t="s">
        <v>1026</v>
      </c>
      <c r="J181" s="17" t="s">
        <v>279</v>
      </c>
      <c r="K181" t="s">
        <v>41</v>
      </c>
      <c r="L181" s="5" t="str">
        <f>VLOOKUP(J181,Process!B:B,1,0)</f>
        <v>MP13-1387</v>
      </c>
      <c r="M181" t="s">
        <v>2575</v>
      </c>
    </row>
    <row r="182" spans="1:13">
      <c r="A182" t="s">
        <v>966</v>
      </c>
      <c r="B182" t="s">
        <v>221</v>
      </c>
      <c r="C182" s="17" t="s">
        <v>1020</v>
      </c>
      <c r="D182" s="20" t="s">
        <v>898</v>
      </c>
      <c r="G182" s="19"/>
      <c r="H182" s="32" t="s">
        <v>904</v>
      </c>
      <c r="I182" t="s">
        <v>949</v>
      </c>
      <c r="J182" s="17" t="s">
        <v>276</v>
      </c>
      <c r="K182" t="s">
        <v>41</v>
      </c>
      <c r="L182" s="5" t="str">
        <f>VLOOKUP(J182,Process!B:B,1,0)</f>
        <v>MP13-1371</v>
      </c>
      <c r="M182" t="s">
        <v>2575</v>
      </c>
    </row>
    <row r="183" spans="1:13">
      <c r="A183" t="s">
        <v>966</v>
      </c>
      <c r="B183" t="s">
        <v>221</v>
      </c>
      <c r="C183" s="17" t="s">
        <v>1020</v>
      </c>
      <c r="D183" s="20" t="s">
        <v>898</v>
      </c>
      <c r="G183" s="19"/>
      <c r="H183" s="32" t="s">
        <v>894</v>
      </c>
      <c r="I183" t="s">
        <v>950</v>
      </c>
      <c r="J183" s="17" t="s">
        <v>278</v>
      </c>
      <c r="K183" t="s">
        <v>41</v>
      </c>
      <c r="L183" s="5" t="str">
        <f>VLOOKUP(J183,Process!B:B,1,0)</f>
        <v>MP13-1372</v>
      </c>
      <c r="M183" t="s">
        <v>2575</v>
      </c>
    </row>
    <row r="184" spans="1:13">
      <c r="A184" t="s">
        <v>966</v>
      </c>
      <c r="B184" t="s">
        <v>221</v>
      </c>
      <c r="C184" s="17" t="s">
        <v>1020</v>
      </c>
      <c r="D184" s="20" t="s">
        <v>898</v>
      </c>
      <c r="G184" s="19"/>
      <c r="H184" s="32" t="s">
        <v>947</v>
      </c>
      <c r="I184" t="s">
        <v>1026</v>
      </c>
      <c r="J184" s="17" t="s">
        <v>279</v>
      </c>
      <c r="K184" t="s">
        <v>60</v>
      </c>
      <c r="L184" s="5" t="str">
        <f>VLOOKUP(J184,Process!B:B,1,0)</f>
        <v>MP13-1387</v>
      </c>
      <c r="M184" t="s">
        <v>2575</v>
      </c>
    </row>
    <row r="185" spans="1:13">
      <c r="A185" t="s">
        <v>966</v>
      </c>
      <c r="B185" t="s">
        <v>221</v>
      </c>
      <c r="C185" s="17" t="s">
        <v>1020</v>
      </c>
      <c r="D185" s="20" t="s">
        <v>898</v>
      </c>
      <c r="G185" s="19"/>
      <c r="H185" s="32" t="s">
        <v>904</v>
      </c>
      <c r="I185" t="s">
        <v>949</v>
      </c>
      <c r="J185" s="17" t="s">
        <v>276</v>
      </c>
      <c r="K185" t="s">
        <v>60</v>
      </c>
      <c r="L185" s="5" t="str">
        <f>VLOOKUP(J185,Process!B:B,1,0)</f>
        <v>MP13-1371</v>
      </c>
      <c r="M185" t="s">
        <v>2575</v>
      </c>
    </row>
    <row r="186" spans="1:13">
      <c r="A186" t="s">
        <v>966</v>
      </c>
      <c r="B186" t="s">
        <v>221</v>
      </c>
      <c r="C186" s="17" t="s">
        <v>1020</v>
      </c>
      <c r="D186" s="20" t="s">
        <v>898</v>
      </c>
      <c r="G186" s="19"/>
      <c r="H186" s="32" t="s">
        <v>894</v>
      </c>
      <c r="I186" t="s">
        <v>950</v>
      </c>
      <c r="J186" s="17" t="s">
        <v>278</v>
      </c>
      <c r="K186" t="s">
        <v>60</v>
      </c>
      <c r="L186" s="5" t="str">
        <f>VLOOKUP(J186,Process!B:B,1,0)</f>
        <v>MP13-1372</v>
      </c>
      <c r="M186" t="s">
        <v>2575</v>
      </c>
    </row>
    <row r="187" spans="1:13">
      <c r="A187" t="s">
        <v>966</v>
      </c>
      <c r="B187" t="s">
        <v>221</v>
      </c>
      <c r="C187" s="17" t="s">
        <v>1020</v>
      </c>
      <c r="D187" s="20" t="s">
        <v>898</v>
      </c>
      <c r="G187" s="19" t="s">
        <v>99</v>
      </c>
      <c r="H187" s="32" t="s">
        <v>904</v>
      </c>
      <c r="I187" t="s">
        <v>1024</v>
      </c>
      <c r="J187" s="17" t="s">
        <v>293</v>
      </c>
      <c r="K187" t="s">
        <v>60</v>
      </c>
      <c r="L187" s="5" t="str">
        <f>VLOOKUP(J187,Process!B:B,1,0)</f>
        <v>MP13-364</v>
      </c>
      <c r="M187" t="s">
        <v>2575</v>
      </c>
    </row>
    <row r="188" spans="1:13">
      <c r="A188" t="s">
        <v>966</v>
      </c>
      <c r="B188" t="s">
        <v>221</v>
      </c>
      <c r="C188" s="17" t="s">
        <v>1020</v>
      </c>
      <c r="D188" s="20" t="s">
        <v>898</v>
      </c>
      <c r="G188" s="38"/>
      <c r="H188" s="32" t="s">
        <v>894</v>
      </c>
      <c r="I188" t="s">
        <v>1025</v>
      </c>
      <c r="J188" s="17" t="s">
        <v>294</v>
      </c>
      <c r="K188" t="s">
        <v>60</v>
      </c>
      <c r="L188" s="5" t="str">
        <f>VLOOKUP(J188,Process!B:B,1,0)</f>
        <v>MP13-365</v>
      </c>
      <c r="M188" t="s">
        <v>2575</v>
      </c>
    </row>
    <row r="189" spans="1:13">
      <c r="A189" t="s">
        <v>966</v>
      </c>
      <c r="B189" t="s">
        <v>221</v>
      </c>
      <c r="C189" s="17" t="s">
        <v>1020</v>
      </c>
      <c r="D189" s="20" t="s">
        <v>898</v>
      </c>
      <c r="G189" s="19" t="s">
        <v>175</v>
      </c>
      <c r="H189" s="32" t="s">
        <v>947</v>
      </c>
      <c r="I189" t="s">
        <v>954</v>
      </c>
      <c r="J189" s="17" t="s">
        <v>302</v>
      </c>
      <c r="K189" t="s">
        <v>41</v>
      </c>
      <c r="L189" s="5" t="str">
        <f>VLOOKUP(J189,Process!B:B,1,0)</f>
        <v>MP13-2581</v>
      </c>
      <c r="M189" t="s">
        <v>2575</v>
      </c>
    </row>
    <row r="190" spans="1:13">
      <c r="A190" t="s">
        <v>966</v>
      </c>
      <c r="B190" t="s">
        <v>221</v>
      </c>
      <c r="C190" s="17" t="s">
        <v>1020</v>
      </c>
      <c r="D190" s="20" t="s">
        <v>898</v>
      </c>
      <c r="G190" s="19"/>
      <c r="H190" s="32" t="s">
        <v>904</v>
      </c>
      <c r="I190" t="s">
        <v>949</v>
      </c>
      <c r="J190" s="17" t="s">
        <v>299</v>
      </c>
      <c r="K190" t="s">
        <v>41</v>
      </c>
      <c r="L190" s="5" t="str">
        <f>VLOOKUP(J190,Process!B:B,1,0)</f>
        <v>MP13-1369</v>
      </c>
      <c r="M190" t="s">
        <v>2575</v>
      </c>
    </row>
    <row r="191" spans="1:13">
      <c r="A191" t="s">
        <v>966</v>
      </c>
      <c r="B191" t="s">
        <v>221</v>
      </c>
      <c r="C191" s="17" t="s">
        <v>1020</v>
      </c>
      <c r="D191" s="20" t="s">
        <v>898</v>
      </c>
      <c r="G191" s="19"/>
      <c r="H191" s="32" t="s">
        <v>894</v>
      </c>
      <c r="I191" t="s">
        <v>950</v>
      </c>
      <c r="J191" s="17" t="s">
        <v>301</v>
      </c>
      <c r="K191" t="s">
        <v>41</v>
      </c>
      <c r="L191" s="5" t="str">
        <f>VLOOKUP(J191,Process!B:B,1,0)</f>
        <v>MP13-1370</v>
      </c>
      <c r="M191" t="s">
        <v>2575</v>
      </c>
    </row>
    <row r="192" spans="1:13">
      <c r="A192" t="s">
        <v>966</v>
      </c>
      <c r="B192" t="s">
        <v>221</v>
      </c>
      <c r="C192" s="17" t="s">
        <v>1020</v>
      </c>
      <c r="D192" s="20" t="s">
        <v>898</v>
      </c>
      <c r="G192" s="19"/>
      <c r="H192" s="32" t="s">
        <v>947</v>
      </c>
      <c r="I192" t="s">
        <v>954</v>
      </c>
      <c r="J192" s="17" t="s">
        <v>302</v>
      </c>
      <c r="K192" t="s">
        <v>60</v>
      </c>
      <c r="L192" s="5" t="str">
        <f>VLOOKUP(J192,Process!B:B,1,0)</f>
        <v>MP13-2581</v>
      </c>
      <c r="M192" t="s">
        <v>2575</v>
      </c>
    </row>
    <row r="193" spans="1:13">
      <c r="A193" t="s">
        <v>966</v>
      </c>
      <c r="B193" t="s">
        <v>221</v>
      </c>
      <c r="C193" s="17" t="s">
        <v>1020</v>
      </c>
      <c r="D193" s="20" t="s">
        <v>898</v>
      </c>
      <c r="G193" s="19"/>
      <c r="H193" s="32" t="s">
        <v>904</v>
      </c>
      <c r="I193" t="s">
        <v>949</v>
      </c>
      <c r="J193" s="17" t="s">
        <v>299</v>
      </c>
      <c r="K193" t="s">
        <v>60</v>
      </c>
      <c r="L193" s="5" t="str">
        <f>VLOOKUP(J193,Process!B:B,1,0)</f>
        <v>MP13-1369</v>
      </c>
      <c r="M193" t="s">
        <v>2575</v>
      </c>
    </row>
    <row r="194" spans="1:13">
      <c r="A194" t="s">
        <v>966</v>
      </c>
      <c r="B194" t="s">
        <v>221</v>
      </c>
      <c r="C194" s="17" t="s">
        <v>1020</v>
      </c>
      <c r="D194" s="20" t="s">
        <v>898</v>
      </c>
      <c r="G194" s="19"/>
      <c r="H194" s="32" t="s">
        <v>894</v>
      </c>
      <c r="I194" t="s">
        <v>950</v>
      </c>
      <c r="J194" s="17" t="s">
        <v>301</v>
      </c>
      <c r="K194" t="s">
        <v>60</v>
      </c>
      <c r="L194" s="5" t="str">
        <f>VLOOKUP(J194,Process!B:B,1,0)</f>
        <v>MP13-1370</v>
      </c>
      <c r="M194" t="s">
        <v>2575</v>
      </c>
    </row>
    <row r="195" spans="1:13">
      <c r="A195" t="s">
        <v>966</v>
      </c>
      <c r="B195" t="s">
        <v>221</v>
      </c>
      <c r="C195" s="17" t="s">
        <v>1020</v>
      </c>
      <c r="D195" s="20" t="s">
        <v>898</v>
      </c>
      <c r="G195" s="19" t="s">
        <v>309</v>
      </c>
      <c r="H195" s="32" t="s">
        <v>904</v>
      </c>
      <c r="I195" t="s">
        <v>955</v>
      </c>
      <c r="J195" s="17" t="s">
        <v>307</v>
      </c>
      <c r="K195" t="s">
        <v>41</v>
      </c>
      <c r="L195" s="5" t="str">
        <f>VLOOKUP(J195,Process!B:B,1,0)</f>
        <v>MP13-1684</v>
      </c>
      <c r="M195" t="s">
        <v>2575</v>
      </c>
    </row>
    <row r="196" spans="1:13">
      <c r="A196" t="s">
        <v>966</v>
      </c>
      <c r="B196" t="s">
        <v>221</v>
      </c>
      <c r="C196" s="17" t="s">
        <v>1020</v>
      </c>
      <c r="D196" s="20" t="s">
        <v>898</v>
      </c>
      <c r="G196" s="19"/>
      <c r="H196" s="32" t="s">
        <v>906</v>
      </c>
      <c r="I196" t="s">
        <v>956</v>
      </c>
      <c r="J196" s="17" t="s">
        <v>310</v>
      </c>
      <c r="K196" t="s">
        <v>41</v>
      </c>
      <c r="L196" s="5" t="str">
        <f>VLOOKUP(J196,Process!B:B,1,0)</f>
        <v>MP13-1685</v>
      </c>
      <c r="M196" t="s">
        <v>2575</v>
      </c>
    </row>
    <row r="197" spans="1:13">
      <c r="A197" t="s">
        <v>966</v>
      </c>
      <c r="B197" t="s">
        <v>221</v>
      </c>
      <c r="C197" s="17" t="s">
        <v>1020</v>
      </c>
      <c r="D197" s="20" t="s">
        <v>898</v>
      </c>
      <c r="G197" s="19"/>
      <c r="H197" s="32" t="s">
        <v>904</v>
      </c>
      <c r="I197" t="s">
        <v>955</v>
      </c>
      <c r="J197" s="17" t="s">
        <v>307</v>
      </c>
      <c r="K197" t="s">
        <v>60</v>
      </c>
      <c r="L197" s="5" t="str">
        <f>VLOOKUP(J197,Process!B:B,1,0)</f>
        <v>MP13-1684</v>
      </c>
      <c r="M197" t="s">
        <v>2575</v>
      </c>
    </row>
    <row r="198" spans="1:13">
      <c r="A198" t="s">
        <v>966</v>
      </c>
      <c r="B198" t="s">
        <v>221</v>
      </c>
      <c r="C198" s="17" t="s">
        <v>1020</v>
      </c>
      <c r="D198" s="20" t="s">
        <v>898</v>
      </c>
      <c r="G198" s="19"/>
      <c r="H198" s="32" t="s">
        <v>894</v>
      </c>
      <c r="I198" t="s">
        <v>956</v>
      </c>
      <c r="J198" s="17" t="s">
        <v>310</v>
      </c>
      <c r="K198" t="s">
        <v>60</v>
      </c>
      <c r="L198" s="5" t="str">
        <f>VLOOKUP(J198,Process!B:B,1,0)</f>
        <v>MP13-1685</v>
      </c>
      <c r="M198" t="s">
        <v>2575</v>
      </c>
    </row>
    <row r="199" spans="1:13">
      <c r="A199" t="s">
        <v>966</v>
      </c>
      <c r="B199" t="s">
        <v>221</v>
      </c>
      <c r="C199" s="17" t="s">
        <v>1020</v>
      </c>
      <c r="D199" s="20" t="s">
        <v>898</v>
      </c>
      <c r="G199" s="19" t="s">
        <v>203</v>
      </c>
      <c r="H199" s="32" t="s">
        <v>947</v>
      </c>
      <c r="I199" t="s">
        <v>954</v>
      </c>
      <c r="J199" s="17" t="s">
        <v>322</v>
      </c>
      <c r="K199" t="s">
        <v>41</v>
      </c>
      <c r="L199" s="5" t="str">
        <f>VLOOKUP(J199,Process!B:B,1,0)</f>
        <v>MP13-4972</v>
      </c>
      <c r="M199" t="s">
        <v>2575</v>
      </c>
    </row>
    <row r="200" spans="1:13">
      <c r="A200" t="s">
        <v>966</v>
      </c>
      <c r="B200" t="s">
        <v>221</v>
      </c>
      <c r="C200" s="17" t="s">
        <v>1020</v>
      </c>
      <c r="D200" s="20" t="s">
        <v>898</v>
      </c>
      <c r="G200" s="19"/>
      <c r="H200" s="32" t="s">
        <v>904</v>
      </c>
      <c r="I200" t="s">
        <v>955</v>
      </c>
      <c r="J200" s="17" t="s">
        <v>317</v>
      </c>
      <c r="K200" t="s">
        <v>41</v>
      </c>
      <c r="L200" s="5" t="str">
        <f>VLOOKUP(J200,Process!B:B,1,0)</f>
        <v>MP13-1686</v>
      </c>
      <c r="M200" t="s">
        <v>2575</v>
      </c>
    </row>
    <row r="201" spans="1:13">
      <c r="A201" t="s">
        <v>966</v>
      </c>
      <c r="B201" t="s">
        <v>221</v>
      </c>
      <c r="C201" s="17" t="s">
        <v>1020</v>
      </c>
      <c r="D201" s="20" t="s">
        <v>898</v>
      </c>
      <c r="G201" s="19"/>
      <c r="H201" s="32" t="s">
        <v>906</v>
      </c>
      <c r="I201" t="s">
        <v>956</v>
      </c>
      <c r="J201" s="17" t="s">
        <v>319</v>
      </c>
      <c r="K201" t="s">
        <v>41</v>
      </c>
      <c r="L201" s="5" t="str">
        <f>VLOOKUP(J201,Process!B:B,1,0)</f>
        <v>MP13-1687</v>
      </c>
      <c r="M201" t="s">
        <v>2575</v>
      </c>
    </row>
    <row r="202" spans="1:13">
      <c r="A202" t="s">
        <v>966</v>
      </c>
      <c r="B202" t="s">
        <v>221</v>
      </c>
      <c r="C202" s="17" t="s">
        <v>1020</v>
      </c>
      <c r="D202" s="20" t="s">
        <v>898</v>
      </c>
      <c r="G202" s="19"/>
      <c r="H202" s="32" t="s">
        <v>947</v>
      </c>
      <c r="I202" t="s">
        <v>954</v>
      </c>
      <c r="J202" s="17" t="s">
        <v>322</v>
      </c>
      <c r="K202" t="s">
        <v>60</v>
      </c>
      <c r="L202" s="5" t="str">
        <f>VLOOKUP(J202,Process!B:B,1,0)</f>
        <v>MP13-4972</v>
      </c>
      <c r="M202" t="s">
        <v>2575</v>
      </c>
    </row>
    <row r="203" spans="1:13">
      <c r="A203" t="s">
        <v>966</v>
      </c>
      <c r="B203" t="s">
        <v>221</v>
      </c>
      <c r="C203" s="17" t="s">
        <v>1020</v>
      </c>
      <c r="D203" s="20" t="s">
        <v>898</v>
      </c>
      <c r="G203" s="19"/>
      <c r="H203" s="32" t="s">
        <v>904</v>
      </c>
      <c r="I203" t="s">
        <v>955</v>
      </c>
      <c r="J203" s="17" t="s">
        <v>317</v>
      </c>
      <c r="K203" t="s">
        <v>60</v>
      </c>
      <c r="L203" s="5" t="str">
        <f>VLOOKUP(J203,Process!B:B,1,0)</f>
        <v>MP13-1686</v>
      </c>
      <c r="M203" t="s">
        <v>2575</v>
      </c>
    </row>
    <row r="204" spans="1:13">
      <c r="A204" t="s">
        <v>966</v>
      </c>
      <c r="B204" t="s">
        <v>221</v>
      </c>
      <c r="C204" s="17" t="s">
        <v>1020</v>
      </c>
      <c r="D204" s="20" t="s">
        <v>898</v>
      </c>
      <c r="G204" s="19"/>
      <c r="H204" s="32" t="s">
        <v>906</v>
      </c>
      <c r="I204" t="s">
        <v>956</v>
      </c>
      <c r="J204" s="17" t="s">
        <v>319</v>
      </c>
      <c r="K204" t="s">
        <v>60</v>
      </c>
      <c r="L204" s="5" t="str">
        <f>VLOOKUP(J204,Process!B:B,1,0)</f>
        <v>MP13-1687</v>
      </c>
      <c r="M204" t="s">
        <v>2575</v>
      </c>
    </row>
    <row r="205" spans="1:13">
      <c r="A205" t="s">
        <v>966</v>
      </c>
      <c r="B205" t="s">
        <v>221</v>
      </c>
      <c r="C205" s="17" t="s">
        <v>1020</v>
      </c>
      <c r="D205" s="20" t="s">
        <v>898</v>
      </c>
      <c r="G205" s="19" t="s">
        <v>339</v>
      </c>
      <c r="H205" s="32" t="s">
        <v>904</v>
      </c>
      <c r="I205" t="s">
        <v>955</v>
      </c>
      <c r="J205" s="17" t="s">
        <v>337</v>
      </c>
      <c r="K205" t="s">
        <v>60</v>
      </c>
      <c r="L205" s="5" t="str">
        <f>VLOOKUP(J205,Process!B:B,1,0)</f>
        <v>MP13-6149</v>
      </c>
      <c r="M205" t="s">
        <v>2575</v>
      </c>
    </row>
    <row r="206" spans="1:13">
      <c r="A206" t="s">
        <v>966</v>
      </c>
      <c r="B206" t="s">
        <v>221</v>
      </c>
      <c r="C206" s="17" t="s">
        <v>1020</v>
      </c>
      <c r="D206" s="20" t="s">
        <v>898</v>
      </c>
      <c r="G206" s="19"/>
      <c r="H206" s="32" t="s">
        <v>906</v>
      </c>
      <c r="I206" t="s">
        <v>956</v>
      </c>
      <c r="J206" s="17" t="s">
        <v>341</v>
      </c>
      <c r="K206" t="s">
        <v>60</v>
      </c>
      <c r="L206" s="5" t="str">
        <f>VLOOKUP(J206,Process!B:B,1,0)</f>
        <v>MP13-6150</v>
      </c>
      <c r="M206" t="s">
        <v>2575</v>
      </c>
    </row>
    <row r="207" spans="1:13">
      <c r="A207" t="s">
        <v>966</v>
      </c>
      <c r="B207" t="s">
        <v>221</v>
      </c>
      <c r="C207" s="17" t="s">
        <v>1020</v>
      </c>
      <c r="D207" s="20" t="s">
        <v>898</v>
      </c>
      <c r="G207" s="19" t="s">
        <v>354</v>
      </c>
      <c r="H207" s="32" t="s">
        <v>904</v>
      </c>
      <c r="I207" t="s">
        <v>955</v>
      </c>
      <c r="J207" s="17" t="s">
        <v>352</v>
      </c>
      <c r="K207" t="s">
        <v>60</v>
      </c>
      <c r="L207" s="5" t="str">
        <f>VLOOKUP(J207,Process!B:B,1,0)</f>
        <v>MP13-6486</v>
      </c>
      <c r="M207" t="s">
        <v>2575</v>
      </c>
    </row>
    <row r="208" spans="1:13">
      <c r="A208" t="s">
        <v>966</v>
      </c>
      <c r="B208" t="s">
        <v>221</v>
      </c>
      <c r="C208" s="17" t="s">
        <v>1020</v>
      </c>
      <c r="D208" s="20" t="s">
        <v>898</v>
      </c>
      <c r="G208" s="38"/>
      <c r="H208" s="32" t="s">
        <v>906</v>
      </c>
      <c r="I208" t="s">
        <v>956</v>
      </c>
      <c r="J208" s="17" t="s">
        <v>355</v>
      </c>
      <c r="K208" t="s">
        <v>60</v>
      </c>
      <c r="L208" s="5" t="str">
        <f>VLOOKUP(J208,Process!B:B,1,0)</f>
        <v>MP13-6487</v>
      </c>
      <c r="M208" t="s">
        <v>2575</v>
      </c>
    </row>
    <row r="209" spans="1:13">
      <c r="A209" t="s">
        <v>966</v>
      </c>
      <c r="B209" t="s">
        <v>221</v>
      </c>
      <c r="C209" s="17" t="s">
        <v>1020</v>
      </c>
      <c r="D209" s="20" t="s">
        <v>1027</v>
      </c>
      <c r="E209" t="s">
        <v>1021</v>
      </c>
      <c r="F209" t="s">
        <v>1028</v>
      </c>
      <c r="G209" s="19" t="s">
        <v>143</v>
      </c>
      <c r="H209" s="32" t="s">
        <v>1029</v>
      </c>
      <c r="I209" t="s">
        <v>1030</v>
      </c>
      <c r="J209" s="17" t="s">
        <v>224</v>
      </c>
      <c r="K209" t="s">
        <v>41</v>
      </c>
      <c r="L209" s="5" t="str">
        <f>VLOOKUP(J209,Process!B:B,1,0)</f>
        <v>MP13-2632</v>
      </c>
      <c r="M209" t="s">
        <v>2575</v>
      </c>
    </row>
    <row r="210" spans="1:13">
      <c r="A210" t="s">
        <v>966</v>
      </c>
      <c r="B210" t="s">
        <v>221</v>
      </c>
      <c r="C210" s="17" t="s">
        <v>1020</v>
      </c>
      <c r="D210" s="20" t="s">
        <v>1027</v>
      </c>
      <c r="G210" s="19"/>
      <c r="H210" s="32" t="s">
        <v>973</v>
      </c>
      <c r="I210" t="s">
        <v>1031</v>
      </c>
      <c r="J210" s="17" t="s">
        <v>227</v>
      </c>
      <c r="K210" t="s">
        <v>41</v>
      </c>
      <c r="L210" s="5" t="str">
        <f>VLOOKUP(J210,Process!B:B,1,0)</f>
        <v>MP13-2633</v>
      </c>
      <c r="M210" t="s">
        <v>2575</v>
      </c>
    </row>
    <row r="211" spans="1:13">
      <c r="A211" t="s">
        <v>966</v>
      </c>
      <c r="B211" t="s">
        <v>221</v>
      </c>
      <c r="C211" s="17" t="s">
        <v>1020</v>
      </c>
      <c r="D211" s="20" t="s">
        <v>926</v>
      </c>
      <c r="G211" s="19"/>
      <c r="H211" s="32" t="s">
        <v>892</v>
      </c>
      <c r="I211" t="s">
        <v>1032</v>
      </c>
      <c r="J211" s="17" t="s">
        <v>231</v>
      </c>
      <c r="K211" t="s">
        <v>41</v>
      </c>
      <c r="L211" s="5" t="str">
        <f>VLOOKUP(J211,Process!B:B,1,0)</f>
        <v>MP13-708</v>
      </c>
      <c r="M211" t="s">
        <v>2575</v>
      </c>
    </row>
    <row r="212" spans="1:13">
      <c r="A212" t="s">
        <v>966</v>
      </c>
      <c r="B212" t="s">
        <v>221</v>
      </c>
      <c r="C212" s="17" t="s">
        <v>1020</v>
      </c>
      <c r="D212" s="20" t="s">
        <v>926</v>
      </c>
      <c r="G212" s="19"/>
      <c r="H212" s="32" t="s">
        <v>894</v>
      </c>
      <c r="I212" t="s">
        <v>1033</v>
      </c>
      <c r="J212" s="17" t="s">
        <v>234</v>
      </c>
      <c r="K212" t="s">
        <v>41</v>
      </c>
      <c r="L212" s="5" t="str">
        <f>VLOOKUP(J212,Process!B:B,1,0)</f>
        <v>MP13-709</v>
      </c>
      <c r="M212" t="s">
        <v>2575</v>
      </c>
    </row>
    <row r="213" spans="1:13">
      <c r="A213" t="s">
        <v>966</v>
      </c>
      <c r="B213" t="s">
        <v>221</v>
      </c>
      <c r="C213" s="17" t="s">
        <v>1020</v>
      </c>
      <c r="D213" s="20" t="s">
        <v>1027</v>
      </c>
      <c r="G213" s="19"/>
      <c r="H213" s="32" t="s">
        <v>1029</v>
      </c>
      <c r="I213" t="s">
        <v>1030</v>
      </c>
      <c r="J213" s="17" t="s">
        <v>224</v>
      </c>
      <c r="K213" t="s">
        <v>60</v>
      </c>
      <c r="L213" s="5" t="str">
        <f>VLOOKUP(J213,Process!B:B,1,0)</f>
        <v>MP13-2632</v>
      </c>
      <c r="M213" t="s">
        <v>2575</v>
      </c>
    </row>
    <row r="214" spans="1:13">
      <c r="A214" t="s">
        <v>966</v>
      </c>
      <c r="B214" t="s">
        <v>221</v>
      </c>
      <c r="C214" s="17" t="s">
        <v>1020</v>
      </c>
      <c r="D214" s="20" t="s">
        <v>1027</v>
      </c>
      <c r="G214" s="19"/>
      <c r="H214" s="32" t="s">
        <v>973</v>
      </c>
      <c r="I214" t="s">
        <v>1031</v>
      </c>
      <c r="J214" s="17" t="s">
        <v>227</v>
      </c>
      <c r="K214" t="s">
        <v>60</v>
      </c>
      <c r="L214" s="5" t="str">
        <f>VLOOKUP(J214,Process!B:B,1,0)</f>
        <v>MP13-2633</v>
      </c>
      <c r="M214" t="s">
        <v>2575</v>
      </c>
    </row>
    <row r="215" spans="1:13">
      <c r="A215" t="s">
        <v>966</v>
      </c>
      <c r="B215" t="s">
        <v>221</v>
      </c>
      <c r="C215" s="17" t="s">
        <v>1020</v>
      </c>
      <c r="D215" s="20" t="s">
        <v>926</v>
      </c>
      <c r="G215" s="19"/>
      <c r="H215" s="32" t="s">
        <v>892</v>
      </c>
      <c r="I215" t="s">
        <v>1032</v>
      </c>
      <c r="J215" s="17" t="s">
        <v>231</v>
      </c>
      <c r="K215" t="s">
        <v>60</v>
      </c>
      <c r="L215" s="5" t="str">
        <f>VLOOKUP(J215,Process!B:B,1,0)</f>
        <v>MP13-708</v>
      </c>
      <c r="M215" t="s">
        <v>2575</v>
      </c>
    </row>
    <row r="216" spans="1:13">
      <c r="A216" t="s">
        <v>966</v>
      </c>
      <c r="B216" t="s">
        <v>221</v>
      </c>
      <c r="C216" s="17" t="s">
        <v>1020</v>
      </c>
      <c r="D216" s="20" t="s">
        <v>926</v>
      </c>
      <c r="G216" s="19"/>
      <c r="H216" s="32" t="s">
        <v>894</v>
      </c>
      <c r="I216" t="s">
        <v>1033</v>
      </c>
      <c r="J216" s="17" t="s">
        <v>234</v>
      </c>
      <c r="K216" t="s">
        <v>60</v>
      </c>
      <c r="L216" s="5" t="str">
        <f>VLOOKUP(J216,Process!B:B,1,0)</f>
        <v>MP13-709</v>
      </c>
      <c r="M216" t="s">
        <v>2575</v>
      </c>
    </row>
    <row r="217" spans="1:13">
      <c r="A217" t="s">
        <v>966</v>
      </c>
      <c r="B217" t="s">
        <v>221</v>
      </c>
      <c r="C217" s="17" t="s">
        <v>1020</v>
      </c>
      <c r="D217" s="20" t="s">
        <v>1027</v>
      </c>
      <c r="G217" s="19" t="s">
        <v>245</v>
      </c>
      <c r="H217" s="32" t="s">
        <v>904</v>
      </c>
      <c r="I217" t="s">
        <v>1034</v>
      </c>
      <c r="J217" s="17" t="s">
        <v>247</v>
      </c>
      <c r="K217" t="s">
        <v>41</v>
      </c>
      <c r="L217" s="5" t="str">
        <f>VLOOKUP(J217,Process!B:B,1,0)</f>
        <v>MP13-1565</v>
      </c>
      <c r="M217" t="s">
        <v>2575</v>
      </c>
    </row>
    <row r="218" spans="1:13">
      <c r="A218" t="s">
        <v>966</v>
      </c>
      <c r="B218" t="s">
        <v>221</v>
      </c>
      <c r="C218" s="17" t="s">
        <v>1020</v>
      </c>
      <c r="D218" s="20" t="s">
        <v>1027</v>
      </c>
      <c r="G218" s="19"/>
      <c r="H218" s="32" t="s">
        <v>906</v>
      </c>
      <c r="I218" t="s">
        <v>1035</v>
      </c>
      <c r="J218" s="17" t="s">
        <v>248</v>
      </c>
      <c r="K218" t="s">
        <v>41</v>
      </c>
      <c r="L218" s="5" t="str">
        <f>VLOOKUP(J218,Process!B:B,1,0)</f>
        <v>MP13-1566</v>
      </c>
      <c r="M218" t="s">
        <v>2575</v>
      </c>
    </row>
    <row r="219" spans="1:13">
      <c r="A219" t="s">
        <v>966</v>
      </c>
      <c r="B219" t="s">
        <v>221</v>
      </c>
      <c r="C219" s="17" t="s">
        <v>1020</v>
      </c>
      <c r="D219" s="20" t="s">
        <v>1027</v>
      </c>
      <c r="G219" s="19"/>
      <c r="H219" s="32" t="s">
        <v>904</v>
      </c>
      <c r="I219" t="s">
        <v>1034</v>
      </c>
      <c r="J219" s="17" t="s">
        <v>247</v>
      </c>
      <c r="K219" t="s">
        <v>60</v>
      </c>
      <c r="L219" s="5" t="str">
        <f>VLOOKUP(J219,Process!B:B,1,0)</f>
        <v>MP13-1565</v>
      </c>
      <c r="M219" t="s">
        <v>2575</v>
      </c>
    </row>
    <row r="220" spans="1:13">
      <c r="A220" t="s">
        <v>966</v>
      </c>
      <c r="B220" t="s">
        <v>221</v>
      </c>
      <c r="C220" s="17" t="s">
        <v>1020</v>
      </c>
      <c r="D220" s="20" t="s">
        <v>1027</v>
      </c>
      <c r="G220" s="19"/>
      <c r="H220" s="32" t="s">
        <v>906</v>
      </c>
      <c r="I220" t="s">
        <v>1035</v>
      </c>
      <c r="J220" s="17" t="s">
        <v>248</v>
      </c>
      <c r="K220" t="s">
        <v>60</v>
      </c>
      <c r="L220" s="5" t="str">
        <f>VLOOKUP(J220,Process!B:B,1,0)</f>
        <v>MP13-1566</v>
      </c>
      <c r="M220" t="s">
        <v>2575</v>
      </c>
    </row>
    <row r="221" spans="1:13">
      <c r="A221" t="s">
        <v>966</v>
      </c>
      <c r="B221" t="s">
        <v>221</v>
      </c>
      <c r="C221" s="17" t="s">
        <v>1020</v>
      </c>
      <c r="D221" s="20" t="s">
        <v>898</v>
      </c>
      <c r="G221" s="19" t="s">
        <v>260</v>
      </c>
      <c r="H221" s="32" t="s">
        <v>904</v>
      </c>
      <c r="I221" t="s">
        <v>1034</v>
      </c>
      <c r="J221" s="17" t="s">
        <v>262</v>
      </c>
      <c r="K221" t="s">
        <v>41</v>
      </c>
      <c r="L221" s="5" t="str">
        <f>VLOOKUP(J221,Process!B:B,1,0)</f>
        <v>MP13-1567</v>
      </c>
      <c r="M221" t="s">
        <v>2575</v>
      </c>
    </row>
    <row r="222" spans="1:13">
      <c r="A222" t="s">
        <v>966</v>
      </c>
      <c r="B222" t="s">
        <v>221</v>
      </c>
      <c r="C222" s="17" t="s">
        <v>1020</v>
      </c>
      <c r="D222" s="20" t="s">
        <v>898</v>
      </c>
      <c r="G222" s="19"/>
      <c r="H222" s="32" t="s">
        <v>906</v>
      </c>
      <c r="I222" t="s">
        <v>1035</v>
      </c>
      <c r="J222" s="17" t="s">
        <v>263</v>
      </c>
      <c r="K222" t="s">
        <v>41</v>
      </c>
      <c r="L222" s="5" t="str">
        <f>VLOOKUP(J222,Process!B:B,1,0)</f>
        <v>MP13-1568</v>
      </c>
      <c r="M222" t="s">
        <v>2575</v>
      </c>
    </row>
    <row r="223" spans="1:13">
      <c r="A223" t="s">
        <v>966</v>
      </c>
      <c r="B223" t="s">
        <v>221</v>
      </c>
      <c r="C223" s="17" t="s">
        <v>1020</v>
      </c>
      <c r="D223" s="20" t="s">
        <v>898</v>
      </c>
      <c r="G223" s="19"/>
      <c r="H223" s="32" t="s">
        <v>1029</v>
      </c>
      <c r="I223" t="s">
        <v>1036</v>
      </c>
      <c r="J223" s="17" t="s">
        <v>265</v>
      </c>
      <c r="K223" t="s">
        <v>60</v>
      </c>
      <c r="L223" s="5" t="str">
        <f>VLOOKUP(J223,Process!B:B,1,0)</f>
        <v>MP13-6444</v>
      </c>
      <c r="M223" t="s">
        <v>2575</v>
      </c>
    </row>
    <row r="224" spans="1:13">
      <c r="A224" t="s">
        <v>966</v>
      </c>
      <c r="B224" t="s">
        <v>221</v>
      </c>
      <c r="C224" s="17" t="s">
        <v>1020</v>
      </c>
      <c r="D224" s="20" t="s">
        <v>898</v>
      </c>
      <c r="G224" s="19"/>
      <c r="H224" s="32" t="s">
        <v>973</v>
      </c>
      <c r="I224" t="s">
        <v>1037</v>
      </c>
      <c r="J224" s="17" t="s">
        <v>266</v>
      </c>
      <c r="K224" t="s">
        <v>60</v>
      </c>
      <c r="L224" s="5" t="str">
        <f>VLOOKUP(J224,Process!B:B,1,0)</f>
        <v>MP13-6445</v>
      </c>
      <c r="M224" t="s">
        <v>2575</v>
      </c>
    </row>
    <row r="225" spans="1:13">
      <c r="A225" t="s">
        <v>966</v>
      </c>
      <c r="B225" t="s">
        <v>221</v>
      </c>
      <c r="C225" s="17" t="s">
        <v>1020</v>
      </c>
      <c r="D225" s="20" t="s">
        <v>898</v>
      </c>
      <c r="G225" s="19"/>
      <c r="H225" s="32" t="s">
        <v>904</v>
      </c>
      <c r="I225" t="s">
        <v>1034</v>
      </c>
      <c r="J225" s="17" t="s">
        <v>262</v>
      </c>
      <c r="K225" t="s">
        <v>60</v>
      </c>
      <c r="L225" s="5" t="str">
        <f>VLOOKUP(J225,Process!B:B,1,0)</f>
        <v>MP13-1567</v>
      </c>
      <c r="M225" t="s">
        <v>2575</v>
      </c>
    </row>
    <row r="226" spans="1:13">
      <c r="A226" t="s">
        <v>966</v>
      </c>
      <c r="B226" t="s">
        <v>221</v>
      </c>
      <c r="C226" s="17" t="s">
        <v>1020</v>
      </c>
      <c r="D226" s="20" t="s">
        <v>898</v>
      </c>
      <c r="G226" s="19"/>
      <c r="H226" s="32" t="s">
        <v>906</v>
      </c>
      <c r="I226" t="s">
        <v>1035</v>
      </c>
      <c r="J226" s="17" t="s">
        <v>263</v>
      </c>
      <c r="K226" t="s">
        <v>60</v>
      </c>
      <c r="L226" s="5" t="str">
        <f>VLOOKUP(J226,Process!B:B,1,0)</f>
        <v>MP13-1568</v>
      </c>
      <c r="M226" t="s">
        <v>2575</v>
      </c>
    </row>
    <row r="227" spans="1:13">
      <c r="A227" t="s">
        <v>966</v>
      </c>
      <c r="B227" t="s">
        <v>221</v>
      </c>
      <c r="C227" s="17" t="s">
        <v>1020</v>
      </c>
      <c r="D227" s="20" t="s">
        <v>898</v>
      </c>
      <c r="G227" s="19" t="s">
        <v>37</v>
      </c>
      <c r="H227" s="32" t="s">
        <v>904</v>
      </c>
      <c r="I227" t="s">
        <v>1034</v>
      </c>
      <c r="J227" s="17" t="s">
        <v>267</v>
      </c>
      <c r="K227" t="s">
        <v>41</v>
      </c>
      <c r="L227" s="5" t="str">
        <f>VLOOKUP(J227,Process!B:B,1,0)</f>
        <v>MP13-1563</v>
      </c>
      <c r="M227" t="s">
        <v>2575</v>
      </c>
    </row>
    <row r="228" spans="1:13">
      <c r="A228" t="s">
        <v>966</v>
      </c>
      <c r="B228" t="s">
        <v>221</v>
      </c>
      <c r="C228" s="17" t="s">
        <v>1020</v>
      </c>
      <c r="D228" s="20" t="s">
        <v>898</v>
      </c>
      <c r="G228" s="19"/>
      <c r="H228" s="32" t="s">
        <v>906</v>
      </c>
      <c r="I228" t="s">
        <v>1035</v>
      </c>
      <c r="J228" s="17" t="s">
        <v>269</v>
      </c>
      <c r="K228" t="s">
        <v>41</v>
      </c>
      <c r="L228" s="5" t="str">
        <f>VLOOKUP(J228,Process!B:B,1,0)</f>
        <v>MP13-1564</v>
      </c>
      <c r="M228" t="s">
        <v>2575</v>
      </c>
    </row>
    <row r="229" spans="1:13">
      <c r="A229" t="s">
        <v>966</v>
      </c>
      <c r="B229" t="s">
        <v>221</v>
      </c>
      <c r="C229" s="17" t="s">
        <v>1020</v>
      </c>
      <c r="D229" s="20" t="s">
        <v>898</v>
      </c>
      <c r="G229" s="19"/>
      <c r="H229" s="32" t="s">
        <v>904</v>
      </c>
      <c r="I229" t="s">
        <v>1034</v>
      </c>
      <c r="J229" s="17" t="s">
        <v>267</v>
      </c>
      <c r="K229" t="s">
        <v>60</v>
      </c>
      <c r="L229" s="5" t="str">
        <f>VLOOKUP(J229,Process!B:B,1,0)</f>
        <v>MP13-1563</v>
      </c>
      <c r="M229" t="s">
        <v>2575</v>
      </c>
    </row>
    <row r="230" spans="1:13">
      <c r="A230" t="s">
        <v>966</v>
      </c>
      <c r="B230" t="s">
        <v>221</v>
      </c>
      <c r="C230" s="17" t="s">
        <v>1020</v>
      </c>
      <c r="D230" s="20" t="s">
        <v>898</v>
      </c>
      <c r="G230" s="19"/>
      <c r="H230" s="32" t="s">
        <v>906</v>
      </c>
      <c r="I230" t="s">
        <v>1035</v>
      </c>
      <c r="J230" s="17" t="s">
        <v>269</v>
      </c>
      <c r="K230" t="s">
        <v>60</v>
      </c>
      <c r="L230" s="5" t="str">
        <f>VLOOKUP(J230,Process!B:B,1,0)</f>
        <v>MP13-1564</v>
      </c>
      <c r="M230" t="s">
        <v>2575</v>
      </c>
    </row>
    <row r="231" spans="1:13">
      <c r="A231" t="s">
        <v>966</v>
      </c>
      <c r="B231" t="s">
        <v>221</v>
      </c>
      <c r="C231" s="17" t="s">
        <v>1020</v>
      </c>
      <c r="D231" s="20" t="s">
        <v>1027</v>
      </c>
      <c r="G231" s="19" t="s">
        <v>155</v>
      </c>
      <c r="H231" s="32" t="s">
        <v>904</v>
      </c>
      <c r="I231" t="s">
        <v>1034</v>
      </c>
      <c r="J231" s="17" t="s">
        <v>280</v>
      </c>
      <c r="K231" t="s">
        <v>41</v>
      </c>
      <c r="L231" s="5" t="str">
        <f>VLOOKUP(J231,Process!B:B,1,0)</f>
        <v>MP13-1569</v>
      </c>
      <c r="M231" t="s">
        <v>2575</v>
      </c>
    </row>
    <row r="232" spans="1:13">
      <c r="A232" t="s">
        <v>966</v>
      </c>
      <c r="B232" t="s">
        <v>221</v>
      </c>
      <c r="C232" s="17" t="s">
        <v>1020</v>
      </c>
      <c r="D232" s="20" t="s">
        <v>1027</v>
      </c>
      <c r="G232" s="19"/>
      <c r="H232" s="32" t="s">
        <v>906</v>
      </c>
      <c r="I232" t="s">
        <v>1035</v>
      </c>
      <c r="J232" s="17" t="s">
        <v>281</v>
      </c>
      <c r="K232" t="s">
        <v>41</v>
      </c>
      <c r="L232" s="5" t="str">
        <f>VLOOKUP(J232,Process!B:B,1,0)</f>
        <v>MP13-1570</v>
      </c>
      <c r="M232" t="s">
        <v>2575</v>
      </c>
    </row>
    <row r="233" spans="1:13">
      <c r="A233" t="s">
        <v>966</v>
      </c>
      <c r="B233" t="s">
        <v>221</v>
      </c>
      <c r="C233" s="17" t="s">
        <v>1020</v>
      </c>
      <c r="D233" s="20" t="s">
        <v>1027</v>
      </c>
      <c r="G233" s="19"/>
      <c r="H233" s="32" t="s">
        <v>1029</v>
      </c>
      <c r="I233" t="s">
        <v>1036</v>
      </c>
      <c r="J233" s="17" t="s">
        <v>282</v>
      </c>
      <c r="K233" t="s">
        <v>60</v>
      </c>
      <c r="L233" s="5" t="str">
        <f>VLOOKUP(J233,Process!B:B,1,0)</f>
        <v>MP13-6128</v>
      </c>
      <c r="M233" t="s">
        <v>2575</v>
      </c>
    </row>
    <row r="234" spans="1:13">
      <c r="A234" t="s">
        <v>966</v>
      </c>
      <c r="B234" t="s">
        <v>221</v>
      </c>
      <c r="C234" s="17" t="s">
        <v>1020</v>
      </c>
      <c r="D234" s="20" t="s">
        <v>1027</v>
      </c>
      <c r="G234" s="19"/>
      <c r="H234" s="32" t="s">
        <v>973</v>
      </c>
      <c r="I234" t="s">
        <v>1037</v>
      </c>
      <c r="J234" s="17" t="s">
        <v>284</v>
      </c>
      <c r="K234" t="s">
        <v>60</v>
      </c>
      <c r="L234" s="5" t="str">
        <f>VLOOKUP(J234,Process!B:B,1,0)</f>
        <v>MP13-6129</v>
      </c>
      <c r="M234" t="s">
        <v>2575</v>
      </c>
    </row>
    <row r="235" spans="1:13">
      <c r="A235" t="s">
        <v>966</v>
      </c>
      <c r="B235" t="s">
        <v>221</v>
      </c>
      <c r="C235" s="17" t="s">
        <v>1020</v>
      </c>
      <c r="D235" s="20" t="s">
        <v>1027</v>
      </c>
      <c r="G235" s="19"/>
      <c r="H235" s="32" t="s">
        <v>904</v>
      </c>
      <c r="I235" t="s">
        <v>1034</v>
      </c>
      <c r="J235" s="17" t="s">
        <v>280</v>
      </c>
      <c r="K235" t="s">
        <v>60</v>
      </c>
      <c r="L235" s="5" t="str">
        <f>VLOOKUP(J235,Process!B:B,1,0)</f>
        <v>MP13-1569</v>
      </c>
      <c r="M235" t="s">
        <v>2575</v>
      </c>
    </row>
    <row r="236" spans="1:13">
      <c r="A236" t="s">
        <v>966</v>
      </c>
      <c r="B236" t="s">
        <v>221</v>
      </c>
      <c r="C236" s="17" t="s">
        <v>1020</v>
      </c>
      <c r="D236" s="20" t="s">
        <v>1027</v>
      </c>
      <c r="G236" s="19"/>
      <c r="H236" s="32" t="s">
        <v>906</v>
      </c>
      <c r="I236" t="s">
        <v>1035</v>
      </c>
      <c r="J236" s="17" t="s">
        <v>281</v>
      </c>
      <c r="K236" t="s">
        <v>60</v>
      </c>
      <c r="L236" s="5" t="str">
        <f>VLOOKUP(J236,Process!B:B,1,0)</f>
        <v>MP13-1570</v>
      </c>
      <c r="M236" t="s">
        <v>2575</v>
      </c>
    </row>
    <row r="237" spans="1:13">
      <c r="A237" t="s">
        <v>966</v>
      </c>
      <c r="B237" t="s">
        <v>221</v>
      </c>
      <c r="C237" s="17" t="s">
        <v>1020</v>
      </c>
      <c r="D237" s="20" t="s">
        <v>898</v>
      </c>
      <c r="G237" s="19" t="s">
        <v>99</v>
      </c>
      <c r="H237" s="32" t="s">
        <v>892</v>
      </c>
      <c r="I237" t="s">
        <v>1032</v>
      </c>
      <c r="J237" s="17" t="s">
        <v>288</v>
      </c>
      <c r="K237" t="s">
        <v>41</v>
      </c>
      <c r="L237" s="5" t="str">
        <f>VLOOKUP(J237,Process!B:B,1,0)</f>
        <v>MP13-2995</v>
      </c>
      <c r="M237" t="s">
        <v>2575</v>
      </c>
    </row>
    <row r="238" spans="1:13">
      <c r="A238" t="s">
        <v>966</v>
      </c>
      <c r="B238" t="s">
        <v>221</v>
      </c>
      <c r="C238" s="17" t="s">
        <v>1020</v>
      </c>
      <c r="D238" s="20" t="s">
        <v>898</v>
      </c>
      <c r="G238" s="19"/>
      <c r="H238" s="32" t="s">
        <v>894</v>
      </c>
      <c r="I238" t="s">
        <v>1033</v>
      </c>
      <c r="J238" s="17" t="s">
        <v>292</v>
      </c>
      <c r="K238" t="s">
        <v>41</v>
      </c>
      <c r="L238" s="5" t="str">
        <f>VLOOKUP(J238,Process!B:B,1,0)</f>
        <v>MP13-2996</v>
      </c>
      <c r="M238" t="s">
        <v>2575</v>
      </c>
    </row>
    <row r="239" spans="1:13">
      <c r="A239" t="s">
        <v>966</v>
      </c>
      <c r="B239" t="s">
        <v>221</v>
      </c>
      <c r="C239" s="17" t="s">
        <v>1020</v>
      </c>
      <c r="D239" s="20" t="s">
        <v>898</v>
      </c>
      <c r="G239" s="19"/>
      <c r="H239" s="32" t="s">
        <v>892</v>
      </c>
      <c r="I239" t="s">
        <v>1032</v>
      </c>
      <c r="J239" s="17" t="s">
        <v>288</v>
      </c>
      <c r="K239" t="s">
        <v>60</v>
      </c>
      <c r="L239" s="5" t="str">
        <f>VLOOKUP(J239,Process!B:B,1,0)</f>
        <v>MP13-2995</v>
      </c>
      <c r="M239" t="s">
        <v>2575</v>
      </c>
    </row>
    <row r="240" spans="1:13">
      <c r="A240" t="s">
        <v>966</v>
      </c>
      <c r="B240" t="s">
        <v>221</v>
      </c>
      <c r="C240" s="17" t="s">
        <v>1020</v>
      </c>
      <c r="D240" s="20" t="s">
        <v>898</v>
      </c>
      <c r="G240" s="19"/>
      <c r="H240" s="32" t="s">
        <v>894</v>
      </c>
      <c r="I240" t="s">
        <v>1033</v>
      </c>
      <c r="J240" s="17" t="s">
        <v>292</v>
      </c>
      <c r="K240" t="s">
        <v>60</v>
      </c>
      <c r="L240" s="5" t="str">
        <f>VLOOKUP(J240,Process!B:B,1,0)</f>
        <v>MP13-2996</v>
      </c>
      <c r="M240" t="s">
        <v>2575</v>
      </c>
    </row>
    <row r="241" spans="1:13">
      <c r="A241" t="s">
        <v>966</v>
      </c>
      <c r="B241" t="s">
        <v>221</v>
      </c>
      <c r="C241" s="17" t="s">
        <v>1020</v>
      </c>
      <c r="D241" s="20" t="s">
        <v>898</v>
      </c>
      <c r="G241" s="19" t="s">
        <v>175</v>
      </c>
      <c r="H241" s="32" t="s">
        <v>892</v>
      </c>
      <c r="I241" t="s">
        <v>1032</v>
      </c>
      <c r="J241" s="17" t="s">
        <v>303</v>
      </c>
      <c r="K241" t="s">
        <v>41</v>
      </c>
      <c r="L241" s="5" t="str">
        <f>VLOOKUP(J241,Process!B:B,1,0)</f>
        <v>MP13-2989</v>
      </c>
      <c r="M241" t="s">
        <v>2575</v>
      </c>
    </row>
    <row r="242" spans="1:13">
      <c r="A242" t="s">
        <v>966</v>
      </c>
      <c r="B242" t="s">
        <v>221</v>
      </c>
      <c r="C242" s="17" t="s">
        <v>1020</v>
      </c>
      <c r="D242" s="20" t="s">
        <v>898</v>
      </c>
      <c r="G242" s="38"/>
      <c r="H242" s="32" t="s">
        <v>894</v>
      </c>
      <c r="I242" t="s">
        <v>1033</v>
      </c>
      <c r="J242" s="17" t="s">
        <v>304</v>
      </c>
      <c r="K242" t="s">
        <v>41</v>
      </c>
      <c r="L242" s="5" t="str">
        <f>VLOOKUP(J242,Process!B:B,1,0)</f>
        <v>MP13-2990</v>
      </c>
      <c r="M242" t="s">
        <v>2575</v>
      </c>
    </row>
    <row r="243" spans="1:13">
      <c r="A243" t="s">
        <v>966</v>
      </c>
      <c r="B243" t="s">
        <v>221</v>
      </c>
      <c r="C243" s="17" t="s">
        <v>1020</v>
      </c>
      <c r="D243" s="20" t="s">
        <v>898</v>
      </c>
      <c r="G243" s="19"/>
      <c r="H243" s="32" t="s">
        <v>892</v>
      </c>
      <c r="I243" t="s">
        <v>1032</v>
      </c>
      <c r="J243" s="17" t="s">
        <v>303</v>
      </c>
      <c r="K243" t="s">
        <v>60</v>
      </c>
      <c r="L243" s="5" t="str">
        <f>VLOOKUP(J243,Process!B:B,1,0)</f>
        <v>MP13-2989</v>
      </c>
      <c r="M243" t="s">
        <v>2575</v>
      </c>
    </row>
    <row r="244" spans="1:13">
      <c r="A244" t="s">
        <v>966</v>
      </c>
      <c r="B244" t="s">
        <v>221</v>
      </c>
      <c r="C244" s="17" t="s">
        <v>1020</v>
      </c>
      <c r="D244" s="20" t="s">
        <v>898</v>
      </c>
      <c r="G244" s="19"/>
      <c r="H244" s="32" t="s">
        <v>894</v>
      </c>
      <c r="I244" t="s">
        <v>1033</v>
      </c>
      <c r="J244" s="17" t="s">
        <v>304</v>
      </c>
      <c r="K244" t="s">
        <v>60</v>
      </c>
      <c r="L244" s="5" t="str">
        <f>VLOOKUP(J244,Process!B:B,1,0)</f>
        <v>MP13-2990</v>
      </c>
      <c r="M244" t="s">
        <v>2575</v>
      </c>
    </row>
    <row r="245" spans="1:13">
      <c r="A245" t="s">
        <v>966</v>
      </c>
      <c r="B245" t="s">
        <v>221</v>
      </c>
      <c r="C245" s="17" t="s">
        <v>1020</v>
      </c>
      <c r="D245" s="20" t="s">
        <v>898</v>
      </c>
      <c r="G245" s="19" t="s">
        <v>309</v>
      </c>
      <c r="H245" s="32" t="s">
        <v>892</v>
      </c>
      <c r="I245" t="s">
        <v>1032</v>
      </c>
      <c r="J245" s="17" t="s">
        <v>312</v>
      </c>
      <c r="K245" t="s">
        <v>41</v>
      </c>
      <c r="L245" s="5" t="str">
        <f>VLOOKUP(J245,Process!B:B,1,0)</f>
        <v>MP13-2993</v>
      </c>
      <c r="M245" t="s">
        <v>2575</v>
      </c>
    </row>
    <row r="246" spans="1:13">
      <c r="A246" t="s">
        <v>966</v>
      </c>
      <c r="B246" t="s">
        <v>221</v>
      </c>
      <c r="C246" s="17" t="s">
        <v>1020</v>
      </c>
      <c r="D246" s="20" t="s">
        <v>898</v>
      </c>
      <c r="G246" s="38"/>
      <c r="H246" s="32" t="s">
        <v>894</v>
      </c>
      <c r="I246" t="s">
        <v>1033</v>
      </c>
      <c r="J246" s="17" t="s">
        <v>313</v>
      </c>
      <c r="K246" t="s">
        <v>41</v>
      </c>
      <c r="L246" s="5" t="str">
        <f>VLOOKUP(J246,Process!B:B,1,0)</f>
        <v>MP13-2994</v>
      </c>
      <c r="M246" t="s">
        <v>2575</v>
      </c>
    </row>
    <row r="247" spans="1:13">
      <c r="A247" t="s">
        <v>966</v>
      </c>
      <c r="B247" t="s">
        <v>221</v>
      </c>
      <c r="C247" s="17" t="s">
        <v>1020</v>
      </c>
      <c r="D247" s="20" t="s">
        <v>898</v>
      </c>
      <c r="G247" s="19"/>
      <c r="H247" s="32" t="s">
        <v>892</v>
      </c>
      <c r="I247" t="s">
        <v>1032</v>
      </c>
      <c r="J247" s="17" t="s">
        <v>312</v>
      </c>
      <c r="K247" t="s">
        <v>60</v>
      </c>
      <c r="L247" s="5" t="str">
        <f>VLOOKUP(J247,Process!B:B,1,0)</f>
        <v>MP13-2993</v>
      </c>
      <c r="M247" t="s">
        <v>2575</v>
      </c>
    </row>
    <row r="248" spans="1:13">
      <c r="A248" t="s">
        <v>966</v>
      </c>
      <c r="B248" t="s">
        <v>221</v>
      </c>
      <c r="C248" s="17" t="s">
        <v>1020</v>
      </c>
      <c r="D248" s="20" t="s">
        <v>898</v>
      </c>
      <c r="G248" s="19"/>
      <c r="H248" s="32" t="s">
        <v>894</v>
      </c>
      <c r="I248" t="s">
        <v>1033</v>
      </c>
      <c r="J248" s="17" t="s">
        <v>313</v>
      </c>
      <c r="K248" t="s">
        <v>60</v>
      </c>
      <c r="L248" s="5" t="str">
        <f>VLOOKUP(J248,Process!B:B,1,0)</f>
        <v>MP13-2994</v>
      </c>
      <c r="M248" t="s">
        <v>2575</v>
      </c>
    </row>
    <row r="249" spans="1:13">
      <c r="A249" t="s">
        <v>966</v>
      </c>
      <c r="B249" t="s">
        <v>221</v>
      </c>
      <c r="C249" s="17" t="s">
        <v>1020</v>
      </c>
      <c r="D249" s="20" t="s">
        <v>1027</v>
      </c>
      <c r="G249" s="19" t="s">
        <v>203</v>
      </c>
      <c r="H249" s="32" t="s">
        <v>892</v>
      </c>
      <c r="I249" t="s">
        <v>1032</v>
      </c>
      <c r="J249" s="17" t="s">
        <v>320</v>
      </c>
      <c r="K249" t="s">
        <v>41</v>
      </c>
      <c r="L249" s="5" t="str">
        <f>VLOOKUP(J249,Process!B:B,1,0)</f>
        <v>MP13-2991</v>
      </c>
      <c r="M249" t="s">
        <v>2575</v>
      </c>
    </row>
    <row r="250" spans="1:13">
      <c r="A250" t="s">
        <v>966</v>
      </c>
      <c r="B250" t="s">
        <v>221</v>
      </c>
      <c r="C250" s="17" t="s">
        <v>1020</v>
      </c>
      <c r="D250" s="20" t="s">
        <v>1027</v>
      </c>
      <c r="G250" s="19"/>
      <c r="H250" s="32" t="s">
        <v>894</v>
      </c>
      <c r="I250" t="s">
        <v>1033</v>
      </c>
      <c r="J250" s="17" t="s">
        <v>321</v>
      </c>
      <c r="K250" t="s">
        <v>41</v>
      </c>
      <c r="L250" s="5" t="str">
        <f>VLOOKUP(J250,Process!B:B,1,0)</f>
        <v>MP13-2992</v>
      </c>
      <c r="M250" t="s">
        <v>2575</v>
      </c>
    </row>
    <row r="251" spans="1:13">
      <c r="A251" t="s">
        <v>966</v>
      </c>
      <c r="B251" t="s">
        <v>221</v>
      </c>
      <c r="C251" s="17" t="s">
        <v>1020</v>
      </c>
      <c r="D251" s="20" t="s">
        <v>898</v>
      </c>
      <c r="G251" s="19"/>
      <c r="H251" s="32" t="s">
        <v>1029</v>
      </c>
      <c r="I251" t="s">
        <v>1036</v>
      </c>
      <c r="J251" s="17" t="s">
        <v>324</v>
      </c>
      <c r="K251" t="s">
        <v>60</v>
      </c>
      <c r="L251" s="5" t="str">
        <f>VLOOKUP(J251,Process!B:B,1,0)</f>
        <v>MP13-6130</v>
      </c>
      <c r="M251" t="s">
        <v>2575</v>
      </c>
    </row>
    <row r="252" spans="1:13">
      <c r="A252" t="s">
        <v>966</v>
      </c>
      <c r="B252" t="s">
        <v>221</v>
      </c>
      <c r="C252" s="17" t="s">
        <v>1020</v>
      </c>
      <c r="D252" s="20" t="s">
        <v>898</v>
      </c>
      <c r="G252" s="19"/>
      <c r="H252" s="32" t="s">
        <v>973</v>
      </c>
      <c r="I252" t="s">
        <v>1037</v>
      </c>
      <c r="J252" s="17" t="s">
        <v>325</v>
      </c>
      <c r="K252" t="s">
        <v>60</v>
      </c>
      <c r="L252" s="5" t="str">
        <f>VLOOKUP(J252,Process!B:B,1,0)</f>
        <v>MP13-6131</v>
      </c>
      <c r="M252" t="s">
        <v>2575</v>
      </c>
    </row>
    <row r="253" spans="1:13">
      <c r="A253" t="s">
        <v>966</v>
      </c>
      <c r="B253" t="s">
        <v>221</v>
      </c>
      <c r="C253" s="17" t="s">
        <v>1020</v>
      </c>
      <c r="D253" s="20" t="s">
        <v>1027</v>
      </c>
      <c r="G253" s="19"/>
      <c r="H253" s="32" t="s">
        <v>892</v>
      </c>
      <c r="I253" t="s">
        <v>1032</v>
      </c>
      <c r="J253" s="17" t="s">
        <v>320</v>
      </c>
      <c r="K253" t="s">
        <v>60</v>
      </c>
      <c r="L253" s="5" t="str">
        <f>VLOOKUP(J253,Process!B:B,1,0)</f>
        <v>MP13-2991</v>
      </c>
      <c r="M253" t="s">
        <v>2575</v>
      </c>
    </row>
    <row r="254" spans="1:13">
      <c r="A254" t="s">
        <v>966</v>
      </c>
      <c r="B254" t="s">
        <v>221</v>
      </c>
      <c r="C254" s="17" t="s">
        <v>1020</v>
      </c>
      <c r="D254" s="20" t="s">
        <v>1027</v>
      </c>
      <c r="G254" s="19"/>
      <c r="H254" s="32" t="s">
        <v>894</v>
      </c>
      <c r="I254" t="s">
        <v>1033</v>
      </c>
      <c r="J254" s="17" t="s">
        <v>321</v>
      </c>
      <c r="K254" t="s">
        <v>60</v>
      </c>
      <c r="L254" s="5" t="str">
        <f>VLOOKUP(J254,Process!B:B,1,0)</f>
        <v>MP13-2992</v>
      </c>
      <c r="M254" t="s">
        <v>2575</v>
      </c>
    </row>
    <row r="255" spans="1:13">
      <c r="A255" t="s">
        <v>966</v>
      </c>
      <c r="B255" t="s">
        <v>221</v>
      </c>
      <c r="C255" s="17" t="s">
        <v>1020</v>
      </c>
      <c r="D255" s="30" t="s">
        <v>952</v>
      </c>
      <c r="G255" s="19" t="s">
        <v>328</v>
      </c>
      <c r="H255" s="32" t="s">
        <v>973</v>
      </c>
      <c r="I255" t="s">
        <v>1037</v>
      </c>
      <c r="J255" s="17" t="s">
        <v>336</v>
      </c>
      <c r="K255" t="s">
        <v>60</v>
      </c>
      <c r="L255" s="5" t="str">
        <f>VLOOKUP(J255,Process!B:B,1,0)</f>
        <v>MP13-6455</v>
      </c>
      <c r="M255" t="s">
        <v>2575</v>
      </c>
    </row>
    <row r="256" spans="1:13">
      <c r="A256" t="s">
        <v>966</v>
      </c>
      <c r="B256" t="s">
        <v>221</v>
      </c>
      <c r="C256" s="17" t="s">
        <v>1020</v>
      </c>
      <c r="D256" s="20" t="s">
        <v>898</v>
      </c>
      <c r="G256" s="19"/>
      <c r="H256" s="32" t="s">
        <v>892</v>
      </c>
      <c r="I256" t="s">
        <v>1034</v>
      </c>
      <c r="J256" s="17" t="s">
        <v>332</v>
      </c>
      <c r="K256" t="s">
        <v>60</v>
      </c>
      <c r="L256" s="5" t="str">
        <f>VLOOKUP(J256,Process!B:B,1,0)</f>
        <v>MP13-6126</v>
      </c>
      <c r="M256" t="s">
        <v>2575</v>
      </c>
    </row>
    <row r="257" spans="1:13">
      <c r="A257" t="s">
        <v>966</v>
      </c>
      <c r="B257" t="s">
        <v>221</v>
      </c>
      <c r="C257" s="17" t="s">
        <v>1020</v>
      </c>
      <c r="D257" s="20" t="s">
        <v>898</v>
      </c>
      <c r="G257" s="19"/>
      <c r="H257" s="32" t="s">
        <v>894</v>
      </c>
      <c r="I257" t="s">
        <v>1035</v>
      </c>
      <c r="J257" s="17" t="s">
        <v>334</v>
      </c>
      <c r="K257" t="s">
        <v>60</v>
      </c>
      <c r="L257" s="5" t="str">
        <f>VLOOKUP(J257,Process!B:B,1,0)</f>
        <v>MP13-6127</v>
      </c>
      <c r="M257" t="s">
        <v>2575</v>
      </c>
    </row>
    <row r="258" spans="1:13">
      <c r="A258" t="s">
        <v>966</v>
      </c>
      <c r="B258" t="s">
        <v>221</v>
      </c>
      <c r="C258" s="17" t="s">
        <v>1020</v>
      </c>
      <c r="D258" s="30" t="s">
        <v>952</v>
      </c>
      <c r="G258" s="19" t="s">
        <v>339</v>
      </c>
      <c r="H258" s="32" t="s">
        <v>973</v>
      </c>
      <c r="I258" t="s">
        <v>1037</v>
      </c>
      <c r="J258" s="17" t="s">
        <v>345</v>
      </c>
      <c r="K258" t="s">
        <v>60</v>
      </c>
      <c r="L258" s="5" t="str">
        <f>VLOOKUP(J258,Process!B:B,1,0)</f>
        <v>MP13-6457</v>
      </c>
      <c r="M258" t="s">
        <v>2575</v>
      </c>
    </row>
    <row r="259" spans="1:13">
      <c r="A259" t="s">
        <v>966</v>
      </c>
      <c r="B259" t="s">
        <v>221</v>
      </c>
      <c r="C259" s="17" t="s">
        <v>1020</v>
      </c>
      <c r="D259" s="20" t="s">
        <v>898</v>
      </c>
      <c r="G259" s="19"/>
      <c r="H259" s="32" t="s">
        <v>892</v>
      </c>
      <c r="I259" t="s">
        <v>1032</v>
      </c>
      <c r="J259" s="17" t="s">
        <v>342</v>
      </c>
      <c r="K259" t="s">
        <v>60</v>
      </c>
      <c r="L259" s="5" t="str">
        <f>VLOOKUP(J259,Process!B:B,1,0)</f>
        <v>MP13-6153</v>
      </c>
      <c r="M259" t="s">
        <v>2575</v>
      </c>
    </row>
    <row r="260" spans="1:13">
      <c r="A260" t="s">
        <v>966</v>
      </c>
      <c r="B260" t="s">
        <v>221</v>
      </c>
      <c r="C260" s="17" t="s">
        <v>1020</v>
      </c>
      <c r="D260" s="20" t="s">
        <v>898</v>
      </c>
      <c r="G260" s="19"/>
      <c r="H260" s="32" t="s">
        <v>894</v>
      </c>
      <c r="I260" t="s">
        <v>1033</v>
      </c>
      <c r="J260" s="17" t="s">
        <v>344</v>
      </c>
      <c r="K260" t="s">
        <v>60</v>
      </c>
      <c r="L260" s="5" t="str">
        <f>VLOOKUP(J260,Process!B:B,1,0)</f>
        <v>MP13-6154</v>
      </c>
      <c r="M260" t="s">
        <v>2575</v>
      </c>
    </row>
    <row r="261" spans="1:13">
      <c r="A261" t="s">
        <v>966</v>
      </c>
      <c r="B261" t="s">
        <v>221</v>
      </c>
      <c r="C261" s="17" t="s">
        <v>1020</v>
      </c>
      <c r="D261" s="20" t="s">
        <v>898</v>
      </c>
      <c r="G261" s="19" t="s">
        <v>354</v>
      </c>
      <c r="H261" s="32" t="s">
        <v>892</v>
      </c>
      <c r="I261" t="s">
        <v>1032</v>
      </c>
      <c r="J261" s="17" t="s">
        <v>356</v>
      </c>
      <c r="K261" t="s">
        <v>60</v>
      </c>
      <c r="L261" s="5" t="str">
        <f>VLOOKUP(J261,Process!B:B,1,0)</f>
        <v>MP13-6497</v>
      </c>
      <c r="M261" t="s">
        <v>2575</v>
      </c>
    </row>
    <row r="262" spans="1:13">
      <c r="A262" t="s">
        <v>966</v>
      </c>
      <c r="B262" t="s">
        <v>221</v>
      </c>
      <c r="C262" s="17" t="s">
        <v>1020</v>
      </c>
      <c r="D262" s="20" t="s">
        <v>898</v>
      </c>
      <c r="G262" s="19"/>
      <c r="H262" s="32" t="s">
        <v>894</v>
      </c>
      <c r="I262" t="s">
        <v>1033</v>
      </c>
      <c r="J262" s="17" t="s">
        <v>359</v>
      </c>
      <c r="K262" t="s">
        <v>60</v>
      </c>
      <c r="L262" s="5" t="str">
        <f>VLOOKUP(J262,Process!B:B,1,0)</f>
        <v>MP13-6498</v>
      </c>
      <c r="M262" t="s">
        <v>2575</v>
      </c>
    </row>
    <row r="263" spans="1:13">
      <c r="A263" t="s">
        <v>966</v>
      </c>
      <c r="B263" t="s">
        <v>221</v>
      </c>
      <c r="C263" s="17" t="s">
        <v>1020</v>
      </c>
      <c r="D263" s="20" t="s">
        <v>898</v>
      </c>
      <c r="F263" t="s">
        <v>1038</v>
      </c>
      <c r="G263" s="19" t="s">
        <v>328</v>
      </c>
      <c r="H263" s="32" t="s">
        <v>892</v>
      </c>
      <c r="I263" t="s">
        <v>1032</v>
      </c>
      <c r="J263" s="17" t="s">
        <v>361</v>
      </c>
      <c r="K263" t="s">
        <v>60</v>
      </c>
      <c r="L263" s="5" t="str">
        <f>VLOOKUP(J263,Process!B:B,1,0)</f>
        <v>MP13-6474</v>
      </c>
      <c r="M263" t="s">
        <v>2575</v>
      </c>
    </row>
    <row r="264" spans="1:13">
      <c r="A264" t="s">
        <v>966</v>
      </c>
      <c r="B264" t="s">
        <v>221</v>
      </c>
      <c r="C264" s="17" t="s">
        <v>1020</v>
      </c>
      <c r="D264" s="20" t="s">
        <v>898</v>
      </c>
      <c r="G264" s="19"/>
      <c r="H264" s="32" t="s">
        <v>894</v>
      </c>
      <c r="I264" t="s">
        <v>1033</v>
      </c>
      <c r="J264" s="17" t="s">
        <v>365</v>
      </c>
      <c r="K264" t="s">
        <v>60</v>
      </c>
      <c r="L264" s="5" t="str">
        <f>VLOOKUP(J264,Process!B:B,1,0)</f>
        <v>MP13-6475</v>
      </c>
      <c r="M264" t="s">
        <v>2575</v>
      </c>
    </row>
    <row r="265" spans="1:13">
      <c r="A265" t="s">
        <v>966</v>
      </c>
      <c r="B265" t="s">
        <v>221</v>
      </c>
      <c r="C265" s="17" t="s">
        <v>1020</v>
      </c>
      <c r="D265" s="20" t="s">
        <v>898</v>
      </c>
      <c r="G265" s="19" t="s">
        <v>168</v>
      </c>
      <c r="H265" s="32" t="s">
        <v>892</v>
      </c>
      <c r="I265" t="s">
        <v>1032</v>
      </c>
      <c r="J265" s="17" t="s">
        <v>367</v>
      </c>
      <c r="K265" t="s">
        <v>60</v>
      </c>
      <c r="L265" s="5" t="str">
        <f>VLOOKUP(J265,Process!B:B,1,0)</f>
        <v>MP13-6476</v>
      </c>
      <c r="M265" t="s">
        <v>2575</v>
      </c>
    </row>
    <row r="266" spans="1:13">
      <c r="A266" t="s">
        <v>966</v>
      </c>
      <c r="B266" t="s">
        <v>221</v>
      </c>
      <c r="C266" s="17" t="s">
        <v>1020</v>
      </c>
      <c r="D266" s="20" t="s">
        <v>898</v>
      </c>
      <c r="G266" s="19"/>
      <c r="H266" s="32" t="s">
        <v>894</v>
      </c>
      <c r="I266" t="s">
        <v>1033</v>
      </c>
      <c r="J266" s="17" t="s">
        <v>369</v>
      </c>
      <c r="K266" t="s">
        <v>60</v>
      </c>
      <c r="L266" s="5" t="str">
        <f>VLOOKUP(J266,Process!B:B,1,0)</f>
        <v>MP13-6477</v>
      </c>
      <c r="M266" t="s">
        <v>2575</v>
      </c>
    </row>
    <row r="267" spans="1:13">
      <c r="A267" t="s">
        <v>966</v>
      </c>
      <c r="B267" t="s">
        <v>221</v>
      </c>
      <c r="C267" s="17" t="s">
        <v>1020</v>
      </c>
      <c r="D267" s="20" t="s">
        <v>898</v>
      </c>
      <c r="G267" s="19" t="s">
        <v>245</v>
      </c>
      <c r="H267" s="32" t="s">
        <v>892</v>
      </c>
      <c r="I267" t="s">
        <v>1032</v>
      </c>
      <c r="J267" s="17" t="s">
        <v>370</v>
      </c>
      <c r="K267" t="s">
        <v>60</v>
      </c>
      <c r="L267" s="5" t="str">
        <f>VLOOKUP(J267,Process!B:B,1,0)</f>
        <v>MP13-6478</v>
      </c>
      <c r="M267" t="s">
        <v>2575</v>
      </c>
    </row>
    <row r="268" spans="1:13">
      <c r="A268" t="s">
        <v>966</v>
      </c>
      <c r="B268" t="s">
        <v>221</v>
      </c>
      <c r="C268" s="17" t="s">
        <v>1020</v>
      </c>
      <c r="D268" s="20" t="s">
        <v>898</v>
      </c>
      <c r="G268" s="19"/>
      <c r="H268" s="32" t="s">
        <v>894</v>
      </c>
      <c r="I268" t="s">
        <v>1033</v>
      </c>
      <c r="J268" s="17" t="s">
        <v>372</v>
      </c>
      <c r="K268" t="s">
        <v>60</v>
      </c>
      <c r="L268" s="5" t="str">
        <f>VLOOKUP(J268,Process!B:B,1,0)</f>
        <v>MP13-6479</v>
      </c>
      <c r="M268" t="s">
        <v>2575</v>
      </c>
    </row>
    <row r="269" spans="1:13">
      <c r="A269" t="s">
        <v>966</v>
      </c>
      <c r="B269" t="s">
        <v>221</v>
      </c>
      <c r="C269" s="17" t="s">
        <v>1020</v>
      </c>
      <c r="D269" s="20" t="s">
        <v>898</v>
      </c>
      <c r="G269" s="19" t="s">
        <v>203</v>
      </c>
      <c r="H269" s="32" t="s">
        <v>892</v>
      </c>
      <c r="I269" t="s">
        <v>1032</v>
      </c>
      <c r="J269" s="17" t="s">
        <v>373</v>
      </c>
      <c r="K269" t="s">
        <v>60</v>
      </c>
      <c r="L269" s="5" t="str">
        <f>VLOOKUP(J269,Process!B:B,1,0)</f>
        <v>MP13-6480</v>
      </c>
      <c r="M269" t="s">
        <v>2575</v>
      </c>
    </row>
    <row r="270" spans="1:13">
      <c r="A270" t="s">
        <v>966</v>
      </c>
      <c r="B270" t="s">
        <v>221</v>
      </c>
      <c r="C270" s="17" t="s">
        <v>1020</v>
      </c>
      <c r="D270" s="20" t="s">
        <v>898</v>
      </c>
      <c r="G270" s="19"/>
      <c r="H270" s="32" t="s">
        <v>894</v>
      </c>
      <c r="I270" t="s">
        <v>1033</v>
      </c>
      <c r="J270" s="17" t="s">
        <v>375</v>
      </c>
      <c r="K270" t="s">
        <v>60</v>
      </c>
      <c r="L270" s="5" t="str">
        <f>VLOOKUP(J270,Process!B:B,1,0)</f>
        <v>MP13-6481</v>
      </c>
      <c r="M270" t="s">
        <v>2575</v>
      </c>
    </row>
    <row r="271" spans="1:13">
      <c r="A271" t="s">
        <v>966</v>
      </c>
      <c r="B271" t="s">
        <v>221</v>
      </c>
      <c r="C271" s="17"/>
      <c r="D271" s="20" t="s">
        <v>898</v>
      </c>
      <c r="E271" t="s">
        <v>1039</v>
      </c>
      <c r="F271" t="s">
        <v>1040</v>
      </c>
      <c r="G271" s="23" t="s">
        <v>155</v>
      </c>
      <c r="H271" s="22" t="s">
        <v>240</v>
      </c>
      <c r="I271" s="22" t="s">
        <v>1041</v>
      </c>
      <c r="J271" s="22" t="s">
        <v>286</v>
      </c>
      <c r="K271" t="s">
        <v>60</v>
      </c>
      <c r="L271" s="5" t="str">
        <f>VLOOKUP(J271,Process!B:B,1,0)</f>
        <v>MP11-5364</v>
      </c>
      <c r="M271" t="s">
        <v>2575</v>
      </c>
    </row>
    <row r="272" spans="1:13">
      <c r="A272" t="s">
        <v>966</v>
      </c>
      <c r="B272" t="s">
        <v>221</v>
      </c>
      <c r="C272" s="17"/>
      <c r="D272" s="20" t="s">
        <v>898</v>
      </c>
      <c r="G272" s="23" t="s">
        <v>143</v>
      </c>
      <c r="H272" s="39" t="s">
        <v>240</v>
      </c>
      <c r="I272" s="22" t="s">
        <v>1042</v>
      </c>
      <c r="J272" s="22" t="s">
        <v>236</v>
      </c>
      <c r="K272" t="s">
        <v>60</v>
      </c>
      <c r="L272" s="5" t="str">
        <f>VLOOKUP(J272,Process!B:B,1,0)</f>
        <v>MP11-5365</v>
      </c>
      <c r="M272" t="s">
        <v>2575</v>
      </c>
    </row>
    <row r="273" spans="1:13">
      <c r="A273" t="s">
        <v>966</v>
      </c>
      <c r="B273" t="s">
        <v>221</v>
      </c>
      <c r="C273" s="17"/>
      <c r="D273" s="20" t="s">
        <v>898</v>
      </c>
      <c r="G273" s="23" t="s">
        <v>175</v>
      </c>
      <c r="H273" s="39" t="s">
        <v>240</v>
      </c>
      <c r="I273" s="22" t="s">
        <v>1043</v>
      </c>
      <c r="J273" s="22" t="s">
        <v>305</v>
      </c>
      <c r="K273" t="s">
        <v>60</v>
      </c>
      <c r="L273" s="5" t="str">
        <f>VLOOKUP(J273,Process!B:B,1,0)</f>
        <v>MP11-5366</v>
      </c>
      <c r="M273" t="s">
        <v>2575</v>
      </c>
    </row>
    <row r="274" spans="1:13">
      <c r="A274" t="s">
        <v>966</v>
      </c>
      <c r="B274" t="s">
        <v>221</v>
      </c>
      <c r="C274" s="17"/>
      <c r="D274" s="20" t="s">
        <v>898</v>
      </c>
      <c r="G274" s="23" t="s">
        <v>245</v>
      </c>
      <c r="H274" s="39" t="s">
        <v>240</v>
      </c>
      <c r="I274" s="22" t="s">
        <v>1044</v>
      </c>
      <c r="J274" s="22" t="s">
        <v>256</v>
      </c>
      <c r="K274" t="s">
        <v>60</v>
      </c>
      <c r="L274" s="5" t="str">
        <f>VLOOKUP(J274,Process!B:B,1,0)</f>
        <v>MP11-5368</v>
      </c>
      <c r="M274" t="s">
        <v>2575</v>
      </c>
    </row>
    <row r="275" spans="1:13">
      <c r="A275" t="s">
        <v>966</v>
      </c>
      <c r="B275" t="s">
        <v>221</v>
      </c>
      <c r="C275" s="17"/>
      <c r="D275" s="20" t="s">
        <v>898</v>
      </c>
      <c r="E275" t="s">
        <v>1021</v>
      </c>
      <c r="F275" t="s">
        <v>903</v>
      </c>
      <c r="G275" s="19" t="s">
        <v>328</v>
      </c>
      <c r="H275" s="32" t="s">
        <v>943</v>
      </c>
      <c r="I275" t="s">
        <v>1045</v>
      </c>
      <c r="J275" s="17" t="s">
        <v>376</v>
      </c>
      <c r="K275" t="s">
        <v>60</v>
      </c>
      <c r="L275" s="5" t="str">
        <f>VLOOKUP(J275,Process!B:B,1,0)</f>
        <v>MP13-6458</v>
      </c>
      <c r="M275" t="s">
        <v>2575</v>
      </c>
    </row>
    <row r="276" spans="1:13">
      <c r="A276" t="s">
        <v>1046</v>
      </c>
      <c r="B276" t="s">
        <v>384</v>
      </c>
      <c r="C276" s="17"/>
      <c r="D276" s="20" t="s">
        <v>898</v>
      </c>
      <c r="E276" t="s">
        <v>1021</v>
      </c>
      <c r="F276" t="s">
        <v>903</v>
      </c>
      <c r="G276" s="19" t="s">
        <v>245</v>
      </c>
      <c r="H276" s="32" t="s">
        <v>943</v>
      </c>
      <c r="I276" t="s">
        <v>944</v>
      </c>
      <c r="J276" s="17" t="s">
        <v>380</v>
      </c>
      <c r="K276" t="s">
        <v>41</v>
      </c>
      <c r="L276" s="5" t="str">
        <f>VLOOKUP(J276,Process!B:B,1,0)</f>
        <v>MP13-3977</v>
      </c>
      <c r="M276" t="s">
        <v>2575</v>
      </c>
    </row>
    <row r="277" spans="1:13">
      <c r="A277" t="s">
        <v>1046</v>
      </c>
      <c r="B277" t="s">
        <v>384</v>
      </c>
      <c r="C277" s="17"/>
      <c r="D277" s="20" t="s">
        <v>938</v>
      </c>
      <c r="G277" s="19" t="s">
        <v>143</v>
      </c>
      <c r="H277" s="32" t="s">
        <v>943</v>
      </c>
      <c r="I277" t="s">
        <v>944</v>
      </c>
      <c r="J277" s="17" t="s">
        <v>385</v>
      </c>
      <c r="K277" t="s">
        <v>41</v>
      </c>
      <c r="L277" s="5" t="str">
        <f>VLOOKUP(J277,Process!B:B,1,0)</f>
        <v>MP13-3978</v>
      </c>
      <c r="M277" t="s">
        <v>2575</v>
      </c>
    </row>
    <row r="278" spans="1:13">
      <c r="A278" t="s">
        <v>1046</v>
      </c>
      <c r="B278" t="s">
        <v>384</v>
      </c>
      <c r="C278" s="17"/>
      <c r="D278" s="20" t="s">
        <v>898</v>
      </c>
      <c r="G278" s="19" t="s">
        <v>260</v>
      </c>
      <c r="H278" s="32" t="s">
        <v>943</v>
      </c>
      <c r="I278" t="s">
        <v>944</v>
      </c>
      <c r="J278" s="17" t="s">
        <v>388</v>
      </c>
      <c r="K278" t="s">
        <v>41</v>
      </c>
      <c r="L278" s="5" t="str">
        <f>VLOOKUP(J278,Process!B:B,1,0)</f>
        <v>MP13-3979</v>
      </c>
      <c r="M278" t="s">
        <v>2575</v>
      </c>
    </row>
    <row r="279" spans="1:13">
      <c r="A279" t="s">
        <v>1046</v>
      </c>
      <c r="B279" t="s">
        <v>384</v>
      </c>
      <c r="C279" s="17"/>
      <c r="D279" s="20" t="s">
        <v>938</v>
      </c>
      <c r="G279" s="19" t="s">
        <v>155</v>
      </c>
      <c r="H279" s="32" t="s">
        <v>943</v>
      </c>
      <c r="I279" t="s">
        <v>944</v>
      </c>
      <c r="J279" s="17" t="s">
        <v>390</v>
      </c>
      <c r="K279" t="s">
        <v>41</v>
      </c>
      <c r="L279" s="5" t="str">
        <f>VLOOKUP(J279,Process!B:B,1,0)</f>
        <v>MP13-3980</v>
      </c>
      <c r="M279" t="s">
        <v>2575</v>
      </c>
    </row>
    <row r="280" spans="1:13">
      <c r="A280" t="s">
        <v>1046</v>
      </c>
      <c r="B280" t="s">
        <v>384</v>
      </c>
      <c r="C280" s="17"/>
      <c r="D280" s="20" t="s">
        <v>898</v>
      </c>
      <c r="G280" s="19" t="s">
        <v>175</v>
      </c>
      <c r="H280" s="32" t="s">
        <v>943</v>
      </c>
      <c r="I280" t="s">
        <v>944</v>
      </c>
      <c r="J280" s="17" t="s">
        <v>392</v>
      </c>
      <c r="K280" t="s">
        <v>41</v>
      </c>
      <c r="L280" s="5" t="str">
        <f>VLOOKUP(J280,Process!B:B,1,0)</f>
        <v>MP13-4970</v>
      </c>
      <c r="M280" t="s">
        <v>2575</v>
      </c>
    </row>
    <row r="281" spans="1:13">
      <c r="A281" t="s">
        <v>1046</v>
      </c>
      <c r="B281" t="s">
        <v>384</v>
      </c>
      <c r="C281" s="17"/>
      <c r="D281" s="20" t="s">
        <v>898</v>
      </c>
      <c r="G281" s="19" t="s">
        <v>203</v>
      </c>
      <c r="H281" s="32" t="s">
        <v>943</v>
      </c>
      <c r="I281" t="s">
        <v>944</v>
      </c>
      <c r="J281" s="17" t="s">
        <v>395</v>
      </c>
      <c r="K281" t="s">
        <v>41</v>
      </c>
      <c r="L281" s="5" t="str">
        <f>VLOOKUP(J281,Process!B:B,1,0)</f>
        <v>MP13-4971</v>
      </c>
      <c r="M281" t="s">
        <v>2575</v>
      </c>
    </row>
    <row r="282" spans="1:13">
      <c r="A282" t="s">
        <v>1046</v>
      </c>
      <c r="B282" t="s">
        <v>384</v>
      </c>
      <c r="C282" s="17"/>
      <c r="D282" s="20" t="s">
        <v>898</v>
      </c>
      <c r="E282" t="s">
        <v>1021</v>
      </c>
      <c r="F282" t="s">
        <v>903</v>
      </c>
      <c r="G282" s="19" t="s">
        <v>245</v>
      </c>
      <c r="H282" s="32" t="s">
        <v>943</v>
      </c>
      <c r="I282" t="s">
        <v>944</v>
      </c>
      <c r="J282" s="17" t="s">
        <v>380</v>
      </c>
      <c r="K282" t="s">
        <v>60</v>
      </c>
      <c r="L282" s="5" t="str">
        <f>VLOOKUP(J282,Process!B:B,1,0)</f>
        <v>MP13-3977</v>
      </c>
      <c r="M282" t="s">
        <v>2575</v>
      </c>
    </row>
    <row r="283" spans="1:13">
      <c r="A283" t="s">
        <v>1046</v>
      </c>
      <c r="B283" t="s">
        <v>384</v>
      </c>
      <c r="C283" s="17"/>
      <c r="D283" s="20" t="s">
        <v>938</v>
      </c>
      <c r="G283" s="19" t="s">
        <v>143</v>
      </c>
      <c r="H283" s="32" t="s">
        <v>943</v>
      </c>
      <c r="I283" t="s">
        <v>944</v>
      </c>
      <c r="J283" s="17" t="s">
        <v>385</v>
      </c>
      <c r="K283" t="s">
        <v>60</v>
      </c>
      <c r="L283" s="5" t="str">
        <f>VLOOKUP(J283,Process!B:B,1,0)</f>
        <v>MP13-3978</v>
      </c>
      <c r="M283" t="s">
        <v>2575</v>
      </c>
    </row>
    <row r="284" spans="1:13">
      <c r="A284" t="s">
        <v>1046</v>
      </c>
      <c r="B284" t="s">
        <v>384</v>
      </c>
      <c r="C284" s="17"/>
      <c r="D284" s="20" t="s">
        <v>898</v>
      </c>
      <c r="G284" s="19" t="s">
        <v>260</v>
      </c>
      <c r="H284" s="32" t="s">
        <v>943</v>
      </c>
      <c r="I284" t="s">
        <v>944</v>
      </c>
      <c r="J284" s="17" t="s">
        <v>388</v>
      </c>
      <c r="K284" t="s">
        <v>60</v>
      </c>
      <c r="L284" s="5" t="str">
        <f>VLOOKUP(J284,Process!B:B,1,0)</f>
        <v>MP13-3979</v>
      </c>
      <c r="M284" t="s">
        <v>2575</v>
      </c>
    </row>
    <row r="285" spans="1:13">
      <c r="A285" t="s">
        <v>1046</v>
      </c>
      <c r="B285" t="s">
        <v>384</v>
      </c>
      <c r="C285" s="17"/>
      <c r="D285" s="20" t="s">
        <v>938</v>
      </c>
      <c r="G285" s="19" t="s">
        <v>155</v>
      </c>
      <c r="H285" s="32" t="s">
        <v>943</v>
      </c>
      <c r="I285" t="s">
        <v>944</v>
      </c>
      <c r="J285" s="17" t="s">
        <v>390</v>
      </c>
      <c r="K285" t="s">
        <v>60</v>
      </c>
      <c r="L285" s="5" t="str">
        <f>VLOOKUP(J285,Process!B:B,1,0)</f>
        <v>MP13-3980</v>
      </c>
      <c r="M285" t="s">
        <v>2575</v>
      </c>
    </row>
    <row r="286" spans="1:13">
      <c r="A286" t="s">
        <v>1046</v>
      </c>
      <c r="B286" t="s">
        <v>384</v>
      </c>
      <c r="C286" s="17"/>
      <c r="D286" s="20" t="s">
        <v>898</v>
      </c>
      <c r="G286" s="19" t="s">
        <v>175</v>
      </c>
      <c r="H286" s="32" t="s">
        <v>943</v>
      </c>
      <c r="I286" t="s">
        <v>944</v>
      </c>
      <c r="J286" s="17" t="s">
        <v>392</v>
      </c>
      <c r="K286" t="s">
        <v>60</v>
      </c>
      <c r="L286" s="5" t="str">
        <f>VLOOKUP(J286,Process!B:B,1,0)</f>
        <v>MP13-4970</v>
      </c>
      <c r="M286" t="s">
        <v>2575</v>
      </c>
    </row>
    <row r="287" spans="1:13">
      <c r="A287" t="s">
        <v>1046</v>
      </c>
      <c r="B287" t="s">
        <v>384</v>
      </c>
      <c r="C287" s="17"/>
      <c r="D287" s="20" t="s">
        <v>898</v>
      </c>
      <c r="G287" s="19" t="s">
        <v>203</v>
      </c>
      <c r="H287" s="32" t="s">
        <v>943</v>
      </c>
      <c r="I287" t="s">
        <v>944</v>
      </c>
      <c r="J287" s="17" t="s">
        <v>395</v>
      </c>
      <c r="K287" t="s">
        <v>60</v>
      </c>
      <c r="L287" s="5" t="str">
        <f>VLOOKUP(J287,Process!B:B,1,0)</f>
        <v>MP13-4971</v>
      </c>
      <c r="M287" t="s">
        <v>2575</v>
      </c>
    </row>
    <row r="288" spans="1:13">
      <c r="A288" t="s">
        <v>966</v>
      </c>
      <c r="B288" t="s">
        <v>221</v>
      </c>
      <c r="C288" s="17"/>
      <c r="D288" s="20" t="s">
        <v>1006</v>
      </c>
      <c r="E288" t="s">
        <v>1021</v>
      </c>
      <c r="F288" s="35" t="s">
        <v>909</v>
      </c>
      <c r="G288" s="19" t="s">
        <v>155</v>
      </c>
      <c r="H288" s="32" t="s">
        <v>892</v>
      </c>
      <c r="I288" t="s">
        <v>1047</v>
      </c>
      <c r="J288" s="17" t="s">
        <v>1048</v>
      </c>
      <c r="K288" t="s">
        <v>60</v>
      </c>
      <c r="L288" s="5" t="str">
        <f>VLOOKUP(J288,Process!B:B,1,0)</f>
        <v>MP10-2656</v>
      </c>
      <c r="M288" t="s">
        <v>2575</v>
      </c>
    </row>
    <row r="289" spans="1:13">
      <c r="A289" t="s">
        <v>966</v>
      </c>
      <c r="B289" t="s">
        <v>221</v>
      </c>
      <c r="C289" s="17"/>
      <c r="D289" s="20" t="s">
        <v>1006</v>
      </c>
      <c r="G289" s="19"/>
      <c r="H289" s="32" t="s">
        <v>894</v>
      </c>
      <c r="I289" t="s">
        <v>1049</v>
      </c>
      <c r="J289" s="17" t="s">
        <v>1050</v>
      </c>
      <c r="K289" t="s">
        <v>60</v>
      </c>
      <c r="L289" s="5" t="str">
        <f>VLOOKUP(J289,Process!B:B,1,0)</f>
        <v>MP10-2657</v>
      </c>
      <c r="M289" t="s">
        <v>2575</v>
      </c>
    </row>
    <row r="290" spans="1:13">
      <c r="A290" t="s">
        <v>966</v>
      </c>
      <c r="B290" t="s">
        <v>221</v>
      </c>
      <c r="C290" s="17" t="s">
        <v>1020</v>
      </c>
      <c r="D290" s="20" t="s">
        <v>1006</v>
      </c>
      <c r="G290" s="40" t="s">
        <v>328</v>
      </c>
      <c r="H290" s="32" t="s">
        <v>904</v>
      </c>
      <c r="I290" t="s">
        <v>955</v>
      </c>
      <c r="J290" s="17" t="s">
        <v>326</v>
      </c>
      <c r="K290" t="s">
        <v>60</v>
      </c>
      <c r="L290" s="5" t="str">
        <f>VLOOKUP(J290,Process!B:B,1,0)</f>
        <v>MP13-6124</v>
      </c>
      <c r="M290" t="s">
        <v>2575</v>
      </c>
    </row>
    <row r="291" spans="1:13">
      <c r="A291" t="s">
        <v>966</v>
      </c>
      <c r="B291" t="s">
        <v>221</v>
      </c>
      <c r="C291" s="17" t="s">
        <v>1020</v>
      </c>
      <c r="D291" s="20" t="s">
        <v>1006</v>
      </c>
      <c r="G291" s="19"/>
      <c r="H291" s="32" t="s">
        <v>906</v>
      </c>
      <c r="I291" t="s">
        <v>956</v>
      </c>
      <c r="J291" s="17" t="s">
        <v>331</v>
      </c>
      <c r="K291" t="s">
        <v>60</v>
      </c>
      <c r="L291" s="5" t="str">
        <f>VLOOKUP(J291,Process!B:B,1,0)</f>
        <v>MP13-6125</v>
      </c>
      <c r="M291" t="s">
        <v>2575</v>
      </c>
    </row>
    <row r="292" spans="1:13">
      <c r="M292" t="e">
        <v>#N/A</v>
      </c>
    </row>
    <row r="293" spans="1:13">
      <c r="A293" t="s">
        <v>945</v>
      </c>
      <c r="B293" s="17" t="s">
        <v>159</v>
      </c>
      <c r="C293" s="17" t="s">
        <v>1051</v>
      </c>
      <c r="D293" s="20" t="s">
        <v>898</v>
      </c>
      <c r="E293" s="18" t="s">
        <v>1052</v>
      </c>
      <c r="F293" t="s">
        <v>466</v>
      </c>
      <c r="G293" s="32" t="s">
        <v>400</v>
      </c>
      <c r="H293" t="s">
        <v>973</v>
      </c>
      <c r="I293" s="19" t="s">
        <v>981</v>
      </c>
      <c r="J293" s="17" t="s">
        <v>407</v>
      </c>
      <c r="K293" t="s">
        <v>41</v>
      </c>
      <c r="L293" s="5" t="str">
        <f>VLOOKUP(J293,Process!B:B,1,0)</f>
        <v>MP10-2587</v>
      </c>
      <c r="M293" t="s">
        <v>2576</v>
      </c>
    </row>
    <row r="294" spans="1:13">
      <c r="A294" t="s">
        <v>945</v>
      </c>
      <c r="B294" s="17" t="s">
        <v>159</v>
      </c>
      <c r="C294" s="17" t="s">
        <v>1051</v>
      </c>
      <c r="D294" s="20" t="s">
        <v>898</v>
      </c>
      <c r="E294" s="18"/>
      <c r="G294" s="32"/>
      <c r="H294" t="s">
        <v>892</v>
      </c>
      <c r="I294" s="19" t="s">
        <v>1053</v>
      </c>
      <c r="J294" s="17" t="s">
        <v>397</v>
      </c>
      <c r="K294" t="s">
        <v>41</v>
      </c>
      <c r="L294" s="5" t="str">
        <f>VLOOKUP(J294,Process!B:B,1,0)</f>
        <v>MP10-225</v>
      </c>
      <c r="M294" t="s">
        <v>2576</v>
      </c>
    </row>
    <row r="295" spans="1:13">
      <c r="A295" t="s">
        <v>945</v>
      </c>
      <c r="B295" s="17" t="s">
        <v>159</v>
      </c>
      <c r="C295" s="17" t="s">
        <v>1051</v>
      </c>
      <c r="D295" s="20" t="s">
        <v>898</v>
      </c>
      <c r="E295" s="18"/>
      <c r="G295" s="32"/>
      <c r="H295" t="s">
        <v>894</v>
      </c>
      <c r="I295" s="19" t="s">
        <v>1054</v>
      </c>
      <c r="J295" s="17" t="s">
        <v>403</v>
      </c>
      <c r="K295" t="s">
        <v>41</v>
      </c>
      <c r="L295" s="5" t="str">
        <f>VLOOKUP(J295,Process!B:B,1,0)</f>
        <v>MP10-226</v>
      </c>
      <c r="M295" t="s">
        <v>2576</v>
      </c>
    </row>
    <row r="296" spans="1:13">
      <c r="A296" t="s">
        <v>945</v>
      </c>
      <c r="B296" s="17" t="s">
        <v>159</v>
      </c>
      <c r="C296" s="17" t="s">
        <v>1051</v>
      </c>
      <c r="D296" s="20" t="s">
        <v>898</v>
      </c>
      <c r="E296" s="18"/>
      <c r="G296" s="32"/>
      <c r="H296" t="s">
        <v>896</v>
      </c>
      <c r="I296" s="19" t="s">
        <v>1055</v>
      </c>
      <c r="J296" s="17" t="s">
        <v>405</v>
      </c>
      <c r="K296" t="s">
        <v>41</v>
      </c>
      <c r="L296" s="5" t="str">
        <f>VLOOKUP(J296,Process!B:B,1,0)</f>
        <v>MP10-227</v>
      </c>
      <c r="M296" t="s">
        <v>2576</v>
      </c>
    </row>
    <row r="297" spans="1:13">
      <c r="A297" t="s">
        <v>945</v>
      </c>
      <c r="B297" s="17" t="s">
        <v>159</v>
      </c>
      <c r="C297" s="17" t="s">
        <v>1051</v>
      </c>
      <c r="D297" s="20" t="s">
        <v>898</v>
      </c>
      <c r="E297" s="18"/>
      <c r="G297" s="32"/>
      <c r="H297" t="s">
        <v>973</v>
      </c>
      <c r="I297" s="19" t="s">
        <v>981</v>
      </c>
      <c r="J297" s="17" t="s">
        <v>407</v>
      </c>
      <c r="K297" s="37" t="s">
        <v>60</v>
      </c>
      <c r="L297" s="5" t="str">
        <f>VLOOKUP(J297,Process!B:B,1,0)</f>
        <v>MP10-2587</v>
      </c>
      <c r="M297" t="s">
        <v>2576</v>
      </c>
    </row>
    <row r="298" spans="1:13">
      <c r="A298" t="s">
        <v>945</v>
      </c>
      <c r="B298" s="17" t="s">
        <v>159</v>
      </c>
      <c r="C298" s="17" t="s">
        <v>1051</v>
      </c>
      <c r="D298" s="20" t="s">
        <v>898</v>
      </c>
      <c r="E298" s="18"/>
      <c r="G298" s="32"/>
      <c r="H298" t="s">
        <v>892</v>
      </c>
      <c r="I298" s="19" t="s">
        <v>1053</v>
      </c>
      <c r="J298" s="17" t="s">
        <v>397</v>
      </c>
      <c r="K298" s="37" t="s">
        <v>60</v>
      </c>
      <c r="L298" s="5" t="str">
        <f>VLOOKUP(J298,Process!B:B,1,0)</f>
        <v>MP10-225</v>
      </c>
      <c r="M298" t="s">
        <v>2576</v>
      </c>
    </row>
    <row r="299" spans="1:13">
      <c r="A299" t="s">
        <v>945</v>
      </c>
      <c r="B299" s="17" t="s">
        <v>159</v>
      </c>
      <c r="C299" s="17" t="s">
        <v>1051</v>
      </c>
      <c r="D299" s="20" t="s">
        <v>898</v>
      </c>
      <c r="E299" s="18"/>
      <c r="G299" s="32"/>
      <c r="H299" t="s">
        <v>894</v>
      </c>
      <c r="I299" s="19" t="s">
        <v>1054</v>
      </c>
      <c r="J299" s="17" t="s">
        <v>403</v>
      </c>
      <c r="K299" s="37" t="s">
        <v>60</v>
      </c>
      <c r="L299" s="5" t="str">
        <f>VLOOKUP(J299,Process!B:B,1,0)</f>
        <v>MP10-226</v>
      </c>
      <c r="M299" t="s">
        <v>2576</v>
      </c>
    </row>
    <row r="300" spans="1:13">
      <c r="A300" t="s">
        <v>945</v>
      </c>
      <c r="B300" s="17" t="s">
        <v>159</v>
      </c>
      <c r="C300" s="17" t="s">
        <v>1051</v>
      </c>
      <c r="D300" s="20" t="s">
        <v>898</v>
      </c>
      <c r="E300" s="18"/>
      <c r="G300" s="32"/>
      <c r="H300" t="s">
        <v>896</v>
      </c>
      <c r="I300" s="19" t="s">
        <v>1055</v>
      </c>
      <c r="J300" s="17" t="s">
        <v>405</v>
      </c>
      <c r="K300" s="37" t="s">
        <v>60</v>
      </c>
      <c r="L300" s="5" t="str">
        <f>VLOOKUP(J300,Process!B:B,1,0)</f>
        <v>MP10-227</v>
      </c>
      <c r="M300" t="s">
        <v>2576</v>
      </c>
    </row>
    <row r="301" spans="1:13">
      <c r="A301" t="s">
        <v>945</v>
      </c>
      <c r="B301" s="17" t="s">
        <v>159</v>
      </c>
      <c r="C301" s="17" t="s">
        <v>1051</v>
      </c>
      <c r="D301" s="20" t="s">
        <v>898</v>
      </c>
      <c r="E301" s="18" t="s">
        <v>1056</v>
      </c>
      <c r="F301" t="s">
        <v>466</v>
      </c>
      <c r="G301" s="32" t="s">
        <v>1057</v>
      </c>
      <c r="H301" s="32" t="s">
        <v>892</v>
      </c>
      <c r="I301" s="19" t="s">
        <v>466</v>
      </c>
      <c r="J301" s="17" t="s">
        <v>411</v>
      </c>
      <c r="K301" t="s">
        <v>41</v>
      </c>
      <c r="L301" s="5" t="str">
        <f>VLOOKUP(J301,Process!B:B,1,0)</f>
        <v>MP10-121</v>
      </c>
      <c r="M301" t="s">
        <v>2576</v>
      </c>
    </row>
    <row r="302" spans="1:13">
      <c r="A302" t="s">
        <v>945</v>
      </c>
      <c r="B302" s="17" t="s">
        <v>159</v>
      </c>
      <c r="C302" s="17" t="s">
        <v>1051</v>
      </c>
      <c r="D302" s="20" t="s">
        <v>898</v>
      </c>
      <c r="E302" s="18"/>
      <c r="G302" s="32"/>
      <c r="H302" s="32" t="s">
        <v>894</v>
      </c>
      <c r="I302" s="19" t="s">
        <v>466</v>
      </c>
      <c r="J302" s="17" t="s">
        <v>416</v>
      </c>
      <c r="K302" t="s">
        <v>41</v>
      </c>
      <c r="L302" s="5" t="str">
        <f>VLOOKUP(J302,Process!B:B,1,0)</f>
        <v>MP10-122</v>
      </c>
      <c r="M302" t="s">
        <v>2576</v>
      </c>
    </row>
    <row r="303" spans="1:13">
      <c r="A303" t="s">
        <v>945</v>
      </c>
      <c r="B303" s="17" t="s">
        <v>159</v>
      </c>
      <c r="C303" s="17" t="s">
        <v>1051</v>
      </c>
      <c r="D303" s="20" t="s">
        <v>898</v>
      </c>
      <c r="E303" s="18"/>
      <c r="G303" s="32"/>
      <c r="H303" s="32" t="s">
        <v>896</v>
      </c>
      <c r="I303" s="19" t="s">
        <v>466</v>
      </c>
      <c r="J303" s="17" t="s">
        <v>417</v>
      </c>
      <c r="K303" t="s">
        <v>41</v>
      </c>
      <c r="L303" s="5" t="str">
        <f>VLOOKUP(J303,Process!B:B,1,0)</f>
        <v>MP10-123</v>
      </c>
      <c r="M303" t="s">
        <v>2576</v>
      </c>
    </row>
    <row r="304" spans="1:13">
      <c r="A304" t="s">
        <v>945</v>
      </c>
      <c r="B304" s="17" t="s">
        <v>159</v>
      </c>
      <c r="C304" s="17" t="s">
        <v>1051</v>
      </c>
      <c r="D304" s="20" t="s">
        <v>898</v>
      </c>
      <c r="E304" s="18"/>
      <c r="G304" s="32"/>
      <c r="H304" t="s">
        <v>973</v>
      </c>
      <c r="I304" s="19" t="s">
        <v>981</v>
      </c>
      <c r="J304" s="17" t="s">
        <v>419</v>
      </c>
      <c r="K304" t="s">
        <v>60</v>
      </c>
      <c r="L304" s="5" t="str">
        <f>VLOOKUP(J304,Process!B:B,1,0)</f>
        <v>MP10-2586</v>
      </c>
      <c r="M304" t="s">
        <v>2576</v>
      </c>
    </row>
    <row r="305" spans="1:13">
      <c r="A305" t="s">
        <v>945</v>
      </c>
      <c r="B305" s="17" t="s">
        <v>159</v>
      </c>
      <c r="C305" s="17" t="s">
        <v>1051</v>
      </c>
      <c r="D305" s="20" t="s">
        <v>898</v>
      </c>
      <c r="E305" s="18"/>
      <c r="G305" s="32"/>
      <c r="H305" s="32" t="s">
        <v>892</v>
      </c>
      <c r="I305" s="19" t="s">
        <v>466</v>
      </c>
      <c r="J305" s="17" t="s">
        <v>411</v>
      </c>
      <c r="K305" t="s">
        <v>60</v>
      </c>
      <c r="L305" s="5" t="str">
        <f>VLOOKUP(J305,Process!B:B,1,0)</f>
        <v>MP10-121</v>
      </c>
      <c r="M305" t="s">
        <v>2576</v>
      </c>
    </row>
    <row r="306" spans="1:13">
      <c r="A306" t="s">
        <v>945</v>
      </c>
      <c r="B306" s="17" t="s">
        <v>159</v>
      </c>
      <c r="C306" s="17" t="s">
        <v>1051</v>
      </c>
      <c r="D306" s="20" t="s">
        <v>898</v>
      </c>
      <c r="E306" s="18"/>
      <c r="G306" s="32"/>
      <c r="H306" s="32" t="s">
        <v>894</v>
      </c>
      <c r="I306" s="19" t="s">
        <v>466</v>
      </c>
      <c r="J306" s="17" t="s">
        <v>416</v>
      </c>
      <c r="K306" t="s">
        <v>60</v>
      </c>
      <c r="L306" s="5" t="str">
        <f>VLOOKUP(J306,Process!B:B,1,0)</f>
        <v>MP10-122</v>
      </c>
      <c r="M306" t="s">
        <v>2576</v>
      </c>
    </row>
    <row r="307" spans="1:13">
      <c r="A307" t="s">
        <v>945</v>
      </c>
      <c r="B307" s="17" t="s">
        <v>159</v>
      </c>
      <c r="C307" s="17" t="s">
        <v>1051</v>
      </c>
      <c r="D307" s="20" t="s">
        <v>898</v>
      </c>
      <c r="E307" s="18"/>
      <c r="G307" s="32"/>
      <c r="H307" s="22" t="s">
        <v>896</v>
      </c>
      <c r="I307" s="23" t="s">
        <v>466</v>
      </c>
      <c r="J307" s="22" t="s">
        <v>417</v>
      </c>
      <c r="K307" t="s">
        <v>60</v>
      </c>
      <c r="L307" s="5" t="str">
        <f>VLOOKUP(J307,Process!B:B,1,0)</f>
        <v>MP10-123</v>
      </c>
      <c r="M307" t="s">
        <v>2576</v>
      </c>
    </row>
    <row r="308" spans="1:13">
      <c r="A308" t="s">
        <v>945</v>
      </c>
      <c r="B308" s="17" t="s">
        <v>159</v>
      </c>
      <c r="C308" s="17" t="s">
        <v>1051</v>
      </c>
      <c r="D308" s="20" t="s">
        <v>898</v>
      </c>
      <c r="E308" s="18" t="s">
        <v>1058</v>
      </c>
      <c r="F308" t="s">
        <v>466</v>
      </c>
      <c r="G308" s="32" t="s">
        <v>339</v>
      </c>
      <c r="H308" s="32" t="s">
        <v>892</v>
      </c>
      <c r="I308" s="19" t="s">
        <v>466</v>
      </c>
      <c r="J308" s="17" t="s">
        <v>420</v>
      </c>
      <c r="K308" t="s">
        <v>41</v>
      </c>
      <c r="L308" s="5" t="str">
        <f>VLOOKUP(J308,Process!B:B,1,0)</f>
        <v>MP10-126</v>
      </c>
      <c r="M308" t="s">
        <v>2576</v>
      </c>
    </row>
    <row r="309" spans="1:13">
      <c r="A309" t="s">
        <v>945</v>
      </c>
      <c r="B309" s="17" t="s">
        <v>159</v>
      </c>
      <c r="C309" s="17" t="s">
        <v>1051</v>
      </c>
      <c r="D309" s="20" t="s">
        <v>898</v>
      </c>
      <c r="E309" s="24"/>
      <c r="G309" s="32"/>
      <c r="H309" s="32" t="s">
        <v>894</v>
      </c>
      <c r="I309" s="19" t="s">
        <v>466</v>
      </c>
      <c r="J309" s="17" t="s">
        <v>424</v>
      </c>
      <c r="K309" t="s">
        <v>41</v>
      </c>
      <c r="L309" s="5" t="str">
        <f>VLOOKUP(J309,Process!B:B,1,0)</f>
        <v>MP10-127</v>
      </c>
      <c r="M309" t="s">
        <v>2576</v>
      </c>
    </row>
    <row r="310" spans="1:13">
      <c r="A310" t="s">
        <v>945</v>
      </c>
      <c r="B310" s="17" t="s">
        <v>159</v>
      </c>
      <c r="C310" s="17" t="s">
        <v>1051</v>
      </c>
      <c r="D310" s="20" t="s">
        <v>898</v>
      </c>
      <c r="E310" s="21"/>
      <c r="F310" s="22"/>
      <c r="G310" s="39"/>
      <c r="H310" s="32" t="s">
        <v>892</v>
      </c>
      <c r="I310" s="19" t="s">
        <v>466</v>
      </c>
      <c r="J310" s="17" t="s">
        <v>420</v>
      </c>
      <c r="K310" t="s">
        <v>60</v>
      </c>
      <c r="L310" s="5" t="str">
        <f>VLOOKUP(J310,Process!B:B,1,0)</f>
        <v>MP10-126</v>
      </c>
      <c r="M310" t="s">
        <v>2576</v>
      </c>
    </row>
    <row r="311" spans="1:13">
      <c r="A311" t="s">
        <v>945</v>
      </c>
      <c r="B311" s="17" t="s">
        <v>159</v>
      </c>
      <c r="C311" s="17" t="s">
        <v>1051</v>
      </c>
      <c r="D311" s="20" t="s">
        <v>898</v>
      </c>
      <c r="E311" s="18"/>
      <c r="G311" s="32"/>
      <c r="H311" s="32" t="s">
        <v>894</v>
      </c>
      <c r="I311" s="19" t="s">
        <v>466</v>
      </c>
      <c r="J311" s="17" t="s">
        <v>424</v>
      </c>
      <c r="K311" t="s">
        <v>60</v>
      </c>
      <c r="L311" s="5" t="str">
        <f>VLOOKUP(J311,Process!B:B,1,0)</f>
        <v>MP10-127</v>
      </c>
      <c r="M311" t="s">
        <v>2576</v>
      </c>
    </row>
    <row r="312" spans="1:13">
      <c r="A312" t="s">
        <v>945</v>
      </c>
      <c r="B312" s="17" t="s">
        <v>159</v>
      </c>
      <c r="C312" s="17" t="s">
        <v>1051</v>
      </c>
      <c r="D312" s="20" t="s">
        <v>898</v>
      </c>
      <c r="E312" s="18"/>
      <c r="G312" s="32"/>
      <c r="H312" t="s">
        <v>896</v>
      </c>
      <c r="I312" s="19" t="s">
        <v>466</v>
      </c>
      <c r="J312" s="17" t="s">
        <v>425</v>
      </c>
      <c r="K312" t="s">
        <v>60</v>
      </c>
      <c r="L312" s="5" t="str">
        <f>VLOOKUP(J312,Process!B:B,1,0)</f>
        <v>MP10-128</v>
      </c>
      <c r="M312" t="s">
        <v>2576</v>
      </c>
    </row>
    <row r="313" spans="1:13">
      <c r="A313" t="s">
        <v>945</v>
      </c>
      <c r="B313" s="17" t="s">
        <v>159</v>
      </c>
      <c r="C313" s="17" t="s">
        <v>1051</v>
      </c>
      <c r="D313" s="20" t="s">
        <v>1027</v>
      </c>
      <c r="E313" s="21" t="s">
        <v>1059</v>
      </c>
      <c r="F313" s="22" t="s">
        <v>909</v>
      </c>
      <c r="G313" s="22" t="s">
        <v>429</v>
      </c>
      <c r="H313" s="22" t="s">
        <v>973</v>
      </c>
      <c r="I313" s="23" t="s">
        <v>981</v>
      </c>
      <c r="J313" s="22" t="s">
        <v>426</v>
      </c>
      <c r="K313" s="22" t="s">
        <v>41</v>
      </c>
      <c r="L313" s="5" t="str">
        <f>VLOOKUP(J313,Process!B:B,1,0)</f>
        <v>MP10-2588</v>
      </c>
      <c r="M313" t="s">
        <v>2576</v>
      </c>
    </row>
    <row r="314" spans="1:13">
      <c r="A314" t="s">
        <v>945</v>
      </c>
      <c r="B314" s="17" t="s">
        <v>159</v>
      </c>
      <c r="C314" s="17" t="s">
        <v>1051</v>
      </c>
      <c r="D314" s="20" t="s">
        <v>1027</v>
      </c>
      <c r="E314" s="21"/>
      <c r="F314" s="22"/>
      <c r="G314" s="22"/>
      <c r="H314" s="22" t="s">
        <v>892</v>
      </c>
      <c r="I314" s="23" t="s">
        <v>1060</v>
      </c>
      <c r="J314" s="17" t="s">
        <v>430</v>
      </c>
      <c r="K314" s="22" t="s">
        <v>41</v>
      </c>
      <c r="L314" s="5" t="str">
        <f>VLOOKUP(J314,Process!B:B,1,0)</f>
        <v>MP10-846</v>
      </c>
      <c r="M314" t="s">
        <v>2576</v>
      </c>
    </row>
    <row r="315" spans="1:13">
      <c r="A315" t="s">
        <v>945</v>
      </c>
      <c r="B315" s="17" t="s">
        <v>159</v>
      </c>
      <c r="C315" s="17" t="s">
        <v>1051</v>
      </c>
      <c r="D315" s="20" t="s">
        <v>1027</v>
      </c>
      <c r="E315" s="21"/>
      <c r="F315" s="22"/>
      <c r="G315" s="22"/>
      <c r="H315" s="22" t="s">
        <v>894</v>
      </c>
      <c r="I315" s="23" t="s">
        <v>1061</v>
      </c>
      <c r="J315" s="17" t="s">
        <v>432</v>
      </c>
      <c r="K315" s="22" t="s">
        <v>41</v>
      </c>
      <c r="L315" s="5" t="str">
        <f>VLOOKUP(J315,Process!B:B,1,0)</f>
        <v>MP10-847</v>
      </c>
      <c r="M315" t="s">
        <v>2576</v>
      </c>
    </row>
    <row r="316" spans="1:13">
      <c r="A316" t="s">
        <v>945</v>
      </c>
      <c r="B316" s="17" t="s">
        <v>159</v>
      </c>
      <c r="C316" s="17" t="s">
        <v>1051</v>
      </c>
      <c r="D316" s="20" t="s">
        <v>1027</v>
      </c>
      <c r="E316" s="21"/>
      <c r="F316" s="22"/>
      <c r="G316" s="22"/>
      <c r="H316" s="22" t="s">
        <v>896</v>
      </c>
      <c r="I316" s="23" t="s">
        <v>1062</v>
      </c>
      <c r="J316" s="17" t="s">
        <v>433</v>
      </c>
      <c r="K316" s="22" t="s">
        <v>41</v>
      </c>
      <c r="L316" s="5" t="str">
        <f>VLOOKUP(J316,Process!B:B,1,0)</f>
        <v>MP10-848</v>
      </c>
      <c r="M316" t="s">
        <v>2576</v>
      </c>
    </row>
    <row r="317" spans="1:13">
      <c r="A317" t="s">
        <v>945</v>
      </c>
      <c r="B317" s="17" t="s">
        <v>159</v>
      </c>
      <c r="C317" s="17" t="s">
        <v>1051</v>
      </c>
      <c r="D317" s="20" t="s">
        <v>1027</v>
      </c>
      <c r="E317" s="21"/>
      <c r="F317" s="22"/>
      <c r="G317" s="22"/>
      <c r="H317" s="22" t="s">
        <v>973</v>
      </c>
      <c r="I317" s="23" t="s">
        <v>981</v>
      </c>
      <c r="J317" s="17" t="s">
        <v>426</v>
      </c>
      <c r="K317" s="37" t="s">
        <v>60</v>
      </c>
      <c r="L317" s="5" t="str">
        <f>VLOOKUP(J317,Process!B:B,1,0)</f>
        <v>MP10-2588</v>
      </c>
      <c r="M317" t="s">
        <v>2576</v>
      </c>
    </row>
    <row r="318" spans="1:13">
      <c r="A318" t="s">
        <v>945</v>
      </c>
      <c r="B318" s="17" t="s">
        <v>159</v>
      </c>
      <c r="C318" s="17" t="s">
        <v>1051</v>
      </c>
      <c r="D318" s="20" t="s">
        <v>1027</v>
      </c>
      <c r="E318" s="21"/>
      <c r="F318" s="22"/>
      <c r="G318" s="23"/>
      <c r="H318" s="22" t="s">
        <v>892</v>
      </c>
      <c r="I318" s="23" t="s">
        <v>1060</v>
      </c>
      <c r="J318" s="17" t="s">
        <v>430</v>
      </c>
      <c r="K318" s="37" t="s">
        <v>60</v>
      </c>
      <c r="L318" s="5" t="str">
        <f>VLOOKUP(J318,Process!B:B,1,0)</f>
        <v>MP10-846</v>
      </c>
      <c r="M318" t="s">
        <v>2576</v>
      </c>
    </row>
    <row r="319" spans="1:13">
      <c r="A319" t="s">
        <v>945</v>
      </c>
      <c r="B319" s="17" t="s">
        <v>159</v>
      </c>
      <c r="C319" s="17" t="s">
        <v>1051</v>
      </c>
      <c r="D319" s="20" t="s">
        <v>1027</v>
      </c>
      <c r="E319" s="21"/>
      <c r="F319" s="22"/>
      <c r="G319" s="23"/>
      <c r="H319" s="22" t="s">
        <v>894</v>
      </c>
      <c r="I319" s="23" t="s">
        <v>1061</v>
      </c>
      <c r="J319" s="17" t="s">
        <v>432</v>
      </c>
      <c r="K319" s="37" t="s">
        <v>60</v>
      </c>
      <c r="L319" s="5" t="str">
        <f>VLOOKUP(J319,Process!B:B,1,0)</f>
        <v>MP10-847</v>
      </c>
      <c r="M319" t="s">
        <v>2576</v>
      </c>
    </row>
    <row r="320" spans="1:13">
      <c r="A320" t="s">
        <v>945</v>
      </c>
      <c r="B320" s="17" t="s">
        <v>159</v>
      </c>
      <c r="C320" s="17" t="s">
        <v>1051</v>
      </c>
      <c r="D320" s="20" t="s">
        <v>1027</v>
      </c>
      <c r="E320" s="21"/>
      <c r="F320" s="22"/>
      <c r="G320" s="22"/>
      <c r="H320" s="22" t="s">
        <v>896</v>
      </c>
      <c r="I320" s="23" t="s">
        <v>1062</v>
      </c>
      <c r="J320" s="17" t="s">
        <v>433</v>
      </c>
      <c r="K320" s="37" t="s">
        <v>60</v>
      </c>
      <c r="L320" s="5" t="str">
        <f>VLOOKUP(J320,Process!B:B,1,0)</f>
        <v>MP10-848</v>
      </c>
      <c r="M320" t="s">
        <v>2576</v>
      </c>
    </row>
    <row r="321" spans="1:13">
      <c r="A321" t="s">
        <v>945</v>
      </c>
      <c r="B321" s="17" t="s">
        <v>159</v>
      </c>
      <c r="C321" s="17" t="s">
        <v>1051</v>
      </c>
      <c r="D321" s="20" t="s">
        <v>898</v>
      </c>
      <c r="E321" s="21" t="s">
        <v>1063</v>
      </c>
      <c r="F321" s="22" t="s">
        <v>1064</v>
      </c>
      <c r="G321" s="39" t="s">
        <v>203</v>
      </c>
      <c r="H321" s="22" t="s">
        <v>892</v>
      </c>
      <c r="I321" s="23" t="s">
        <v>924</v>
      </c>
      <c r="J321" s="22" t="s">
        <v>434</v>
      </c>
      <c r="K321" t="s">
        <v>41</v>
      </c>
      <c r="L321" s="5" t="str">
        <f>VLOOKUP(J321,Process!B:B,1,0)</f>
        <v>MP10-2207</v>
      </c>
      <c r="M321" t="s">
        <v>2576</v>
      </c>
    </row>
    <row r="322" spans="1:13">
      <c r="A322" t="s">
        <v>945</v>
      </c>
      <c r="B322" s="17" t="s">
        <v>159</v>
      </c>
      <c r="C322" s="17" t="s">
        <v>1051</v>
      </c>
      <c r="D322" s="20" t="s">
        <v>898</v>
      </c>
      <c r="E322" s="21"/>
      <c r="F322" s="22"/>
      <c r="G322" s="39"/>
      <c r="H322" s="22" t="s">
        <v>894</v>
      </c>
      <c r="I322" s="23" t="s">
        <v>925</v>
      </c>
      <c r="J322" s="22" t="s">
        <v>438</v>
      </c>
      <c r="K322" t="s">
        <v>41</v>
      </c>
      <c r="L322" s="5" t="str">
        <f>VLOOKUP(J322,Process!B:B,1,0)</f>
        <v>MP10-2208</v>
      </c>
      <c r="M322" t="s">
        <v>2576</v>
      </c>
    </row>
    <row r="323" spans="1:13">
      <c r="A323" t="s">
        <v>945</v>
      </c>
      <c r="B323" s="17" t="s">
        <v>159</v>
      </c>
      <c r="C323" s="17" t="s">
        <v>1051</v>
      </c>
      <c r="D323" s="20" t="s">
        <v>898</v>
      </c>
      <c r="E323" s="21"/>
      <c r="F323" s="22"/>
      <c r="G323" s="39"/>
      <c r="H323" s="22" t="s">
        <v>896</v>
      </c>
      <c r="I323" s="23" t="s">
        <v>927</v>
      </c>
      <c r="J323" s="22" t="s">
        <v>439</v>
      </c>
      <c r="K323" t="s">
        <v>41</v>
      </c>
      <c r="L323" s="5" t="str">
        <f>VLOOKUP(J323,Process!B:B,1,0)</f>
        <v>MP10-2209</v>
      </c>
      <c r="M323" t="s">
        <v>2576</v>
      </c>
    </row>
    <row r="324" spans="1:13">
      <c r="A324" t="s">
        <v>945</v>
      </c>
      <c r="B324" s="17" t="s">
        <v>159</v>
      </c>
      <c r="C324" s="17" t="s">
        <v>1051</v>
      </c>
      <c r="D324" s="20" t="s">
        <v>898</v>
      </c>
      <c r="E324" s="21"/>
      <c r="F324" s="22"/>
      <c r="G324" s="39"/>
      <c r="H324" s="22" t="s">
        <v>892</v>
      </c>
      <c r="I324" s="23" t="s">
        <v>924</v>
      </c>
      <c r="J324" s="22" t="s">
        <v>434</v>
      </c>
      <c r="K324" s="37" t="s">
        <v>60</v>
      </c>
      <c r="L324" s="5" t="str">
        <f>VLOOKUP(J324,Process!B:B,1,0)</f>
        <v>MP10-2207</v>
      </c>
      <c r="M324" t="s">
        <v>2576</v>
      </c>
    </row>
    <row r="325" spans="1:13">
      <c r="A325" t="s">
        <v>945</v>
      </c>
      <c r="B325" s="17" t="s">
        <v>159</v>
      </c>
      <c r="C325" s="17" t="s">
        <v>1051</v>
      </c>
      <c r="D325" s="20" t="s">
        <v>898</v>
      </c>
      <c r="E325" s="18"/>
      <c r="G325" s="32"/>
      <c r="H325" s="22" t="s">
        <v>894</v>
      </c>
      <c r="I325" s="23" t="s">
        <v>925</v>
      </c>
      <c r="J325" s="22" t="s">
        <v>438</v>
      </c>
      <c r="K325" s="37" t="s">
        <v>60</v>
      </c>
      <c r="L325" s="5" t="str">
        <f>VLOOKUP(J325,Process!B:B,1,0)</f>
        <v>MP10-2208</v>
      </c>
      <c r="M325" t="s">
        <v>2576</v>
      </c>
    </row>
    <row r="326" spans="1:13">
      <c r="A326" t="s">
        <v>945</v>
      </c>
      <c r="B326" s="17" t="s">
        <v>159</v>
      </c>
      <c r="C326" s="17" t="s">
        <v>1051</v>
      </c>
      <c r="D326" s="20" t="s">
        <v>898</v>
      </c>
      <c r="E326" s="18"/>
      <c r="G326" s="32"/>
      <c r="H326" s="22" t="s">
        <v>896</v>
      </c>
      <c r="I326" s="19" t="s">
        <v>927</v>
      </c>
      <c r="J326" s="17" t="s">
        <v>439</v>
      </c>
      <c r="K326" s="37" t="s">
        <v>60</v>
      </c>
      <c r="L326" s="5" t="str">
        <f>VLOOKUP(J326,Process!B:B,1,0)</f>
        <v>MP10-2209</v>
      </c>
      <c r="M326" t="s">
        <v>2576</v>
      </c>
    </row>
    <row r="327" spans="1:13">
      <c r="A327" t="s">
        <v>945</v>
      </c>
      <c r="B327" s="17" t="s">
        <v>159</v>
      </c>
      <c r="C327" s="17" t="s">
        <v>1051</v>
      </c>
      <c r="D327" s="20" t="s">
        <v>898</v>
      </c>
      <c r="E327" s="18" t="s">
        <v>1065</v>
      </c>
      <c r="F327" t="s">
        <v>909</v>
      </c>
      <c r="G327" s="32" t="s">
        <v>71</v>
      </c>
      <c r="H327" t="s">
        <v>892</v>
      </c>
      <c r="I327" s="19" t="s">
        <v>924</v>
      </c>
      <c r="J327" s="22" t="s">
        <v>440</v>
      </c>
      <c r="K327" t="s">
        <v>41</v>
      </c>
      <c r="L327" s="5" t="str">
        <f>VLOOKUP(J327,Process!B:B,1,0)</f>
        <v>MP10-2320</v>
      </c>
      <c r="M327" t="s">
        <v>2576</v>
      </c>
    </row>
    <row r="328" spans="1:13">
      <c r="A328" t="s">
        <v>945</v>
      </c>
      <c r="B328" s="17" t="s">
        <v>159</v>
      </c>
      <c r="C328" s="17" t="s">
        <v>1051</v>
      </c>
      <c r="D328" s="20" t="s">
        <v>898</v>
      </c>
      <c r="E328" s="21"/>
      <c r="F328" s="22"/>
      <c r="G328" s="39"/>
      <c r="H328" s="22" t="s">
        <v>894</v>
      </c>
      <c r="I328" s="23" t="s">
        <v>925</v>
      </c>
      <c r="J328" s="22" t="s">
        <v>444</v>
      </c>
      <c r="K328" t="s">
        <v>41</v>
      </c>
      <c r="L328" s="5" t="str">
        <f>VLOOKUP(J328,Process!B:B,1,0)</f>
        <v>MP10-2321</v>
      </c>
      <c r="M328" t="s">
        <v>2576</v>
      </c>
    </row>
    <row r="329" spans="1:13">
      <c r="A329" t="s">
        <v>945</v>
      </c>
      <c r="B329" s="17" t="s">
        <v>159</v>
      </c>
      <c r="C329" s="17" t="s">
        <v>1051</v>
      </c>
      <c r="D329" s="20" t="s">
        <v>898</v>
      </c>
      <c r="E329" s="21"/>
      <c r="F329" s="22"/>
      <c r="G329" s="39"/>
      <c r="H329" s="22" t="s">
        <v>896</v>
      </c>
      <c r="I329" s="23" t="s">
        <v>927</v>
      </c>
      <c r="J329" s="22" t="s">
        <v>445</v>
      </c>
      <c r="K329" t="s">
        <v>41</v>
      </c>
      <c r="L329" s="5" t="str">
        <f>VLOOKUP(J329,Process!B:B,1,0)</f>
        <v>MP10-2322</v>
      </c>
      <c r="M329" t="s">
        <v>2576</v>
      </c>
    </row>
    <row r="330" spans="1:13">
      <c r="A330" t="s">
        <v>945</v>
      </c>
      <c r="B330" s="17" t="s">
        <v>159</v>
      </c>
      <c r="C330" s="17" t="s">
        <v>1051</v>
      </c>
      <c r="D330" s="20" t="s">
        <v>898</v>
      </c>
      <c r="E330" s="21"/>
      <c r="F330" s="22"/>
      <c r="G330" s="39"/>
      <c r="H330" t="s">
        <v>892</v>
      </c>
      <c r="I330" s="19" t="s">
        <v>924</v>
      </c>
      <c r="J330" s="22" t="s">
        <v>440</v>
      </c>
      <c r="K330" s="37" t="s">
        <v>60</v>
      </c>
      <c r="L330" s="5" t="str">
        <f>VLOOKUP(J330,Process!B:B,1,0)</f>
        <v>MP10-2320</v>
      </c>
      <c r="M330" t="s">
        <v>2576</v>
      </c>
    </row>
    <row r="331" spans="1:13">
      <c r="A331" t="s">
        <v>945</v>
      </c>
      <c r="B331" s="17" t="s">
        <v>159</v>
      </c>
      <c r="C331" s="17" t="s">
        <v>1051</v>
      </c>
      <c r="D331" s="20" t="s">
        <v>898</v>
      </c>
      <c r="E331" s="18"/>
      <c r="G331" s="32"/>
      <c r="H331" s="22" t="s">
        <v>894</v>
      </c>
      <c r="I331" s="23" t="s">
        <v>925</v>
      </c>
      <c r="J331" s="22" t="s">
        <v>444</v>
      </c>
      <c r="K331" s="37" t="s">
        <v>60</v>
      </c>
      <c r="L331" s="5" t="str">
        <f>VLOOKUP(J331,Process!B:B,1,0)</f>
        <v>MP10-2321</v>
      </c>
      <c r="M331" t="s">
        <v>2576</v>
      </c>
    </row>
    <row r="332" spans="1:13">
      <c r="A332" t="s">
        <v>945</v>
      </c>
      <c r="B332" s="17" t="s">
        <v>159</v>
      </c>
      <c r="C332" s="17" t="s">
        <v>1051</v>
      </c>
      <c r="D332" s="20" t="s">
        <v>898</v>
      </c>
      <c r="E332" s="18"/>
      <c r="G332" s="32"/>
      <c r="H332" s="22" t="s">
        <v>896</v>
      </c>
      <c r="I332" s="19" t="s">
        <v>927</v>
      </c>
      <c r="J332" s="17" t="s">
        <v>445</v>
      </c>
      <c r="K332" s="37" t="s">
        <v>60</v>
      </c>
      <c r="L332" s="5" t="str">
        <f>VLOOKUP(J332,Process!B:B,1,0)</f>
        <v>MP10-2322</v>
      </c>
      <c r="M332" t="s">
        <v>2576</v>
      </c>
    </row>
    <row r="333" spans="1:13">
      <c r="A333" t="s">
        <v>945</v>
      </c>
      <c r="B333" s="17" t="s">
        <v>159</v>
      </c>
      <c r="C333" s="17" t="s">
        <v>1051</v>
      </c>
      <c r="D333" s="20" t="s">
        <v>898</v>
      </c>
      <c r="E333" s="18" t="s">
        <v>1066</v>
      </c>
      <c r="F333" t="s">
        <v>909</v>
      </c>
      <c r="G333" s="32" t="s">
        <v>99</v>
      </c>
      <c r="H333" t="s">
        <v>892</v>
      </c>
      <c r="I333" s="19" t="s">
        <v>924</v>
      </c>
      <c r="J333" s="22" t="s">
        <v>446</v>
      </c>
      <c r="K333" t="s">
        <v>41</v>
      </c>
      <c r="L333" s="5" t="str">
        <f>VLOOKUP(J333,Process!B:B,1,0)</f>
        <v>MP10-2448</v>
      </c>
      <c r="M333" t="s">
        <v>2576</v>
      </c>
    </row>
    <row r="334" spans="1:13">
      <c r="A334" t="s">
        <v>945</v>
      </c>
      <c r="B334" s="17" t="s">
        <v>159</v>
      </c>
      <c r="C334" s="17" t="s">
        <v>1051</v>
      </c>
      <c r="D334" s="20" t="s">
        <v>898</v>
      </c>
      <c r="E334" s="21"/>
      <c r="F334" s="22"/>
      <c r="G334" s="39"/>
      <c r="H334" s="22" t="s">
        <v>894</v>
      </c>
      <c r="I334" s="23" t="s">
        <v>925</v>
      </c>
      <c r="J334" s="22" t="s">
        <v>449</v>
      </c>
      <c r="K334" t="s">
        <v>41</v>
      </c>
      <c r="L334" s="5" t="str">
        <f>VLOOKUP(J334,Process!B:B,1,0)</f>
        <v>MP10-2449</v>
      </c>
      <c r="M334" t="s">
        <v>2576</v>
      </c>
    </row>
    <row r="335" spans="1:13">
      <c r="A335" t="s">
        <v>945</v>
      </c>
      <c r="B335" s="17" t="s">
        <v>159</v>
      </c>
      <c r="C335" s="17" t="s">
        <v>1051</v>
      </c>
      <c r="D335" s="20" t="s">
        <v>898</v>
      </c>
      <c r="E335" s="18"/>
      <c r="G335" s="32"/>
      <c r="H335" t="s">
        <v>892</v>
      </c>
      <c r="I335" s="19" t="s">
        <v>924</v>
      </c>
      <c r="J335" s="17" t="s">
        <v>446</v>
      </c>
      <c r="K335" s="27" t="s">
        <v>60</v>
      </c>
      <c r="L335" s="5" t="str">
        <f>VLOOKUP(J335,Process!B:B,1,0)</f>
        <v>MP10-2448</v>
      </c>
      <c r="M335" t="s">
        <v>2576</v>
      </c>
    </row>
    <row r="336" spans="1:13">
      <c r="A336" t="s">
        <v>945</v>
      </c>
      <c r="B336" s="17" t="s">
        <v>159</v>
      </c>
      <c r="C336" s="17" t="s">
        <v>1051</v>
      </c>
      <c r="D336" s="20" t="s">
        <v>898</v>
      </c>
      <c r="E336" s="18"/>
      <c r="G336" s="32"/>
      <c r="H336" s="22" t="s">
        <v>894</v>
      </c>
      <c r="I336" s="19" t="s">
        <v>925</v>
      </c>
      <c r="J336" s="17" t="s">
        <v>449</v>
      </c>
      <c r="K336" s="27" t="s">
        <v>60</v>
      </c>
      <c r="L336" s="5" t="str">
        <f>VLOOKUP(J336,Process!B:B,1,0)</f>
        <v>MP10-2449</v>
      </c>
      <c r="M336" t="s">
        <v>2576</v>
      </c>
    </row>
    <row r="337" spans="1:13">
      <c r="A337" t="s">
        <v>945</v>
      </c>
      <c r="B337" s="17" t="s">
        <v>159</v>
      </c>
      <c r="C337" s="17" t="s">
        <v>1051</v>
      </c>
      <c r="D337" s="20" t="s">
        <v>898</v>
      </c>
      <c r="E337" s="18"/>
      <c r="G337" s="32"/>
      <c r="H337" s="22" t="s">
        <v>896</v>
      </c>
      <c r="I337" s="19" t="s">
        <v>927</v>
      </c>
      <c r="J337" s="17" t="s">
        <v>450</v>
      </c>
      <c r="K337" s="27" t="s">
        <v>60</v>
      </c>
      <c r="L337" s="5" t="str">
        <f>VLOOKUP(J337,Process!B:B,1,0)</f>
        <v>MP10-2450</v>
      </c>
      <c r="M337" t="s">
        <v>2576</v>
      </c>
    </row>
    <row r="338" spans="1:13">
      <c r="A338" t="s">
        <v>945</v>
      </c>
      <c r="B338" s="17" t="s">
        <v>159</v>
      </c>
      <c r="C338" s="17" t="s">
        <v>1051</v>
      </c>
      <c r="D338" s="20" t="s">
        <v>898</v>
      </c>
      <c r="E338" s="21" t="s">
        <v>1056</v>
      </c>
      <c r="F338" s="22" t="s">
        <v>909</v>
      </c>
      <c r="G338" s="39" t="s">
        <v>453</v>
      </c>
      <c r="H338" s="22" t="s">
        <v>892</v>
      </c>
      <c r="I338" s="23" t="s">
        <v>924</v>
      </c>
      <c r="J338" s="22" t="s">
        <v>451</v>
      </c>
      <c r="K338" t="s">
        <v>41</v>
      </c>
      <c r="L338" s="5" t="str">
        <f>VLOOKUP(J338,Process!B:B,1,0)</f>
        <v>MP10-2979</v>
      </c>
      <c r="M338" t="s">
        <v>2576</v>
      </c>
    </row>
    <row r="339" spans="1:13">
      <c r="A339" t="s">
        <v>945</v>
      </c>
      <c r="B339" s="17" t="s">
        <v>159</v>
      </c>
      <c r="C339" s="17" t="s">
        <v>1051</v>
      </c>
      <c r="D339" s="20" t="s">
        <v>898</v>
      </c>
      <c r="E339" s="21"/>
      <c r="F339" s="22"/>
      <c r="G339" s="39"/>
      <c r="H339" s="22" t="s">
        <v>894</v>
      </c>
      <c r="I339" s="23" t="s">
        <v>925</v>
      </c>
      <c r="J339" s="22" t="s">
        <v>454</v>
      </c>
      <c r="K339" t="s">
        <v>41</v>
      </c>
      <c r="L339" s="5" t="str">
        <f>VLOOKUP(J339,Process!B:B,1,0)</f>
        <v>MP10-2980</v>
      </c>
      <c r="M339" t="s">
        <v>2576</v>
      </c>
    </row>
    <row r="340" spans="1:13">
      <c r="A340" t="s">
        <v>945</v>
      </c>
      <c r="B340" s="17" t="s">
        <v>159</v>
      </c>
      <c r="C340" s="17" t="s">
        <v>1051</v>
      </c>
      <c r="D340" s="20" t="s">
        <v>898</v>
      </c>
      <c r="E340" s="21"/>
      <c r="F340" s="22"/>
      <c r="G340" s="39"/>
      <c r="H340" s="22" t="s">
        <v>896</v>
      </c>
      <c r="I340" s="23" t="s">
        <v>927</v>
      </c>
      <c r="J340" s="22" t="s">
        <v>456</v>
      </c>
      <c r="K340" t="s">
        <v>41</v>
      </c>
      <c r="L340" s="5" t="str">
        <f>VLOOKUP(J340,Process!B:B,1,0)</f>
        <v>MP10-2981</v>
      </c>
      <c r="M340" t="s">
        <v>2576</v>
      </c>
    </row>
    <row r="341" spans="1:13">
      <c r="A341" t="s">
        <v>945</v>
      </c>
      <c r="B341" s="17" t="s">
        <v>159</v>
      </c>
      <c r="C341" s="17" t="s">
        <v>1051</v>
      </c>
      <c r="D341" s="20" t="s">
        <v>898</v>
      </c>
      <c r="E341" s="18"/>
      <c r="G341" s="32"/>
      <c r="H341" t="s">
        <v>892</v>
      </c>
      <c r="I341" s="19" t="s">
        <v>924</v>
      </c>
      <c r="J341" s="17" t="s">
        <v>451</v>
      </c>
      <c r="K341" t="s">
        <v>60</v>
      </c>
      <c r="L341" s="5" t="str">
        <f>VLOOKUP(J341,Process!B:B,1,0)</f>
        <v>MP10-2979</v>
      </c>
      <c r="M341" t="s">
        <v>2576</v>
      </c>
    </row>
    <row r="342" spans="1:13">
      <c r="A342" t="s">
        <v>945</v>
      </c>
      <c r="B342" s="17" t="s">
        <v>159</v>
      </c>
      <c r="C342" s="17" t="s">
        <v>1051</v>
      </c>
      <c r="D342" s="20" t="s">
        <v>898</v>
      </c>
      <c r="E342" s="18"/>
      <c r="G342" s="32"/>
      <c r="H342" s="22" t="s">
        <v>894</v>
      </c>
      <c r="I342" s="19" t="s">
        <v>925</v>
      </c>
      <c r="J342" s="17" t="s">
        <v>454</v>
      </c>
      <c r="K342" t="s">
        <v>60</v>
      </c>
      <c r="L342" s="5" t="str">
        <f>VLOOKUP(J342,Process!B:B,1,0)</f>
        <v>MP10-2980</v>
      </c>
      <c r="M342" t="s">
        <v>2576</v>
      </c>
    </row>
    <row r="343" spans="1:13">
      <c r="A343" t="s">
        <v>945</v>
      </c>
      <c r="B343" s="17" t="s">
        <v>159</v>
      </c>
      <c r="C343" s="17" t="s">
        <v>1051</v>
      </c>
      <c r="D343" s="20" t="s">
        <v>898</v>
      </c>
      <c r="E343" s="18"/>
      <c r="G343" s="32"/>
      <c r="H343" s="22" t="s">
        <v>896</v>
      </c>
      <c r="I343" s="19" t="s">
        <v>927</v>
      </c>
      <c r="J343" s="17" t="s">
        <v>456</v>
      </c>
      <c r="K343" t="s">
        <v>60</v>
      </c>
      <c r="L343" s="5" t="str">
        <f>VLOOKUP(J343,Process!B:B,1,0)</f>
        <v>MP10-2981</v>
      </c>
      <c r="M343" t="s">
        <v>2576</v>
      </c>
    </row>
    <row r="344" spans="1:13">
      <c r="A344" t="s">
        <v>945</v>
      </c>
      <c r="B344" s="17" t="s">
        <v>159</v>
      </c>
      <c r="C344" s="17" t="s">
        <v>1051</v>
      </c>
      <c r="D344" s="20" t="s">
        <v>898</v>
      </c>
      <c r="E344" s="18" t="s">
        <v>1067</v>
      </c>
      <c r="F344" t="s">
        <v>909</v>
      </c>
      <c r="G344" t="s">
        <v>37</v>
      </c>
      <c r="H344" t="s">
        <v>892</v>
      </c>
      <c r="I344" s="19" t="s">
        <v>1068</v>
      </c>
      <c r="J344" s="17" t="s">
        <v>462</v>
      </c>
      <c r="K344" t="s">
        <v>41</v>
      </c>
      <c r="L344" s="5" t="str">
        <f>VLOOKUP(J344,Process!B:B,1,0)</f>
        <v>MP10-042</v>
      </c>
      <c r="M344" t="s">
        <v>2576</v>
      </c>
    </row>
    <row r="345" spans="1:13">
      <c r="A345" t="s">
        <v>945</v>
      </c>
      <c r="B345" s="17" t="s">
        <v>159</v>
      </c>
      <c r="C345" s="17" t="s">
        <v>1051</v>
      </c>
      <c r="D345" s="20" t="s">
        <v>898</v>
      </c>
      <c r="E345" s="18"/>
      <c r="F345" s="19"/>
      <c r="H345" t="s">
        <v>894</v>
      </c>
      <c r="I345" s="19" t="s">
        <v>1068</v>
      </c>
      <c r="J345" s="17" t="s">
        <v>467</v>
      </c>
      <c r="K345" t="s">
        <v>41</v>
      </c>
      <c r="L345" s="5" t="str">
        <f>VLOOKUP(J345,Process!B:B,1,0)</f>
        <v>MP10-043</v>
      </c>
      <c r="M345" t="s">
        <v>2576</v>
      </c>
    </row>
    <row r="346" spans="1:13">
      <c r="A346" t="s">
        <v>945</v>
      </c>
      <c r="B346" s="17" t="s">
        <v>159</v>
      </c>
      <c r="C346" s="17" t="s">
        <v>1051</v>
      </c>
      <c r="D346" s="20" t="s">
        <v>898</v>
      </c>
      <c r="E346" s="18"/>
      <c r="F346" s="19" t="s">
        <v>909</v>
      </c>
      <c r="G346" t="s">
        <v>37</v>
      </c>
      <c r="H346" t="s">
        <v>892</v>
      </c>
      <c r="I346" s="19" t="s">
        <v>1068</v>
      </c>
      <c r="J346" s="17" t="s">
        <v>462</v>
      </c>
      <c r="K346" t="s">
        <v>60</v>
      </c>
      <c r="L346" s="5" t="str">
        <f>VLOOKUP(J346,Process!B:B,1,0)</f>
        <v>MP10-042</v>
      </c>
      <c r="M346" t="s">
        <v>2576</v>
      </c>
    </row>
    <row r="347" spans="1:13">
      <c r="A347" t="s">
        <v>945</v>
      </c>
      <c r="B347" s="17" t="s">
        <v>159</v>
      </c>
      <c r="C347" s="17" t="s">
        <v>1051</v>
      </c>
      <c r="D347" s="20" t="s">
        <v>898</v>
      </c>
      <c r="E347" s="18"/>
      <c r="F347" s="19"/>
      <c r="H347" t="s">
        <v>894</v>
      </c>
      <c r="I347" s="19" t="s">
        <v>1068</v>
      </c>
      <c r="J347" s="17" t="s">
        <v>467</v>
      </c>
      <c r="K347" t="s">
        <v>60</v>
      </c>
      <c r="L347" s="5" t="str">
        <f>VLOOKUP(J347,Process!B:B,1,0)</f>
        <v>MP10-043</v>
      </c>
      <c r="M347" t="s">
        <v>2576</v>
      </c>
    </row>
    <row r="348" spans="1:13">
      <c r="A348" t="s">
        <v>945</v>
      </c>
      <c r="B348" s="17" t="s">
        <v>159</v>
      </c>
      <c r="C348" s="17" t="s">
        <v>1051</v>
      </c>
      <c r="D348" s="20" t="s">
        <v>898</v>
      </c>
      <c r="E348" s="18"/>
      <c r="F348" s="19"/>
      <c r="H348" t="s">
        <v>896</v>
      </c>
      <c r="I348" s="19" t="s">
        <v>1068</v>
      </c>
      <c r="J348" s="17" t="s">
        <v>469</v>
      </c>
      <c r="K348" t="s">
        <v>60</v>
      </c>
      <c r="L348" s="5" t="str">
        <f>VLOOKUP(J348,Process!B:B,1,0)</f>
        <v>MP10-044</v>
      </c>
      <c r="M348" t="s">
        <v>2576</v>
      </c>
    </row>
    <row r="349" spans="1:13">
      <c r="A349" t="s">
        <v>945</v>
      </c>
      <c r="B349" s="17" t="s">
        <v>159</v>
      </c>
      <c r="C349" s="17" t="s">
        <v>1069</v>
      </c>
      <c r="D349" s="20" t="s">
        <v>898</v>
      </c>
      <c r="E349" s="18" t="s">
        <v>1067</v>
      </c>
      <c r="F349" t="s">
        <v>909</v>
      </c>
      <c r="G349" t="s">
        <v>309</v>
      </c>
      <c r="H349" t="s">
        <v>892</v>
      </c>
      <c r="I349" s="19" t="s">
        <v>1068</v>
      </c>
      <c r="J349" s="17" t="s">
        <v>471</v>
      </c>
      <c r="K349" t="s">
        <v>41</v>
      </c>
      <c r="L349" s="5" t="str">
        <f>VLOOKUP(J349,Process!B:B,1,0)</f>
        <v>MP10-037</v>
      </c>
      <c r="M349" t="s">
        <v>2576</v>
      </c>
    </row>
    <row r="350" spans="1:13">
      <c r="A350" t="s">
        <v>945</v>
      </c>
      <c r="B350" s="17" t="s">
        <v>159</v>
      </c>
      <c r="C350" s="17" t="s">
        <v>1069</v>
      </c>
      <c r="D350" s="20" t="s">
        <v>898</v>
      </c>
      <c r="E350" s="18"/>
      <c r="G350" s="19"/>
      <c r="H350" t="s">
        <v>894</v>
      </c>
      <c r="I350" s="19" t="s">
        <v>1068</v>
      </c>
      <c r="J350" s="17" t="s">
        <v>473</v>
      </c>
      <c r="K350" t="s">
        <v>41</v>
      </c>
      <c r="L350" s="5" t="str">
        <f>VLOOKUP(J350,Process!B:B,1,0)</f>
        <v>MP10-038</v>
      </c>
      <c r="M350" t="s">
        <v>2576</v>
      </c>
    </row>
    <row r="351" spans="1:13">
      <c r="A351" t="s">
        <v>945</v>
      </c>
      <c r="B351" s="17" t="s">
        <v>159</v>
      </c>
      <c r="C351" s="17" t="s">
        <v>1069</v>
      </c>
      <c r="D351" s="20" t="s">
        <v>898</v>
      </c>
      <c r="E351" s="18"/>
      <c r="G351" s="19"/>
      <c r="H351" t="s">
        <v>892</v>
      </c>
      <c r="I351" s="19" t="s">
        <v>1068</v>
      </c>
      <c r="J351" s="17" t="s">
        <v>471</v>
      </c>
      <c r="K351" t="s">
        <v>60</v>
      </c>
      <c r="L351" s="5" t="str">
        <f>VLOOKUP(J351,Process!B:B,1,0)</f>
        <v>MP10-037</v>
      </c>
      <c r="M351" t="s">
        <v>2576</v>
      </c>
    </row>
    <row r="352" spans="1:13">
      <c r="A352" t="s">
        <v>945</v>
      </c>
      <c r="B352" s="17" t="s">
        <v>159</v>
      </c>
      <c r="C352" s="17" t="s">
        <v>1069</v>
      </c>
      <c r="D352" s="20" t="s">
        <v>898</v>
      </c>
      <c r="E352" s="18"/>
      <c r="H352" t="s">
        <v>894</v>
      </c>
      <c r="I352" s="19" t="s">
        <v>1068</v>
      </c>
      <c r="J352" s="17" t="s">
        <v>473</v>
      </c>
      <c r="K352" t="s">
        <v>60</v>
      </c>
      <c r="L352" s="5" t="str">
        <f>VLOOKUP(J352,Process!B:B,1,0)</f>
        <v>MP10-038</v>
      </c>
      <c r="M352" t="s">
        <v>2576</v>
      </c>
    </row>
    <row r="353" spans="1:13">
      <c r="A353" t="s">
        <v>945</v>
      </c>
      <c r="B353" s="17" t="s">
        <v>159</v>
      </c>
      <c r="C353" s="17" t="s">
        <v>1069</v>
      </c>
      <c r="D353" s="20" t="s">
        <v>898</v>
      </c>
      <c r="E353" s="18"/>
      <c r="H353" t="s">
        <v>896</v>
      </c>
      <c r="I353" s="19" t="s">
        <v>1068</v>
      </c>
      <c r="J353" s="17" t="s">
        <v>474</v>
      </c>
      <c r="K353" t="s">
        <v>60</v>
      </c>
      <c r="L353" s="5" t="str">
        <f>VLOOKUP(J353,Process!B:B,1,0)</f>
        <v>MP10-039</v>
      </c>
      <c r="M353" t="s">
        <v>2576</v>
      </c>
    </row>
    <row r="354" spans="1:13">
      <c r="A354" t="s">
        <v>945</v>
      </c>
      <c r="B354" s="17" t="s">
        <v>159</v>
      </c>
      <c r="C354" s="17" t="s">
        <v>1069</v>
      </c>
      <c r="D354" s="20" t="s">
        <v>898</v>
      </c>
      <c r="E354" s="21" t="s">
        <v>1056</v>
      </c>
      <c r="F354" s="22" t="s">
        <v>909</v>
      </c>
      <c r="G354" s="39" t="s">
        <v>477</v>
      </c>
      <c r="H354" s="22" t="s">
        <v>892</v>
      </c>
      <c r="I354" s="23" t="s">
        <v>924</v>
      </c>
      <c r="J354" s="22" t="s">
        <v>475</v>
      </c>
      <c r="K354" t="s">
        <v>60</v>
      </c>
      <c r="L354" s="5" t="str">
        <f>VLOOKUP(J354,Process!B:B,1,0)</f>
        <v>MP10-6722</v>
      </c>
      <c r="M354" t="s">
        <v>2576</v>
      </c>
    </row>
    <row r="355" spans="1:13">
      <c r="A355" t="s">
        <v>945</v>
      </c>
      <c r="B355" s="17" t="s">
        <v>159</v>
      </c>
      <c r="C355" s="17" t="s">
        <v>1069</v>
      </c>
      <c r="D355" s="20" t="s">
        <v>898</v>
      </c>
      <c r="E355" s="21"/>
      <c r="F355" s="22"/>
      <c r="G355" s="39"/>
      <c r="H355" s="22" t="s">
        <v>894</v>
      </c>
      <c r="I355" s="23" t="s">
        <v>925</v>
      </c>
      <c r="J355" s="22" t="s">
        <v>480</v>
      </c>
      <c r="K355" t="s">
        <v>60</v>
      </c>
      <c r="L355" s="5" t="str">
        <f>VLOOKUP(J355,Process!B:B,1,0)</f>
        <v>MP10-6723</v>
      </c>
      <c r="M355" t="s">
        <v>2576</v>
      </c>
    </row>
    <row r="356" spans="1:13">
      <c r="A356" t="s">
        <v>945</v>
      </c>
      <c r="B356" s="17" t="s">
        <v>159</v>
      </c>
      <c r="C356" s="17" t="s">
        <v>1069</v>
      </c>
      <c r="D356" s="20" t="s">
        <v>898</v>
      </c>
      <c r="E356" s="21"/>
      <c r="F356" s="22"/>
      <c r="G356" s="39"/>
      <c r="H356" s="22" t="s">
        <v>896</v>
      </c>
      <c r="I356" s="23" t="s">
        <v>927</v>
      </c>
      <c r="J356" s="22" t="s">
        <v>482</v>
      </c>
      <c r="K356" t="s">
        <v>60</v>
      </c>
      <c r="L356" s="5" t="str">
        <f>VLOOKUP(J356,Process!B:B,1,0)</f>
        <v>MP10-6724</v>
      </c>
      <c r="M356" t="s">
        <v>2576</v>
      </c>
    </row>
    <row r="357" spans="1:13">
      <c r="A357" s="17" t="s">
        <v>966</v>
      </c>
      <c r="B357" s="17" t="s">
        <v>221</v>
      </c>
      <c r="C357" s="17"/>
      <c r="D357" s="20" t="s">
        <v>898</v>
      </c>
      <c r="E357" s="18" t="s">
        <v>1070</v>
      </c>
      <c r="F357" t="s">
        <v>1071</v>
      </c>
      <c r="G357" s="32" t="s">
        <v>487</v>
      </c>
      <c r="H357" t="s">
        <v>904</v>
      </c>
      <c r="I357" s="19" t="s">
        <v>1072</v>
      </c>
      <c r="J357" s="17" t="s">
        <v>484</v>
      </c>
      <c r="K357" t="s">
        <v>41</v>
      </c>
      <c r="L357" s="5" t="str">
        <f>VLOOKUP(J357,Process!B:B,1,0)</f>
        <v>MP13-240</v>
      </c>
      <c r="M357" t="s">
        <v>2576</v>
      </c>
    </row>
    <row r="358" spans="1:13">
      <c r="A358" s="17" t="s">
        <v>966</v>
      </c>
      <c r="B358" s="17" t="s">
        <v>221</v>
      </c>
      <c r="C358" s="17"/>
      <c r="D358" s="20" t="s">
        <v>898</v>
      </c>
      <c r="E358" s="18"/>
      <c r="G358" s="32"/>
      <c r="H358" t="s">
        <v>894</v>
      </c>
      <c r="I358" s="19" t="s">
        <v>1073</v>
      </c>
      <c r="J358" s="17" t="s">
        <v>490</v>
      </c>
      <c r="K358" t="s">
        <v>41</v>
      </c>
      <c r="L358" s="5" t="str">
        <f>VLOOKUP(J358,Process!B:B,1,0)</f>
        <v>MP13-241</v>
      </c>
      <c r="M358" t="s">
        <v>2576</v>
      </c>
    </row>
    <row r="359" spans="1:13">
      <c r="A359" s="17" t="s">
        <v>966</v>
      </c>
      <c r="B359" s="17" t="s">
        <v>221</v>
      </c>
      <c r="C359" s="17"/>
      <c r="D359" s="20" t="s">
        <v>898</v>
      </c>
      <c r="E359" s="18"/>
      <c r="G359" s="32"/>
      <c r="H359" t="s">
        <v>904</v>
      </c>
      <c r="I359" s="19" t="s">
        <v>1072</v>
      </c>
      <c r="J359" s="17" t="s">
        <v>484</v>
      </c>
      <c r="K359" t="s">
        <v>60</v>
      </c>
      <c r="L359" s="5" t="str">
        <f>VLOOKUP(J359,Process!B:B,1,0)</f>
        <v>MP13-240</v>
      </c>
      <c r="M359" t="s">
        <v>2576</v>
      </c>
    </row>
    <row r="360" spans="1:13">
      <c r="A360" s="17" t="s">
        <v>966</v>
      </c>
      <c r="B360" s="17" t="s">
        <v>221</v>
      </c>
      <c r="C360" s="17"/>
      <c r="D360" s="20" t="s">
        <v>898</v>
      </c>
      <c r="E360" s="18"/>
      <c r="G360" s="32"/>
      <c r="H360" t="s">
        <v>894</v>
      </c>
      <c r="I360" s="19" t="s">
        <v>1073</v>
      </c>
      <c r="J360" s="17" t="s">
        <v>490</v>
      </c>
      <c r="K360" t="s">
        <v>60</v>
      </c>
      <c r="L360" s="5" t="str">
        <f>VLOOKUP(J360,Process!B:B,1,0)</f>
        <v>MP13-241</v>
      </c>
      <c r="M360" t="s">
        <v>2576</v>
      </c>
    </row>
    <row r="361" spans="1:13">
      <c r="A361" s="17" t="s">
        <v>966</v>
      </c>
      <c r="B361" s="17" t="s">
        <v>221</v>
      </c>
      <c r="C361" s="17"/>
      <c r="D361" s="20" t="s">
        <v>898</v>
      </c>
      <c r="E361" s="18" t="s">
        <v>1074</v>
      </c>
      <c r="F361" t="s">
        <v>903</v>
      </c>
      <c r="G361" s="32" t="s">
        <v>194</v>
      </c>
      <c r="H361" t="s">
        <v>904</v>
      </c>
      <c r="I361" s="19" t="s">
        <v>1075</v>
      </c>
      <c r="J361" s="17" t="s">
        <v>492</v>
      </c>
      <c r="K361" t="s">
        <v>41</v>
      </c>
      <c r="L361" s="5" t="str">
        <f>VLOOKUP(J361,Process!B:B,1,0)</f>
        <v>MP13-1741</v>
      </c>
      <c r="M361" t="s">
        <v>2576</v>
      </c>
    </row>
    <row r="362" spans="1:13">
      <c r="A362" s="17" t="s">
        <v>966</v>
      </c>
      <c r="B362" s="17" t="s">
        <v>221</v>
      </c>
      <c r="C362" s="17"/>
      <c r="D362" s="20" t="s">
        <v>898</v>
      </c>
      <c r="E362" s="18"/>
      <c r="G362" s="32"/>
      <c r="H362" t="s">
        <v>906</v>
      </c>
      <c r="I362" s="19" t="s">
        <v>1076</v>
      </c>
      <c r="J362" s="17" t="s">
        <v>496</v>
      </c>
      <c r="K362" t="s">
        <v>41</v>
      </c>
      <c r="L362" s="5" t="str">
        <f>VLOOKUP(J362,Process!B:B,1,0)</f>
        <v>MP13-1742</v>
      </c>
      <c r="M362" t="s">
        <v>2576</v>
      </c>
    </row>
    <row r="363" spans="1:13">
      <c r="A363" s="17" t="s">
        <v>966</v>
      </c>
      <c r="B363" s="17" t="s">
        <v>221</v>
      </c>
      <c r="C363" s="17"/>
      <c r="D363" s="20" t="s">
        <v>898</v>
      </c>
      <c r="E363" s="21"/>
      <c r="F363" s="22"/>
      <c r="G363" s="39"/>
      <c r="H363" t="s">
        <v>904</v>
      </c>
      <c r="I363" s="19" t="s">
        <v>1075</v>
      </c>
      <c r="J363" s="17" t="s">
        <v>492</v>
      </c>
      <c r="K363" t="s">
        <v>60</v>
      </c>
      <c r="L363" s="5" t="str">
        <f>VLOOKUP(J363,Process!B:B,1,0)</f>
        <v>MP13-1741</v>
      </c>
      <c r="M363" t="s">
        <v>2576</v>
      </c>
    </row>
    <row r="364" spans="1:13">
      <c r="A364" s="17" t="s">
        <v>966</v>
      </c>
      <c r="B364" s="17" t="s">
        <v>221</v>
      </c>
      <c r="C364" s="17"/>
      <c r="D364" s="20" t="s">
        <v>898</v>
      </c>
      <c r="E364" s="18"/>
      <c r="G364" s="32"/>
      <c r="H364" t="s">
        <v>906</v>
      </c>
      <c r="I364" s="19" t="s">
        <v>1076</v>
      </c>
      <c r="J364" s="17" t="s">
        <v>496</v>
      </c>
      <c r="K364" t="s">
        <v>60</v>
      </c>
      <c r="L364" s="5" t="str">
        <f>VLOOKUP(J364,Process!B:B,1,0)</f>
        <v>MP13-1742</v>
      </c>
      <c r="M364" t="s">
        <v>2576</v>
      </c>
    </row>
    <row r="365" spans="1:13">
      <c r="A365" s="17" t="s">
        <v>945</v>
      </c>
      <c r="B365" s="17" t="s">
        <v>1077</v>
      </c>
      <c r="C365" s="17"/>
      <c r="D365" s="20" t="s">
        <v>898</v>
      </c>
      <c r="E365" s="18" t="s">
        <v>1078</v>
      </c>
      <c r="F365" t="s">
        <v>466</v>
      </c>
      <c r="G365" s="32" t="s">
        <v>1079</v>
      </c>
      <c r="H365" t="s">
        <v>892</v>
      </c>
      <c r="I365" s="19" t="s">
        <v>1053</v>
      </c>
      <c r="J365" s="17" t="s">
        <v>1080</v>
      </c>
      <c r="K365" s="27" t="s">
        <v>60</v>
      </c>
      <c r="L365" s="5" t="str">
        <f>VLOOKUP(J365,Process!B:B,1,0)</f>
        <v>MP10-233</v>
      </c>
      <c r="M365" t="s">
        <v>2576</v>
      </c>
    </row>
    <row r="366" spans="1:13">
      <c r="A366" s="17" t="s">
        <v>945</v>
      </c>
      <c r="B366" s="17" t="s">
        <v>1077</v>
      </c>
      <c r="C366" s="17"/>
      <c r="D366" s="20" t="s">
        <v>898</v>
      </c>
      <c r="E366" s="18"/>
      <c r="G366" s="32"/>
      <c r="H366" t="s">
        <v>894</v>
      </c>
      <c r="I366" s="19" t="s">
        <v>1054</v>
      </c>
      <c r="J366" s="17" t="s">
        <v>1081</v>
      </c>
      <c r="K366" s="27" t="s">
        <v>60</v>
      </c>
      <c r="L366" s="5" t="str">
        <f>VLOOKUP(J366,Process!B:B,1,0)</f>
        <v>MP10-234</v>
      </c>
      <c r="M366" t="s">
        <v>2576</v>
      </c>
    </row>
    <row r="367" spans="1:13">
      <c r="A367" s="17" t="s">
        <v>945</v>
      </c>
      <c r="B367" s="17" t="s">
        <v>1077</v>
      </c>
      <c r="C367" s="17"/>
      <c r="D367" s="20" t="s">
        <v>898</v>
      </c>
      <c r="E367" s="18"/>
      <c r="G367" s="32"/>
      <c r="H367" t="s">
        <v>896</v>
      </c>
      <c r="I367" s="19" t="s">
        <v>1055</v>
      </c>
      <c r="J367" s="17" t="s">
        <v>1082</v>
      </c>
      <c r="K367" s="27" t="s">
        <v>60</v>
      </c>
      <c r="L367" s="5" t="str">
        <f>VLOOKUP(J367,Process!B:B,1,0)</f>
        <v>MP10-235</v>
      </c>
      <c r="M367" t="s">
        <v>2576</v>
      </c>
    </row>
    <row r="368" spans="1:13">
      <c r="A368" s="17" t="s">
        <v>993</v>
      </c>
      <c r="B368" s="17" t="s">
        <v>999</v>
      </c>
      <c r="C368" s="17" t="s">
        <v>1083</v>
      </c>
      <c r="D368" s="20" t="s">
        <v>898</v>
      </c>
      <c r="E368" s="18" t="s">
        <v>1084</v>
      </c>
      <c r="F368" t="s">
        <v>1085</v>
      </c>
      <c r="G368" s="32" t="s">
        <v>513</v>
      </c>
      <c r="H368" t="s">
        <v>973</v>
      </c>
      <c r="I368" s="19" t="s">
        <v>974</v>
      </c>
      <c r="J368" s="17" t="s">
        <v>1086</v>
      </c>
      <c r="K368" t="s">
        <v>41</v>
      </c>
      <c r="L368" s="5" t="str">
        <f>VLOOKUP(J368,Process!B:B,1,0)</f>
        <v>MP10-659</v>
      </c>
      <c r="M368" t="s">
        <v>2576</v>
      </c>
    </row>
    <row r="369" spans="1:13">
      <c r="A369" s="17" t="s">
        <v>993</v>
      </c>
      <c r="B369" s="17" t="s">
        <v>999</v>
      </c>
      <c r="C369" s="17" t="s">
        <v>1083</v>
      </c>
      <c r="D369" s="20" t="s">
        <v>898</v>
      </c>
      <c r="E369" s="18"/>
      <c r="F369" s="36"/>
      <c r="G369" s="32"/>
      <c r="H369" t="s">
        <v>892</v>
      </c>
      <c r="I369" s="19" t="s">
        <v>1053</v>
      </c>
      <c r="J369" s="17" t="s">
        <v>1087</v>
      </c>
      <c r="K369" t="s">
        <v>41</v>
      </c>
      <c r="L369" s="5" t="str">
        <f>VLOOKUP(J369,Process!B:B,1,0)</f>
        <v>MP10-254</v>
      </c>
      <c r="M369" t="s">
        <v>2576</v>
      </c>
    </row>
    <row r="370" spans="1:13">
      <c r="A370" s="17" t="s">
        <v>993</v>
      </c>
      <c r="B370" s="17" t="s">
        <v>999</v>
      </c>
      <c r="C370" s="17" t="s">
        <v>1083</v>
      </c>
      <c r="D370" s="20" t="s">
        <v>898</v>
      </c>
      <c r="E370" s="18"/>
      <c r="G370" s="32"/>
      <c r="H370" t="s">
        <v>894</v>
      </c>
      <c r="I370" s="19" t="s">
        <v>1054</v>
      </c>
      <c r="J370" s="17" t="s">
        <v>1088</v>
      </c>
      <c r="K370" t="s">
        <v>41</v>
      </c>
      <c r="L370" s="5" t="str">
        <f>VLOOKUP(J370,Process!B:B,1,0)</f>
        <v>MP10-255</v>
      </c>
      <c r="M370" t="s">
        <v>2576</v>
      </c>
    </row>
    <row r="371" spans="1:13">
      <c r="A371" s="17" t="s">
        <v>993</v>
      </c>
      <c r="B371" s="17" t="s">
        <v>999</v>
      </c>
      <c r="C371" s="17" t="s">
        <v>1083</v>
      </c>
      <c r="D371" s="20" t="s">
        <v>898</v>
      </c>
      <c r="E371" s="18"/>
      <c r="G371" s="32"/>
      <c r="H371" t="s">
        <v>896</v>
      </c>
      <c r="I371" s="19" t="s">
        <v>1055</v>
      </c>
      <c r="J371" s="17" t="s">
        <v>1089</v>
      </c>
      <c r="K371" t="s">
        <v>41</v>
      </c>
      <c r="L371" s="5" t="str">
        <f>VLOOKUP(J371,Process!B:B,1,0)</f>
        <v>MP10-256</v>
      </c>
      <c r="M371" t="s">
        <v>2576</v>
      </c>
    </row>
    <row r="372" spans="1:13">
      <c r="A372" s="17" t="s">
        <v>993</v>
      </c>
      <c r="B372" s="17" t="s">
        <v>999</v>
      </c>
      <c r="C372" s="17" t="s">
        <v>1083</v>
      </c>
      <c r="D372" s="20" t="s">
        <v>898</v>
      </c>
      <c r="E372" s="21"/>
      <c r="F372" s="22"/>
      <c r="G372" s="39"/>
      <c r="H372" t="s">
        <v>973</v>
      </c>
      <c r="I372" s="19" t="s">
        <v>974</v>
      </c>
      <c r="J372" s="17" t="s">
        <v>1086</v>
      </c>
      <c r="K372" s="27" t="s">
        <v>60</v>
      </c>
      <c r="L372" s="5" t="str">
        <f>VLOOKUP(J372,Process!B:B,1,0)</f>
        <v>MP10-659</v>
      </c>
      <c r="M372" t="s">
        <v>2576</v>
      </c>
    </row>
    <row r="373" spans="1:13">
      <c r="A373" s="17" t="s">
        <v>993</v>
      </c>
      <c r="B373" s="17" t="s">
        <v>999</v>
      </c>
      <c r="C373" s="17" t="s">
        <v>1083</v>
      </c>
      <c r="D373" s="20" t="s">
        <v>898</v>
      </c>
      <c r="E373" s="18"/>
      <c r="G373" s="32"/>
      <c r="H373" t="s">
        <v>892</v>
      </c>
      <c r="I373" s="19" t="s">
        <v>1053</v>
      </c>
      <c r="J373" s="17" t="s">
        <v>1087</v>
      </c>
      <c r="K373" s="27" t="s">
        <v>60</v>
      </c>
      <c r="L373" s="5" t="str">
        <f>VLOOKUP(J373,Process!B:B,1,0)</f>
        <v>MP10-254</v>
      </c>
      <c r="M373" t="s">
        <v>2576</v>
      </c>
    </row>
    <row r="374" spans="1:13">
      <c r="A374" s="17" t="s">
        <v>993</v>
      </c>
      <c r="B374" s="17" t="s">
        <v>999</v>
      </c>
      <c r="C374" s="17" t="s">
        <v>1083</v>
      </c>
      <c r="D374" s="20" t="s">
        <v>898</v>
      </c>
      <c r="E374" s="18"/>
      <c r="G374" s="32"/>
      <c r="H374" t="s">
        <v>894</v>
      </c>
      <c r="I374" s="19" t="s">
        <v>1054</v>
      </c>
      <c r="J374" s="17" t="s">
        <v>1088</v>
      </c>
      <c r="K374" s="27" t="s">
        <v>60</v>
      </c>
      <c r="L374" s="5" t="str">
        <f>VLOOKUP(J374,Process!B:B,1,0)</f>
        <v>MP10-255</v>
      </c>
      <c r="M374" t="s">
        <v>2576</v>
      </c>
    </row>
    <row r="375" spans="1:13">
      <c r="A375" s="17" t="s">
        <v>993</v>
      </c>
      <c r="B375" s="17" t="s">
        <v>999</v>
      </c>
      <c r="C375" s="17" t="s">
        <v>1083</v>
      </c>
      <c r="D375" s="20" t="s">
        <v>898</v>
      </c>
      <c r="E375" s="18"/>
      <c r="G375" s="32"/>
      <c r="H375" t="s">
        <v>896</v>
      </c>
      <c r="I375" s="19" t="s">
        <v>1055</v>
      </c>
      <c r="J375" s="17" t="s">
        <v>1089</v>
      </c>
      <c r="K375" s="27" t="s">
        <v>60</v>
      </c>
      <c r="L375" s="5" t="str">
        <f>VLOOKUP(J375,Process!B:B,1,0)</f>
        <v>MP10-256</v>
      </c>
      <c r="M375" t="s">
        <v>2576</v>
      </c>
    </row>
    <row r="376" spans="1:13">
      <c r="A376" s="17" t="s">
        <v>993</v>
      </c>
      <c r="B376" s="17" t="s">
        <v>999</v>
      </c>
      <c r="C376" s="17"/>
      <c r="D376" s="20" t="s">
        <v>898</v>
      </c>
      <c r="E376" s="21" t="s">
        <v>1090</v>
      </c>
      <c r="F376" s="22" t="s">
        <v>909</v>
      </c>
      <c r="G376" s="39" t="s">
        <v>37</v>
      </c>
      <c r="H376" s="22" t="s">
        <v>892</v>
      </c>
      <c r="I376" s="23" t="s">
        <v>1060</v>
      </c>
      <c r="J376" s="22" t="s">
        <v>1091</v>
      </c>
      <c r="K376" t="s">
        <v>41</v>
      </c>
      <c r="L376" s="5" t="str">
        <f>VLOOKUP(J376,Process!B:B,1,0)</f>
        <v>MP10-639</v>
      </c>
      <c r="M376" t="s">
        <v>2576</v>
      </c>
    </row>
    <row r="377" spans="1:13">
      <c r="A377" s="17" t="s">
        <v>993</v>
      </c>
      <c r="B377" s="17" t="s">
        <v>999</v>
      </c>
      <c r="C377" s="17"/>
      <c r="D377" s="20" t="s">
        <v>898</v>
      </c>
      <c r="E377" s="18"/>
      <c r="F377" s="22"/>
      <c r="G377" s="39"/>
      <c r="H377" s="22" t="s">
        <v>894</v>
      </c>
      <c r="I377" s="23" t="s">
        <v>1061</v>
      </c>
      <c r="J377" s="22" t="s">
        <v>1092</v>
      </c>
      <c r="K377" t="s">
        <v>41</v>
      </c>
      <c r="L377" s="5" t="str">
        <f>VLOOKUP(J377,Process!B:B,1,0)</f>
        <v>MP10-640</v>
      </c>
      <c r="M377" t="s">
        <v>2576</v>
      </c>
    </row>
    <row r="378" spans="1:13">
      <c r="A378" s="17" t="s">
        <v>993</v>
      </c>
      <c r="B378" s="17" t="s">
        <v>999</v>
      </c>
      <c r="C378" s="17"/>
      <c r="D378" s="30" t="s">
        <v>1006</v>
      </c>
      <c r="E378" s="18"/>
      <c r="G378" s="32"/>
      <c r="H378" s="35" t="s">
        <v>973</v>
      </c>
      <c r="I378" s="19" t="s">
        <v>981</v>
      </c>
      <c r="J378" s="17" t="s">
        <v>1093</v>
      </c>
      <c r="K378" s="27" t="s">
        <v>60</v>
      </c>
      <c r="L378" s="5" t="str">
        <f>VLOOKUP(J378,Process!B:B,1,0)</f>
        <v>MP10-2576</v>
      </c>
      <c r="M378" t="s">
        <v>2576</v>
      </c>
    </row>
    <row r="379" spans="1:13">
      <c r="A379" s="17" t="s">
        <v>993</v>
      </c>
      <c r="B379" s="17" t="s">
        <v>999</v>
      </c>
      <c r="C379" s="17"/>
      <c r="D379" s="20" t="s">
        <v>898</v>
      </c>
      <c r="E379" s="21"/>
      <c r="F379" s="22"/>
      <c r="G379" s="39"/>
      <c r="H379" s="22" t="s">
        <v>892</v>
      </c>
      <c r="I379" s="23" t="s">
        <v>1060</v>
      </c>
      <c r="J379" s="22" t="s">
        <v>1091</v>
      </c>
      <c r="K379" s="27" t="s">
        <v>60</v>
      </c>
      <c r="L379" s="5" t="str">
        <f>VLOOKUP(J379,Process!B:B,1,0)</f>
        <v>MP10-639</v>
      </c>
      <c r="M379" t="s">
        <v>2576</v>
      </c>
    </row>
    <row r="380" spans="1:13">
      <c r="A380" s="17" t="s">
        <v>993</v>
      </c>
      <c r="B380" s="17" t="s">
        <v>999</v>
      </c>
      <c r="C380" s="17"/>
      <c r="D380" s="20" t="s">
        <v>898</v>
      </c>
      <c r="E380" s="18"/>
      <c r="G380" s="32"/>
      <c r="H380" s="22" t="s">
        <v>894</v>
      </c>
      <c r="I380" s="23" t="s">
        <v>1061</v>
      </c>
      <c r="J380" s="22" t="s">
        <v>1092</v>
      </c>
      <c r="K380" s="27" t="s">
        <v>60</v>
      </c>
      <c r="L380" s="5" t="str">
        <f>VLOOKUP(J380,Process!B:B,1,0)</f>
        <v>MP10-640</v>
      </c>
      <c r="M380" t="s">
        <v>2576</v>
      </c>
    </row>
    <row r="381" spans="1:13">
      <c r="A381" s="17" t="s">
        <v>993</v>
      </c>
      <c r="B381" s="17" t="s">
        <v>999</v>
      </c>
      <c r="C381" s="17"/>
      <c r="D381" s="20" t="s">
        <v>898</v>
      </c>
      <c r="E381" s="18"/>
      <c r="G381" s="32"/>
      <c r="H381" t="s">
        <v>896</v>
      </c>
      <c r="I381" s="19" t="s">
        <v>1062</v>
      </c>
      <c r="J381" s="17" t="s">
        <v>1094</v>
      </c>
      <c r="K381" s="27" t="s">
        <v>60</v>
      </c>
      <c r="L381" s="5" t="str">
        <f>VLOOKUP(J381,Process!B:B,1,0)</f>
        <v>MP10-641</v>
      </c>
      <c r="M381" t="s">
        <v>2576</v>
      </c>
    </row>
    <row r="382" spans="1:13">
      <c r="A382" s="17" t="s">
        <v>993</v>
      </c>
      <c r="B382" s="17" t="s">
        <v>999</v>
      </c>
      <c r="C382" s="17" t="s">
        <v>1083</v>
      </c>
      <c r="D382" s="20" t="s">
        <v>898</v>
      </c>
      <c r="E382" s="21" t="s">
        <v>1095</v>
      </c>
      <c r="F382" s="22" t="s">
        <v>909</v>
      </c>
      <c r="G382" s="39" t="s">
        <v>155</v>
      </c>
      <c r="H382" s="22" t="s">
        <v>973</v>
      </c>
      <c r="I382" s="23" t="s">
        <v>981</v>
      </c>
      <c r="J382" s="22" t="s">
        <v>1096</v>
      </c>
      <c r="K382" t="s">
        <v>41</v>
      </c>
      <c r="L382" s="5" t="str">
        <f>VLOOKUP(J382,Process!B:B,1,0)</f>
        <v>MP10-2578</v>
      </c>
      <c r="M382" t="s">
        <v>2576</v>
      </c>
    </row>
    <row r="383" spans="1:13">
      <c r="A383" s="17" t="s">
        <v>993</v>
      </c>
      <c r="B383" s="17" t="s">
        <v>999</v>
      </c>
      <c r="C383" s="17" t="s">
        <v>1083</v>
      </c>
      <c r="D383" s="20" t="s">
        <v>898</v>
      </c>
      <c r="E383" s="21"/>
      <c r="F383" s="22"/>
      <c r="G383" s="39"/>
      <c r="H383" s="22" t="s">
        <v>892</v>
      </c>
      <c r="I383" s="23" t="s">
        <v>1060</v>
      </c>
      <c r="J383" s="22" t="s">
        <v>1097</v>
      </c>
      <c r="K383" t="s">
        <v>41</v>
      </c>
      <c r="L383" s="5" t="str">
        <f>VLOOKUP(J383,Process!B:B,1,0)</f>
        <v>MP10-738</v>
      </c>
      <c r="M383" t="s">
        <v>2576</v>
      </c>
    </row>
    <row r="384" spans="1:13">
      <c r="A384" s="17" t="s">
        <v>993</v>
      </c>
      <c r="B384" s="17" t="s">
        <v>999</v>
      </c>
      <c r="C384" s="17" t="s">
        <v>1083</v>
      </c>
      <c r="D384" s="20" t="s">
        <v>898</v>
      </c>
      <c r="E384" s="21"/>
      <c r="F384" s="22"/>
      <c r="G384" s="39"/>
      <c r="H384" s="22" t="s">
        <v>894</v>
      </c>
      <c r="I384" s="23" t="s">
        <v>1061</v>
      </c>
      <c r="J384" s="22" t="s">
        <v>1098</v>
      </c>
      <c r="K384" t="s">
        <v>41</v>
      </c>
      <c r="L384" s="5" t="str">
        <f>VLOOKUP(J384,Process!B:B,1,0)</f>
        <v>MP10-739</v>
      </c>
      <c r="M384" t="s">
        <v>2576</v>
      </c>
    </row>
    <row r="385" spans="1:13">
      <c r="A385" s="17" t="s">
        <v>993</v>
      </c>
      <c r="B385" s="17" t="s">
        <v>999</v>
      </c>
      <c r="C385" s="17" t="s">
        <v>1083</v>
      </c>
      <c r="D385" s="20" t="s">
        <v>898</v>
      </c>
      <c r="E385" s="21"/>
      <c r="F385" s="22"/>
      <c r="G385" s="39"/>
      <c r="H385" s="22" t="s">
        <v>896</v>
      </c>
      <c r="I385" s="23" t="s">
        <v>1062</v>
      </c>
      <c r="J385" s="22" t="s">
        <v>1099</v>
      </c>
      <c r="K385" t="s">
        <v>41</v>
      </c>
      <c r="L385" s="5" t="str">
        <f>VLOOKUP(J385,Process!B:B,1,0)</f>
        <v>MP10-740</v>
      </c>
      <c r="M385" t="s">
        <v>2576</v>
      </c>
    </row>
    <row r="386" spans="1:13">
      <c r="A386" s="17" t="s">
        <v>993</v>
      </c>
      <c r="B386" s="17" t="s">
        <v>999</v>
      </c>
      <c r="C386" s="17" t="s">
        <v>1083</v>
      </c>
      <c r="D386" s="20" t="s">
        <v>898</v>
      </c>
      <c r="E386" s="18"/>
      <c r="G386" s="32"/>
      <c r="H386" t="s">
        <v>973</v>
      </c>
      <c r="I386" s="19" t="s">
        <v>981</v>
      </c>
      <c r="J386" s="17" t="s">
        <v>1096</v>
      </c>
      <c r="K386" s="37" t="s">
        <v>60</v>
      </c>
      <c r="L386" s="5" t="str">
        <f>VLOOKUP(J386,Process!B:B,1,0)</f>
        <v>MP10-2578</v>
      </c>
      <c r="M386" t="s">
        <v>2576</v>
      </c>
    </row>
    <row r="387" spans="1:13">
      <c r="A387" s="17" t="s">
        <v>993</v>
      </c>
      <c r="B387" s="17" t="s">
        <v>999</v>
      </c>
      <c r="C387" s="17" t="s">
        <v>1083</v>
      </c>
      <c r="D387" s="20" t="s">
        <v>898</v>
      </c>
      <c r="E387" s="21"/>
      <c r="F387" s="22"/>
      <c r="G387" s="39"/>
      <c r="H387" s="22" t="s">
        <v>892</v>
      </c>
      <c r="I387" s="23" t="s">
        <v>1060</v>
      </c>
      <c r="J387" s="22" t="s">
        <v>1097</v>
      </c>
      <c r="K387" s="37" t="s">
        <v>60</v>
      </c>
      <c r="L387" s="5" t="str">
        <f>VLOOKUP(J387,Process!B:B,1,0)</f>
        <v>MP10-738</v>
      </c>
      <c r="M387" t="s">
        <v>2576</v>
      </c>
    </row>
    <row r="388" spans="1:13">
      <c r="A388" s="17" t="s">
        <v>993</v>
      </c>
      <c r="B388" s="17" t="s">
        <v>999</v>
      </c>
      <c r="C388" s="17" t="s">
        <v>1083</v>
      </c>
      <c r="D388" s="20" t="s">
        <v>898</v>
      </c>
      <c r="E388" s="18"/>
      <c r="G388" s="32"/>
      <c r="H388" s="22" t="s">
        <v>894</v>
      </c>
      <c r="I388" s="23" t="s">
        <v>1061</v>
      </c>
      <c r="J388" s="22" t="s">
        <v>1098</v>
      </c>
      <c r="K388" s="37" t="s">
        <v>60</v>
      </c>
      <c r="L388" s="5" t="str">
        <f>VLOOKUP(J388,Process!B:B,1,0)</f>
        <v>MP10-739</v>
      </c>
      <c r="M388" t="s">
        <v>2576</v>
      </c>
    </row>
    <row r="389" spans="1:13">
      <c r="A389" s="17" t="s">
        <v>993</v>
      </c>
      <c r="B389" s="17" t="s">
        <v>999</v>
      </c>
      <c r="C389" s="17" t="s">
        <v>1083</v>
      </c>
      <c r="D389" s="20" t="s">
        <v>898</v>
      </c>
      <c r="E389" s="18"/>
      <c r="G389" s="32"/>
      <c r="H389" s="22" t="s">
        <v>896</v>
      </c>
      <c r="I389" s="23" t="s">
        <v>1062</v>
      </c>
      <c r="J389" s="22" t="s">
        <v>1099</v>
      </c>
      <c r="K389" s="37" t="s">
        <v>60</v>
      </c>
      <c r="L389" s="5" t="str">
        <f>VLOOKUP(J389,Process!B:B,1,0)</f>
        <v>MP10-740</v>
      </c>
      <c r="M389" t="s">
        <v>2576</v>
      </c>
    </row>
    <row r="390" spans="1:13">
      <c r="A390" s="17" t="s">
        <v>993</v>
      </c>
      <c r="B390" s="17" t="s">
        <v>999</v>
      </c>
      <c r="C390" s="17"/>
      <c r="D390" s="20" t="s">
        <v>898</v>
      </c>
      <c r="E390" s="21" t="s">
        <v>1100</v>
      </c>
      <c r="F390" s="22" t="s">
        <v>909</v>
      </c>
      <c r="G390" s="39" t="s">
        <v>175</v>
      </c>
      <c r="H390" s="22" t="s">
        <v>973</v>
      </c>
      <c r="I390" s="23" t="s">
        <v>981</v>
      </c>
      <c r="J390" s="22" t="s">
        <v>1101</v>
      </c>
      <c r="K390" t="s">
        <v>41</v>
      </c>
      <c r="L390" s="5" t="str">
        <f>VLOOKUP(J390,Process!B:B,1,0)</f>
        <v>MP10-2577</v>
      </c>
      <c r="M390" t="s">
        <v>2576</v>
      </c>
    </row>
    <row r="391" spans="1:13">
      <c r="A391" s="17" t="s">
        <v>993</v>
      </c>
      <c r="B391" s="17" t="s">
        <v>999</v>
      </c>
      <c r="C391" s="17"/>
      <c r="D391" s="20" t="s">
        <v>898</v>
      </c>
      <c r="E391" s="24"/>
      <c r="F391" s="22"/>
      <c r="G391" s="39"/>
      <c r="H391" s="22" t="s">
        <v>892</v>
      </c>
      <c r="I391" s="23" t="s">
        <v>924</v>
      </c>
      <c r="J391" s="22" t="s">
        <v>1102</v>
      </c>
      <c r="K391" t="s">
        <v>41</v>
      </c>
      <c r="L391" s="5" t="str">
        <f>VLOOKUP(J391,Process!B:B,1,0)</f>
        <v>MP10-1328</v>
      </c>
      <c r="M391" t="s">
        <v>2576</v>
      </c>
    </row>
    <row r="392" spans="1:13">
      <c r="A392" s="17" t="s">
        <v>993</v>
      </c>
      <c r="B392" s="17" t="s">
        <v>999</v>
      </c>
      <c r="C392" s="17"/>
      <c r="D392" s="20" t="s">
        <v>898</v>
      </c>
      <c r="E392" s="21"/>
      <c r="F392" s="22"/>
      <c r="G392" s="39"/>
      <c r="H392" s="22" t="s">
        <v>894</v>
      </c>
      <c r="I392" s="23" t="s">
        <v>925</v>
      </c>
      <c r="J392" s="22" t="s">
        <v>1103</v>
      </c>
      <c r="K392" t="s">
        <v>41</v>
      </c>
      <c r="L392" s="5" t="str">
        <f>VLOOKUP(J392,Process!B:B,1,0)</f>
        <v>MP10-1329</v>
      </c>
      <c r="M392" t="s">
        <v>2576</v>
      </c>
    </row>
    <row r="393" spans="1:13">
      <c r="A393" s="17" t="s">
        <v>993</v>
      </c>
      <c r="B393" s="17" t="s">
        <v>999</v>
      </c>
      <c r="C393" s="17"/>
      <c r="D393" s="20" t="s">
        <v>898</v>
      </c>
      <c r="E393" s="21"/>
      <c r="F393" s="22"/>
      <c r="G393" s="39"/>
      <c r="H393" s="22" t="s">
        <v>896</v>
      </c>
      <c r="I393" s="23" t="s">
        <v>927</v>
      </c>
      <c r="J393" s="22" t="s">
        <v>1104</v>
      </c>
      <c r="K393" t="s">
        <v>41</v>
      </c>
      <c r="L393" s="5" t="str">
        <f>VLOOKUP(J393,Process!B:B,1,0)</f>
        <v>MP10-1330</v>
      </c>
      <c r="M393" t="s">
        <v>2576</v>
      </c>
    </row>
    <row r="394" spans="1:13">
      <c r="A394" s="17" t="s">
        <v>993</v>
      </c>
      <c r="B394" s="17" t="s">
        <v>999</v>
      </c>
      <c r="C394" s="17"/>
      <c r="D394" s="20" t="s">
        <v>898</v>
      </c>
      <c r="E394" s="18"/>
      <c r="G394" s="32"/>
      <c r="H394" s="22" t="s">
        <v>973</v>
      </c>
      <c r="I394" s="23" t="s">
        <v>981</v>
      </c>
      <c r="J394" s="22" t="s">
        <v>1101</v>
      </c>
      <c r="K394" s="27" t="s">
        <v>60</v>
      </c>
      <c r="L394" s="5" t="str">
        <f>VLOOKUP(J394,Process!B:B,1,0)</f>
        <v>MP10-2577</v>
      </c>
      <c r="M394" t="s">
        <v>2576</v>
      </c>
    </row>
    <row r="395" spans="1:13">
      <c r="A395" s="17" t="s">
        <v>993</v>
      </c>
      <c r="B395" s="17" t="s">
        <v>999</v>
      </c>
      <c r="C395" s="17"/>
      <c r="D395" s="20" t="s">
        <v>898</v>
      </c>
      <c r="E395" s="21"/>
      <c r="F395" s="22"/>
      <c r="G395" s="39"/>
      <c r="H395" s="22" t="s">
        <v>892</v>
      </c>
      <c r="I395" s="23" t="s">
        <v>924</v>
      </c>
      <c r="J395" s="22" t="s">
        <v>1102</v>
      </c>
      <c r="K395" s="27" t="s">
        <v>60</v>
      </c>
      <c r="L395" s="5" t="str">
        <f>VLOOKUP(J395,Process!B:B,1,0)</f>
        <v>MP10-1328</v>
      </c>
      <c r="M395" t="s">
        <v>2576</v>
      </c>
    </row>
    <row r="396" spans="1:13">
      <c r="A396" s="17" t="s">
        <v>993</v>
      </c>
      <c r="B396" s="17" t="s">
        <v>999</v>
      </c>
      <c r="C396" s="17"/>
      <c r="D396" s="20" t="s">
        <v>898</v>
      </c>
      <c r="E396" s="18"/>
      <c r="G396" s="32"/>
      <c r="H396" s="22" t="s">
        <v>894</v>
      </c>
      <c r="I396" s="23" t="s">
        <v>925</v>
      </c>
      <c r="J396" s="22" t="s">
        <v>1103</v>
      </c>
      <c r="K396" s="27" t="s">
        <v>60</v>
      </c>
      <c r="L396" s="5" t="str">
        <f>VLOOKUP(J396,Process!B:B,1,0)</f>
        <v>MP10-1329</v>
      </c>
      <c r="M396" t="s">
        <v>2576</v>
      </c>
    </row>
    <row r="397" spans="1:13">
      <c r="A397" s="17" t="s">
        <v>993</v>
      </c>
      <c r="B397" s="17" t="s">
        <v>999</v>
      </c>
      <c r="C397" s="17"/>
      <c r="D397" s="20" t="s">
        <v>898</v>
      </c>
      <c r="E397" s="18"/>
      <c r="G397" s="32"/>
      <c r="H397" s="22" t="s">
        <v>896</v>
      </c>
      <c r="I397" s="23" t="s">
        <v>927</v>
      </c>
      <c r="J397" s="22" t="s">
        <v>1104</v>
      </c>
      <c r="K397" s="27" t="s">
        <v>60</v>
      </c>
      <c r="L397" s="5" t="str">
        <f>VLOOKUP(J397,Process!B:B,1,0)</f>
        <v>MP10-1330</v>
      </c>
      <c r="M397" t="s">
        <v>2576</v>
      </c>
    </row>
    <row r="398" spans="1:13">
      <c r="A398" s="17" t="s">
        <v>993</v>
      </c>
      <c r="B398" s="17" t="s">
        <v>999</v>
      </c>
      <c r="C398" s="17"/>
      <c r="D398" s="20" t="s">
        <v>898</v>
      </c>
      <c r="E398" s="21" t="s">
        <v>1105</v>
      </c>
      <c r="F398" s="22" t="s">
        <v>1064</v>
      </c>
      <c r="G398" s="39" t="s">
        <v>203</v>
      </c>
      <c r="H398" s="22" t="s">
        <v>892</v>
      </c>
      <c r="I398" s="23" t="s">
        <v>924</v>
      </c>
      <c r="J398" s="22" t="s">
        <v>1106</v>
      </c>
      <c r="K398" t="s">
        <v>41</v>
      </c>
      <c r="L398" s="5" t="str">
        <f>VLOOKUP(J398,Process!B:B,1,0)</f>
        <v>MP10-2240</v>
      </c>
      <c r="M398" t="s">
        <v>2576</v>
      </c>
    </row>
    <row r="399" spans="1:13">
      <c r="A399" s="17" t="s">
        <v>993</v>
      </c>
      <c r="B399" s="17" t="s">
        <v>999</v>
      </c>
      <c r="C399" s="17"/>
      <c r="D399" s="20" t="s">
        <v>898</v>
      </c>
      <c r="E399" s="21"/>
      <c r="F399" s="22"/>
      <c r="G399" s="39"/>
      <c r="H399" s="22" t="s">
        <v>894</v>
      </c>
      <c r="I399" s="23" t="s">
        <v>925</v>
      </c>
      <c r="J399" s="22" t="s">
        <v>1107</v>
      </c>
      <c r="K399" t="s">
        <v>41</v>
      </c>
      <c r="L399" s="5" t="str">
        <f>VLOOKUP(J399,Process!B:B,1,0)</f>
        <v>MP10-2241</v>
      </c>
      <c r="M399" t="s">
        <v>2576</v>
      </c>
    </row>
    <row r="400" spans="1:13">
      <c r="A400" s="17" t="s">
        <v>993</v>
      </c>
      <c r="B400" s="17" t="s">
        <v>999</v>
      </c>
      <c r="C400" s="17"/>
      <c r="D400" s="20" t="s">
        <v>898</v>
      </c>
      <c r="E400" s="21"/>
      <c r="F400" s="22"/>
      <c r="G400" s="39"/>
      <c r="H400" s="22" t="s">
        <v>896</v>
      </c>
      <c r="I400" s="23" t="s">
        <v>927</v>
      </c>
      <c r="J400" s="22" t="s">
        <v>1108</v>
      </c>
      <c r="K400" t="s">
        <v>41</v>
      </c>
      <c r="L400" s="5" t="str">
        <f>VLOOKUP(J400,Process!B:B,1,0)</f>
        <v>MP10-2242</v>
      </c>
      <c r="M400" t="s">
        <v>2576</v>
      </c>
    </row>
    <row r="401" spans="1:13">
      <c r="A401" s="17" t="s">
        <v>993</v>
      </c>
      <c r="B401" s="17" t="s">
        <v>999</v>
      </c>
      <c r="C401" s="17"/>
      <c r="D401" s="20" t="s">
        <v>898</v>
      </c>
      <c r="E401" s="21"/>
      <c r="F401" s="22"/>
      <c r="G401" s="39"/>
      <c r="H401" s="22" t="s">
        <v>892</v>
      </c>
      <c r="I401" s="23" t="s">
        <v>924</v>
      </c>
      <c r="J401" s="22" t="s">
        <v>1106</v>
      </c>
      <c r="K401" s="27" t="s">
        <v>60</v>
      </c>
      <c r="L401" s="5" t="str">
        <f>VLOOKUP(J401,Process!B:B,1,0)</f>
        <v>MP10-2240</v>
      </c>
      <c r="M401" t="s">
        <v>2576</v>
      </c>
    </row>
    <row r="402" spans="1:13">
      <c r="A402" s="17" t="s">
        <v>993</v>
      </c>
      <c r="B402" s="17" t="s">
        <v>999</v>
      </c>
      <c r="C402" s="17"/>
      <c r="D402" s="20" t="s">
        <v>898</v>
      </c>
      <c r="E402" s="18"/>
      <c r="G402" s="32"/>
      <c r="H402" s="22" t="s">
        <v>894</v>
      </c>
      <c r="I402" s="23" t="s">
        <v>925</v>
      </c>
      <c r="J402" s="22" t="s">
        <v>1107</v>
      </c>
      <c r="K402" s="27" t="s">
        <v>60</v>
      </c>
      <c r="L402" s="5" t="str">
        <f>VLOOKUP(J402,Process!B:B,1,0)</f>
        <v>MP10-2241</v>
      </c>
      <c r="M402" t="s">
        <v>2576</v>
      </c>
    </row>
    <row r="403" spans="1:13">
      <c r="A403" s="17" t="s">
        <v>993</v>
      </c>
      <c r="B403" s="17" t="s">
        <v>999</v>
      </c>
      <c r="C403" s="17"/>
      <c r="D403" s="20" t="s">
        <v>898</v>
      </c>
      <c r="E403" s="18"/>
      <c r="G403" s="32"/>
      <c r="H403" s="22" t="s">
        <v>896</v>
      </c>
      <c r="I403" s="23" t="s">
        <v>927</v>
      </c>
      <c r="J403" s="22" t="s">
        <v>1108</v>
      </c>
      <c r="K403" s="27" t="s">
        <v>60</v>
      </c>
      <c r="L403" s="5" t="str">
        <f>VLOOKUP(J403,Process!B:B,1,0)</f>
        <v>MP10-2242</v>
      </c>
      <c r="M403" t="s">
        <v>2576</v>
      </c>
    </row>
    <row r="404" spans="1:13">
      <c r="A404" s="17" t="s">
        <v>993</v>
      </c>
      <c r="B404" s="17" t="s">
        <v>999</v>
      </c>
      <c r="C404" s="17" t="s">
        <v>1083</v>
      </c>
      <c r="D404" s="20" t="s">
        <v>898</v>
      </c>
      <c r="E404" s="21" t="s">
        <v>1109</v>
      </c>
      <c r="F404" s="22" t="s">
        <v>916</v>
      </c>
      <c r="G404" s="39" t="s">
        <v>143</v>
      </c>
      <c r="H404" s="22" t="s">
        <v>973</v>
      </c>
      <c r="I404" s="23" t="s">
        <v>1110</v>
      </c>
      <c r="J404" s="22" t="s">
        <v>1111</v>
      </c>
      <c r="K404" t="s">
        <v>41</v>
      </c>
      <c r="L404" s="5" t="str">
        <f>VLOOKUP(J404,Process!B:B,1,0)</f>
        <v>MP10-660</v>
      </c>
      <c r="M404" t="s">
        <v>2576</v>
      </c>
    </row>
    <row r="405" spans="1:13">
      <c r="A405" s="17" t="s">
        <v>993</v>
      </c>
      <c r="B405" s="17" t="s">
        <v>999</v>
      </c>
      <c r="C405" s="17" t="s">
        <v>1083</v>
      </c>
      <c r="D405" s="20" t="s">
        <v>898</v>
      </c>
      <c r="E405" s="24"/>
      <c r="F405" s="22"/>
      <c r="G405" s="39"/>
      <c r="H405" s="22" t="s">
        <v>892</v>
      </c>
      <c r="I405" s="23" t="s">
        <v>917</v>
      </c>
      <c r="J405" s="22" t="s">
        <v>1112</v>
      </c>
      <c r="K405" t="s">
        <v>41</v>
      </c>
      <c r="L405" s="5" t="str">
        <f>VLOOKUP(J405,Process!B:B,1,0)</f>
        <v>MP10-432</v>
      </c>
      <c r="M405" t="s">
        <v>2576</v>
      </c>
    </row>
    <row r="406" spans="1:13">
      <c r="A406" s="17" t="s">
        <v>993</v>
      </c>
      <c r="B406" s="17" t="s">
        <v>999</v>
      </c>
      <c r="C406" s="17" t="s">
        <v>1083</v>
      </c>
      <c r="D406" s="20" t="s">
        <v>898</v>
      </c>
      <c r="E406" s="21"/>
      <c r="F406" s="22"/>
      <c r="G406" s="39"/>
      <c r="H406" s="22" t="s">
        <v>894</v>
      </c>
      <c r="I406" s="23" t="s">
        <v>918</v>
      </c>
      <c r="J406" s="22" t="s">
        <v>1113</v>
      </c>
      <c r="K406" t="s">
        <v>41</v>
      </c>
      <c r="L406" s="5" t="str">
        <f>VLOOKUP(J406,Process!B:B,1,0)</f>
        <v>MP10-433</v>
      </c>
      <c r="M406" t="s">
        <v>2576</v>
      </c>
    </row>
    <row r="407" spans="1:13">
      <c r="A407" s="17" t="s">
        <v>993</v>
      </c>
      <c r="B407" s="17" t="s">
        <v>999</v>
      </c>
      <c r="C407" s="17" t="s">
        <v>1083</v>
      </c>
      <c r="D407" s="20" t="s">
        <v>898</v>
      </c>
      <c r="E407" s="21"/>
      <c r="G407" s="32"/>
      <c r="H407" s="22" t="s">
        <v>896</v>
      </c>
      <c r="I407" s="23" t="s">
        <v>919</v>
      </c>
      <c r="J407" s="22" t="s">
        <v>1114</v>
      </c>
      <c r="K407" t="s">
        <v>41</v>
      </c>
      <c r="L407" s="5" t="str">
        <f>VLOOKUP(J407,Process!B:B,1,0)</f>
        <v>MP10-434</v>
      </c>
      <c r="M407" t="s">
        <v>2576</v>
      </c>
    </row>
    <row r="408" spans="1:13">
      <c r="A408" s="17" t="s">
        <v>993</v>
      </c>
      <c r="B408" s="17" t="s">
        <v>999</v>
      </c>
      <c r="C408" s="17" t="s">
        <v>1083</v>
      </c>
      <c r="D408" s="20" t="s">
        <v>898</v>
      </c>
      <c r="E408" s="21"/>
      <c r="F408" s="22"/>
      <c r="G408" s="39"/>
      <c r="H408" s="22" t="s">
        <v>973</v>
      </c>
      <c r="I408" s="23" t="s">
        <v>1110</v>
      </c>
      <c r="J408" s="22" t="s">
        <v>1111</v>
      </c>
      <c r="K408" s="37" t="s">
        <v>60</v>
      </c>
      <c r="L408" s="5" t="str">
        <f>VLOOKUP(J408,Process!B:B,1,0)</f>
        <v>MP10-660</v>
      </c>
      <c r="M408" t="s">
        <v>2576</v>
      </c>
    </row>
    <row r="409" spans="1:13">
      <c r="A409" s="17" t="s">
        <v>993</v>
      </c>
      <c r="B409" s="17" t="s">
        <v>999</v>
      </c>
      <c r="C409" s="17" t="s">
        <v>1083</v>
      </c>
      <c r="D409" s="20" t="s">
        <v>898</v>
      </c>
      <c r="E409" s="18"/>
      <c r="G409" s="32"/>
      <c r="H409" s="22" t="s">
        <v>892</v>
      </c>
      <c r="I409" s="23" t="s">
        <v>917</v>
      </c>
      <c r="J409" s="22" t="s">
        <v>1112</v>
      </c>
      <c r="K409" s="37" t="s">
        <v>60</v>
      </c>
      <c r="L409" s="5" t="str">
        <f>VLOOKUP(J409,Process!B:B,1,0)</f>
        <v>MP10-432</v>
      </c>
      <c r="M409" t="s">
        <v>2576</v>
      </c>
    </row>
    <row r="410" spans="1:13">
      <c r="A410" s="17" t="s">
        <v>993</v>
      </c>
      <c r="B410" s="17" t="s">
        <v>999</v>
      </c>
      <c r="C410" s="17" t="s">
        <v>1083</v>
      </c>
      <c r="D410" s="20" t="s">
        <v>898</v>
      </c>
      <c r="E410" s="18"/>
      <c r="G410" s="32"/>
      <c r="H410" s="22" t="s">
        <v>894</v>
      </c>
      <c r="I410" s="23" t="s">
        <v>918</v>
      </c>
      <c r="J410" s="22" t="s">
        <v>1113</v>
      </c>
      <c r="K410" s="37" t="s">
        <v>60</v>
      </c>
      <c r="L410" s="5" t="str">
        <f>VLOOKUP(J410,Process!B:B,1,0)</f>
        <v>MP10-433</v>
      </c>
      <c r="M410" t="s">
        <v>2576</v>
      </c>
    </row>
    <row r="411" spans="1:13">
      <c r="A411" s="17" t="s">
        <v>993</v>
      </c>
      <c r="B411" s="17" t="s">
        <v>999</v>
      </c>
      <c r="C411" s="17" t="s">
        <v>1083</v>
      </c>
      <c r="D411" s="20" t="s">
        <v>898</v>
      </c>
      <c r="E411" s="18"/>
      <c r="G411" s="32"/>
      <c r="H411" s="22" t="s">
        <v>896</v>
      </c>
      <c r="I411" s="23" t="s">
        <v>919</v>
      </c>
      <c r="J411" s="22" t="s">
        <v>1114</v>
      </c>
      <c r="K411" s="37" t="s">
        <v>60</v>
      </c>
      <c r="L411" s="5" t="str">
        <f>VLOOKUP(J411,Process!B:B,1,0)</f>
        <v>MP10-434</v>
      </c>
      <c r="M411" t="s">
        <v>2576</v>
      </c>
    </row>
    <row r="412" spans="1:13">
      <c r="A412" s="17" t="s">
        <v>993</v>
      </c>
      <c r="B412" s="17" t="s">
        <v>999</v>
      </c>
      <c r="C412" s="17" t="s">
        <v>1083</v>
      </c>
      <c r="D412" s="20" t="s">
        <v>898</v>
      </c>
      <c r="E412" s="21" t="s">
        <v>1105</v>
      </c>
      <c r="F412" s="22" t="s">
        <v>909</v>
      </c>
      <c r="G412" s="39" t="s">
        <v>194</v>
      </c>
      <c r="H412" s="22" t="s">
        <v>892</v>
      </c>
      <c r="I412" s="23" t="s">
        <v>924</v>
      </c>
      <c r="J412" s="22" t="s">
        <v>1115</v>
      </c>
      <c r="K412" s="37" t="s">
        <v>60</v>
      </c>
      <c r="L412" s="5" t="str">
        <f>VLOOKUP(J412,Process!B:B,1,0)</f>
        <v>MP10-3279</v>
      </c>
      <c r="M412" t="s">
        <v>2576</v>
      </c>
    </row>
    <row r="413" spans="1:13">
      <c r="A413" s="17" t="s">
        <v>993</v>
      </c>
      <c r="B413" s="17" t="s">
        <v>999</v>
      </c>
      <c r="C413" s="17" t="s">
        <v>1083</v>
      </c>
      <c r="D413" s="20" t="s">
        <v>898</v>
      </c>
      <c r="E413" s="21"/>
      <c r="F413" s="22"/>
      <c r="G413" s="39"/>
      <c r="H413" s="22" t="s">
        <v>894</v>
      </c>
      <c r="I413" s="23" t="s">
        <v>925</v>
      </c>
      <c r="J413" s="22" t="s">
        <v>1116</v>
      </c>
      <c r="K413" s="37" t="s">
        <v>60</v>
      </c>
      <c r="L413" s="5" t="str">
        <f>VLOOKUP(J413,Process!B:B,1,0)</f>
        <v>MP10-3280</v>
      </c>
      <c r="M413" t="s">
        <v>2576</v>
      </c>
    </row>
    <row r="414" spans="1:13">
      <c r="A414" s="17" t="s">
        <v>993</v>
      </c>
      <c r="B414" s="17" t="s">
        <v>999</v>
      </c>
      <c r="C414" s="17" t="s">
        <v>1083</v>
      </c>
      <c r="D414" s="20" t="s">
        <v>898</v>
      </c>
      <c r="E414" s="21"/>
      <c r="F414" s="22"/>
      <c r="G414" s="39"/>
      <c r="H414" s="22" t="s">
        <v>896</v>
      </c>
      <c r="I414" s="23" t="s">
        <v>927</v>
      </c>
      <c r="J414" s="22" t="s">
        <v>1117</v>
      </c>
      <c r="K414" s="37" t="s">
        <v>60</v>
      </c>
      <c r="L414" s="5" t="str">
        <f>VLOOKUP(J414,Process!B:B,1,0)</f>
        <v>MP10-3281</v>
      </c>
      <c r="M414" t="s">
        <v>2576</v>
      </c>
    </row>
    <row r="415" spans="1:13">
      <c r="A415" s="17" t="s">
        <v>993</v>
      </c>
      <c r="B415" s="17" t="s">
        <v>999</v>
      </c>
      <c r="C415" s="17" t="s">
        <v>1083</v>
      </c>
      <c r="D415" s="30" t="s">
        <v>1006</v>
      </c>
      <c r="E415" s="18" t="s">
        <v>1084</v>
      </c>
      <c r="F415" t="s">
        <v>1085</v>
      </c>
      <c r="G415" s="32" t="s">
        <v>1118</v>
      </c>
      <c r="H415" s="35" t="s">
        <v>973</v>
      </c>
      <c r="I415" s="19" t="s">
        <v>974</v>
      </c>
      <c r="J415" s="17" t="s">
        <v>1119</v>
      </c>
      <c r="K415" t="s">
        <v>41</v>
      </c>
      <c r="L415" s="5" t="str">
        <f>VLOOKUP(J415,Process!B:B,1,0)</f>
        <v>MP10-658</v>
      </c>
      <c r="M415" t="s">
        <v>2576</v>
      </c>
    </row>
    <row r="416" spans="1:13">
      <c r="A416" s="17" t="s">
        <v>993</v>
      </c>
      <c r="B416" s="17" t="s">
        <v>999</v>
      </c>
      <c r="C416" s="17" t="s">
        <v>1083</v>
      </c>
      <c r="D416" s="20" t="s">
        <v>898</v>
      </c>
      <c r="E416" s="18"/>
      <c r="G416" s="32"/>
      <c r="H416" t="s">
        <v>892</v>
      </c>
      <c r="I416" s="19" t="s">
        <v>1053</v>
      </c>
      <c r="J416" s="17" t="s">
        <v>1120</v>
      </c>
      <c r="K416" t="s">
        <v>41</v>
      </c>
      <c r="L416" s="5" t="str">
        <f>VLOOKUP(J416,Process!B:B,1,0)</f>
        <v>MP10-251</v>
      </c>
      <c r="M416" t="s">
        <v>2576</v>
      </c>
    </row>
    <row r="417" spans="1:13">
      <c r="A417" s="17" t="s">
        <v>993</v>
      </c>
      <c r="B417" s="17" t="s">
        <v>999</v>
      </c>
      <c r="C417" s="17" t="s">
        <v>1083</v>
      </c>
      <c r="D417" s="20" t="s">
        <v>898</v>
      </c>
      <c r="E417" s="18"/>
      <c r="G417" s="32"/>
      <c r="H417" t="s">
        <v>894</v>
      </c>
      <c r="I417" s="19" t="s">
        <v>1054</v>
      </c>
      <c r="J417" s="17" t="s">
        <v>1121</v>
      </c>
      <c r="K417" t="s">
        <v>41</v>
      </c>
      <c r="L417" s="5" t="str">
        <f>VLOOKUP(J417,Process!B:B,1,0)</f>
        <v>MP10-252</v>
      </c>
      <c r="M417" t="s">
        <v>2576</v>
      </c>
    </row>
    <row r="418" spans="1:13">
      <c r="A418" s="17" t="s">
        <v>993</v>
      </c>
      <c r="B418" s="17" t="s">
        <v>999</v>
      </c>
      <c r="C418" s="17" t="s">
        <v>1083</v>
      </c>
      <c r="D418" s="20" t="s">
        <v>898</v>
      </c>
      <c r="E418" s="18"/>
      <c r="G418" s="32"/>
      <c r="H418" t="s">
        <v>896</v>
      </c>
      <c r="I418" s="19" t="s">
        <v>1055</v>
      </c>
      <c r="J418" s="17" t="s">
        <v>1122</v>
      </c>
      <c r="K418" t="s">
        <v>41</v>
      </c>
      <c r="L418" s="5" t="str">
        <f>VLOOKUP(J418,Process!B:B,1,0)</f>
        <v>MP10-253</v>
      </c>
      <c r="M418" t="s">
        <v>2576</v>
      </c>
    </row>
    <row r="419" spans="1:13">
      <c r="A419" s="17" t="s">
        <v>993</v>
      </c>
      <c r="B419" s="17" t="s">
        <v>999</v>
      </c>
      <c r="C419" s="17" t="s">
        <v>1083</v>
      </c>
      <c r="D419" s="30" t="s">
        <v>1006</v>
      </c>
      <c r="E419" s="18"/>
      <c r="G419" s="32"/>
      <c r="H419" s="35" t="s">
        <v>973</v>
      </c>
      <c r="I419" s="19" t="s">
        <v>974</v>
      </c>
      <c r="J419" s="17" t="s">
        <v>1119</v>
      </c>
      <c r="K419" s="27" t="s">
        <v>60</v>
      </c>
      <c r="L419" s="5" t="str">
        <f>VLOOKUP(J419,Process!B:B,1,0)</f>
        <v>MP10-658</v>
      </c>
      <c r="M419" t="s">
        <v>2576</v>
      </c>
    </row>
    <row r="420" spans="1:13">
      <c r="A420" s="17" t="s">
        <v>993</v>
      </c>
      <c r="B420" s="17" t="s">
        <v>999</v>
      </c>
      <c r="C420" s="17" t="s">
        <v>1083</v>
      </c>
      <c r="D420" s="20" t="s">
        <v>898</v>
      </c>
      <c r="E420" s="18"/>
      <c r="G420" s="32"/>
      <c r="H420" t="s">
        <v>892</v>
      </c>
      <c r="I420" s="19" t="s">
        <v>1053</v>
      </c>
      <c r="J420" s="17" t="s">
        <v>1120</v>
      </c>
      <c r="K420" s="27" t="s">
        <v>60</v>
      </c>
      <c r="L420" s="5" t="str">
        <f>VLOOKUP(J420,Process!B:B,1,0)</f>
        <v>MP10-251</v>
      </c>
      <c r="M420" t="s">
        <v>2576</v>
      </c>
    </row>
    <row r="421" spans="1:13">
      <c r="A421" s="17" t="s">
        <v>993</v>
      </c>
      <c r="B421" s="17" t="s">
        <v>999</v>
      </c>
      <c r="C421" s="17" t="s">
        <v>1083</v>
      </c>
      <c r="D421" s="20" t="s">
        <v>898</v>
      </c>
      <c r="E421" s="18"/>
      <c r="G421" s="32"/>
      <c r="H421" t="s">
        <v>894</v>
      </c>
      <c r="I421" s="19" t="s">
        <v>1054</v>
      </c>
      <c r="J421" s="17" t="s">
        <v>1121</v>
      </c>
      <c r="K421" s="27" t="s">
        <v>60</v>
      </c>
      <c r="L421" s="5" t="str">
        <f>VLOOKUP(J421,Process!B:B,1,0)</f>
        <v>MP10-252</v>
      </c>
      <c r="M421" t="s">
        <v>2576</v>
      </c>
    </row>
    <row r="422" spans="1:13">
      <c r="A422" s="17" t="s">
        <v>993</v>
      </c>
      <c r="B422" s="17" t="s">
        <v>999</v>
      </c>
      <c r="C422" s="17" t="s">
        <v>1083</v>
      </c>
      <c r="D422" s="20" t="s">
        <v>898</v>
      </c>
      <c r="E422" s="18"/>
      <c r="G422" s="32"/>
      <c r="H422" t="s">
        <v>896</v>
      </c>
      <c r="I422" s="19" t="s">
        <v>1055</v>
      </c>
      <c r="J422" s="17" t="s">
        <v>1122</v>
      </c>
      <c r="K422" s="27" t="s">
        <v>60</v>
      </c>
      <c r="L422" s="5" t="str">
        <f>VLOOKUP(J422,Process!B:B,1,0)</f>
        <v>MP10-253</v>
      </c>
      <c r="M422" t="s">
        <v>2576</v>
      </c>
    </row>
    <row r="423" spans="1:13">
      <c r="A423" s="17" t="s">
        <v>993</v>
      </c>
      <c r="B423" s="17" t="s">
        <v>999</v>
      </c>
      <c r="C423" s="17"/>
      <c r="D423" s="20" t="s">
        <v>898</v>
      </c>
      <c r="E423" s="21" t="s">
        <v>1084</v>
      </c>
      <c r="F423" s="22" t="s">
        <v>909</v>
      </c>
      <c r="G423" s="39" t="s">
        <v>80</v>
      </c>
      <c r="H423" s="22" t="s">
        <v>892</v>
      </c>
      <c r="I423" s="23" t="s">
        <v>924</v>
      </c>
      <c r="J423" s="22" t="s">
        <v>1123</v>
      </c>
      <c r="K423" t="s">
        <v>41</v>
      </c>
      <c r="L423" s="5" t="str">
        <f>VLOOKUP(J423,Process!B:B,1,0)</f>
        <v>MP10-5114</v>
      </c>
      <c r="M423" t="s">
        <v>2576</v>
      </c>
    </row>
    <row r="424" spans="1:13">
      <c r="A424" s="17" t="s">
        <v>993</v>
      </c>
      <c r="B424" s="17" t="s">
        <v>999</v>
      </c>
      <c r="C424" s="17"/>
      <c r="D424" s="20" t="s">
        <v>898</v>
      </c>
      <c r="E424" s="21"/>
      <c r="F424" s="22"/>
      <c r="G424" s="39"/>
      <c r="H424" s="22" t="s">
        <v>894</v>
      </c>
      <c r="I424" s="23" t="s">
        <v>925</v>
      </c>
      <c r="J424" s="22" t="s">
        <v>1124</v>
      </c>
      <c r="K424" t="s">
        <v>41</v>
      </c>
      <c r="L424" s="5" t="str">
        <f>VLOOKUP(J424,Process!B:B,1,0)</f>
        <v>MP10-5115</v>
      </c>
      <c r="M424" t="s">
        <v>2576</v>
      </c>
    </row>
    <row r="425" spans="1:13">
      <c r="A425" s="17" t="s">
        <v>993</v>
      </c>
      <c r="B425" s="17" t="s">
        <v>999</v>
      </c>
      <c r="C425" s="17"/>
      <c r="D425" s="20" t="s">
        <v>898</v>
      </c>
      <c r="E425" s="21"/>
      <c r="F425" s="22"/>
      <c r="G425" s="39"/>
      <c r="H425" s="22" t="s">
        <v>896</v>
      </c>
      <c r="I425" s="23" t="s">
        <v>927</v>
      </c>
      <c r="J425" s="22" t="s">
        <v>1125</v>
      </c>
      <c r="K425" t="s">
        <v>41</v>
      </c>
      <c r="L425" s="5" t="str">
        <f>VLOOKUP(J425,Process!B:B,1,0)</f>
        <v>MP10-5116</v>
      </c>
      <c r="M425" t="s">
        <v>2576</v>
      </c>
    </row>
    <row r="426" spans="1:13">
      <c r="A426" s="17" t="s">
        <v>993</v>
      </c>
      <c r="B426" s="17" t="s">
        <v>999</v>
      </c>
      <c r="C426" s="17"/>
      <c r="D426" s="20" t="s">
        <v>898</v>
      </c>
      <c r="E426" s="21" t="s">
        <v>1084</v>
      </c>
      <c r="F426" s="22" t="s">
        <v>909</v>
      </c>
      <c r="G426" s="39" t="s">
        <v>80</v>
      </c>
      <c r="H426" s="22" t="s">
        <v>973</v>
      </c>
      <c r="I426" s="23" t="s">
        <v>981</v>
      </c>
      <c r="J426" s="22" t="s">
        <v>1126</v>
      </c>
      <c r="K426" s="37" t="s">
        <v>60</v>
      </c>
      <c r="L426" s="5" t="str">
        <f>VLOOKUP(J426,Process!B:B,1,0)</f>
        <v>MP10-6644</v>
      </c>
      <c r="M426" t="s">
        <v>2576</v>
      </c>
    </row>
    <row r="427" spans="1:13">
      <c r="A427" s="17" t="s">
        <v>993</v>
      </c>
      <c r="B427" s="17" t="s">
        <v>999</v>
      </c>
      <c r="C427" s="17"/>
      <c r="D427" s="20" t="s">
        <v>898</v>
      </c>
      <c r="E427" s="21"/>
      <c r="F427" s="22"/>
      <c r="G427" s="39"/>
      <c r="H427" s="22" t="s">
        <v>892</v>
      </c>
      <c r="I427" s="23" t="s">
        <v>924</v>
      </c>
      <c r="J427" s="22" t="s">
        <v>1123</v>
      </c>
      <c r="K427" s="37" t="s">
        <v>60</v>
      </c>
      <c r="L427" s="5" t="str">
        <f>VLOOKUP(J427,Process!B:B,1,0)</f>
        <v>MP10-5114</v>
      </c>
      <c r="M427" t="s">
        <v>2576</v>
      </c>
    </row>
    <row r="428" spans="1:13">
      <c r="A428" s="17" t="s">
        <v>993</v>
      </c>
      <c r="B428" s="17" t="s">
        <v>999</v>
      </c>
      <c r="C428" s="17"/>
      <c r="D428" s="20" t="s">
        <v>898</v>
      </c>
      <c r="E428" s="21"/>
      <c r="F428" s="22"/>
      <c r="G428" s="39"/>
      <c r="H428" s="22" t="s">
        <v>894</v>
      </c>
      <c r="I428" s="23" t="s">
        <v>925</v>
      </c>
      <c r="J428" s="22" t="s">
        <v>1124</v>
      </c>
      <c r="K428" s="37" t="s">
        <v>60</v>
      </c>
      <c r="L428" s="5" t="str">
        <f>VLOOKUP(J428,Process!B:B,1,0)</f>
        <v>MP10-5115</v>
      </c>
      <c r="M428" t="s">
        <v>2576</v>
      </c>
    </row>
    <row r="429" spans="1:13">
      <c r="A429" s="17" t="s">
        <v>993</v>
      </c>
      <c r="B429" s="17" t="s">
        <v>999</v>
      </c>
      <c r="C429" s="17"/>
      <c r="D429" s="20" t="s">
        <v>898</v>
      </c>
      <c r="E429" s="21"/>
      <c r="F429" s="22"/>
      <c r="G429" s="39"/>
      <c r="H429" s="22" t="s">
        <v>896</v>
      </c>
      <c r="I429" s="23" t="s">
        <v>927</v>
      </c>
      <c r="J429" s="22" t="s">
        <v>1125</v>
      </c>
      <c r="K429" s="37" t="s">
        <v>60</v>
      </c>
      <c r="L429" s="5" t="str">
        <f>VLOOKUP(J429,Process!B:B,1,0)</f>
        <v>MP10-5116</v>
      </c>
      <c r="M429" t="s">
        <v>2576</v>
      </c>
    </row>
    <row r="430" spans="1:13">
      <c r="A430" s="17" t="s">
        <v>957</v>
      </c>
      <c r="B430" s="17" t="s">
        <v>958</v>
      </c>
      <c r="C430" s="17"/>
      <c r="D430" s="20" t="s">
        <v>1006</v>
      </c>
      <c r="E430" s="41" t="s">
        <v>1127</v>
      </c>
      <c r="F430" t="s">
        <v>1128</v>
      </c>
      <c r="G430" s="39"/>
      <c r="H430" t="s">
        <v>892</v>
      </c>
      <c r="I430" s="19" t="s">
        <v>1129</v>
      </c>
      <c r="J430" s="17" t="s">
        <v>1130</v>
      </c>
      <c r="K430" t="s">
        <v>60</v>
      </c>
      <c r="L430" s="5" t="str">
        <f>VLOOKUP(J430,Process!B:B,1,0)</f>
        <v>MP10-242</v>
      </c>
      <c r="M430" t="s">
        <v>2576</v>
      </c>
    </row>
    <row r="431" spans="1:13">
      <c r="A431" s="17" t="s">
        <v>957</v>
      </c>
      <c r="B431" s="17" t="s">
        <v>958</v>
      </c>
      <c r="C431" s="17"/>
      <c r="D431" s="20" t="s">
        <v>1006</v>
      </c>
      <c r="E431" s="18"/>
      <c r="G431" s="32"/>
      <c r="H431" t="s">
        <v>894</v>
      </c>
      <c r="I431" s="19" t="s">
        <v>1131</v>
      </c>
      <c r="J431" s="17" t="s">
        <v>1132</v>
      </c>
      <c r="K431" t="s">
        <v>60</v>
      </c>
      <c r="L431" s="5" t="str">
        <f>VLOOKUP(J431,Process!B:B,1,0)</f>
        <v>MP10-243</v>
      </c>
      <c r="M431" t="s">
        <v>2576</v>
      </c>
    </row>
    <row r="432" spans="1:13">
      <c r="A432" s="17" t="s">
        <v>957</v>
      </c>
      <c r="B432" s="17" t="s">
        <v>958</v>
      </c>
      <c r="C432" s="17"/>
      <c r="D432" s="42" t="s">
        <v>1133</v>
      </c>
      <c r="E432" s="21"/>
      <c r="F432" s="22"/>
      <c r="G432" s="32" t="s">
        <v>155</v>
      </c>
      <c r="H432" t="s">
        <v>904</v>
      </c>
      <c r="I432" s="19" t="s">
        <v>1134</v>
      </c>
      <c r="J432" s="17" t="s">
        <v>1135</v>
      </c>
      <c r="K432" t="s">
        <v>60</v>
      </c>
      <c r="L432" s="5" t="str">
        <f>VLOOKUP(J432,Process!B:B,1,0)</f>
        <v>MP12-236</v>
      </c>
      <c r="M432" t="s">
        <v>2576</v>
      </c>
    </row>
    <row r="433" spans="1:13">
      <c r="A433" s="17" t="s">
        <v>957</v>
      </c>
      <c r="B433" s="17" t="s">
        <v>958</v>
      </c>
      <c r="C433" s="17"/>
      <c r="D433" s="42" t="s">
        <v>1133</v>
      </c>
      <c r="E433" s="18"/>
      <c r="G433" s="32"/>
      <c r="H433" t="s">
        <v>894</v>
      </c>
      <c r="I433" s="19" t="s">
        <v>1136</v>
      </c>
      <c r="J433" s="17" t="s">
        <v>1137</v>
      </c>
      <c r="K433" t="s">
        <v>60</v>
      </c>
      <c r="L433" s="5" t="str">
        <f>VLOOKUP(J433,Process!B:B,1,0)</f>
        <v>MP12-237</v>
      </c>
      <c r="M433" t="s">
        <v>2576</v>
      </c>
    </row>
    <row r="434" spans="1:13">
      <c r="M434" t="e">
        <v>#N/A</v>
      </c>
    </row>
    <row r="435" spans="1:13">
      <c r="A435" s="17" t="s">
        <v>957</v>
      </c>
      <c r="B435" s="17" t="s">
        <v>502</v>
      </c>
      <c r="C435" s="17"/>
      <c r="D435" s="20" t="s">
        <v>898</v>
      </c>
      <c r="E435" s="18" t="s">
        <v>1138</v>
      </c>
      <c r="F435" s="17" t="s">
        <v>1085</v>
      </c>
      <c r="G435" s="43" t="s">
        <v>414</v>
      </c>
      <c r="H435" s="17" t="s">
        <v>973</v>
      </c>
      <c r="I435" s="17" t="s">
        <v>981</v>
      </c>
      <c r="J435" s="17" t="s">
        <v>497</v>
      </c>
      <c r="K435" s="17" t="s">
        <v>41</v>
      </c>
      <c r="L435" s="5" t="str">
        <f>VLOOKUP(J435,Process!B:B,1,0)</f>
        <v>MP10-2583</v>
      </c>
      <c r="M435" t="s">
        <v>2577</v>
      </c>
    </row>
    <row r="436" spans="1:13">
      <c r="A436" s="17" t="s">
        <v>957</v>
      </c>
      <c r="B436" s="17" t="s">
        <v>502</v>
      </c>
      <c r="C436" s="17"/>
      <c r="D436" s="20" t="s">
        <v>889</v>
      </c>
      <c r="E436" s="18"/>
      <c r="F436" s="17"/>
      <c r="G436" s="43"/>
      <c r="H436" s="17" t="s">
        <v>892</v>
      </c>
      <c r="I436" s="17" t="s">
        <v>1139</v>
      </c>
      <c r="J436" s="17" t="s">
        <v>503</v>
      </c>
      <c r="K436" s="17" t="s">
        <v>41</v>
      </c>
      <c r="L436" s="5" t="str">
        <f>VLOOKUP(J436,Process!B:B,1,0)</f>
        <v>MP10-301</v>
      </c>
      <c r="M436" t="s">
        <v>2577</v>
      </c>
    </row>
    <row r="437" spans="1:13">
      <c r="A437" s="17" t="s">
        <v>957</v>
      </c>
      <c r="B437" s="17" t="s">
        <v>502</v>
      </c>
      <c r="C437" s="17"/>
      <c r="D437" s="20" t="s">
        <v>889</v>
      </c>
      <c r="E437" s="18"/>
      <c r="F437" s="17"/>
      <c r="G437" s="43"/>
      <c r="H437" s="17" t="s">
        <v>894</v>
      </c>
      <c r="I437" s="17" t="s">
        <v>1140</v>
      </c>
      <c r="J437" s="17" t="s">
        <v>506</v>
      </c>
      <c r="K437" s="17" t="s">
        <v>41</v>
      </c>
      <c r="L437" s="5" t="str">
        <f>VLOOKUP(J437,Process!B:B,1,0)</f>
        <v>MP10-302</v>
      </c>
      <c r="M437" t="s">
        <v>2577</v>
      </c>
    </row>
    <row r="438" spans="1:13">
      <c r="A438" s="17" t="s">
        <v>957</v>
      </c>
      <c r="B438" s="17" t="s">
        <v>502</v>
      </c>
      <c r="C438" s="17"/>
      <c r="D438" s="20" t="s">
        <v>926</v>
      </c>
      <c r="E438" s="18"/>
      <c r="F438" s="17"/>
      <c r="G438" s="43"/>
      <c r="H438" s="17" t="s">
        <v>896</v>
      </c>
      <c r="I438" s="17" t="s">
        <v>1141</v>
      </c>
      <c r="J438" s="17" t="s">
        <v>508</v>
      </c>
      <c r="K438" s="17" t="s">
        <v>41</v>
      </c>
      <c r="L438" s="5" t="str">
        <f>VLOOKUP(J438,Process!B:B,1,0)</f>
        <v>MP10-303</v>
      </c>
      <c r="M438" t="s">
        <v>2577</v>
      </c>
    </row>
    <row r="439" spans="1:13">
      <c r="A439" s="17" t="s">
        <v>957</v>
      </c>
      <c r="B439" s="17" t="s">
        <v>502</v>
      </c>
      <c r="C439" s="17"/>
      <c r="D439" s="20" t="s">
        <v>898</v>
      </c>
      <c r="E439" s="18"/>
      <c r="F439" s="17"/>
      <c r="G439" s="43"/>
      <c r="H439" s="17" t="s">
        <v>973</v>
      </c>
      <c r="I439" s="17" t="s">
        <v>981</v>
      </c>
      <c r="J439" s="17" t="s">
        <v>497</v>
      </c>
      <c r="K439" s="25" t="s">
        <v>60</v>
      </c>
      <c r="L439" s="5" t="str">
        <f>VLOOKUP(J439,Process!B:B,1,0)</f>
        <v>MP10-2583</v>
      </c>
      <c r="M439" t="s">
        <v>2577</v>
      </c>
    </row>
    <row r="440" spans="1:13">
      <c r="A440" s="17" t="s">
        <v>957</v>
      </c>
      <c r="B440" s="17" t="s">
        <v>502</v>
      </c>
      <c r="C440" s="17"/>
      <c r="D440" s="20" t="s">
        <v>889</v>
      </c>
      <c r="E440" s="18"/>
      <c r="F440" s="17"/>
      <c r="G440" s="43"/>
      <c r="H440" s="17" t="s">
        <v>892</v>
      </c>
      <c r="I440" s="17" t="s">
        <v>1139</v>
      </c>
      <c r="J440" s="17" t="s">
        <v>503</v>
      </c>
      <c r="K440" s="25" t="s">
        <v>60</v>
      </c>
      <c r="L440" s="5" t="str">
        <f>VLOOKUP(J440,Process!B:B,1,0)</f>
        <v>MP10-301</v>
      </c>
      <c r="M440" t="s">
        <v>2577</v>
      </c>
    </row>
    <row r="441" spans="1:13">
      <c r="A441" s="17" t="s">
        <v>957</v>
      </c>
      <c r="B441" s="17" t="s">
        <v>502</v>
      </c>
      <c r="C441" s="17"/>
      <c r="D441" s="20" t="s">
        <v>889</v>
      </c>
      <c r="E441" s="18"/>
      <c r="F441" s="17"/>
      <c r="G441" s="43"/>
      <c r="H441" s="17" t="s">
        <v>894</v>
      </c>
      <c r="I441" s="17" t="s">
        <v>1140</v>
      </c>
      <c r="J441" s="17" t="s">
        <v>506</v>
      </c>
      <c r="K441" s="25" t="s">
        <v>60</v>
      </c>
      <c r="L441" s="5" t="str">
        <f>VLOOKUP(J441,Process!B:B,1,0)</f>
        <v>MP10-302</v>
      </c>
      <c r="M441" t="s">
        <v>2577</v>
      </c>
    </row>
    <row r="442" spans="1:13">
      <c r="A442" s="17" t="s">
        <v>957</v>
      </c>
      <c r="B442" s="17" t="s">
        <v>502</v>
      </c>
      <c r="C442" s="17"/>
      <c r="D442" s="20" t="s">
        <v>926</v>
      </c>
      <c r="E442" s="18"/>
      <c r="F442" s="17"/>
      <c r="G442" s="43"/>
      <c r="H442" s="17" t="s">
        <v>896</v>
      </c>
      <c r="I442" s="17" t="s">
        <v>1141</v>
      </c>
      <c r="J442" s="17" t="s">
        <v>508</v>
      </c>
      <c r="K442" s="25" t="s">
        <v>60</v>
      </c>
      <c r="L442" s="5" t="str">
        <f>VLOOKUP(J442,Process!B:B,1,0)</f>
        <v>MP10-303</v>
      </c>
      <c r="M442" t="s">
        <v>2577</v>
      </c>
    </row>
    <row r="443" spans="1:13">
      <c r="A443" s="17" t="s">
        <v>957</v>
      </c>
      <c r="B443" s="17" t="s">
        <v>502</v>
      </c>
      <c r="C443" s="17"/>
      <c r="D443" s="20" t="s">
        <v>1027</v>
      </c>
      <c r="E443" s="18"/>
      <c r="F443" s="17"/>
      <c r="G443" s="43"/>
      <c r="H443" s="17" t="s">
        <v>973</v>
      </c>
      <c r="I443" s="17" t="s">
        <v>981</v>
      </c>
      <c r="J443" s="17" t="s">
        <v>497</v>
      </c>
      <c r="K443" s="44" t="s">
        <v>951</v>
      </c>
      <c r="L443" s="5" t="str">
        <f>VLOOKUP(J443,Process!B:B,1,0)</f>
        <v>MP10-2583</v>
      </c>
      <c r="M443" t="s">
        <v>2577</v>
      </c>
    </row>
    <row r="444" spans="1:13">
      <c r="A444" s="17" t="s">
        <v>957</v>
      </c>
      <c r="B444" s="17" t="s">
        <v>502</v>
      </c>
      <c r="C444" s="17"/>
      <c r="D444" s="20" t="s">
        <v>889</v>
      </c>
      <c r="E444" s="18"/>
      <c r="F444" s="17"/>
      <c r="G444" s="43"/>
      <c r="H444" s="17" t="s">
        <v>892</v>
      </c>
      <c r="I444" s="17" t="s">
        <v>1139</v>
      </c>
      <c r="J444" s="17" t="s">
        <v>503</v>
      </c>
      <c r="K444" s="44" t="s">
        <v>951</v>
      </c>
      <c r="L444" s="5" t="str">
        <f>VLOOKUP(J444,Process!B:B,1,0)</f>
        <v>MP10-301</v>
      </c>
      <c r="M444" t="s">
        <v>2577</v>
      </c>
    </row>
    <row r="445" spans="1:13">
      <c r="A445" s="17" t="s">
        <v>957</v>
      </c>
      <c r="B445" s="17" t="s">
        <v>502</v>
      </c>
      <c r="C445" s="17"/>
      <c r="D445" s="20" t="s">
        <v>889</v>
      </c>
      <c r="E445" s="18"/>
      <c r="F445" s="17"/>
      <c r="G445" s="43"/>
      <c r="H445" s="17" t="s">
        <v>894</v>
      </c>
      <c r="I445" s="17" t="s">
        <v>1140</v>
      </c>
      <c r="J445" s="17" t="s">
        <v>506</v>
      </c>
      <c r="K445" s="44" t="s">
        <v>951</v>
      </c>
      <c r="L445" s="5" t="str">
        <f>VLOOKUP(J445,Process!B:B,1,0)</f>
        <v>MP10-302</v>
      </c>
      <c r="M445" t="s">
        <v>2577</v>
      </c>
    </row>
    <row r="446" spans="1:13">
      <c r="A446" s="17" t="s">
        <v>957</v>
      </c>
      <c r="B446" s="17" t="s">
        <v>502</v>
      </c>
      <c r="C446" s="17"/>
      <c r="D446" s="20" t="s">
        <v>926</v>
      </c>
      <c r="E446" s="18"/>
      <c r="F446" s="17"/>
      <c r="G446" s="43"/>
      <c r="H446" s="17" t="s">
        <v>896</v>
      </c>
      <c r="I446" s="17" t="s">
        <v>1141</v>
      </c>
      <c r="J446" s="17" t="s">
        <v>508</v>
      </c>
      <c r="K446" s="44" t="s">
        <v>951</v>
      </c>
      <c r="L446" s="5" t="str">
        <f>VLOOKUP(J446,Process!B:B,1,0)</f>
        <v>MP10-303</v>
      </c>
      <c r="M446" t="s">
        <v>2577</v>
      </c>
    </row>
    <row r="447" spans="1:13">
      <c r="A447" s="17" t="s">
        <v>957</v>
      </c>
      <c r="B447" s="17" t="s">
        <v>502</v>
      </c>
      <c r="C447" s="17"/>
      <c r="D447" s="20" t="s">
        <v>898</v>
      </c>
      <c r="E447" s="18" t="s">
        <v>1138</v>
      </c>
      <c r="F447" s="17" t="s">
        <v>1085</v>
      </c>
      <c r="G447" s="43" t="s">
        <v>414</v>
      </c>
      <c r="H447" s="17" t="s">
        <v>892</v>
      </c>
      <c r="I447" s="17" t="s">
        <v>1139</v>
      </c>
      <c r="J447" s="17" t="s">
        <v>1142</v>
      </c>
      <c r="K447" s="17" t="s">
        <v>1143</v>
      </c>
      <c r="L447" s="5" t="e">
        <f>VLOOKUP(J447,Process!B:B,1,0)</f>
        <v>#N/A</v>
      </c>
      <c r="M447" t="s">
        <v>2577</v>
      </c>
    </row>
    <row r="448" spans="1:13">
      <c r="A448" s="17" t="s">
        <v>957</v>
      </c>
      <c r="B448" s="17" t="s">
        <v>502</v>
      </c>
      <c r="C448" s="17"/>
      <c r="D448" s="20" t="s">
        <v>898</v>
      </c>
      <c r="E448" s="18"/>
      <c r="F448" s="17"/>
      <c r="G448" s="43"/>
      <c r="H448" s="17" t="s">
        <v>894</v>
      </c>
      <c r="I448" s="17" t="s">
        <v>1140</v>
      </c>
      <c r="J448" s="17" t="s">
        <v>1144</v>
      </c>
      <c r="K448" s="17" t="s">
        <v>1143</v>
      </c>
      <c r="L448" s="5" t="e">
        <f>VLOOKUP(J448,Process!B:B,1,0)</f>
        <v>#N/A</v>
      </c>
      <c r="M448" t="s">
        <v>2577</v>
      </c>
    </row>
    <row r="449" spans="1:13">
      <c r="A449" s="17" t="s">
        <v>957</v>
      </c>
      <c r="B449" s="17" t="s">
        <v>502</v>
      </c>
      <c r="C449" s="17"/>
      <c r="D449" s="20" t="s">
        <v>898</v>
      </c>
      <c r="E449" s="18" t="s">
        <v>1145</v>
      </c>
      <c r="F449" s="17" t="s">
        <v>1085</v>
      </c>
      <c r="G449" s="43" t="s">
        <v>513</v>
      </c>
      <c r="H449" s="17" t="s">
        <v>973</v>
      </c>
      <c r="I449" s="17" t="s">
        <v>981</v>
      </c>
      <c r="J449" s="17" t="s">
        <v>510</v>
      </c>
      <c r="K449" s="17" t="s">
        <v>41</v>
      </c>
      <c r="L449" s="5" t="str">
        <f>VLOOKUP(J449,Process!B:B,1,0)</f>
        <v>MP10-2584</v>
      </c>
      <c r="M449" t="s">
        <v>2577</v>
      </c>
    </row>
    <row r="450" spans="1:13">
      <c r="A450" s="17" t="s">
        <v>957</v>
      </c>
      <c r="B450" s="17" t="s">
        <v>502</v>
      </c>
      <c r="C450" s="17"/>
      <c r="D450" s="20" t="s">
        <v>926</v>
      </c>
      <c r="E450" s="18"/>
      <c r="F450" s="17"/>
      <c r="G450" s="43"/>
      <c r="H450" s="17" t="s">
        <v>892</v>
      </c>
      <c r="I450" s="17" t="s">
        <v>1139</v>
      </c>
      <c r="J450" s="17" t="s">
        <v>514</v>
      </c>
      <c r="K450" s="17" t="s">
        <v>41</v>
      </c>
      <c r="L450" s="5" t="str">
        <f>VLOOKUP(J450,Process!B:B,1,0)</f>
        <v>MP10-304</v>
      </c>
      <c r="M450" t="s">
        <v>2577</v>
      </c>
    </row>
    <row r="451" spans="1:13">
      <c r="A451" s="17" t="s">
        <v>957</v>
      </c>
      <c r="B451" s="17" t="s">
        <v>502</v>
      </c>
      <c r="C451" s="17"/>
      <c r="D451" s="20" t="s">
        <v>926</v>
      </c>
      <c r="E451" s="18"/>
      <c r="F451" s="17"/>
      <c r="G451" s="43"/>
      <c r="H451" s="17" t="s">
        <v>894</v>
      </c>
      <c r="I451" s="17" t="s">
        <v>1140</v>
      </c>
      <c r="J451" s="17" t="s">
        <v>515</v>
      </c>
      <c r="K451" s="17" t="s">
        <v>41</v>
      </c>
      <c r="L451" s="5" t="str">
        <f>VLOOKUP(J451,Process!B:B,1,0)</f>
        <v>MP10-305</v>
      </c>
      <c r="M451" t="s">
        <v>2577</v>
      </c>
    </row>
    <row r="452" spans="1:13">
      <c r="A452" s="17" t="s">
        <v>957</v>
      </c>
      <c r="B452" s="17" t="s">
        <v>502</v>
      </c>
      <c r="C452" s="17"/>
      <c r="D452" s="20" t="s">
        <v>898</v>
      </c>
      <c r="E452" s="18"/>
      <c r="F452" s="17"/>
      <c r="G452" s="43"/>
      <c r="H452" s="17" t="s">
        <v>896</v>
      </c>
      <c r="I452" s="17" t="s">
        <v>1141</v>
      </c>
      <c r="J452" s="17" t="s">
        <v>516</v>
      </c>
      <c r="K452" s="17" t="s">
        <v>41</v>
      </c>
      <c r="L452" s="5" t="str">
        <f>VLOOKUP(J452,Process!B:B,1,0)</f>
        <v>MP10-306</v>
      </c>
      <c r="M452" t="s">
        <v>2577</v>
      </c>
    </row>
    <row r="453" spans="1:13">
      <c r="A453" s="17" t="s">
        <v>957</v>
      </c>
      <c r="B453" s="17" t="s">
        <v>502</v>
      </c>
      <c r="C453" s="17"/>
      <c r="D453" s="20" t="s">
        <v>898</v>
      </c>
      <c r="E453" s="18"/>
      <c r="F453" s="17"/>
      <c r="G453" s="43"/>
      <c r="H453" s="17" t="s">
        <v>973</v>
      </c>
      <c r="I453" s="17" t="s">
        <v>981</v>
      </c>
      <c r="J453" s="17" t="s">
        <v>510</v>
      </c>
      <c r="K453" s="25" t="s">
        <v>60</v>
      </c>
      <c r="L453" s="5" t="str">
        <f>VLOOKUP(J453,Process!B:B,1,0)</f>
        <v>MP10-2584</v>
      </c>
      <c r="M453" t="s">
        <v>2577</v>
      </c>
    </row>
    <row r="454" spans="1:13">
      <c r="A454" s="17" t="s">
        <v>957</v>
      </c>
      <c r="B454" s="17" t="s">
        <v>502</v>
      </c>
      <c r="C454" s="17"/>
      <c r="D454" s="20" t="s">
        <v>926</v>
      </c>
      <c r="E454" s="18"/>
      <c r="F454" s="17"/>
      <c r="G454" s="43"/>
      <c r="H454" s="17" t="s">
        <v>892</v>
      </c>
      <c r="I454" s="17" t="s">
        <v>1139</v>
      </c>
      <c r="J454" s="17" t="s">
        <v>514</v>
      </c>
      <c r="K454" s="25" t="s">
        <v>60</v>
      </c>
      <c r="L454" s="5" t="str">
        <f>VLOOKUP(J454,Process!B:B,1,0)</f>
        <v>MP10-304</v>
      </c>
      <c r="M454" t="s">
        <v>2577</v>
      </c>
    </row>
    <row r="455" spans="1:13">
      <c r="A455" s="17" t="s">
        <v>957</v>
      </c>
      <c r="B455" s="17" t="s">
        <v>502</v>
      </c>
      <c r="C455" s="17"/>
      <c r="D455" s="20" t="s">
        <v>926</v>
      </c>
      <c r="E455" s="18"/>
      <c r="F455" s="17"/>
      <c r="G455" s="43"/>
      <c r="H455" s="17" t="s">
        <v>894</v>
      </c>
      <c r="I455" s="17" t="s">
        <v>1140</v>
      </c>
      <c r="J455" s="17" t="s">
        <v>515</v>
      </c>
      <c r="K455" s="25" t="s">
        <v>60</v>
      </c>
      <c r="L455" s="5" t="str">
        <f>VLOOKUP(J455,Process!B:B,1,0)</f>
        <v>MP10-305</v>
      </c>
      <c r="M455" t="s">
        <v>2577</v>
      </c>
    </row>
    <row r="456" spans="1:13">
      <c r="A456" s="17" t="s">
        <v>957</v>
      </c>
      <c r="B456" s="17" t="s">
        <v>502</v>
      </c>
      <c r="C456" s="17"/>
      <c r="D456" s="20" t="s">
        <v>898</v>
      </c>
      <c r="E456" s="18"/>
      <c r="F456" s="17"/>
      <c r="G456" s="43"/>
      <c r="H456" s="17" t="s">
        <v>896</v>
      </c>
      <c r="I456" s="17" t="s">
        <v>1141</v>
      </c>
      <c r="J456" s="17" t="s">
        <v>516</v>
      </c>
      <c r="K456" s="25" t="s">
        <v>60</v>
      </c>
      <c r="L456" s="5" t="str">
        <f>VLOOKUP(J456,Process!B:B,1,0)</f>
        <v>MP10-306</v>
      </c>
      <c r="M456" t="s">
        <v>2577</v>
      </c>
    </row>
    <row r="457" spans="1:13">
      <c r="A457" s="17" t="s">
        <v>957</v>
      </c>
      <c r="B457" s="17" t="s">
        <v>502</v>
      </c>
      <c r="C457" s="17"/>
      <c r="D457" s="20" t="s">
        <v>926</v>
      </c>
      <c r="E457" s="18"/>
      <c r="F457" s="17"/>
      <c r="G457" s="43"/>
      <c r="H457" s="17" t="s">
        <v>892</v>
      </c>
      <c r="I457" s="17" t="s">
        <v>1139</v>
      </c>
      <c r="J457" s="17" t="s">
        <v>514</v>
      </c>
      <c r="K457" s="44" t="s">
        <v>951</v>
      </c>
      <c r="L457" s="5" t="str">
        <f>VLOOKUP(J457,Process!B:B,1,0)</f>
        <v>MP10-304</v>
      </c>
      <c r="M457" t="s">
        <v>2577</v>
      </c>
    </row>
    <row r="458" spans="1:13">
      <c r="A458" s="17" t="s">
        <v>957</v>
      </c>
      <c r="B458" s="17" t="s">
        <v>502</v>
      </c>
      <c r="C458" s="17"/>
      <c r="D458" s="20" t="s">
        <v>926</v>
      </c>
      <c r="E458" s="18"/>
      <c r="F458" s="17"/>
      <c r="G458" s="43"/>
      <c r="H458" s="17" t="s">
        <v>894</v>
      </c>
      <c r="I458" s="17" t="s">
        <v>1140</v>
      </c>
      <c r="J458" s="17" t="s">
        <v>515</v>
      </c>
      <c r="K458" s="44" t="s">
        <v>951</v>
      </c>
      <c r="L458" s="5" t="str">
        <f>VLOOKUP(J458,Process!B:B,1,0)</f>
        <v>MP10-305</v>
      </c>
      <c r="M458" t="s">
        <v>2577</v>
      </c>
    </row>
    <row r="459" spans="1:13">
      <c r="A459" s="17" t="s">
        <v>957</v>
      </c>
      <c r="B459" s="17" t="s">
        <v>502</v>
      </c>
      <c r="C459" s="17"/>
      <c r="D459" s="20" t="s">
        <v>898</v>
      </c>
      <c r="E459" s="18" t="s">
        <v>1146</v>
      </c>
      <c r="F459" s="17" t="s">
        <v>916</v>
      </c>
      <c r="G459" s="43" t="s">
        <v>1147</v>
      </c>
      <c r="H459" s="17" t="s">
        <v>973</v>
      </c>
      <c r="I459" s="17" t="s">
        <v>981</v>
      </c>
      <c r="J459" s="17" t="s">
        <v>517</v>
      </c>
      <c r="K459" s="17" t="s">
        <v>41</v>
      </c>
      <c r="L459" s="5" t="str">
        <f>VLOOKUP(J459,Process!B:B,1,0)</f>
        <v>MP10-2585</v>
      </c>
      <c r="M459" t="s">
        <v>2577</v>
      </c>
    </row>
    <row r="460" spans="1:13">
      <c r="A460" s="17" t="s">
        <v>957</v>
      </c>
      <c r="B460" s="17" t="s">
        <v>502</v>
      </c>
      <c r="C460" s="17"/>
      <c r="D460" s="20" t="s">
        <v>889</v>
      </c>
      <c r="E460" s="18"/>
      <c r="F460" s="17"/>
      <c r="G460" s="43"/>
      <c r="H460" s="17" t="s">
        <v>892</v>
      </c>
      <c r="I460" s="17" t="s">
        <v>917</v>
      </c>
      <c r="J460" s="17" t="s">
        <v>521</v>
      </c>
      <c r="K460" s="17" t="s">
        <v>41</v>
      </c>
      <c r="L460" s="5" t="str">
        <f>VLOOKUP(J460,Process!B:B,1,0)</f>
        <v>MP10-423</v>
      </c>
      <c r="M460" t="s">
        <v>2577</v>
      </c>
    </row>
    <row r="461" spans="1:13">
      <c r="A461" s="17" t="s">
        <v>957</v>
      </c>
      <c r="B461" s="17" t="s">
        <v>502</v>
      </c>
      <c r="C461" s="17"/>
      <c r="D461" s="20" t="s">
        <v>889</v>
      </c>
      <c r="E461" s="18"/>
      <c r="F461" s="17"/>
      <c r="G461" s="43"/>
      <c r="H461" s="17" t="s">
        <v>894</v>
      </c>
      <c r="I461" s="17" t="s">
        <v>918</v>
      </c>
      <c r="J461" s="17" t="s">
        <v>524</v>
      </c>
      <c r="K461" s="17" t="s">
        <v>41</v>
      </c>
      <c r="L461" s="5" t="str">
        <f>VLOOKUP(J461,Process!B:B,1,0)</f>
        <v>MP10-424</v>
      </c>
      <c r="M461" t="s">
        <v>2577</v>
      </c>
    </row>
    <row r="462" spans="1:13">
      <c r="A462" s="17" t="s">
        <v>957</v>
      </c>
      <c r="B462" s="17" t="s">
        <v>502</v>
      </c>
      <c r="C462" s="17"/>
      <c r="D462" s="20" t="s">
        <v>1027</v>
      </c>
      <c r="E462" s="18"/>
      <c r="F462" s="17"/>
      <c r="G462" s="43"/>
      <c r="H462" s="17" t="s">
        <v>896</v>
      </c>
      <c r="I462" s="17" t="s">
        <v>919</v>
      </c>
      <c r="J462" s="17" t="s">
        <v>526</v>
      </c>
      <c r="K462" s="17" t="s">
        <v>41</v>
      </c>
      <c r="L462" s="5" t="str">
        <f>VLOOKUP(J462,Process!B:B,1,0)</f>
        <v>MP10-425</v>
      </c>
      <c r="M462" t="s">
        <v>2577</v>
      </c>
    </row>
    <row r="463" spans="1:13">
      <c r="A463" s="17" t="s">
        <v>957</v>
      </c>
      <c r="B463" s="17" t="s">
        <v>502</v>
      </c>
      <c r="C463" s="17"/>
      <c r="D463" s="20" t="s">
        <v>898</v>
      </c>
      <c r="E463" s="18"/>
      <c r="F463" s="17"/>
      <c r="G463" s="43"/>
      <c r="H463" s="17" t="s">
        <v>973</v>
      </c>
      <c r="I463" s="17" t="s">
        <v>981</v>
      </c>
      <c r="J463" s="17" t="s">
        <v>517</v>
      </c>
      <c r="K463" s="25" t="s">
        <v>60</v>
      </c>
      <c r="L463" s="5" t="str">
        <f>VLOOKUP(J463,Process!B:B,1,0)</f>
        <v>MP10-2585</v>
      </c>
      <c r="M463" t="s">
        <v>2577</v>
      </c>
    </row>
    <row r="464" spans="1:13">
      <c r="A464" s="17" t="s">
        <v>957</v>
      </c>
      <c r="B464" s="17" t="s">
        <v>502</v>
      </c>
      <c r="C464" s="17"/>
      <c r="D464" s="20" t="s">
        <v>889</v>
      </c>
      <c r="E464" s="18"/>
      <c r="F464" s="17"/>
      <c r="G464" s="43"/>
      <c r="H464" s="17" t="s">
        <v>892</v>
      </c>
      <c r="I464" s="17" t="s">
        <v>917</v>
      </c>
      <c r="J464" s="17" t="s">
        <v>521</v>
      </c>
      <c r="K464" s="25" t="s">
        <v>60</v>
      </c>
      <c r="L464" s="5" t="str">
        <f>VLOOKUP(J464,Process!B:B,1,0)</f>
        <v>MP10-423</v>
      </c>
      <c r="M464" t="s">
        <v>2577</v>
      </c>
    </row>
    <row r="465" spans="1:13">
      <c r="A465" s="17" t="s">
        <v>957</v>
      </c>
      <c r="B465" s="17" t="s">
        <v>502</v>
      </c>
      <c r="C465" s="17"/>
      <c r="D465" s="20" t="s">
        <v>889</v>
      </c>
      <c r="E465" s="18"/>
      <c r="F465" s="17"/>
      <c r="G465" s="43"/>
      <c r="H465" s="17" t="s">
        <v>894</v>
      </c>
      <c r="I465" s="17" t="s">
        <v>918</v>
      </c>
      <c r="J465" s="17" t="s">
        <v>524</v>
      </c>
      <c r="K465" s="25" t="s">
        <v>60</v>
      </c>
      <c r="L465" s="5" t="str">
        <f>VLOOKUP(J465,Process!B:B,1,0)</f>
        <v>MP10-424</v>
      </c>
      <c r="M465" t="s">
        <v>2577</v>
      </c>
    </row>
    <row r="466" spans="1:13">
      <c r="A466" s="17" t="s">
        <v>957</v>
      </c>
      <c r="B466" s="17" t="s">
        <v>502</v>
      </c>
      <c r="C466" s="17"/>
      <c r="D466" s="20" t="s">
        <v>1027</v>
      </c>
      <c r="E466" s="18"/>
      <c r="F466" s="17"/>
      <c r="G466" s="43"/>
      <c r="H466" s="17" t="s">
        <v>896</v>
      </c>
      <c r="I466" s="17" t="s">
        <v>919</v>
      </c>
      <c r="J466" s="17" t="s">
        <v>526</v>
      </c>
      <c r="K466" s="25" t="s">
        <v>60</v>
      </c>
      <c r="L466" s="5" t="str">
        <f>VLOOKUP(J466,Process!B:B,1,0)</f>
        <v>MP10-425</v>
      </c>
      <c r="M466" t="s">
        <v>2577</v>
      </c>
    </row>
    <row r="467" spans="1:13">
      <c r="A467" s="17" t="s">
        <v>957</v>
      </c>
      <c r="B467" s="17" t="s">
        <v>502</v>
      </c>
      <c r="C467" s="17"/>
      <c r="D467" s="20" t="s">
        <v>889</v>
      </c>
      <c r="E467" s="18"/>
      <c r="F467" s="17"/>
      <c r="G467" s="43"/>
      <c r="H467" s="17" t="s">
        <v>892</v>
      </c>
      <c r="I467" s="17" t="s">
        <v>917</v>
      </c>
      <c r="J467" s="17" t="s">
        <v>521</v>
      </c>
      <c r="K467" s="44" t="s">
        <v>951</v>
      </c>
      <c r="L467" s="5" t="str">
        <f>VLOOKUP(J467,Process!B:B,1,0)</f>
        <v>MP10-423</v>
      </c>
      <c r="M467" t="s">
        <v>2577</v>
      </c>
    </row>
    <row r="468" spans="1:13">
      <c r="A468" s="17" t="s">
        <v>957</v>
      </c>
      <c r="B468" s="17" t="s">
        <v>502</v>
      </c>
      <c r="C468" s="17"/>
      <c r="D468" s="20" t="s">
        <v>889</v>
      </c>
      <c r="E468" s="18"/>
      <c r="F468" s="17"/>
      <c r="G468" s="43"/>
      <c r="H468" s="17" t="s">
        <v>894</v>
      </c>
      <c r="I468" s="17" t="s">
        <v>917</v>
      </c>
      <c r="J468" s="17" t="s">
        <v>524</v>
      </c>
      <c r="K468" s="44" t="s">
        <v>951</v>
      </c>
      <c r="L468" s="5" t="str">
        <f>VLOOKUP(J468,Process!B:B,1,0)</f>
        <v>MP10-424</v>
      </c>
      <c r="M468" t="s">
        <v>2577</v>
      </c>
    </row>
    <row r="469" spans="1:13">
      <c r="A469" s="17" t="s">
        <v>957</v>
      </c>
      <c r="B469" s="17" t="s">
        <v>502</v>
      </c>
      <c r="C469" s="17"/>
      <c r="D469" s="20" t="s">
        <v>926</v>
      </c>
      <c r="E469" s="18" t="s">
        <v>1148</v>
      </c>
      <c r="F469" s="17" t="s">
        <v>909</v>
      </c>
      <c r="G469" s="43" t="s">
        <v>203</v>
      </c>
      <c r="H469" s="17" t="s">
        <v>892</v>
      </c>
      <c r="I469" s="17" t="s">
        <v>924</v>
      </c>
      <c r="J469" s="17" t="s">
        <v>528</v>
      </c>
      <c r="K469" s="17" t="s">
        <v>41</v>
      </c>
      <c r="L469" s="5" t="str">
        <f>VLOOKUP(J469,Process!B:B,1,0)</f>
        <v>MP10-2263</v>
      </c>
      <c r="M469" t="s">
        <v>2577</v>
      </c>
    </row>
    <row r="470" spans="1:13">
      <c r="A470" s="17" t="s">
        <v>957</v>
      </c>
      <c r="B470" s="17" t="s">
        <v>502</v>
      </c>
      <c r="C470" s="17"/>
      <c r="D470" s="20" t="s">
        <v>926</v>
      </c>
      <c r="E470" s="24"/>
      <c r="F470" s="17"/>
      <c r="G470" s="43"/>
      <c r="H470" s="17" t="s">
        <v>894</v>
      </c>
      <c r="I470" s="17" t="s">
        <v>925</v>
      </c>
      <c r="J470" s="17" t="s">
        <v>532</v>
      </c>
      <c r="K470" s="17" t="s">
        <v>41</v>
      </c>
      <c r="L470" s="5" t="str">
        <f>VLOOKUP(J470,Process!B:B,1,0)</f>
        <v>MP10-2264</v>
      </c>
      <c r="M470" t="s">
        <v>2577</v>
      </c>
    </row>
    <row r="471" spans="1:13">
      <c r="A471" s="17" t="s">
        <v>957</v>
      </c>
      <c r="B471" s="17" t="s">
        <v>502</v>
      </c>
      <c r="C471" s="17"/>
      <c r="D471" s="20" t="s">
        <v>898</v>
      </c>
      <c r="E471" s="18"/>
      <c r="F471" s="17"/>
      <c r="G471" s="43"/>
      <c r="H471" s="17" t="s">
        <v>896</v>
      </c>
      <c r="I471" s="17" t="s">
        <v>927</v>
      </c>
      <c r="J471" s="17" t="s">
        <v>533</v>
      </c>
      <c r="K471" s="17" t="s">
        <v>41</v>
      </c>
      <c r="L471" s="5" t="str">
        <f>VLOOKUP(J471,Process!B:B,1,0)</f>
        <v>MP10-2265</v>
      </c>
      <c r="M471" t="s">
        <v>2577</v>
      </c>
    </row>
    <row r="472" spans="1:13">
      <c r="A472" s="17" t="s">
        <v>957</v>
      </c>
      <c r="B472" s="17" t="s">
        <v>502</v>
      </c>
      <c r="C472" s="17"/>
      <c r="D472" s="20" t="s">
        <v>926</v>
      </c>
      <c r="E472" s="18"/>
      <c r="F472" s="17"/>
      <c r="G472" s="43"/>
      <c r="H472" s="17" t="s">
        <v>892</v>
      </c>
      <c r="I472" s="17" t="s">
        <v>924</v>
      </c>
      <c r="J472" s="17" t="s">
        <v>528</v>
      </c>
      <c r="K472" s="25" t="s">
        <v>60</v>
      </c>
      <c r="L472" s="5" t="str">
        <f>VLOOKUP(J472,Process!B:B,1,0)</f>
        <v>MP10-2263</v>
      </c>
      <c r="M472" t="s">
        <v>2577</v>
      </c>
    </row>
    <row r="473" spans="1:13">
      <c r="A473" s="17" t="s">
        <v>957</v>
      </c>
      <c r="B473" s="17" t="s">
        <v>502</v>
      </c>
      <c r="C473" s="17"/>
      <c r="D473" s="20" t="s">
        <v>926</v>
      </c>
      <c r="E473" s="18"/>
      <c r="F473" s="17"/>
      <c r="G473" s="43"/>
      <c r="H473" s="17" t="s">
        <v>894</v>
      </c>
      <c r="I473" s="17" t="s">
        <v>925</v>
      </c>
      <c r="J473" s="17" t="s">
        <v>532</v>
      </c>
      <c r="K473" s="25" t="s">
        <v>60</v>
      </c>
      <c r="L473" s="5" t="str">
        <f>VLOOKUP(J473,Process!B:B,1,0)</f>
        <v>MP10-2264</v>
      </c>
      <c r="M473" t="s">
        <v>2577</v>
      </c>
    </row>
    <row r="474" spans="1:13">
      <c r="A474" s="17" t="s">
        <v>957</v>
      </c>
      <c r="B474" s="17" t="s">
        <v>502</v>
      </c>
      <c r="C474" s="17"/>
      <c r="D474" s="20" t="s">
        <v>898</v>
      </c>
      <c r="E474" s="18"/>
      <c r="F474" s="17"/>
      <c r="G474" s="43"/>
      <c r="H474" s="17" t="s">
        <v>896</v>
      </c>
      <c r="I474" s="17" t="s">
        <v>927</v>
      </c>
      <c r="J474" s="17" t="s">
        <v>533</v>
      </c>
      <c r="K474" s="25" t="s">
        <v>60</v>
      </c>
      <c r="L474" s="5" t="str">
        <f>VLOOKUP(J474,Process!B:B,1,0)</f>
        <v>MP10-2265</v>
      </c>
      <c r="M474" t="s">
        <v>2577</v>
      </c>
    </row>
    <row r="475" spans="1:13">
      <c r="A475" s="17" t="s">
        <v>957</v>
      </c>
      <c r="B475" s="17" t="s">
        <v>502</v>
      </c>
      <c r="C475" s="17"/>
      <c r="D475" s="20" t="s">
        <v>926</v>
      </c>
      <c r="E475" s="18"/>
      <c r="F475" s="17"/>
      <c r="G475" s="43"/>
      <c r="H475" s="17" t="s">
        <v>892</v>
      </c>
      <c r="I475" s="17" t="s">
        <v>924</v>
      </c>
      <c r="J475" s="17" t="s">
        <v>528</v>
      </c>
      <c r="K475" s="44" t="s">
        <v>951</v>
      </c>
      <c r="L475" s="5" t="str">
        <f>VLOOKUP(J475,Process!B:B,1,0)</f>
        <v>MP10-2263</v>
      </c>
      <c r="M475" t="s">
        <v>2577</v>
      </c>
    </row>
    <row r="476" spans="1:13">
      <c r="A476" s="17" t="s">
        <v>957</v>
      </c>
      <c r="B476" s="17" t="s">
        <v>502</v>
      </c>
      <c r="C476" s="17"/>
      <c r="D476" s="20" t="s">
        <v>1027</v>
      </c>
      <c r="E476" s="18"/>
      <c r="F476" s="17"/>
      <c r="G476" s="43"/>
      <c r="H476" s="17" t="s">
        <v>894</v>
      </c>
      <c r="I476" s="17" t="s">
        <v>925</v>
      </c>
      <c r="J476" s="17" t="s">
        <v>532</v>
      </c>
      <c r="K476" s="44" t="s">
        <v>951</v>
      </c>
      <c r="L476" s="5" t="str">
        <f>VLOOKUP(J476,Process!B:B,1,0)</f>
        <v>MP10-2264</v>
      </c>
      <c r="M476" t="s">
        <v>2577</v>
      </c>
    </row>
    <row r="477" spans="1:13">
      <c r="A477" s="17" t="s">
        <v>957</v>
      </c>
      <c r="B477" s="17" t="s">
        <v>502</v>
      </c>
      <c r="C477" s="17"/>
      <c r="D477" s="20" t="s">
        <v>1027</v>
      </c>
      <c r="E477" s="18" t="s">
        <v>1149</v>
      </c>
      <c r="F477" s="17" t="s">
        <v>909</v>
      </c>
      <c r="G477" s="43" t="s">
        <v>309</v>
      </c>
      <c r="H477" s="17" t="s">
        <v>892</v>
      </c>
      <c r="I477" s="17" t="s">
        <v>924</v>
      </c>
      <c r="J477" s="17" t="s">
        <v>534</v>
      </c>
      <c r="K477" s="17" t="s">
        <v>41</v>
      </c>
      <c r="L477" s="5" t="str">
        <f>VLOOKUP(J477,Process!B:B,1,0)</f>
        <v>MP10-2266</v>
      </c>
      <c r="M477" t="s">
        <v>2577</v>
      </c>
    </row>
    <row r="478" spans="1:13">
      <c r="A478" s="17" t="s">
        <v>957</v>
      </c>
      <c r="B478" s="17" t="s">
        <v>502</v>
      </c>
      <c r="C478" s="17"/>
      <c r="D478" s="20" t="s">
        <v>1027</v>
      </c>
      <c r="E478" s="24"/>
      <c r="F478" s="17"/>
      <c r="G478" s="45"/>
      <c r="H478" s="17" t="s">
        <v>894</v>
      </c>
      <c r="I478" s="17" t="s">
        <v>925</v>
      </c>
      <c r="J478" s="17" t="s">
        <v>538</v>
      </c>
      <c r="K478" s="17" t="s">
        <v>41</v>
      </c>
      <c r="L478" s="5" t="str">
        <f>VLOOKUP(J478,Process!B:B,1,0)</f>
        <v>MP10-2267</v>
      </c>
      <c r="M478" t="s">
        <v>2577</v>
      </c>
    </row>
    <row r="479" spans="1:13">
      <c r="A479" s="17" t="s">
        <v>957</v>
      </c>
      <c r="B479" s="17" t="s">
        <v>502</v>
      </c>
      <c r="C479" s="17"/>
      <c r="D479" s="20" t="s">
        <v>898</v>
      </c>
      <c r="E479" s="18"/>
      <c r="F479" s="17"/>
      <c r="G479" s="43"/>
      <c r="H479" s="17" t="s">
        <v>896</v>
      </c>
      <c r="I479" s="17" t="s">
        <v>927</v>
      </c>
      <c r="J479" s="17" t="s">
        <v>539</v>
      </c>
      <c r="K479" s="17" t="s">
        <v>41</v>
      </c>
      <c r="L479" s="5" t="str">
        <f>VLOOKUP(J479,Process!B:B,1,0)</f>
        <v>MP10-2268</v>
      </c>
      <c r="M479" t="s">
        <v>2577</v>
      </c>
    </row>
    <row r="480" spans="1:13">
      <c r="A480" s="17" t="s">
        <v>957</v>
      </c>
      <c r="B480" s="17" t="s">
        <v>502</v>
      </c>
      <c r="C480" s="17"/>
      <c r="D480" s="20" t="s">
        <v>1027</v>
      </c>
      <c r="E480" s="18"/>
      <c r="F480" s="17"/>
      <c r="G480" s="43"/>
      <c r="H480" s="17" t="s">
        <v>892</v>
      </c>
      <c r="I480" s="17" t="s">
        <v>924</v>
      </c>
      <c r="J480" s="17" t="s">
        <v>534</v>
      </c>
      <c r="K480" s="25" t="s">
        <v>60</v>
      </c>
      <c r="L480" s="5" t="str">
        <f>VLOOKUP(J480,Process!B:B,1,0)</f>
        <v>MP10-2266</v>
      </c>
      <c r="M480" t="s">
        <v>2577</v>
      </c>
    </row>
    <row r="481" spans="1:13">
      <c r="A481" s="17" t="s">
        <v>957</v>
      </c>
      <c r="B481" s="17" t="s">
        <v>502</v>
      </c>
      <c r="C481" s="17"/>
      <c r="D481" s="20" t="s">
        <v>1027</v>
      </c>
      <c r="E481" s="18"/>
      <c r="F481" s="17"/>
      <c r="G481" s="45"/>
      <c r="H481" s="17" t="s">
        <v>894</v>
      </c>
      <c r="I481" s="17" t="s">
        <v>925</v>
      </c>
      <c r="J481" s="17" t="s">
        <v>538</v>
      </c>
      <c r="K481" s="25" t="s">
        <v>60</v>
      </c>
      <c r="L481" s="5" t="str">
        <f>VLOOKUP(J481,Process!B:B,1,0)</f>
        <v>MP10-2267</v>
      </c>
      <c r="M481" t="s">
        <v>2577</v>
      </c>
    </row>
    <row r="482" spans="1:13">
      <c r="A482" s="17" t="s">
        <v>957</v>
      </c>
      <c r="B482" s="17" t="s">
        <v>502</v>
      </c>
      <c r="C482" s="17"/>
      <c r="D482" s="20" t="s">
        <v>898</v>
      </c>
      <c r="E482" s="18"/>
      <c r="F482" s="17"/>
      <c r="G482" s="43"/>
      <c r="H482" s="17" t="s">
        <v>896</v>
      </c>
      <c r="I482" s="17" t="s">
        <v>927</v>
      </c>
      <c r="J482" s="17" t="s">
        <v>539</v>
      </c>
      <c r="K482" s="25" t="s">
        <v>60</v>
      </c>
      <c r="L482" s="5" t="str">
        <f>VLOOKUP(J482,Process!B:B,1,0)</f>
        <v>MP10-2268</v>
      </c>
      <c r="M482" t="s">
        <v>2577</v>
      </c>
    </row>
    <row r="483" spans="1:13">
      <c r="A483" s="17" t="s">
        <v>957</v>
      </c>
      <c r="B483" s="17" t="s">
        <v>502</v>
      </c>
      <c r="C483" s="17"/>
      <c r="D483" s="20" t="s">
        <v>1027</v>
      </c>
      <c r="E483" s="18"/>
      <c r="F483" s="17"/>
      <c r="G483" s="43"/>
      <c r="H483" s="17" t="s">
        <v>892</v>
      </c>
      <c r="I483" s="17" t="s">
        <v>924</v>
      </c>
      <c r="J483" s="17" t="s">
        <v>534</v>
      </c>
      <c r="K483" s="44" t="s">
        <v>951</v>
      </c>
      <c r="L483" s="5" t="str">
        <f>VLOOKUP(J483,Process!B:B,1,0)</f>
        <v>MP10-2266</v>
      </c>
      <c r="M483" t="s">
        <v>2577</v>
      </c>
    </row>
    <row r="484" spans="1:13">
      <c r="A484" s="17" t="s">
        <v>957</v>
      </c>
      <c r="B484" s="17" t="s">
        <v>502</v>
      </c>
      <c r="C484" s="17"/>
      <c r="D484" s="20" t="s">
        <v>1027</v>
      </c>
      <c r="E484" s="18"/>
      <c r="F484" s="17"/>
      <c r="G484" s="43"/>
      <c r="H484" s="17" t="s">
        <v>894</v>
      </c>
      <c r="I484" s="17" t="s">
        <v>925</v>
      </c>
      <c r="J484" s="17" t="s">
        <v>538</v>
      </c>
      <c r="K484" s="44" t="s">
        <v>951</v>
      </c>
      <c r="L484" s="5" t="str">
        <f>VLOOKUP(J484,Process!B:B,1,0)</f>
        <v>MP10-2267</v>
      </c>
      <c r="M484" t="s">
        <v>2577</v>
      </c>
    </row>
    <row r="485" spans="1:13">
      <c r="A485" s="17" t="s">
        <v>957</v>
      </c>
      <c r="B485" s="17" t="s">
        <v>502</v>
      </c>
      <c r="C485" s="17"/>
      <c r="D485" s="20" t="s">
        <v>898</v>
      </c>
      <c r="E485" s="18" t="s">
        <v>1148</v>
      </c>
      <c r="F485" s="17" t="s">
        <v>909</v>
      </c>
      <c r="G485" s="43" t="s">
        <v>429</v>
      </c>
      <c r="H485" s="17" t="s">
        <v>892</v>
      </c>
      <c r="I485" s="17" t="s">
        <v>924</v>
      </c>
      <c r="J485" s="17" t="s">
        <v>540</v>
      </c>
      <c r="K485" s="17" t="s">
        <v>60</v>
      </c>
      <c r="L485" s="5" t="str">
        <f>VLOOKUP(J485,Process!B:B,1,0)</f>
        <v>MP10-7488</v>
      </c>
      <c r="M485" t="s">
        <v>2577</v>
      </c>
    </row>
    <row r="486" spans="1:13">
      <c r="A486" s="17" t="s">
        <v>957</v>
      </c>
      <c r="B486" s="17" t="s">
        <v>502</v>
      </c>
      <c r="C486" s="17"/>
      <c r="D486" s="20" t="s">
        <v>898</v>
      </c>
      <c r="E486" s="17"/>
      <c r="F486" s="17"/>
      <c r="G486" s="43"/>
      <c r="H486" s="17" t="s">
        <v>894</v>
      </c>
      <c r="I486" s="17" t="s">
        <v>925</v>
      </c>
      <c r="J486" s="17" t="s">
        <v>544</v>
      </c>
      <c r="K486" s="17" t="s">
        <v>60</v>
      </c>
      <c r="L486" s="5" t="str">
        <f>VLOOKUP(J486,Process!B:B,1,0)</f>
        <v>MP10-7489</v>
      </c>
      <c r="M486" t="s">
        <v>2577</v>
      </c>
    </row>
    <row r="487" spans="1:13">
      <c r="A487" s="17" t="s">
        <v>957</v>
      </c>
      <c r="B487" s="17" t="s">
        <v>502</v>
      </c>
      <c r="C487" s="17"/>
      <c r="D487" s="20" t="s">
        <v>898</v>
      </c>
      <c r="E487" s="18"/>
      <c r="F487" s="17"/>
      <c r="G487" s="43"/>
      <c r="H487" s="17" t="s">
        <v>896</v>
      </c>
      <c r="I487" s="17" t="s">
        <v>927</v>
      </c>
      <c r="J487" s="17" t="s">
        <v>546</v>
      </c>
      <c r="K487" s="17" t="s">
        <v>60</v>
      </c>
      <c r="L487" s="5" t="str">
        <f>VLOOKUP(J487,Process!B:B,1,0)</f>
        <v>MP10-7490</v>
      </c>
      <c r="M487" t="s">
        <v>2577</v>
      </c>
    </row>
    <row r="488" spans="1:13">
      <c r="A488" s="17" t="s">
        <v>957</v>
      </c>
      <c r="B488" s="17" t="s">
        <v>958</v>
      </c>
      <c r="C488" s="17"/>
      <c r="D488" s="20" t="s">
        <v>898</v>
      </c>
      <c r="E488" s="18" t="s">
        <v>1150</v>
      </c>
      <c r="F488" s="17" t="s">
        <v>1085</v>
      </c>
      <c r="G488" s="43" t="s">
        <v>309</v>
      </c>
      <c r="H488" s="17" t="s">
        <v>892</v>
      </c>
      <c r="I488" s="17" t="s">
        <v>1139</v>
      </c>
      <c r="J488" s="17" t="s">
        <v>1151</v>
      </c>
      <c r="K488" s="27" t="s">
        <v>60</v>
      </c>
      <c r="L488" s="5" t="str">
        <f>VLOOKUP(J488,Process!B:B,1,0)</f>
        <v>MP10-283</v>
      </c>
      <c r="M488" t="s">
        <v>2577</v>
      </c>
    </row>
    <row r="489" spans="1:13">
      <c r="A489" s="17" t="s">
        <v>957</v>
      </c>
      <c r="B489" s="17" t="s">
        <v>958</v>
      </c>
      <c r="C489" s="17"/>
      <c r="D489" s="20" t="s">
        <v>898</v>
      </c>
      <c r="E489" s="17"/>
      <c r="F489" s="17"/>
      <c r="G489" s="43"/>
      <c r="H489" s="17" t="s">
        <v>894</v>
      </c>
      <c r="I489" s="17" t="s">
        <v>1140</v>
      </c>
      <c r="J489" s="17" t="s">
        <v>1152</v>
      </c>
      <c r="K489" s="27" t="s">
        <v>60</v>
      </c>
      <c r="L489" s="5" t="str">
        <f>VLOOKUP(J489,Process!B:B,1,0)</f>
        <v>MP10-284</v>
      </c>
      <c r="M489" t="s">
        <v>2577</v>
      </c>
    </row>
    <row r="490" spans="1:13">
      <c r="A490" s="17" t="s">
        <v>957</v>
      </c>
      <c r="B490" s="17" t="s">
        <v>958</v>
      </c>
      <c r="C490" s="17"/>
      <c r="D490" s="20" t="s">
        <v>898</v>
      </c>
      <c r="E490" s="18"/>
      <c r="F490" s="17"/>
      <c r="G490" s="43"/>
      <c r="H490" s="17" t="s">
        <v>896</v>
      </c>
      <c r="I490" s="17" t="s">
        <v>1141</v>
      </c>
      <c r="J490" s="17" t="s">
        <v>1153</v>
      </c>
      <c r="K490" s="27" t="s">
        <v>60</v>
      </c>
      <c r="L490" s="5" t="str">
        <f>VLOOKUP(J490,Process!B:B,1,0)</f>
        <v>MP10-285</v>
      </c>
      <c r="M490" t="s">
        <v>2577</v>
      </c>
    </row>
    <row r="491" spans="1:13">
      <c r="A491" s="17" t="s">
        <v>993</v>
      </c>
      <c r="B491" s="17" t="s">
        <v>999</v>
      </c>
      <c r="C491" s="17"/>
      <c r="D491" s="20" t="s">
        <v>898</v>
      </c>
      <c r="E491" s="18" t="s">
        <v>1154</v>
      </c>
      <c r="F491" s="17" t="s">
        <v>1085</v>
      </c>
      <c r="G491" s="43" t="s">
        <v>1010</v>
      </c>
      <c r="H491" s="17" t="s">
        <v>892</v>
      </c>
      <c r="I491" s="17" t="s">
        <v>1139</v>
      </c>
      <c r="J491" s="17" t="s">
        <v>1155</v>
      </c>
      <c r="K491" s="17" t="s">
        <v>41</v>
      </c>
      <c r="L491" s="5" t="str">
        <f>VLOOKUP(J491,Process!B:B,1,0)</f>
        <v>MP10-313</v>
      </c>
      <c r="M491" t="s">
        <v>2577</v>
      </c>
    </row>
    <row r="492" spans="1:13">
      <c r="A492" s="17" t="s">
        <v>993</v>
      </c>
      <c r="B492" s="17" t="s">
        <v>999</v>
      </c>
      <c r="C492" s="17"/>
      <c r="D492" s="20" t="s">
        <v>898</v>
      </c>
      <c r="E492" s="17"/>
      <c r="F492" s="17"/>
      <c r="G492" s="43"/>
      <c r="H492" s="17" t="s">
        <v>894</v>
      </c>
      <c r="I492" s="17" t="s">
        <v>1140</v>
      </c>
      <c r="J492" s="17" t="s">
        <v>1156</v>
      </c>
      <c r="K492" s="17" t="s">
        <v>41</v>
      </c>
      <c r="L492" s="5" t="str">
        <f>VLOOKUP(J492,Process!B:B,1,0)</f>
        <v>MP10-314</v>
      </c>
      <c r="M492" t="s">
        <v>2577</v>
      </c>
    </row>
    <row r="493" spans="1:13">
      <c r="A493" s="17" t="s">
        <v>993</v>
      </c>
      <c r="B493" s="17" t="s">
        <v>999</v>
      </c>
      <c r="C493" s="17"/>
      <c r="D493" s="20" t="s">
        <v>898</v>
      </c>
      <c r="E493" s="18"/>
      <c r="F493" s="17"/>
      <c r="G493" s="43"/>
      <c r="H493" s="17" t="s">
        <v>896</v>
      </c>
      <c r="I493" s="17" t="s">
        <v>1141</v>
      </c>
      <c r="J493" s="17" t="s">
        <v>1157</v>
      </c>
      <c r="K493" s="17" t="s">
        <v>41</v>
      </c>
      <c r="L493" s="5" t="str">
        <f>VLOOKUP(J493,Process!B:B,1,0)</f>
        <v>MP10-315</v>
      </c>
      <c r="M493" t="s">
        <v>2577</v>
      </c>
    </row>
    <row r="494" spans="1:13">
      <c r="A494" s="17" t="s">
        <v>993</v>
      </c>
      <c r="B494" s="17" t="s">
        <v>999</v>
      </c>
      <c r="C494" s="17"/>
      <c r="D494" s="20" t="s">
        <v>898</v>
      </c>
      <c r="E494" s="18"/>
      <c r="F494" s="17"/>
      <c r="G494" s="43"/>
      <c r="H494" s="17" t="s">
        <v>892</v>
      </c>
      <c r="I494" s="17" t="s">
        <v>1139</v>
      </c>
      <c r="J494" s="17" t="s">
        <v>1155</v>
      </c>
      <c r="K494" s="17" t="s">
        <v>60</v>
      </c>
      <c r="L494" s="5" t="str">
        <f>VLOOKUP(J494,Process!B:B,1,0)</f>
        <v>MP10-313</v>
      </c>
      <c r="M494" t="s">
        <v>2577</v>
      </c>
    </row>
    <row r="495" spans="1:13">
      <c r="A495" s="17" t="s">
        <v>993</v>
      </c>
      <c r="B495" s="17" t="s">
        <v>999</v>
      </c>
      <c r="C495" s="17"/>
      <c r="D495" s="20" t="s">
        <v>898</v>
      </c>
      <c r="E495" s="18"/>
      <c r="F495" s="17"/>
      <c r="G495" s="43"/>
      <c r="H495" s="17" t="s">
        <v>894</v>
      </c>
      <c r="I495" s="17" t="s">
        <v>1140</v>
      </c>
      <c r="J495" s="17" t="s">
        <v>1156</v>
      </c>
      <c r="K495" s="17" t="s">
        <v>60</v>
      </c>
      <c r="L495" s="5" t="str">
        <f>VLOOKUP(J495,Process!B:B,1,0)</f>
        <v>MP10-314</v>
      </c>
      <c r="M495" t="s">
        <v>2577</v>
      </c>
    </row>
    <row r="496" spans="1:13">
      <c r="A496" s="17" t="s">
        <v>993</v>
      </c>
      <c r="B496" s="17" t="s">
        <v>999</v>
      </c>
      <c r="C496" s="17"/>
      <c r="D496" s="20" t="s">
        <v>898</v>
      </c>
      <c r="E496" s="18"/>
      <c r="F496" s="17"/>
      <c r="G496" s="43"/>
      <c r="H496" s="17" t="s">
        <v>896</v>
      </c>
      <c r="I496" s="17" t="s">
        <v>1141</v>
      </c>
      <c r="J496" s="17" t="s">
        <v>1157</v>
      </c>
      <c r="K496" s="17" t="s">
        <v>60</v>
      </c>
      <c r="L496" s="5" t="str">
        <f>VLOOKUP(J496,Process!B:B,1,0)</f>
        <v>MP10-315</v>
      </c>
      <c r="M496" t="s">
        <v>2577</v>
      </c>
    </row>
    <row r="497" spans="1:13">
      <c r="A497" s="17" t="s">
        <v>48</v>
      </c>
      <c r="B497" s="17" t="s">
        <v>887</v>
      </c>
      <c r="C497" s="17"/>
      <c r="D497" s="20" t="s">
        <v>898</v>
      </c>
      <c r="E497" s="18" t="s">
        <v>1158</v>
      </c>
      <c r="F497" s="17" t="s">
        <v>1159</v>
      </c>
      <c r="G497" s="43" t="s">
        <v>816</v>
      </c>
      <c r="H497" s="17" t="s">
        <v>904</v>
      </c>
      <c r="I497" s="17" t="s">
        <v>1160</v>
      </c>
      <c r="J497" s="17" t="s">
        <v>1161</v>
      </c>
      <c r="K497" s="17" t="s">
        <v>41</v>
      </c>
      <c r="L497" s="5" t="str">
        <f>VLOOKUP(J497,Process!B:B,1,0)</f>
        <v>MP13-270</v>
      </c>
      <c r="M497" t="s">
        <v>2577</v>
      </c>
    </row>
    <row r="498" spans="1:13">
      <c r="A498" s="17" t="s">
        <v>48</v>
      </c>
      <c r="B498" s="17" t="s">
        <v>887</v>
      </c>
      <c r="C498" s="17"/>
      <c r="D498" s="20" t="s">
        <v>898</v>
      </c>
      <c r="E498" s="18"/>
      <c r="F498" s="17"/>
      <c r="G498" s="43"/>
      <c r="H498" s="17" t="s">
        <v>894</v>
      </c>
      <c r="I498" s="17" t="s">
        <v>1162</v>
      </c>
      <c r="J498" s="17" t="s">
        <v>1163</v>
      </c>
      <c r="K498" s="17" t="s">
        <v>41</v>
      </c>
      <c r="L498" s="5" t="str">
        <f>VLOOKUP(J498,Process!B:B,1,0)</f>
        <v>MP13-271</v>
      </c>
      <c r="M498" t="s">
        <v>2577</v>
      </c>
    </row>
    <row r="499" spans="1:13">
      <c r="A499" s="17" t="s">
        <v>48</v>
      </c>
      <c r="B499" s="17" t="s">
        <v>887</v>
      </c>
      <c r="C499" s="17"/>
      <c r="D499" s="20" t="s">
        <v>898</v>
      </c>
      <c r="E499" s="18"/>
      <c r="F499" s="17"/>
      <c r="G499" s="43"/>
      <c r="H499" s="17" t="s">
        <v>947</v>
      </c>
      <c r="I499" s="17" t="s">
        <v>1164</v>
      </c>
      <c r="J499" s="17" t="s">
        <v>1165</v>
      </c>
      <c r="K499" s="27" t="s">
        <v>60</v>
      </c>
      <c r="L499" s="5" t="str">
        <f>VLOOKUP(J499,Process!B:B,1,0)</f>
        <v>MP13-2582</v>
      </c>
      <c r="M499" t="s">
        <v>2577</v>
      </c>
    </row>
    <row r="500" spans="1:13">
      <c r="A500" s="17" t="s">
        <v>48</v>
      </c>
      <c r="B500" s="17" t="s">
        <v>887</v>
      </c>
      <c r="C500" s="17"/>
      <c r="D500" s="20" t="s">
        <v>898</v>
      </c>
      <c r="E500" s="18"/>
      <c r="F500" s="17"/>
      <c r="G500" s="43"/>
      <c r="H500" s="17" t="s">
        <v>904</v>
      </c>
      <c r="I500" s="17" t="s">
        <v>1160</v>
      </c>
      <c r="J500" s="17" t="s">
        <v>1161</v>
      </c>
      <c r="K500" s="27" t="s">
        <v>60</v>
      </c>
      <c r="L500" s="5" t="str">
        <f>VLOOKUP(J500,Process!B:B,1,0)</f>
        <v>MP13-270</v>
      </c>
      <c r="M500" t="s">
        <v>2577</v>
      </c>
    </row>
    <row r="501" spans="1:13">
      <c r="A501" s="17" t="s">
        <v>48</v>
      </c>
      <c r="B501" s="17" t="s">
        <v>887</v>
      </c>
      <c r="C501" s="17"/>
      <c r="D501" s="20" t="s">
        <v>898</v>
      </c>
      <c r="E501" s="18"/>
      <c r="F501" s="17"/>
      <c r="G501" s="43"/>
      <c r="H501" s="17" t="s">
        <v>894</v>
      </c>
      <c r="I501" s="17" t="s">
        <v>1162</v>
      </c>
      <c r="J501" s="17" t="s">
        <v>1163</v>
      </c>
      <c r="K501" s="27" t="s">
        <v>60</v>
      </c>
      <c r="L501" s="5" t="str">
        <f>VLOOKUP(J501,Process!B:B,1,0)</f>
        <v>MP13-271</v>
      </c>
      <c r="M501" t="s">
        <v>2577</v>
      </c>
    </row>
    <row r="502" spans="1:13">
      <c r="A502" s="17" t="s">
        <v>48</v>
      </c>
      <c r="B502" s="17" t="s">
        <v>887</v>
      </c>
      <c r="C502" s="17"/>
      <c r="D502" s="20" t="s">
        <v>898</v>
      </c>
      <c r="E502" s="18"/>
      <c r="F502" s="17" t="s">
        <v>943</v>
      </c>
      <c r="G502" s="43" t="s">
        <v>816</v>
      </c>
      <c r="H502" s="17" t="s">
        <v>943</v>
      </c>
      <c r="I502" s="17" t="s">
        <v>1166</v>
      </c>
      <c r="J502" s="17" t="s">
        <v>1167</v>
      </c>
      <c r="K502" s="17" t="s">
        <v>41</v>
      </c>
      <c r="L502" s="5" t="str">
        <f>VLOOKUP(J502,Process!B:B,1,0)</f>
        <v>MP13-4473</v>
      </c>
      <c r="M502" t="s">
        <v>2577</v>
      </c>
    </row>
    <row r="503" spans="1:13">
      <c r="A503" s="17" t="s">
        <v>48</v>
      </c>
      <c r="B503" s="17" t="s">
        <v>887</v>
      </c>
      <c r="C503" s="17"/>
      <c r="D503" s="20" t="s">
        <v>898</v>
      </c>
      <c r="E503" s="18"/>
      <c r="F503" s="17"/>
      <c r="G503" s="43"/>
      <c r="H503" s="17" t="s">
        <v>943</v>
      </c>
      <c r="I503" s="17" t="s">
        <v>1166</v>
      </c>
      <c r="J503" s="17" t="s">
        <v>1167</v>
      </c>
      <c r="K503" s="27" t="s">
        <v>60</v>
      </c>
      <c r="L503" s="5" t="str">
        <f>VLOOKUP(J503,Process!B:B,1,0)</f>
        <v>MP13-4473</v>
      </c>
      <c r="M503" t="s">
        <v>2577</v>
      </c>
    </row>
    <row r="504" spans="1:13">
      <c r="A504" s="17" t="s">
        <v>48</v>
      </c>
      <c r="B504" s="17" t="s">
        <v>887</v>
      </c>
      <c r="C504" s="17" t="s">
        <v>1083</v>
      </c>
      <c r="D504" s="20" t="s">
        <v>898</v>
      </c>
      <c r="E504" s="18" t="s">
        <v>1168</v>
      </c>
      <c r="F504" s="17" t="s">
        <v>909</v>
      </c>
      <c r="G504" s="43" t="s">
        <v>1169</v>
      </c>
      <c r="H504" s="17" t="s">
        <v>892</v>
      </c>
      <c r="I504" s="17" t="s">
        <v>1053</v>
      </c>
      <c r="J504" s="17" t="s">
        <v>558</v>
      </c>
      <c r="K504" s="17" t="s">
        <v>41</v>
      </c>
      <c r="L504" s="5" t="str">
        <f>VLOOKUP(J504,Process!B:B,1,0)</f>
        <v>MP10-173</v>
      </c>
      <c r="M504" t="s">
        <v>2577</v>
      </c>
    </row>
    <row r="505" spans="1:13">
      <c r="A505" s="17" t="s">
        <v>48</v>
      </c>
      <c r="B505" s="17" t="s">
        <v>887</v>
      </c>
      <c r="C505" s="17" t="s">
        <v>1083</v>
      </c>
      <c r="D505" s="20" t="s">
        <v>898</v>
      </c>
      <c r="E505" s="24"/>
      <c r="F505" s="17"/>
      <c r="G505" s="43"/>
      <c r="H505" s="17" t="s">
        <v>894</v>
      </c>
      <c r="I505" s="17" t="s">
        <v>1054</v>
      </c>
      <c r="J505" s="17" t="s">
        <v>563</v>
      </c>
      <c r="K505" s="17" t="s">
        <v>41</v>
      </c>
      <c r="L505" s="5" t="str">
        <f>VLOOKUP(J505,Process!B:B,1,0)</f>
        <v>MP10-174</v>
      </c>
      <c r="M505" t="s">
        <v>2577</v>
      </c>
    </row>
    <row r="506" spans="1:13">
      <c r="A506" s="17" t="s">
        <v>48</v>
      </c>
      <c r="B506" s="17" t="s">
        <v>887</v>
      </c>
      <c r="C506" s="17" t="s">
        <v>1083</v>
      </c>
      <c r="D506" s="20" t="s">
        <v>898</v>
      </c>
      <c r="E506" s="18"/>
      <c r="F506" s="17"/>
      <c r="G506" s="43" t="s">
        <v>1169</v>
      </c>
      <c r="H506" s="17" t="s">
        <v>1029</v>
      </c>
      <c r="I506" s="17" t="s">
        <v>1170</v>
      </c>
      <c r="J506" s="17" t="s">
        <v>565</v>
      </c>
      <c r="K506" s="27" t="s">
        <v>60</v>
      </c>
      <c r="L506" s="5" t="str">
        <f>VLOOKUP(J506,Process!B:B,1,0)</f>
        <v>MP10-435</v>
      </c>
      <c r="M506" t="s">
        <v>2577</v>
      </c>
    </row>
    <row r="507" spans="1:13">
      <c r="A507" s="17" t="s">
        <v>48</v>
      </c>
      <c r="B507" s="17" t="s">
        <v>887</v>
      </c>
      <c r="C507" s="17" t="s">
        <v>1083</v>
      </c>
      <c r="D507" s="20" t="s">
        <v>898</v>
      </c>
      <c r="E507" s="18"/>
      <c r="F507" s="17"/>
      <c r="G507" s="43" t="s">
        <v>1169</v>
      </c>
      <c r="H507" s="17" t="s">
        <v>892</v>
      </c>
      <c r="I507" s="17" t="s">
        <v>1053</v>
      </c>
      <c r="J507" s="17" t="s">
        <v>558</v>
      </c>
      <c r="K507" s="27" t="s">
        <v>60</v>
      </c>
      <c r="L507" s="5" t="str">
        <f>VLOOKUP(J507,Process!B:B,1,0)</f>
        <v>MP10-173</v>
      </c>
      <c r="M507" t="s">
        <v>2577</v>
      </c>
    </row>
    <row r="508" spans="1:13">
      <c r="A508" s="17" t="s">
        <v>48</v>
      </c>
      <c r="B508" s="17" t="s">
        <v>887</v>
      </c>
      <c r="C508" s="17" t="s">
        <v>1083</v>
      </c>
      <c r="D508" s="20" t="s">
        <v>898</v>
      </c>
      <c r="E508" s="18"/>
      <c r="F508" s="17"/>
      <c r="G508" s="43"/>
      <c r="H508" s="17" t="s">
        <v>894</v>
      </c>
      <c r="I508" s="17" t="s">
        <v>1054</v>
      </c>
      <c r="J508" s="17" t="s">
        <v>563</v>
      </c>
      <c r="K508" s="27" t="s">
        <v>60</v>
      </c>
      <c r="L508" s="5" t="str">
        <f>VLOOKUP(J508,Process!B:B,1,0)</f>
        <v>MP10-174</v>
      </c>
      <c r="M508" t="s">
        <v>2577</v>
      </c>
    </row>
    <row r="509" spans="1:13">
      <c r="A509" s="17" t="s">
        <v>48</v>
      </c>
      <c r="B509" s="17" t="s">
        <v>887</v>
      </c>
      <c r="C509" s="17" t="s">
        <v>1083</v>
      </c>
      <c r="D509" s="20" t="s">
        <v>898</v>
      </c>
      <c r="E509" s="18"/>
      <c r="F509" s="17"/>
      <c r="G509" s="43"/>
      <c r="H509" s="17" t="s">
        <v>896</v>
      </c>
      <c r="I509" s="17" t="s">
        <v>1055</v>
      </c>
      <c r="J509" s="17" t="s">
        <v>564</v>
      </c>
      <c r="K509" s="27" t="s">
        <v>60</v>
      </c>
      <c r="L509" s="5" t="str">
        <f>VLOOKUP(J509,Process!B:B,1,0)</f>
        <v>MP10-175</v>
      </c>
      <c r="M509" t="s">
        <v>2577</v>
      </c>
    </row>
    <row r="510" spans="1:13">
      <c r="A510" s="17" t="s">
        <v>48</v>
      </c>
      <c r="B510" s="17" t="s">
        <v>887</v>
      </c>
      <c r="C510" s="17" t="s">
        <v>1083</v>
      </c>
      <c r="D510" s="20" t="s">
        <v>898</v>
      </c>
      <c r="E510" s="18"/>
      <c r="F510" s="17" t="s">
        <v>928</v>
      </c>
      <c r="G510" s="43" t="s">
        <v>1169</v>
      </c>
      <c r="H510" s="17" t="s">
        <v>892</v>
      </c>
      <c r="I510" s="17" t="s">
        <v>1171</v>
      </c>
      <c r="J510" s="17" t="s">
        <v>569</v>
      </c>
      <c r="K510" s="27" t="s">
        <v>60</v>
      </c>
      <c r="L510" s="5" t="str">
        <f>VLOOKUP(J510,Process!B:B,1,0)</f>
        <v>MP12-176</v>
      </c>
      <c r="M510" t="s">
        <v>2577</v>
      </c>
    </row>
    <row r="511" spans="1:13">
      <c r="A511" s="17" t="s">
        <v>48</v>
      </c>
      <c r="B511" s="17" t="s">
        <v>887</v>
      </c>
      <c r="C511" s="17" t="s">
        <v>1083</v>
      </c>
      <c r="D511" s="20" t="s">
        <v>898</v>
      </c>
      <c r="E511" s="18"/>
      <c r="F511" s="17"/>
      <c r="G511" s="43"/>
      <c r="H511" s="17" t="s">
        <v>894</v>
      </c>
      <c r="I511" s="17" t="s">
        <v>1172</v>
      </c>
      <c r="J511" s="17" t="s">
        <v>571</v>
      </c>
      <c r="K511" s="27" t="s">
        <v>60</v>
      </c>
      <c r="L511" s="5" t="str">
        <f>VLOOKUP(J511,Process!B:B,1,0)</f>
        <v>MP12-177</v>
      </c>
      <c r="M511" t="s">
        <v>2577</v>
      </c>
    </row>
    <row r="512" spans="1:13">
      <c r="A512" s="17" t="s">
        <v>48</v>
      </c>
      <c r="B512" s="17" t="s">
        <v>887</v>
      </c>
      <c r="C512" s="17" t="s">
        <v>1083</v>
      </c>
      <c r="D512" s="20" t="s">
        <v>898</v>
      </c>
      <c r="E512" s="18"/>
      <c r="F512" s="17" t="s">
        <v>1159</v>
      </c>
      <c r="G512" s="43" t="s">
        <v>1173</v>
      </c>
      <c r="H512" s="17" t="s">
        <v>904</v>
      </c>
      <c r="I512" s="17" t="s">
        <v>1160</v>
      </c>
      <c r="J512" s="17" t="s">
        <v>572</v>
      </c>
      <c r="K512" s="17" t="s">
        <v>41</v>
      </c>
      <c r="L512" s="5" t="str">
        <f>VLOOKUP(J512,Process!B:B,1,0)</f>
        <v>MP13-325</v>
      </c>
      <c r="M512" t="s">
        <v>2577</v>
      </c>
    </row>
    <row r="513" spans="1:13">
      <c r="A513" s="17" t="s">
        <v>48</v>
      </c>
      <c r="B513" s="17" t="s">
        <v>887</v>
      </c>
      <c r="C513" s="17" t="s">
        <v>1083</v>
      </c>
      <c r="D513" s="20" t="s">
        <v>898</v>
      </c>
      <c r="E513" s="18"/>
      <c r="F513" s="17"/>
      <c r="G513" s="43"/>
      <c r="H513" s="17" t="s">
        <v>894</v>
      </c>
      <c r="I513" s="17" t="s">
        <v>1162</v>
      </c>
      <c r="J513" s="17" t="s">
        <v>576</v>
      </c>
      <c r="K513" s="17" t="s">
        <v>41</v>
      </c>
      <c r="L513" s="5" t="str">
        <f>VLOOKUP(J513,Process!B:B,1,0)</f>
        <v>MP13-326</v>
      </c>
      <c r="M513" t="s">
        <v>2577</v>
      </c>
    </row>
    <row r="514" spans="1:13">
      <c r="A514" s="17" t="s">
        <v>48</v>
      </c>
      <c r="B514" s="17" t="s">
        <v>887</v>
      </c>
      <c r="C514" s="17" t="s">
        <v>1083</v>
      </c>
      <c r="D514" s="20" t="s">
        <v>898</v>
      </c>
      <c r="E514" s="18"/>
      <c r="F514" s="17"/>
      <c r="G514" s="43"/>
      <c r="H514" s="17" t="s">
        <v>904</v>
      </c>
      <c r="I514" s="17" t="s">
        <v>1160</v>
      </c>
      <c r="J514" s="17" t="s">
        <v>572</v>
      </c>
      <c r="K514" s="27" t="s">
        <v>60</v>
      </c>
      <c r="L514" s="5" t="str">
        <f>VLOOKUP(J514,Process!B:B,1,0)</f>
        <v>MP13-325</v>
      </c>
      <c r="M514" t="s">
        <v>2577</v>
      </c>
    </row>
    <row r="515" spans="1:13">
      <c r="A515" s="17" t="s">
        <v>48</v>
      </c>
      <c r="B515" s="17" t="s">
        <v>887</v>
      </c>
      <c r="C515" s="17" t="s">
        <v>1083</v>
      </c>
      <c r="D515" s="20" t="s">
        <v>898</v>
      </c>
      <c r="E515" s="18"/>
      <c r="F515" s="17"/>
      <c r="G515" s="43"/>
      <c r="H515" s="17" t="s">
        <v>894</v>
      </c>
      <c r="I515" s="17" t="s">
        <v>1162</v>
      </c>
      <c r="J515" s="17" t="s">
        <v>576</v>
      </c>
      <c r="K515" s="27" t="s">
        <v>60</v>
      </c>
      <c r="L515" s="5" t="str">
        <f>VLOOKUP(J515,Process!B:B,1,0)</f>
        <v>MP13-326</v>
      </c>
      <c r="M515" t="s">
        <v>2577</v>
      </c>
    </row>
    <row r="516" spans="1:13">
      <c r="A516" s="17" t="s">
        <v>48</v>
      </c>
      <c r="B516" s="17" t="s">
        <v>887</v>
      </c>
      <c r="C516" s="17" t="s">
        <v>1083</v>
      </c>
      <c r="D516" s="20" t="s">
        <v>898</v>
      </c>
      <c r="E516" s="18" t="s">
        <v>1174</v>
      </c>
      <c r="F516" s="17" t="s">
        <v>1085</v>
      </c>
      <c r="G516" s="43" t="s">
        <v>1175</v>
      </c>
      <c r="H516" s="17" t="s">
        <v>892</v>
      </c>
      <c r="I516" s="17" t="s">
        <v>1139</v>
      </c>
      <c r="J516" s="17" t="s">
        <v>578</v>
      </c>
      <c r="K516" s="17" t="s">
        <v>41</v>
      </c>
      <c r="L516" s="5" t="str">
        <f>VLOOKUP(J516,Process!B:B,1,0)</f>
        <v>MP10-257</v>
      </c>
      <c r="M516" t="s">
        <v>2577</v>
      </c>
    </row>
    <row r="517" spans="1:13">
      <c r="A517" s="17" t="s">
        <v>48</v>
      </c>
      <c r="B517" s="17" t="s">
        <v>887</v>
      </c>
      <c r="C517" s="17" t="s">
        <v>1083</v>
      </c>
      <c r="D517" s="20" t="s">
        <v>898</v>
      </c>
      <c r="E517" s="24"/>
      <c r="F517" s="17"/>
      <c r="G517" s="43"/>
      <c r="H517" s="17" t="s">
        <v>894</v>
      </c>
      <c r="I517" s="17" t="s">
        <v>1140</v>
      </c>
      <c r="J517" s="17" t="s">
        <v>583</v>
      </c>
      <c r="K517" s="17" t="s">
        <v>41</v>
      </c>
      <c r="L517" s="5" t="str">
        <f>VLOOKUP(J517,Process!B:B,1,0)</f>
        <v>MP10-258</v>
      </c>
      <c r="M517" t="s">
        <v>2577</v>
      </c>
    </row>
    <row r="518" spans="1:13">
      <c r="A518" s="17" t="s">
        <v>48</v>
      </c>
      <c r="B518" s="17" t="s">
        <v>887</v>
      </c>
      <c r="C518" s="17" t="s">
        <v>1083</v>
      </c>
      <c r="D518" s="20" t="s">
        <v>898</v>
      </c>
      <c r="E518" s="18"/>
      <c r="F518" s="17"/>
      <c r="G518" s="43"/>
      <c r="H518" s="17" t="s">
        <v>1029</v>
      </c>
      <c r="I518" s="17" t="s">
        <v>1170</v>
      </c>
      <c r="J518" s="17" t="s">
        <v>585</v>
      </c>
      <c r="K518" s="17" t="s">
        <v>60</v>
      </c>
      <c r="L518" s="5" t="str">
        <f>VLOOKUP(J518,Process!B:B,1,0)</f>
        <v>MP10-436</v>
      </c>
      <c r="M518" t="s">
        <v>2577</v>
      </c>
    </row>
    <row r="519" spans="1:13">
      <c r="A519" s="17" t="s">
        <v>48</v>
      </c>
      <c r="B519" s="17" t="s">
        <v>887</v>
      </c>
      <c r="C519" s="17" t="s">
        <v>1083</v>
      </c>
      <c r="D519" s="20" t="s">
        <v>898</v>
      </c>
      <c r="E519" s="18"/>
      <c r="F519" s="17"/>
      <c r="G519" s="43"/>
      <c r="H519" s="17" t="s">
        <v>892</v>
      </c>
      <c r="I519" s="17" t="s">
        <v>1139</v>
      </c>
      <c r="J519" s="17" t="s">
        <v>578</v>
      </c>
      <c r="K519" s="17" t="s">
        <v>60</v>
      </c>
      <c r="L519" s="5" t="str">
        <f>VLOOKUP(J519,Process!B:B,1,0)</f>
        <v>MP10-257</v>
      </c>
      <c r="M519" t="s">
        <v>2577</v>
      </c>
    </row>
    <row r="520" spans="1:13">
      <c r="A520" s="17" t="s">
        <v>48</v>
      </c>
      <c r="B520" s="17" t="s">
        <v>887</v>
      </c>
      <c r="C520" s="17" t="s">
        <v>1083</v>
      </c>
      <c r="D520" s="20" t="s">
        <v>898</v>
      </c>
      <c r="E520" s="18"/>
      <c r="F520" s="17"/>
      <c r="G520" s="43"/>
      <c r="H520" s="17" t="s">
        <v>894</v>
      </c>
      <c r="I520" s="17" t="s">
        <v>1140</v>
      </c>
      <c r="J520" s="17" t="s">
        <v>583</v>
      </c>
      <c r="K520" s="17" t="s">
        <v>60</v>
      </c>
      <c r="L520" s="5" t="str">
        <f>VLOOKUP(J520,Process!B:B,1,0)</f>
        <v>MP10-258</v>
      </c>
      <c r="M520" t="s">
        <v>2577</v>
      </c>
    </row>
    <row r="521" spans="1:13">
      <c r="A521" s="17" t="s">
        <v>48</v>
      </c>
      <c r="B521" s="17" t="s">
        <v>887</v>
      </c>
      <c r="C521" s="17" t="s">
        <v>1083</v>
      </c>
      <c r="D521" s="20" t="s">
        <v>898</v>
      </c>
      <c r="E521" s="18"/>
      <c r="F521" s="17"/>
      <c r="G521" s="43"/>
      <c r="H521" s="17" t="s">
        <v>896</v>
      </c>
      <c r="I521" s="17" t="s">
        <v>1141</v>
      </c>
      <c r="J521" s="17" t="s">
        <v>584</v>
      </c>
      <c r="K521" s="17" t="s">
        <v>60</v>
      </c>
      <c r="L521" s="5" t="str">
        <f>VLOOKUP(J521,Process!B:B,1,0)</f>
        <v>MP10-259</v>
      </c>
      <c r="M521" t="s">
        <v>2577</v>
      </c>
    </row>
    <row r="522" spans="1:13">
      <c r="A522" s="17" t="s">
        <v>48</v>
      </c>
      <c r="B522" s="17" t="s">
        <v>887</v>
      </c>
      <c r="C522" s="17" t="s">
        <v>1083</v>
      </c>
      <c r="D522" s="20" t="s">
        <v>898</v>
      </c>
      <c r="E522" s="18"/>
      <c r="F522" s="17" t="s">
        <v>1176</v>
      </c>
      <c r="G522" s="43" t="s">
        <v>1175</v>
      </c>
      <c r="H522" s="17" t="s">
        <v>892</v>
      </c>
      <c r="I522" s="17" t="s">
        <v>1177</v>
      </c>
      <c r="J522" s="17" t="s">
        <v>586</v>
      </c>
      <c r="K522" s="17" t="s">
        <v>60</v>
      </c>
      <c r="L522" s="5" t="str">
        <f>VLOOKUP(J522,Process!B:B,1,0)</f>
        <v>MP12-260</v>
      </c>
      <c r="M522" t="s">
        <v>2577</v>
      </c>
    </row>
    <row r="523" spans="1:13">
      <c r="A523" s="17" t="s">
        <v>48</v>
      </c>
      <c r="B523" s="17" t="s">
        <v>887</v>
      </c>
      <c r="C523" s="17" t="s">
        <v>1083</v>
      </c>
      <c r="D523" s="20" t="s">
        <v>898</v>
      </c>
      <c r="E523" s="18"/>
      <c r="F523" s="17"/>
      <c r="G523" s="43"/>
      <c r="H523" s="17" t="s">
        <v>894</v>
      </c>
      <c r="I523" s="17" t="s">
        <v>1178</v>
      </c>
      <c r="J523" s="17" t="s">
        <v>588</v>
      </c>
      <c r="K523" s="17" t="s">
        <v>60</v>
      </c>
      <c r="L523" s="5" t="str">
        <f>VLOOKUP(J523,Process!B:B,1,0)</f>
        <v>MP12-261</v>
      </c>
      <c r="M523" t="s">
        <v>2577</v>
      </c>
    </row>
    <row r="524" spans="1:13">
      <c r="A524" s="17" t="s">
        <v>48</v>
      </c>
      <c r="B524" s="17" t="s">
        <v>887</v>
      </c>
      <c r="C524" s="17" t="s">
        <v>1083</v>
      </c>
      <c r="D524" s="20" t="s">
        <v>898</v>
      </c>
      <c r="E524" s="18"/>
      <c r="F524" s="17" t="s">
        <v>903</v>
      </c>
      <c r="G524" s="43" t="s">
        <v>581</v>
      </c>
      <c r="H524" s="17" t="s">
        <v>904</v>
      </c>
      <c r="I524" s="17" t="s">
        <v>905</v>
      </c>
      <c r="J524" s="17" t="s">
        <v>589</v>
      </c>
      <c r="K524" s="17" t="s">
        <v>41</v>
      </c>
      <c r="L524" s="5" t="str">
        <f>VLOOKUP(J524,Process!B:B,1,0)</f>
        <v>MP13-2312</v>
      </c>
      <c r="M524" t="s">
        <v>2577</v>
      </c>
    </row>
    <row r="525" spans="1:13">
      <c r="A525" s="17" t="s">
        <v>48</v>
      </c>
      <c r="B525" s="17" t="s">
        <v>887</v>
      </c>
      <c r="C525" s="17" t="s">
        <v>1083</v>
      </c>
      <c r="D525" s="20" t="s">
        <v>898</v>
      </c>
      <c r="E525" s="18"/>
      <c r="F525" s="17"/>
      <c r="G525" s="43"/>
      <c r="H525" s="17" t="s">
        <v>906</v>
      </c>
      <c r="I525" s="17" t="s">
        <v>907</v>
      </c>
      <c r="J525" s="17" t="s">
        <v>591</v>
      </c>
      <c r="K525" s="17" t="s">
        <v>41</v>
      </c>
      <c r="L525" s="5" t="str">
        <f>VLOOKUP(J525,Process!B:B,1,0)</f>
        <v>MP13-2313</v>
      </c>
      <c r="M525" t="s">
        <v>2577</v>
      </c>
    </row>
    <row r="526" spans="1:13">
      <c r="A526" s="17" t="s">
        <v>48</v>
      </c>
      <c r="B526" s="17" t="s">
        <v>887</v>
      </c>
      <c r="C526" s="17" t="s">
        <v>1083</v>
      </c>
      <c r="D526" s="20" t="s">
        <v>898</v>
      </c>
      <c r="E526" s="18"/>
      <c r="F526" s="17"/>
      <c r="G526" s="43"/>
      <c r="H526" s="17" t="s">
        <v>904</v>
      </c>
      <c r="I526" s="17" t="s">
        <v>905</v>
      </c>
      <c r="J526" s="17" t="s">
        <v>589</v>
      </c>
      <c r="K526" s="17" t="s">
        <v>60</v>
      </c>
      <c r="L526" s="5" t="str">
        <f>VLOOKUP(J526,Process!B:B,1,0)</f>
        <v>MP13-2312</v>
      </c>
      <c r="M526" t="s">
        <v>2577</v>
      </c>
    </row>
    <row r="527" spans="1:13">
      <c r="A527" s="17" t="s">
        <v>48</v>
      </c>
      <c r="B527" s="17" t="s">
        <v>887</v>
      </c>
      <c r="C527" s="17" t="s">
        <v>1083</v>
      </c>
      <c r="D527" s="20" t="s">
        <v>898</v>
      </c>
      <c r="E527" s="18"/>
      <c r="F527" s="17"/>
      <c r="G527" s="43"/>
      <c r="H527" s="17" t="s">
        <v>906</v>
      </c>
      <c r="I527" s="17" t="s">
        <v>907</v>
      </c>
      <c r="J527" s="17" t="s">
        <v>591</v>
      </c>
      <c r="K527" s="17" t="s">
        <v>60</v>
      </c>
      <c r="L527" s="5" t="str">
        <f>VLOOKUP(J527,Process!B:B,1,0)</f>
        <v>MP13-2313</v>
      </c>
      <c r="M527" t="s">
        <v>2577</v>
      </c>
    </row>
    <row r="528" spans="1:13">
      <c r="A528" s="17" t="s">
        <v>48</v>
      </c>
      <c r="B528" s="17" t="s">
        <v>887</v>
      </c>
      <c r="C528" s="17" t="s">
        <v>1083</v>
      </c>
      <c r="D528" s="20" t="s">
        <v>898</v>
      </c>
      <c r="E528" s="18" t="s">
        <v>1179</v>
      </c>
      <c r="F528" s="17" t="s">
        <v>909</v>
      </c>
      <c r="G528" s="43" t="s">
        <v>453</v>
      </c>
      <c r="H528" s="17" t="s">
        <v>892</v>
      </c>
      <c r="I528" s="17" t="s">
        <v>924</v>
      </c>
      <c r="J528" s="17" t="s">
        <v>593</v>
      </c>
      <c r="K528" s="17" t="s">
        <v>41</v>
      </c>
      <c r="L528" s="5" t="str">
        <f>VLOOKUP(J528,Process!B:B,1,0)</f>
        <v>MP10-2639</v>
      </c>
      <c r="M528" t="s">
        <v>2577</v>
      </c>
    </row>
    <row r="529" spans="1:13">
      <c r="A529" s="17" t="s">
        <v>48</v>
      </c>
      <c r="B529" s="17" t="s">
        <v>887</v>
      </c>
      <c r="C529" s="17" t="s">
        <v>1083</v>
      </c>
      <c r="D529" s="20" t="s">
        <v>898</v>
      </c>
      <c r="E529" s="24"/>
      <c r="F529" s="17"/>
      <c r="G529" s="43"/>
      <c r="H529" s="17" t="s">
        <v>894</v>
      </c>
      <c r="I529" s="17" t="s">
        <v>925</v>
      </c>
      <c r="J529" s="17" t="s">
        <v>597</v>
      </c>
      <c r="K529" s="17" t="s">
        <v>41</v>
      </c>
      <c r="L529" s="5" t="str">
        <f>VLOOKUP(J529,Process!B:B,1,0)</f>
        <v>MP10-2640</v>
      </c>
      <c r="M529" t="s">
        <v>2577</v>
      </c>
    </row>
    <row r="530" spans="1:13">
      <c r="A530" s="17" t="s">
        <v>48</v>
      </c>
      <c r="B530" s="17" t="s">
        <v>887</v>
      </c>
      <c r="C530" s="17" t="s">
        <v>1083</v>
      </c>
      <c r="D530" s="20" t="s">
        <v>898</v>
      </c>
      <c r="E530" s="18"/>
      <c r="F530" s="17"/>
      <c r="G530" s="43"/>
      <c r="H530" s="17" t="s">
        <v>1029</v>
      </c>
      <c r="I530" s="17" t="s">
        <v>1180</v>
      </c>
      <c r="J530" s="17" t="s">
        <v>599</v>
      </c>
      <c r="K530" s="17" t="s">
        <v>60</v>
      </c>
      <c r="L530" s="5" t="str">
        <f>VLOOKUP(J530,Process!B:B,1,0)</f>
        <v>MP10-6833</v>
      </c>
      <c r="M530" t="s">
        <v>2577</v>
      </c>
    </row>
    <row r="531" spans="1:13">
      <c r="A531" s="17" t="s">
        <v>48</v>
      </c>
      <c r="B531" s="17" t="s">
        <v>887</v>
      </c>
      <c r="C531" s="17" t="s">
        <v>1083</v>
      </c>
      <c r="D531" s="20" t="s">
        <v>898</v>
      </c>
      <c r="E531" s="18"/>
      <c r="F531" s="17"/>
      <c r="G531" s="43"/>
      <c r="H531" s="17" t="s">
        <v>892</v>
      </c>
      <c r="I531" s="17" t="s">
        <v>924</v>
      </c>
      <c r="J531" s="17" t="s">
        <v>593</v>
      </c>
      <c r="K531" s="17" t="s">
        <v>60</v>
      </c>
      <c r="L531" s="5" t="str">
        <f>VLOOKUP(J531,Process!B:B,1,0)</f>
        <v>MP10-2639</v>
      </c>
      <c r="M531" t="s">
        <v>2577</v>
      </c>
    </row>
    <row r="532" spans="1:13">
      <c r="A532" s="17" t="s">
        <v>48</v>
      </c>
      <c r="B532" s="17" t="s">
        <v>887</v>
      </c>
      <c r="C532" s="17" t="s">
        <v>1083</v>
      </c>
      <c r="D532" s="20" t="s">
        <v>898</v>
      </c>
      <c r="E532" s="18"/>
      <c r="F532" s="17"/>
      <c r="G532" s="43"/>
      <c r="H532" s="17" t="s">
        <v>894</v>
      </c>
      <c r="I532" s="17" t="s">
        <v>925</v>
      </c>
      <c r="J532" s="17" t="s">
        <v>597</v>
      </c>
      <c r="K532" s="17" t="s">
        <v>60</v>
      </c>
      <c r="L532" s="5" t="str">
        <f>VLOOKUP(J532,Process!B:B,1,0)</f>
        <v>MP10-2640</v>
      </c>
      <c r="M532" t="s">
        <v>2577</v>
      </c>
    </row>
    <row r="533" spans="1:13">
      <c r="A533" s="17" t="s">
        <v>48</v>
      </c>
      <c r="B533" s="17" t="s">
        <v>887</v>
      </c>
      <c r="C533" s="17" t="s">
        <v>1083</v>
      </c>
      <c r="D533" s="20" t="s">
        <v>898</v>
      </c>
      <c r="E533" s="18"/>
      <c r="F533" s="17"/>
      <c r="G533" s="43"/>
      <c r="H533" s="17" t="s">
        <v>896</v>
      </c>
      <c r="I533" s="17" t="s">
        <v>927</v>
      </c>
      <c r="J533" s="17" t="s">
        <v>598</v>
      </c>
      <c r="K533" s="17" t="s">
        <v>60</v>
      </c>
      <c r="L533" s="5" t="str">
        <f>VLOOKUP(J533,Process!B:B,1,0)</f>
        <v>MP10-2641</v>
      </c>
      <c r="M533" t="s">
        <v>2577</v>
      </c>
    </row>
    <row r="534" spans="1:13">
      <c r="A534" s="17" t="s">
        <v>48</v>
      </c>
      <c r="B534" s="17" t="s">
        <v>887</v>
      </c>
      <c r="C534" s="17" t="s">
        <v>1083</v>
      </c>
      <c r="D534" s="20" t="s">
        <v>938</v>
      </c>
      <c r="E534" s="18"/>
      <c r="F534" s="17" t="s">
        <v>928</v>
      </c>
      <c r="G534" s="43" t="s">
        <v>453</v>
      </c>
      <c r="H534" s="17" t="s">
        <v>904</v>
      </c>
      <c r="I534" s="17" t="s">
        <v>929</v>
      </c>
      <c r="J534" s="17" t="s">
        <v>602</v>
      </c>
      <c r="K534" s="17" t="s">
        <v>60</v>
      </c>
      <c r="L534" s="5" t="str">
        <f>VLOOKUP(J534,Process!B:B,1,0)</f>
        <v>MP12-2642</v>
      </c>
      <c r="M534" t="s">
        <v>2577</v>
      </c>
    </row>
    <row r="535" spans="1:13">
      <c r="A535" s="17" t="s">
        <v>48</v>
      </c>
      <c r="B535" s="17" t="s">
        <v>887</v>
      </c>
      <c r="C535" s="17" t="s">
        <v>1083</v>
      </c>
      <c r="D535" s="20" t="s">
        <v>938</v>
      </c>
      <c r="E535" s="18"/>
      <c r="F535" s="17"/>
      <c r="G535" s="43"/>
      <c r="H535" s="17" t="s">
        <v>906</v>
      </c>
      <c r="I535" s="17" t="s">
        <v>930</v>
      </c>
      <c r="J535" s="17" t="s">
        <v>604</v>
      </c>
      <c r="K535" s="17" t="s">
        <v>60</v>
      </c>
      <c r="L535" s="5" t="str">
        <f>VLOOKUP(J535,Process!B:B,1,0)</f>
        <v>MP12-2643</v>
      </c>
      <c r="M535" t="s">
        <v>2577</v>
      </c>
    </row>
    <row r="536" spans="1:13">
      <c r="A536" s="17" t="s">
        <v>48</v>
      </c>
      <c r="B536" s="17" t="s">
        <v>887</v>
      </c>
      <c r="C536" s="17" t="s">
        <v>1083</v>
      </c>
      <c r="D536" s="20" t="s">
        <v>898</v>
      </c>
      <c r="E536" s="18"/>
      <c r="F536" s="17" t="s">
        <v>903</v>
      </c>
      <c r="G536" s="43" t="s">
        <v>453</v>
      </c>
      <c r="H536" s="17" t="s">
        <v>904</v>
      </c>
      <c r="I536" s="17" t="s">
        <v>905</v>
      </c>
      <c r="J536" s="17" t="s">
        <v>605</v>
      </c>
      <c r="K536" s="17" t="s">
        <v>41</v>
      </c>
      <c r="L536" s="5" t="str">
        <f>VLOOKUP(J536,Process!B:B,1,0)</f>
        <v>MP13-2644</v>
      </c>
      <c r="M536" t="s">
        <v>2577</v>
      </c>
    </row>
    <row r="537" spans="1:13">
      <c r="A537" s="17" t="s">
        <v>48</v>
      </c>
      <c r="B537" s="17" t="s">
        <v>887</v>
      </c>
      <c r="C537" s="17" t="s">
        <v>1083</v>
      </c>
      <c r="D537" s="20" t="s">
        <v>898</v>
      </c>
      <c r="E537" s="18"/>
      <c r="F537" s="17"/>
      <c r="G537" s="43"/>
      <c r="H537" s="17" t="s">
        <v>906</v>
      </c>
      <c r="I537" s="17" t="s">
        <v>907</v>
      </c>
      <c r="J537" s="17" t="s">
        <v>608</v>
      </c>
      <c r="K537" s="17" t="s">
        <v>41</v>
      </c>
      <c r="L537" s="5" t="str">
        <f>VLOOKUP(J537,Process!B:B,1,0)</f>
        <v>MP13-2645</v>
      </c>
      <c r="M537" t="s">
        <v>2577</v>
      </c>
    </row>
    <row r="538" spans="1:13">
      <c r="A538" s="17" t="s">
        <v>48</v>
      </c>
      <c r="B538" s="17" t="s">
        <v>887</v>
      </c>
      <c r="C538" s="17" t="s">
        <v>1083</v>
      </c>
      <c r="D538" s="20" t="s">
        <v>898</v>
      </c>
      <c r="E538" s="18"/>
      <c r="F538" s="17"/>
      <c r="G538" s="43"/>
      <c r="H538" s="17" t="s">
        <v>904</v>
      </c>
      <c r="I538" s="17" t="s">
        <v>905</v>
      </c>
      <c r="J538" s="17" t="s">
        <v>605</v>
      </c>
      <c r="K538" s="17" t="s">
        <v>60</v>
      </c>
      <c r="L538" s="5" t="str">
        <f>VLOOKUP(J538,Process!B:B,1,0)</f>
        <v>MP13-2644</v>
      </c>
      <c r="M538" t="s">
        <v>2577</v>
      </c>
    </row>
    <row r="539" spans="1:13">
      <c r="A539" s="17" t="s">
        <v>48</v>
      </c>
      <c r="B539" s="17" t="s">
        <v>887</v>
      </c>
      <c r="C539" s="17" t="s">
        <v>1083</v>
      </c>
      <c r="D539" s="20" t="s">
        <v>898</v>
      </c>
      <c r="E539" s="18"/>
      <c r="F539" s="17"/>
      <c r="G539" s="43"/>
      <c r="H539" s="17" t="s">
        <v>906</v>
      </c>
      <c r="I539" s="17" t="s">
        <v>907</v>
      </c>
      <c r="J539" s="17" t="s">
        <v>608</v>
      </c>
      <c r="K539" s="17" t="s">
        <v>60</v>
      </c>
      <c r="L539" s="5" t="str">
        <f>VLOOKUP(J539,Process!B:B,1,0)</f>
        <v>MP13-2645</v>
      </c>
      <c r="M539" t="s">
        <v>2577</v>
      </c>
    </row>
    <row r="540" spans="1:13">
      <c r="A540" s="17" t="s">
        <v>48</v>
      </c>
      <c r="B540" s="17" t="s">
        <v>887</v>
      </c>
      <c r="C540" s="17" t="s">
        <v>1083</v>
      </c>
      <c r="D540" s="20" t="s">
        <v>889</v>
      </c>
      <c r="E540" s="18" t="s">
        <v>1179</v>
      </c>
      <c r="F540" s="17" t="s">
        <v>909</v>
      </c>
      <c r="G540" s="43" t="s">
        <v>612</v>
      </c>
      <c r="H540" s="17" t="s">
        <v>892</v>
      </c>
      <c r="I540" s="17" t="s">
        <v>924</v>
      </c>
      <c r="J540" s="17" t="s">
        <v>610</v>
      </c>
      <c r="K540" s="17" t="s">
        <v>41</v>
      </c>
      <c r="L540" s="5" t="str">
        <f>VLOOKUP(J540,Process!B:B,1,0)</f>
        <v>MP10-5670</v>
      </c>
      <c r="M540" t="s">
        <v>2577</v>
      </c>
    </row>
    <row r="541" spans="1:13">
      <c r="A541" s="17" t="s">
        <v>48</v>
      </c>
      <c r="B541" s="17" t="s">
        <v>887</v>
      </c>
      <c r="C541" s="17" t="s">
        <v>1083</v>
      </c>
      <c r="D541" s="20" t="s">
        <v>926</v>
      </c>
      <c r="E541" s="18"/>
      <c r="F541" s="17"/>
      <c r="G541" s="43"/>
      <c r="H541" s="17" t="s">
        <v>894</v>
      </c>
      <c r="I541" s="17" t="s">
        <v>925</v>
      </c>
      <c r="J541" s="17" t="s">
        <v>614</v>
      </c>
      <c r="K541" s="17" t="s">
        <v>41</v>
      </c>
      <c r="L541" s="5" t="str">
        <f>VLOOKUP(J541,Process!B:B,1,0)</f>
        <v>MP10-5671</v>
      </c>
      <c r="M541" t="s">
        <v>2577</v>
      </c>
    </row>
    <row r="542" spans="1:13">
      <c r="A542" s="17" t="s">
        <v>48</v>
      </c>
      <c r="B542" s="17" t="s">
        <v>887</v>
      </c>
      <c r="C542" s="17" t="s">
        <v>1083</v>
      </c>
      <c r="D542" s="20" t="s">
        <v>926</v>
      </c>
      <c r="E542" s="18"/>
      <c r="F542" s="17"/>
      <c r="G542" s="43"/>
      <c r="H542" s="17" t="s">
        <v>896</v>
      </c>
      <c r="I542" s="17" t="s">
        <v>927</v>
      </c>
      <c r="J542" s="17" t="s">
        <v>615</v>
      </c>
      <c r="K542" s="17" t="s">
        <v>41</v>
      </c>
      <c r="L542" s="5" t="str">
        <f>VLOOKUP(J542,Process!B:B,1,0)</f>
        <v>MP10-5672</v>
      </c>
      <c r="M542" t="s">
        <v>2577</v>
      </c>
    </row>
    <row r="543" spans="1:13">
      <c r="A543" s="17" t="s">
        <v>48</v>
      </c>
      <c r="B543" s="17" t="s">
        <v>887</v>
      </c>
      <c r="C543" s="17" t="s">
        <v>1083</v>
      </c>
      <c r="D543" s="20" t="s">
        <v>898</v>
      </c>
      <c r="E543" s="18" t="s">
        <v>1179</v>
      </c>
      <c r="F543" s="17" t="s">
        <v>909</v>
      </c>
      <c r="G543" s="43" t="s">
        <v>612</v>
      </c>
      <c r="H543" s="17" t="s">
        <v>1029</v>
      </c>
      <c r="I543" s="17" t="s">
        <v>1180</v>
      </c>
      <c r="J543" s="17" t="s">
        <v>616</v>
      </c>
      <c r="K543" s="27" t="s">
        <v>60</v>
      </c>
      <c r="L543" s="5" t="str">
        <f>VLOOKUP(J543,Process!B:B,1,0)</f>
        <v>MP10-6832</v>
      </c>
      <c r="M543" t="s">
        <v>2577</v>
      </c>
    </row>
    <row r="544" spans="1:13">
      <c r="A544" s="17" t="s">
        <v>48</v>
      </c>
      <c r="B544" s="17" t="s">
        <v>887</v>
      </c>
      <c r="C544" s="17" t="s">
        <v>1083</v>
      </c>
      <c r="D544" s="20" t="s">
        <v>889</v>
      </c>
      <c r="E544" s="18"/>
      <c r="F544" s="17"/>
      <c r="G544" s="43"/>
      <c r="H544" s="17" t="s">
        <v>892</v>
      </c>
      <c r="I544" s="17" t="s">
        <v>924</v>
      </c>
      <c r="J544" s="17" t="s">
        <v>610</v>
      </c>
      <c r="K544" s="27" t="s">
        <v>60</v>
      </c>
      <c r="L544" s="5" t="str">
        <f>VLOOKUP(J544,Process!B:B,1,0)</f>
        <v>MP10-5670</v>
      </c>
      <c r="M544" t="s">
        <v>2577</v>
      </c>
    </row>
    <row r="545" spans="1:13">
      <c r="A545" s="17" t="s">
        <v>48</v>
      </c>
      <c r="B545" s="17" t="s">
        <v>887</v>
      </c>
      <c r="C545" s="17" t="s">
        <v>1083</v>
      </c>
      <c r="D545" s="20" t="s">
        <v>926</v>
      </c>
      <c r="E545" s="18"/>
      <c r="F545" s="17"/>
      <c r="G545" s="43"/>
      <c r="H545" s="17" t="s">
        <v>894</v>
      </c>
      <c r="I545" s="17" t="s">
        <v>925</v>
      </c>
      <c r="J545" s="17" t="s">
        <v>614</v>
      </c>
      <c r="K545" s="27" t="s">
        <v>60</v>
      </c>
      <c r="L545" s="5" t="str">
        <f>VLOOKUP(J545,Process!B:B,1,0)</f>
        <v>MP10-5671</v>
      </c>
      <c r="M545" t="s">
        <v>2577</v>
      </c>
    </row>
    <row r="546" spans="1:13">
      <c r="A546" s="17" t="s">
        <v>48</v>
      </c>
      <c r="B546" s="17" t="s">
        <v>887</v>
      </c>
      <c r="C546" s="17" t="s">
        <v>1083</v>
      </c>
      <c r="D546" s="20" t="s">
        <v>926</v>
      </c>
      <c r="E546" s="18"/>
      <c r="F546" s="17"/>
      <c r="G546" s="43"/>
      <c r="H546" s="17" t="s">
        <v>896</v>
      </c>
      <c r="I546" s="17" t="s">
        <v>927</v>
      </c>
      <c r="J546" s="17" t="s">
        <v>615</v>
      </c>
      <c r="K546" s="27" t="s">
        <v>60</v>
      </c>
      <c r="L546" s="5" t="str">
        <f>VLOOKUP(J546,Process!B:B,1,0)</f>
        <v>MP10-5672</v>
      </c>
      <c r="M546" t="s">
        <v>2577</v>
      </c>
    </row>
    <row r="547" spans="1:13">
      <c r="A547" s="17" t="s">
        <v>48</v>
      </c>
      <c r="B547" s="17" t="s">
        <v>887</v>
      </c>
      <c r="C547" s="17" t="s">
        <v>1083</v>
      </c>
      <c r="D547" s="20" t="s">
        <v>898</v>
      </c>
      <c r="E547" s="18"/>
      <c r="F547" s="17" t="s">
        <v>928</v>
      </c>
      <c r="G547" s="43" t="s">
        <v>612</v>
      </c>
      <c r="H547" s="17" t="s">
        <v>904</v>
      </c>
      <c r="I547" s="17" t="s">
        <v>1181</v>
      </c>
      <c r="J547" s="17" t="s">
        <v>617</v>
      </c>
      <c r="K547" s="17" t="s">
        <v>41</v>
      </c>
      <c r="L547" s="5" t="str">
        <f>VLOOKUP(J547,Process!B:B,1,0)</f>
        <v>MP12-5673</v>
      </c>
      <c r="M547" t="s">
        <v>2577</v>
      </c>
    </row>
    <row r="548" spans="1:13">
      <c r="A548" s="17" t="s">
        <v>48</v>
      </c>
      <c r="B548" s="17" t="s">
        <v>887</v>
      </c>
      <c r="C548" s="17" t="s">
        <v>1083</v>
      </c>
      <c r="D548" s="20" t="s">
        <v>898</v>
      </c>
      <c r="E548" s="18"/>
      <c r="F548" s="17"/>
      <c r="G548" s="43"/>
      <c r="H548" s="17" t="s">
        <v>906</v>
      </c>
      <c r="I548" s="17" t="s">
        <v>1182</v>
      </c>
      <c r="J548" s="17" t="s">
        <v>618</v>
      </c>
      <c r="K548" s="17" t="s">
        <v>41</v>
      </c>
      <c r="L548" s="5" t="str">
        <f>VLOOKUP(J548,Process!B:B,1,0)</f>
        <v>MP12-5674</v>
      </c>
      <c r="M548" t="s">
        <v>2577</v>
      </c>
    </row>
    <row r="549" spans="1:13">
      <c r="A549" s="17" t="s">
        <v>48</v>
      </c>
      <c r="B549" s="17" t="s">
        <v>887</v>
      </c>
      <c r="C549" s="17" t="s">
        <v>1083</v>
      </c>
      <c r="D549" s="20" t="s">
        <v>898</v>
      </c>
      <c r="E549" s="18"/>
      <c r="F549" s="17" t="s">
        <v>928</v>
      </c>
      <c r="G549" s="43" t="s">
        <v>612</v>
      </c>
      <c r="H549" s="17" t="s">
        <v>904</v>
      </c>
      <c r="I549" s="17" t="s">
        <v>1181</v>
      </c>
      <c r="J549" s="17" t="s">
        <v>617</v>
      </c>
      <c r="K549" s="27" t="s">
        <v>60</v>
      </c>
      <c r="L549" s="5" t="str">
        <f>VLOOKUP(J549,Process!B:B,1,0)</f>
        <v>MP12-5673</v>
      </c>
      <c r="M549" t="s">
        <v>2577</v>
      </c>
    </row>
    <row r="550" spans="1:13">
      <c r="A550" s="17" t="s">
        <v>48</v>
      </c>
      <c r="B550" s="17" t="s">
        <v>887</v>
      </c>
      <c r="C550" s="17" t="s">
        <v>1083</v>
      </c>
      <c r="D550" s="20" t="s">
        <v>898</v>
      </c>
      <c r="E550" s="18"/>
      <c r="F550" s="17"/>
      <c r="G550" s="43"/>
      <c r="H550" s="17" t="s">
        <v>906</v>
      </c>
      <c r="I550" s="17" t="s">
        <v>1182</v>
      </c>
      <c r="J550" s="17" t="s">
        <v>618</v>
      </c>
      <c r="K550" s="27" t="s">
        <v>60</v>
      </c>
      <c r="L550" s="5" t="str">
        <f>VLOOKUP(J550,Process!B:B,1,0)</f>
        <v>MP12-5674</v>
      </c>
      <c r="M550" t="s">
        <v>2577</v>
      </c>
    </row>
    <row r="551" spans="1:13">
      <c r="A551" s="17" t="s">
        <v>48</v>
      </c>
      <c r="B551" s="17" t="s">
        <v>887</v>
      </c>
      <c r="C551" s="17" t="s">
        <v>1083</v>
      </c>
      <c r="D551" s="20" t="s">
        <v>898</v>
      </c>
      <c r="E551" s="18"/>
      <c r="F551" s="17" t="s">
        <v>914</v>
      </c>
      <c r="G551" s="43" t="s">
        <v>612</v>
      </c>
      <c r="H551" s="17" t="s">
        <v>904</v>
      </c>
      <c r="I551" s="17" t="s">
        <v>905</v>
      </c>
      <c r="J551" s="17" t="s">
        <v>619</v>
      </c>
      <c r="K551" s="27" t="s">
        <v>60</v>
      </c>
      <c r="L551" s="5" t="str">
        <f>VLOOKUP(J551,Process!B:B,1,0)</f>
        <v>MP13-6834</v>
      </c>
      <c r="M551" t="s">
        <v>2577</v>
      </c>
    </row>
    <row r="552" spans="1:13">
      <c r="A552" s="17" t="s">
        <v>48</v>
      </c>
      <c r="B552" s="17" t="s">
        <v>887</v>
      </c>
      <c r="C552" s="17" t="s">
        <v>1083</v>
      </c>
      <c r="D552" s="20" t="s">
        <v>898</v>
      </c>
      <c r="E552" s="18"/>
      <c r="F552" s="17"/>
      <c r="G552" s="43"/>
      <c r="H552" s="17" t="s">
        <v>906</v>
      </c>
      <c r="I552" s="17" t="s">
        <v>907</v>
      </c>
      <c r="J552" s="17" t="s">
        <v>622</v>
      </c>
      <c r="K552" s="27" t="s">
        <v>60</v>
      </c>
      <c r="L552" s="5" t="str">
        <f>VLOOKUP(J552,Process!B:B,1,0)</f>
        <v>MP13-6835</v>
      </c>
      <c r="M552" t="s">
        <v>2577</v>
      </c>
    </row>
    <row r="553" spans="1:13">
      <c r="A553" s="17"/>
      <c r="B553" s="17"/>
      <c r="C553" s="17"/>
      <c r="D553" s="20" t="s">
        <v>1006</v>
      </c>
      <c r="E553" s="46" t="s">
        <v>1183</v>
      </c>
      <c r="F553" s="17" t="s">
        <v>909</v>
      </c>
      <c r="G553" s="43" t="s">
        <v>80</v>
      </c>
      <c r="H553" s="17" t="s">
        <v>904</v>
      </c>
      <c r="I553" s="17" t="s">
        <v>1184</v>
      </c>
      <c r="J553" s="17" t="s">
        <v>548</v>
      </c>
      <c r="K553" s="17" t="s">
        <v>60</v>
      </c>
      <c r="L553" s="5" t="str">
        <f>VLOOKUP(J553,Process!B:B,1,0)</f>
        <v>MP10-7688</v>
      </c>
      <c r="M553" t="s">
        <v>2577</v>
      </c>
    </row>
    <row r="554" spans="1:13">
      <c r="A554" s="17"/>
      <c r="B554" s="17"/>
      <c r="C554" s="17"/>
      <c r="D554" s="20" t="s">
        <v>1006</v>
      </c>
      <c r="E554" s="17"/>
      <c r="F554" s="17"/>
      <c r="G554" s="43"/>
      <c r="H554" s="17" t="s">
        <v>906</v>
      </c>
      <c r="I554" s="17" t="s">
        <v>1185</v>
      </c>
      <c r="J554" s="17" t="s">
        <v>554</v>
      </c>
      <c r="K554" s="17" t="s">
        <v>60</v>
      </c>
      <c r="L554" s="5" t="str">
        <f>VLOOKUP(J554,Process!B:B,1,0)</f>
        <v>MP10-7689</v>
      </c>
      <c r="M554" t="s">
        <v>2577</v>
      </c>
    </row>
    <row r="555" spans="1:13">
      <c r="A555" s="17"/>
      <c r="B555" s="17"/>
      <c r="C555" s="17"/>
      <c r="D555" s="20" t="s">
        <v>1006</v>
      </c>
      <c r="E555" s="18"/>
      <c r="F555" s="17"/>
      <c r="G555" s="43" t="s">
        <v>37</v>
      </c>
      <c r="H555" s="17" t="s">
        <v>904</v>
      </c>
      <c r="I555" s="17" t="s">
        <v>1184</v>
      </c>
      <c r="J555" s="17" t="s">
        <v>556</v>
      </c>
      <c r="K555" s="17" t="s">
        <v>60</v>
      </c>
      <c r="L555" s="5" t="str">
        <f>VLOOKUP(J555,Process!B:B,1,0)</f>
        <v>MP10-7690</v>
      </c>
      <c r="M555" t="s">
        <v>2577</v>
      </c>
    </row>
    <row r="556" spans="1:13">
      <c r="A556" s="17"/>
      <c r="B556" s="17"/>
      <c r="C556" s="17"/>
      <c r="D556" s="20" t="s">
        <v>1006</v>
      </c>
      <c r="E556" s="18"/>
      <c r="F556" s="17"/>
      <c r="G556" s="43"/>
      <c r="H556" s="17" t="s">
        <v>906</v>
      </c>
      <c r="I556" s="17" t="s">
        <v>1185</v>
      </c>
      <c r="J556" s="17" t="s">
        <v>557</v>
      </c>
      <c r="K556" s="17" t="s">
        <v>60</v>
      </c>
      <c r="L556" s="5" t="str">
        <f>VLOOKUP(J556,Process!B:B,1,0)</f>
        <v>MP10-7691</v>
      </c>
      <c r="M556" t="s">
        <v>2577</v>
      </c>
    </row>
    <row r="557" spans="1:13">
      <c r="M557" t="e">
        <v>#N/A</v>
      </c>
    </row>
    <row r="558" spans="1:13">
      <c r="A558" s="47" t="s">
        <v>48</v>
      </c>
      <c r="B558" s="47" t="s">
        <v>887</v>
      </c>
      <c r="C558" s="48" t="s">
        <v>1186</v>
      </c>
      <c r="D558" s="47" t="s">
        <v>926</v>
      </c>
      <c r="E558" s="49" t="s">
        <v>1187</v>
      </c>
      <c r="F558" s="50" t="s">
        <v>1188</v>
      </c>
      <c r="G558" s="50" t="s">
        <v>37</v>
      </c>
      <c r="H558" s="51" t="s">
        <v>892</v>
      </c>
      <c r="I558" s="52" t="s">
        <v>1189</v>
      </c>
      <c r="J558" s="53" t="s">
        <v>623</v>
      </c>
      <c r="K558" s="54" t="s">
        <v>41</v>
      </c>
      <c r="L558" s="5" t="str">
        <f>VLOOKUP(J558,Process!B:B,1,0)</f>
        <v>MP10-5803</v>
      </c>
      <c r="M558" t="s">
        <v>2578</v>
      </c>
    </row>
    <row r="559" spans="1:13">
      <c r="A559" s="47"/>
      <c r="B559" s="47"/>
      <c r="C559" s="47"/>
      <c r="D559" s="47" t="s">
        <v>926</v>
      </c>
      <c r="E559" s="55"/>
      <c r="F559" s="56"/>
      <c r="G559" s="57"/>
      <c r="H559" s="58"/>
      <c r="I559" s="59"/>
      <c r="J559" s="53" t="s">
        <v>623</v>
      </c>
      <c r="K559" s="60" t="s">
        <v>60</v>
      </c>
      <c r="L559" s="5" t="str">
        <f>VLOOKUP(J559,Process!B:B,1,0)</f>
        <v>MP10-5803</v>
      </c>
      <c r="M559" t="s">
        <v>2578</v>
      </c>
    </row>
    <row r="560" spans="1:13">
      <c r="A560" s="47"/>
      <c r="B560" s="47"/>
      <c r="C560" s="47"/>
      <c r="D560" s="47" t="s">
        <v>889</v>
      </c>
      <c r="E560" s="55"/>
      <c r="F560" s="56"/>
      <c r="G560" s="57"/>
      <c r="H560" s="51" t="s">
        <v>894</v>
      </c>
      <c r="I560" s="52" t="s">
        <v>1190</v>
      </c>
      <c r="J560" s="53" t="s">
        <v>627</v>
      </c>
      <c r="K560" s="54" t="s">
        <v>41</v>
      </c>
      <c r="L560" s="5" t="str">
        <f>VLOOKUP(J560,Process!B:B,1,0)</f>
        <v>MP10-5804</v>
      </c>
      <c r="M560" t="s">
        <v>2578</v>
      </c>
    </row>
    <row r="561" spans="1:13">
      <c r="A561" s="47"/>
      <c r="B561" s="47"/>
      <c r="C561" s="47"/>
      <c r="D561" s="47" t="s">
        <v>889</v>
      </c>
      <c r="E561" s="55"/>
      <c r="F561" s="56"/>
      <c r="G561" s="57"/>
      <c r="H561" s="58"/>
      <c r="I561" s="61"/>
      <c r="J561" s="53" t="s">
        <v>627</v>
      </c>
      <c r="K561" s="60" t="s">
        <v>60</v>
      </c>
      <c r="L561" s="5" t="str">
        <f>VLOOKUP(J561,Process!B:B,1,0)</f>
        <v>MP10-5804</v>
      </c>
      <c r="M561" t="s">
        <v>2578</v>
      </c>
    </row>
    <row r="562" spans="1:13">
      <c r="A562" s="47"/>
      <c r="B562" s="47"/>
      <c r="C562" s="47"/>
      <c r="D562" s="47" t="s">
        <v>926</v>
      </c>
      <c r="E562" s="55"/>
      <c r="F562" s="56"/>
      <c r="G562" s="57"/>
      <c r="H562" s="51" t="s">
        <v>896</v>
      </c>
      <c r="I562" s="52" t="s">
        <v>1191</v>
      </c>
      <c r="J562" s="53" t="s">
        <v>628</v>
      </c>
      <c r="K562" s="54" t="s">
        <v>41</v>
      </c>
      <c r="L562" s="5" t="str">
        <f>VLOOKUP(J562,Process!B:B,1,0)</f>
        <v>MP10-5805</v>
      </c>
      <c r="M562" t="s">
        <v>2578</v>
      </c>
    </row>
    <row r="563" spans="1:13">
      <c r="A563" s="47"/>
      <c r="B563" s="47"/>
      <c r="C563" s="47"/>
      <c r="D563" s="47" t="s">
        <v>926</v>
      </c>
      <c r="E563" s="55"/>
      <c r="F563" s="56"/>
      <c r="G563" s="57"/>
      <c r="H563" s="58"/>
      <c r="I563" s="61"/>
      <c r="J563" s="53" t="s">
        <v>628</v>
      </c>
      <c r="K563" s="60" t="s">
        <v>60</v>
      </c>
      <c r="L563" s="5" t="str">
        <f>VLOOKUP(J563,Process!B:B,1,0)</f>
        <v>MP10-5805</v>
      </c>
      <c r="M563" t="s">
        <v>2578</v>
      </c>
    </row>
    <row r="564" spans="1:13">
      <c r="A564" s="47"/>
      <c r="B564" s="47"/>
      <c r="C564" s="47"/>
      <c r="D564" s="47" t="s">
        <v>898</v>
      </c>
      <c r="E564" s="55"/>
      <c r="F564" s="62" t="s">
        <v>928</v>
      </c>
      <c r="G564" s="50" t="s">
        <v>37</v>
      </c>
      <c r="H564" s="51" t="s">
        <v>904</v>
      </c>
      <c r="I564" s="52" t="s">
        <v>1192</v>
      </c>
      <c r="J564" s="53" t="s">
        <v>629</v>
      </c>
      <c r="K564" s="54" t="s">
        <v>41</v>
      </c>
      <c r="L564" s="5" t="str">
        <f>VLOOKUP(J564,Process!B:B,1,0)</f>
        <v>MP12-5806</v>
      </c>
      <c r="M564" t="s">
        <v>2578</v>
      </c>
    </row>
    <row r="565" spans="1:13">
      <c r="A565" s="47"/>
      <c r="B565" s="47"/>
      <c r="C565" s="47"/>
      <c r="D565" s="47" t="s">
        <v>898</v>
      </c>
      <c r="E565" s="55"/>
      <c r="F565" s="56"/>
      <c r="G565" s="55"/>
      <c r="H565" s="58"/>
      <c r="I565" s="63"/>
      <c r="J565" s="53" t="s">
        <v>629</v>
      </c>
      <c r="K565" s="54" t="s">
        <v>60</v>
      </c>
      <c r="L565" s="5" t="str">
        <f>VLOOKUP(J565,Process!B:B,1,0)</f>
        <v>MP12-5806</v>
      </c>
      <c r="M565" t="s">
        <v>2578</v>
      </c>
    </row>
    <row r="566" spans="1:13">
      <c r="A566" s="47"/>
      <c r="B566" s="47"/>
      <c r="C566" s="47"/>
      <c r="D566" s="47" t="s">
        <v>898</v>
      </c>
      <c r="E566" s="55"/>
      <c r="F566" s="56"/>
      <c r="G566" s="55"/>
      <c r="H566" s="51" t="s">
        <v>906</v>
      </c>
      <c r="I566" s="52" t="s">
        <v>1193</v>
      </c>
      <c r="J566" s="53" t="s">
        <v>632</v>
      </c>
      <c r="K566" s="54" t="s">
        <v>41</v>
      </c>
      <c r="L566" s="5" t="str">
        <f>VLOOKUP(J566,Process!B:B,1,0)</f>
        <v>MP12-5807</v>
      </c>
      <c r="M566" t="s">
        <v>2578</v>
      </c>
    </row>
    <row r="567" spans="1:13">
      <c r="A567" s="47"/>
      <c r="B567" s="47"/>
      <c r="C567" s="47"/>
      <c r="D567" s="47" t="s">
        <v>898</v>
      </c>
      <c r="E567" s="64"/>
      <c r="F567" s="57"/>
      <c r="G567" s="55"/>
      <c r="H567" s="58"/>
      <c r="I567" s="59"/>
      <c r="J567" s="53" t="s">
        <v>632</v>
      </c>
      <c r="K567" s="54" t="s">
        <v>60</v>
      </c>
      <c r="L567" s="5" t="str">
        <f>VLOOKUP(J567,Process!B:B,1,0)</f>
        <v>MP12-5807</v>
      </c>
      <c r="M567" t="s">
        <v>2578</v>
      </c>
    </row>
    <row r="568" spans="1:13">
      <c r="A568" s="47" t="s">
        <v>48</v>
      </c>
      <c r="B568" s="47" t="s">
        <v>887</v>
      </c>
      <c r="C568" s="48" t="s">
        <v>1194</v>
      </c>
      <c r="D568" s="47" t="s">
        <v>926</v>
      </c>
      <c r="E568" s="65" t="s">
        <v>1195</v>
      </c>
      <c r="F568" s="50" t="s">
        <v>909</v>
      </c>
      <c r="G568" s="50" t="s">
        <v>80</v>
      </c>
      <c r="H568" s="51" t="s">
        <v>892</v>
      </c>
      <c r="I568" s="52" t="s">
        <v>1196</v>
      </c>
      <c r="J568" s="53" t="s">
        <v>634</v>
      </c>
      <c r="K568" s="60" t="s">
        <v>60</v>
      </c>
      <c r="L568" s="5" t="str">
        <f>VLOOKUP(J568,Process!B:B,1,0)</f>
        <v>MP10-6164</v>
      </c>
      <c r="M568" t="s">
        <v>2578</v>
      </c>
    </row>
    <row r="569" spans="1:13">
      <c r="A569" s="47"/>
      <c r="B569" s="47"/>
      <c r="C569" s="47"/>
      <c r="D569" s="47" t="s">
        <v>926</v>
      </c>
      <c r="E569" s="55"/>
      <c r="F569" s="57"/>
      <c r="G569" s="55"/>
      <c r="H569" s="51" t="s">
        <v>894</v>
      </c>
      <c r="I569" s="52" t="s">
        <v>1197</v>
      </c>
      <c r="J569" s="53" t="s">
        <v>638</v>
      </c>
      <c r="K569" s="60" t="s">
        <v>60</v>
      </c>
      <c r="L569" s="5" t="str">
        <f>VLOOKUP(J569,Process!B:B,1,0)</f>
        <v>MP10-6165</v>
      </c>
      <c r="M569" t="s">
        <v>2578</v>
      </c>
    </row>
    <row r="570" spans="1:13">
      <c r="A570" s="47"/>
      <c r="B570" s="47"/>
      <c r="C570" s="47"/>
      <c r="D570" s="47" t="s">
        <v>926</v>
      </c>
      <c r="E570" s="55"/>
      <c r="F570" s="57"/>
      <c r="G570" s="55"/>
      <c r="H570" s="51" t="s">
        <v>896</v>
      </c>
      <c r="I570" s="52" t="s">
        <v>1198</v>
      </c>
      <c r="J570" s="53" t="s">
        <v>639</v>
      </c>
      <c r="K570" s="60" t="s">
        <v>60</v>
      </c>
      <c r="L570" s="5" t="str">
        <f>VLOOKUP(J570,Process!B:B,1,0)</f>
        <v>MP10-6166</v>
      </c>
      <c r="M570" t="s">
        <v>2578</v>
      </c>
    </row>
    <row r="571" spans="1:13">
      <c r="A571" s="47"/>
      <c r="B571" s="47"/>
      <c r="C571" s="47"/>
      <c r="D571" s="47" t="s">
        <v>898</v>
      </c>
      <c r="E571" s="64"/>
      <c r="F571" s="50" t="s">
        <v>928</v>
      </c>
      <c r="G571" s="50" t="s">
        <v>80</v>
      </c>
      <c r="H571" s="51" t="s">
        <v>904</v>
      </c>
      <c r="I571" s="52" t="s">
        <v>1199</v>
      </c>
      <c r="J571" s="53" t="s">
        <v>640</v>
      </c>
      <c r="K571" s="60" t="s">
        <v>60</v>
      </c>
      <c r="L571" s="5" t="str">
        <f>VLOOKUP(J571,Process!B:B,1,0)</f>
        <v>MP12-6167</v>
      </c>
      <c r="M571" t="s">
        <v>2578</v>
      </c>
    </row>
    <row r="572" spans="1:13">
      <c r="A572" s="47"/>
      <c r="B572" s="47"/>
      <c r="C572" s="47"/>
      <c r="D572" s="47" t="s">
        <v>898</v>
      </c>
      <c r="E572" s="55"/>
      <c r="F572" s="55"/>
      <c r="G572" s="55"/>
      <c r="H572" s="51" t="s">
        <v>906</v>
      </c>
      <c r="I572" s="52" t="s">
        <v>1200</v>
      </c>
      <c r="J572" s="53" t="s">
        <v>643</v>
      </c>
      <c r="K572" s="60" t="s">
        <v>60</v>
      </c>
      <c r="L572" s="5" t="str">
        <f>VLOOKUP(J572,Process!B:B,1,0)</f>
        <v>MP12-6168</v>
      </c>
      <c r="M572" t="s">
        <v>2578</v>
      </c>
    </row>
    <row r="573" spans="1:13">
      <c r="A573" s="17"/>
      <c r="B573" s="17"/>
      <c r="C573" s="22"/>
      <c r="D573" s="47" t="s">
        <v>1201</v>
      </c>
      <c r="E573" s="66" t="s">
        <v>1195</v>
      </c>
      <c r="F573" s="50" t="s">
        <v>1064</v>
      </c>
      <c r="G573" s="50" t="s">
        <v>37</v>
      </c>
      <c r="H573" s="51" t="s">
        <v>892</v>
      </c>
      <c r="I573" s="52" t="s">
        <v>1196</v>
      </c>
      <c r="J573" s="53" t="s">
        <v>645</v>
      </c>
      <c r="K573" s="54" t="s">
        <v>60</v>
      </c>
      <c r="L573" s="5" t="str">
        <f>VLOOKUP(J573,Process!B:B,1,0)</f>
        <v>MP10-7834</v>
      </c>
      <c r="M573" t="s">
        <v>2578</v>
      </c>
    </row>
    <row r="574" spans="1:13">
      <c r="A574" s="17"/>
      <c r="B574" s="17"/>
      <c r="C574" s="22"/>
      <c r="D574" s="47" t="s">
        <v>1201</v>
      </c>
      <c r="E574" s="64"/>
      <c r="F574" s="57"/>
      <c r="G574" s="55"/>
      <c r="H574" s="51" t="s">
        <v>894</v>
      </c>
      <c r="I574" s="52" t="s">
        <v>1197</v>
      </c>
      <c r="J574" s="53" t="s">
        <v>649</v>
      </c>
      <c r="K574" s="54" t="s">
        <v>60</v>
      </c>
      <c r="L574" s="5" t="str">
        <f>VLOOKUP(J574,Process!B:B,1,0)</f>
        <v>MP10-7835</v>
      </c>
      <c r="M574" t="s">
        <v>2578</v>
      </c>
    </row>
    <row r="575" spans="1:13">
      <c r="A575" s="17"/>
      <c r="B575" s="17"/>
      <c r="C575" s="22"/>
      <c r="D575" s="47" t="s">
        <v>1201</v>
      </c>
      <c r="E575" s="64"/>
      <c r="F575" s="57"/>
      <c r="G575" s="55"/>
      <c r="H575" s="51" t="s">
        <v>896</v>
      </c>
      <c r="I575" s="52" t="s">
        <v>1198</v>
      </c>
      <c r="J575" s="53" t="s">
        <v>651</v>
      </c>
      <c r="K575" s="54" t="s">
        <v>60</v>
      </c>
      <c r="L575" s="5" t="str">
        <f>VLOOKUP(J575,Process!B:B,1,0)</f>
        <v>MP10-7836</v>
      </c>
      <c r="M575" t="s">
        <v>2578</v>
      </c>
    </row>
    <row r="576" spans="1:13">
      <c r="A576" s="17"/>
      <c r="B576" s="17"/>
      <c r="C576" s="22"/>
      <c r="D576" s="47" t="s">
        <v>1201</v>
      </c>
      <c r="E576" s="64"/>
      <c r="F576" s="50" t="s">
        <v>928</v>
      </c>
      <c r="G576" s="50" t="s">
        <v>37</v>
      </c>
      <c r="H576" s="51" t="s">
        <v>904</v>
      </c>
      <c r="I576" s="52" t="s">
        <v>1199</v>
      </c>
      <c r="J576" s="53" t="s">
        <v>653</v>
      </c>
      <c r="K576" s="54" t="s">
        <v>60</v>
      </c>
      <c r="L576" s="5" t="str">
        <f>VLOOKUP(J576,Process!B:B,1,0)</f>
        <v>MP12-7837</v>
      </c>
      <c r="M576" t="s">
        <v>2578</v>
      </c>
    </row>
    <row r="577" spans="1:13">
      <c r="A577" s="17"/>
      <c r="B577" s="17"/>
      <c r="C577" s="22"/>
      <c r="D577" s="47" t="s">
        <v>1201</v>
      </c>
      <c r="E577" s="55"/>
      <c r="F577" s="57"/>
      <c r="G577" s="55"/>
      <c r="H577" s="51" t="s">
        <v>906</v>
      </c>
      <c r="I577" s="52" t="s">
        <v>1200</v>
      </c>
      <c r="J577" s="53" t="s">
        <v>656</v>
      </c>
      <c r="K577" s="54" t="s">
        <v>60</v>
      </c>
      <c r="L577" s="5" t="str">
        <f>VLOOKUP(J577,Process!B:B,1,0)</f>
        <v>MP12-7838</v>
      </c>
      <c r="M577" t="s">
        <v>2578</v>
      </c>
    </row>
    <row r="578" spans="1:13">
      <c r="A578" s="47" t="s">
        <v>48</v>
      </c>
      <c r="B578" s="47" t="s">
        <v>887</v>
      </c>
      <c r="C578" s="48" t="s">
        <v>1202</v>
      </c>
      <c r="D578" s="47" t="s">
        <v>898</v>
      </c>
      <c r="E578" s="67" t="s">
        <v>1203</v>
      </c>
      <c r="F578" s="68" t="s">
        <v>909</v>
      </c>
      <c r="G578" s="68" t="s">
        <v>245</v>
      </c>
      <c r="H578" s="69" t="s">
        <v>892</v>
      </c>
      <c r="I578" s="70" t="s">
        <v>924</v>
      </c>
      <c r="J578" s="71" t="s">
        <v>1204</v>
      </c>
      <c r="K578" s="72" t="s">
        <v>41</v>
      </c>
      <c r="L578" s="5" t="str">
        <f>VLOOKUP(J578,Process!B:B,1,0)</f>
        <v>MP10-758</v>
      </c>
      <c r="M578" t="s">
        <v>2578</v>
      </c>
    </row>
    <row r="579" spans="1:13">
      <c r="A579" s="47"/>
      <c r="B579" s="47"/>
      <c r="C579" s="47"/>
      <c r="D579" s="47" t="s">
        <v>898</v>
      </c>
      <c r="E579" s="73"/>
      <c r="F579" s="55"/>
      <c r="G579" s="74"/>
      <c r="H579" s="69"/>
      <c r="I579" s="75"/>
      <c r="J579" s="71" t="s">
        <v>1204</v>
      </c>
      <c r="K579" s="60" t="s">
        <v>60</v>
      </c>
      <c r="L579" s="5" t="str">
        <f>VLOOKUP(J579,Process!B:B,1,0)</f>
        <v>MP10-758</v>
      </c>
      <c r="M579" t="s">
        <v>2578</v>
      </c>
    </row>
    <row r="580" spans="1:13">
      <c r="A580" s="47"/>
      <c r="B580" s="47"/>
      <c r="C580" s="47"/>
      <c r="D580" s="47" t="s">
        <v>898</v>
      </c>
      <c r="E580" s="73"/>
      <c r="F580" s="55"/>
      <c r="G580" s="76"/>
      <c r="H580" s="77" t="s">
        <v>894</v>
      </c>
      <c r="I580" s="70" t="s">
        <v>925</v>
      </c>
      <c r="J580" s="71" t="s">
        <v>1205</v>
      </c>
      <c r="K580" s="72" t="s">
        <v>41</v>
      </c>
      <c r="L580" s="5" t="str">
        <f>VLOOKUP(J580,Process!B:B,1,0)</f>
        <v>MP10-759</v>
      </c>
      <c r="M580" t="s">
        <v>2578</v>
      </c>
    </row>
    <row r="581" spans="1:13">
      <c r="A581" s="47"/>
      <c r="B581" s="47"/>
      <c r="C581" s="47"/>
      <c r="D581" s="47" t="s">
        <v>898</v>
      </c>
      <c r="E581" s="73"/>
      <c r="F581" s="55"/>
      <c r="G581" s="76"/>
      <c r="H581" s="69"/>
      <c r="I581" s="75"/>
      <c r="J581" s="71" t="s">
        <v>1205</v>
      </c>
      <c r="K581" s="60" t="s">
        <v>60</v>
      </c>
      <c r="L581" s="5" t="str">
        <f>VLOOKUP(J581,Process!B:B,1,0)</f>
        <v>MP10-759</v>
      </c>
      <c r="M581" t="s">
        <v>2578</v>
      </c>
    </row>
    <row r="582" spans="1:13">
      <c r="A582" s="47"/>
      <c r="B582" s="47"/>
      <c r="C582" s="47"/>
      <c r="D582" s="47" t="s">
        <v>898</v>
      </c>
      <c r="E582" s="73"/>
      <c r="F582" s="55"/>
      <c r="G582" s="76"/>
      <c r="H582" s="69"/>
      <c r="I582" s="75">
        <v>6</v>
      </c>
      <c r="J582" s="71" t="s">
        <v>1206</v>
      </c>
      <c r="K582" s="60" t="s">
        <v>60</v>
      </c>
      <c r="L582" s="5" t="str">
        <f>VLOOKUP(J582,Process!B:B,1,0)</f>
        <v>MP10-760</v>
      </c>
      <c r="M582" t="s">
        <v>2578</v>
      </c>
    </row>
    <row r="583" spans="1:13">
      <c r="A583" s="47" t="s">
        <v>48</v>
      </c>
      <c r="B583" s="47" t="s">
        <v>887</v>
      </c>
      <c r="C583" s="48" t="s">
        <v>1194</v>
      </c>
      <c r="D583" s="47" t="s">
        <v>898</v>
      </c>
      <c r="E583" s="49" t="s">
        <v>1207</v>
      </c>
      <c r="F583" s="50" t="s">
        <v>909</v>
      </c>
      <c r="G583" s="50" t="s">
        <v>143</v>
      </c>
      <c r="H583" s="51" t="s">
        <v>904</v>
      </c>
      <c r="I583" s="52" t="s">
        <v>1208</v>
      </c>
      <c r="J583" s="53" t="s">
        <v>1209</v>
      </c>
      <c r="K583" s="54" t="s">
        <v>41</v>
      </c>
      <c r="L583" s="5" t="str">
        <f>VLOOKUP(J583,Process!B:B,1,0)</f>
        <v>MP10-6159</v>
      </c>
      <c r="M583" t="s">
        <v>2578</v>
      </c>
    </row>
    <row r="584" spans="1:13">
      <c r="A584" s="47"/>
      <c r="B584" s="47"/>
      <c r="C584" s="47"/>
      <c r="D584" s="47" t="s">
        <v>898</v>
      </c>
      <c r="E584" s="55"/>
      <c r="F584" s="56"/>
      <c r="G584" s="56"/>
      <c r="H584" s="58"/>
      <c r="I584" s="59"/>
      <c r="J584" s="53" t="s">
        <v>1209</v>
      </c>
      <c r="K584" s="60" t="s">
        <v>60</v>
      </c>
      <c r="L584" s="5" t="str">
        <f>VLOOKUP(J584,Process!B:B,1,0)</f>
        <v>MP10-6159</v>
      </c>
      <c r="M584" t="s">
        <v>2578</v>
      </c>
    </row>
    <row r="585" spans="1:13">
      <c r="A585" s="47"/>
      <c r="B585" s="47"/>
      <c r="C585" s="47"/>
      <c r="D585" s="47" t="s">
        <v>898</v>
      </c>
      <c r="E585" s="55"/>
      <c r="F585" s="56"/>
      <c r="G585" s="56"/>
      <c r="H585" s="51" t="s">
        <v>906</v>
      </c>
      <c r="I585" s="52" t="s">
        <v>1210</v>
      </c>
      <c r="J585" s="53" t="s">
        <v>1211</v>
      </c>
      <c r="K585" s="54" t="s">
        <v>41</v>
      </c>
      <c r="L585" s="5" t="str">
        <f>VLOOKUP(J585,Process!B:B,1,0)</f>
        <v>MP10-6160</v>
      </c>
      <c r="M585" t="s">
        <v>2578</v>
      </c>
    </row>
    <row r="586" spans="1:13">
      <c r="A586" s="47"/>
      <c r="B586" s="47"/>
      <c r="C586" s="47"/>
      <c r="D586" s="47" t="s">
        <v>898</v>
      </c>
      <c r="E586" s="55"/>
      <c r="F586" s="56"/>
      <c r="G586" s="56"/>
      <c r="H586" s="58"/>
      <c r="I586" s="59"/>
      <c r="J586" s="53" t="s">
        <v>1211</v>
      </c>
      <c r="K586" s="60" t="s">
        <v>60</v>
      </c>
      <c r="L586" s="5" t="str">
        <f>VLOOKUP(J586,Process!B:B,1,0)</f>
        <v>MP10-6160</v>
      </c>
      <c r="M586" t="s">
        <v>2578</v>
      </c>
    </row>
    <row r="587" spans="1:13">
      <c r="A587" s="47"/>
      <c r="B587" s="47"/>
      <c r="C587" s="47"/>
      <c r="D587" s="47" t="s">
        <v>898</v>
      </c>
      <c r="E587" s="64"/>
      <c r="F587" s="50" t="s">
        <v>928</v>
      </c>
      <c r="G587" s="50" t="s">
        <v>143</v>
      </c>
      <c r="H587" s="51" t="s">
        <v>904</v>
      </c>
      <c r="I587" s="52" t="s">
        <v>1199</v>
      </c>
      <c r="J587" s="53" t="s">
        <v>1212</v>
      </c>
      <c r="K587" s="54" t="s">
        <v>41</v>
      </c>
      <c r="L587" s="5" t="str">
        <f>VLOOKUP(J587,Process!B:B,1,0)</f>
        <v>MP12-6161</v>
      </c>
      <c r="M587" t="s">
        <v>2578</v>
      </c>
    </row>
    <row r="588" spans="1:13">
      <c r="A588" s="47"/>
      <c r="B588" s="47"/>
      <c r="C588" s="47"/>
      <c r="D588" s="47" t="s">
        <v>898</v>
      </c>
      <c r="E588" s="55"/>
      <c r="F588" s="55"/>
      <c r="G588" s="55"/>
      <c r="H588" s="58"/>
      <c r="I588" s="59"/>
      <c r="J588" s="53" t="s">
        <v>1212</v>
      </c>
      <c r="K588" s="54" t="s">
        <v>60</v>
      </c>
      <c r="L588" s="5" t="str">
        <f>VLOOKUP(J588,Process!B:B,1,0)</f>
        <v>MP12-6161</v>
      </c>
      <c r="M588" t="s">
        <v>2578</v>
      </c>
    </row>
    <row r="589" spans="1:13">
      <c r="A589" s="47"/>
      <c r="B589" s="47"/>
      <c r="C589" s="47"/>
      <c r="D589" s="47" t="s">
        <v>898</v>
      </c>
      <c r="E589" s="55"/>
      <c r="F589" s="55"/>
      <c r="G589" s="55"/>
      <c r="H589" s="51" t="s">
        <v>906</v>
      </c>
      <c r="I589" s="52" t="s">
        <v>1200</v>
      </c>
      <c r="J589" s="53" t="s">
        <v>1213</v>
      </c>
      <c r="K589" s="54" t="s">
        <v>41</v>
      </c>
      <c r="L589" s="5" t="str">
        <f>VLOOKUP(J589,Process!B:B,1,0)</f>
        <v>MP12-6162</v>
      </c>
      <c r="M589" t="s">
        <v>2578</v>
      </c>
    </row>
    <row r="590" spans="1:13">
      <c r="A590" s="47"/>
      <c r="B590" s="47"/>
      <c r="C590" s="47"/>
      <c r="D590" s="47" t="s">
        <v>898</v>
      </c>
      <c r="E590" s="55"/>
      <c r="F590" s="55"/>
      <c r="G590" s="55"/>
      <c r="H590" s="58"/>
      <c r="I590" s="59"/>
      <c r="J590" s="53" t="s">
        <v>1213</v>
      </c>
      <c r="K590" s="54" t="s">
        <v>60</v>
      </c>
      <c r="L590" s="5" t="str">
        <f>VLOOKUP(J590,Process!B:B,1,0)</f>
        <v>MP12-6162</v>
      </c>
      <c r="M590" t="s">
        <v>2578</v>
      </c>
    </row>
    <row r="591" spans="1:13">
      <c r="A591" s="47" t="s">
        <v>48</v>
      </c>
      <c r="B591" s="47" t="s">
        <v>887</v>
      </c>
      <c r="C591" s="48" t="s">
        <v>1186</v>
      </c>
      <c r="D591" s="47" t="s">
        <v>898</v>
      </c>
      <c r="E591" s="66" t="s">
        <v>1214</v>
      </c>
      <c r="F591" s="50" t="s">
        <v>1215</v>
      </c>
      <c r="G591" s="50" t="s">
        <v>155</v>
      </c>
      <c r="H591" s="51" t="s">
        <v>904</v>
      </c>
      <c r="I591" s="52" t="s">
        <v>1216</v>
      </c>
      <c r="J591" s="53" t="s">
        <v>1217</v>
      </c>
      <c r="K591" s="54" t="s">
        <v>1529</v>
      </c>
      <c r="L591" s="5" t="str">
        <f>VLOOKUP(J591,Process!B:B,1,0)</f>
        <v>MP10-5624</v>
      </c>
      <c r="M591" t="s">
        <v>2578</v>
      </c>
    </row>
    <row r="592" spans="1:13">
      <c r="A592" s="17"/>
      <c r="B592" s="17"/>
      <c r="C592" s="22"/>
      <c r="D592" s="47" t="e">
        <v>#N/A</v>
      </c>
      <c r="E592" s="55"/>
      <c r="F592" s="57"/>
      <c r="G592" s="57"/>
      <c r="H592" s="78" t="s">
        <v>904</v>
      </c>
      <c r="I592" s="79"/>
      <c r="J592" s="80" t="s">
        <v>1218</v>
      </c>
      <c r="K592" s="54" t="s">
        <v>1143</v>
      </c>
      <c r="L592" s="5" t="e">
        <f>VLOOKUP(J592,Process!B:B,1,0)</f>
        <v>#N/A</v>
      </c>
      <c r="M592" t="s">
        <v>2577</v>
      </c>
    </row>
    <row r="593" spans="1:13">
      <c r="A593" s="47"/>
      <c r="B593" s="47"/>
      <c r="C593" s="47"/>
      <c r="D593" s="47" t="s">
        <v>898</v>
      </c>
      <c r="E593" s="55"/>
      <c r="F593" s="57"/>
      <c r="G593" s="57"/>
      <c r="H593" s="51" t="s">
        <v>906</v>
      </c>
      <c r="I593" s="52" t="s">
        <v>1219</v>
      </c>
      <c r="J593" s="53" t="s">
        <v>1220</v>
      </c>
      <c r="K593" s="54" t="s">
        <v>1529</v>
      </c>
      <c r="L593" s="5" t="str">
        <f>VLOOKUP(J593,Process!B:B,1,0)</f>
        <v>MP10-5625</v>
      </c>
      <c r="M593" t="s">
        <v>2578</v>
      </c>
    </row>
    <row r="594" spans="1:13">
      <c r="A594" s="17"/>
      <c r="B594" s="17"/>
      <c r="C594" s="22"/>
      <c r="D594" s="47" t="e">
        <v>#N/A</v>
      </c>
      <c r="E594" s="55"/>
      <c r="F594" s="57"/>
      <c r="G594" s="57"/>
      <c r="H594" s="78" t="s">
        <v>906</v>
      </c>
      <c r="I594" s="81" t="s">
        <v>1219</v>
      </c>
      <c r="J594" s="80" t="s">
        <v>1221</v>
      </c>
      <c r="K594" s="54" t="s">
        <v>1143</v>
      </c>
      <c r="L594" s="5" t="e">
        <f>VLOOKUP(J594,Process!B:B,1,0)</f>
        <v>#N/A</v>
      </c>
      <c r="M594" t="s">
        <v>2577</v>
      </c>
    </row>
    <row r="595" spans="1:13">
      <c r="A595" s="47"/>
      <c r="B595" s="47"/>
      <c r="C595" s="47"/>
      <c r="D595" s="47" t="s">
        <v>898</v>
      </c>
      <c r="E595" s="64"/>
      <c r="F595" s="50" t="s">
        <v>1222</v>
      </c>
      <c r="G595" s="50" t="s">
        <v>155</v>
      </c>
      <c r="H595" s="51" t="s">
        <v>904</v>
      </c>
      <c r="I595" s="52" t="s">
        <v>1192</v>
      </c>
      <c r="J595" s="53" t="s">
        <v>1223</v>
      </c>
      <c r="K595" s="54" t="s">
        <v>1529</v>
      </c>
      <c r="L595" s="5" t="str">
        <f>VLOOKUP(J595,Process!B:B,1,0)</f>
        <v>MP12-5626</v>
      </c>
      <c r="M595" t="s">
        <v>2578</v>
      </c>
    </row>
    <row r="596" spans="1:13">
      <c r="A596" s="47"/>
      <c r="B596" s="47"/>
      <c r="C596" s="47"/>
      <c r="D596" s="47" t="s">
        <v>898</v>
      </c>
      <c r="E596" s="55"/>
      <c r="F596" s="55"/>
      <c r="G596" s="82"/>
      <c r="H596" s="51" t="s">
        <v>906</v>
      </c>
      <c r="I596" s="52" t="s">
        <v>1193</v>
      </c>
      <c r="J596" s="53" t="s">
        <v>1224</v>
      </c>
      <c r="K596" s="54" t="s">
        <v>1529</v>
      </c>
      <c r="L596" s="5" t="str">
        <f>VLOOKUP(J596,Process!B:B,1,0)</f>
        <v>MP12-5627</v>
      </c>
      <c r="M596" t="s">
        <v>2578</v>
      </c>
    </row>
    <row r="597" spans="1:13">
      <c r="A597" s="47" t="s">
        <v>48</v>
      </c>
      <c r="B597" s="47" t="s">
        <v>887</v>
      </c>
      <c r="C597" s="48" t="s">
        <v>1186</v>
      </c>
      <c r="D597" s="47" t="s">
        <v>898</v>
      </c>
      <c r="E597" s="49" t="s">
        <v>1214</v>
      </c>
      <c r="F597" s="50" t="s">
        <v>1215</v>
      </c>
      <c r="G597" s="50" t="s">
        <v>175</v>
      </c>
      <c r="H597" s="51" t="s">
        <v>904</v>
      </c>
      <c r="I597" s="52" t="s">
        <v>1216</v>
      </c>
      <c r="J597" s="53" t="s">
        <v>1225</v>
      </c>
      <c r="K597" s="54" t="s">
        <v>1529</v>
      </c>
      <c r="L597" s="5" t="str">
        <f>VLOOKUP(J597,Process!B:B,1,0)</f>
        <v>MP10-5628</v>
      </c>
      <c r="M597" t="s">
        <v>2578</v>
      </c>
    </row>
    <row r="598" spans="1:13">
      <c r="A598" s="47"/>
      <c r="B598" s="47"/>
      <c r="C598" s="47"/>
      <c r="D598" s="47" t="s">
        <v>898</v>
      </c>
      <c r="E598" s="55"/>
      <c r="F598" s="57"/>
      <c r="G598" s="57"/>
      <c r="H598" s="51" t="s">
        <v>906</v>
      </c>
      <c r="I598" s="52" t="s">
        <v>1219</v>
      </c>
      <c r="J598" s="53" t="s">
        <v>1226</v>
      </c>
      <c r="K598" s="54" t="s">
        <v>1529</v>
      </c>
      <c r="L598" s="5" t="str">
        <f>VLOOKUP(J598,Process!B:B,1,0)</f>
        <v>MP10-5629</v>
      </c>
      <c r="M598" t="s">
        <v>2578</v>
      </c>
    </row>
    <row r="599" spans="1:13">
      <c r="A599" s="47"/>
      <c r="B599" s="47"/>
      <c r="C599" s="47"/>
      <c r="D599" s="47" t="s">
        <v>898</v>
      </c>
      <c r="E599" s="64"/>
      <c r="F599" s="50" t="s">
        <v>1222</v>
      </c>
      <c r="G599" s="50" t="s">
        <v>175</v>
      </c>
      <c r="H599" s="83" t="s">
        <v>904</v>
      </c>
      <c r="I599" s="52" t="s">
        <v>1192</v>
      </c>
      <c r="J599" s="53" t="s">
        <v>1227</v>
      </c>
      <c r="K599" s="54" t="s">
        <v>1529</v>
      </c>
      <c r="L599" s="5" t="str">
        <f>VLOOKUP(J599,Process!B:B,1,0)</f>
        <v>MP12-5630</v>
      </c>
      <c r="M599" t="s">
        <v>2578</v>
      </c>
    </row>
    <row r="600" spans="1:13">
      <c r="A600" s="47"/>
      <c r="B600" s="47"/>
      <c r="C600" s="47"/>
      <c r="D600" s="47" t="s">
        <v>898</v>
      </c>
      <c r="E600" s="55"/>
      <c r="F600" s="55"/>
      <c r="G600" s="82"/>
      <c r="H600" s="84" t="s">
        <v>906</v>
      </c>
      <c r="I600" s="52" t="s">
        <v>1193</v>
      </c>
      <c r="J600" s="53" t="s">
        <v>1228</v>
      </c>
      <c r="K600" s="54" t="s">
        <v>1529</v>
      </c>
      <c r="L600" s="5" t="str">
        <f>VLOOKUP(J600,Process!B:B,1,0)</f>
        <v>MP12-5631</v>
      </c>
      <c r="M600" t="s">
        <v>2578</v>
      </c>
    </row>
    <row r="601" spans="1:13">
      <c r="A601" s="47"/>
      <c r="B601" s="47" t="s">
        <v>887</v>
      </c>
      <c r="C601" s="47"/>
      <c r="D601" s="47" t="s">
        <v>898</v>
      </c>
      <c r="E601" s="85" t="s">
        <v>1229</v>
      </c>
      <c r="F601" s="86" t="s">
        <v>909</v>
      </c>
      <c r="G601" s="86" t="s">
        <v>37</v>
      </c>
      <c r="H601" s="87" t="s">
        <v>892</v>
      </c>
      <c r="I601" s="22" t="s">
        <v>924</v>
      </c>
      <c r="J601" s="71" t="s">
        <v>1230</v>
      </c>
      <c r="K601" s="54" t="s">
        <v>41</v>
      </c>
      <c r="L601" s="5" t="str">
        <f>VLOOKUP(J601,Process!B:B,1,0)</f>
        <v>MP10-3311</v>
      </c>
      <c r="M601" t="s">
        <v>2578</v>
      </c>
    </row>
    <row r="602" spans="1:13">
      <c r="A602" s="47"/>
      <c r="B602" s="47"/>
      <c r="C602" s="47"/>
      <c r="D602" s="47" t="s">
        <v>898</v>
      </c>
      <c r="E602" s="55"/>
      <c r="F602" s="56"/>
      <c r="G602" s="56"/>
      <c r="H602" s="88"/>
      <c r="I602" s="89"/>
      <c r="J602" s="71" t="s">
        <v>1230</v>
      </c>
      <c r="K602" s="60" t="s">
        <v>60</v>
      </c>
      <c r="L602" s="5" t="str">
        <f>VLOOKUP(J602,Process!B:B,1,0)</f>
        <v>MP10-3311</v>
      </c>
      <c r="M602" t="s">
        <v>2578</v>
      </c>
    </row>
    <row r="603" spans="1:13">
      <c r="A603" s="47"/>
      <c r="B603" s="47"/>
      <c r="C603" s="47"/>
      <c r="D603" s="47" t="s">
        <v>898</v>
      </c>
      <c r="E603" s="55"/>
      <c r="F603" s="56"/>
      <c r="G603" s="56"/>
      <c r="H603" s="87" t="s">
        <v>894</v>
      </c>
      <c r="I603" s="22" t="s">
        <v>925</v>
      </c>
      <c r="J603" s="71" t="s">
        <v>1231</v>
      </c>
      <c r="K603" s="54" t="s">
        <v>41</v>
      </c>
      <c r="L603" s="5" t="str">
        <f>VLOOKUP(J603,Process!B:B,1,0)</f>
        <v>MP10-3312</v>
      </c>
      <c r="M603" t="s">
        <v>2578</v>
      </c>
    </row>
    <row r="604" spans="1:13">
      <c r="A604" s="47"/>
      <c r="B604" s="47"/>
      <c r="C604" s="47"/>
      <c r="D604" s="47" t="s">
        <v>898</v>
      </c>
      <c r="E604" s="55"/>
      <c r="F604" s="56"/>
      <c r="G604" s="56"/>
      <c r="H604" s="88"/>
      <c r="I604" s="89"/>
      <c r="J604" s="71" t="s">
        <v>1231</v>
      </c>
      <c r="K604" s="60" t="s">
        <v>60</v>
      </c>
      <c r="L604" s="5" t="str">
        <f>VLOOKUP(J604,Process!B:B,1,0)</f>
        <v>MP10-3312</v>
      </c>
      <c r="M604" t="s">
        <v>2578</v>
      </c>
    </row>
    <row r="605" spans="1:13">
      <c r="A605" s="47"/>
      <c r="B605" s="47"/>
      <c r="C605" s="47"/>
      <c r="D605" s="47" t="s">
        <v>898</v>
      </c>
      <c r="E605" s="55"/>
      <c r="F605" s="56"/>
      <c r="G605" s="56"/>
      <c r="H605" s="87" t="s">
        <v>894</v>
      </c>
      <c r="I605" s="22" t="s">
        <v>927</v>
      </c>
      <c r="J605" s="71" t="s">
        <v>1232</v>
      </c>
      <c r="K605" s="54" t="s">
        <v>41</v>
      </c>
      <c r="L605" s="5" t="str">
        <f>VLOOKUP(J605,Process!B:B,1,0)</f>
        <v>MP10-3313</v>
      </c>
      <c r="M605" t="s">
        <v>2578</v>
      </c>
    </row>
    <row r="606" spans="1:13">
      <c r="A606" s="47"/>
      <c r="B606" s="47"/>
      <c r="C606" s="47"/>
      <c r="D606" s="47" t="s">
        <v>898</v>
      </c>
      <c r="E606" s="55"/>
      <c r="F606" s="56"/>
      <c r="G606" s="56"/>
      <c r="H606" s="88"/>
      <c r="I606" s="89"/>
      <c r="J606" s="71" t="s">
        <v>1232</v>
      </c>
      <c r="K606" s="54" t="s">
        <v>60</v>
      </c>
      <c r="L606" s="5" t="str">
        <f>VLOOKUP(J606,Process!B:B,1,0)</f>
        <v>MP10-3313</v>
      </c>
      <c r="M606" t="s">
        <v>2578</v>
      </c>
    </row>
    <row r="607" spans="1:13">
      <c r="A607" s="47"/>
      <c r="B607" s="47" t="s">
        <v>887</v>
      </c>
      <c r="C607" s="47"/>
      <c r="D607" s="47" t="s">
        <v>898</v>
      </c>
      <c r="E607" s="85" t="s">
        <v>1229</v>
      </c>
      <c r="F607" s="86" t="s">
        <v>909</v>
      </c>
      <c r="G607" s="86" t="s">
        <v>339</v>
      </c>
      <c r="H607" s="87" t="s">
        <v>892</v>
      </c>
      <c r="I607" s="22" t="s">
        <v>924</v>
      </c>
      <c r="J607" s="71" t="s">
        <v>1233</v>
      </c>
      <c r="K607" s="54" t="s">
        <v>41</v>
      </c>
      <c r="L607" s="5" t="str">
        <f>VLOOKUP(J607,Process!B:B,1,0)</f>
        <v>MP10-3315</v>
      </c>
      <c r="M607" t="s">
        <v>2578</v>
      </c>
    </row>
    <row r="608" spans="1:13">
      <c r="A608" s="47"/>
      <c r="B608" s="47"/>
      <c r="C608" s="47"/>
      <c r="D608" s="47" t="s">
        <v>898</v>
      </c>
      <c r="E608" s="55"/>
      <c r="F608" s="57"/>
      <c r="G608" s="74"/>
      <c r="H608" s="88"/>
      <c r="I608" s="90"/>
      <c r="J608" s="71" t="s">
        <v>1233</v>
      </c>
      <c r="K608" s="60" t="s">
        <v>60</v>
      </c>
      <c r="L608" s="5" t="str">
        <f>VLOOKUP(J608,Process!B:B,1,0)</f>
        <v>MP10-3315</v>
      </c>
      <c r="M608" t="s">
        <v>2578</v>
      </c>
    </row>
    <row r="609" spans="1:13">
      <c r="A609" s="47"/>
      <c r="B609" s="47"/>
      <c r="C609" s="47"/>
      <c r="D609" s="47" t="s">
        <v>898</v>
      </c>
      <c r="E609" s="55"/>
      <c r="F609" s="57"/>
      <c r="G609" s="74"/>
      <c r="H609" s="91" t="s">
        <v>894</v>
      </c>
      <c r="I609" s="22" t="s">
        <v>925</v>
      </c>
      <c r="J609" s="71" t="s">
        <v>1234</v>
      </c>
      <c r="K609" s="54" t="s">
        <v>41</v>
      </c>
      <c r="L609" s="5" t="str">
        <f>VLOOKUP(J609,Process!B:B,1,0)</f>
        <v>MP10-3316</v>
      </c>
      <c r="M609" t="s">
        <v>2578</v>
      </c>
    </row>
    <row r="610" spans="1:13">
      <c r="A610" s="47"/>
      <c r="B610" s="47"/>
      <c r="C610" s="47"/>
      <c r="D610" s="47" t="s">
        <v>898</v>
      </c>
      <c r="E610" s="55"/>
      <c r="F610" s="57"/>
      <c r="G610" s="74"/>
      <c r="H610" s="88"/>
      <c r="I610" s="90"/>
      <c r="J610" s="71" t="s">
        <v>1234</v>
      </c>
      <c r="K610" s="60" t="s">
        <v>60</v>
      </c>
      <c r="L610" s="5" t="str">
        <f>VLOOKUP(J610,Process!B:B,1,0)</f>
        <v>MP10-3316</v>
      </c>
      <c r="M610" t="s">
        <v>2578</v>
      </c>
    </row>
    <row r="611" spans="1:13">
      <c r="A611" s="47"/>
      <c r="B611" s="47"/>
      <c r="C611" s="47"/>
      <c r="D611" s="47" t="s">
        <v>898</v>
      </c>
      <c r="E611" s="55"/>
      <c r="F611" s="57"/>
      <c r="G611" s="74"/>
      <c r="H611" s="91" t="s">
        <v>896</v>
      </c>
      <c r="I611" s="22" t="s">
        <v>927</v>
      </c>
      <c r="J611" s="71" t="s">
        <v>1235</v>
      </c>
      <c r="K611" s="54" t="s">
        <v>60</v>
      </c>
      <c r="L611" s="5" t="str">
        <f>VLOOKUP(J611,Process!B:B,1,0)</f>
        <v>MP10-3317</v>
      </c>
      <c r="M611" t="s">
        <v>2578</v>
      </c>
    </row>
    <row r="612" spans="1:13">
      <c r="A612" s="47" t="s">
        <v>48</v>
      </c>
      <c r="B612" s="47" t="s">
        <v>887</v>
      </c>
      <c r="C612" s="48" t="s">
        <v>1236</v>
      </c>
      <c r="D612" s="47" t="s">
        <v>898</v>
      </c>
      <c r="E612" s="92" t="s">
        <v>1237</v>
      </c>
      <c r="F612" s="93" t="s">
        <v>1064</v>
      </c>
      <c r="G612" s="94" t="s">
        <v>339</v>
      </c>
      <c r="H612" s="95" t="s">
        <v>892</v>
      </c>
      <c r="I612" s="94" t="s">
        <v>1238</v>
      </c>
      <c r="J612" s="96" t="s">
        <v>1239</v>
      </c>
      <c r="K612" s="97" t="s">
        <v>60</v>
      </c>
      <c r="L612" s="5" t="str">
        <f>VLOOKUP(J612,Process!B:B,1,0)</f>
        <v>MP10-4166</v>
      </c>
      <c r="M612" t="s">
        <v>2578</v>
      </c>
    </row>
    <row r="613" spans="1:13">
      <c r="A613" s="47"/>
      <c r="B613" s="47"/>
      <c r="C613" s="47"/>
      <c r="D613" s="47" t="s">
        <v>898</v>
      </c>
      <c r="E613" s="55"/>
      <c r="F613" s="57"/>
      <c r="G613" s="98"/>
      <c r="H613" s="99" t="s">
        <v>894</v>
      </c>
      <c r="I613" s="22" t="s">
        <v>1240</v>
      </c>
      <c r="J613" s="96" t="s">
        <v>1241</v>
      </c>
      <c r="K613" s="97" t="s">
        <v>60</v>
      </c>
      <c r="L613" s="5" t="str">
        <f>VLOOKUP(J613,Process!B:B,1,0)</f>
        <v>MP10-4167</v>
      </c>
      <c r="M613" t="s">
        <v>2578</v>
      </c>
    </row>
    <row r="614" spans="1:13">
      <c r="A614" s="47"/>
      <c r="B614" s="47"/>
      <c r="C614" s="47"/>
      <c r="D614" s="47" t="s">
        <v>898</v>
      </c>
      <c r="E614" s="55"/>
      <c r="F614" s="57"/>
      <c r="G614" s="98"/>
      <c r="H614" s="99" t="s">
        <v>896</v>
      </c>
      <c r="I614" s="22" t="s">
        <v>1242</v>
      </c>
      <c r="J614" s="96" t="s">
        <v>1243</v>
      </c>
      <c r="K614" s="100" t="s">
        <v>60</v>
      </c>
      <c r="L614" s="5" t="str">
        <f>VLOOKUP(J614,Process!B:B,1,0)</f>
        <v>MP10-4168</v>
      </c>
      <c r="M614" t="s">
        <v>2578</v>
      </c>
    </row>
    <row r="615" spans="1:13">
      <c r="A615" s="47"/>
      <c r="B615" s="47"/>
      <c r="C615" s="47"/>
      <c r="D615" s="47" t="s">
        <v>898</v>
      </c>
      <c r="E615" s="101"/>
      <c r="F615" s="102" t="s">
        <v>1222</v>
      </c>
      <c r="G615" s="103" t="s">
        <v>339</v>
      </c>
      <c r="H615" s="104" t="s">
        <v>904</v>
      </c>
      <c r="I615" s="94" t="s">
        <v>1244</v>
      </c>
      <c r="J615" s="96" t="s">
        <v>1245</v>
      </c>
      <c r="K615" s="100" t="s">
        <v>60</v>
      </c>
      <c r="L615" s="5" t="str">
        <f>VLOOKUP(J615,Process!B:B,1,0)</f>
        <v>MP12-4169</v>
      </c>
      <c r="M615" t="s">
        <v>2578</v>
      </c>
    </row>
    <row r="616" spans="1:13">
      <c r="A616" s="47"/>
      <c r="B616" s="47"/>
      <c r="C616" s="47"/>
      <c r="D616" s="47" t="s">
        <v>898</v>
      </c>
      <c r="E616" s="105"/>
      <c r="F616" s="106"/>
      <c r="G616" s="107"/>
      <c r="H616" s="108" t="s">
        <v>906</v>
      </c>
      <c r="I616" s="94" t="s">
        <v>1246</v>
      </c>
      <c r="J616" s="109" t="s">
        <v>1247</v>
      </c>
      <c r="K616" s="54" t="s">
        <v>60</v>
      </c>
      <c r="L616" s="5" t="str">
        <f>VLOOKUP(J616,Process!B:B,1,0)</f>
        <v>MP12-4170</v>
      </c>
      <c r="M616" t="s">
        <v>2578</v>
      </c>
    </row>
    <row r="617" spans="1:13">
      <c r="A617" s="47" t="s">
        <v>48</v>
      </c>
      <c r="B617" s="47" t="s">
        <v>887</v>
      </c>
      <c r="C617" s="48" t="s">
        <v>1248</v>
      </c>
      <c r="D617" s="47" t="s">
        <v>898</v>
      </c>
      <c r="E617" s="110" t="s">
        <v>1249</v>
      </c>
      <c r="F617" s="68" t="s">
        <v>909</v>
      </c>
      <c r="G617" s="68" t="s">
        <v>453</v>
      </c>
      <c r="H617" s="91" t="s">
        <v>892</v>
      </c>
      <c r="I617" s="70" t="s">
        <v>893</v>
      </c>
      <c r="J617" s="111" t="s">
        <v>1250</v>
      </c>
      <c r="K617" s="60" t="s">
        <v>60</v>
      </c>
      <c r="L617" s="5" t="str">
        <f>VLOOKUP(J617,Process!B:B,1,0)</f>
        <v>MP10-5089</v>
      </c>
      <c r="M617" t="s">
        <v>2578</v>
      </c>
    </row>
    <row r="618" spans="1:13">
      <c r="A618" s="47"/>
      <c r="B618" s="47"/>
      <c r="C618" s="47"/>
      <c r="D618" s="47" t="s">
        <v>898</v>
      </c>
      <c r="E618" s="55"/>
      <c r="F618" s="57"/>
      <c r="G618" s="74"/>
      <c r="H618" s="91" t="s">
        <v>894</v>
      </c>
      <c r="I618" s="70" t="s">
        <v>895</v>
      </c>
      <c r="J618" s="112" t="s">
        <v>1251</v>
      </c>
      <c r="K618" s="60" t="s">
        <v>60</v>
      </c>
      <c r="L618" s="5" t="str">
        <f>VLOOKUP(J618,Process!B:B,1,0)</f>
        <v>MP10-5090</v>
      </c>
      <c r="M618" t="s">
        <v>2578</v>
      </c>
    </row>
    <row r="619" spans="1:13">
      <c r="A619" s="47"/>
      <c r="B619" s="47"/>
      <c r="C619" s="47"/>
      <c r="D619" s="47" t="s">
        <v>898</v>
      </c>
      <c r="E619" s="55"/>
      <c r="F619" s="57"/>
      <c r="G619" s="74"/>
      <c r="H619" s="91" t="s">
        <v>896</v>
      </c>
      <c r="I619" s="70" t="s">
        <v>897</v>
      </c>
      <c r="J619" s="112" t="s">
        <v>1252</v>
      </c>
      <c r="K619" s="54" t="s">
        <v>60</v>
      </c>
      <c r="L619" s="5" t="str">
        <f>VLOOKUP(J619,Process!B:B,1,0)</f>
        <v>MP10-5091</v>
      </c>
      <c r="M619" t="s">
        <v>2578</v>
      </c>
    </row>
    <row r="620" spans="1:13">
      <c r="A620" s="47"/>
      <c r="B620" s="47" t="s">
        <v>887</v>
      </c>
      <c r="C620" s="47"/>
      <c r="D620" s="47" t="s">
        <v>898</v>
      </c>
      <c r="E620" s="113" t="s">
        <v>1253</v>
      </c>
      <c r="F620" s="114" t="s">
        <v>909</v>
      </c>
      <c r="G620" s="114" t="s">
        <v>175</v>
      </c>
      <c r="H620" s="87" t="s">
        <v>892</v>
      </c>
      <c r="I620" s="22" t="s">
        <v>924</v>
      </c>
      <c r="J620" s="71" t="s">
        <v>1254</v>
      </c>
      <c r="K620" s="115" t="s">
        <v>41</v>
      </c>
      <c r="L620" s="5" t="str">
        <f>VLOOKUP(J620,Process!B:B,1,0)</f>
        <v>MP10-1099</v>
      </c>
      <c r="M620" t="s">
        <v>2578</v>
      </c>
    </row>
    <row r="621" spans="1:13">
      <c r="A621" s="47"/>
      <c r="B621" s="47"/>
      <c r="C621" s="47"/>
      <c r="D621" s="47" t="s">
        <v>898</v>
      </c>
      <c r="E621" s="116"/>
      <c r="F621" s="98"/>
      <c r="G621" s="98"/>
      <c r="H621" s="91"/>
      <c r="I621" s="117"/>
      <c r="J621" s="71" t="s">
        <v>1254</v>
      </c>
      <c r="K621" s="60" t="s">
        <v>60</v>
      </c>
      <c r="L621" s="5" t="str">
        <f>VLOOKUP(J621,Process!B:B,1,0)</f>
        <v>MP10-1099</v>
      </c>
      <c r="M621" t="s">
        <v>2578</v>
      </c>
    </row>
    <row r="622" spans="1:13">
      <c r="A622" s="47"/>
      <c r="B622" s="47"/>
      <c r="C622" s="47"/>
      <c r="D622" s="47" t="s">
        <v>898</v>
      </c>
      <c r="E622" s="116"/>
      <c r="F622" s="98"/>
      <c r="G622" s="98"/>
      <c r="H622" s="91" t="s">
        <v>894</v>
      </c>
      <c r="I622" s="22" t="s">
        <v>925</v>
      </c>
      <c r="J622" s="71" t="s">
        <v>1255</v>
      </c>
      <c r="K622" s="115" t="s">
        <v>41</v>
      </c>
      <c r="L622" s="5" t="str">
        <f>VLOOKUP(J622,Process!B:B,1,0)</f>
        <v>MP10-1100</v>
      </c>
      <c r="M622" t="s">
        <v>2578</v>
      </c>
    </row>
    <row r="623" spans="1:13">
      <c r="A623" s="47"/>
      <c r="B623" s="47"/>
      <c r="C623" s="47"/>
      <c r="D623" s="47" t="s">
        <v>898</v>
      </c>
      <c r="E623" s="116"/>
      <c r="F623" s="98"/>
      <c r="G623" s="98"/>
      <c r="H623" s="91"/>
      <c r="I623" s="117"/>
      <c r="J623" s="71" t="s">
        <v>1255</v>
      </c>
      <c r="K623" s="54" t="s">
        <v>60</v>
      </c>
      <c r="L623" s="5" t="str">
        <f>VLOOKUP(J623,Process!B:B,1,0)</f>
        <v>MP10-1100</v>
      </c>
      <c r="M623" t="s">
        <v>2578</v>
      </c>
    </row>
    <row r="624" spans="1:13">
      <c r="A624" s="47"/>
      <c r="B624" s="47"/>
      <c r="C624" s="47"/>
      <c r="D624" s="47" t="s">
        <v>898</v>
      </c>
      <c r="E624" s="116"/>
      <c r="F624" s="98"/>
      <c r="G624" s="98"/>
      <c r="H624" s="91" t="s">
        <v>896</v>
      </c>
      <c r="I624" s="22" t="s">
        <v>927</v>
      </c>
      <c r="J624" s="71" t="s">
        <v>1256</v>
      </c>
      <c r="K624" s="115" t="s">
        <v>41</v>
      </c>
      <c r="L624" s="5" t="str">
        <f>VLOOKUP(J624,Process!B:B,1,0)</f>
        <v>MP10-1101</v>
      </c>
      <c r="M624" t="s">
        <v>2578</v>
      </c>
    </row>
    <row r="625" spans="1:13">
      <c r="A625" s="47"/>
      <c r="B625" s="47"/>
      <c r="C625" s="47"/>
      <c r="D625" s="47" t="s">
        <v>898</v>
      </c>
      <c r="E625" s="118"/>
      <c r="F625" s="98"/>
      <c r="G625" s="98"/>
      <c r="H625" s="91"/>
      <c r="I625" s="117"/>
      <c r="J625" s="71" t="s">
        <v>1256</v>
      </c>
      <c r="K625" s="60" t="s">
        <v>60</v>
      </c>
      <c r="L625" s="5" t="str">
        <f>VLOOKUP(J625,Process!B:B,1,0)</f>
        <v>MP10-1101</v>
      </c>
      <c r="M625" t="s">
        <v>2578</v>
      </c>
    </row>
    <row r="626" spans="1:13">
      <c r="A626" s="47"/>
      <c r="B626" s="47"/>
      <c r="C626" s="47"/>
      <c r="D626" s="47" t="s">
        <v>898</v>
      </c>
      <c r="E626" s="118"/>
      <c r="F626" s="114" t="s">
        <v>928</v>
      </c>
      <c r="G626" s="114" t="s">
        <v>175</v>
      </c>
      <c r="H626" s="91" t="s">
        <v>892</v>
      </c>
      <c r="I626" s="22" t="s">
        <v>1257</v>
      </c>
      <c r="J626" s="71" t="s">
        <v>1258</v>
      </c>
      <c r="K626" s="115" t="s">
        <v>41</v>
      </c>
      <c r="L626" s="5" t="str">
        <f>VLOOKUP(J626,Process!B:B,1,0)</f>
        <v>MP12-1102</v>
      </c>
      <c r="M626" t="s">
        <v>2578</v>
      </c>
    </row>
    <row r="627" spans="1:13">
      <c r="A627" s="47"/>
      <c r="B627" s="47"/>
      <c r="C627" s="47"/>
      <c r="D627" s="47" t="s">
        <v>898</v>
      </c>
      <c r="E627" s="98"/>
      <c r="F627" s="119"/>
      <c r="G627" s="120"/>
      <c r="H627" s="91"/>
      <c r="I627" s="117"/>
      <c r="J627" s="71" t="s">
        <v>1258</v>
      </c>
      <c r="K627" s="54" t="s">
        <v>60</v>
      </c>
      <c r="L627" s="5" t="str">
        <f>VLOOKUP(J627,Process!B:B,1,0)</f>
        <v>MP12-1102</v>
      </c>
      <c r="M627" t="s">
        <v>2578</v>
      </c>
    </row>
    <row r="628" spans="1:13">
      <c r="A628" s="47"/>
      <c r="B628" s="47"/>
      <c r="C628" s="47"/>
      <c r="D628" s="47" t="s">
        <v>898</v>
      </c>
      <c r="E628" s="98"/>
      <c r="F628" s="119"/>
      <c r="G628" s="120"/>
      <c r="H628" s="91" t="s">
        <v>894</v>
      </c>
      <c r="I628" s="22" t="s">
        <v>1259</v>
      </c>
      <c r="J628" s="71" t="s">
        <v>1260</v>
      </c>
      <c r="K628" s="115" t="s">
        <v>41</v>
      </c>
      <c r="L628" s="5" t="str">
        <f>VLOOKUP(J628,Process!B:B,1,0)</f>
        <v>MP12-1103</v>
      </c>
      <c r="M628" t="s">
        <v>2578</v>
      </c>
    </row>
    <row r="629" spans="1:13">
      <c r="A629" s="47"/>
      <c r="B629" s="47"/>
      <c r="C629" s="47"/>
      <c r="D629" s="47" t="s">
        <v>898</v>
      </c>
      <c r="E629" s="98"/>
      <c r="F629" s="119"/>
      <c r="G629" s="120"/>
      <c r="H629" s="91"/>
      <c r="I629" s="117"/>
      <c r="J629" s="71" t="s">
        <v>1260</v>
      </c>
      <c r="K629" s="54" t="s">
        <v>60</v>
      </c>
      <c r="L629" s="5" t="str">
        <f>VLOOKUP(J629,Process!B:B,1,0)</f>
        <v>MP12-1103</v>
      </c>
      <c r="M629" t="s">
        <v>2578</v>
      </c>
    </row>
    <row r="630" spans="1:13">
      <c r="A630" s="47"/>
      <c r="B630" s="47" t="s">
        <v>887</v>
      </c>
      <c r="C630" s="47"/>
      <c r="D630" s="47" t="s">
        <v>898</v>
      </c>
      <c r="E630" s="85" t="s">
        <v>1261</v>
      </c>
      <c r="F630" s="86" t="s">
        <v>909</v>
      </c>
      <c r="G630" s="86" t="s">
        <v>309</v>
      </c>
      <c r="H630" s="87" t="s">
        <v>892</v>
      </c>
      <c r="I630" s="22" t="s">
        <v>910</v>
      </c>
      <c r="J630" s="71" t="s">
        <v>1262</v>
      </c>
      <c r="K630" s="112" t="s">
        <v>41</v>
      </c>
      <c r="L630" s="5" t="str">
        <f>VLOOKUP(J630,Process!B:B,1,0)</f>
        <v>MP10-3660</v>
      </c>
      <c r="M630" t="s">
        <v>2578</v>
      </c>
    </row>
    <row r="631" spans="1:13">
      <c r="A631" s="47"/>
      <c r="B631" s="47"/>
      <c r="C631" s="47"/>
      <c r="D631" s="47" t="s">
        <v>898</v>
      </c>
      <c r="E631" s="55"/>
      <c r="F631" s="57"/>
      <c r="G631" s="121"/>
      <c r="H631" s="88"/>
      <c r="I631" s="89"/>
      <c r="J631" s="71" t="s">
        <v>1262</v>
      </c>
      <c r="K631" s="122" t="s">
        <v>60</v>
      </c>
      <c r="L631" s="5" t="str">
        <f>VLOOKUP(J631,Process!B:B,1,0)</f>
        <v>MP10-3660</v>
      </c>
      <c r="M631" t="s">
        <v>2578</v>
      </c>
    </row>
    <row r="632" spans="1:13">
      <c r="A632" s="47"/>
      <c r="B632" s="47"/>
      <c r="C632" s="47"/>
      <c r="D632" s="47" t="s">
        <v>898</v>
      </c>
      <c r="E632" s="55"/>
      <c r="F632" s="57"/>
      <c r="G632" s="121"/>
      <c r="H632" s="91" t="s">
        <v>894</v>
      </c>
      <c r="I632" s="22" t="s">
        <v>911</v>
      </c>
      <c r="J632" s="71" t="s">
        <v>1263</v>
      </c>
      <c r="K632" s="112" t="s">
        <v>41</v>
      </c>
      <c r="L632" s="5" t="str">
        <f>VLOOKUP(J632,Process!B:B,1,0)</f>
        <v>MP10-3661</v>
      </c>
      <c r="M632" t="s">
        <v>2578</v>
      </c>
    </row>
    <row r="633" spans="1:13">
      <c r="A633" s="47"/>
      <c r="B633" s="47"/>
      <c r="C633" s="47"/>
      <c r="D633" s="47" t="s">
        <v>898</v>
      </c>
      <c r="E633" s="55"/>
      <c r="F633" s="57"/>
      <c r="G633" s="121"/>
      <c r="H633" s="88"/>
      <c r="I633" s="89"/>
      <c r="J633" s="71" t="s">
        <v>1263</v>
      </c>
      <c r="K633" s="122" t="s">
        <v>60</v>
      </c>
      <c r="L633" s="5" t="str">
        <f>VLOOKUP(J633,Process!B:B,1,0)</f>
        <v>MP10-3661</v>
      </c>
      <c r="M633" t="s">
        <v>2578</v>
      </c>
    </row>
    <row r="634" spans="1:13">
      <c r="A634" s="47"/>
      <c r="B634" s="47"/>
      <c r="C634" s="47"/>
      <c r="D634" s="47" t="s">
        <v>898</v>
      </c>
      <c r="E634" s="55"/>
      <c r="F634" s="57"/>
      <c r="G634" s="121"/>
      <c r="H634" s="91" t="s">
        <v>896</v>
      </c>
      <c r="I634" s="22" t="s">
        <v>912</v>
      </c>
      <c r="J634" s="71" t="s">
        <v>1264</v>
      </c>
      <c r="K634" s="112" t="s">
        <v>41</v>
      </c>
      <c r="L634" s="5" t="str">
        <f>VLOOKUP(J634,Process!B:B,1,0)</f>
        <v>MP10-3662</v>
      </c>
      <c r="M634" t="s">
        <v>2578</v>
      </c>
    </row>
    <row r="635" spans="1:13">
      <c r="A635" s="47"/>
      <c r="B635" s="47"/>
      <c r="C635" s="47"/>
      <c r="D635" s="47" t="s">
        <v>898</v>
      </c>
      <c r="E635" s="55"/>
      <c r="F635" s="56"/>
      <c r="G635" s="56"/>
      <c r="H635" s="88"/>
      <c r="I635" s="89"/>
      <c r="J635" s="71" t="s">
        <v>1264</v>
      </c>
      <c r="K635" s="112" t="s">
        <v>60</v>
      </c>
      <c r="L635" s="5" t="str">
        <f>VLOOKUP(J635,Process!B:B,1,0)</f>
        <v>MP10-3662</v>
      </c>
      <c r="M635" t="s">
        <v>2578</v>
      </c>
    </row>
    <row r="636" spans="1:13">
      <c r="A636" s="47"/>
      <c r="B636" s="47"/>
      <c r="C636" s="47"/>
      <c r="D636" s="47" t="s">
        <v>898</v>
      </c>
      <c r="E636" s="123"/>
      <c r="F636" s="124" t="s">
        <v>928</v>
      </c>
      <c r="G636" s="86" t="s">
        <v>309</v>
      </c>
      <c r="H636" s="91" t="s">
        <v>892</v>
      </c>
      <c r="I636" s="22" t="s">
        <v>1265</v>
      </c>
      <c r="J636" s="71" t="s">
        <v>1266</v>
      </c>
      <c r="K636" s="112" t="s">
        <v>60</v>
      </c>
      <c r="L636" s="5" t="str">
        <f>VLOOKUP(J636,Process!B:B,1,0)</f>
        <v>MP12-3663</v>
      </c>
      <c r="M636" t="s">
        <v>2578</v>
      </c>
    </row>
    <row r="637" spans="1:13">
      <c r="A637" s="47"/>
      <c r="B637" s="47"/>
      <c r="C637" s="47"/>
      <c r="D637" s="47" t="s">
        <v>898</v>
      </c>
      <c r="E637" s="88"/>
      <c r="F637" s="74"/>
      <c r="G637" s="120"/>
      <c r="H637" s="125" t="s">
        <v>894</v>
      </c>
      <c r="I637" s="43" t="s">
        <v>1267</v>
      </c>
      <c r="J637" s="71" t="s">
        <v>1268</v>
      </c>
      <c r="K637" s="112" t="s">
        <v>60</v>
      </c>
      <c r="L637" s="5" t="str">
        <f>VLOOKUP(J637,Process!B:B,1,0)</f>
        <v>MP12-3664</v>
      </c>
      <c r="M637" t="s">
        <v>2578</v>
      </c>
    </row>
    <row r="638" spans="1:13">
      <c r="A638" s="47"/>
      <c r="B638" s="47"/>
      <c r="C638" s="47"/>
      <c r="D638" s="126" t="s">
        <v>952</v>
      </c>
      <c r="E638" s="88"/>
      <c r="F638" s="74"/>
      <c r="G638" s="120"/>
      <c r="H638" s="91" t="s">
        <v>896</v>
      </c>
      <c r="I638" s="22" t="s">
        <v>1269</v>
      </c>
      <c r="J638" s="71" t="s">
        <v>1270</v>
      </c>
      <c r="K638" s="112" t="s">
        <v>60</v>
      </c>
      <c r="L638" s="5" t="str">
        <f>VLOOKUP(J638,Process!B:B,1,0)</f>
        <v>MP12-3665</v>
      </c>
      <c r="M638" t="s">
        <v>2578</v>
      </c>
    </row>
    <row r="639" spans="1:13">
      <c r="A639" s="47"/>
      <c r="B639" s="47"/>
      <c r="C639" s="47"/>
      <c r="D639" s="47" t="s">
        <v>898</v>
      </c>
      <c r="E639" s="123"/>
      <c r="F639" s="124" t="s">
        <v>903</v>
      </c>
      <c r="G639" s="86" t="s">
        <v>309</v>
      </c>
      <c r="H639" s="91" t="s">
        <v>904</v>
      </c>
      <c r="I639" s="22" t="s">
        <v>941</v>
      </c>
      <c r="J639" s="71" t="s">
        <v>1271</v>
      </c>
      <c r="K639" s="112" t="s">
        <v>60</v>
      </c>
      <c r="L639" s="5" t="str">
        <f>VLOOKUP(J639,Process!B:B,1,0)</f>
        <v>MP13-5017</v>
      </c>
      <c r="M639" t="s">
        <v>2578</v>
      </c>
    </row>
    <row r="640" spans="1:13">
      <c r="A640" s="47"/>
      <c r="B640" s="47"/>
      <c r="C640" s="47"/>
      <c r="D640" s="47" t="s">
        <v>898</v>
      </c>
      <c r="E640" s="88"/>
      <c r="F640" s="74"/>
      <c r="G640" s="120"/>
      <c r="H640" s="91" t="s">
        <v>906</v>
      </c>
      <c r="I640" s="22" t="s">
        <v>1272</v>
      </c>
      <c r="J640" s="71" t="s">
        <v>1273</v>
      </c>
      <c r="K640" s="112" t="s">
        <v>41</v>
      </c>
      <c r="L640" s="5" t="str">
        <f>VLOOKUP(J640,Process!B:B,1,0)</f>
        <v>MP13-5018</v>
      </c>
      <c r="M640" t="s">
        <v>2578</v>
      </c>
    </row>
    <row r="641" spans="1:13">
      <c r="A641" s="47"/>
      <c r="B641" s="47"/>
      <c r="C641" s="47"/>
      <c r="D641" s="47" t="s">
        <v>898</v>
      </c>
      <c r="E641" s="88"/>
      <c r="F641" s="74"/>
      <c r="G641" s="120"/>
      <c r="H641" s="88"/>
      <c r="I641" s="89"/>
      <c r="J641" s="71" t="s">
        <v>1273</v>
      </c>
      <c r="K641" s="112" t="s">
        <v>60</v>
      </c>
      <c r="L641" s="5" t="str">
        <f>VLOOKUP(J641,Process!B:B,1,0)</f>
        <v>MP13-5018</v>
      </c>
      <c r="M641" t="s">
        <v>2578</v>
      </c>
    </row>
    <row r="642" spans="1:13">
      <c r="A642" s="47"/>
      <c r="B642" s="47"/>
      <c r="C642" s="47"/>
      <c r="D642" s="47" t="s">
        <v>898</v>
      </c>
      <c r="E642" s="123"/>
      <c r="F642" s="124" t="s">
        <v>943</v>
      </c>
      <c r="G642" s="86" t="s">
        <v>309</v>
      </c>
      <c r="H642" s="127" t="s">
        <v>943</v>
      </c>
      <c r="I642" s="90" t="s">
        <v>1274</v>
      </c>
      <c r="J642" s="71" t="s">
        <v>1275</v>
      </c>
      <c r="K642" s="112" t="s">
        <v>41</v>
      </c>
      <c r="L642" s="5" t="str">
        <f>VLOOKUP(J642,Process!B:B,1,0)</f>
        <v>MP13-4475</v>
      </c>
      <c r="M642" t="s">
        <v>2578</v>
      </c>
    </row>
    <row r="643" spans="1:13">
      <c r="A643" s="47"/>
      <c r="B643" s="47"/>
      <c r="C643" s="47"/>
      <c r="D643" s="47" t="s">
        <v>898</v>
      </c>
      <c r="E643" s="88"/>
      <c r="F643" s="74"/>
      <c r="G643" s="120"/>
      <c r="H643" s="128"/>
      <c r="I643" s="90"/>
      <c r="J643" s="71" t="s">
        <v>1275</v>
      </c>
      <c r="K643" s="112" t="s">
        <v>60</v>
      </c>
      <c r="L643" s="5" t="str">
        <f>VLOOKUP(J643,Process!B:B,1,0)</f>
        <v>MP13-4475</v>
      </c>
      <c r="M643" t="s">
        <v>2578</v>
      </c>
    </row>
    <row r="644" spans="1:13">
      <c r="A644" s="47" t="s">
        <v>48</v>
      </c>
      <c r="B644" s="47" t="s">
        <v>887</v>
      </c>
      <c r="C644" s="48" t="s">
        <v>1186</v>
      </c>
      <c r="D644" s="47" t="s">
        <v>898</v>
      </c>
      <c r="E644" s="49" t="s">
        <v>1276</v>
      </c>
      <c r="F644" s="50" t="s">
        <v>1188</v>
      </c>
      <c r="G644" s="50" t="s">
        <v>339</v>
      </c>
      <c r="H644" s="51" t="s">
        <v>892</v>
      </c>
      <c r="I644" s="52" t="s">
        <v>1277</v>
      </c>
      <c r="J644" s="53" t="s">
        <v>1278</v>
      </c>
      <c r="K644" s="129" t="s">
        <v>60</v>
      </c>
      <c r="L644" s="5" t="str">
        <f>VLOOKUP(J644,Process!B:B,1,0)</f>
        <v>MP10-5810</v>
      </c>
      <c r="M644" t="s">
        <v>2578</v>
      </c>
    </row>
    <row r="645" spans="1:13">
      <c r="A645" s="47"/>
      <c r="B645" s="47"/>
      <c r="C645" s="47"/>
      <c r="D645" s="47" t="s">
        <v>898</v>
      </c>
      <c r="E645" s="55"/>
      <c r="F645" s="57"/>
      <c r="G645" s="55"/>
      <c r="H645" s="51" t="s">
        <v>894</v>
      </c>
      <c r="I645" s="52" t="s">
        <v>1279</v>
      </c>
      <c r="J645" s="53" t="s">
        <v>1280</v>
      </c>
      <c r="K645" s="60" t="s">
        <v>60</v>
      </c>
      <c r="L645" s="5" t="str">
        <f>VLOOKUP(J645,Process!B:B,1,0)</f>
        <v>MP10-5811</v>
      </c>
      <c r="M645" t="s">
        <v>2578</v>
      </c>
    </row>
    <row r="646" spans="1:13">
      <c r="A646" s="47"/>
      <c r="B646" s="47"/>
      <c r="C646" s="47"/>
      <c r="D646" s="126" t="s">
        <v>952</v>
      </c>
      <c r="E646" s="55"/>
      <c r="F646" s="57"/>
      <c r="G646" s="55"/>
      <c r="H646" s="51" t="s">
        <v>896</v>
      </c>
      <c r="I646" s="52" t="s">
        <v>1281</v>
      </c>
      <c r="J646" s="53" t="s">
        <v>1282</v>
      </c>
      <c r="K646" s="54" t="s">
        <v>60</v>
      </c>
      <c r="L646" s="5" t="str">
        <f>VLOOKUP(J646,Process!B:B,1,0)</f>
        <v>MP10-5812</v>
      </c>
      <c r="M646" t="s">
        <v>2578</v>
      </c>
    </row>
    <row r="647" spans="1:13">
      <c r="A647" s="47" t="s">
        <v>48</v>
      </c>
      <c r="B647" s="47" t="s">
        <v>887</v>
      </c>
      <c r="C647" s="48"/>
      <c r="D647" s="47" t="s">
        <v>898</v>
      </c>
      <c r="E647" s="130" t="s">
        <v>1283</v>
      </c>
      <c r="F647" s="50" t="s">
        <v>1284</v>
      </c>
      <c r="G647" s="50" t="s">
        <v>339</v>
      </c>
      <c r="H647" s="51" t="s">
        <v>892</v>
      </c>
      <c r="I647" s="52" t="s">
        <v>1285</v>
      </c>
      <c r="J647" s="53" t="s">
        <v>1286</v>
      </c>
      <c r="K647" s="54" t="s">
        <v>60</v>
      </c>
      <c r="L647" s="5" t="str">
        <f>VLOOKUP(J647,Process!B:B,1,0)</f>
        <v>MP10-5960</v>
      </c>
      <c r="M647" t="s">
        <v>2578</v>
      </c>
    </row>
    <row r="648" spans="1:13">
      <c r="A648" s="47"/>
      <c r="B648" s="47"/>
      <c r="C648" s="47"/>
      <c r="D648" s="47" t="s">
        <v>898</v>
      </c>
      <c r="E648" s="55"/>
      <c r="F648" s="57"/>
      <c r="G648" s="55"/>
      <c r="H648" s="51" t="s">
        <v>894</v>
      </c>
      <c r="I648" s="52" t="s">
        <v>1285</v>
      </c>
      <c r="J648" s="53" t="s">
        <v>1287</v>
      </c>
      <c r="K648" s="54" t="s">
        <v>60</v>
      </c>
      <c r="L648" s="5" t="str">
        <f>VLOOKUP(J648,Process!B:B,1,0)</f>
        <v>MP10-5961</v>
      </c>
      <c r="M648" t="s">
        <v>2578</v>
      </c>
    </row>
    <row r="649" spans="1:13">
      <c r="A649" s="47"/>
      <c r="B649" s="47"/>
      <c r="C649" s="47"/>
      <c r="D649" s="126" t="s">
        <v>952</v>
      </c>
      <c r="E649" s="55"/>
      <c r="F649" s="57"/>
      <c r="G649" s="55"/>
      <c r="H649" s="51" t="s">
        <v>896</v>
      </c>
      <c r="I649" s="52" t="s">
        <v>1285</v>
      </c>
      <c r="J649" s="53" t="s">
        <v>1288</v>
      </c>
      <c r="K649" s="54" t="s">
        <v>60</v>
      </c>
      <c r="L649" s="5" t="str">
        <f>VLOOKUP(J649,Process!B:B,1,0)</f>
        <v>MP10-5962</v>
      </c>
      <c r="M649" t="s">
        <v>2578</v>
      </c>
    </row>
    <row r="650" spans="1:13">
      <c r="A650" s="17"/>
      <c r="B650" s="17" t="s">
        <v>887</v>
      </c>
      <c r="C650" s="22"/>
      <c r="D650" s="47" t="s">
        <v>898</v>
      </c>
      <c r="E650" s="113" t="s">
        <v>1289</v>
      </c>
      <c r="F650" s="114" t="s">
        <v>909</v>
      </c>
      <c r="G650" s="114" t="s">
        <v>1290</v>
      </c>
      <c r="H650" s="131" t="s">
        <v>892</v>
      </c>
      <c r="I650" s="131" t="s">
        <v>924</v>
      </c>
      <c r="J650" s="132" t="s">
        <v>1291</v>
      </c>
      <c r="K650" s="133" t="s">
        <v>60</v>
      </c>
      <c r="L650" s="5" t="str">
        <f>VLOOKUP(J650,Process!B:B,1,0)</f>
        <v>MP10-7382</v>
      </c>
      <c r="M650" t="s">
        <v>2578</v>
      </c>
    </row>
    <row r="651" spans="1:13">
      <c r="A651" s="17"/>
      <c r="B651" s="17"/>
      <c r="C651" s="22"/>
      <c r="D651" s="47" t="s">
        <v>898</v>
      </c>
      <c r="E651" s="118"/>
      <c r="F651" s="98"/>
      <c r="G651" s="98"/>
      <c r="H651" s="131" t="s">
        <v>894</v>
      </c>
      <c r="I651" s="131" t="s">
        <v>925</v>
      </c>
      <c r="J651" s="109" t="s">
        <v>1292</v>
      </c>
      <c r="K651" s="54" t="s">
        <v>60</v>
      </c>
      <c r="L651" s="5" t="str">
        <f>VLOOKUP(J651,Process!B:B,1,0)</f>
        <v>MP10-7383</v>
      </c>
      <c r="M651" t="s">
        <v>2578</v>
      </c>
    </row>
    <row r="652" spans="1:13">
      <c r="A652" s="17"/>
      <c r="B652" s="17"/>
      <c r="C652" s="22"/>
      <c r="D652" s="47" t="s">
        <v>898</v>
      </c>
      <c r="E652" s="118"/>
      <c r="F652" s="98"/>
      <c r="G652" s="98"/>
      <c r="H652" s="131" t="s">
        <v>896</v>
      </c>
      <c r="I652" s="131" t="s">
        <v>927</v>
      </c>
      <c r="J652" s="109" t="s">
        <v>1293</v>
      </c>
      <c r="K652" s="54" t="s">
        <v>60</v>
      </c>
      <c r="L652" s="5" t="str">
        <f>VLOOKUP(J652,Process!B:B,1,0)</f>
        <v>MP10-7384</v>
      </c>
      <c r="M652" t="s">
        <v>2578</v>
      </c>
    </row>
    <row r="653" spans="1:13">
      <c r="A653" s="17"/>
      <c r="B653" s="47" t="s">
        <v>887</v>
      </c>
      <c r="C653" s="22"/>
      <c r="D653" s="47" t="s">
        <v>1027</v>
      </c>
      <c r="E653" s="134" t="s">
        <v>1294</v>
      </c>
      <c r="F653" s="135" t="s">
        <v>1064</v>
      </c>
      <c r="G653" s="136" t="s">
        <v>203</v>
      </c>
      <c r="H653" s="135" t="s">
        <v>892</v>
      </c>
      <c r="I653" s="136" t="s">
        <v>1238</v>
      </c>
      <c r="J653" s="137" t="s">
        <v>1295</v>
      </c>
      <c r="K653" s="60" t="s">
        <v>60</v>
      </c>
      <c r="L653" s="5" t="str">
        <f>VLOOKUP(J653,Process!B:B,1,0)</f>
        <v>MP10-7295</v>
      </c>
      <c r="M653" t="s">
        <v>2578</v>
      </c>
    </row>
    <row r="654" spans="1:13">
      <c r="A654" s="17"/>
      <c r="B654" s="17"/>
      <c r="C654" s="22"/>
      <c r="D654" s="47" t="s">
        <v>1027</v>
      </c>
      <c r="E654" s="138"/>
      <c r="F654" s="139"/>
      <c r="G654" s="140"/>
      <c r="H654" s="135" t="s">
        <v>894</v>
      </c>
      <c r="I654" s="136" t="s">
        <v>1240</v>
      </c>
      <c r="J654" s="137" t="s">
        <v>1296</v>
      </c>
      <c r="K654" s="60" t="s">
        <v>60</v>
      </c>
      <c r="L654" s="5" t="str">
        <f>VLOOKUP(J654,Process!B:B,1,0)</f>
        <v>MP10-7296</v>
      </c>
      <c r="M654" t="s">
        <v>2578</v>
      </c>
    </row>
    <row r="655" spans="1:13">
      <c r="A655" s="17"/>
      <c r="B655" s="17"/>
      <c r="C655" s="22"/>
      <c r="D655" s="47" t="s">
        <v>1027</v>
      </c>
      <c r="E655" s="138"/>
      <c r="F655" s="139"/>
      <c r="G655" s="140"/>
      <c r="H655" s="135" t="s">
        <v>896</v>
      </c>
      <c r="I655" s="136" t="s">
        <v>1242</v>
      </c>
      <c r="J655" s="137" t="s">
        <v>1297</v>
      </c>
      <c r="K655" s="60" t="s">
        <v>60</v>
      </c>
      <c r="L655" s="5" t="str">
        <f>VLOOKUP(J655,Process!B:B,1,0)</f>
        <v>MP10-7297</v>
      </c>
      <c r="M655" t="s">
        <v>2578</v>
      </c>
    </row>
    <row r="656" spans="1:13">
      <c r="A656" s="17"/>
      <c r="B656" s="17"/>
      <c r="C656" s="22"/>
      <c r="D656" s="47" t="s">
        <v>898</v>
      </c>
      <c r="E656" s="138"/>
      <c r="F656" s="135" t="s">
        <v>1222</v>
      </c>
      <c r="G656" s="136" t="s">
        <v>203</v>
      </c>
      <c r="H656" s="135" t="s">
        <v>904</v>
      </c>
      <c r="I656" s="136" t="s">
        <v>1199</v>
      </c>
      <c r="J656" s="137" t="s">
        <v>1298</v>
      </c>
      <c r="K656" s="141" t="s">
        <v>60</v>
      </c>
      <c r="L656" s="5" t="str">
        <f>VLOOKUP(J656,Process!B:B,1,0)</f>
        <v>MP12-7298</v>
      </c>
      <c r="M656" t="s">
        <v>2578</v>
      </c>
    </row>
    <row r="657" spans="1:13">
      <c r="A657" s="17"/>
      <c r="B657" s="17"/>
      <c r="C657" s="22"/>
      <c r="D657" s="47" t="s">
        <v>898</v>
      </c>
      <c r="E657" s="138"/>
      <c r="F657" s="139"/>
      <c r="G657" s="140"/>
      <c r="H657" s="135" t="s">
        <v>906</v>
      </c>
      <c r="I657" s="136" t="s">
        <v>1200</v>
      </c>
      <c r="J657" s="137" t="s">
        <v>1299</v>
      </c>
      <c r="K657" s="141" t="s">
        <v>60</v>
      </c>
      <c r="L657" s="5" t="str">
        <f>VLOOKUP(J657,Process!B:B,1,0)</f>
        <v>MP12-7299</v>
      </c>
      <c r="M657" t="s">
        <v>2578</v>
      </c>
    </row>
    <row r="658" spans="1:13">
      <c r="A658" s="47" t="s">
        <v>48</v>
      </c>
      <c r="B658" s="47" t="s">
        <v>1300</v>
      </c>
      <c r="C658" s="48" t="s">
        <v>1194</v>
      </c>
      <c r="D658" s="47" t="s">
        <v>898</v>
      </c>
      <c r="E658" s="49" t="s">
        <v>1301</v>
      </c>
      <c r="F658" s="50" t="s">
        <v>909</v>
      </c>
      <c r="G658" s="50" t="s">
        <v>1302</v>
      </c>
      <c r="H658" s="142" t="s">
        <v>892</v>
      </c>
      <c r="I658" s="52" t="s">
        <v>910</v>
      </c>
      <c r="J658" s="53" t="s">
        <v>1303</v>
      </c>
      <c r="K658" s="60" t="s">
        <v>60</v>
      </c>
      <c r="L658" s="5" t="str">
        <f>VLOOKUP(J658,Process!B:B,1,0)</f>
        <v>MP10-6584</v>
      </c>
      <c r="M658" t="s">
        <v>2578</v>
      </c>
    </row>
    <row r="659" spans="1:13">
      <c r="A659" s="47"/>
      <c r="B659" s="47"/>
      <c r="C659" s="47"/>
      <c r="D659" s="47" t="s">
        <v>898</v>
      </c>
      <c r="E659" s="55"/>
      <c r="F659" s="57"/>
      <c r="G659" s="57"/>
      <c r="H659" s="142" t="s">
        <v>894</v>
      </c>
      <c r="I659" s="52" t="s">
        <v>911</v>
      </c>
      <c r="J659" s="53" t="s">
        <v>1304</v>
      </c>
      <c r="K659" s="60" t="s">
        <v>60</v>
      </c>
      <c r="L659" s="5" t="str">
        <f>VLOOKUP(J659,Process!B:B,1,0)</f>
        <v>MP10-6585</v>
      </c>
      <c r="M659" t="s">
        <v>2578</v>
      </c>
    </row>
    <row r="660" spans="1:13">
      <c r="A660" s="47"/>
      <c r="B660" s="47"/>
      <c r="C660" s="47"/>
      <c r="D660" s="47" t="s">
        <v>898</v>
      </c>
      <c r="E660" s="55"/>
      <c r="F660" s="57"/>
      <c r="G660" s="57"/>
      <c r="H660" s="142" t="s">
        <v>896</v>
      </c>
      <c r="I660" s="52" t="s">
        <v>912</v>
      </c>
      <c r="J660" s="53" t="s">
        <v>1305</v>
      </c>
      <c r="K660" s="60" t="s">
        <v>60</v>
      </c>
      <c r="L660" s="5" t="str">
        <f>VLOOKUP(J660,Process!B:B,1,0)</f>
        <v>MP10-6586</v>
      </c>
      <c r="M660" t="s">
        <v>2578</v>
      </c>
    </row>
    <row r="661" spans="1:13">
      <c r="A661" s="47"/>
      <c r="B661" s="47"/>
      <c r="C661" s="47"/>
      <c r="D661" s="47" t="s">
        <v>1006</v>
      </c>
      <c r="E661" s="143"/>
      <c r="F661" s="144" t="s">
        <v>928</v>
      </c>
      <c r="G661" s="50" t="s">
        <v>1302</v>
      </c>
      <c r="H661" s="142" t="s">
        <v>904</v>
      </c>
      <c r="I661" s="52" t="s">
        <v>1199</v>
      </c>
      <c r="J661" s="53" t="s">
        <v>1306</v>
      </c>
      <c r="K661" s="54" t="s">
        <v>60</v>
      </c>
      <c r="L661" s="5" t="str">
        <f>VLOOKUP(J661,Process!B:B,1,0)</f>
        <v>MP12-6587</v>
      </c>
      <c r="M661" t="s">
        <v>2578</v>
      </c>
    </row>
    <row r="662" spans="1:13">
      <c r="A662" s="47"/>
      <c r="B662" s="47" t="s">
        <v>1300</v>
      </c>
      <c r="C662" s="47"/>
      <c r="D662" s="47" t="s">
        <v>898</v>
      </c>
      <c r="E662" s="67" t="s">
        <v>1307</v>
      </c>
      <c r="F662" s="68" t="s">
        <v>909</v>
      </c>
      <c r="G662" s="68" t="s">
        <v>37</v>
      </c>
      <c r="H662" s="91" t="s">
        <v>892</v>
      </c>
      <c r="I662" s="22" t="s">
        <v>917</v>
      </c>
      <c r="J662" s="111" t="s">
        <v>1308</v>
      </c>
      <c r="K662" s="60" t="s">
        <v>60</v>
      </c>
      <c r="L662" s="5" t="str">
        <f>VLOOKUP(J662,Process!B:B,1,0)</f>
        <v>MP10-5281</v>
      </c>
      <c r="M662" t="s">
        <v>2578</v>
      </c>
    </row>
    <row r="663" spans="1:13">
      <c r="A663" s="47"/>
      <c r="B663" s="47"/>
      <c r="C663" s="47"/>
      <c r="D663" s="47" t="s">
        <v>898</v>
      </c>
      <c r="E663" s="55"/>
      <c r="F663" s="57"/>
      <c r="G663" s="74"/>
      <c r="H663" s="91" t="s">
        <v>894</v>
      </c>
      <c r="I663" s="145" t="s">
        <v>918</v>
      </c>
      <c r="J663" s="112" t="s">
        <v>1309</v>
      </c>
      <c r="K663" s="60" t="s">
        <v>60</v>
      </c>
      <c r="L663" s="5" t="str">
        <f>VLOOKUP(J663,Process!B:B,1,0)</f>
        <v>MP10-5282</v>
      </c>
      <c r="M663" t="s">
        <v>2578</v>
      </c>
    </row>
    <row r="664" spans="1:13">
      <c r="A664" s="47"/>
      <c r="B664" s="47"/>
      <c r="C664" s="47"/>
      <c r="D664" s="47" t="s">
        <v>898</v>
      </c>
      <c r="E664" s="55"/>
      <c r="F664" s="57"/>
      <c r="G664" s="74"/>
      <c r="H664" s="91" t="s">
        <v>896</v>
      </c>
      <c r="I664" s="145" t="s">
        <v>919</v>
      </c>
      <c r="J664" s="112" t="s">
        <v>1310</v>
      </c>
      <c r="K664" s="60" t="s">
        <v>60</v>
      </c>
      <c r="L664" s="5" t="str">
        <f>VLOOKUP(J664,Process!B:B,1,0)</f>
        <v>MP10-5283</v>
      </c>
      <c r="M664" t="s">
        <v>2578</v>
      </c>
    </row>
    <row r="665" spans="1:13">
      <c r="A665" s="47"/>
      <c r="B665" s="47" t="s">
        <v>1300</v>
      </c>
      <c r="C665" s="47"/>
      <c r="D665" s="47" t="s">
        <v>898</v>
      </c>
      <c r="E665" s="146" t="s">
        <v>1311</v>
      </c>
      <c r="F665" s="68" t="s">
        <v>909</v>
      </c>
      <c r="G665" s="68" t="s">
        <v>184</v>
      </c>
      <c r="H665" s="91" t="s">
        <v>892</v>
      </c>
      <c r="I665" s="22" t="s">
        <v>917</v>
      </c>
      <c r="J665" s="71" t="s">
        <v>1312</v>
      </c>
      <c r="K665" s="72" t="s">
        <v>41</v>
      </c>
      <c r="L665" s="5" t="str">
        <f>VLOOKUP(J665,Process!B:B,1,0)</f>
        <v>MP10-4887</v>
      </c>
      <c r="M665" t="s">
        <v>2578</v>
      </c>
    </row>
    <row r="666" spans="1:13">
      <c r="A666" s="47"/>
      <c r="B666" s="47"/>
      <c r="C666" s="47"/>
      <c r="D666" s="47" t="s">
        <v>898</v>
      </c>
      <c r="E666" s="55"/>
      <c r="F666" s="56"/>
      <c r="G666" s="56"/>
      <c r="H666" s="91"/>
      <c r="I666" s="75"/>
      <c r="J666" s="71" t="s">
        <v>1312</v>
      </c>
      <c r="K666" s="60" t="s">
        <v>60</v>
      </c>
      <c r="L666" s="5" t="str">
        <f>VLOOKUP(J666,Process!B:B,1,0)</f>
        <v>MP10-4887</v>
      </c>
      <c r="M666" t="s">
        <v>2578</v>
      </c>
    </row>
    <row r="667" spans="1:13">
      <c r="A667" s="47"/>
      <c r="B667" s="47"/>
      <c r="C667" s="47"/>
      <c r="D667" s="47" t="s">
        <v>898</v>
      </c>
      <c r="E667" s="55"/>
      <c r="F667" s="56"/>
      <c r="G667" s="56"/>
      <c r="H667" s="147" t="s">
        <v>894</v>
      </c>
      <c r="I667" s="145" t="s">
        <v>918</v>
      </c>
      <c r="J667" s="71" t="s">
        <v>1313</v>
      </c>
      <c r="K667" s="72" t="s">
        <v>41</v>
      </c>
      <c r="L667" s="5" t="str">
        <f>VLOOKUP(J667,Process!B:B,1,0)</f>
        <v>MP10-4888</v>
      </c>
      <c r="M667" t="s">
        <v>2578</v>
      </c>
    </row>
    <row r="668" spans="1:13">
      <c r="A668" s="47"/>
      <c r="B668" s="47"/>
      <c r="C668" s="47"/>
      <c r="D668" s="47" t="s">
        <v>898</v>
      </c>
      <c r="E668" s="55"/>
      <c r="F668" s="56"/>
      <c r="G668" s="56"/>
      <c r="H668" s="91"/>
      <c r="I668" s="75"/>
      <c r="J668" s="71" t="s">
        <v>1313</v>
      </c>
      <c r="K668" s="60" t="s">
        <v>60</v>
      </c>
      <c r="L668" s="5" t="str">
        <f>VLOOKUP(J668,Process!B:B,1,0)</f>
        <v>MP10-4888</v>
      </c>
      <c r="M668" t="s">
        <v>2578</v>
      </c>
    </row>
    <row r="669" spans="1:13">
      <c r="A669" s="47"/>
      <c r="B669" s="47"/>
      <c r="C669" s="47"/>
      <c r="D669" s="47" t="s">
        <v>898</v>
      </c>
      <c r="E669" s="55"/>
      <c r="F669" s="56"/>
      <c r="G669" s="56"/>
      <c r="H669" s="91" t="s">
        <v>896</v>
      </c>
      <c r="I669" s="145" t="s">
        <v>919</v>
      </c>
      <c r="J669" s="112" t="s">
        <v>1314</v>
      </c>
      <c r="K669" s="60" t="s">
        <v>60</v>
      </c>
      <c r="L669" s="5" t="str">
        <f>VLOOKUP(J669,Process!B:B,1,0)</f>
        <v>MP10-4889</v>
      </c>
      <c r="M669" t="s">
        <v>2578</v>
      </c>
    </row>
    <row r="670" spans="1:13">
      <c r="A670" s="47"/>
      <c r="B670" s="47" t="s">
        <v>1300</v>
      </c>
      <c r="C670" s="47"/>
      <c r="D670" s="47" t="s">
        <v>898</v>
      </c>
      <c r="E670" s="110" t="s">
        <v>1315</v>
      </c>
      <c r="F670" s="114" t="s">
        <v>909</v>
      </c>
      <c r="G670" s="114" t="s">
        <v>1316</v>
      </c>
      <c r="H670" s="91" t="s">
        <v>904</v>
      </c>
      <c r="I670" s="145" t="s">
        <v>1317</v>
      </c>
      <c r="J670" s="71" t="s">
        <v>1318</v>
      </c>
      <c r="K670" s="148" t="s">
        <v>41</v>
      </c>
      <c r="L670" s="5" t="str">
        <f>VLOOKUP(J670,Process!B:B,1,0)</f>
        <v>MP10-1692</v>
      </c>
      <c r="M670" t="s">
        <v>2578</v>
      </c>
    </row>
    <row r="671" spans="1:13">
      <c r="A671" s="47"/>
      <c r="B671" s="47"/>
      <c r="C671" s="47"/>
      <c r="D671" s="47" t="s">
        <v>898</v>
      </c>
      <c r="E671" s="55"/>
      <c r="F671" s="56"/>
      <c r="G671" s="56"/>
      <c r="H671" s="91"/>
      <c r="I671" s="75"/>
      <c r="J671" s="71" t="s">
        <v>1318</v>
      </c>
      <c r="K671" s="54" t="s">
        <v>60</v>
      </c>
      <c r="L671" s="5" t="str">
        <f>VLOOKUP(J671,Process!B:B,1,0)</f>
        <v>MP10-1692</v>
      </c>
      <c r="M671" t="s">
        <v>2578</v>
      </c>
    </row>
    <row r="672" spans="1:13">
      <c r="A672" s="47"/>
      <c r="B672" s="47"/>
      <c r="C672" s="47"/>
      <c r="D672" s="47" t="s">
        <v>898</v>
      </c>
      <c r="E672" s="55"/>
      <c r="F672" s="56"/>
      <c r="G672" s="56"/>
      <c r="H672" s="91" t="s">
        <v>906</v>
      </c>
      <c r="I672" s="145" t="s">
        <v>1319</v>
      </c>
      <c r="J672" s="71" t="s">
        <v>1320</v>
      </c>
      <c r="K672" s="148" t="s">
        <v>41</v>
      </c>
      <c r="L672" s="5" t="str">
        <f>VLOOKUP(J672,Process!B:B,1,0)</f>
        <v>MP10-1693</v>
      </c>
      <c r="M672" t="s">
        <v>2578</v>
      </c>
    </row>
    <row r="673" spans="1:13">
      <c r="A673" s="47"/>
      <c r="B673" s="47"/>
      <c r="C673" s="47"/>
      <c r="D673" s="47" t="s">
        <v>898</v>
      </c>
      <c r="E673" s="55"/>
      <c r="F673" s="56"/>
      <c r="G673" s="56"/>
      <c r="H673" s="91"/>
      <c r="I673" s="75"/>
      <c r="J673" s="71" t="s">
        <v>1320</v>
      </c>
      <c r="K673" s="54" t="s">
        <v>60</v>
      </c>
      <c r="L673" s="5" t="str">
        <f>VLOOKUP(J673,Process!B:B,1,0)</f>
        <v>MP10-1693</v>
      </c>
      <c r="M673" t="s">
        <v>2578</v>
      </c>
    </row>
    <row r="674" spans="1:13">
      <c r="A674" s="47"/>
      <c r="B674" s="47" t="s">
        <v>1300</v>
      </c>
      <c r="C674" s="47"/>
      <c r="D674" s="47" t="s">
        <v>898</v>
      </c>
      <c r="E674" s="66" t="s">
        <v>1530</v>
      </c>
      <c r="F674" s="50" t="s">
        <v>909</v>
      </c>
      <c r="G674" s="50" t="s">
        <v>175</v>
      </c>
      <c r="H674" s="51" t="s">
        <v>892</v>
      </c>
      <c r="I674" s="52" t="s">
        <v>1321</v>
      </c>
      <c r="J674" s="53" t="s">
        <v>1322</v>
      </c>
      <c r="K674" s="60" t="s">
        <v>1529</v>
      </c>
      <c r="L674" s="5" t="str">
        <f>VLOOKUP(J674,Process!B:B,1,0)</f>
        <v>MP10-5529</v>
      </c>
      <c r="M674" t="s">
        <v>2578</v>
      </c>
    </row>
    <row r="675" spans="1:13">
      <c r="A675" s="47"/>
      <c r="B675" s="47"/>
      <c r="C675" s="47"/>
      <c r="D675" s="47" t="s">
        <v>898</v>
      </c>
      <c r="E675" s="64"/>
      <c r="F675" s="57"/>
      <c r="G675" s="55"/>
      <c r="H675" s="51" t="s">
        <v>894</v>
      </c>
      <c r="I675" s="52" t="s">
        <v>1323</v>
      </c>
      <c r="J675" s="53" t="s">
        <v>1324</v>
      </c>
      <c r="K675" s="60" t="s">
        <v>1529</v>
      </c>
      <c r="L675" s="5" t="str">
        <f>VLOOKUP(J675,Process!B:B,1,0)</f>
        <v>MP10-5530</v>
      </c>
      <c r="M675" t="s">
        <v>2578</v>
      </c>
    </row>
    <row r="676" spans="1:13">
      <c r="A676" s="47"/>
      <c r="B676" s="47"/>
      <c r="C676" s="47"/>
      <c r="D676" s="47" t="s">
        <v>898</v>
      </c>
      <c r="E676" s="64"/>
      <c r="F676" s="57"/>
      <c r="G676" s="55"/>
      <c r="H676" s="51" t="s">
        <v>896</v>
      </c>
      <c r="I676" s="52" t="s">
        <v>1325</v>
      </c>
      <c r="J676" s="53" t="s">
        <v>1326</v>
      </c>
      <c r="K676" s="60" t="s">
        <v>1529</v>
      </c>
      <c r="L676" s="5" t="str">
        <f>VLOOKUP(J676,Process!B:B,1,0)</f>
        <v>MP10-5531</v>
      </c>
      <c r="M676" t="s">
        <v>2578</v>
      </c>
    </row>
    <row r="677" spans="1:13">
      <c r="A677" s="47"/>
      <c r="B677" s="47"/>
      <c r="C677" s="47"/>
      <c r="D677" s="47" t="s">
        <v>1006</v>
      </c>
      <c r="E677" s="64"/>
      <c r="F677" s="50" t="s">
        <v>928</v>
      </c>
      <c r="G677" s="50" t="s">
        <v>175</v>
      </c>
      <c r="H677" s="51" t="s">
        <v>904</v>
      </c>
      <c r="I677" s="52" t="s">
        <v>929</v>
      </c>
      <c r="J677" s="53" t="s">
        <v>1327</v>
      </c>
      <c r="K677" s="54" t="s">
        <v>1529</v>
      </c>
      <c r="L677" s="5" t="str">
        <f>VLOOKUP(J677,Process!B:B,1,0)</f>
        <v>MP12-5532</v>
      </c>
      <c r="M677" t="s">
        <v>2578</v>
      </c>
    </row>
    <row r="678" spans="1:13">
      <c r="A678" s="47"/>
      <c r="B678" s="47"/>
      <c r="C678" s="47"/>
      <c r="D678" s="47" t="s">
        <v>1006</v>
      </c>
      <c r="E678" s="55"/>
      <c r="F678" s="55"/>
      <c r="G678" s="82"/>
      <c r="H678" s="51" t="s">
        <v>906</v>
      </c>
      <c r="I678" s="52" t="s">
        <v>930</v>
      </c>
      <c r="J678" s="53" t="s">
        <v>1328</v>
      </c>
      <c r="K678" s="54" t="s">
        <v>1529</v>
      </c>
      <c r="L678" s="5" t="str">
        <f>VLOOKUP(J678,Process!B:B,1,0)</f>
        <v>MP12-5533</v>
      </c>
      <c r="M678" t="s">
        <v>2578</v>
      </c>
    </row>
    <row r="679" spans="1:13">
      <c r="A679" s="47"/>
      <c r="B679" s="47" t="s">
        <v>1300</v>
      </c>
      <c r="C679" s="47"/>
      <c r="D679" s="47" t="s">
        <v>898</v>
      </c>
      <c r="E679" s="49" t="s">
        <v>1329</v>
      </c>
      <c r="F679" s="50" t="s">
        <v>909</v>
      </c>
      <c r="G679" s="50" t="s">
        <v>816</v>
      </c>
      <c r="H679" s="142" t="s">
        <v>892</v>
      </c>
      <c r="I679" s="52" t="s">
        <v>924</v>
      </c>
      <c r="J679" s="53" t="s">
        <v>1330</v>
      </c>
      <c r="K679" s="54" t="s">
        <v>60</v>
      </c>
      <c r="L679" s="5" t="str">
        <f>VLOOKUP(J679,Process!B:B,1,0)</f>
        <v>MP10-7090</v>
      </c>
      <c r="M679" t="s">
        <v>2578</v>
      </c>
    </row>
    <row r="680" spans="1:13">
      <c r="A680" s="47"/>
      <c r="B680" s="47"/>
      <c r="C680" s="47"/>
      <c r="D680" s="47" t="s">
        <v>898</v>
      </c>
      <c r="E680" s="55"/>
      <c r="F680" s="57"/>
      <c r="G680" s="55"/>
      <c r="H680" s="142" t="s">
        <v>894</v>
      </c>
      <c r="I680" s="52" t="s">
        <v>925</v>
      </c>
      <c r="J680" s="53" t="s">
        <v>1331</v>
      </c>
      <c r="K680" s="54" t="s">
        <v>60</v>
      </c>
      <c r="L680" s="5" t="str">
        <f>VLOOKUP(J680,Process!B:B,1,0)</f>
        <v>MP10-7091</v>
      </c>
      <c r="M680" t="s">
        <v>2578</v>
      </c>
    </row>
    <row r="681" spans="1:13">
      <c r="A681" s="47"/>
      <c r="B681" s="47"/>
      <c r="C681" s="47"/>
      <c r="D681" s="47" t="s">
        <v>898</v>
      </c>
      <c r="E681" s="55"/>
      <c r="F681" s="57"/>
      <c r="G681" s="55"/>
      <c r="H681" s="142" t="s">
        <v>896</v>
      </c>
      <c r="I681" s="52" t="s">
        <v>927</v>
      </c>
      <c r="J681" s="53" t="s">
        <v>1332</v>
      </c>
      <c r="K681" s="54" t="s">
        <v>60</v>
      </c>
      <c r="L681" s="5" t="str">
        <f>VLOOKUP(J681,Process!B:B,1,0)</f>
        <v>MP10-7092</v>
      </c>
      <c r="M681" t="s">
        <v>2578</v>
      </c>
    </row>
    <row r="682" spans="1:13">
      <c r="A682" s="47"/>
      <c r="B682" s="47"/>
      <c r="C682" s="47"/>
      <c r="D682" s="47" t="s">
        <v>898</v>
      </c>
      <c r="E682" s="64"/>
      <c r="F682" s="50" t="s">
        <v>928</v>
      </c>
      <c r="G682" s="50" t="s">
        <v>816</v>
      </c>
      <c r="H682" s="142" t="s">
        <v>904</v>
      </c>
      <c r="I682" s="52" t="s">
        <v>1199</v>
      </c>
      <c r="J682" s="53" t="s">
        <v>1333</v>
      </c>
      <c r="K682" s="54" t="s">
        <v>60</v>
      </c>
      <c r="L682" s="5" t="str">
        <f>VLOOKUP(J682,Process!B:B,1,0)</f>
        <v>MP12-7093</v>
      </c>
      <c r="M682" t="s">
        <v>2578</v>
      </c>
    </row>
    <row r="683" spans="1:13">
      <c r="A683" s="47"/>
      <c r="B683" s="47"/>
      <c r="C683" s="47"/>
      <c r="D683" s="47" t="s">
        <v>898</v>
      </c>
      <c r="E683" s="55"/>
      <c r="F683" s="55"/>
      <c r="G683" s="57"/>
      <c r="H683" s="142" t="s">
        <v>906</v>
      </c>
      <c r="I683" s="52" t="s">
        <v>1200</v>
      </c>
      <c r="J683" s="53" t="s">
        <v>1334</v>
      </c>
      <c r="K683" s="54" t="s">
        <v>60</v>
      </c>
      <c r="L683" s="5" t="str">
        <f>VLOOKUP(J683,Process!B:B,1,0)</f>
        <v>MP12-7094</v>
      </c>
      <c r="M683" t="s">
        <v>2578</v>
      </c>
    </row>
    <row r="684" spans="1:13">
      <c r="A684" s="17"/>
      <c r="B684" s="17"/>
      <c r="C684" s="22"/>
      <c r="D684" s="47" t="s">
        <v>1201</v>
      </c>
      <c r="E684" s="149" t="s">
        <v>1335</v>
      </c>
      <c r="F684" s="136" t="s">
        <v>903</v>
      </c>
      <c r="G684" s="136" t="s">
        <v>1336</v>
      </c>
      <c r="H684" s="150" t="s">
        <v>904</v>
      </c>
      <c r="I684" s="136" t="s">
        <v>949</v>
      </c>
      <c r="J684" s="109" t="s">
        <v>1337</v>
      </c>
      <c r="K684" s="141" t="s">
        <v>60</v>
      </c>
      <c r="L684" s="5" t="str">
        <f>VLOOKUP(J684,Process!B:B,1,0)</f>
        <v>MP13-7734</v>
      </c>
      <c r="M684" t="s">
        <v>2578</v>
      </c>
    </row>
    <row r="685" spans="1:13">
      <c r="A685" s="17"/>
      <c r="B685" s="17"/>
      <c r="C685" s="22"/>
      <c r="D685" s="47" t="s">
        <v>1201</v>
      </c>
      <c r="E685" s="151"/>
      <c r="F685" s="140"/>
      <c r="G685" s="140"/>
      <c r="H685" s="150" t="s">
        <v>906</v>
      </c>
      <c r="I685" s="136" t="s">
        <v>1338</v>
      </c>
      <c r="J685" s="109" t="s">
        <v>1339</v>
      </c>
      <c r="K685" s="141" t="s">
        <v>60</v>
      </c>
      <c r="L685" s="5" t="str">
        <f>VLOOKUP(J685,Process!B:B,1,0)</f>
        <v>MP13-7735</v>
      </c>
      <c r="M685" t="s">
        <v>2578</v>
      </c>
    </row>
    <row r="686" spans="1:13">
      <c r="A686" s="17"/>
      <c r="B686" s="17"/>
      <c r="C686" s="22"/>
      <c r="D686" s="47" t="e">
        <v>#N/A</v>
      </c>
      <c r="E686" s="152" t="s">
        <v>1340</v>
      </c>
      <c r="F686" s="153" t="s">
        <v>903</v>
      </c>
      <c r="G686" s="153" t="s">
        <v>184</v>
      </c>
      <c r="H686" s="154" t="s">
        <v>904</v>
      </c>
      <c r="I686" s="154" t="s">
        <v>955</v>
      </c>
      <c r="J686" s="109" t="s">
        <v>1341</v>
      </c>
      <c r="K686" s="54" t="s">
        <v>60</v>
      </c>
      <c r="L686" s="5" t="str">
        <f>VLOOKUP(J686,Process!B:B,1,0)</f>
        <v>MP13-7277</v>
      </c>
      <c r="M686" t="s">
        <v>2578</v>
      </c>
    </row>
    <row r="687" spans="1:13">
      <c r="A687" s="17"/>
      <c r="B687" s="17"/>
      <c r="C687" s="22"/>
      <c r="D687" s="47" t="e">
        <v>#N/A</v>
      </c>
      <c r="E687" s="116"/>
      <c r="F687" s="98"/>
      <c r="G687" s="98"/>
      <c r="H687" s="154" t="s">
        <v>906</v>
      </c>
      <c r="I687" s="154" t="s">
        <v>956</v>
      </c>
      <c r="J687" s="109" t="s">
        <v>1342</v>
      </c>
      <c r="K687" s="54" t="s">
        <v>60</v>
      </c>
      <c r="L687" s="5" t="str">
        <f>VLOOKUP(J687,Process!B:B,1,0)</f>
        <v>MP13-7278</v>
      </c>
      <c r="M687" t="s">
        <v>2578</v>
      </c>
    </row>
    <row r="688" spans="1:13">
      <c r="A688" s="17"/>
      <c r="B688" s="17"/>
      <c r="C688" s="22"/>
      <c r="D688" s="47" t="e">
        <v>#N/A</v>
      </c>
      <c r="E688" s="155" t="s">
        <v>1343</v>
      </c>
      <c r="F688" s="156" t="s">
        <v>903</v>
      </c>
      <c r="G688" s="156" t="s">
        <v>128</v>
      </c>
      <c r="H688" s="154" t="s">
        <v>904</v>
      </c>
      <c r="I688" s="154" t="s">
        <v>955</v>
      </c>
      <c r="J688" s="109" t="s">
        <v>1344</v>
      </c>
      <c r="K688" s="54" t="s">
        <v>60</v>
      </c>
      <c r="L688" s="5" t="str">
        <f>VLOOKUP(J688,Process!B:B,1,0)</f>
        <v>MP13-7273</v>
      </c>
      <c r="M688" t="s">
        <v>2578</v>
      </c>
    </row>
    <row r="689" spans="1:13">
      <c r="A689" s="17"/>
      <c r="B689" s="17"/>
      <c r="C689" s="22"/>
      <c r="D689" s="47" t="e">
        <v>#N/A</v>
      </c>
      <c r="E689" s="118"/>
      <c r="F689" s="98"/>
      <c r="G689" s="98"/>
      <c r="H689" s="154" t="s">
        <v>906</v>
      </c>
      <c r="I689" s="154" t="s">
        <v>956</v>
      </c>
      <c r="J689" s="109" t="s">
        <v>1345</v>
      </c>
      <c r="K689" s="54" t="s">
        <v>60</v>
      </c>
      <c r="L689" s="5" t="str">
        <f>VLOOKUP(J689,Process!B:B,1,0)</f>
        <v>MP13-7274</v>
      </c>
      <c r="M689" t="s">
        <v>2578</v>
      </c>
    </row>
    <row r="690" spans="1:13">
      <c r="A690" s="17"/>
      <c r="B690" s="17"/>
      <c r="C690" s="22"/>
      <c r="D690" s="47" t="e">
        <v>#N/A</v>
      </c>
      <c r="E690" s="118"/>
      <c r="F690" s="156"/>
      <c r="G690" s="156" t="s">
        <v>1346</v>
      </c>
      <c r="H690" s="154" t="s">
        <v>904</v>
      </c>
      <c r="I690" s="154" t="s">
        <v>955</v>
      </c>
      <c r="J690" s="109" t="s">
        <v>1347</v>
      </c>
      <c r="K690" s="54" t="s">
        <v>60</v>
      </c>
      <c r="L690" s="5" t="str">
        <f>VLOOKUP(J690,Process!B:B,1,0)</f>
        <v>MP13-7275</v>
      </c>
      <c r="M690" t="s">
        <v>2578</v>
      </c>
    </row>
    <row r="691" spans="1:13">
      <c r="A691" s="17"/>
      <c r="B691" s="17"/>
      <c r="C691" s="22"/>
      <c r="D691" s="47" t="e">
        <v>#N/A</v>
      </c>
      <c r="E691" s="118"/>
      <c r="F691" s="98"/>
      <c r="G691" s="98"/>
      <c r="H691" s="154" t="s">
        <v>906</v>
      </c>
      <c r="I691" s="154" t="s">
        <v>956</v>
      </c>
      <c r="J691" s="109" t="s">
        <v>1348</v>
      </c>
      <c r="K691" s="54" t="s">
        <v>60</v>
      </c>
      <c r="L691" s="5" t="str">
        <f>VLOOKUP(J691,Process!B:B,1,0)</f>
        <v>MP13-7276</v>
      </c>
      <c r="M691" t="s">
        <v>2578</v>
      </c>
    </row>
    <row r="692" spans="1:13">
      <c r="A692" s="47" t="s">
        <v>48</v>
      </c>
      <c r="B692" s="47" t="s">
        <v>887</v>
      </c>
      <c r="C692" s="48" t="s">
        <v>1186</v>
      </c>
      <c r="D692" s="47" t="s">
        <v>1006</v>
      </c>
      <c r="E692" s="157" t="s">
        <v>1187</v>
      </c>
      <c r="F692" s="50" t="s">
        <v>909</v>
      </c>
      <c r="G692" s="51" t="s">
        <v>80</v>
      </c>
      <c r="H692" s="51" t="s">
        <v>892</v>
      </c>
      <c r="I692" s="158" t="s">
        <v>1196</v>
      </c>
      <c r="J692" s="53" t="s">
        <v>1349</v>
      </c>
      <c r="K692" s="54" t="s">
        <v>60</v>
      </c>
      <c r="L692" s="5" t="str">
        <f>VLOOKUP(J692,Process!B:B,1,0)</f>
        <v>MP10-6878</v>
      </c>
      <c r="M692" t="s">
        <v>2578</v>
      </c>
    </row>
    <row r="693" spans="1:13">
      <c r="A693" s="47"/>
      <c r="B693" s="47"/>
      <c r="C693" s="47"/>
      <c r="D693" s="47" t="s">
        <v>1006</v>
      </c>
      <c r="E693" s="55"/>
      <c r="F693" s="57"/>
      <c r="G693" s="55"/>
      <c r="H693" s="51" t="s">
        <v>894</v>
      </c>
      <c r="I693" s="63" t="s">
        <v>1197</v>
      </c>
      <c r="J693" s="53" t="s">
        <v>1350</v>
      </c>
      <c r="K693" s="54" t="s">
        <v>60</v>
      </c>
      <c r="L693" s="5" t="str">
        <f>VLOOKUP(J693,Process!B:B,1,0)</f>
        <v>MP10-6879</v>
      </c>
      <c r="M693" t="s">
        <v>2578</v>
      </c>
    </row>
    <row r="694" spans="1:13">
      <c r="A694" s="47"/>
      <c r="B694" s="47"/>
      <c r="C694" s="47"/>
      <c r="D694" s="126" t="s">
        <v>1006</v>
      </c>
      <c r="E694" s="55"/>
      <c r="F694" s="57"/>
      <c r="G694" s="55"/>
      <c r="H694" s="51" t="s">
        <v>896</v>
      </c>
      <c r="I694" s="63" t="s">
        <v>1198</v>
      </c>
      <c r="J694" s="53" t="s">
        <v>1351</v>
      </c>
      <c r="K694" s="54" t="s">
        <v>60</v>
      </c>
      <c r="L694" s="5" t="str">
        <f>VLOOKUP(J694,Process!B:B,1,0)</f>
        <v>MP10-6880</v>
      </c>
      <c r="M694" t="s">
        <v>2578</v>
      </c>
    </row>
    <row r="695" spans="1:13">
      <c r="A695" s="47"/>
      <c r="B695" s="47" t="s">
        <v>1300</v>
      </c>
      <c r="C695" s="47"/>
      <c r="D695" s="47" t="s">
        <v>1006</v>
      </c>
      <c r="E695" s="159" t="s">
        <v>1352</v>
      </c>
      <c r="F695" s="68" t="s">
        <v>909</v>
      </c>
      <c r="G695" s="160" t="s">
        <v>184</v>
      </c>
      <c r="H695" s="147" t="s">
        <v>904</v>
      </c>
      <c r="I695" s="145" t="s">
        <v>1317</v>
      </c>
      <c r="J695" s="71" t="s">
        <v>1353</v>
      </c>
      <c r="K695" s="148" t="s">
        <v>41</v>
      </c>
      <c r="L695" s="5" t="str">
        <f>VLOOKUP(J695,Process!B:B,1,0)</f>
        <v>MP10-1332</v>
      </c>
      <c r="M695" t="s">
        <v>2578</v>
      </c>
    </row>
    <row r="696" spans="1:13">
      <c r="A696" s="47"/>
      <c r="B696" s="47"/>
      <c r="C696" s="47"/>
      <c r="D696" s="47" t="s">
        <v>1006</v>
      </c>
      <c r="E696" s="64"/>
      <c r="F696" s="161"/>
      <c r="G696" s="74"/>
      <c r="H696" s="91"/>
      <c r="I696" s="75"/>
      <c r="J696" s="71" t="s">
        <v>1353</v>
      </c>
      <c r="K696" s="54" t="s">
        <v>60</v>
      </c>
      <c r="L696" s="5" t="str">
        <f>VLOOKUP(J696,Process!B:B,1,0)</f>
        <v>MP10-1332</v>
      </c>
      <c r="M696" t="s">
        <v>2578</v>
      </c>
    </row>
    <row r="697" spans="1:13">
      <c r="A697" s="47"/>
      <c r="B697" s="47"/>
      <c r="C697" s="47"/>
      <c r="D697" s="47" t="s">
        <v>1006</v>
      </c>
      <c r="E697" s="64"/>
      <c r="F697" s="161"/>
      <c r="G697" s="74"/>
      <c r="H697" s="91" t="s">
        <v>906</v>
      </c>
      <c r="I697" s="145" t="s">
        <v>1319</v>
      </c>
      <c r="J697" s="71" t="s">
        <v>1354</v>
      </c>
      <c r="K697" s="148" t="s">
        <v>41</v>
      </c>
      <c r="L697" s="5" t="str">
        <f>VLOOKUP(J697,Process!B:B,1,0)</f>
        <v>MP10-1333</v>
      </c>
      <c r="M697" t="s">
        <v>2578</v>
      </c>
    </row>
    <row r="698" spans="1:13">
      <c r="A698" s="47"/>
      <c r="B698" s="47"/>
      <c r="C698" s="47"/>
      <c r="D698" s="47" t="s">
        <v>1006</v>
      </c>
      <c r="E698" s="64"/>
      <c r="F698" s="161"/>
      <c r="G698" s="74"/>
      <c r="H698" s="91"/>
      <c r="I698" s="75"/>
      <c r="J698" s="71" t="s">
        <v>1354</v>
      </c>
      <c r="K698" s="54" t="s">
        <v>60</v>
      </c>
      <c r="L698" s="5" t="str">
        <f>VLOOKUP(J698,Process!B:B,1,0)</f>
        <v>MP10-1333</v>
      </c>
      <c r="M698" t="s">
        <v>2578</v>
      </c>
    </row>
    <row r="699" spans="1:13">
      <c r="A699" s="47"/>
      <c r="B699" s="47" t="s">
        <v>1300</v>
      </c>
      <c r="C699" s="47"/>
      <c r="D699" s="47" t="s">
        <v>1006</v>
      </c>
      <c r="E699" s="110" t="s">
        <v>1355</v>
      </c>
      <c r="F699" s="114" t="s">
        <v>909</v>
      </c>
      <c r="G699" s="114" t="s">
        <v>99</v>
      </c>
      <c r="H699" s="162" t="s">
        <v>1029</v>
      </c>
      <c r="I699" s="145" t="s">
        <v>1356</v>
      </c>
      <c r="J699" s="71" t="s">
        <v>1357</v>
      </c>
      <c r="K699" s="54" t="s">
        <v>60</v>
      </c>
      <c r="L699" s="5" t="str">
        <f>VLOOKUP(J699,Process!B:B,1,0)</f>
        <v>MP10-1585</v>
      </c>
      <c r="M699" t="s">
        <v>2578</v>
      </c>
    </row>
    <row r="700" spans="1:13">
      <c r="A700" s="47"/>
      <c r="B700" s="47"/>
      <c r="C700" s="47"/>
      <c r="D700" s="47" t="s">
        <v>1006</v>
      </c>
      <c r="E700" s="64"/>
      <c r="F700" s="161"/>
      <c r="G700" s="120"/>
      <c r="H700" s="91" t="s">
        <v>904</v>
      </c>
      <c r="I700" s="22" t="s">
        <v>1317</v>
      </c>
      <c r="J700" s="71" t="s">
        <v>1358</v>
      </c>
      <c r="K700" s="148" t="s">
        <v>41</v>
      </c>
      <c r="L700" s="5" t="str">
        <f>VLOOKUP(J700,Process!B:B,1,0)</f>
        <v>MP10-1586</v>
      </c>
      <c r="M700" t="s">
        <v>2578</v>
      </c>
    </row>
    <row r="701" spans="1:13">
      <c r="A701" s="47"/>
      <c r="B701" s="47"/>
      <c r="C701" s="47"/>
      <c r="D701" s="47" t="s">
        <v>1006</v>
      </c>
      <c r="E701" s="64"/>
      <c r="F701" s="161"/>
      <c r="G701" s="120"/>
      <c r="H701" s="91"/>
      <c r="I701" s="75"/>
      <c r="J701" s="71" t="s">
        <v>1358</v>
      </c>
      <c r="K701" s="54" t="s">
        <v>60</v>
      </c>
      <c r="L701" s="5" t="str">
        <f>VLOOKUP(J701,Process!B:B,1,0)</f>
        <v>MP10-1586</v>
      </c>
      <c r="M701" t="s">
        <v>2578</v>
      </c>
    </row>
    <row r="702" spans="1:13">
      <c r="A702" s="47"/>
      <c r="B702" s="47"/>
      <c r="C702" s="47"/>
      <c r="D702" s="47" t="s">
        <v>1006</v>
      </c>
      <c r="E702" s="64"/>
      <c r="F702" s="161"/>
      <c r="G702" s="120"/>
      <c r="H702" s="91" t="s">
        <v>906</v>
      </c>
      <c r="I702" s="145" t="s">
        <v>1319</v>
      </c>
      <c r="J702" s="71" t="s">
        <v>1359</v>
      </c>
      <c r="K702" s="148" t="s">
        <v>41</v>
      </c>
      <c r="L702" s="5" t="str">
        <f>VLOOKUP(J702,Process!B:B,1,0)</f>
        <v>MP10-1587</v>
      </c>
      <c r="M702" t="s">
        <v>2578</v>
      </c>
    </row>
    <row r="703" spans="1:13">
      <c r="A703" s="47"/>
      <c r="B703" s="47"/>
      <c r="C703" s="47"/>
      <c r="D703" s="47" t="s">
        <v>1006</v>
      </c>
      <c r="E703" s="64"/>
      <c r="F703" s="161"/>
      <c r="G703" s="120"/>
      <c r="H703" s="91"/>
      <c r="I703" s="75"/>
      <c r="J703" s="71" t="s">
        <v>1359</v>
      </c>
      <c r="K703" s="54" t="s">
        <v>60</v>
      </c>
      <c r="L703" s="5" t="str">
        <f>VLOOKUP(J703,Process!B:B,1,0)</f>
        <v>MP10-1587</v>
      </c>
      <c r="M703" t="s">
        <v>2578</v>
      </c>
    </row>
    <row r="704" spans="1:13">
      <c r="A704" s="17"/>
      <c r="B704" s="17"/>
      <c r="C704" s="22"/>
      <c r="D704" s="47" t="s">
        <v>1006</v>
      </c>
      <c r="E704" s="163" t="s">
        <v>1360</v>
      </c>
      <c r="F704" s="150" t="s">
        <v>909</v>
      </c>
      <c r="G704" s="136" t="s">
        <v>816</v>
      </c>
      <c r="H704" s="164" t="s">
        <v>892</v>
      </c>
      <c r="I704" s="165" t="s">
        <v>1196</v>
      </c>
      <c r="J704" s="137" t="s">
        <v>1361</v>
      </c>
      <c r="K704" s="54" t="s">
        <v>60</v>
      </c>
      <c r="L704" s="5" t="str">
        <f>VLOOKUP(J704,Process!B:B,1,0)</f>
        <v>MP10-7534</v>
      </c>
      <c r="M704" t="s">
        <v>2578</v>
      </c>
    </row>
    <row r="705" spans="1:13">
      <c r="A705" s="17"/>
      <c r="B705" s="17"/>
      <c r="C705" s="22"/>
      <c r="D705" s="47" t="s">
        <v>1006</v>
      </c>
      <c r="E705" s="138"/>
      <c r="F705" s="139"/>
      <c r="G705" s="140"/>
      <c r="H705" s="164" t="s">
        <v>894</v>
      </c>
      <c r="I705" s="165" t="s">
        <v>1197</v>
      </c>
      <c r="J705" s="137" t="s">
        <v>1362</v>
      </c>
      <c r="K705" s="54" t="s">
        <v>60</v>
      </c>
      <c r="L705" s="5" t="str">
        <f>VLOOKUP(J705,Process!B:B,1,0)</f>
        <v>MP10-7535</v>
      </c>
      <c r="M705" t="s">
        <v>2578</v>
      </c>
    </row>
    <row r="706" spans="1:13">
      <c r="A706" s="17"/>
      <c r="B706" s="17"/>
      <c r="C706" s="22"/>
      <c r="D706" s="47" t="s">
        <v>1006</v>
      </c>
      <c r="E706" s="138"/>
      <c r="F706" s="139"/>
      <c r="G706" s="140"/>
      <c r="H706" s="164" t="s">
        <v>896</v>
      </c>
      <c r="I706" s="165" t="s">
        <v>1198</v>
      </c>
      <c r="J706" s="137" t="s">
        <v>1363</v>
      </c>
      <c r="K706" s="54" t="s">
        <v>60</v>
      </c>
      <c r="L706" s="5" t="str">
        <f>VLOOKUP(J706,Process!B:B,1,0)</f>
        <v>MP10-7536</v>
      </c>
      <c r="M706" t="s">
        <v>2578</v>
      </c>
    </row>
    <row r="707" spans="1:13">
      <c r="A707" s="17"/>
      <c r="B707" s="17"/>
      <c r="C707" s="22"/>
      <c r="D707" s="47" t="s">
        <v>1006</v>
      </c>
      <c r="E707" s="138"/>
      <c r="F707" s="150" t="s">
        <v>928</v>
      </c>
      <c r="G707" s="136" t="s">
        <v>816</v>
      </c>
      <c r="H707" s="164" t="s">
        <v>904</v>
      </c>
      <c r="I707" s="165" t="s">
        <v>1199</v>
      </c>
      <c r="J707" s="137" t="s">
        <v>1364</v>
      </c>
      <c r="K707" s="54" t="s">
        <v>60</v>
      </c>
      <c r="L707" s="5" t="str">
        <f>VLOOKUP(J707,Process!B:B,1,0)</f>
        <v>MP12-7537</v>
      </c>
      <c r="M707" t="s">
        <v>2578</v>
      </c>
    </row>
    <row r="708" spans="1:13">
      <c r="A708" s="17"/>
      <c r="B708" s="17"/>
      <c r="C708" s="22"/>
      <c r="D708" s="47" t="s">
        <v>1006</v>
      </c>
      <c r="E708" s="138"/>
      <c r="F708" s="139"/>
      <c r="G708" s="140"/>
      <c r="H708" s="164" t="s">
        <v>906</v>
      </c>
      <c r="I708" s="165" t="s">
        <v>1200</v>
      </c>
      <c r="J708" s="137" t="s">
        <v>1365</v>
      </c>
      <c r="K708" s="54" t="s">
        <v>60</v>
      </c>
      <c r="L708" s="5" t="str">
        <f>VLOOKUP(J708,Process!B:B,1,0)</f>
        <v>MP12-7538</v>
      </c>
      <c r="M708" t="s">
        <v>2578</v>
      </c>
    </row>
    <row r="709" spans="1:13">
      <c r="A709" s="47" t="s">
        <v>48</v>
      </c>
      <c r="B709" s="47" t="s">
        <v>887</v>
      </c>
      <c r="C709" s="48" t="s">
        <v>1186</v>
      </c>
      <c r="D709" s="166" t="s">
        <v>1133</v>
      </c>
      <c r="E709" s="49" t="s">
        <v>1276</v>
      </c>
      <c r="F709" s="50" t="s">
        <v>909</v>
      </c>
      <c r="G709" s="50" t="s">
        <v>184</v>
      </c>
      <c r="H709" s="51" t="s">
        <v>892</v>
      </c>
      <c r="I709" s="52" t="s">
        <v>1277</v>
      </c>
      <c r="J709" s="53" t="s">
        <v>1366</v>
      </c>
      <c r="K709" s="54" t="s">
        <v>60</v>
      </c>
      <c r="L709" s="5" t="str">
        <f>VLOOKUP(J709,Process!B:B,1,0)</f>
        <v>MP10-5815</v>
      </c>
      <c r="M709" t="s">
        <v>2578</v>
      </c>
    </row>
    <row r="710" spans="1:13">
      <c r="A710" s="47"/>
      <c r="B710" s="47"/>
      <c r="C710" s="47"/>
      <c r="D710" s="166" t="s">
        <v>1133</v>
      </c>
      <c r="E710" s="55"/>
      <c r="F710" s="57"/>
      <c r="G710" s="55"/>
      <c r="H710" s="51" t="s">
        <v>894</v>
      </c>
      <c r="I710" s="52" t="s">
        <v>1279</v>
      </c>
      <c r="J710" s="53" t="s">
        <v>1367</v>
      </c>
      <c r="K710" s="54" t="s">
        <v>60</v>
      </c>
      <c r="L710" s="5" t="str">
        <f>VLOOKUP(J710,Process!B:B,1,0)</f>
        <v>MP10-5816</v>
      </c>
      <c r="M710" t="s">
        <v>2578</v>
      </c>
    </row>
    <row r="711" spans="1:13">
      <c r="A711" s="47"/>
      <c r="B711" s="47"/>
      <c r="C711" s="47"/>
      <c r="D711" s="166" t="s">
        <v>1133</v>
      </c>
      <c r="E711" s="55"/>
      <c r="F711" s="57"/>
      <c r="G711" s="55"/>
      <c r="H711" s="51" t="s">
        <v>896</v>
      </c>
      <c r="I711" s="52" t="s">
        <v>1281</v>
      </c>
      <c r="J711" s="53" t="s">
        <v>1368</v>
      </c>
      <c r="K711" s="54" t="s">
        <v>60</v>
      </c>
      <c r="L711" s="5" t="str">
        <f>VLOOKUP(J711,Process!B:B,1,0)</f>
        <v>MP10-5817</v>
      </c>
      <c r="M711" t="s">
        <v>2578</v>
      </c>
    </row>
    <row r="712" spans="1:13">
      <c r="M712" t="e">
        <v>#N/A</v>
      </c>
    </row>
    <row r="713" spans="1:13">
      <c r="A713" s="22" t="s">
        <v>1369</v>
      </c>
      <c r="B713" s="22" t="s">
        <v>1370</v>
      </c>
      <c r="C713" s="17"/>
      <c r="D713" s="20" t="s">
        <v>1201</v>
      </c>
      <c r="E713" s="18" t="s">
        <v>1371</v>
      </c>
      <c r="F713" s="17" t="s">
        <v>909</v>
      </c>
      <c r="G713" s="17" t="s">
        <v>128</v>
      </c>
      <c r="H713" s="17" t="s">
        <v>904</v>
      </c>
      <c r="I713" s="43" t="s">
        <v>1184</v>
      </c>
      <c r="J713" s="17" t="s">
        <v>1372</v>
      </c>
      <c r="K713" s="17" t="s">
        <v>60</v>
      </c>
      <c r="L713" s="5" t="str">
        <f>VLOOKUP(J713,Process!B:B,1,0)</f>
        <v>LCN10-0097</v>
      </c>
      <c r="M713" t="s">
        <v>2578</v>
      </c>
    </row>
    <row r="714" spans="1:13">
      <c r="A714" s="22" t="s">
        <v>1369</v>
      </c>
      <c r="B714" s="22" t="s">
        <v>1370</v>
      </c>
      <c r="C714" s="17"/>
      <c r="D714" s="20" t="s">
        <v>1201</v>
      </c>
      <c r="E714" s="18"/>
      <c r="F714" s="17"/>
      <c r="G714" s="17"/>
      <c r="H714" s="17" t="s">
        <v>906</v>
      </c>
      <c r="I714" s="43" t="s">
        <v>1185</v>
      </c>
      <c r="J714" s="17" t="s">
        <v>1373</v>
      </c>
      <c r="K714" s="17" t="s">
        <v>60</v>
      </c>
      <c r="L714" s="5" t="str">
        <f>VLOOKUP(J714,Process!B:B,1,0)</f>
        <v>LCN10-0098</v>
      </c>
      <c r="M714" t="s">
        <v>2578</v>
      </c>
    </row>
    <row r="715" spans="1:13">
      <c r="A715" s="22" t="s">
        <v>1369</v>
      </c>
      <c r="B715" s="22" t="s">
        <v>1370</v>
      </c>
      <c r="C715" s="17"/>
      <c r="D715" s="20" t="s">
        <v>1201</v>
      </c>
      <c r="E715" s="18"/>
      <c r="F715" s="17" t="s">
        <v>928</v>
      </c>
      <c r="G715" s="17" t="s">
        <v>128</v>
      </c>
      <c r="H715" s="17" t="s">
        <v>904</v>
      </c>
      <c r="I715" s="43" t="s">
        <v>1199</v>
      </c>
      <c r="J715" s="17" t="s">
        <v>1374</v>
      </c>
      <c r="K715" s="17" t="s">
        <v>60</v>
      </c>
      <c r="L715" s="5" t="str">
        <f>VLOOKUP(J715,Process!B:B,1,0)</f>
        <v>LCN12-0099</v>
      </c>
      <c r="M715" t="s">
        <v>2578</v>
      </c>
    </row>
    <row r="716" spans="1:13">
      <c r="A716" s="22" t="s">
        <v>1369</v>
      </c>
      <c r="B716" s="22" t="s">
        <v>1370</v>
      </c>
      <c r="C716" s="17"/>
      <c r="D716" s="20" t="s">
        <v>1201</v>
      </c>
      <c r="E716" s="18"/>
      <c r="F716" s="17"/>
      <c r="G716" s="17"/>
      <c r="H716" s="17" t="s">
        <v>906</v>
      </c>
      <c r="I716" s="43" t="s">
        <v>1200</v>
      </c>
      <c r="J716" s="17" t="s">
        <v>1375</v>
      </c>
      <c r="K716" s="17" t="s">
        <v>60</v>
      </c>
      <c r="L716" s="5" t="str">
        <f>VLOOKUP(J716,Process!B:B,1,0)</f>
        <v>LCN12-0100</v>
      </c>
      <c r="M716" t="s">
        <v>2578</v>
      </c>
    </row>
    <row r="717" spans="1:13">
      <c r="A717" s="22" t="s">
        <v>1369</v>
      </c>
      <c r="B717" s="22" t="s">
        <v>1370</v>
      </c>
      <c r="C717" s="17"/>
      <c r="D717" s="20" t="s">
        <v>938</v>
      </c>
      <c r="E717" s="18"/>
      <c r="F717" s="17" t="s">
        <v>909</v>
      </c>
      <c r="G717" s="17" t="s">
        <v>175</v>
      </c>
      <c r="H717" s="17" t="s">
        <v>904</v>
      </c>
      <c r="I717" s="43" t="s">
        <v>1184</v>
      </c>
      <c r="J717" s="17" t="s">
        <v>1376</v>
      </c>
      <c r="K717" s="17" t="s">
        <v>60</v>
      </c>
      <c r="L717" s="5" t="str">
        <f>VLOOKUP(J717,Process!B:B,1,0)</f>
        <v>LCN10-0101</v>
      </c>
      <c r="M717" t="s">
        <v>2578</v>
      </c>
    </row>
    <row r="718" spans="1:13">
      <c r="A718" s="22" t="s">
        <v>1369</v>
      </c>
      <c r="B718" s="22" t="s">
        <v>1370</v>
      </c>
      <c r="C718" s="17"/>
      <c r="D718" s="20" t="s">
        <v>938</v>
      </c>
      <c r="E718" s="18"/>
      <c r="F718" s="17"/>
      <c r="G718" s="17"/>
      <c r="H718" s="17" t="s">
        <v>906</v>
      </c>
      <c r="I718" s="43" t="s">
        <v>1185</v>
      </c>
      <c r="J718" s="17" t="s">
        <v>1377</v>
      </c>
      <c r="K718" s="17" t="s">
        <v>60</v>
      </c>
      <c r="L718" s="5" t="str">
        <f>VLOOKUP(J718,Process!B:B,1,0)</f>
        <v>LCN10-0102</v>
      </c>
      <c r="M718" t="s">
        <v>2578</v>
      </c>
    </row>
    <row r="719" spans="1:13">
      <c r="A719" s="22" t="s">
        <v>1369</v>
      </c>
      <c r="B719" s="22" t="s">
        <v>1370</v>
      </c>
      <c r="C719" s="17"/>
      <c r="D719" s="20" t="s">
        <v>938</v>
      </c>
      <c r="E719" s="18"/>
      <c r="F719" s="17" t="s">
        <v>928</v>
      </c>
      <c r="G719" s="17" t="s">
        <v>175</v>
      </c>
      <c r="H719" s="17" t="s">
        <v>904</v>
      </c>
      <c r="I719" s="43" t="s">
        <v>1199</v>
      </c>
      <c r="J719" s="17" t="s">
        <v>1378</v>
      </c>
      <c r="K719" s="17" t="s">
        <v>60</v>
      </c>
      <c r="L719" s="5" t="str">
        <f>VLOOKUP(J719,Process!B:B,1,0)</f>
        <v>LCN12-0103</v>
      </c>
      <c r="M719" t="s">
        <v>2578</v>
      </c>
    </row>
    <row r="720" spans="1:13">
      <c r="A720" s="22" t="s">
        <v>1369</v>
      </c>
      <c r="B720" s="22" t="s">
        <v>1370</v>
      </c>
      <c r="C720" s="17"/>
      <c r="D720" s="20" t="s">
        <v>938</v>
      </c>
      <c r="E720" s="18"/>
      <c r="F720" s="17"/>
      <c r="G720" s="17"/>
      <c r="H720" s="17" t="s">
        <v>906</v>
      </c>
      <c r="I720" s="43" t="s">
        <v>1200</v>
      </c>
      <c r="J720" s="17" t="s">
        <v>1379</v>
      </c>
      <c r="K720" s="17" t="s">
        <v>60</v>
      </c>
      <c r="L720" s="5" t="str">
        <f>VLOOKUP(J720,Process!B:B,1,0)</f>
        <v>LCN12-0104</v>
      </c>
      <c r="M720" t="s">
        <v>2578</v>
      </c>
    </row>
    <row r="721" spans="1:13">
      <c r="A721" s="22" t="s">
        <v>1369</v>
      </c>
      <c r="B721" s="22" t="s">
        <v>1380</v>
      </c>
      <c r="C721" s="17"/>
      <c r="D721" s="20" t="s">
        <v>898</v>
      </c>
      <c r="E721" s="18"/>
      <c r="F721" s="17" t="s">
        <v>909</v>
      </c>
      <c r="G721" s="17" t="s">
        <v>414</v>
      </c>
      <c r="H721" s="17" t="s">
        <v>904</v>
      </c>
      <c r="I721" s="43" t="s">
        <v>1184</v>
      </c>
      <c r="J721" s="17" t="s">
        <v>1381</v>
      </c>
      <c r="K721" s="17" t="s">
        <v>60</v>
      </c>
      <c r="L721" s="5" t="str">
        <f>VLOOKUP(J721,Process!B:B,1,0)</f>
        <v>LCN10-0105</v>
      </c>
      <c r="M721" t="s">
        <v>2578</v>
      </c>
    </row>
    <row r="722" spans="1:13">
      <c r="A722" s="22" t="s">
        <v>1369</v>
      </c>
      <c r="B722" s="22" t="s">
        <v>1380</v>
      </c>
      <c r="C722" s="17"/>
      <c r="D722" s="20" t="s">
        <v>898</v>
      </c>
      <c r="E722" s="18"/>
      <c r="F722" s="17"/>
      <c r="G722" s="17"/>
      <c r="H722" s="17" t="s">
        <v>906</v>
      </c>
      <c r="I722" s="43" t="s">
        <v>1185</v>
      </c>
      <c r="J722" s="17" t="s">
        <v>1382</v>
      </c>
      <c r="K722" s="17" t="s">
        <v>60</v>
      </c>
      <c r="L722" s="5" t="str">
        <f>VLOOKUP(J722,Process!B:B,1,0)</f>
        <v>LCN10-0106</v>
      </c>
      <c r="M722" t="s">
        <v>2578</v>
      </c>
    </row>
    <row r="723" spans="1:13">
      <c r="A723" s="22" t="s">
        <v>1369</v>
      </c>
      <c r="B723" s="22" t="s">
        <v>1380</v>
      </c>
      <c r="C723" s="17"/>
      <c r="D723" s="20" t="s">
        <v>898</v>
      </c>
      <c r="E723" s="18"/>
      <c r="F723" s="17" t="s">
        <v>928</v>
      </c>
      <c r="G723" s="17" t="s">
        <v>414</v>
      </c>
      <c r="H723" s="17" t="s">
        <v>904</v>
      </c>
      <c r="I723" s="43" t="s">
        <v>1199</v>
      </c>
      <c r="J723" s="17" t="s">
        <v>1383</v>
      </c>
      <c r="K723" s="17" t="s">
        <v>60</v>
      </c>
      <c r="L723" s="5" t="str">
        <f>VLOOKUP(J723,Process!B:B,1,0)</f>
        <v>LCN12-0107</v>
      </c>
      <c r="M723" t="s">
        <v>2578</v>
      </c>
    </row>
    <row r="724" spans="1:13">
      <c r="A724" s="22" t="s">
        <v>1369</v>
      </c>
      <c r="B724" s="22" t="s">
        <v>1380</v>
      </c>
      <c r="C724" s="17"/>
      <c r="D724" s="20" t="s">
        <v>898</v>
      </c>
      <c r="E724" s="18"/>
      <c r="F724" s="17"/>
      <c r="G724" s="17"/>
      <c r="H724" s="17" t="s">
        <v>906</v>
      </c>
      <c r="I724" s="43" t="s">
        <v>1200</v>
      </c>
      <c r="J724" s="17" t="s">
        <v>1384</v>
      </c>
      <c r="K724" s="17" t="s">
        <v>60</v>
      </c>
      <c r="L724" s="5" t="str">
        <f>VLOOKUP(J724,Process!B:B,1,0)</f>
        <v>LCN12-0108</v>
      </c>
      <c r="M724" t="s">
        <v>2578</v>
      </c>
    </row>
    <row r="725" spans="1:13">
      <c r="A725" s="22"/>
      <c r="B725" s="22"/>
      <c r="C725" s="17"/>
      <c r="D725" s="20"/>
      <c r="E725" s="18" t="s">
        <v>1385</v>
      </c>
      <c r="F725" s="17" t="s">
        <v>909</v>
      </c>
      <c r="G725" s="17" t="s">
        <v>155</v>
      </c>
      <c r="H725" s="17" t="s">
        <v>1029</v>
      </c>
      <c r="I725" s="43" t="s">
        <v>1356</v>
      </c>
      <c r="J725" s="17" t="s">
        <v>1386</v>
      </c>
      <c r="K725" s="17" t="s">
        <v>60</v>
      </c>
      <c r="L725" s="5" t="str">
        <f>VLOOKUP(J725,Process!B:B,1,0)</f>
        <v>CSP10-1488</v>
      </c>
      <c r="M725" t="s">
        <v>2578</v>
      </c>
    </row>
    <row r="726" spans="1:13">
      <c r="A726" s="22"/>
      <c r="B726" s="22"/>
      <c r="C726" s="17"/>
      <c r="D726" s="20"/>
      <c r="E726" s="18"/>
      <c r="F726" s="17"/>
      <c r="G726" s="17"/>
      <c r="H726" s="17" t="s">
        <v>973</v>
      </c>
      <c r="I726" s="43" t="s">
        <v>981</v>
      </c>
      <c r="J726" s="17" t="s">
        <v>1387</v>
      </c>
      <c r="K726" s="17" t="s">
        <v>60</v>
      </c>
      <c r="L726" s="5" t="str">
        <f>VLOOKUP(J726,Process!B:B,1,0)</f>
        <v>CSP10-1489</v>
      </c>
      <c r="M726" t="s">
        <v>2578</v>
      </c>
    </row>
    <row r="727" spans="1:13">
      <c r="A727" s="22"/>
      <c r="B727" s="22"/>
      <c r="C727" s="17"/>
      <c r="D727" s="20"/>
      <c r="E727" s="22"/>
      <c r="F727" s="22"/>
      <c r="G727" s="22"/>
      <c r="H727" s="17" t="s">
        <v>892</v>
      </c>
      <c r="I727" s="43" t="s">
        <v>924</v>
      </c>
      <c r="J727" s="17" t="s">
        <v>1388</v>
      </c>
      <c r="K727" s="17" t="s">
        <v>60</v>
      </c>
      <c r="L727" s="5" t="str">
        <f>VLOOKUP(J727,Process!B:B,1,0)</f>
        <v>CSP10-1490</v>
      </c>
      <c r="M727" t="s">
        <v>2578</v>
      </c>
    </row>
    <row r="728" spans="1:13">
      <c r="A728" s="22"/>
      <c r="B728" s="22"/>
      <c r="C728" s="17"/>
      <c r="D728" s="20"/>
      <c r="E728" s="18"/>
      <c r="F728" s="17"/>
      <c r="G728" s="17"/>
      <c r="H728" s="17" t="s">
        <v>894</v>
      </c>
      <c r="I728" s="43" t="s">
        <v>925</v>
      </c>
      <c r="J728" s="17" t="s">
        <v>1389</v>
      </c>
      <c r="K728" s="17" t="s">
        <v>60</v>
      </c>
      <c r="L728" s="5" t="str">
        <f>VLOOKUP(J728,Process!B:B,1,0)</f>
        <v>CSP10-1491</v>
      </c>
      <c r="M728" t="s">
        <v>2578</v>
      </c>
    </row>
    <row r="729" spans="1:13">
      <c r="A729" s="22"/>
      <c r="B729" s="22"/>
      <c r="C729" s="17"/>
      <c r="D729" s="20"/>
      <c r="E729" s="22"/>
      <c r="F729" s="22"/>
      <c r="G729" s="22"/>
      <c r="H729" s="17" t="s">
        <v>896</v>
      </c>
      <c r="I729" s="43" t="s">
        <v>927</v>
      </c>
      <c r="J729" s="17" t="s">
        <v>1390</v>
      </c>
      <c r="K729" s="17" t="s">
        <v>60</v>
      </c>
      <c r="L729" s="5" t="str">
        <f>VLOOKUP(J729,Process!B:B,1,0)</f>
        <v>CSP10-1492</v>
      </c>
      <c r="M729" t="s">
        <v>2578</v>
      </c>
    </row>
    <row r="730" spans="1:13">
      <c r="A730" s="22"/>
      <c r="B730" s="22"/>
      <c r="C730" s="17"/>
      <c r="D730" s="20"/>
      <c r="E730" s="22"/>
      <c r="F730" s="22" t="s">
        <v>928</v>
      </c>
      <c r="G730" s="22" t="s">
        <v>155</v>
      </c>
      <c r="H730" s="17" t="s">
        <v>904</v>
      </c>
      <c r="I730" s="43" t="s">
        <v>1199</v>
      </c>
      <c r="J730" s="17" t="s">
        <v>1391</v>
      </c>
      <c r="K730" s="17" t="s">
        <v>60</v>
      </c>
      <c r="L730" s="5" t="str">
        <f>VLOOKUP(J730,Process!B:B,1,0)</f>
        <v>CSP12-1493</v>
      </c>
      <c r="M730" t="s">
        <v>2578</v>
      </c>
    </row>
    <row r="731" spans="1:13">
      <c r="A731" s="22"/>
      <c r="B731" s="22"/>
      <c r="C731" s="17"/>
      <c r="D731" s="20"/>
      <c r="E731" s="18"/>
      <c r="F731" s="17"/>
      <c r="G731" s="17"/>
      <c r="H731" s="17" t="s">
        <v>906</v>
      </c>
      <c r="I731" s="43" t="s">
        <v>1200</v>
      </c>
      <c r="J731" s="17" t="s">
        <v>1392</v>
      </c>
      <c r="K731" s="17" t="s">
        <v>60</v>
      </c>
      <c r="L731" s="5" t="str">
        <f>VLOOKUP(J731,Process!B:B,1,0)</f>
        <v>CSP12-1494</v>
      </c>
      <c r="M731" t="s">
        <v>2578</v>
      </c>
    </row>
    <row r="732" spans="1:13">
      <c r="A732" s="22"/>
      <c r="B732" s="22"/>
      <c r="C732" s="17"/>
      <c r="D732" s="20"/>
      <c r="E732" s="18" t="s">
        <v>1385</v>
      </c>
      <c r="F732" s="17" t="s">
        <v>909</v>
      </c>
      <c r="G732" s="17" t="s">
        <v>1290</v>
      </c>
      <c r="H732" s="17" t="s">
        <v>1029</v>
      </c>
      <c r="I732" s="43" t="s">
        <v>1356</v>
      </c>
      <c r="J732" s="17" t="s">
        <v>1393</v>
      </c>
      <c r="K732" s="17" t="s">
        <v>60</v>
      </c>
      <c r="L732" s="5" t="str">
        <f>VLOOKUP(J732,Process!B:B,1,0)</f>
        <v>CSP10-1495</v>
      </c>
      <c r="M732" t="s">
        <v>2578</v>
      </c>
    </row>
    <row r="733" spans="1:13">
      <c r="A733" s="22"/>
      <c r="B733" s="22"/>
      <c r="C733" s="17"/>
      <c r="D733" s="20"/>
      <c r="E733" s="18"/>
      <c r="F733" s="17"/>
      <c r="G733" s="17"/>
      <c r="H733" s="17" t="s">
        <v>973</v>
      </c>
      <c r="I733" s="43" t="s">
        <v>981</v>
      </c>
      <c r="J733" s="17" t="s">
        <v>1394</v>
      </c>
      <c r="K733" s="17" t="s">
        <v>60</v>
      </c>
      <c r="L733" s="5" t="str">
        <f>VLOOKUP(J733,Process!B:B,1,0)</f>
        <v>CSP10-1496</v>
      </c>
      <c r="M733" t="s">
        <v>2578</v>
      </c>
    </row>
    <row r="734" spans="1:13">
      <c r="A734" s="22"/>
      <c r="B734" s="22"/>
      <c r="C734" s="17"/>
      <c r="D734" s="20"/>
      <c r="E734" s="22"/>
      <c r="F734" s="22"/>
      <c r="G734" s="22"/>
      <c r="H734" s="17" t="s">
        <v>892</v>
      </c>
      <c r="I734" s="43" t="s">
        <v>924</v>
      </c>
      <c r="J734" s="17" t="s">
        <v>1395</v>
      </c>
      <c r="K734" s="17" t="s">
        <v>60</v>
      </c>
      <c r="L734" s="5" t="str">
        <f>VLOOKUP(J734,Process!B:B,1,0)</f>
        <v>CSP10-1497</v>
      </c>
      <c r="M734" t="s">
        <v>2578</v>
      </c>
    </row>
    <row r="735" spans="1:13">
      <c r="A735" s="22"/>
      <c r="B735" s="22"/>
      <c r="C735" s="17"/>
      <c r="D735" s="20"/>
      <c r="E735" s="18"/>
      <c r="F735" s="17"/>
      <c r="G735" s="17"/>
      <c r="H735" s="17" t="s">
        <v>894</v>
      </c>
      <c r="I735" s="43" t="s">
        <v>925</v>
      </c>
      <c r="J735" s="17" t="s">
        <v>1396</v>
      </c>
      <c r="K735" s="17" t="s">
        <v>60</v>
      </c>
      <c r="L735" s="5" t="str">
        <f>VLOOKUP(J735,Process!B:B,1,0)</f>
        <v>CSP10-1498</v>
      </c>
      <c r="M735" t="s">
        <v>2578</v>
      </c>
    </row>
    <row r="736" spans="1:13">
      <c r="A736" s="22"/>
      <c r="B736" s="22"/>
      <c r="C736" s="17"/>
      <c r="D736" s="20"/>
      <c r="E736" s="22"/>
      <c r="F736" s="22"/>
      <c r="G736" s="22"/>
      <c r="H736" s="17" t="s">
        <v>896</v>
      </c>
      <c r="I736" s="43" t="s">
        <v>927</v>
      </c>
      <c r="J736" s="17" t="s">
        <v>1397</v>
      </c>
      <c r="K736" s="17" t="s">
        <v>60</v>
      </c>
      <c r="L736" s="5" t="str">
        <f>VLOOKUP(J736,Process!B:B,1,0)</f>
        <v>CSP10-1499</v>
      </c>
      <c r="M736" t="s">
        <v>2578</v>
      </c>
    </row>
    <row r="737" spans="1:13">
      <c r="A737" s="22"/>
      <c r="B737" s="22"/>
      <c r="C737" s="17"/>
      <c r="D737" s="20"/>
      <c r="E737" s="22"/>
      <c r="F737" s="22" t="s">
        <v>928</v>
      </c>
      <c r="G737" s="22" t="s">
        <v>1290</v>
      </c>
      <c r="H737" s="17" t="s">
        <v>904</v>
      </c>
      <c r="I737" s="43" t="s">
        <v>1199</v>
      </c>
      <c r="J737" s="17" t="s">
        <v>1398</v>
      </c>
      <c r="K737" s="17" t="s">
        <v>60</v>
      </c>
      <c r="L737" s="5" t="str">
        <f>VLOOKUP(J737,Process!B:B,1,0)</f>
        <v>CSP12-1500</v>
      </c>
      <c r="M737" t="s">
        <v>2578</v>
      </c>
    </row>
    <row r="738" spans="1:13">
      <c r="A738" s="22"/>
      <c r="B738" s="22"/>
      <c r="C738" s="17"/>
      <c r="D738" s="20"/>
      <c r="E738" s="18"/>
      <c r="F738" s="17"/>
      <c r="G738" s="17"/>
      <c r="H738" s="17" t="s">
        <v>906</v>
      </c>
      <c r="I738" s="43" t="s">
        <v>1200</v>
      </c>
      <c r="J738" s="17" t="s">
        <v>1399</v>
      </c>
      <c r="K738" s="17" t="s">
        <v>60</v>
      </c>
      <c r="L738" s="5" t="str">
        <f>VLOOKUP(J738,Process!B:B,1,0)</f>
        <v>CSP12-1501</v>
      </c>
      <c r="M738" t="s">
        <v>2578</v>
      </c>
    </row>
    <row r="739" spans="1:13">
      <c r="A739" s="22" t="s">
        <v>1369</v>
      </c>
      <c r="B739" s="22" t="s">
        <v>1370</v>
      </c>
      <c r="C739" s="17"/>
      <c r="D739" s="20" t="s">
        <v>938</v>
      </c>
      <c r="E739" s="18" t="s">
        <v>1400</v>
      </c>
      <c r="F739" s="17" t="s">
        <v>909</v>
      </c>
      <c r="G739" s="17" t="s">
        <v>1401</v>
      </c>
      <c r="H739" s="17" t="s">
        <v>904</v>
      </c>
      <c r="I739" s="43" t="s">
        <v>1184</v>
      </c>
      <c r="J739" s="17" t="s">
        <v>1402</v>
      </c>
      <c r="K739" s="17" t="s">
        <v>60</v>
      </c>
      <c r="L739" s="5" t="str">
        <f>VLOOKUP(J739,Process!B:B,1,0)</f>
        <v>LCN10-0109</v>
      </c>
      <c r="M739" t="s">
        <v>2578</v>
      </c>
    </row>
    <row r="740" spans="1:13">
      <c r="A740" s="22" t="s">
        <v>1369</v>
      </c>
      <c r="B740" s="22" t="s">
        <v>1370</v>
      </c>
      <c r="C740" s="17"/>
      <c r="D740" s="20" t="s">
        <v>938</v>
      </c>
      <c r="E740" s="18"/>
      <c r="F740" s="17"/>
      <c r="G740" s="17"/>
      <c r="H740" s="17" t="s">
        <v>906</v>
      </c>
      <c r="I740" s="43" t="s">
        <v>1185</v>
      </c>
      <c r="J740" s="17" t="s">
        <v>1403</v>
      </c>
      <c r="K740" s="17" t="s">
        <v>60</v>
      </c>
      <c r="L740" s="5" t="str">
        <f>VLOOKUP(J740,Process!B:B,1,0)</f>
        <v>LCN10-0110</v>
      </c>
      <c r="M740" t="s">
        <v>2578</v>
      </c>
    </row>
    <row r="741" spans="1:13">
      <c r="A741" s="22" t="s">
        <v>1369</v>
      </c>
      <c r="B741" s="22" t="s">
        <v>1370</v>
      </c>
      <c r="C741" s="17"/>
      <c r="D741" s="20" t="s">
        <v>938</v>
      </c>
      <c r="E741" s="18"/>
      <c r="F741" s="17" t="s">
        <v>928</v>
      </c>
      <c r="G741" s="17" t="s">
        <v>1401</v>
      </c>
      <c r="H741" s="17" t="s">
        <v>904</v>
      </c>
      <c r="I741" s="43" t="s">
        <v>1199</v>
      </c>
      <c r="J741" s="17" t="s">
        <v>1404</v>
      </c>
      <c r="K741" s="17" t="s">
        <v>60</v>
      </c>
      <c r="L741" s="5" t="str">
        <f>VLOOKUP(J741,Process!B:B,1,0)</f>
        <v>LCN12-0111</v>
      </c>
      <c r="M741" t="s">
        <v>2578</v>
      </c>
    </row>
    <row r="742" spans="1:13">
      <c r="A742" s="22" t="s">
        <v>1369</v>
      </c>
      <c r="B742" s="22" t="s">
        <v>1370</v>
      </c>
      <c r="C742" s="17"/>
      <c r="D742" s="20" t="s">
        <v>938</v>
      </c>
      <c r="E742" s="18"/>
      <c r="F742" s="17"/>
      <c r="G742" s="17"/>
      <c r="H742" s="17" t="s">
        <v>906</v>
      </c>
      <c r="I742" s="43" t="s">
        <v>1200</v>
      </c>
      <c r="J742" s="17" t="s">
        <v>1405</v>
      </c>
      <c r="K742" s="17" t="s">
        <v>60</v>
      </c>
      <c r="L742" s="5" t="str">
        <f>VLOOKUP(J742,Process!B:B,1,0)</f>
        <v>LCN12-0112</v>
      </c>
      <c r="M742" t="s">
        <v>2578</v>
      </c>
    </row>
    <row r="743" spans="1:13">
      <c r="A743" s="22" t="s">
        <v>1369</v>
      </c>
      <c r="B743" s="22" t="s">
        <v>1370</v>
      </c>
      <c r="C743" s="17"/>
      <c r="D743" s="20" t="s">
        <v>938</v>
      </c>
      <c r="E743" s="18" t="s">
        <v>1406</v>
      </c>
      <c r="F743" s="17" t="s">
        <v>909</v>
      </c>
      <c r="G743" s="17" t="s">
        <v>175</v>
      </c>
      <c r="H743" s="17" t="s">
        <v>904</v>
      </c>
      <c r="I743" s="43" t="s">
        <v>1184</v>
      </c>
      <c r="J743" s="17" t="s">
        <v>1407</v>
      </c>
      <c r="K743" s="17" t="s">
        <v>60</v>
      </c>
      <c r="L743" s="5" t="str">
        <f>VLOOKUP(J743,Process!B:B,1,0)</f>
        <v>LCN10-0121</v>
      </c>
      <c r="M743" t="s">
        <v>2578</v>
      </c>
    </row>
    <row r="744" spans="1:13">
      <c r="A744" s="22" t="s">
        <v>1369</v>
      </c>
      <c r="B744" s="22" t="s">
        <v>1370</v>
      </c>
      <c r="C744" s="17"/>
      <c r="D744" s="20" t="s">
        <v>938</v>
      </c>
      <c r="E744" s="18"/>
      <c r="F744" s="17"/>
      <c r="G744" s="17"/>
      <c r="H744" s="17" t="s">
        <v>906</v>
      </c>
      <c r="I744" s="43" t="s">
        <v>1185</v>
      </c>
      <c r="J744" s="17" t="s">
        <v>1408</v>
      </c>
      <c r="K744" s="17" t="s">
        <v>60</v>
      </c>
      <c r="L744" s="5" t="str">
        <f>VLOOKUP(J744,Process!B:B,1,0)</f>
        <v>LCN10-0122</v>
      </c>
      <c r="M744" t="s">
        <v>2578</v>
      </c>
    </row>
    <row r="745" spans="1:13">
      <c r="A745" s="22" t="s">
        <v>1369</v>
      </c>
      <c r="B745" s="22" t="s">
        <v>1370</v>
      </c>
      <c r="C745" s="17"/>
      <c r="D745" s="20" t="s">
        <v>938</v>
      </c>
      <c r="E745" s="18"/>
      <c r="F745" s="17" t="s">
        <v>928</v>
      </c>
      <c r="G745" s="17" t="s">
        <v>175</v>
      </c>
      <c r="H745" s="17" t="s">
        <v>904</v>
      </c>
      <c r="I745" s="43" t="s">
        <v>1199</v>
      </c>
      <c r="J745" s="17" t="s">
        <v>1409</v>
      </c>
      <c r="K745" s="17" t="s">
        <v>60</v>
      </c>
      <c r="L745" s="5" t="str">
        <f>VLOOKUP(J745,Process!B:B,1,0)</f>
        <v>LCN12-0123</v>
      </c>
      <c r="M745" t="s">
        <v>2578</v>
      </c>
    </row>
    <row r="746" spans="1:13">
      <c r="A746" s="22" t="s">
        <v>1369</v>
      </c>
      <c r="B746" s="22" t="s">
        <v>1370</v>
      </c>
      <c r="C746" s="17"/>
      <c r="D746" s="20" t="s">
        <v>938</v>
      </c>
      <c r="E746" s="18"/>
      <c r="F746" s="17"/>
      <c r="G746" s="17"/>
      <c r="H746" s="17" t="s">
        <v>906</v>
      </c>
      <c r="I746" s="43" t="s">
        <v>1200</v>
      </c>
      <c r="J746" s="17" t="s">
        <v>1410</v>
      </c>
      <c r="K746" s="17" t="s">
        <v>60</v>
      </c>
      <c r="L746" s="5" t="str">
        <f>VLOOKUP(J746,Process!B:B,1,0)</f>
        <v>LCN12-0124</v>
      </c>
      <c r="M746" t="s">
        <v>2578</v>
      </c>
    </row>
    <row r="747" spans="1:13">
      <c r="A747" s="22"/>
      <c r="B747" s="22"/>
      <c r="C747" s="17"/>
      <c r="D747" s="20" t="s">
        <v>1006</v>
      </c>
      <c r="E747" s="18"/>
      <c r="F747" s="17" t="s">
        <v>909</v>
      </c>
      <c r="G747" s="167" t="s">
        <v>1411</v>
      </c>
      <c r="H747" s="17" t="s">
        <v>904</v>
      </c>
      <c r="I747" s="43" t="s">
        <v>1184</v>
      </c>
      <c r="J747" s="17" t="s">
        <v>1412</v>
      </c>
      <c r="K747" s="17" t="s">
        <v>60</v>
      </c>
      <c r="L747" s="5" t="str">
        <f>VLOOKUP(J747,Process!B:B,1,0)</f>
        <v>LCN10-0125</v>
      </c>
      <c r="M747" t="s">
        <v>2578</v>
      </c>
    </row>
    <row r="748" spans="1:13">
      <c r="A748" s="22"/>
      <c r="B748" s="22"/>
      <c r="C748" s="17"/>
      <c r="D748" s="20" t="s">
        <v>1006</v>
      </c>
      <c r="E748" s="18"/>
      <c r="F748" s="17"/>
      <c r="G748" s="17"/>
      <c r="H748" s="17" t="s">
        <v>906</v>
      </c>
      <c r="I748" s="43" t="s">
        <v>1185</v>
      </c>
      <c r="J748" s="17" t="s">
        <v>1413</v>
      </c>
      <c r="K748" s="17" t="s">
        <v>60</v>
      </c>
      <c r="L748" s="5" t="str">
        <f>VLOOKUP(J748,Process!B:B,1,0)</f>
        <v>LCN10-0126</v>
      </c>
      <c r="M748" t="s">
        <v>2578</v>
      </c>
    </row>
    <row r="749" spans="1:13">
      <c r="A749" s="22"/>
      <c r="B749" s="22"/>
      <c r="C749" s="17"/>
      <c r="D749" s="20" t="s">
        <v>1006</v>
      </c>
      <c r="E749" s="18"/>
      <c r="F749" s="17" t="s">
        <v>928</v>
      </c>
      <c r="G749" s="167" t="s">
        <v>1411</v>
      </c>
      <c r="H749" s="17" t="s">
        <v>904</v>
      </c>
      <c r="I749" s="43" t="s">
        <v>1199</v>
      </c>
      <c r="J749" s="17" t="s">
        <v>1414</v>
      </c>
      <c r="K749" s="17" t="s">
        <v>60</v>
      </c>
      <c r="L749" s="5" t="str">
        <f>VLOOKUP(J749,Process!B:B,1,0)</f>
        <v>LCN12-0127</v>
      </c>
      <c r="M749" t="s">
        <v>2578</v>
      </c>
    </row>
    <row r="750" spans="1:13">
      <c r="A750" s="22"/>
      <c r="B750" s="22"/>
      <c r="C750" s="17"/>
      <c r="D750" s="20" t="s">
        <v>1006</v>
      </c>
      <c r="E750" s="18"/>
      <c r="F750" s="17"/>
      <c r="G750" s="17"/>
      <c r="H750" s="17" t="s">
        <v>906</v>
      </c>
      <c r="I750" s="43" t="s">
        <v>1200</v>
      </c>
      <c r="J750" s="17" t="s">
        <v>1415</v>
      </c>
      <c r="K750" s="17" t="s">
        <v>60</v>
      </c>
      <c r="L750" s="5" t="str">
        <f>VLOOKUP(J750,Process!B:B,1,0)</f>
        <v>LCN12-0128</v>
      </c>
      <c r="M750" t="s">
        <v>2578</v>
      </c>
    </row>
    <row r="751" spans="1:13">
      <c r="A751" s="22" t="s">
        <v>1416</v>
      </c>
      <c r="B751" s="22" t="s">
        <v>1370</v>
      </c>
      <c r="C751" s="17"/>
      <c r="D751" s="20" t="e">
        <v>#N/A</v>
      </c>
      <c r="E751" s="18" t="s">
        <v>1417</v>
      </c>
      <c r="F751" s="17" t="s">
        <v>909</v>
      </c>
      <c r="G751" s="17" t="s">
        <v>37</v>
      </c>
      <c r="H751" s="17" t="s">
        <v>904</v>
      </c>
      <c r="I751" s="43" t="s">
        <v>1184</v>
      </c>
      <c r="J751" s="17" t="s">
        <v>1418</v>
      </c>
      <c r="K751" s="17" t="s">
        <v>60</v>
      </c>
      <c r="L751" s="5" t="str">
        <f>VLOOKUP(J751,Process!B:B,1,0)</f>
        <v>CSP10-1472</v>
      </c>
      <c r="M751" t="s">
        <v>2578</v>
      </c>
    </row>
    <row r="752" spans="1:13">
      <c r="A752" s="22" t="s">
        <v>1416</v>
      </c>
      <c r="B752" s="22" t="s">
        <v>1370</v>
      </c>
      <c r="C752" s="17"/>
      <c r="D752" s="20" t="e">
        <v>#N/A</v>
      </c>
      <c r="E752" s="18"/>
      <c r="F752" s="17"/>
      <c r="G752" s="17"/>
      <c r="H752" s="17" t="s">
        <v>906</v>
      </c>
      <c r="I752" s="43" t="s">
        <v>1185</v>
      </c>
      <c r="J752" s="17" t="s">
        <v>1419</v>
      </c>
      <c r="K752" s="17" t="s">
        <v>60</v>
      </c>
      <c r="L752" s="5" t="str">
        <f>VLOOKUP(J752,Process!B:B,1,0)</f>
        <v>CSP10-1473</v>
      </c>
      <c r="M752" t="s">
        <v>2578</v>
      </c>
    </row>
    <row r="753" spans="1:13">
      <c r="A753" s="22" t="s">
        <v>1416</v>
      </c>
      <c r="B753" s="22" t="s">
        <v>1370</v>
      </c>
      <c r="C753" s="17"/>
      <c r="D753" s="20" t="e">
        <v>#N/A</v>
      </c>
      <c r="E753" s="18"/>
      <c r="F753" s="17" t="s">
        <v>928</v>
      </c>
      <c r="G753" s="17" t="s">
        <v>37</v>
      </c>
      <c r="H753" s="17" t="s">
        <v>904</v>
      </c>
      <c r="I753" s="43" t="s">
        <v>1199</v>
      </c>
      <c r="J753" s="17" t="s">
        <v>1420</v>
      </c>
      <c r="K753" s="17" t="s">
        <v>60</v>
      </c>
      <c r="L753" s="5" t="str">
        <f>VLOOKUP(J753,Process!B:B,1,0)</f>
        <v>CSP12-1474</v>
      </c>
      <c r="M753" t="s">
        <v>2578</v>
      </c>
    </row>
    <row r="754" spans="1:13">
      <c r="A754" s="22" t="s">
        <v>1416</v>
      </c>
      <c r="B754" s="22" t="s">
        <v>1370</v>
      </c>
      <c r="C754" s="17"/>
      <c r="D754" s="20" t="e">
        <v>#N/A</v>
      </c>
      <c r="E754" s="18"/>
      <c r="F754" s="17"/>
      <c r="G754" s="17"/>
      <c r="H754" s="17" t="s">
        <v>906</v>
      </c>
      <c r="I754" s="43" t="s">
        <v>1200</v>
      </c>
      <c r="J754" s="17" t="s">
        <v>1421</v>
      </c>
      <c r="K754" s="17" t="s">
        <v>60</v>
      </c>
      <c r="L754" s="5" t="str">
        <f>VLOOKUP(J754,Process!B:B,1,0)</f>
        <v>CSP12-1475</v>
      </c>
      <c r="M754" t="s">
        <v>2578</v>
      </c>
    </row>
    <row r="755" spans="1:13">
      <c r="A755" s="22" t="s">
        <v>1416</v>
      </c>
      <c r="B755" s="22" t="s">
        <v>1370</v>
      </c>
      <c r="C755" s="17"/>
      <c r="D755" s="20" t="s">
        <v>898</v>
      </c>
      <c r="E755" s="18" t="s">
        <v>1417</v>
      </c>
      <c r="F755" s="17" t="s">
        <v>909</v>
      </c>
      <c r="G755" s="17" t="s">
        <v>1422</v>
      </c>
      <c r="H755" s="17" t="s">
        <v>904</v>
      </c>
      <c r="I755" s="43" t="s">
        <v>1184</v>
      </c>
      <c r="J755" s="17" t="s">
        <v>1423</v>
      </c>
      <c r="K755" s="17" t="s">
        <v>60</v>
      </c>
      <c r="L755" s="5" t="str">
        <f>VLOOKUP(J755,Process!B:B,1,0)</f>
        <v>CSP10-1476</v>
      </c>
      <c r="M755" t="s">
        <v>2578</v>
      </c>
    </row>
    <row r="756" spans="1:13">
      <c r="A756" s="22" t="s">
        <v>1416</v>
      </c>
      <c r="B756" s="22" t="s">
        <v>1370</v>
      </c>
      <c r="C756" s="17"/>
      <c r="D756" s="20" t="s">
        <v>898</v>
      </c>
      <c r="E756" s="18"/>
      <c r="F756" s="17"/>
      <c r="G756" s="17"/>
      <c r="H756" s="17" t="s">
        <v>906</v>
      </c>
      <c r="I756" s="43" t="s">
        <v>1185</v>
      </c>
      <c r="J756" s="17" t="s">
        <v>1424</v>
      </c>
      <c r="K756" s="17" t="s">
        <v>60</v>
      </c>
      <c r="L756" s="5" t="str">
        <f>VLOOKUP(J756,Process!B:B,1,0)</f>
        <v>CSP10-1477</v>
      </c>
      <c r="M756" t="s">
        <v>2578</v>
      </c>
    </row>
    <row r="757" spans="1:13">
      <c r="A757" s="22" t="s">
        <v>1416</v>
      </c>
      <c r="B757" s="22" t="s">
        <v>1370</v>
      </c>
      <c r="C757" s="17"/>
      <c r="D757" s="20" t="s">
        <v>898</v>
      </c>
      <c r="E757" s="18"/>
      <c r="F757" s="17" t="s">
        <v>928</v>
      </c>
      <c r="G757" s="17" t="s">
        <v>1422</v>
      </c>
      <c r="H757" s="17" t="s">
        <v>904</v>
      </c>
      <c r="I757" s="43" t="s">
        <v>1199</v>
      </c>
      <c r="J757" s="17" t="s">
        <v>1425</v>
      </c>
      <c r="K757" s="17" t="s">
        <v>60</v>
      </c>
      <c r="L757" s="5" t="str">
        <f>VLOOKUP(J757,Process!B:B,1,0)</f>
        <v>CSP12-1478</v>
      </c>
      <c r="M757" t="s">
        <v>2578</v>
      </c>
    </row>
    <row r="758" spans="1:13">
      <c r="A758" s="22" t="s">
        <v>1416</v>
      </c>
      <c r="B758" s="22" t="s">
        <v>1370</v>
      </c>
      <c r="C758" s="17"/>
      <c r="D758" s="20" t="s">
        <v>898</v>
      </c>
      <c r="E758" s="18"/>
      <c r="F758" s="17"/>
      <c r="G758" s="17"/>
      <c r="H758" s="17" t="s">
        <v>906</v>
      </c>
      <c r="I758" s="43" t="s">
        <v>1200</v>
      </c>
      <c r="J758" s="17" t="s">
        <v>1426</v>
      </c>
      <c r="K758" s="17" t="s">
        <v>60</v>
      </c>
      <c r="L758" s="5" t="str">
        <f>VLOOKUP(J758,Process!B:B,1,0)</f>
        <v>CSP12-1479</v>
      </c>
      <c r="M758" t="s">
        <v>2578</v>
      </c>
    </row>
    <row r="759" spans="1:13">
      <c r="A759" s="22"/>
      <c r="B759" s="22"/>
      <c r="C759" s="17"/>
      <c r="D759" s="20" t="e">
        <v>#N/A</v>
      </c>
      <c r="E759" s="18" t="s">
        <v>1427</v>
      </c>
      <c r="F759" s="17" t="s">
        <v>909</v>
      </c>
      <c r="G759" s="17" t="s">
        <v>203</v>
      </c>
      <c r="H759" s="17" t="s">
        <v>904</v>
      </c>
      <c r="I759" s="43" t="s">
        <v>1208</v>
      </c>
      <c r="J759" s="17" t="s">
        <v>1428</v>
      </c>
      <c r="K759" s="17" t="s">
        <v>60</v>
      </c>
      <c r="L759" s="5" t="str">
        <f>VLOOKUP(J759,Process!B:B,1,0)</f>
        <v>CSP10-1480</v>
      </c>
      <c r="M759" t="s">
        <v>2578</v>
      </c>
    </row>
    <row r="760" spans="1:13">
      <c r="A760" s="22"/>
      <c r="B760" s="22"/>
      <c r="C760" s="17"/>
      <c r="D760" s="20" t="e">
        <v>#N/A</v>
      </c>
      <c r="E760" s="18"/>
      <c r="F760" s="17"/>
      <c r="G760" s="17"/>
      <c r="H760" s="17" t="s">
        <v>906</v>
      </c>
      <c r="I760" s="43" t="s">
        <v>1210</v>
      </c>
      <c r="J760" s="17" t="s">
        <v>1429</v>
      </c>
      <c r="K760" s="17" t="s">
        <v>60</v>
      </c>
      <c r="L760" s="5" t="str">
        <f>VLOOKUP(J760,Process!B:B,1,0)</f>
        <v>CSP10-1481</v>
      </c>
      <c r="M760" t="s">
        <v>2578</v>
      </c>
    </row>
    <row r="761" spans="1:13">
      <c r="A761" s="22"/>
      <c r="B761" s="22"/>
      <c r="C761" s="17"/>
      <c r="D761" s="20" t="e">
        <v>#N/A</v>
      </c>
      <c r="E761" s="18"/>
      <c r="F761" s="17" t="s">
        <v>928</v>
      </c>
      <c r="G761" s="17" t="s">
        <v>203</v>
      </c>
      <c r="H761" s="17" t="s">
        <v>904</v>
      </c>
      <c r="I761" s="43" t="s">
        <v>1199</v>
      </c>
      <c r="J761" s="17" t="s">
        <v>1430</v>
      </c>
      <c r="K761" s="17" t="s">
        <v>60</v>
      </c>
      <c r="L761" s="5" t="str">
        <f>VLOOKUP(J761,Process!B:B,1,0)</f>
        <v>CSP12-1482</v>
      </c>
      <c r="M761" t="s">
        <v>2578</v>
      </c>
    </row>
    <row r="762" spans="1:13">
      <c r="A762" s="22"/>
      <c r="B762" s="22"/>
      <c r="C762" s="17"/>
      <c r="D762" s="20" t="e">
        <v>#N/A</v>
      </c>
      <c r="E762" s="18"/>
      <c r="F762" s="17"/>
      <c r="G762" s="17"/>
      <c r="H762" s="17" t="s">
        <v>906</v>
      </c>
      <c r="I762" s="43" t="s">
        <v>1200</v>
      </c>
      <c r="J762" s="17" t="s">
        <v>1431</v>
      </c>
      <c r="K762" s="17" t="s">
        <v>60</v>
      </c>
      <c r="L762" s="5" t="str">
        <f>VLOOKUP(J762,Process!B:B,1,0)</f>
        <v>CSP12-1483</v>
      </c>
      <c r="M762" t="s">
        <v>2578</v>
      </c>
    </row>
    <row r="763" spans="1:13">
      <c r="A763" s="22"/>
      <c r="B763" s="22"/>
      <c r="C763" s="17"/>
      <c r="D763" s="20" t="e">
        <v>#N/A</v>
      </c>
      <c r="E763" s="18" t="s">
        <v>1432</v>
      </c>
      <c r="F763" s="17" t="s">
        <v>909</v>
      </c>
      <c r="G763" s="17" t="s">
        <v>1433</v>
      </c>
      <c r="H763" s="17" t="s">
        <v>904</v>
      </c>
      <c r="I763" s="43" t="s">
        <v>1208</v>
      </c>
      <c r="J763" s="17" t="s">
        <v>1434</v>
      </c>
      <c r="K763" s="17" t="s">
        <v>60</v>
      </c>
      <c r="L763" s="5" t="str">
        <f>VLOOKUP(J763,Process!B:B,1,0)</f>
        <v>CSP10-1484</v>
      </c>
      <c r="M763" t="s">
        <v>2578</v>
      </c>
    </row>
    <row r="764" spans="1:13">
      <c r="A764" s="22"/>
      <c r="B764" s="22"/>
      <c r="C764" s="17"/>
      <c r="D764" s="20" t="e">
        <v>#N/A</v>
      </c>
      <c r="E764" s="18"/>
      <c r="F764" s="17"/>
      <c r="G764" s="17"/>
      <c r="H764" s="17" t="s">
        <v>906</v>
      </c>
      <c r="I764" s="43" t="s">
        <v>1210</v>
      </c>
      <c r="J764" s="17" t="s">
        <v>1435</v>
      </c>
      <c r="K764" s="17" t="s">
        <v>60</v>
      </c>
      <c r="L764" s="5" t="str">
        <f>VLOOKUP(J764,Process!B:B,1,0)</f>
        <v>CSP10-1485</v>
      </c>
      <c r="M764" t="s">
        <v>2578</v>
      </c>
    </row>
    <row r="765" spans="1:13">
      <c r="A765" s="22"/>
      <c r="B765" s="22"/>
      <c r="C765" s="17"/>
      <c r="D765" s="20" t="e">
        <v>#N/A</v>
      </c>
      <c r="E765" s="18"/>
      <c r="F765" s="17" t="s">
        <v>928</v>
      </c>
      <c r="G765" s="17" t="s">
        <v>1433</v>
      </c>
      <c r="H765" s="17" t="s">
        <v>904</v>
      </c>
      <c r="I765" s="43" t="s">
        <v>1199</v>
      </c>
      <c r="J765" s="17" t="s">
        <v>1436</v>
      </c>
      <c r="K765" s="17" t="s">
        <v>60</v>
      </c>
      <c r="L765" s="5" t="str">
        <f>VLOOKUP(J765,Process!B:B,1,0)</f>
        <v>CSP12-1486</v>
      </c>
      <c r="M765" t="s">
        <v>2578</v>
      </c>
    </row>
    <row r="766" spans="1:13">
      <c r="A766" s="22"/>
      <c r="B766" s="22"/>
      <c r="C766" s="17"/>
      <c r="D766" s="20" t="e">
        <v>#N/A</v>
      </c>
      <c r="E766" s="18"/>
      <c r="F766" s="17"/>
      <c r="G766" s="17"/>
      <c r="H766" s="17" t="s">
        <v>906</v>
      </c>
      <c r="I766" s="43" t="s">
        <v>1200</v>
      </c>
      <c r="J766" s="17" t="s">
        <v>1437</v>
      </c>
      <c r="K766" s="17" t="s">
        <v>60</v>
      </c>
      <c r="L766" s="5" t="str">
        <f>VLOOKUP(J766,Process!B:B,1,0)</f>
        <v>CSP12-1487</v>
      </c>
      <c r="M766" t="s">
        <v>2578</v>
      </c>
    </row>
    <row r="767" spans="1:13">
      <c r="A767" s="22" t="s">
        <v>48</v>
      </c>
      <c r="B767" s="22" t="s">
        <v>48</v>
      </c>
      <c r="C767" s="17"/>
      <c r="D767" s="20" t="s">
        <v>1006</v>
      </c>
      <c r="E767" s="18" t="s">
        <v>1438</v>
      </c>
      <c r="F767" s="17" t="s">
        <v>909</v>
      </c>
      <c r="G767" s="17" t="s">
        <v>1439</v>
      </c>
      <c r="H767" s="17" t="s">
        <v>904</v>
      </c>
      <c r="I767" s="43" t="s">
        <v>1208</v>
      </c>
      <c r="J767" s="17" t="s">
        <v>1440</v>
      </c>
      <c r="K767" s="17" t="s">
        <v>60</v>
      </c>
      <c r="L767" s="5" t="str">
        <f>VLOOKUP(J767,Process!B:B,1,0)</f>
        <v>CL10-0001</v>
      </c>
      <c r="M767" t="s">
        <v>2578</v>
      </c>
    </row>
    <row r="768" spans="1:13">
      <c r="A768" s="22" t="s">
        <v>48</v>
      </c>
      <c r="B768" s="22" t="s">
        <v>48</v>
      </c>
      <c r="C768" s="17"/>
      <c r="D768" s="20" t="s">
        <v>1006</v>
      </c>
      <c r="E768" s="18"/>
      <c r="F768" s="17"/>
      <c r="G768" s="17"/>
      <c r="H768" s="17" t="s">
        <v>906</v>
      </c>
      <c r="I768" s="43" t="s">
        <v>1210</v>
      </c>
      <c r="J768" s="17" t="s">
        <v>1441</v>
      </c>
      <c r="K768" s="17" t="s">
        <v>60</v>
      </c>
      <c r="L768" s="5" t="str">
        <f>VLOOKUP(J768,Process!B:B,1,0)</f>
        <v>CL10-0002</v>
      </c>
      <c r="M768" t="s">
        <v>2578</v>
      </c>
    </row>
    <row r="769" spans="1:13">
      <c r="A769" s="22" t="s">
        <v>48</v>
      </c>
      <c r="B769" s="22" t="s">
        <v>48</v>
      </c>
      <c r="C769" s="17"/>
      <c r="D769" s="20" t="s">
        <v>1006</v>
      </c>
      <c r="E769" s="18"/>
      <c r="F769" s="17" t="s">
        <v>928</v>
      </c>
      <c r="G769" s="17" t="s">
        <v>1439</v>
      </c>
      <c r="H769" s="17" t="s">
        <v>904</v>
      </c>
      <c r="I769" s="43" t="s">
        <v>1199</v>
      </c>
      <c r="J769" s="17" t="s">
        <v>1442</v>
      </c>
      <c r="K769" s="17" t="s">
        <v>60</v>
      </c>
      <c r="L769" s="5" t="str">
        <f>VLOOKUP(J769,Process!B:B,1,0)</f>
        <v>CL12-0003</v>
      </c>
      <c r="M769" t="s">
        <v>2578</v>
      </c>
    </row>
    <row r="770" spans="1:13">
      <c r="A770" s="22" t="s">
        <v>48</v>
      </c>
      <c r="B770" s="22" t="s">
        <v>48</v>
      </c>
      <c r="C770" s="17"/>
      <c r="D770" s="20" t="s">
        <v>1006</v>
      </c>
      <c r="E770" s="18"/>
      <c r="F770" s="17"/>
      <c r="G770" s="17"/>
      <c r="H770" s="17" t="s">
        <v>906</v>
      </c>
      <c r="I770" s="43" t="s">
        <v>1200</v>
      </c>
      <c r="J770" s="17" t="s">
        <v>1443</v>
      </c>
      <c r="K770" s="17" t="s">
        <v>60</v>
      </c>
      <c r="L770" s="5" t="str">
        <f>VLOOKUP(J770,Process!B:B,1,0)</f>
        <v>CL12-0004</v>
      </c>
      <c r="M770" t="s">
        <v>2578</v>
      </c>
    </row>
    <row r="771" spans="1:13">
      <c r="A771" s="22" t="s">
        <v>48</v>
      </c>
      <c r="B771" s="22" t="s">
        <v>48</v>
      </c>
      <c r="C771" s="17"/>
      <c r="D771" s="42" t="s">
        <v>1006</v>
      </c>
      <c r="E771" s="18" t="s">
        <v>1444</v>
      </c>
      <c r="F771" s="17" t="s">
        <v>909</v>
      </c>
      <c r="G771" s="17" t="s">
        <v>1445</v>
      </c>
      <c r="H771" s="17" t="s">
        <v>904</v>
      </c>
      <c r="I771" s="43" t="s">
        <v>1208</v>
      </c>
      <c r="J771" s="17" t="s">
        <v>1446</v>
      </c>
      <c r="K771" s="17" t="s">
        <v>60</v>
      </c>
      <c r="L771" s="5" t="str">
        <f>VLOOKUP(J771,Process!B:B,1,0)</f>
        <v>CL10-0005</v>
      </c>
      <c r="M771" t="s">
        <v>2578</v>
      </c>
    </row>
    <row r="772" spans="1:13">
      <c r="A772" s="22" t="s">
        <v>48</v>
      </c>
      <c r="B772" s="22" t="s">
        <v>48</v>
      </c>
      <c r="C772" s="17"/>
      <c r="D772" s="42" t="s">
        <v>1006</v>
      </c>
      <c r="E772" s="18"/>
      <c r="F772" s="17"/>
      <c r="G772" s="17"/>
      <c r="H772" s="17" t="s">
        <v>906</v>
      </c>
      <c r="I772" s="43" t="s">
        <v>1210</v>
      </c>
      <c r="J772" s="17" t="s">
        <v>1447</v>
      </c>
      <c r="K772" s="17" t="s">
        <v>60</v>
      </c>
      <c r="L772" s="5" t="str">
        <f>VLOOKUP(J772,Process!B:B,1,0)</f>
        <v>CL10-0006</v>
      </c>
      <c r="M772" t="s">
        <v>2578</v>
      </c>
    </row>
    <row r="773" spans="1:13">
      <c r="A773" s="22" t="s">
        <v>48</v>
      </c>
      <c r="B773" s="22" t="s">
        <v>48</v>
      </c>
      <c r="C773" s="17"/>
      <c r="D773" s="42" t="s">
        <v>1006</v>
      </c>
      <c r="E773" s="18"/>
      <c r="F773" s="17" t="s">
        <v>928</v>
      </c>
      <c r="G773" s="17" t="s">
        <v>1445</v>
      </c>
      <c r="H773" s="17" t="s">
        <v>904</v>
      </c>
      <c r="I773" s="43" t="s">
        <v>1199</v>
      </c>
      <c r="J773" s="17" t="s">
        <v>1448</v>
      </c>
      <c r="K773" s="17" t="s">
        <v>60</v>
      </c>
      <c r="L773" s="5" t="str">
        <f>VLOOKUP(J773,Process!B:B,1,0)</f>
        <v>CL12-0007</v>
      </c>
      <c r="M773" t="s">
        <v>2578</v>
      </c>
    </row>
    <row r="774" spans="1:13">
      <c r="A774" s="22" t="s">
        <v>48</v>
      </c>
      <c r="B774" s="22" t="s">
        <v>48</v>
      </c>
      <c r="C774" s="17"/>
      <c r="D774" s="42" t="s">
        <v>1006</v>
      </c>
      <c r="E774" s="18"/>
      <c r="F774" s="17"/>
      <c r="G774" s="17"/>
      <c r="H774" s="17" t="s">
        <v>906</v>
      </c>
      <c r="I774" s="43" t="s">
        <v>1200</v>
      </c>
      <c r="J774" s="17" t="s">
        <v>1449</v>
      </c>
      <c r="K774" s="17" t="s">
        <v>60</v>
      </c>
      <c r="L774" s="5" t="str">
        <f>VLOOKUP(J774,Process!B:B,1,0)</f>
        <v>CL12-0008</v>
      </c>
      <c r="M774" t="s">
        <v>2578</v>
      </c>
    </row>
    <row r="775" spans="1:13">
      <c r="A775" s="22" t="s">
        <v>48</v>
      </c>
      <c r="B775" s="22" t="s">
        <v>48</v>
      </c>
      <c r="C775" s="17"/>
      <c r="D775" s="20" t="s">
        <v>1006</v>
      </c>
      <c r="E775" s="18" t="s">
        <v>1450</v>
      </c>
      <c r="F775" s="17" t="s">
        <v>909</v>
      </c>
      <c r="G775" s="17" t="s">
        <v>1451</v>
      </c>
      <c r="H775" s="17" t="s">
        <v>904</v>
      </c>
      <c r="I775" s="43" t="s">
        <v>1208</v>
      </c>
      <c r="J775" s="17" t="s">
        <v>1452</v>
      </c>
      <c r="K775" s="17" t="s">
        <v>60</v>
      </c>
      <c r="L775" s="5" t="str">
        <f>VLOOKUP(J775,Process!B:B,1,0)</f>
        <v>CL10-0041</v>
      </c>
      <c r="M775" t="s">
        <v>2578</v>
      </c>
    </row>
    <row r="776" spans="1:13">
      <c r="A776" s="22" t="s">
        <v>48</v>
      </c>
      <c r="B776" s="22" t="s">
        <v>48</v>
      </c>
      <c r="C776" s="17"/>
      <c r="D776" s="20" t="s">
        <v>1006</v>
      </c>
      <c r="E776" s="18"/>
      <c r="F776" s="17"/>
      <c r="G776" s="17"/>
      <c r="H776" s="17" t="s">
        <v>906</v>
      </c>
      <c r="I776" s="43" t="s">
        <v>1210</v>
      </c>
      <c r="J776" s="17" t="s">
        <v>1453</v>
      </c>
      <c r="K776" s="17" t="s">
        <v>60</v>
      </c>
      <c r="L776" s="5" t="str">
        <f>VLOOKUP(J776,Process!B:B,1,0)</f>
        <v>CL10-0042</v>
      </c>
      <c r="M776" t="s">
        <v>2578</v>
      </c>
    </row>
    <row r="777" spans="1:13">
      <c r="A777" s="22" t="s">
        <v>48</v>
      </c>
      <c r="B777" s="22" t="s">
        <v>48</v>
      </c>
      <c r="C777" s="17"/>
      <c r="D777" s="20" t="s">
        <v>1006</v>
      </c>
      <c r="E777" s="18"/>
      <c r="F777" s="17" t="s">
        <v>928</v>
      </c>
      <c r="G777" s="17" t="s">
        <v>1451</v>
      </c>
      <c r="H777" s="17" t="s">
        <v>904</v>
      </c>
      <c r="I777" s="43" t="s">
        <v>1199</v>
      </c>
      <c r="J777" s="17" t="s">
        <v>1454</v>
      </c>
      <c r="K777" s="17" t="s">
        <v>60</v>
      </c>
      <c r="L777" s="5" t="str">
        <f>VLOOKUP(J777,Process!B:B,1,0)</f>
        <v>CL12-0043</v>
      </c>
      <c r="M777" t="s">
        <v>2578</v>
      </c>
    </row>
    <row r="778" spans="1:13">
      <c r="A778" s="22" t="s">
        <v>48</v>
      </c>
      <c r="B778" s="22" t="s">
        <v>48</v>
      </c>
      <c r="C778" s="17"/>
      <c r="D778" s="20" t="s">
        <v>1006</v>
      </c>
      <c r="E778" s="18"/>
      <c r="F778" s="17"/>
      <c r="G778" s="17"/>
      <c r="H778" s="17" t="s">
        <v>906</v>
      </c>
      <c r="I778" s="43" t="s">
        <v>1200</v>
      </c>
      <c r="J778" s="17" t="s">
        <v>1455</v>
      </c>
      <c r="K778" s="17" t="s">
        <v>60</v>
      </c>
      <c r="L778" s="5" t="str">
        <f>VLOOKUP(J778,Process!B:B,1,0)</f>
        <v>CL12-0044</v>
      </c>
      <c r="M778" t="s">
        <v>2578</v>
      </c>
    </row>
    <row r="779" spans="1:13">
      <c r="A779" s="22" t="s">
        <v>48</v>
      </c>
      <c r="B779" s="22" t="s">
        <v>48</v>
      </c>
      <c r="C779" s="17"/>
      <c r="D779" s="20" t="s">
        <v>1006</v>
      </c>
      <c r="E779" s="18" t="s">
        <v>1456</v>
      </c>
      <c r="F779" s="17" t="s">
        <v>909</v>
      </c>
      <c r="G779" s="17" t="s">
        <v>782</v>
      </c>
      <c r="H779" s="17" t="s">
        <v>904</v>
      </c>
      <c r="I779" s="43" t="s">
        <v>1208</v>
      </c>
      <c r="J779" s="17" t="s">
        <v>1457</v>
      </c>
      <c r="K779" s="17" t="s">
        <v>60</v>
      </c>
      <c r="L779" s="5" t="str">
        <f>VLOOKUP(J779,Process!B:B,1,0)</f>
        <v>CL10-0037</v>
      </c>
      <c r="M779" t="s">
        <v>2578</v>
      </c>
    </row>
    <row r="780" spans="1:13">
      <c r="A780" s="22" t="s">
        <v>48</v>
      </c>
      <c r="B780" s="22" t="s">
        <v>48</v>
      </c>
      <c r="C780" s="17"/>
      <c r="D780" s="20" t="s">
        <v>1006</v>
      </c>
      <c r="E780" s="18"/>
      <c r="F780" s="17"/>
      <c r="G780" s="17"/>
      <c r="H780" s="17" t="s">
        <v>906</v>
      </c>
      <c r="I780" s="43" t="s">
        <v>1210</v>
      </c>
      <c r="J780" s="17" t="s">
        <v>1458</v>
      </c>
      <c r="K780" s="17" t="s">
        <v>60</v>
      </c>
      <c r="L780" s="5" t="str">
        <f>VLOOKUP(J780,Process!B:B,1,0)</f>
        <v>CL10-0038</v>
      </c>
      <c r="M780" t="s">
        <v>2578</v>
      </c>
    </row>
    <row r="781" spans="1:13">
      <c r="A781" s="22" t="s">
        <v>48</v>
      </c>
      <c r="B781" s="22" t="s">
        <v>48</v>
      </c>
      <c r="C781" s="17"/>
      <c r="D781" s="20" t="s">
        <v>1006</v>
      </c>
      <c r="E781" s="18"/>
      <c r="F781" s="17" t="s">
        <v>928</v>
      </c>
      <c r="G781" s="17" t="s">
        <v>782</v>
      </c>
      <c r="H781" s="17" t="s">
        <v>904</v>
      </c>
      <c r="I781" s="43" t="s">
        <v>1199</v>
      </c>
      <c r="J781" s="17" t="s">
        <v>1459</v>
      </c>
      <c r="K781" s="17" t="s">
        <v>60</v>
      </c>
      <c r="L781" s="5" t="str">
        <f>VLOOKUP(J781,Process!B:B,1,0)</f>
        <v>CL12-0039</v>
      </c>
      <c r="M781" t="s">
        <v>2578</v>
      </c>
    </row>
    <row r="782" spans="1:13">
      <c r="A782" s="22" t="s">
        <v>48</v>
      </c>
      <c r="B782" s="22" t="s">
        <v>48</v>
      </c>
      <c r="C782" s="17"/>
      <c r="D782" s="20" t="s">
        <v>1006</v>
      </c>
      <c r="E782" s="18"/>
      <c r="F782" s="17"/>
      <c r="G782" s="17"/>
      <c r="H782" s="17" t="s">
        <v>906</v>
      </c>
      <c r="I782" s="43" t="s">
        <v>1200</v>
      </c>
      <c r="J782" s="17" t="s">
        <v>1460</v>
      </c>
      <c r="K782" s="17" t="s">
        <v>60</v>
      </c>
      <c r="L782" s="5" t="str">
        <f>VLOOKUP(J782,Process!B:B,1,0)</f>
        <v>CL12-0040</v>
      </c>
      <c r="M782" t="s">
        <v>2578</v>
      </c>
    </row>
    <row r="783" spans="1:13">
      <c r="A783" s="22" t="s">
        <v>48</v>
      </c>
      <c r="B783" s="22" t="s">
        <v>48</v>
      </c>
      <c r="C783" s="17"/>
      <c r="D783" s="20" t="s">
        <v>1006</v>
      </c>
      <c r="E783" s="18" t="s">
        <v>1461</v>
      </c>
      <c r="F783" s="17" t="s">
        <v>909</v>
      </c>
      <c r="G783" s="17" t="s">
        <v>561</v>
      </c>
      <c r="H783" s="17" t="s">
        <v>904</v>
      </c>
      <c r="I783" s="43" t="s">
        <v>1462</v>
      </c>
      <c r="J783" s="17" t="s">
        <v>1463</v>
      </c>
      <c r="K783" s="17" t="s">
        <v>60</v>
      </c>
      <c r="L783" s="5" t="str">
        <f>VLOOKUP(J783,Process!B:B,1,0)</f>
        <v>CL10-0033</v>
      </c>
      <c r="M783" t="s">
        <v>2578</v>
      </c>
    </row>
    <row r="784" spans="1:13">
      <c r="A784" s="22" t="s">
        <v>48</v>
      </c>
      <c r="B784" s="22" t="s">
        <v>48</v>
      </c>
      <c r="C784" s="17"/>
      <c r="D784" s="20" t="s">
        <v>1006</v>
      </c>
      <c r="E784" s="18"/>
      <c r="F784" s="17"/>
      <c r="G784" s="17"/>
      <c r="H784" s="17" t="s">
        <v>906</v>
      </c>
      <c r="I784" s="43" t="s">
        <v>1464</v>
      </c>
      <c r="J784" s="17" t="s">
        <v>1465</v>
      </c>
      <c r="K784" s="17" t="s">
        <v>60</v>
      </c>
      <c r="L784" s="5" t="str">
        <f>VLOOKUP(J784,Process!B:B,1,0)</f>
        <v>CL10-0034</v>
      </c>
      <c r="M784" t="s">
        <v>2578</v>
      </c>
    </row>
    <row r="785" spans="1:13">
      <c r="A785" s="22" t="s">
        <v>48</v>
      </c>
      <c r="B785" s="22" t="s">
        <v>48</v>
      </c>
      <c r="C785" s="17"/>
      <c r="D785" s="20" t="s">
        <v>1006</v>
      </c>
      <c r="E785" s="18"/>
      <c r="F785" s="17" t="s">
        <v>928</v>
      </c>
      <c r="G785" s="17" t="s">
        <v>561</v>
      </c>
      <c r="H785" s="17" t="s">
        <v>904</v>
      </c>
      <c r="I785" s="43" t="s">
        <v>1466</v>
      </c>
      <c r="J785" s="17" t="s">
        <v>1467</v>
      </c>
      <c r="K785" s="17" t="s">
        <v>60</v>
      </c>
      <c r="L785" s="5" t="str">
        <f>VLOOKUP(J785,Process!B:B,1,0)</f>
        <v>CL12-0035</v>
      </c>
      <c r="M785" t="s">
        <v>2578</v>
      </c>
    </row>
    <row r="786" spans="1:13">
      <c r="A786" s="22" t="s">
        <v>48</v>
      </c>
      <c r="B786" s="22" t="s">
        <v>48</v>
      </c>
      <c r="C786" s="17"/>
      <c r="D786" s="20" t="s">
        <v>1006</v>
      </c>
      <c r="E786" s="18"/>
      <c r="F786" s="17"/>
      <c r="G786" s="17"/>
      <c r="H786" s="17" t="s">
        <v>906</v>
      </c>
      <c r="I786" s="43" t="s">
        <v>1468</v>
      </c>
      <c r="J786" s="17" t="s">
        <v>1469</v>
      </c>
      <c r="K786" s="17" t="s">
        <v>60</v>
      </c>
      <c r="L786" s="5" t="str">
        <f>VLOOKUP(J786,Process!B:B,1,0)</f>
        <v>CL12-0036</v>
      </c>
      <c r="M786" t="s">
        <v>2578</v>
      </c>
    </row>
    <row r="787" spans="1:13">
      <c r="A787" s="22" t="s">
        <v>48</v>
      </c>
      <c r="B787" s="22" t="s">
        <v>48</v>
      </c>
      <c r="C787" s="17"/>
      <c r="D787" s="20" t="s">
        <v>1006</v>
      </c>
      <c r="E787" s="18" t="s">
        <v>1461</v>
      </c>
      <c r="F787" s="17" t="s">
        <v>909</v>
      </c>
      <c r="G787" s="17" t="s">
        <v>1470</v>
      </c>
      <c r="H787" s="17" t="s">
        <v>904</v>
      </c>
      <c r="I787" s="43" t="s">
        <v>1208</v>
      </c>
      <c r="J787" s="17" t="s">
        <v>1471</v>
      </c>
      <c r="K787" s="17" t="s">
        <v>60</v>
      </c>
      <c r="L787" s="5" t="str">
        <f>VLOOKUP(J787,Process!B:B,1,0)</f>
        <v>CL10-0073</v>
      </c>
      <c r="M787" t="s">
        <v>2578</v>
      </c>
    </row>
    <row r="788" spans="1:13">
      <c r="A788" s="22" t="s">
        <v>48</v>
      </c>
      <c r="B788" s="22" t="s">
        <v>48</v>
      </c>
      <c r="C788" s="17"/>
      <c r="D788" s="20" t="s">
        <v>1006</v>
      </c>
      <c r="E788" s="18"/>
      <c r="F788" s="17"/>
      <c r="G788" s="17"/>
      <c r="H788" s="17" t="s">
        <v>906</v>
      </c>
      <c r="I788" s="43" t="s">
        <v>1210</v>
      </c>
      <c r="J788" s="17" t="s">
        <v>1472</v>
      </c>
      <c r="K788" s="17" t="s">
        <v>60</v>
      </c>
      <c r="L788" s="5" t="str">
        <f>VLOOKUP(J788,Process!B:B,1,0)</f>
        <v>CL10-0074</v>
      </c>
      <c r="M788" t="s">
        <v>2578</v>
      </c>
    </row>
    <row r="789" spans="1:13">
      <c r="A789" s="22" t="s">
        <v>48</v>
      </c>
      <c r="B789" s="22" t="s">
        <v>48</v>
      </c>
      <c r="C789" s="17"/>
      <c r="D789" s="20" t="s">
        <v>1006</v>
      </c>
      <c r="E789" s="18"/>
      <c r="F789" s="17" t="s">
        <v>928</v>
      </c>
      <c r="G789" s="17" t="s">
        <v>1470</v>
      </c>
      <c r="H789" s="17" t="s">
        <v>904</v>
      </c>
      <c r="I789" s="43" t="s">
        <v>1199</v>
      </c>
      <c r="J789" s="17" t="s">
        <v>1473</v>
      </c>
      <c r="K789" s="17" t="s">
        <v>60</v>
      </c>
      <c r="L789" s="5" t="str">
        <f>VLOOKUP(J789,Process!B:B,1,0)</f>
        <v>CL12-0075</v>
      </c>
      <c r="M789" t="s">
        <v>2578</v>
      </c>
    </row>
    <row r="790" spans="1:13">
      <c r="A790" s="22" t="s">
        <v>48</v>
      </c>
      <c r="B790" s="22" t="s">
        <v>48</v>
      </c>
      <c r="C790" s="17"/>
      <c r="D790" s="20" t="s">
        <v>1006</v>
      </c>
      <c r="E790" s="18"/>
      <c r="F790" s="17"/>
      <c r="G790" s="17"/>
      <c r="H790" s="17" t="s">
        <v>906</v>
      </c>
      <c r="I790" s="43" t="s">
        <v>1200</v>
      </c>
      <c r="J790" s="17" t="s">
        <v>1474</v>
      </c>
      <c r="K790" s="17" t="s">
        <v>60</v>
      </c>
      <c r="L790" s="5" t="str">
        <f>VLOOKUP(J790,Process!B:B,1,0)</f>
        <v>CL12-0076</v>
      </c>
      <c r="M790" t="s">
        <v>2578</v>
      </c>
    </row>
    <row r="791" spans="1:13">
      <c r="A791" s="22" t="s">
        <v>48</v>
      </c>
      <c r="B791" s="22" t="s">
        <v>48</v>
      </c>
      <c r="C791" s="17"/>
      <c r="D791" s="20" t="s">
        <v>1006</v>
      </c>
      <c r="E791" s="18" t="s">
        <v>1475</v>
      </c>
      <c r="F791" s="17" t="s">
        <v>909</v>
      </c>
      <c r="G791" s="17" t="s">
        <v>37</v>
      </c>
      <c r="H791" s="17" t="s">
        <v>904</v>
      </c>
      <c r="I791" s="43" t="s">
        <v>1208</v>
      </c>
      <c r="J791" s="17" t="s">
        <v>1476</v>
      </c>
      <c r="K791" s="17" t="s">
        <v>60</v>
      </c>
      <c r="L791" s="5" t="str">
        <f>VLOOKUP(J791,Process!B:B,1,0)</f>
        <v>CL10-0077</v>
      </c>
      <c r="M791" t="s">
        <v>2578</v>
      </c>
    </row>
    <row r="792" spans="1:13">
      <c r="A792" s="22" t="s">
        <v>48</v>
      </c>
      <c r="B792" s="22" t="s">
        <v>48</v>
      </c>
      <c r="C792" s="17"/>
      <c r="D792" s="20" t="s">
        <v>1006</v>
      </c>
      <c r="E792" s="18"/>
      <c r="F792" s="17"/>
      <c r="G792" s="17"/>
      <c r="H792" s="17" t="s">
        <v>906</v>
      </c>
      <c r="I792" s="43" t="s">
        <v>1210</v>
      </c>
      <c r="J792" s="17" t="s">
        <v>1477</v>
      </c>
      <c r="K792" s="17" t="s">
        <v>60</v>
      </c>
      <c r="L792" s="5" t="str">
        <f>VLOOKUP(J792,Process!B:B,1,0)</f>
        <v>CL10-0078</v>
      </c>
      <c r="M792" t="s">
        <v>2578</v>
      </c>
    </row>
    <row r="793" spans="1:13">
      <c r="A793" s="22" t="s">
        <v>48</v>
      </c>
      <c r="B793" s="22" t="s">
        <v>48</v>
      </c>
      <c r="C793" s="17"/>
      <c r="D793" s="20" t="s">
        <v>1006</v>
      </c>
      <c r="E793" s="18"/>
      <c r="F793" s="17" t="s">
        <v>928</v>
      </c>
      <c r="G793" s="17" t="s">
        <v>37</v>
      </c>
      <c r="H793" s="17" t="s">
        <v>904</v>
      </c>
      <c r="I793" s="43" t="s">
        <v>1199</v>
      </c>
      <c r="J793" s="17" t="s">
        <v>1478</v>
      </c>
      <c r="K793" s="17" t="s">
        <v>60</v>
      </c>
      <c r="L793" s="5" t="str">
        <f>VLOOKUP(J793,Process!B:B,1,0)</f>
        <v>CL12-0079</v>
      </c>
      <c r="M793" t="s">
        <v>2578</v>
      </c>
    </row>
    <row r="794" spans="1:13">
      <c r="A794" s="22" t="s">
        <v>48</v>
      </c>
      <c r="B794" s="22" t="s">
        <v>48</v>
      </c>
      <c r="C794" s="17"/>
      <c r="D794" s="20" t="s">
        <v>1006</v>
      </c>
      <c r="E794" s="18"/>
      <c r="F794" s="17"/>
      <c r="G794" s="17"/>
      <c r="H794" s="17" t="s">
        <v>906</v>
      </c>
      <c r="I794" s="43" t="s">
        <v>1200</v>
      </c>
      <c r="J794" s="17" t="s">
        <v>1479</v>
      </c>
      <c r="K794" s="17" t="s">
        <v>60</v>
      </c>
      <c r="L794" s="5" t="str">
        <f>VLOOKUP(J794,Process!B:B,1,0)</f>
        <v>CL12-0080</v>
      </c>
      <c r="M794" t="s">
        <v>2578</v>
      </c>
    </row>
    <row r="795" spans="1:13">
      <c r="A795" s="22" t="s">
        <v>1480</v>
      </c>
      <c r="B795" s="22" t="s">
        <v>994</v>
      </c>
      <c r="C795" s="17"/>
      <c r="D795" s="20" t="s">
        <v>1006</v>
      </c>
      <c r="E795" s="18" t="s">
        <v>1481</v>
      </c>
      <c r="F795" s="17" t="s">
        <v>909</v>
      </c>
      <c r="G795" s="17" t="s">
        <v>453</v>
      </c>
      <c r="H795" s="17" t="s">
        <v>904</v>
      </c>
      <c r="I795" s="43" t="s">
        <v>1462</v>
      </c>
      <c r="J795" s="17" t="s">
        <v>1482</v>
      </c>
      <c r="K795" s="17" t="s">
        <v>60</v>
      </c>
      <c r="L795" s="5" t="str">
        <f>VLOOKUP(J795,Process!B:B,1,0)</f>
        <v>CL10-0015</v>
      </c>
      <c r="M795" t="s">
        <v>2578</v>
      </c>
    </row>
    <row r="796" spans="1:13">
      <c r="A796" s="22" t="s">
        <v>1480</v>
      </c>
      <c r="B796" s="22" t="s">
        <v>994</v>
      </c>
      <c r="C796" s="17"/>
      <c r="D796" s="20" t="s">
        <v>1006</v>
      </c>
      <c r="E796" s="18"/>
      <c r="F796" s="17"/>
      <c r="G796" s="17"/>
      <c r="H796" s="17" t="s">
        <v>906</v>
      </c>
      <c r="I796" s="43" t="s">
        <v>1464</v>
      </c>
      <c r="J796" s="17" t="s">
        <v>1483</v>
      </c>
      <c r="K796" s="17" t="s">
        <v>60</v>
      </c>
      <c r="L796" s="5" t="str">
        <f>VLOOKUP(J796,Process!B:B,1,0)</f>
        <v>CL10-0016</v>
      </c>
      <c r="M796" t="s">
        <v>2578</v>
      </c>
    </row>
    <row r="797" spans="1:13">
      <c r="A797" s="22" t="s">
        <v>1480</v>
      </c>
      <c r="B797" s="22" t="s">
        <v>994</v>
      </c>
      <c r="C797" s="17"/>
      <c r="D797" s="20" t="s">
        <v>1006</v>
      </c>
      <c r="E797" s="18"/>
      <c r="F797" s="17" t="s">
        <v>928</v>
      </c>
      <c r="G797" s="17" t="s">
        <v>453</v>
      </c>
      <c r="H797" s="17" t="s">
        <v>904</v>
      </c>
      <c r="I797" s="43" t="s">
        <v>1466</v>
      </c>
      <c r="J797" s="17" t="s">
        <v>1484</v>
      </c>
      <c r="K797" s="17" t="s">
        <v>60</v>
      </c>
      <c r="L797" s="5" t="str">
        <f>VLOOKUP(J797,Process!B:B,1,0)</f>
        <v>CL12-0017</v>
      </c>
      <c r="M797" t="s">
        <v>2578</v>
      </c>
    </row>
    <row r="798" spans="1:13">
      <c r="A798" s="22" t="s">
        <v>1480</v>
      </c>
      <c r="B798" s="22" t="s">
        <v>994</v>
      </c>
      <c r="C798" s="17"/>
      <c r="D798" s="20" t="s">
        <v>1006</v>
      </c>
      <c r="E798" s="18"/>
      <c r="F798" s="17"/>
      <c r="G798" s="17"/>
      <c r="H798" s="17" t="s">
        <v>906</v>
      </c>
      <c r="I798" s="43" t="s">
        <v>1468</v>
      </c>
      <c r="J798" s="17" t="s">
        <v>1485</v>
      </c>
      <c r="K798" s="17" t="s">
        <v>60</v>
      </c>
      <c r="L798" s="5" t="str">
        <f>VLOOKUP(J798,Process!B:B,1,0)</f>
        <v>CL12-0018</v>
      </c>
      <c r="M798" t="s">
        <v>2578</v>
      </c>
    </row>
    <row r="799" spans="1:13">
      <c r="A799" s="22" t="s">
        <v>1480</v>
      </c>
      <c r="B799" s="22" t="s">
        <v>994</v>
      </c>
      <c r="C799" s="17"/>
      <c r="D799" s="20" t="s">
        <v>1006</v>
      </c>
      <c r="E799" s="18"/>
      <c r="F799" s="17" t="s">
        <v>909</v>
      </c>
      <c r="G799" s="17" t="s">
        <v>143</v>
      </c>
      <c r="H799" s="17" t="s">
        <v>904</v>
      </c>
      <c r="I799" s="43" t="s">
        <v>1462</v>
      </c>
      <c r="J799" s="17" t="s">
        <v>1486</v>
      </c>
      <c r="K799" s="17" t="s">
        <v>60</v>
      </c>
      <c r="L799" s="5" t="str">
        <f>VLOOKUP(J799,Process!B:B,1,0)</f>
        <v>CL10-0019</v>
      </c>
      <c r="M799" t="s">
        <v>2578</v>
      </c>
    </row>
    <row r="800" spans="1:13">
      <c r="A800" s="22" t="s">
        <v>1480</v>
      </c>
      <c r="B800" s="22" t="s">
        <v>994</v>
      </c>
      <c r="C800" s="17"/>
      <c r="D800" s="20" t="s">
        <v>1006</v>
      </c>
      <c r="E800" s="18"/>
      <c r="F800" s="17"/>
      <c r="G800" s="17"/>
      <c r="H800" s="17" t="s">
        <v>906</v>
      </c>
      <c r="I800" s="43" t="s">
        <v>1464</v>
      </c>
      <c r="J800" s="17" t="s">
        <v>1487</v>
      </c>
      <c r="K800" s="17" t="s">
        <v>60</v>
      </c>
      <c r="L800" s="5" t="str">
        <f>VLOOKUP(J800,Process!B:B,1,0)</f>
        <v>CL10-0020</v>
      </c>
      <c r="M800" t="s">
        <v>2578</v>
      </c>
    </row>
    <row r="801" spans="1:13">
      <c r="A801" s="22" t="s">
        <v>1480</v>
      </c>
      <c r="B801" s="22" t="s">
        <v>994</v>
      </c>
      <c r="C801" s="17"/>
      <c r="D801" s="20" t="s">
        <v>1006</v>
      </c>
      <c r="E801" s="18"/>
      <c r="F801" s="17" t="s">
        <v>928</v>
      </c>
      <c r="G801" s="17" t="s">
        <v>143</v>
      </c>
      <c r="H801" s="17" t="s">
        <v>904</v>
      </c>
      <c r="I801" s="43" t="s">
        <v>1466</v>
      </c>
      <c r="J801" s="17" t="s">
        <v>1488</v>
      </c>
      <c r="K801" s="17" t="s">
        <v>60</v>
      </c>
      <c r="L801" s="5" t="str">
        <f>VLOOKUP(J801,Process!B:B,1,0)</f>
        <v>CL12-0021</v>
      </c>
      <c r="M801" t="s">
        <v>2578</v>
      </c>
    </row>
    <row r="802" spans="1:13">
      <c r="A802" s="22" t="s">
        <v>1480</v>
      </c>
      <c r="B802" s="22" t="s">
        <v>994</v>
      </c>
      <c r="C802" s="17"/>
      <c r="D802" s="20" t="s">
        <v>1006</v>
      </c>
      <c r="E802" s="18"/>
      <c r="F802" s="17"/>
      <c r="G802" s="17"/>
      <c r="H802" s="17" t="s">
        <v>906</v>
      </c>
      <c r="I802" s="43" t="s">
        <v>1468</v>
      </c>
      <c r="J802" s="17" t="s">
        <v>1489</v>
      </c>
      <c r="K802" s="17" t="s">
        <v>60</v>
      </c>
      <c r="L802" s="5" t="str">
        <f>VLOOKUP(J802,Process!B:B,1,0)</f>
        <v>CL12-0022</v>
      </c>
      <c r="M802" t="s">
        <v>2578</v>
      </c>
    </row>
    <row r="803" spans="1:13">
      <c r="M803" t="e">
        <v>#N/A</v>
      </c>
    </row>
    <row r="804" spans="1:13">
      <c r="A804" s="22" t="s">
        <v>48</v>
      </c>
      <c r="B804" s="22" t="s">
        <v>48</v>
      </c>
      <c r="C804" s="36"/>
      <c r="D804" s="20" t="s">
        <v>898</v>
      </c>
      <c r="E804" s="18" t="s">
        <v>1531</v>
      </c>
      <c r="F804" s="17" t="s">
        <v>909</v>
      </c>
      <c r="G804" s="17" t="s">
        <v>309</v>
      </c>
      <c r="H804" s="17" t="s">
        <v>947</v>
      </c>
      <c r="I804" s="43" t="s">
        <v>1532</v>
      </c>
      <c r="J804" s="17" t="s">
        <v>1533</v>
      </c>
      <c r="K804" s="17" t="s">
        <v>60</v>
      </c>
      <c r="L804" s="5" t="str">
        <f>VLOOKUP(J804,Process!B:B,1,0)</f>
        <v>UHK10-0056</v>
      </c>
      <c r="M804" t="s">
        <v>2578</v>
      </c>
    </row>
    <row r="805" spans="1:13">
      <c r="A805" s="22" t="s">
        <v>48</v>
      </c>
      <c r="B805" s="22" t="s">
        <v>48</v>
      </c>
      <c r="C805" s="36"/>
      <c r="D805" s="20" t="s">
        <v>898</v>
      </c>
      <c r="E805" s="18"/>
      <c r="F805" s="17"/>
      <c r="G805" s="17"/>
      <c r="H805" s="17" t="s">
        <v>904</v>
      </c>
      <c r="I805" s="43" t="s">
        <v>1534</v>
      </c>
      <c r="J805" s="17" t="s">
        <v>1535</v>
      </c>
      <c r="K805" s="17" t="s">
        <v>60</v>
      </c>
      <c r="L805" s="5" t="str">
        <f>VLOOKUP(J805,Process!B:B,1,0)</f>
        <v>UHK10-0057</v>
      </c>
      <c r="M805" t="s">
        <v>2578</v>
      </c>
    </row>
    <row r="806" spans="1:13">
      <c r="A806" s="22" t="s">
        <v>48</v>
      </c>
      <c r="B806" s="22" t="s">
        <v>48</v>
      </c>
      <c r="C806" s="36"/>
      <c r="D806" s="20" t="s">
        <v>898</v>
      </c>
      <c r="E806" s="18"/>
      <c r="F806" s="17" t="s">
        <v>903</v>
      </c>
      <c r="G806" s="17" t="s">
        <v>309</v>
      </c>
      <c r="H806" s="17" t="s">
        <v>947</v>
      </c>
      <c r="I806" s="43" t="s">
        <v>1536</v>
      </c>
      <c r="J806" s="17" t="s">
        <v>1537</v>
      </c>
      <c r="K806" s="17" t="s">
        <v>60</v>
      </c>
      <c r="L806" s="5" t="str">
        <f>VLOOKUP(J806,Process!B:B,1,0)</f>
        <v>UHK13-0060</v>
      </c>
      <c r="M806" t="s">
        <v>2578</v>
      </c>
    </row>
    <row r="807" spans="1:13">
      <c r="A807" s="22" t="s">
        <v>48</v>
      </c>
      <c r="B807" s="22" t="s">
        <v>48</v>
      </c>
      <c r="C807" s="36"/>
      <c r="D807" s="20" t="s">
        <v>898</v>
      </c>
      <c r="E807" s="18"/>
      <c r="F807" s="17"/>
      <c r="G807" s="17"/>
      <c r="H807" s="17" t="s">
        <v>904</v>
      </c>
      <c r="I807" s="43" t="s">
        <v>1538</v>
      </c>
      <c r="J807" s="17" t="s">
        <v>1539</v>
      </c>
      <c r="K807" s="17" t="s">
        <v>60</v>
      </c>
      <c r="L807" s="5" t="str">
        <f>VLOOKUP(J807,Process!B:B,1,0)</f>
        <v>UHK13-0061</v>
      </c>
      <c r="M807" t="s">
        <v>2578</v>
      </c>
    </row>
    <row r="808" spans="1:13">
      <c r="A808" s="22" t="s">
        <v>48</v>
      </c>
      <c r="B808" s="22" t="s">
        <v>48</v>
      </c>
      <c r="C808" s="36"/>
      <c r="D808" s="20" t="s">
        <v>1006</v>
      </c>
      <c r="E808" s="18"/>
      <c r="F808" s="167" t="s">
        <v>928</v>
      </c>
      <c r="G808" s="17" t="s">
        <v>309</v>
      </c>
      <c r="H808" s="17" t="s">
        <v>947</v>
      </c>
      <c r="I808" s="43" t="s">
        <v>1540</v>
      </c>
      <c r="J808" s="17" t="s">
        <v>1541</v>
      </c>
      <c r="K808" s="17" t="s">
        <v>60</v>
      </c>
      <c r="L808" s="5" t="str">
        <f>VLOOKUP(J808,Process!B:B,1,0)</f>
        <v>UHK12-0058</v>
      </c>
      <c r="M808" t="s">
        <v>2578</v>
      </c>
    </row>
    <row r="809" spans="1:13">
      <c r="A809" s="22" t="s">
        <v>48</v>
      </c>
      <c r="B809" s="22" t="s">
        <v>48</v>
      </c>
      <c r="C809" s="36"/>
      <c r="D809" s="20" t="s">
        <v>1006</v>
      </c>
      <c r="E809" s="18"/>
      <c r="F809" s="17"/>
      <c r="G809" s="17"/>
      <c r="H809" s="17" t="s">
        <v>904</v>
      </c>
      <c r="I809" s="43" t="s">
        <v>1542</v>
      </c>
      <c r="J809" s="17" t="s">
        <v>1543</v>
      </c>
      <c r="K809" s="17" t="s">
        <v>60</v>
      </c>
      <c r="L809" s="5" t="str">
        <f>VLOOKUP(J809,Process!B:B,1,0)</f>
        <v>UHK12-0059</v>
      </c>
      <c r="M809" t="s">
        <v>2578</v>
      </c>
    </row>
    <row r="810" spans="1:13">
      <c r="A810" s="22" t="s">
        <v>48</v>
      </c>
      <c r="B810" s="22" t="s">
        <v>887</v>
      </c>
      <c r="C810" s="36"/>
      <c r="D810" s="20" t="s">
        <v>898</v>
      </c>
      <c r="E810" s="18" t="s">
        <v>1544</v>
      </c>
      <c r="F810" s="17" t="s">
        <v>909</v>
      </c>
      <c r="G810" s="17" t="s">
        <v>203</v>
      </c>
      <c r="H810" s="17" t="s">
        <v>947</v>
      </c>
      <c r="I810" s="43" t="s">
        <v>1545</v>
      </c>
      <c r="J810" s="17" t="s">
        <v>1553</v>
      </c>
      <c r="K810" s="17" t="s">
        <v>60</v>
      </c>
      <c r="L810" s="5" t="str">
        <f>VLOOKUP(J810,Process!B:B,1,0)</f>
        <v>UH10-2195</v>
      </c>
      <c r="M810" t="s">
        <v>2578</v>
      </c>
    </row>
    <row r="811" spans="1:13">
      <c r="A811" s="22" t="s">
        <v>48</v>
      </c>
      <c r="B811" s="22" t="s">
        <v>887</v>
      </c>
      <c r="C811" s="36"/>
      <c r="D811" s="20" t="s">
        <v>898</v>
      </c>
      <c r="E811" s="18"/>
      <c r="F811" s="17"/>
      <c r="G811" s="17"/>
      <c r="H811" s="17" t="s">
        <v>904</v>
      </c>
      <c r="I811" s="43" t="s">
        <v>1208</v>
      </c>
      <c r="J811" s="17" t="s">
        <v>1554</v>
      </c>
      <c r="K811" s="17" t="s">
        <v>60</v>
      </c>
      <c r="L811" s="5" t="str">
        <f>VLOOKUP(J811,Process!B:B,1,0)</f>
        <v>UH10-2196</v>
      </c>
      <c r="M811" t="s">
        <v>2578</v>
      </c>
    </row>
    <row r="812" spans="1:13">
      <c r="A812" s="22" t="s">
        <v>48</v>
      </c>
      <c r="B812" s="22" t="s">
        <v>887</v>
      </c>
      <c r="C812" s="36"/>
      <c r="D812" s="20" t="s">
        <v>898</v>
      </c>
      <c r="E812" s="18"/>
      <c r="F812" s="17"/>
      <c r="G812" s="17"/>
      <c r="H812" s="17" t="s">
        <v>906</v>
      </c>
      <c r="I812" s="43" t="s">
        <v>1210</v>
      </c>
      <c r="J812" s="17" t="s">
        <v>1555</v>
      </c>
      <c r="K812" s="17" t="s">
        <v>60</v>
      </c>
      <c r="L812" s="5" t="str">
        <f>VLOOKUP(J812,Process!B:B,1,0)</f>
        <v>UH10-2197</v>
      </c>
      <c r="M812" t="s">
        <v>2578</v>
      </c>
    </row>
    <row r="813" spans="1:13">
      <c r="A813" s="22" t="s">
        <v>48</v>
      </c>
      <c r="B813" s="22" t="s">
        <v>887</v>
      </c>
      <c r="C813" s="36"/>
      <c r="D813" s="20" t="s">
        <v>898</v>
      </c>
      <c r="E813" s="18"/>
      <c r="F813" s="17" t="s">
        <v>928</v>
      </c>
      <c r="G813" s="17" t="s">
        <v>203</v>
      </c>
      <c r="H813" s="17" t="s">
        <v>947</v>
      </c>
      <c r="I813" s="43" t="s">
        <v>1549</v>
      </c>
      <c r="J813" s="17" t="s">
        <v>1556</v>
      </c>
      <c r="K813" s="17" t="s">
        <v>60</v>
      </c>
      <c r="L813" s="5" t="str">
        <f>VLOOKUP(J813,Process!B:B,1,0)</f>
        <v>UH12-2198</v>
      </c>
      <c r="M813" t="s">
        <v>2578</v>
      </c>
    </row>
    <row r="814" spans="1:13">
      <c r="A814" s="22" t="s">
        <v>48</v>
      </c>
      <c r="B814" s="22" t="s">
        <v>887</v>
      </c>
      <c r="C814" s="36"/>
      <c r="D814" s="20" t="s">
        <v>898</v>
      </c>
      <c r="E814" s="18"/>
      <c r="F814" s="17"/>
      <c r="G814" s="17"/>
      <c r="H814" s="17" t="s">
        <v>904</v>
      </c>
      <c r="I814" s="43" t="s">
        <v>1199</v>
      </c>
      <c r="J814" s="17" t="s">
        <v>1557</v>
      </c>
      <c r="K814" s="17" t="s">
        <v>60</v>
      </c>
      <c r="L814" s="5" t="str">
        <f>VLOOKUP(J814,Process!B:B,1,0)</f>
        <v>UH12-2199</v>
      </c>
      <c r="M814" t="s">
        <v>2578</v>
      </c>
    </row>
    <row r="815" spans="1:13">
      <c r="A815" s="22" t="s">
        <v>48</v>
      </c>
      <c r="B815" s="22" t="s">
        <v>887</v>
      </c>
      <c r="C815" s="36"/>
      <c r="D815" s="20" t="s">
        <v>898</v>
      </c>
      <c r="E815" s="18"/>
      <c r="F815" s="17"/>
      <c r="G815" s="17"/>
      <c r="H815" s="17" t="s">
        <v>906</v>
      </c>
      <c r="I815" s="43" t="s">
        <v>1200</v>
      </c>
      <c r="J815" s="17" t="s">
        <v>1558</v>
      </c>
      <c r="K815" s="17" t="s">
        <v>60</v>
      </c>
      <c r="L815" s="5" t="str">
        <f>VLOOKUP(J815,Process!B:B,1,0)</f>
        <v>UH12-2200</v>
      </c>
      <c r="M815" t="s">
        <v>2578</v>
      </c>
    </row>
    <row r="816" spans="1:13">
      <c r="A816" s="22" t="s">
        <v>48</v>
      </c>
      <c r="B816" s="22" t="s">
        <v>1559</v>
      </c>
      <c r="C816" s="36"/>
      <c r="D816" s="20" t="s">
        <v>898</v>
      </c>
      <c r="E816" s="18" t="s">
        <v>1560</v>
      </c>
      <c r="F816" s="17" t="s">
        <v>909</v>
      </c>
      <c r="G816" s="17" t="s">
        <v>80</v>
      </c>
      <c r="H816" s="17" t="s">
        <v>904</v>
      </c>
      <c r="I816" s="43" t="s">
        <v>1317</v>
      </c>
      <c r="J816" s="17" t="s">
        <v>658</v>
      </c>
      <c r="K816" s="17" t="s">
        <v>60</v>
      </c>
      <c r="L816" s="5" t="str">
        <f>VLOOKUP(J816,Process!B:B,1,0)</f>
        <v>UH10-2137</v>
      </c>
      <c r="M816" t="s">
        <v>2578</v>
      </c>
    </row>
    <row r="817" spans="1:13">
      <c r="A817" s="22" t="s">
        <v>48</v>
      </c>
      <c r="B817" s="22" t="s">
        <v>1559</v>
      </c>
      <c r="C817" s="36"/>
      <c r="D817" s="20" t="s">
        <v>898</v>
      </c>
      <c r="E817" s="24"/>
      <c r="F817" s="17"/>
      <c r="G817" s="17"/>
      <c r="H817" s="17" t="s">
        <v>906</v>
      </c>
      <c r="I817" s="43" t="s">
        <v>1319</v>
      </c>
      <c r="J817" s="17" t="s">
        <v>663</v>
      </c>
      <c r="K817" s="17" t="s">
        <v>60</v>
      </c>
      <c r="L817" s="5" t="str">
        <f>VLOOKUP(J817,Process!B:B,1,0)</f>
        <v>UH10-2138</v>
      </c>
      <c r="M817" t="s">
        <v>2578</v>
      </c>
    </row>
    <row r="818" spans="1:13">
      <c r="A818" s="22" t="s">
        <v>48</v>
      </c>
      <c r="B818" s="22" t="s">
        <v>1559</v>
      </c>
      <c r="C818" s="36"/>
      <c r="D818" s="20" t="s">
        <v>2001</v>
      </c>
      <c r="E818" s="18"/>
      <c r="F818" s="17" t="s">
        <v>903</v>
      </c>
      <c r="G818" s="17" t="s">
        <v>80</v>
      </c>
      <c r="H818" s="17" t="s">
        <v>904</v>
      </c>
      <c r="I818" s="43" t="s">
        <v>1075</v>
      </c>
      <c r="J818" s="17" t="s">
        <v>665</v>
      </c>
      <c r="K818" s="17" t="s">
        <v>60</v>
      </c>
      <c r="L818" s="5" t="str">
        <f>VLOOKUP(J818,Process!B:B,1,0)</f>
        <v>UH13-2141</v>
      </c>
      <c r="M818" t="s">
        <v>2578</v>
      </c>
    </row>
    <row r="819" spans="1:13">
      <c r="A819" s="22" t="s">
        <v>48</v>
      </c>
      <c r="B819" s="22" t="s">
        <v>1559</v>
      </c>
      <c r="C819" s="36"/>
      <c r="D819" s="20" t="s">
        <v>2001</v>
      </c>
      <c r="E819" s="18"/>
      <c r="F819" s="17"/>
      <c r="G819" s="17"/>
      <c r="H819" s="17" t="s">
        <v>906</v>
      </c>
      <c r="I819" s="43" t="s">
        <v>1076</v>
      </c>
      <c r="J819" s="17" t="s">
        <v>667</v>
      </c>
      <c r="K819" s="17" t="s">
        <v>60</v>
      </c>
      <c r="L819" s="5" t="str">
        <f>VLOOKUP(J819,Process!B:B,1,0)</f>
        <v>UH13-2142</v>
      </c>
      <c r="M819" t="s">
        <v>2578</v>
      </c>
    </row>
    <row r="820" spans="1:13">
      <c r="A820" s="22" t="s">
        <v>48</v>
      </c>
      <c r="B820" s="22" t="s">
        <v>1559</v>
      </c>
      <c r="C820" s="36"/>
      <c r="D820" s="20" t="s">
        <v>898</v>
      </c>
      <c r="E820" s="18"/>
      <c r="F820" s="17" t="s">
        <v>909</v>
      </c>
      <c r="G820" s="17" t="s">
        <v>194</v>
      </c>
      <c r="H820" s="17" t="s">
        <v>904</v>
      </c>
      <c r="I820" s="43" t="s">
        <v>1317</v>
      </c>
      <c r="J820" s="17" t="s">
        <v>668</v>
      </c>
      <c r="K820" s="17" t="s">
        <v>60</v>
      </c>
      <c r="L820" s="5" t="str">
        <f>VLOOKUP(J820,Process!B:B,1,0)</f>
        <v>UH10-2143</v>
      </c>
      <c r="M820" t="s">
        <v>2578</v>
      </c>
    </row>
    <row r="821" spans="1:13">
      <c r="A821" s="22" t="s">
        <v>48</v>
      </c>
      <c r="B821" s="22" t="s">
        <v>1559</v>
      </c>
      <c r="C821" s="36"/>
      <c r="D821" s="20" t="s">
        <v>898</v>
      </c>
      <c r="E821" s="18"/>
      <c r="F821" s="17"/>
      <c r="G821" s="17"/>
      <c r="H821" s="17" t="s">
        <v>906</v>
      </c>
      <c r="I821" s="43" t="s">
        <v>1319</v>
      </c>
      <c r="J821" s="17" t="s">
        <v>669</v>
      </c>
      <c r="K821" s="17" t="s">
        <v>60</v>
      </c>
      <c r="L821" s="5" t="str">
        <f>VLOOKUP(J821,Process!B:B,1,0)</f>
        <v>UH10-2144</v>
      </c>
      <c r="M821" t="s">
        <v>2578</v>
      </c>
    </row>
    <row r="822" spans="1:13">
      <c r="A822" s="22" t="s">
        <v>48</v>
      </c>
      <c r="B822" s="22" t="s">
        <v>1559</v>
      </c>
      <c r="C822" s="36"/>
      <c r="D822" s="20" t="s">
        <v>898</v>
      </c>
      <c r="E822" s="18"/>
      <c r="F822" s="17" t="s">
        <v>928</v>
      </c>
      <c r="G822" s="17" t="s">
        <v>194</v>
      </c>
      <c r="H822" s="17" t="s">
        <v>904</v>
      </c>
      <c r="I822" s="43" t="s">
        <v>1181</v>
      </c>
      <c r="J822" s="17" t="s">
        <v>670</v>
      </c>
      <c r="K822" s="17" t="s">
        <v>60</v>
      </c>
      <c r="L822" s="5" t="str">
        <f>VLOOKUP(J822,Process!B:B,1,0)</f>
        <v>UH12-2145</v>
      </c>
      <c r="M822" t="s">
        <v>2578</v>
      </c>
    </row>
    <row r="823" spans="1:13">
      <c r="A823" s="22" t="s">
        <v>48</v>
      </c>
      <c r="B823" s="22" t="s">
        <v>1559</v>
      </c>
      <c r="C823" s="36"/>
      <c r="D823" s="20" t="s">
        <v>898</v>
      </c>
      <c r="E823" s="18"/>
      <c r="F823" s="17"/>
      <c r="G823" s="17"/>
      <c r="H823" s="17" t="s">
        <v>906</v>
      </c>
      <c r="I823" s="43" t="s">
        <v>1182</v>
      </c>
      <c r="J823" s="17" t="s">
        <v>672</v>
      </c>
      <c r="K823" s="17" t="s">
        <v>60</v>
      </c>
      <c r="L823" s="5" t="str">
        <f>VLOOKUP(J823,Process!B:B,1,0)</f>
        <v>UH12-2146</v>
      </c>
      <c r="M823" t="s">
        <v>2578</v>
      </c>
    </row>
    <row r="824" spans="1:13">
      <c r="A824" s="22" t="s">
        <v>48</v>
      </c>
      <c r="B824" s="22" t="s">
        <v>1559</v>
      </c>
      <c r="C824" s="36"/>
      <c r="D824" s="20" t="s">
        <v>2002</v>
      </c>
      <c r="E824" s="18"/>
      <c r="F824" s="17" t="s">
        <v>903</v>
      </c>
      <c r="G824" s="17" t="s">
        <v>194</v>
      </c>
      <c r="H824" s="17" t="s">
        <v>904</v>
      </c>
      <c r="I824" s="43" t="s">
        <v>1075</v>
      </c>
      <c r="J824" s="17" t="s">
        <v>674</v>
      </c>
      <c r="K824" s="17" t="s">
        <v>60</v>
      </c>
      <c r="L824" s="5" t="str">
        <f>VLOOKUP(J824,Process!B:B,1,0)</f>
        <v>UH13-2147</v>
      </c>
      <c r="M824" t="s">
        <v>2578</v>
      </c>
    </row>
    <row r="825" spans="1:13">
      <c r="A825" s="22" t="s">
        <v>48</v>
      </c>
      <c r="B825" s="22" t="s">
        <v>1559</v>
      </c>
      <c r="C825" s="36"/>
      <c r="D825" s="20" t="s">
        <v>1994</v>
      </c>
      <c r="E825" s="18"/>
      <c r="F825" s="17"/>
      <c r="G825" s="17"/>
      <c r="H825" s="17" t="s">
        <v>906</v>
      </c>
      <c r="I825" s="43" t="s">
        <v>1076</v>
      </c>
      <c r="J825" s="17" t="s">
        <v>675</v>
      </c>
      <c r="K825" s="17" t="s">
        <v>60</v>
      </c>
      <c r="L825" s="5" t="str">
        <f>VLOOKUP(J825,Process!B:B,1,0)</f>
        <v>UH13-2148</v>
      </c>
      <c r="M825" t="s">
        <v>2578</v>
      </c>
    </row>
    <row r="826" spans="1:13">
      <c r="A826" s="22" t="s">
        <v>48</v>
      </c>
      <c r="B826" s="22" t="s">
        <v>1559</v>
      </c>
      <c r="C826" s="36"/>
      <c r="D826" s="20" t="s">
        <v>898</v>
      </c>
      <c r="E826" s="18" t="s">
        <v>1562</v>
      </c>
      <c r="F826" s="17" t="s">
        <v>909</v>
      </c>
      <c r="G826" s="17" t="s">
        <v>816</v>
      </c>
      <c r="H826" s="17" t="s">
        <v>1029</v>
      </c>
      <c r="I826" s="43" t="s">
        <v>1563</v>
      </c>
      <c r="J826" s="17" t="s">
        <v>1564</v>
      </c>
      <c r="K826" s="17" t="s">
        <v>60</v>
      </c>
      <c r="L826" s="5" t="str">
        <f>VLOOKUP(J826,Process!B:B,1,0)</f>
        <v>UHK10-0140</v>
      </c>
      <c r="M826" t="s">
        <v>2578</v>
      </c>
    </row>
    <row r="827" spans="1:13">
      <c r="A827" s="22" t="s">
        <v>48</v>
      </c>
      <c r="B827" s="22" t="s">
        <v>1559</v>
      </c>
      <c r="C827" s="36"/>
      <c r="D827" s="20" t="s">
        <v>898</v>
      </c>
      <c r="E827" s="18"/>
      <c r="F827" s="17"/>
      <c r="G827" s="17"/>
      <c r="H827" s="17" t="s">
        <v>904</v>
      </c>
      <c r="I827" s="43" t="s">
        <v>1534</v>
      </c>
      <c r="J827" s="17" t="s">
        <v>1565</v>
      </c>
      <c r="K827" s="17" t="s">
        <v>60</v>
      </c>
      <c r="L827" s="5" t="str">
        <f>VLOOKUP(J827,Process!B:B,1,0)</f>
        <v>UHK10-0141</v>
      </c>
      <c r="M827" t="s">
        <v>2578</v>
      </c>
    </row>
    <row r="828" spans="1:13">
      <c r="A828" s="22" t="s">
        <v>48</v>
      </c>
      <c r="B828" s="22" t="s">
        <v>1559</v>
      </c>
      <c r="C828" s="36"/>
      <c r="D828" s="20" t="s">
        <v>898</v>
      </c>
      <c r="E828" s="18"/>
      <c r="F828" s="17" t="s">
        <v>903</v>
      </c>
      <c r="G828" s="17" t="s">
        <v>816</v>
      </c>
      <c r="H828" s="17" t="s">
        <v>1029</v>
      </c>
      <c r="I828" s="43" t="s">
        <v>1566</v>
      </c>
      <c r="J828" s="17" t="s">
        <v>1567</v>
      </c>
      <c r="K828" s="17" t="s">
        <v>60</v>
      </c>
      <c r="L828" s="5" t="str">
        <f>VLOOKUP(J828,Process!B:B,1,0)</f>
        <v>UHK13-0162</v>
      </c>
      <c r="M828" t="s">
        <v>2578</v>
      </c>
    </row>
    <row r="829" spans="1:13">
      <c r="A829" s="22" t="s">
        <v>48</v>
      </c>
      <c r="B829" s="22" t="s">
        <v>1559</v>
      </c>
      <c r="C829" s="36"/>
      <c r="D829" s="20" t="s">
        <v>898</v>
      </c>
      <c r="E829" s="18"/>
      <c r="F829" s="17"/>
      <c r="G829" s="17"/>
      <c r="H829" s="17" t="s">
        <v>904</v>
      </c>
      <c r="I829" s="43" t="s">
        <v>1538</v>
      </c>
      <c r="J829" s="17" t="s">
        <v>1568</v>
      </c>
      <c r="K829" s="17" t="s">
        <v>60</v>
      </c>
      <c r="L829" s="5" t="str">
        <f>VLOOKUP(J829,Process!B:B,1,0)</f>
        <v>UHK13-0163</v>
      </c>
      <c r="M829" t="s">
        <v>2578</v>
      </c>
    </row>
    <row r="830" spans="1:13">
      <c r="A830" s="22" t="s">
        <v>48</v>
      </c>
      <c r="B830" s="22" t="s">
        <v>48</v>
      </c>
      <c r="C830" s="36"/>
      <c r="D830" s="20" t="s">
        <v>898</v>
      </c>
      <c r="E830" s="18" t="s">
        <v>1569</v>
      </c>
      <c r="F830" s="17" t="s">
        <v>909</v>
      </c>
      <c r="G830" s="17" t="s">
        <v>37</v>
      </c>
      <c r="H830" s="17" t="s">
        <v>1029</v>
      </c>
      <c r="I830" s="43" t="s">
        <v>1563</v>
      </c>
      <c r="J830" s="17" t="s">
        <v>1570</v>
      </c>
      <c r="K830" s="17" t="s">
        <v>60</v>
      </c>
      <c r="L830" s="5" t="str">
        <f>VLOOKUP(J830,Process!B:B,1,0)</f>
        <v>UHK10-0152</v>
      </c>
      <c r="M830" t="s">
        <v>2578</v>
      </c>
    </row>
    <row r="831" spans="1:13">
      <c r="A831" s="22" t="s">
        <v>48</v>
      </c>
      <c r="B831" s="22" t="s">
        <v>48</v>
      </c>
      <c r="C831" s="36"/>
      <c r="D831" s="20" t="s">
        <v>898</v>
      </c>
      <c r="E831" s="18"/>
      <c r="F831" s="17"/>
      <c r="G831" s="17"/>
      <c r="H831" s="17" t="s">
        <v>904</v>
      </c>
      <c r="I831" s="43" t="s">
        <v>1534</v>
      </c>
      <c r="J831" s="17" t="s">
        <v>1571</v>
      </c>
      <c r="K831" s="17" t="s">
        <v>60</v>
      </c>
      <c r="L831" s="5" t="str">
        <f>VLOOKUP(J831,Process!B:B,1,0)</f>
        <v>UHK10-0153</v>
      </c>
      <c r="M831" t="s">
        <v>2578</v>
      </c>
    </row>
    <row r="832" spans="1:13">
      <c r="A832" s="22" t="s">
        <v>48</v>
      </c>
      <c r="B832" s="22" t="s">
        <v>48</v>
      </c>
      <c r="C832" s="36"/>
      <c r="D832" s="20" t="s">
        <v>898</v>
      </c>
      <c r="E832" s="22"/>
      <c r="F832" s="17" t="s">
        <v>903</v>
      </c>
      <c r="G832" s="17" t="s">
        <v>37</v>
      </c>
      <c r="H832" s="17" t="s">
        <v>1029</v>
      </c>
      <c r="I832" s="43" t="s">
        <v>1566</v>
      </c>
      <c r="J832" s="17" t="s">
        <v>1572</v>
      </c>
      <c r="K832" s="17" t="s">
        <v>60</v>
      </c>
      <c r="L832" s="5" t="str">
        <f>VLOOKUP(J832,Process!B:B,1,0)</f>
        <v>UHK13-0154</v>
      </c>
      <c r="M832" t="s">
        <v>2578</v>
      </c>
    </row>
    <row r="833" spans="1:13">
      <c r="A833" s="22" t="s">
        <v>48</v>
      </c>
      <c r="B833" s="22" t="s">
        <v>48</v>
      </c>
      <c r="C833" s="36"/>
      <c r="D833" s="20" t="s">
        <v>898</v>
      </c>
      <c r="E833" s="18"/>
      <c r="F833" s="17"/>
      <c r="G833" s="17"/>
      <c r="H833" s="17" t="s">
        <v>904</v>
      </c>
      <c r="I833" s="43" t="s">
        <v>1538</v>
      </c>
      <c r="J833" s="17" t="s">
        <v>1573</v>
      </c>
      <c r="K833" s="17" t="s">
        <v>60</v>
      </c>
      <c r="L833" s="5" t="str">
        <f>VLOOKUP(J833,Process!B:B,1,0)</f>
        <v>UHK13-0155</v>
      </c>
      <c r="M833" t="s">
        <v>2578</v>
      </c>
    </row>
    <row r="834" spans="1:13">
      <c r="A834" s="22" t="s">
        <v>48</v>
      </c>
      <c r="B834" s="22" t="s">
        <v>1559</v>
      </c>
      <c r="C834" s="36"/>
      <c r="D834" s="20" t="s">
        <v>898</v>
      </c>
      <c r="E834" s="18" t="s">
        <v>1574</v>
      </c>
      <c r="F834" s="17" t="s">
        <v>909</v>
      </c>
      <c r="G834" s="17" t="s">
        <v>80</v>
      </c>
      <c r="H834" s="17" t="s">
        <v>1029</v>
      </c>
      <c r="I834" s="43" t="s">
        <v>1563</v>
      </c>
      <c r="J834" s="17" t="s">
        <v>1575</v>
      </c>
      <c r="K834" s="17" t="s">
        <v>60</v>
      </c>
      <c r="L834" s="5" t="str">
        <f>VLOOKUP(J834,Process!B:B,1,0)</f>
        <v>UHK10-0156</v>
      </c>
      <c r="M834" t="s">
        <v>2578</v>
      </c>
    </row>
    <row r="835" spans="1:13">
      <c r="A835" s="22" t="s">
        <v>48</v>
      </c>
      <c r="B835" s="22" t="s">
        <v>1559</v>
      </c>
      <c r="C835" s="36"/>
      <c r="D835" s="20" t="s">
        <v>898</v>
      </c>
      <c r="E835" s="18"/>
      <c r="F835" s="17"/>
      <c r="G835" s="17"/>
      <c r="H835" s="17" t="s">
        <v>904</v>
      </c>
      <c r="I835" s="43" t="s">
        <v>1534</v>
      </c>
      <c r="J835" s="17" t="s">
        <v>1576</v>
      </c>
      <c r="K835" s="17" t="s">
        <v>60</v>
      </c>
      <c r="L835" s="5" t="str">
        <f>VLOOKUP(J835,Process!B:B,1,0)</f>
        <v>UHK10-0157</v>
      </c>
      <c r="M835" t="s">
        <v>2578</v>
      </c>
    </row>
    <row r="836" spans="1:13">
      <c r="A836" s="22" t="s">
        <v>48</v>
      </c>
      <c r="B836" s="22" t="s">
        <v>48</v>
      </c>
      <c r="C836" s="36"/>
      <c r="D836" s="20" t="s">
        <v>898</v>
      </c>
      <c r="E836" s="18" t="s">
        <v>1577</v>
      </c>
      <c r="F836" s="17" t="s">
        <v>909</v>
      </c>
      <c r="G836" s="17" t="s">
        <v>99</v>
      </c>
      <c r="H836" s="17" t="s">
        <v>1029</v>
      </c>
      <c r="I836" s="43" t="s">
        <v>1578</v>
      </c>
      <c r="J836" s="17" t="s">
        <v>1579</v>
      </c>
      <c r="K836" s="17" t="s">
        <v>60</v>
      </c>
      <c r="L836" s="5" t="str">
        <f>VLOOKUP(J836,Process!B:B,1,0)</f>
        <v>UHK10-0162</v>
      </c>
      <c r="M836" t="s">
        <v>2578</v>
      </c>
    </row>
    <row r="837" spans="1:13">
      <c r="A837" s="22" t="s">
        <v>48</v>
      </c>
      <c r="B837" s="22" t="s">
        <v>48</v>
      </c>
      <c r="C837" s="36"/>
      <c r="D837" s="20" t="s">
        <v>898</v>
      </c>
      <c r="E837" s="18"/>
      <c r="F837" s="17"/>
      <c r="G837" s="17"/>
      <c r="H837" s="17" t="s">
        <v>904</v>
      </c>
      <c r="I837" s="43" t="s">
        <v>1184</v>
      </c>
      <c r="J837" s="17" t="s">
        <v>1580</v>
      </c>
      <c r="K837" s="17" t="s">
        <v>60</v>
      </c>
      <c r="L837" s="5" t="str">
        <f>VLOOKUP(J837,Process!B:B,1,0)</f>
        <v>UHK10-0163</v>
      </c>
      <c r="M837" t="s">
        <v>2578</v>
      </c>
    </row>
    <row r="838" spans="1:13">
      <c r="A838" s="22" t="s">
        <v>48</v>
      </c>
      <c r="B838" s="22" t="s">
        <v>48</v>
      </c>
      <c r="C838" s="36"/>
      <c r="D838" s="20" t="s">
        <v>898</v>
      </c>
      <c r="E838" s="22"/>
      <c r="F838" s="17" t="s">
        <v>903</v>
      </c>
      <c r="G838" s="17" t="s">
        <v>99</v>
      </c>
      <c r="H838" s="17" t="s">
        <v>1029</v>
      </c>
      <c r="I838" s="43" t="s">
        <v>1581</v>
      </c>
      <c r="J838" s="17" t="s">
        <v>1582</v>
      </c>
      <c r="K838" s="17" t="s">
        <v>60</v>
      </c>
      <c r="L838" s="5" t="str">
        <f>VLOOKUP(J838,Process!B:B,1,0)</f>
        <v>UHK13-0164</v>
      </c>
      <c r="M838" t="s">
        <v>2578</v>
      </c>
    </row>
    <row r="839" spans="1:13">
      <c r="A839" s="22" t="s">
        <v>48</v>
      </c>
      <c r="B839" s="22" t="s">
        <v>48</v>
      </c>
      <c r="C839" s="36"/>
      <c r="D839" s="20" t="s">
        <v>898</v>
      </c>
      <c r="E839" s="18"/>
      <c r="F839" s="17"/>
      <c r="G839" s="17"/>
      <c r="H839" s="17" t="s">
        <v>904</v>
      </c>
      <c r="I839" s="43" t="s">
        <v>1583</v>
      </c>
      <c r="J839" s="17" t="s">
        <v>1584</v>
      </c>
      <c r="K839" s="17" t="s">
        <v>60</v>
      </c>
      <c r="L839" s="5" t="str">
        <f>VLOOKUP(J839,Process!B:B,1,0)</f>
        <v>UHK13-0165</v>
      </c>
      <c r="M839" t="s">
        <v>2578</v>
      </c>
    </row>
    <row r="840" spans="1:13">
      <c r="A840" s="22" t="s">
        <v>1416</v>
      </c>
      <c r="B840" s="22" t="s">
        <v>1585</v>
      </c>
      <c r="C840" s="36"/>
      <c r="D840" s="20" t="s">
        <v>898</v>
      </c>
      <c r="E840" s="18" t="s">
        <v>1586</v>
      </c>
      <c r="F840" s="17" t="s">
        <v>909</v>
      </c>
      <c r="G840" s="17" t="s">
        <v>80</v>
      </c>
      <c r="H840" s="17" t="s">
        <v>947</v>
      </c>
      <c r="I840" s="43" t="s">
        <v>1532</v>
      </c>
      <c r="J840" s="17" t="s">
        <v>1587</v>
      </c>
      <c r="K840" s="17" t="s">
        <v>60</v>
      </c>
      <c r="L840" s="5" t="str">
        <f>VLOOKUP(J840,Process!B:B,1,0)</f>
        <v>UHK10-0080</v>
      </c>
      <c r="M840" t="s">
        <v>2578</v>
      </c>
    </row>
    <row r="841" spans="1:13">
      <c r="A841" s="22" t="s">
        <v>1416</v>
      </c>
      <c r="B841" s="22" t="s">
        <v>1585</v>
      </c>
      <c r="C841" s="36"/>
      <c r="D841" s="20" t="s">
        <v>898</v>
      </c>
      <c r="E841" s="18"/>
      <c r="F841" s="17"/>
      <c r="G841" s="17"/>
      <c r="H841" s="17" t="s">
        <v>904</v>
      </c>
      <c r="I841" s="43" t="s">
        <v>1534</v>
      </c>
      <c r="J841" s="17" t="s">
        <v>1588</v>
      </c>
      <c r="K841" s="17" t="s">
        <v>60</v>
      </c>
      <c r="L841" s="5" t="str">
        <f>VLOOKUP(J841,Process!B:B,1,0)</f>
        <v>UHK10-0081</v>
      </c>
      <c r="M841" t="s">
        <v>2578</v>
      </c>
    </row>
    <row r="842" spans="1:13">
      <c r="A842" s="22" t="s">
        <v>1416</v>
      </c>
      <c r="B842" s="22" t="s">
        <v>1585</v>
      </c>
      <c r="C842" s="36"/>
      <c r="D842" s="20" t="s">
        <v>938</v>
      </c>
      <c r="E842" s="18"/>
      <c r="F842" s="17" t="s">
        <v>928</v>
      </c>
      <c r="G842" s="17" t="s">
        <v>80</v>
      </c>
      <c r="H842" s="17" t="s">
        <v>947</v>
      </c>
      <c r="I842" s="43" t="s">
        <v>1540</v>
      </c>
      <c r="J842" s="17" t="s">
        <v>1589</v>
      </c>
      <c r="K842" s="17" t="s">
        <v>60</v>
      </c>
      <c r="L842" s="5" t="str">
        <f>VLOOKUP(J842,Process!B:B,1,0)</f>
        <v>UHK12-0082</v>
      </c>
      <c r="M842" t="s">
        <v>2578</v>
      </c>
    </row>
    <row r="843" spans="1:13">
      <c r="A843" s="22" t="s">
        <v>1416</v>
      </c>
      <c r="B843" s="22" t="s">
        <v>1585</v>
      </c>
      <c r="C843" s="36"/>
      <c r="D843" s="20" t="s">
        <v>938</v>
      </c>
      <c r="E843" s="18"/>
      <c r="F843" s="17"/>
      <c r="G843" s="17"/>
      <c r="H843" s="17" t="s">
        <v>904</v>
      </c>
      <c r="I843" s="43" t="s">
        <v>1542</v>
      </c>
      <c r="J843" s="17" t="s">
        <v>1590</v>
      </c>
      <c r="K843" s="17" t="s">
        <v>60</v>
      </c>
      <c r="L843" s="5" t="str">
        <f>VLOOKUP(J843,Process!B:B,1,0)</f>
        <v>UHK12-0083</v>
      </c>
      <c r="M843" t="s">
        <v>2578</v>
      </c>
    </row>
    <row r="844" spans="1:13">
      <c r="A844" s="22" t="s">
        <v>993</v>
      </c>
      <c r="B844" s="22" t="s">
        <v>1591</v>
      </c>
      <c r="C844" s="36"/>
      <c r="D844" s="20" t="s">
        <v>1201</v>
      </c>
      <c r="E844" s="18" t="s">
        <v>1592</v>
      </c>
      <c r="F844" s="17" t="s">
        <v>909</v>
      </c>
      <c r="G844" s="17" t="s">
        <v>37</v>
      </c>
      <c r="H844" s="17" t="s">
        <v>1029</v>
      </c>
      <c r="I844" s="43" t="s">
        <v>1563</v>
      </c>
      <c r="J844" s="17" t="s">
        <v>1593</v>
      </c>
      <c r="K844" s="17" t="s">
        <v>60</v>
      </c>
      <c r="L844" s="5" t="str">
        <f>VLOOKUP(J844,Process!B:B,1,0)</f>
        <v>UHK10-0166</v>
      </c>
      <c r="M844" t="s">
        <v>2578</v>
      </c>
    </row>
    <row r="845" spans="1:13">
      <c r="A845" s="22" t="s">
        <v>993</v>
      </c>
      <c r="B845" s="22" t="s">
        <v>1591</v>
      </c>
      <c r="C845" s="36"/>
      <c r="D845" s="20" t="s">
        <v>1201</v>
      </c>
      <c r="E845" s="18"/>
      <c r="F845" s="17"/>
      <c r="G845" s="17"/>
      <c r="H845" s="17" t="s">
        <v>904</v>
      </c>
      <c r="I845" s="43" t="s">
        <v>1534</v>
      </c>
      <c r="J845" s="17" t="s">
        <v>1594</v>
      </c>
      <c r="K845" s="17" t="s">
        <v>60</v>
      </c>
      <c r="L845" s="5" t="str">
        <f>VLOOKUP(J845,Process!B:B,1,0)</f>
        <v>UHK10-0167</v>
      </c>
      <c r="M845" t="s">
        <v>2578</v>
      </c>
    </row>
    <row r="846" spans="1:13">
      <c r="A846" s="22" t="s">
        <v>993</v>
      </c>
      <c r="B846" s="22" t="s">
        <v>1591</v>
      </c>
      <c r="C846" s="36"/>
      <c r="D846" s="20" t="s">
        <v>1201</v>
      </c>
      <c r="E846" s="22"/>
      <c r="F846" s="17" t="s">
        <v>928</v>
      </c>
      <c r="G846" s="17" t="s">
        <v>37</v>
      </c>
      <c r="H846" s="17" t="s">
        <v>1029</v>
      </c>
      <c r="I846" s="43" t="s">
        <v>1595</v>
      </c>
      <c r="J846" s="17" t="s">
        <v>1596</v>
      </c>
      <c r="K846" s="17" t="s">
        <v>60</v>
      </c>
      <c r="L846" s="5" t="str">
        <f>VLOOKUP(J846,Process!B:B,1,0)</f>
        <v>UHK12-0168</v>
      </c>
      <c r="M846" t="s">
        <v>2578</v>
      </c>
    </row>
    <row r="847" spans="1:13">
      <c r="A847" s="22" t="s">
        <v>993</v>
      </c>
      <c r="B847" s="22" t="s">
        <v>1591</v>
      </c>
      <c r="C847" s="36"/>
      <c r="D847" s="20" t="s">
        <v>1201</v>
      </c>
      <c r="E847" s="18"/>
      <c r="F847" s="17"/>
      <c r="G847" s="17"/>
      <c r="H847" s="17" t="s">
        <v>904</v>
      </c>
      <c r="I847" s="43" t="s">
        <v>1542</v>
      </c>
      <c r="J847" s="17" t="s">
        <v>1597</v>
      </c>
      <c r="K847" s="17" t="s">
        <v>60</v>
      </c>
      <c r="L847" s="5" t="str">
        <f>VLOOKUP(J847,Process!B:B,1,0)</f>
        <v>UHK12-0169</v>
      </c>
      <c r="M847" t="s">
        <v>2578</v>
      </c>
    </row>
    <row r="848" spans="1:13">
      <c r="A848" s="22" t="s">
        <v>993</v>
      </c>
      <c r="B848" s="22" t="s">
        <v>1591</v>
      </c>
      <c r="C848" s="36"/>
      <c r="D848" s="20" t="s">
        <v>898</v>
      </c>
      <c r="E848" s="18" t="s">
        <v>1592</v>
      </c>
      <c r="F848" s="17" t="s">
        <v>909</v>
      </c>
      <c r="G848" s="17" t="s">
        <v>705</v>
      </c>
      <c r="H848" s="17" t="s">
        <v>1029</v>
      </c>
      <c r="I848" s="43" t="s">
        <v>1563</v>
      </c>
      <c r="J848" s="17" t="s">
        <v>1598</v>
      </c>
      <c r="K848" s="17" t="s">
        <v>60</v>
      </c>
      <c r="L848" s="5" t="str">
        <f>VLOOKUP(J848,Process!B:B,1,0)</f>
        <v>UHK10-0170</v>
      </c>
      <c r="M848" t="s">
        <v>2578</v>
      </c>
    </row>
    <row r="849" spans="1:13">
      <c r="A849" s="22" t="s">
        <v>993</v>
      </c>
      <c r="B849" s="22" t="s">
        <v>1591</v>
      </c>
      <c r="C849" s="36"/>
      <c r="D849" s="20" t="s">
        <v>898</v>
      </c>
      <c r="E849" s="18"/>
      <c r="F849" s="17"/>
      <c r="G849" s="17"/>
      <c r="H849" s="17" t="s">
        <v>904</v>
      </c>
      <c r="I849" s="43" t="s">
        <v>1534</v>
      </c>
      <c r="J849" s="17" t="s">
        <v>1599</v>
      </c>
      <c r="K849" s="17" t="s">
        <v>60</v>
      </c>
      <c r="L849" s="5" t="str">
        <f>VLOOKUP(J849,Process!B:B,1,0)</f>
        <v>UHK10-0171</v>
      </c>
      <c r="M849" t="s">
        <v>2578</v>
      </c>
    </row>
    <row r="850" spans="1:13">
      <c r="A850" s="22" t="s">
        <v>993</v>
      </c>
      <c r="B850" s="22" t="s">
        <v>1591</v>
      </c>
      <c r="C850" s="36"/>
      <c r="D850" s="20" t="s">
        <v>898</v>
      </c>
      <c r="E850" s="22"/>
      <c r="F850" s="17" t="s">
        <v>928</v>
      </c>
      <c r="G850" s="17" t="s">
        <v>705</v>
      </c>
      <c r="H850" s="17" t="s">
        <v>1029</v>
      </c>
      <c r="I850" s="43" t="s">
        <v>1595</v>
      </c>
      <c r="J850" s="17" t="s">
        <v>1600</v>
      </c>
      <c r="K850" s="17" t="s">
        <v>60</v>
      </c>
      <c r="L850" s="5" t="str">
        <f>VLOOKUP(J850,Process!B:B,1,0)</f>
        <v>UHK12-0172</v>
      </c>
      <c r="M850" t="s">
        <v>2578</v>
      </c>
    </row>
    <row r="851" spans="1:13">
      <c r="A851" s="22" t="s">
        <v>993</v>
      </c>
      <c r="B851" s="22" t="s">
        <v>1591</v>
      </c>
      <c r="C851" s="36"/>
      <c r="D851" s="20" t="s">
        <v>898</v>
      </c>
      <c r="E851" s="18"/>
      <c r="F851" s="17"/>
      <c r="G851" s="17"/>
      <c r="H851" s="17" t="s">
        <v>904</v>
      </c>
      <c r="I851" s="43" t="s">
        <v>1542</v>
      </c>
      <c r="J851" s="17" t="s">
        <v>1601</v>
      </c>
      <c r="K851" s="17" t="s">
        <v>60</v>
      </c>
      <c r="L851" s="5" t="str">
        <f>VLOOKUP(J851,Process!B:B,1,0)</f>
        <v>UHK12-0173</v>
      </c>
      <c r="M851" t="s">
        <v>2578</v>
      </c>
    </row>
    <row r="852" spans="1:13">
      <c r="A852" s="22" t="s">
        <v>2081</v>
      </c>
      <c r="B852" s="22" t="s">
        <v>2080</v>
      </c>
      <c r="C852" s="36"/>
      <c r="D852" s="20" t="e">
        <v>#N/A</v>
      </c>
      <c r="E852" s="21" t="s">
        <v>1609</v>
      </c>
      <c r="F852" s="17" t="s">
        <v>909</v>
      </c>
      <c r="G852" s="17" t="s">
        <v>37</v>
      </c>
      <c r="H852" s="17" t="s">
        <v>1029</v>
      </c>
      <c r="I852" s="43" t="s">
        <v>1563</v>
      </c>
      <c r="J852" s="17" t="s">
        <v>1610</v>
      </c>
      <c r="K852" s="17" t="s">
        <v>60</v>
      </c>
      <c r="L852" s="5" t="str">
        <f>VLOOKUP(J852,Process!B:B,1,0)</f>
        <v>UHK10-0174</v>
      </c>
      <c r="M852" t="s">
        <v>2578</v>
      </c>
    </row>
    <row r="853" spans="1:13">
      <c r="A853" s="22" t="s">
        <v>2081</v>
      </c>
      <c r="B853" s="22" t="s">
        <v>2080</v>
      </c>
      <c r="C853" s="36"/>
      <c r="D853" s="20" t="e">
        <v>#N/A</v>
      </c>
      <c r="E853" s="18"/>
      <c r="F853" s="17"/>
      <c r="G853" s="17"/>
      <c r="H853" s="17" t="s">
        <v>904</v>
      </c>
      <c r="I853" s="43" t="s">
        <v>1534</v>
      </c>
      <c r="J853" s="17" t="s">
        <v>1611</v>
      </c>
      <c r="K853" s="17" t="s">
        <v>60</v>
      </c>
      <c r="L853" s="5" t="str">
        <f>VLOOKUP(J853,Process!B:B,1,0)</f>
        <v>UHK10-0175</v>
      </c>
      <c r="M853" t="s">
        <v>2578</v>
      </c>
    </row>
    <row r="854" spans="1:13">
      <c r="A854" s="22" t="s">
        <v>1522</v>
      </c>
      <c r="B854" s="22"/>
      <c r="C854" s="36"/>
      <c r="D854" s="20" t="e">
        <v>#N/A</v>
      </c>
      <c r="E854" s="21" t="s">
        <v>1612</v>
      </c>
      <c r="F854" s="17" t="s">
        <v>909</v>
      </c>
      <c r="G854" s="17" t="s">
        <v>816</v>
      </c>
      <c r="H854" s="17" t="s">
        <v>1029</v>
      </c>
      <c r="I854" s="43" t="s">
        <v>1563</v>
      </c>
      <c r="J854" s="17" t="s">
        <v>1613</v>
      </c>
      <c r="K854" s="17" t="s">
        <v>60</v>
      </c>
      <c r="L854" s="5" t="str">
        <f>VLOOKUP(J854,Process!B:B,1,0)</f>
        <v>UHK10-0176</v>
      </c>
      <c r="M854" t="s">
        <v>2578</v>
      </c>
    </row>
    <row r="855" spans="1:13">
      <c r="A855" s="22" t="s">
        <v>2082</v>
      </c>
      <c r="B855" s="22"/>
      <c r="C855" s="36"/>
      <c r="D855" s="20" t="e">
        <v>#N/A</v>
      </c>
      <c r="E855" s="18"/>
      <c r="F855" s="17"/>
      <c r="G855" s="17"/>
      <c r="H855" s="17" t="s">
        <v>904</v>
      </c>
      <c r="I855" s="43" t="s">
        <v>1534</v>
      </c>
      <c r="J855" s="17" t="s">
        <v>1614</v>
      </c>
      <c r="K855" s="17" t="s">
        <v>60</v>
      </c>
      <c r="L855" s="5" t="str">
        <f>VLOOKUP(J855,Process!B:B,1,0)</f>
        <v>UHK10-0177</v>
      </c>
      <c r="M855" t="s">
        <v>2578</v>
      </c>
    </row>
    <row r="856" spans="1:13">
      <c r="A856" s="22"/>
      <c r="B856" s="22"/>
      <c r="C856" s="36"/>
      <c r="D856" s="20" t="e">
        <v>#N/A</v>
      </c>
      <c r="E856" s="21" t="s">
        <v>1615</v>
      </c>
      <c r="F856" s="17" t="s">
        <v>909</v>
      </c>
      <c r="G856" s="17" t="s">
        <v>37</v>
      </c>
      <c r="H856" s="17" t="s">
        <v>904</v>
      </c>
      <c r="I856" s="43" t="s">
        <v>1534</v>
      </c>
      <c r="J856" s="17" t="s">
        <v>1616</v>
      </c>
      <c r="K856" s="17" t="s">
        <v>60</v>
      </c>
      <c r="L856" s="5" t="str">
        <f>VLOOKUP(J856,Process!B:B,1,0)</f>
        <v>UH10-2406</v>
      </c>
      <c r="M856" t="s">
        <v>2578</v>
      </c>
    </row>
    <row r="857" spans="1:13">
      <c r="A857" s="22"/>
      <c r="B857" s="22"/>
      <c r="C857" s="36"/>
      <c r="D857" s="20" t="e">
        <v>#N/A</v>
      </c>
      <c r="E857" s="18"/>
      <c r="F857" s="17"/>
      <c r="G857" s="17"/>
      <c r="H857" s="17" t="s">
        <v>906</v>
      </c>
      <c r="I857" s="43" t="s">
        <v>1604</v>
      </c>
      <c r="J857" s="17" t="s">
        <v>1617</v>
      </c>
      <c r="K857" s="17" t="s">
        <v>60</v>
      </c>
      <c r="L857" s="5" t="str">
        <f>VLOOKUP(J857,Process!B:B,1,0)</f>
        <v>UH10-2407</v>
      </c>
      <c r="M857" t="s">
        <v>2578</v>
      </c>
    </row>
    <row r="858" spans="1:13">
      <c r="A858" s="22"/>
      <c r="B858" s="22"/>
      <c r="C858" s="36"/>
      <c r="D858" s="20" t="e">
        <v>#N/A</v>
      </c>
      <c r="E858" s="21"/>
      <c r="F858" s="17" t="s">
        <v>928</v>
      </c>
      <c r="G858" s="17" t="s">
        <v>37</v>
      </c>
      <c r="H858" s="17" t="s">
        <v>904</v>
      </c>
      <c r="I858" s="43" t="s">
        <v>1199</v>
      </c>
      <c r="J858" s="17" t="s">
        <v>1618</v>
      </c>
      <c r="K858" s="17" t="s">
        <v>60</v>
      </c>
      <c r="L858" s="5" t="str">
        <f>VLOOKUP(J858,Process!B:B,1,0)</f>
        <v>UH12-2408</v>
      </c>
      <c r="M858" t="s">
        <v>2578</v>
      </c>
    </row>
    <row r="859" spans="1:13">
      <c r="A859" s="22"/>
      <c r="B859" s="22"/>
      <c r="C859" s="36"/>
      <c r="D859" s="20" t="e">
        <v>#N/A</v>
      </c>
      <c r="E859" s="18"/>
      <c r="F859" s="17"/>
      <c r="G859" s="17"/>
      <c r="H859" s="17" t="s">
        <v>906</v>
      </c>
      <c r="I859" s="43" t="s">
        <v>1200</v>
      </c>
      <c r="J859" s="17" t="s">
        <v>1619</v>
      </c>
      <c r="K859" s="17" t="s">
        <v>60</v>
      </c>
      <c r="L859" s="5" t="str">
        <f>VLOOKUP(J859,Process!B:B,1,0)</f>
        <v>UH12-2409</v>
      </c>
      <c r="M859" t="s">
        <v>2578</v>
      </c>
    </row>
    <row r="860" spans="1:13">
      <c r="A860" s="22"/>
      <c r="B860" s="22"/>
      <c r="C860" s="36"/>
      <c r="D860" s="20" t="s">
        <v>1620</v>
      </c>
      <c r="E860" s="21" t="s">
        <v>1621</v>
      </c>
      <c r="F860" s="17" t="s">
        <v>909</v>
      </c>
      <c r="G860" s="17" t="s">
        <v>1622</v>
      </c>
      <c r="H860" s="17" t="s">
        <v>904</v>
      </c>
      <c r="I860" s="43" t="s">
        <v>1534</v>
      </c>
      <c r="J860" s="17" t="s">
        <v>1623</v>
      </c>
      <c r="K860" s="17" t="s">
        <v>60</v>
      </c>
      <c r="L860" s="5" t="str">
        <f>VLOOKUP(J860,Process!B:B,1,0)</f>
        <v>UH10-2402</v>
      </c>
      <c r="M860" t="s">
        <v>2578</v>
      </c>
    </row>
    <row r="861" spans="1:13">
      <c r="A861" s="22"/>
      <c r="B861" s="22"/>
      <c r="C861" s="36"/>
      <c r="D861" s="20" t="s">
        <v>1620</v>
      </c>
      <c r="E861" s="18"/>
      <c r="F861" s="17"/>
      <c r="G861" s="17"/>
      <c r="H861" s="17" t="s">
        <v>906</v>
      </c>
      <c r="I861" s="43" t="s">
        <v>1604</v>
      </c>
      <c r="J861" s="17" t="s">
        <v>1624</v>
      </c>
      <c r="K861" s="17" t="s">
        <v>60</v>
      </c>
      <c r="L861" s="5" t="str">
        <f>VLOOKUP(J861,Process!B:B,1,0)</f>
        <v>UH10-2403</v>
      </c>
      <c r="M861" t="s">
        <v>2578</v>
      </c>
    </row>
    <row r="862" spans="1:13">
      <c r="A862" s="22"/>
      <c r="B862" s="22"/>
      <c r="C862" s="36"/>
      <c r="D862" s="20" t="s">
        <v>1620</v>
      </c>
      <c r="E862" s="21"/>
      <c r="F862" s="17" t="s">
        <v>928</v>
      </c>
      <c r="G862" s="17" t="s">
        <v>1622</v>
      </c>
      <c r="H862" s="17" t="s">
        <v>904</v>
      </c>
      <c r="I862" s="43" t="s">
        <v>1199</v>
      </c>
      <c r="J862" s="17" t="s">
        <v>1625</v>
      </c>
      <c r="K862" s="17" t="s">
        <v>60</v>
      </c>
      <c r="L862" s="5" t="str">
        <f>VLOOKUP(J862,Process!B:B,1,0)</f>
        <v>UH12-2404</v>
      </c>
      <c r="M862" t="s">
        <v>2578</v>
      </c>
    </row>
    <row r="863" spans="1:13">
      <c r="A863" s="22"/>
      <c r="B863" s="22"/>
      <c r="C863" s="36"/>
      <c r="D863" s="20" t="s">
        <v>1620</v>
      </c>
      <c r="E863" s="18"/>
      <c r="F863" s="17"/>
      <c r="G863" s="17"/>
      <c r="H863" s="17" t="s">
        <v>906</v>
      </c>
      <c r="I863" s="43" t="s">
        <v>1200</v>
      </c>
      <c r="J863" s="17" t="s">
        <v>1626</v>
      </c>
      <c r="K863" s="17" t="s">
        <v>60</v>
      </c>
      <c r="L863" s="5" t="str">
        <f>VLOOKUP(J863,Process!B:B,1,0)</f>
        <v>UH12-2405</v>
      </c>
      <c r="M863" t="s">
        <v>2578</v>
      </c>
    </row>
    <row r="864" spans="1:13">
      <c r="A864" s="22"/>
      <c r="B864" s="22"/>
      <c r="C864" s="36"/>
      <c r="D864" s="20" t="s">
        <v>1620</v>
      </c>
      <c r="E864" s="21" t="s">
        <v>1627</v>
      </c>
      <c r="F864" s="17" t="s">
        <v>909</v>
      </c>
      <c r="G864" s="17" t="s">
        <v>155</v>
      </c>
      <c r="H864" s="17" t="s">
        <v>904</v>
      </c>
      <c r="I864" s="43" t="s">
        <v>1534</v>
      </c>
      <c r="J864" s="17" t="s">
        <v>1628</v>
      </c>
      <c r="K864" s="17" t="s">
        <v>60</v>
      </c>
      <c r="L864" s="5" t="str">
        <f>VLOOKUP(J864,Process!B:B,1,0)</f>
        <v>UH10-2410</v>
      </c>
      <c r="M864" t="s">
        <v>2578</v>
      </c>
    </row>
    <row r="865" spans="1:13">
      <c r="A865" s="22"/>
      <c r="B865" s="22"/>
      <c r="C865" s="36"/>
      <c r="D865" s="20" t="s">
        <v>1620</v>
      </c>
      <c r="E865" s="18"/>
      <c r="F865" s="17"/>
      <c r="G865" s="17"/>
      <c r="H865" s="17" t="s">
        <v>906</v>
      </c>
      <c r="I865" s="43" t="s">
        <v>1604</v>
      </c>
      <c r="J865" s="17" t="s">
        <v>1629</v>
      </c>
      <c r="K865" s="17" t="s">
        <v>60</v>
      </c>
      <c r="L865" s="5" t="str">
        <f>VLOOKUP(J865,Process!B:B,1,0)</f>
        <v>UH10-2411</v>
      </c>
      <c r="M865" t="s">
        <v>2578</v>
      </c>
    </row>
    <row r="866" spans="1:13">
      <c r="A866" s="22"/>
      <c r="B866" s="22"/>
      <c r="C866" s="36"/>
      <c r="D866" s="20" t="s">
        <v>1620</v>
      </c>
      <c r="E866" s="21"/>
      <c r="F866" s="17" t="s">
        <v>928</v>
      </c>
      <c r="G866" s="17" t="s">
        <v>155</v>
      </c>
      <c r="H866" s="17" t="s">
        <v>904</v>
      </c>
      <c r="I866" s="43" t="s">
        <v>1542</v>
      </c>
      <c r="J866" s="17" t="s">
        <v>1630</v>
      </c>
      <c r="K866" s="17" t="s">
        <v>60</v>
      </c>
      <c r="L866" s="5" t="str">
        <f>VLOOKUP(J866,Process!B:B,1,0)</f>
        <v>UH12-2412</v>
      </c>
      <c r="M866" t="s">
        <v>2578</v>
      </c>
    </row>
    <row r="867" spans="1:13">
      <c r="A867" s="22"/>
      <c r="B867" s="22"/>
      <c r="C867" s="36"/>
      <c r="D867" s="20" t="s">
        <v>1620</v>
      </c>
      <c r="E867" s="18"/>
      <c r="F867" s="17"/>
      <c r="G867" s="17"/>
      <c r="H867" s="17" t="s">
        <v>906</v>
      </c>
      <c r="I867" s="43" t="s">
        <v>1607</v>
      </c>
      <c r="J867" s="17" t="s">
        <v>1631</v>
      </c>
      <c r="K867" s="17" t="s">
        <v>60</v>
      </c>
      <c r="L867" s="5" t="str">
        <f>VLOOKUP(J867,Process!B:B,1,0)</f>
        <v>UH12-2413</v>
      </c>
      <c r="M867" t="s">
        <v>2578</v>
      </c>
    </row>
    <row r="868" spans="1:13">
      <c r="A868" s="22"/>
      <c r="B868" s="22"/>
      <c r="C868" s="36"/>
      <c r="D868" s="20" t="s">
        <v>1620</v>
      </c>
      <c r="E868" s="21"/>
      <c r="F868" s="17" t="s">
        <v>909</v>
      </c>
      <c r="G868" s="17" t="s">
        <v>175</v>
      </c>
      <c r="H868" s="17" t="s">
        <v>904</v>
      </c>
      <c r="I868" s="43" t="s">
        <v>1534</v>
      </c>
      <c r="J868" s="17" t="s">
        <v>1632</v>
      </c>
      <c r="K868" s="17" t="s">
        <v>60</v>
      </c>
      <c r="L868" s="5" t="str">
        <f>VLOOKUP(J868,Process!B:B,1,0)</f>
        <v>UH10-2414</v>
      </c>
      <c r="M868" t="s">
        <v>2578</v>
      </c>
    </row>
    <row r="869" spans="1:13">
      <c r="A869" s="22"/>
      <c r="B869" s="22"/>
      <c r="C869" s="36"/>
      <c r="D869" s="20" t="s">
        <v>1620</v>
      </c>
      <c r="E869" s="18"/>
      <c r="F869" s="17"/>
      <c r="G869" s="17"/>
      <c r="H869" s="17" t="s">
        <v>906</v>
      </c>
      <c r="I869" s="43" t="s">
        <v>1604</v>
      </c>
      <c r="J869" s="17" t="s">
        <v>1633</v>
      </c>
      <c r="K869" s="17" t="s">
        <v>60</v>
      </c>
      <c r="L869" s="5" t="str">
        <f>VLOOKUP(J869,Process!B:B,1,0)</f>
        <v>UH10-2415</v>
      </c>
      <c r="M869" t="s">
        <v>2578</v>
      </c>
    </row>
    <row r="870" spans="1:13">
      <c r="A870" s="22"/>
      <c r="B870" s="22"/>
      <c r="C870" s="36"/>
      <c r="D870" s="20" t="s">
        <v>1620</v>
      </c>
      <c r="E870" s="21"/>
      <c r="F870" s="17" t="s">
        <v>928</v>
      </c>
      <c r="G870" s="17" t="s">
        <v>175</v>
      </c>
      <c r="H870" s="17" t="s">
        <v>904</v>
      </c>
      <c r="I870" s="43" t="s">
        <v>1542</v>
      </c>
      <c r="J870" s="17" t="s">
        <v>1634</v>
      </c>
      <c r="K870" s="17" t="s">
        <v>60</v>
      </c>
      <c r="L870" s="5" t="str">
        <f>VLOOKUP(J870,Process!B:B,1,0)</f>
        <v>UH12-2416</v>
      </c>
      <c r="M870" t="s">
        <v>2578</v>
      </c>
    </row>
    <row r="871" spans="1:13">
      <c r="A871" s="22"/>
      <c r="B871" s="22"/>
      <c r="C871" s="36"/>
      <c r="D871" s="20" t="s">
        <v>1620</v>
      </c>
      <c r="E871" s="18"/>
      <c r="F871" s="17"/>
      <c r="G871" s="17"/>
      <c r="H871" s="17" t="s">
        <v>906</v>
      </c>
      <c r="I871" s="43" t="s">
        <v>1607</v>
      </c>
      <c r="J871" s="17" t="s">
        <v>1635</v>
      </c>
      <c r="K871" s="17" t="s">
        <v>60</v>
      </c>
      <c r="L871" s="5" t="str">
        <f>VLOOKUP(J871,Process!B:B,1,0)</f>
        <v>UH12-2417</v>
      </c>
      <c r="M871" t="s">
        <v>2578</v>
      </c>
    </row>
    <row r="872" spans="1:13">
      <c r="A872" s="22" t="s">
        <v>48</v>
      </c>
      <c r="B872" s="22"/>
      <c r="C872" s="36"/>
      <c r="D872" s="20" t="s">
        <v>898</v>
      </c>
      <c r="E872" s="21" t="s">
        <v>1636</v>
      </c>
      <c r="F872" s="17" t="s">
        <v>909</v>
      </c>
      <c r="G872" s="17" t="s">
        <v>1637</v>
      </c>
      <c r="H872" s="17" t="s">
        <v>1029</v>
      </c>
      <c r="I872" s="43" t="s">
        <v>1578</v>
      </c>
      <c r="J872" s="17" t="s">
        <v>1638</v>
      </c>
      <c r="K872" s="17" t="s">
        <v>60</v>
      </c>
      <c r="L872" s="5" t="str">
        <f>VLOOKUP(J872,Process!B:B,1,0)</f>
        <v>UHK10-0184</v>
      </c>
      <c r="M872" t="s">
        <v>2578</v>
      </c>
    </row>
    <row r="873" spans="1:13">
      <c r="A873" s="22" t="s">
        <v>48</v>
      </c>
      <c r="B873" s="22"/>
      <c r="C873" s="36"/>
      <c r="D873" s="20" t="s">
        <v>898</v>
      </c>
      <c r="E873" s="18"/>
      <c r="F873" s="17"/>
      <c r="G873" s="17"/>
      <c r="H873" s="17" t="s">
        <v>904</v>
      </c>
      <c r="I873" s="43" t="s">
        <v>1184</v>
      </c>
      <c r="J873" s="17" t="s">
        <v>1639</v>
      </c>
      <c r="K873" s="17" t="s">
        <v>60</v>
      </c>
      <c r="L873" s="5" t="str">
        <f>VLOOKUP(J873,Process!B:B,1,0)</f>
        <v>UHK10-0185</v>
      </c>
      <c r="M873" t="s">
        <v>2578</v>
      </c>
    </row>
    <row r="874" spans="1:13">
      <c r="A874" s="22" t="s">
        <v>48</v>
      </c>
      <c r="B874" s="22"/>
      <c r="C874" s="36"/>
      <c r="D874" s="20" t="s">
        <v>898</v>
      </c>
      <c r="E874" s="21"/>
      <c r="F874" s="17" t="s">
        <v>903</v>
      </c>
      <c r="G874" s="17" t="s">
        <v>1637</v>
      </c>
      <c r="H874" s="17" t="s">
        <v>1029</v>
      </c>
      <c r="I874" s="43" t="s">
        <v>1581</v>
      </c>
      <c r="J874" s="17" t="s">
        <v>1640</v>
      </c>
      <c r="K874" s="17" t="s">
        <v>60</v>
      </c>
      <c r="L874" s="5" t="str">
        <f>VLOOKUP(J874,Process!B:B,1,0)</f>
        <v>UHK13-0186</v>
      </c>
      <c r="M874" t="s">
        <v>2578</v>
      </c>
    </row>
    <row r="875" spans="1:13">
      <c r="A875" s="22" t="s">
        <v>48</v>
      </c>
      <c r="B875" s="22"/>
      <c r="C875" s="36"/>
      <c r="D875" s="20" t="s">
        <v>898</v>
      </c>
      <c r="E875" s="18"/>
      <c r="F875" s="17"/>
      <c r="G875" s="17"/>
      <c r="H875" s="17" t="s">
        <v>904</v>
      </c>
      <c r="I875" s="43" t="s">
        <v>1583</v>
      </c>
      <c r="J875" s="17" t="s">
        <v>1641</v>
      </c>
      <c r="K875" s="17" t="s">
        <v>60</v>
      </c>
      <c r="L875" s="5" t="str">
        <f>VLOOKUP(J875,Process!B:B,1,0)</f>
        <v>UHK13-0187</v>
      </c>
      <c r="M875" t="s">
        <v>2578</v>
      </c>
    </row>
    <row r="876" spans="1:13">
      <c r="A876" s="22"/>
      <c r="B876" s="22"/>
      <c r="C876" s="36"/>
      <c r="D876" s="20"/>
      <c r="E876" s="21" t="s">
        <v>1642</v>
      </c>
      <c r="F876" s="17" t="s">
        <v>909</v>
      </c>
      <c r="G876" s="17" t="s">
        <v>175</v>
      </c>
      <c r="H876" s="17" t="s">
        <v>904</v>
      </c>
      <c r="I876" s="43" t="s">
        <v>1184</v>
      </c>
      <c r="J876" s="17" t="s">
        <v>1643</v>
      </c>
      <c r="K876" s="17" t="s">
        <v>60</v>
      </c>
      <c r="L876" s="5" t="str">
        <f>VLOOKUP(J876,Process!B:B,1,0)</f>
        <v>UH10-2430</v>
      </c>
      <c r="M876" t="s">
        <v>2578</v>
      </c>
    </row>
    <row r="877" spans="1:13">
      <c r="A877" s="22"/>
      <c r="B877" s="22"/>
      <c r="C877" s="36"/>
      <c r="D877" s="20"/>
      <c r="E877" s="18"/>
      <c r="F877" s="17"/>
      <c r="G877" s="17"/>
      <c r="H877" s="17" t="s">
        <v>906</v>
      </c>
      <c r="I877" s="43" t="s">
        <v>1185</v>
      </c>
      <c r="J877" s="17" t="s">
        <v>1644</v>
      </c>
      <c r="K877" s="17" t="s">
        <v>60</v>
      </c>
      <c r="L877" s="5" t="str">
        <f>VLOOKUP(J877,Process!B:B,1,0)</f>
        <v>UH10-2431</v>
      </c>
      <c r="M877" t="s">
        <v>2578</v>
      </c>
    </row>
    <row r="878" spans="1:13">
      <c r="A878" s="22"/>
      <c r="B878" s="22"/>
      <c r="C878" s="36"/>
      <c r="D878" s="20"/>
      <c r="E878" s="21"/>
      <c r="F878" s="17" t="s">
        <v>928</v>
      </c>
      <c r="G878" s="17" t="s">
        <v>175</v>
      </c>
      <c r="H878" s="17" t="s">
        <v>904</v>
      </c>
      <c r="I878" s="43" t="s">
        <v>1645</v>
      </c>
      <c r="J878" s="17" t="s">
        <v>1646</v>
      </c>
      <c r="K878" s="17" t="s">
        <v>60</v>
      </c>
      <c r="L878" s="5" t="str">
        <f>VLOOKUP(J878,Process!B:B,1,0)</f>
        <v>UH12-2432</v>
      </c>
      <c r="M878" t="s">
        <v>2578</v>
      </c>
    </row>
    <row r="879" spans="1:13">
      <c r="A879" s="22"/>
      <c r="B879" s="22"/>
      <c r="C879" s="36"/>
      <c r="D879" s="20"/>
      <c r="E879" s="18"/>
      <c r="F879" s="17"/>
      <c r="G879" s="17"/>
      <c r="H879" s="17" t="s">
        <v>906</v>
      </c>
      <c r="I879" s="43" t="s">
        <v>1647</v>
      </c>
      <c r="J879" s="17" t="s">
        <v>1648</v>
      </c>
      <c r="K879" s="17" t="s">
        <v>60</v>
      </c>
      <c r="L879" s="5" t="str">
        <f>VLOOKUP(J879,Process!B:B,1,0)</f>
        <v>UH12-2433</v>
      </c>
      <c r="M879" t="s">
        <v>2578</v>
      </c>
    </row>
    <row r="880" spans="1:13">
      <c r="A880" s="22"/>
      <c r="B880" s="22"/>
      <c r="C880" s="36"/>
      <c r="D880" s="20"/>
      <c r="E880" s="21" t="s">
        <v>1649</v>
      </c>
      <c r="F880" s="17" t="s">
        <v>909</v>
      </c>
      <c r="G880" s="17" t="s">
        <v>175</v>
      </c>
      <c r="H880" s="17" t="s">
        <v>904</v>
      </c>
      <c r="I880" s="43" t="s">
        <v>1208</v>
      </c>
      <c r="J880" s="17" t="s">
        <v>1650</v>
      </c>
      <c r="K880" s="17" t="s">
        <v>60</v>
      </c>
      <c r="L880" s="5" t="str">
        <f>VLOOKUP(J880,Process!B:B,1,0)</f>
        <v>UH10-2434</v>
      </c>
      <c r="M880" t="s">
        <v>2578</v>
      </c>
    </row>
    <row r="881" spans="1:13">
      <c r="A881" s="22"/>
      <c r="B881" s="22"/>
      <c r="C881" s="36"/>
      <c r="D881" s="20"/>
      <c r="E881" s="18"/>
      <c r="F881" s="17"/>
      <c r="G881" s="17"/>
      <c r="H881" s="17" t="s">
        <v>906</v>
      </c>
      <c r="I881" s="43" t="s">
        <v>1210</v>
      </c>
      <c r="J881" s="17" t="s">
        <v>1651</v>
      </c>
      <c r="K881" s="17" t="s">
        <v>60</v>
      </c>
      <c r="L881" s="5" t="str">
        <f>VLOOKUP(J881,Process!B:B,1,0)</f>
        <v>UH10-2435</v>
      </c>
      <c r="M881" t="s">
        <v>2578</v>
      </c>
    </row>
    <row r="882" spans="1:13">
      <c r="A882" s="22"/>
      <c r="B882" s="22"/>
      <c r="C882" s="36"/>
      <c r="D882" s="20"/>
      <c r="E882" s="21"/>
      <c r="F882" s="17" t="s">
        <v>928</v>
      </c>
      <c r="G882" s="17" t="s">
        <v>175</v>
      </c>
      <c r="H882" s="17" t="s">
        <v>904</v>
      </c>
      <c r="I882" s="43" t="s">
        <v>1199</v>
      </c>
      <c r="J882" s="17" t="s">
        <v>1652</v>
      </c>
      <c r="K882" s="17" t="s">
        <v>60</v>
      </c>
      <c r="L882" s="5" t="str">
        <f>VLOOKUP(J882,Process!B:B,1,0)</f>
        <v>UH12-2436</v>
      </c>
      <c r="M882" t="s">
        <v>2578</v>
      </c>
    </row>
    <row r="883" spans="1:13">
      <c r="A883" s="22"/>
      <c r="B883" s="22"/>
      <c r="C883" s="36"/>
      <c r="D883" s="20"/>
      <c r="E883" s="18"/>
      <c r="F883" s="17"/>
      <c r="G883" s="17"/>
      <c r="H883" s="17" t="s">
        <v>906</v>
      </c>
      <c r="I883" s="43" t="s">
        <v>1200</v>
      </c>
      <c r="J883" s="17" t="s">
        <v>1653</v>
      </c>
      <c r="K883" s="17" t="s">
        <v>60</v>
      </c>
      <c r="L883" s="5" t="str">
        <f>VLOOKUP(J883,Process!B:B,1,0)</f>
        <v>UH12-2437</v>
      </c>
      <c r="M883" t="s">
        <v>2578</v>
      </c>
    </row>
    <row r="884" spans="1:13">
      <c r="A884" s="22"/>
      <c r="B884" s="22"/>
      <c r="C884" s="36"/>
      <c r="D884" s="20"/>
      <c r="E884" s="21" t="s">
        <v>1654</v>
      </c>
      <c r="F884" s="17" t="s">
        <v>909</v>
      </c>
      <c r="G884" s="17" t="s">
        <v>37</v>
      </c>
      <c r="H884" s="17" t="s">
        <v>904</v>
      </c>
      <c r="I884" s="43" t="s">
        <v>1208</v>
      </c>
      <c r="J884" s="17" t="s">
        <v>676</v>
      </c>
      <c r="K884" s="17" t="s">
        <v>60</v>
      </c>
      <c r="L884" s="5" t="str">
        <f>VLOOKUP(J884,Process!B:B,1,0)</f>
        <v>UH10-2438</v>
      </c>
      <c r="M884" t="s">
        <v>2578</v>
      </c>
    </row>
    <row r="885" spans="1:13">
      <c r="A885" s="22"/>
      <c r="B885" s="22"/>
      <c r="C885" s="36"/>
      <c r="D885" s="20"/>
      <c r="E885" s="18"/>
      <c r="F885" s="17"/>
      <c r="G885" s="17"/>
      <c r="H885" s="17" t="s">
        <v>906</v>
      </c>
      <c r="I885" s="43" t="s">
        <v>1210</v>
      </c>
      <c r="J885" s="17" t="s">
        <v>679</v>
      </c>
      <c r="K885" s="17" t="s">
        <v>60</v>
      </c>
      <c r="L885" s="5" t="str">
        <f>VLOOKUP(J885,Process!B:B,1,0)</f>
        <v>UH10-2439</v>
      </c>
      <c r="M885" t="s">
        <v>2578</v>
      </c>
    </row>
    <row r="886" spans="1:13">
      <c r="A886" s="22"/>
      <c r="B886" s="22"/>
      <c r="C886" s="36"/>
      <c r="D886" s="20"/>
      <c r="E886" s="21"/>
      <c r="F886" s="17" t="s">
        <v>928</v>
      </c>
      <c r="G886" s="17" t="s">
        <v>37</v>
      </c>
      <c r="H886" s="17" t="s">
        <v>904</v>
      </c>
      <c r="I886" s="43" t="s">
        <v>1199</v>
      </c>
      <c r="J886" s="17" t="s">
        <v>680</v>
      </c>
      <c r="K886" s="17" t="s">
        <v>60</v>
      </c>
      <c r="L886" s="5" t="str">
        <f>VLOOKUP(J886,Process!B:B,1,0)</f>
        <v>UH12-2440</v>
      </c>
      <c r="M886" t="s">
        <v>2578</v>
      </c>
    </row>
    <row r="887" spans="1:13">
      <c r="A887" s="22"/>
      <c r="B887" s="22"/>
      <c r="C887" s="36"/>
      <c r="D887" s="20"/>
      <c r="E887" s="18"/>
      <c r="F887" s="17"/>
      <c r="G887" s="17"/>
      <c r="H887" s="17" t="s">
        <v>906</v>
      </c>
      <c r="I887" s="43" t="s">
        <v>1200</v>
      </c>
      <c r="J887" s="17" t="s">
        <v>681</v>
      </c>
      <c r="K887" s="17" t="s">
        <v>60</v>
      </c>
      <c r="L887" s="5" t="str">
        <f>VLOOKUP(J887,Process!B:B,1,0)</f>
        <v>UH12-2441</v>
      </c>
      <c r="M887" t="s">
        <v>2578</v>
      </c>
    </row>
    <row r="888" spans="1:13">
      <c r="A888" s="22" t="s">
        <v>1655</v>
      </c>
      <c r="B888" s="22" t="s">
        <v>1655</v>
      </c>
      <c r="C888" s="36"/>
      <c r="D888" s="20"/>
      <c r="E888" s="21" t="s">
        <v>1656</v>
      </c>
      <c r="F888" s="17" t="s">
        <v>909</v>
      </c>
      <c r="G888" s="17" t="s">
        <v>155</v>
      </c>
      <c r="H888" s="17" t="s">
        <v>947</v>
      </c>
      <c r="I888" s="43" t="s">
        <v>1545</v>
      </c>
      <c r="J888" s="17" t="s">
        <v>1657</v>
      </c>
      <c r="K888" s="17" t="s">
        <v>60</v>
      </c>
      <c r="L888" s="5" t="str">
        <f>VLOOKUP(J888,Process!B:B,1,0)</f>
        <v>UH10-2442</v>
      </c>
      <c r="M888" t="s">
        <v>2578</v>
      </c>
    </row>
    <row r="889" spans="1:13">
      <c r="A889" s="22" t="s">
        <v>1655</v>
      </c>
      <c r="B889" s="22" t="s">
        <v>1655</v>
      </c>
      <c r="C889" s="36"/>
      <c r="D889" s="20"/>
      <c r="E889" s="18"/>
      <c r="F889" s="17"/>
      <c r="G889" s="17"/>
      <c r="H889" s="17" t="s">
        <v>904</v>
      </c>
      <c r="I889" s="43" t="s">
        <v>1208</v>
      </c>
      <c r="J889" s="17" t="s">
        <v>1658</v>
      </c>
      <c r="K889" s="17" t="s">
        <v>60</v>
      </c>
      <c r="L889" s="5" t="str">
        <f>VLOOKUP(J889,Process!B:B,1,0)</f>
        <v>UH10-2443</v>
      </c>
      <c r="M889" t="s">
        <v>2578</v>
      </c>
    </row>
    <row r="890" spans="1:13">
      <c r="A890" s="22" t="s">
        <v>1655</v>
      </c>
      <c r="B890" s="22" t="s">
        <v>1655</v>
      </c>
      <c r="C890" s="36"/>
      <c r="D890" s="20"/>
      <c r="E890" s="21"/>
      <c r="F890" s="17"/>
      <c r="G890" s="17"/>
      <c r="H890" s="17" t="s">
        <v>906</v>
      </c>
      <c r="I890" s="43" t="s">
        <v>1210</v>
      </c>
      <c r="J890" s="17" t="s">
        <v>1659</v>
      </c>
      <c r="K890" s="17" t="s">
        <v>60</v>
      </c>
      <c r="L890" s="5" t="str">
        <f>VLOOKUP(J890,Process!B:B,1,0)</f>
        <v>UH10-2444</v>
      </c>
      <c r="M890" t="s">
        <v>2578</v>
      </c>
    </row>
    <row r="891" spans="1:13">
      <c r="A891" s="22" t="s">
        <v>1655</v>
      </c>
      <c r="B891" s="22" t="s">
        <v>1655</v>
      </c>
      <c r="C891" s="36"/>
      <c r="D891" s="20"/>
      <c r="E891" s="18"/>
      <c r="F891" s="17" t="s">
        <v>928</v>
      </c>
      <c r="G891" s="17" t="s">
        <v>155</v>
      </c>
      <c r="H891" s="17" t="s">
        <v>947</v>
      </c>
      <c r="I891" s="43" t="s">
        <v>1549</v>
      </c>
      <c r="J891" s="17" t="s">
        <v>1660</v>
      </c>
      <c r="K891" s="17" t="s">
        <v>60</v>
      </c>
      <c r="L891" s="5" t="str">
        <f>VLOOKUP(J891,Process!B:B,1,0)</f>
        <v>UH12-2445</v>
      </c>
      <c r="M891" t="s">
        <v>2578</v>
      </c>
    </row>
    <row r="892" spans="1:13">
      <c r="A892" s="22" t="s">
        <v>1655</v>
      </c>
      <c r="B892" s="22" t="s">
        <v>1655</v>
      </c>
      <c r="C892" s="36"/>
      <c r="D892" s="20"/>
      <c r="E892" s="21"/>
      <c r="F892" s="17"/>
      <c r="G892" s="17"/>
      <c r="H892" s="17" t="s">
        <v>904</v>
      </c>
      <c r="I892" s="43" t="s">
        <v>1199</v>
      </c>
      <c r="J892" s="17" t="s">
        <v>1661</v>
      </c>
      <c r="K892" s="17" t="s">
        <v>60</v>
      </c>
      <c r="L892" s="5" t="str">
        <f>VLOOKUP(J892,Process!B:B,1,0)</f>
        <v>UH12-2446</v>
      </c>
      <c r="M892" t="s">
        <v>2578</v>
      </c>
    </row>
    <row r="893" spans="1:13">
      <c r="A893" s="22" t="s">
        <v>1655</v>
      </c>
      <c r="B893" s="22" t="s">
        <v>1655</v>
      </c>
      <c r="C893" s="36"/>
      <c r="D893" s="20"/>
      <c r="E893" s="18"/>
      <c r="F893" s="17"/>
      <c r="G893" s="17"/>
      <c r="H893" s="17" t="s">
        <v>906</v>
      </c>
      <c r="I893" s="43" t="s">
        <v>1200</v>
      </c>
      <c r="J893" s="17" t="s">
        <v>1662</v>
      </c>
      <c r="K893" s="17" t="s">
        <v>60</v>
      </c>
      <c r="L893" s="5" t="str">
        <f>VLOOKUP(J893,Process!B:B,1,0)</f>
        <v>UH12-2447</v>
      </c>
      <c r="M893" t="s">
        <v>2578</v>
      </c>
    </row>
    <row r="894" spans="1:13">
      <c r="A894" s="22" t="s">
        <v>1655</v>
      </c>
      <c r="B894" s="22" t="s">
        <v>1655</v>
      </c>
      <c r="C894" s="36"/>
      <c r="D894" s="20"/>
      <c r="E894" s="21" t="s">
        <v>1656</v>
      </c>
      <c r="F894" s="17" t="s">
        <v>909</v>
      </c>
      <c r="G894" s="17" t="s">
        <v>175</v>
      </c>
      <c r="H894" s="17" t="s">
        <v>947</v>
      </c>
      <c r="I894" s="43" t="s">
        <v>1545</v>
      </c>
      <c r="J894" s="17" t="s">
        <v>1663</v>
      </c>
      <c r="K894" s="17" t="s">
        <v>60</v>
      </c>
      <c r="L894" s="5" t="str">
        <f>VLOOKUP(J894,Process!B:B,1,0)</f>
        <v>UH10-2448</v>
      </c>
      <c r="M894" t="s">
        <v>2578</v>
      </c>
    </row>
    <row r="895" spans="1:13">
      <c r="A895" s="22" t="s">
        <v>1655</v>
      </c>
      <c r="B895" s="22" t="s">
        <v>1655</v>
      </c>
      <c r="C895" s="36"/>
      <c r="D895" s="20"/>
      <c r="E895" s="18"/>
      <c r="F895" s="17"/>
      <c r="G895" s="17"/>
      <c r="H895" s="17" t="s">
        <v>904</v>
      </c>
      <c r="I895" s="43" t="s">
        <v>1208</v>
      </c>
      <c r="J895" s="17" t="s">
        <v>1664</v>
      </c>
      <c r="K895" s="17" t="s">
        <v>60</v>
      </c>
      <c r="L895" s="5" t="str">
        <f>VLOOKUP(J895,Process!B:B,1,0)</f>
        <v>UH10-2449</v>
      </c>
      <c r="M895" t="s">
        <v>2578</v>
      </c>
    </row>
    <row r="896" spans="1:13">
      <c r="A896" s="22" t="s">
        <v>1655</v>
      </c>
      <c r="B896" s="22" t="s">
        <v>1655</v>
      </c>
      <c r="C896" s="36"/>
      <c r="D896" s="20"/>
      <c r="E896" s="21"/>
      <c r="F896" s="17"/>
      <c r="G896" s="17"/>
      <c r="H896" s="17" t="s">
        <v>906</v>
      </c>
      <c r="I896" s="43" t="s">
        <v>1210</v>
      </c>
      <c r="J896" s="17" t="s">
        <v>1665</v>
      </c>
      <c r="K896" s="17" t="s">
        <v>60</v>
      </c>
      <c r="L896" s="5" t="str">
        <f>VLOOKUP(J896,Process!B:B,1,0)</f>
        <v>UH10-2450</v>
      </c>
      <c r="M896" t="s">
        <v>2578</v>
      </c>
    </row>
    <row r="897" spans="1:13">
      <c r="A897" s="22" t="s">
        <v>1655</v>
      </c>
      <c r="B897" s="22" t="s">
        <v>1655</v>
      </c>
      <c r="C897" s="36"/>
      <c r="D897" s="20"/>
      <c r="E897" s="18"/>
      <c r="F897" s="17" t="s">
        <v>928</v>
      </c>
      <c r="G897" s="17" t="s">
        <v>175</v>
      </c>
      <c r="H897" s="17" t="s">
        <v>947</v>
      </c>
      <c r="I897" s="43" t="s">
        <v>1549</v>
      </c>
      <c r="J897" s="17" t="s">
        <v>1666</v>
      </c>
      <c r="K897" s="17" t="s">
        <v>60</v>
      </c>
      <c r="L897" s="5" t="str">
        <f>VLOOKUP(J897,Process!B:B,1,0)</f>
        <v>UH12-2451</v>
      </c>
      <c r="M897" t="s">
        <v>2578</v>
      </c>
    </row>
    <row r="898" spans="1:13">
      <c r="A898" s="22" t="s">
        <v>1655</v>
      </c>
      <c r="B898" s="22" t="s">
        <v>1655</v>
      </c>
      <c r="C898" s="36"/>
      <c r="D898" s="20"/>
      <c r="E898" s="21"/>
      <c r="F898" s="17"/>
      <c r="G898" s="17"/>
      <c r="H898" s="17" t="s">
        <v>904</v>
      </c>
      <c r="I898" s="43" t="s">
        <v>1199</v>
      </c>
      <c r="J898" s="17" t="s">
        <v>1667</v>
      </c>
      <c r="K898" s="17" t="s">
        <v>60</v>
      </c>
      <c r="L898" s="5" t="str">
        <f>VLOOKUP(J898,Process!B:B,1,0)</f>
        <v>UH12-2452</v>
      </c>
      <c r="M898" t="s">
        <v>2578</v>
      </c>
    </row>
    <row r="899" spans="1:13">
      <c r="A899" s="22" t="s">
        <v>1655</v>
      </c>
      <c r="B899" s="22" t="s">
        <v>1655</v>
      </c>
      <c r="C899" s="36"/>
      <c r="D899" s="20"/>
      <c r="E899" s="18"/>
      <c r="F899" s="17"/>
      <c r="G899" s="17"/>
      <c r="H899" s="17" t="s">
        <v>906</v>
      </c>
      <c r="I899" s="43" t="s">
        <v>1200</v>
      </c>
      <c r="J899" s="17" t="s">
        <v>1668</v>
      </c>
      <c r="K899" s="17" t="s">
        <v>60</v>
      </c>
      <c r="L899" s="5" t="str">
        <f>VLOOKUP(J899,Process!B:B,1,0)</f>
        <v>UH12-2453</v>
      </c>
      <c r="M899" t="s">
        <v>2578</v>
      </c>
    </row>
    <row r="900" spans="1:13">
      <c r="A900" s="22" t="s">
        <v>48</v>
      </c>
      <c r="B900" s="22"/>
      <c r="C900" s="36"/>
      <c r="D900" s="20"/>
      <c r="E900" s="21" t="s">
        <v>1669</v>
      </c>
      <c r="F900" s="17" t="s">
        <v>909</v>
      </c>
      <c r="G900" s="17" t="s">
        <v>705</v>
      </c>
      <c r="H900" s="17" t="s">
        <v>1029</v>
      </c>
      <c r="I900" s="43" t="s">
        <v>1670</v>
      </c>
      <c r="J900" s="17" t="s">
        <v>1671</v>
      </c>
      <c r="K900" s="17" t="s">
        <v>60</v>
      </c>
      <c r="L900" s="5" t="str">
        <f>VLOOKUP(J900,Process!B:B,1,0)</f>
        <v>UHK10-0188</v>
      </c>
      <c r="M900" t="s">
        <v>2578</v>
      </c>
    </row>
    <row r="901" spans="1:13">
      <c r="A901" s="22" t="s">
        <v>48</v>
      </c>
      <c r="B901" s="22"/>
      <c r="C901" s="36"/>
      <c r="D901" s="20"/>
      <c r="E901" s="18"/>
      <c r="F901" s="17"/>
      <c r="G901" s="17"/>
      <c r="H901" s="17" t="s">
        <v>904</v>
      </c>
      <c r="I901" s="43" t="s">
        <v>1462</v>
      </c>
      <c r="J901" s="17" t="s">
        <v>1672</v>
      </c>
      <c r="K901" s="17" t="s">
        <v>60</v>
      </c>
      <c r="L901" s="5" t="str">
        <f>VLOOKUP(J901,Process!B:B,1,0)</f>
        <v>UHK10-0189</v>
      </c>
      <c r="M901" t="s">
        <v>2578</v>
      </c>
    </row>
    <row r="902" spans="1:13">
      <c r="A902" s="22" t="s">
        <v>48</v>
      </c>
      <c r="B902" s="22"/>
      <c r="C902" s="36"/>
      <c r="D902" s="20"/>
      <c r="E902" s="21"/>
      <c r="F902" s="17" t="s">
        <v>903</v>
      </c>
      <c r="G902" s="17" t="s">
        <v>705</v>
      </c>
      <c r="H902" s="17" t="s">
        <v>1029</v>
      </c>
      <c r="I902" s="43" t="s">
        <v>1673</v>
      </c>
      <c r="J902" s="17" t="s">
        <v>1674</v>
      </c>
      <c r="K902" s="17" t="s">
        <v>60</v>
      </c>
      <c r="L902" s="5" t="str">
        <f>VLOOKUP(J902,Process!B:B,1,0)</f>
        <v>UHK13-0190</v>
      </c>
      <c r="M902" t="s">
        <v>2578</v>
      </c>
    </row>
    <row r="903" spans="1:13">
      <c r="A903" s="22" t="s">
        <v>48</v>
      </c>
      <c r="B903" s="22"/>
      <c r="C903" s="36"/>
      <c r="D903" s="20"/>
      <c r="E903" s="18"/>
      <c r="F903" s="17"/>
      <c r="G903" s="17"/>
      <c r="H903" s="17" t="s">
        <v>904</v>
      </c>
      <c r="I903" s="43" t="s">
        <v>1675</v>
      </c>
      <c r="J903" s="17" t="s">
        <v>1676</v>
      </c>
      <c r="K903" s="17" t="s">
        <v>60</v>
      </c>
      <c r="L903" s="5" t="str">
        <f>VLOOKUP(J903,Process!B:B,1,0)</f>
        <v>UHK13-0191</v>
      </c>
      <c r="M903" t="s">
        <v>2578</v>
      </c>
    </row>
    <row r="904" spans="1:13">
      <c r="A904" s="22" t="s">
        <v>48</v>
      </c>
      <c r="B904" s="22"/>
      <c r="C904" s="36"/>
      <c r="D904" s="20"/>
      <c r="E904" s="21" t="s">
        <v>1669</v>
      </c>
      <c r="F904" s="17" t="s">
        <v>909</v>
      </c>
      <c r="G904" s="17" t="s">
        <v>203</v>
      </c>
      <c r="H904" s="17" t="s">
        <v>1029</v>
      </c>
      <c r="I904" s="43" t="s">
        <v>1670</v>
      </c>
      <c r="J904" s="17" t="s">
        <v>1677</v>
      </c>
      <c r="K904" s="17" t="s">
        <v>60</v>
      </c>
      <c r="L904" s="5" t="str">
        <f>VLOOKUP(J904,Process!B:B,1,0)</f>
        <v>UHK10-0192</v>
      </c>
      <c r="M904" t="s">
        <v>2578</v>
      </c>
    </row>
    <row r="905" spans="1:13">
      <c r="A905" s="22" t="s">
        <v>48</v>
      </c>
      <c r="B905" s="22"/>
      <c r="C905" s="36"/>
      <c r="D905" s="20"/>
      <c r="E905" s="18"/>
      <c r="F905" s="17"/>
      <c r="G905" s="17"/>
      <c r="H905" s="17" t="s">
        <v>904</v>
      </c>
      <c r="I905" s="43" t="s">
        <v>1462</v>
      </c>
      <c r="J905" s="17" t="s">
        <v>1678</v>
      </c>
      <c r="K905" s="17" t="s">
        <v>60</v>
      </c>
      <c r="L905" s="5" t="str">
        <f>VLOOKUP(J905,Process!B:B,1,0)</f>
        <v>UHK10-0193</v>
      </c>
      <c r="M905" t="s">
        <v>2578</v>
      </c>
    </row>
    <row r="906" spans="1:13">
      <c r="A906" s="22" t="s">
        <v>48</v>
      </c>
      <c r="B906" s="22"/>
      <c r="C906" s="36"/>
      <c r="D906" s="20"/>
      <c r="E906" s="21"/>
      <c r="F906" s="17" t="s">
        <v>903</v>
      </c>
      <c r="G906" s="17" t="s">
        <v>203</v>
      </c>
      <c r="H906" s="17" t="s">
        <v>1029</v>
      </c>
      <c r="I906" s="43" t="s">
        <v>1673</v>
      </c>
      <c r="J906" s="17" t="s">
        <v>1679</v>
      </c>
      <c r="K906" s="17" t="s">
        <v>60</v>
      </c>
      <c r="L906" s="5" t="str">
        <f>VLOOKUP(J906,Process!B:B,1,0)</f>
        <v>UHK13-0194</v>
      </c>
      <c r="M906" t="s">
        <v>2578</v>
      </c>
    </row>
    <row r="907" spans="1:13">
      <c r="A907" s="22" t="s">
        <v>48</v>
      </c>
      <c r="B907" s="22"/>
      <c r="C907" s="36"/>
      <c r="D907" s="20"/>
      <c r="E907" s="18"/>
      <c r="F907" s="17"/>
      <c r="G907" s="17"/>
      <c r="H907" s="17" t="s">
        <v>904</v>
      </c>
      <c r="I907" s="43" t="s">
        <v>1675</v>
      </c>
      <c r="J907" s="17" t="s">
        <v>1680</v>
      </c>
      <c r="K907" s="17" t="s">
        <v>60</v>
      </c>
      <c r="L907" s="5" t="str">
        <f>VLOOKUP(J907,Process!B:B,1,0)</f>
        <v>UHK13-0195</v>
      </c>
      <c r="M907" t="s">
        <v>2578</v>
      </c>
    </row>
    <row r="908" spans="1:13">
      <c r="A908" s="22"/>
      <c r="B908" s="22"/>
      <c r="C908" s="36"/>
      <c r="D908" s="20" t="s">
        <v>2003</v>
      </c>
      <c r="E908" s="33" t="s">
        <v>1602</v>
      </c>
      <c r="F908" s="17" t="s">
        <v>909</v>
      </c>
      <c r="G908" s="17" t="s">
        <v>80</v>
      </c>
      <c r="H908" s="17" t="s">
        <v>904</v>
      </c>
      <c r="I908" s="43" t="s">
        <v>1534</v>
      </c>
      <c r="J908" s="17" t="s">
        <v>1681</v>
      </c>
      <c r="K908" s="17" t="s">
        <v>60</v>
      </c>
      <c r="L908" s="5" t="str">
        <f>VLOOKUP(J908,Process!B:B,1,0)</f>
        <v>UH10-2391</v>
      </c>
      <c r="M908" t="s">
        <v>2578</v>
      </c>
    </row>
    <row r="909" spans="1:13">
      <c r="A909" s="22"/>
      <c r="B909" s="22"/>
      <c r="C909" s="36"/>
      <c r="D909" s="20" t="s">
        <v>1997</v>
      </c>
      <c r="E909" s="18"/>
      <c r="F909" s="17"/>
      <c r="G909" s="17"/>
      <c r="H909" s="17" t="s">
        <v>906</v>
      </c>
      <c r="I909" s="43" t="s">
        <v>1604</v>
      </c>
      <c r="J909" s="17" t="s">
        <v>1682</v>
      </c>
      <c r="K909" s="17" t="s">
        <v>60</v>
      </c>
      <c r="L909" s="5" t="str">
        <f>VLOOKUP(J909,Process!B:B,1,0)</f>
        <v>UH10-2392</v>
      </c>
      <c r="M909" t="s">
        <v>2578</v>
      </c>
    </row>
    <row r="910" spans="1:13">
      <c r="A910" s="22"/>
      <c r="B910" s="22"/>
      <c r="C910" s="36"/>
      <c r="D910" s="20" t="s">
        <v>2003</v>
      </c>
      <c r="E910" s="22"/>
      <c r="F910" s="17" t="s">
        <v>928</v>
      </c>
      <c r="G910" s="17" t="s">
        <v>80</v>
      </c>
      <c r="H910" s="17" t="s">
        <v>904</v>
      </c>
      <c r="I910" s="43" t="s">
        <v>1542</v>
      </c>
      <c r="J910" s="17" t="s">
        <v>1683</v>
      </c>
      <c r="K910" s="17" t="s">
        <v>60</v>
      </c>
      <c r="L910" s="5" t="str">
        <f>VLOOKUP(J910,Process!B:B,1,0)</f>
        <v>UH12-2393</v>
      </c>
      <c r="M910" t="s">
        <v>2578</v>
      </c>
    </row>
    <row r="911" spans="1:13">
      <c r="A911" s="22"/>
      <c r="B911" s="22"/>
      <c r="C911" s="36"/>
      <c r="D911" s="20" t="s">
        <v>1997</v>
      </c>
      <c r="E911" s="18"/>
      <c r="F911" s="17"/>
      <c r="G911" s="17"/>
      <c r="H911" s="17" t="s">
        <v>906</v>
      </c>
      <c r="I911" s="43" t="s">
        <v>1607</v>
      </c>
      <c r="J911" s="17" t="s">
        <v>1684</v>
      </c>
      <c r="K911" s="17" t="s">
        <v>60</v>
      </c>
      <c r="L911" s="5" t="str">
        <f>VLOOKUP(J911,Process!B:B,1,0)</f>
        <v>UH12-2394</v>
      </c>
      <c r="M911" t="s">
        <v>2578</v>
      </c>
    </row>
    <row r="912" spans="1:13">
      <c r="A912" s="22"/>
      <c r="B912" s="22"/>
      <c r="C912" s="36"/>
      <c r="D912" s="20" t="s">
        <v>1006</v>
      </c>
      <c r="E912" s="33" t="s">
        <v>1602</v>
      </c>
      <c r="F912" s="17" t="s">
        <v>909</v>
      </c>
      <c r="G912" s="17" t="s">
        <v>766</v>
      </c>
      <c r="H912" s="17" t="s">
        <v>904</v>
      </c>
      <c r="I912" s="43" t="s">
        <v>1534</v>
      </c>
      <c r="J912" s="17" t="s">
        <v>1603</v>
      </c>
      <c r="K912" s="17" t="s">
        <v>60</v>
      </c>
      <c r="L912" s="5" t="str">
        <f>VLOOKUP(J912,Process!B:B,1,0)</f>
        <v>UH10-2395</v>
      </c>
      <c r="M912" t="s">
        <v>2578</v>
      </c>
    </row>
    <row r="913" spans="1:13">
      <c r="A913" s="22"/>
      <c r="B913" s="22"/>
      <c r="C913" s="36"/>
      <c r="D913" s="20" t="s">
        <v>1006</v>
      </c>
      <c r="E913" s="18"/>
      <c r="F913" s="17"/>
      <c r="G913" s="17"/>
      <c r="H913" s="17" t="s">
        <v>906</v>
      </c>
      <c r="I913" s="43" t="s">
        <v>1604</v>
      </c>
      <c r="J913" s="17" t="s">
        <v>1605</v>
      </c>
      <c r="K913" s="17" t="s">
        <v>60</v>
      </c>
      <c r="L913" s="5" t="str">
        <f>VLOOKUP(J913,Process!B:B,1,0)</f>
        <v>UH10-2396</v>
      </c>
      <c r="M913" t="s">
        <v>2578</v>
      </c>
    </row>
    <row r="914" spans="1:13">
      <c r="A914" s="22"/>
      <c r="B914" s="22"/>
      <c r="C914" s="36"/>
      <c r="D914" s="20" t="s">
        <v>1006</v>
      </c>
      <c r="E914" s="22"/>
      <c r="F914" s="17" t="s">
        <v>928</v>
      </c>
      <c r="G914" s="17" t="s">
        <v>766</v>
      </c>
      <c r="H914" s="17" t="s">
        <v>904</v>
      </c>
      <c r="I914" s="43" t="s">
        <v>1542</v>
      </c>
      <c r="J914" s="17" t="s">
        <v>1606</v>
      </c>
      <c r="K914" s="17" t="s">
        <v>60</v>
      </c>
      <c r="L914" s="5" t="str">
        <f>VLOOKUP(J914,Process!B:B,1,0)</f>
        <v>UH12-2397</v>
      </c>
      <c r="M914" t="s">
        <v>2578</v>
      </c>
    </row>
    <row r="915" spans="1:13">
      <c r="A915" s="22"/>
      <c r="B915" s="22"/>
      <c r="C915" s="36"/>
      <c r="D915" s="20" t="s">
        <v>1006</v>
      </c>
      <c r="E915" s="18"/>
      <c r="F915" s="17"/>
      <c r="G915" s="17"/>
      <c r="H915" s="17" t="s">
        <v>906</v>
      </c>
      <c r="I915" s="43" t="s">
        <v>1607</v>
      </c>
      <c r="J915" s="17" t="s">
        <v>1608</v>
      </c>
      <c r="K915" s="17" t="s">
        <v>60</v>
      </c>
      <c r="L915" s="5" t="str">
        <f>VLOOKUP(J915,Process!B:B,1,0)</f>
        <v>UH12-2398</v>
      </c>
      <c r="M915" t="s">
        <v>2578</v>
      </c>
    </row>
    <row r="916" spans="1:13">
      <c r="A916" s="22" t="s">
        <v>48</v>
      </c>
      <c r="B916" s="22" t="s">
        <v>887</v>
      </c>
      <c r="C916" s="36"/>
      <c r="D916" s="20" t="s">
        <v>1006</v>
      </c>
      <c r="E916" s="46" t="s">
        <v>1544</v>
      </c>
      <c r="F916" s="17" t="s">
        <v>909</v>
      </c>
      <c r="G916" s="17" t="s">
        <v>175</v>
      </c>
      <c r="H916" s="17" t="s">
        <v>947</v>
      </c>
      <c r="I916" s="43" t="s">
        <v>1545</v>
      </c>
      <c r="J916" s="17" t="s">
        <v>1546</v>
      </c>
      <c r="K916" s="17" t="s">
        <v>60</v>
      </c>
      <c r="L916" s="5" t="str">
        <f>VLOOKUP(J916,Process!B:B,1,0)</f>
        <v>UH10-2189</v>
      </c>
      <c r="M916" t="s">
        <v>2578</v>
      </c>
    </row>
    <row r="917" spans="1:13">
      <c r="A917" s="22" t="s">
        <v>48</v>
      </c>
      <c r="B917" s="22" t="s">
        <v>887</v>
      </c>
      <c r="C917" s="36"/>
      <c r="D917" s="20" t="s">
        <v>1006</v>
      </c>
      <c r="E917" s="18"/>
      <c r="F917" s="17"/>
      <c r="G917" s="17"/>
      <c r="H917" s="17" t="s">
        <v>904</v>
      </c>
      <c r="I917" s="43" t="s">
        <v>1208</v>
      </c>
      <c r="J917" s="17" t="s">
        <v>1547</v>
      </c>
      <c r="K917" s="17" t="s">
        <v>60</v>
      </c>
      <c r="L917" s="5" t="str">
        <f>VLOOKUP(J917,Process!B:B,1,0)</f>
        <v>UH10-2190</v>
      </c>
      <c r="M917" t="s">
        <v>2578</v>
      </c>
    </row>
    <row r="918" spans="1:13">
      <c r="A918" s="22" t="s">
        <v>48</v>
      </c>
      <c r="B918" s="22" t="s">
        <v>887</v>
      </c>
      <c r="C918" s="36"/>
      <c r="D918" s="20" t="s">
        <v>1006</v>
      </c>
      <c r="E918" s="18"/>
      <c r="F918" s="17"/>
      <c r="G918" s="17"/>
      <c r="H918" s="17" t="s">
        <v>906</v>
      </c>
      <c r="I918" s="43" t="s">
        <v>1210</v>
      </c>
      <c r="J918" s="17" t="s">
        <v>1548</v>
      </c>
      <c r="K918" s="17" t="s">
        <v>60</v>
      </c>
      <c r="L918" s="5" t="str">
        <f>VLOOKUP(J918,Process!B:B,1,0)</f>
        <v>UH10-2191</v>
      </c>
      <c r="M918" t="s">
        <v>2578</v>
      </c>
    </row>
    <row r="919" spans="1:13">
      <c r="A919" s="22" t="s">
        <v>48</v>
      </c>
      <c r="B919" s="22" t="s">
        <v>887</v>
      </c>
      <c r="C919" s="36"/>
      <c r="D919" s="20" t="s">
        <v>1006</v>
      </c>
      <c r="E919" s="18"/>
      <c r="F919" s="17" t="s">
        <v>928</v>
      </c>
      <c r="G919" s="17" t="s">
        <v>175</v>
      </c>
      <c r="H919" s="17" t="s">
        <v>947</v>
      </c>
      <c r="I919" s="43" t="s">
        <v>1549</v>
      </c>
      <c r="J919" s="17" t="s">
        <v>1550</v>
      </c>
      <c r="K919" s="17" t="s">
        <v>60</v>
      </c>
      <c r="L919" s="5" t="str">
        <f>VLOOKUP(J919,Process!B:B,1,0)</f>
        <v>UH12-2192</v>
      </c>
      <c r="M919" t="s">
        <v>2578</v>
      </c>
    </row>
    <row r="920" spans="1:13">
      <c r="A920" s="22" t="s">
        <v>48</v>
      </c>
      <c r="B920" s="22" t="s">
        <v>887</v>
      </c>
      <c r="C920" s="36"/>
      <c r="D920" s="20" t="s">
        <v>1006</v>
      </c>
      <c r="E920" s="18"/>
      <c r="F920" s="17"/>
      <c r="G920" s="17"/>
      <c r="H920" s="17" t="s">
        <v>904</v>
      </c>
      <c r="I920" s="43" t="s">
        <v>1199</v>
      </c>
      <c r="J920" s="17" t="s">
        <v>1551</v>
      </c>
      <c r="K920" s="17" t="s">
        <v>60</v>
      </c>
      <c r="L920" s="5" t="str">
        <f>VLOOKUP(J920,Process!B:B,1,0)</f>
        <v>UH12-2193</v>
      </c>
      <c r="M920" t="s">
        <v>2578</v>
      </c>
    </row>
    <row r="921" spans="1:13">
      <c r="A921" s="22" t="s">
        <v>48</v>
      </c>
      <c r="B921" s="22" t="s">
        <v>887</v>
      </c>
      <c r="C921" s="36"/>
      <c r="D921" s="20" t="s">
        <v>1006</v>
      </c>
      <c r="E921" s="18"/>
      <c r="F921" s="17"/>
      <c r="G921" s="17"/>
      <c r="H921" s="17" t="s">
        <v>906</v>
      </c>
      <c r="I921" s="43" t="s">
        <v>1200</v>
      </c>
      <c r="J921" s="17" t="s">
        <v>1552</v>
      </c>
      <c r="K921" s="17" t="s">
        <v>60</v>
      </c>
      <c r="L921" s="5" t="str">
        <f>VLOOKUP(J921,Process!B:B,1,0)</f>
        <v>UH12-2194</v>
      </c>
      <c r="M921" t="s">
        <v>2578</v>
      </c>
    </row>
    <row r="922" spans="1:13">
      <c r="M922" t="e">
        <v>#N/A</v>
      </c>
    </row>
    <row r="923" spans="1:13">
      <c r="A923" s="22" t="s">
        <v>48</v>
      </c>
      <c r="B923" s="22" t="s">
        <v>1685</v>
      </c>
      <c r="C923" s="17"/>
      <c r="D923" s="20" t="s">
        <v>1992</v>
      </c>
      <c r="E923" s="21" t="s">
        <v>1686</v>
      </c>
      <c r="F923" s="22" t="s">
        <v>1064</v>
      </c>
      <c r="G923" s="22" t="s">
        <v>37</v>
      </c>
      <c r="H923" s="22" t="s">
        <v>1687</v>
      </c>
      <c r="I923" s="22" t="s">
        <v>1688</v>
      </c>
      <c r="J923" s="22" t="s">
        <v>682</v>
      </c>
      <c r="K923" s="17" t="s">
        <v>41</v>
      </c>
      <c r="L923" s="5" t="str">
        <f>VLOOKUP(J923,Process!B:B,1,0)</f>
        <v>UHK10-0017</v>
      </c>
      <c r="M923" t="s">
        <v>2579</v>
      </c>
    </row>
    <row r="924" spans="1:13">
      <c r="A924" s="22" t="s">
        <v>48</v>
      </c>
      <c r="B924" s="22" t="s">
        <v>1685</v>
      </c>
      <c r="C924" s="20"/>
      <c r="D924" s="20" t="s">
        <v>1992</v>
      </c>
      <c r="E924" s="21"/>
      <c r="F924" s="22"/>
      <c r="G924" s="22"/>
      <c r="H924" s="22" t="s">
        <v>904</v>
      </c>
      <c r="I924" s="22" t="s">
        <v>1689</v>
      </c>
      <c r="J924" s="22" t="s">
        <v>686</v>
      </c>
      <c r="K924" s="17" t="s">
        <v>41</v>
      </c>
      <c r="L924" s="5" t="str">
        <f>VLOOKUP(J924,Process!B:B,1,0)</f>
        <v>UHK10-0018</v>
      </c>
      <c r="M924" t="s">
        <v>2579</v>
      </c>
    </row>
    <row r="925" spans="1:13">
      <c r="A925" s="22" t="s">
        <v>48</v>
      </c>
      <c r="B925" s="22" t="s">
        <v>1685</v>
      </c>
      <c r="C925" s="20"/>
      <c r="D925" s="20" t="s">
        <v>1992</v>
      </c>
      <c r="E925" s="21"/>
      <c r="F925" s="22" t="s">
        <v>1064</v>
      </c>
      <c r="G925" s="22" t="s">
        <v>37</v>
      </c>
      <c r="H925" s="22" t="s">
        <v>1687</v>
      </c>
      <c r="I925" s="22" t="s">
        <v>1688</v>
      </c>
      <c r="J925" s="22" t="s">
        <v>682</v>
      </c>
      <c r="K925" s="17" t="s">
        <v>60</v>
      </c>
      <c r="L925" s="5" t="str">
        <f>VLOOKUP(J925,Process!B:B,1,0)</f>
        <v>UHK10-0017</v>
      </c>
      <c r="M925" t="s">
        <v>2579</v>
      </c>
    </row>
    <row r="926" spans="1:13">
      <c r="A926" s="22" t="s">
        <v>48</v>
      </c>
      <c r="B926" s="22" t="s">
        <v>1685</v>
      </c>
      <c r="C926" s="20"/>
      <c r="D926" s="20" t="s">
        <v>1992</v>
      </c>
      <c r="E926" s="21"/>
      <c r="F926" s="22"/>
      <c r="G926" s="21"/>
      <c r="H926" s="22" t="s">
        <v>904</v>
      </c>
      <c r="I926" s="22" t="s">
        <v>1689</v>
      </c>
      <c r="J926" s="22" t="s">
        <v>686</v>
      </c>
      <c r="K926" s="17" t="s">
        <v>60</v>
      </c>
      <c r="L926" s="5" t="str">
        <f>VLOOKUP(J926,Process!B:B,1,0)</f>
        <v>UHK10-0018</v>
      </c>
      <c r="M926" t="s">
        <v>2579</v>
      </c>
    </row>
    <row r="927" spans="1:13">
      <c r="A927" s="22" t="s">
        <v>48</v>
      </c>
      <c r="B927" s="22" t="s">
        <v>1685</v>
      </c>
      <c r="C927" s="20"/>
      <c r="D927" s="20" t="s">
        <v>1992</v>
      </c>
      <c r="E927" s="21"/>
      <c r="F927" s="22" t="s">
        <v>914</v>
      </c>
      <c r="G927" s="22" t="s">
        <v>37</v>
      </c>
      <c r="H927" s="22" t="s">
        <v>1687</v>
      </c>
      <c r="I927" s="22" t="s">
        <v>1690</v>
      </c>
      <c r="J927" s="22" t="s">
        <v>695</v>
      </c>
      <c r="K927" s="17" t="s">
        <v>41</v>
      </c>
      <c r="L927" s="5" t="str">
        <f>VLOOKUP(J927,Process!B:B,1,0)</f>
        <v>UHK13-0019</v>
      </c>
      <c r="M927" t="s">
        <v>2579</v>
      </c>
    </row>
    <row r="928" spans="1:13">
      <c r="A928" s="22" t="s">
        <v>48</v>
      </c>
      <c r="B928" s="22" t="s">
        <v>1685</v>
      </c>
      <c r="C928" s="20"/>
      <c r="D928" s="20" t="s">
        <v>1992</v>
      </c>
      <c r="E928" s="21"/>
      <c r="F928" s="22"/>
      <c r="G928" s="22"/>
      <c r="H928" s="22" t="s">
        <v>904</v>
      </c>
      <c r="I928" s="22" t="s">
        <v>1691</v>
      </c>
      <c r="J928" s="22" t="s">
        <v>698</v>
      </c>
      <c r="K928" s="17" t="s">
        <v>41</v>
      </c>
      <c r="L928" s="5" t="str">
        <f>VLOOKUP(J928,Process!B:B,1,0)</f>
        <v>UHK13-0020</v>
      </c>
      <c r="M928" t="s">
        <v>2579</v>
      </c>
    </row>
    <row r="929" spans="1:13">
      <c r="A929" s="22" t="s">
        <v>48</v>
      </c>
      <c r="B929" s="22" t="s">
        <v>1685</v>
      </c>
      <c r="C929" s="20"/>
      <c r="D929" s="20" t="s">
        <v>1992</v>
      </c>
      <c r="E929" s="21"/>
      <c r="F929" s="22" t="s">
        <v>914</v>
      </c>
      <c r="G929" s="22" t="s">
        <v>37</v>
      </c>
      <c r="H929" s="22" t="s">
        <v>1687</v>
      </c>
      <c r="I929" s="22" t="s">
        <v>1690</v>
      </c>
      <c r="J929" s="22" t="s">
        <v>695</v>
      </c>
      <c r="K929" s="17" t="s">
        <v>60</v>
      </c>
      <c r="L929" s="5" t="str">
        <f>VLOOKUP(J929,Process!B:B,1,0)</f>
        <v>UHK13-0019</v>
      </c>
      <c r="M929" t="s">
        <v>2579</v>
      </c>
    </row>
    <row r="930" spans="1:13">
      <c r="A930" s="22" t="s">
        <v>48</v>
      </c>
      <c r="B930" s="22" t="s">
        <v>1685</v>
      </c>
      <c r="C930" s="20"/>
      <c r="D930" s="20" t="s">
        <v>1992</v>
      </c>
      <c r="E930" s="21"/>
      <c r="F930" s="22"/>
      <c r="G930" s="22"/>
      <c r="H930" s="22" t="s">
        <v>904</v>
      </c>
      <c r="I930" s="22" t="s">
        <v>1691</v>
      </c>
      <c r="J930" s="22" t="s">
        <v>698</v>
      </c>
      <c r="K930" s="17" t="s">
        <v>60</v>
      </c>
      <c r="L930" s="5" t="str">
        <f>VLOOKUP(J930,Process!B:B,1,0)</f>
        <v>UHK13-0020</v>
      </c>
      <c r="M930" t="s">
        <v>2579</v>
      </c>
    </row>
    <row r="931" spans="1:13">
      <c r="A931" s="22" t="s">
        <v>48</v>
      </c>
      <c r="B931" s="22" t="s">
        <v>1685</v>
      </c>
      <c r="C931" s="20"/>
      <c r="D931" s="20" t="s">
        <v>898</v>
      </c>
      <c r="E931" s="21"/>
      <c r="F931" s="22" t="s">
        <v>943</v>
      </c>
      <c r="G931" s="22" t="s">
        <v>37</v>
      </c>
      <c r="H931" s="22" t="s">
        <v>943</v>
      </c>
      <c r="I931" s="22" t="s">
        <v>944</v>
      </c>
      <c r="J931" s="22" t="s">
        <v>701</v>
      </c>
      <c r="K931" s="17" t="s">
        <v>60</v>
      </c>
      <c r="L931" s="5" t="str">
        <f>VLOOKUP(J931,Process!B:B,1,0)</f>
        <v>UHK13-0084</v>
      </c>
      <c r="M931" t="s">
        <v>2579</v>
      </c>
    </row>
    <row r="932" spans="1:13">
      <c r="A932" s="22" t="s">
        <v>48</v>
      </c>
      <c r="B932" s="22" t="s">
        <v>1685</v>
      </c>
      <c r="C932" s="20"/>
      <c r="D932" s="20" t="s">
        <v>1993</v>
      </c>
      <c r="E932" s="21"/>
      <c r="F932" s="22" t="s">
        <v>928</v>
      </c>
      <c r="G932" s="22" t="s">
        <v>37</v>
      </c>
      <c r="H932" s="22" t="s">
        <v>947</v>
      </c>
      <c r="I932" s="22" t="s">
        <v>1540</v>
      </c>
      <c r="J932" s="22" t="s">
        <v>689</v>
      </c>
      <c r="K932" s="17" t="s">
        <v>60</v>
      </c>
      <c r="L932" s="5" t="str">
        <f>VLOOKUP(J932,Process!B:B,1,0)</f>
        <v>UHK12-0033</v>
      </c>
      <c r="M932" t="s">
        <v>2579</v>
      </c>
    </row>
    <row r="933" spans="1:13">
      <c r="A933" s="22" t="s">
        <v>48</v>
      </c>
      <c r="B933" s="22" t="s">
        <v>1685</v>
      </c>
      <c r="C933" s="20"/>
      <c r="D933" s="20" t="s">
        <v>1993</v>
      </c>
      <c r="E933" s="21"/>
      <c r="F933" s="22"/>
      <c r="G933" s="22"/>
      <c r="H933" s="22" t="s">
        <v>904</v>
      </c>
      <c r="I933" s="22" t="s">
        <v>1542</v>
      </c>
      <c r="J933" s="22" t="s">
        <v>692</v>
      </c>
      <c r="K933" s="17" t="s">
        <v>60</v>
      </c>
      <c r="L933" s="5" t="str">
        <f>VLOOKUP(J933,Process!B:B,1,0)</f>
        <v>UHK12-0034</v>
      </c>
      <c r="M933" t="s">
        <v>2579</v>
      </c>
    </row>
    <row r="934" spans="1:13">
      <c r="A934" s="22" t="s">
        <v>48</v>
      </c>
      <c r="B934" s="22" t="s">
        <v>1685</v>
      </c>
      <c r="C934" s="17"/>
      <c r="D934" s="20" t="s">
        <v>1992</v>
      </c>
      <c r="E934" s="21" t="s">
        <v>1686</v>
      </c>
      <c r="F934" s="22" t="s">
        <v>909</v>
      </c>
      <c r="G934" s="22" t="s">
        <v>705</v>
      </c>
      <c r="H934" s="22" t="s">
        <v>947</v>
      </c>
      <c r="I934" s="22" t="s">
        <v>1532</v>
      </c>
      <c r="J934" s="22" t="s">
        <v>704</v>
      </c>
      <c r="K934" s="17" t="s">
        <v>41</v>
      </c>
      <c r="L934" s="5" t="str">
        <f>VLOOKUP(J934,Process!B:B,1,0)</f>
        <v>UHK10-0013</v>
      </c>
      <c r="M934" t="s">
        <v>2579</v>
      </c>
    </row>
    <row r="935" spans="1:13">
      <c r="A935" s="22" t="s">
        <v>48</v>
      </c>
      <c r="B935" s="22" t="s">
        <v>1685</v>
      </c>
      <c r="C935" s="20"/>
      <c r="D935" s="20" t="s">
        <v>1992</v>
      </c>
      <c r="E935" s="21"/>
      <c r="F935" s="22"/>
      <c r="G935" s="22"/>
      <c r="H935" s="22" t="s">
        <v>904</v>
      </c>
      <c r="I935" s="22" t="s">
        <v>1184</v>
      </c>
      <c r="J935" s="22" t="s">
        <v>706</v>
      </c>
      <c r="K935" s="17" t="s">
        <v>41</v>
      </c>
      <c r="L935" s="5" t="str">
        <f>VLOOKUP(J935,Process!B:B,1,0)</f>
        <v>UHK10-0014</v>
      </c>
      <c r="M935" t="s">
        <v>2579</v>
      </c>
    </row>
    <row r="936" spans="1:13">
      <c r="A936" s="22" t="s">
        <v>48</v>
      </c>
      <c r="B936" s="22" t="s">
        <v>1685</v>
      </c>
      <c r="C936" s="20"/>
      <c r="D936" s="20" t="s">
        <v>1992</v>
      </c>
      <c r="E936" s="21"/>
      <c r="F936" s="22" t="s">
        <v>909</v>
      </c>
      <c r="G936" s="22" t="s">
        <v>705</v>
      </c>
      <c r="H936" s="22" t="s">
        <v>947</v>
      </c>
      <c r="I936" s="22" t="s">
        <v>1532</v>
      </c>
      <c r="J936" s="22" t="s">
        <v>704</v>
      </c>
      <c r="K936" s="17" t="s">
        <v>60</v>
      </c>
      <c r="L936" s="5" t="str">
        <f>VLOOKUP(J936,Process!B:B,1,0)</f>
        <v>UHK10-0013</v>
      </c>
      <c r="M936" t="s">
        <v>2579</v>
      </c>
    </row>
    <row r="937" spans="1:13">
      <c r="A937" s="22" t="s">
        <v>48</v>
      </c>
      <c r="B937" s="22" t="s">
        <v>1685</v>
      </c>
      <c r="C937" s="20"/>
      <c r="D937" s="20" t="s">
        <v>1993</v>
      </c>
      <c r="E937" s="21"/>
      <c r="F937" s="22"/>
      <c r="G937" s="22"/>
      <c r="H937" s="22" t="s">
        <v>904</v>
      </c>
      <c r="I937" s="22" t="s">
        <v>1184</v>
      </c>
      <c r="J937" s="22" t="s">
        <v>706</v>
      </c>
      <c r="K937" s="17" t="s">
        <v>60</v>
      </c>
      <c r="L937" s="5" t="str">
        <f>VLOOKUP(J937,Process!B:B,1,0)</f>
        <v>UHK10-0014</v>
      </c>
      <c r="M937" t="s">
        <v>2579</v>
      </c>
    </row>
    <row r="938" spans="1:13">
      <c r="A938" s="22" t="s">
        <v>48</v>
      </c>
      <c r="B938" s="22" t="s">
        <v>1685</v>
      </c>
      <c r="C938" s="20"/>
      <c r="D938" s="20" t="s">
        <v>1993</v>
      </c>
      <c r="E938" s="21"/>
      <c r="F938" s="22" t="s">
        <v>903</v>
      </c>
      <c r="G938" s="22" t="s">
        <v>705</v>
      </c>
      <c r="H938" s="22" t="s">
        <v>947</v>
      </c>
      <c r="I938" s="22" t="s">
        <v>1536</v>
      </c>
      <c r="J938" s="22" t="s">
        <v>711</v>
      </c>
      <c r="K938" s="17" t="s">
        <v>41</v>
      </c>
      <c r="L938" s="5" t="str">
        <f>VLOOKUP(J938,Process!B:B,1,0)</f>
        <v>UHK13-0015</v>
      </c>
      <c r="M938" t="s">
        <v>2579</v>
      </c>
    </row>
    <row r="939" spans="1:13">
      <c r="A939" s="22" t="s">
        <v>48</v>
      </c>
      <c r="B939" s="22" t="s">
        <v>1685</v>
      </c>
      <c r="C939" s="20"/>
      <c r="D939" s="20" t="s">
        <v>1992</v>
      </c>
      <c r="E939" s="21"/>
      <c r="F939" s="22"/>
      <c r="G939" s="22"/>
      <c r="H939" s="22" t="s">
        <v>904</v>
      </c>
      <c r="I939" s="22" t="s">
        <v>1583</v>
      </c>
      <c r="J939" s="22" t="s">
        <v>712</v>
      </c>
      <c r="K939" s="17" t="s">
        <v>41</v>
      </c>
      <c r="L939" s="5" t="str">
        <f>VLOOKUP(J939,Process!B:B,1,0)</f>
        <v>UHK13-0016</v>
      </c>
      <c r="M939" t="s">
        <v>2579</v>
      </c>
    </row>
    <row r="940" spans="1:13">
      <c r="A940" s="22" t="s">
        <v>48</v>
      </c>
      <c r="B940" s="22" t="s">
        <v>1685</v>
      </c>
      <c r="C940" s="20"/>
      <c r="D940" s="20" t="s">
        <v>1992</v>
      </c>
      <c r="E940" s="21"/>
      <c r="F940" s="22" t="s">
        <v>903</v>
      </c>
      <c r="G940" s="22" t="s">
        <v>705</v>
      </c>
      <c r="H940" s="22" t="s">
        <v>947</v>
      </c>
      <c r="I940" s="22" t="s">
        <v>1536</v>
      </c>
      <c r="J940" s="22" t="s">
        <v>711</v>
      </c>
      <c r="K940" s="17" t="s">
        <v>60</v>
      </c>
      <c r="L940" s="5" t="str">
        <f>VLOOKUP(J940,Process!B:B,1,0)</f>
        <v>UHK13-0015</v>
      </c>
      <c r="M940" t="s">
        <v>2579</v>
      </c>
    </row>
    <row r="941" spans="1:13">
      <c r="A941" s="22" t="s">
        <v>48</v>
      </c>
      <c r="B941" s="22" t="s">
        <v>1685</v>
      </c>
      <c r="C941" s="20"/>
      <c r="D941" s="20" t="s">
        <v>1993</v>
      </c>
      <c r="E941" s="21"/>
      <c r="F941" s="22"/>
      <c r="G941" s="22"/>
      <c r="H941" s="22" t="s">
        <v>904</v>
      </c>
      <c r="I941" s="22" t="s">
        <v>1583</v>
      </c>
      <c r="J941" s="22" t="s">
        <v>712</v>
      </c>
      <c r="K941" s="17" t="s">
        <v>60</v>
      </c>
      <c r="L941" s="5" t="str">
        <f>VLOOKUP(J941,Process!B:B,1,0)</f>
        <v>UHK13-0016</v>
      </c>
      <c r="M941" t="s">
        <v>2579</v>
      </c>
    </row>
    <row r="942" spans="1:13">
      <c r="A942" s="22" t="s">
        <v>48</v>
      </c>
      <c r="B942" s="22" t="s">
        <v>1685</v>
      </c>
      <c r="C942" s="20"/>
      <c r="D942" s="20" t="s">
        <v>1992</v>
      </c>
      <c r="E942" s="21"/>
      <c r="F942" s="22" t="s">
        <v>928</v>
      </c>
      <c r="G942" s="22" t="s">
        <v>705</v>
      </c>
      <c r="H942" s="22" t="s">
        <v>947</v>
      </c>
      <c r="I942" s="22" t="s">
        <v>1540</v>
      </c>
      <c r="J942" s="22" t="s">
        <v>707</v>
      </c>
      <c r="K942" s="17" t="s">
        <v>60</v>
      </c>
      <c r="L942" s="5" t="str">
        <f>VLOOKUP(J942,Process!B:B,1,0)</f>
        <v>UHK12-0054</v>
      </c>
      <c r="M942" t="s">
        <v>2579</v>
      </c>
    </row>
    <row r="943" spans="1:13">
      <c r="A943" s="22" t="s">
        <v>48</v>
      </c>
      <c r="B943" s="22" t="s">
        <v>1685</v>
      </c>
      <c r="C943" s="20"/>
      <c r="D943" s="20" t="s">
        <v>1993</v>
      </c>
      <c r="E943" s="21"/>
      <c r="F943" s="22"/>
      <c r="G943" s="22"/>
      <c r="H943" s="22" t="s">
        <v>904</v>
      </c>
      <c r="I943" s="22" t="s">
        <v>1645</v>
      </c>
      <c r="J943" s="22" t="s">
        <v>709</v>
      </c>
      <c r="K943" s="17" t="s">
        <v>60</v>
      </c>
      <c r="L943" s="5" t="str">
        <f>VLOOKUP(J943,Process!B:B,1,0)</f>
        <v>UHK12-0055</v>
      </c>
      <c r="M943" t="s">
        <v>2579</v>
      </c>
    </row>
    <row r="944" spans="1:13">
      <c r="A944" s="22" t="s">
        <v>717</v>
      </c>
      <c r="B944" s="22" t="s">
        <v>717</v>
      </c>
      <c r="C944" s="20" t="s">
        <v>1989</v>
      </c>
      <c r="D944" s="20" t="s">
        <v>1994</v>
      </c>
      <c r="E944" s="21" t="s">
        <v>1692</v>
      </c>
      <c r="F944" s="22" t="s">
        <v>1064</v>
      </c>
      <c r="G944" s="22" t="s">
        <v>143</v>
      </c>
      <c r="H944" s="22" t="s">
        <v>1687</v>
      </c>
      <c r="I944" s="22" t="s">
        <v>1693</v>
      </c>
      <c r="J944" s="22" t="s">
        <v>713</v>
      </c>
      <c r="K944" s="17" t="s">
        <v>41</v>
      </c>
      <c r="L944" s="5" t="str">
        <f>VLOOKUP(J944,Process!B:B,1,0)</f>
        <v>UH10-0198</v>
      </c>
      <c r="M944" t="s">
        <v>2579</v>
      </c>
    </row>
    <row r="945" spans="1:13">
      <c r="A945" s="22" t="s">
        <v>717</v>
      </c>
      <c r="B945" s="22" t="s">
        <v>717</v>
      </c>
      <c r="C945" s="20" t="s">
        <v>1989</v>
      </c>
      <c r="D945" s="20" t="s">
        <v>1994</v>
      </c>
      <c r="E945" s="24"/>
      <c r="F945" s="22"/>
      <c r="G945" s="22"/>
      <c r="H945" s="22" t="s">
        <v>904</v>
      </c>
      <c r="I945" s="22" t="s">
        <v>1694</v>
      </c>
      <c r="J945" s="22" t="s">
        <v>718</v>
      </c>
      <c r="K945" s="17" t="s">
        <v>41</v>
      </c>
      <c r="L945" s="5" t="str">
        <f>VLOOKUP(J945,Process!B:B,1,0)</f>
        <v>UH10-0199</v>
      </c>
      <c r="M945" t="s">
        <v>2579</v>
      </c>
    </row>
    <row r="946" spans="1:13">
      <c r="A946" s="22" t="s">
        <v>717</v>
      </c>
      <c r="B946" s="22" t="s">
        <v>717</v>
      </c>
      <c r="C946" s="20" t="s">
        <v>1989</v>
      </c>
      <c r="D946" s="20" t="s">
        <v>1994</v>
      </c>
      <c r="E946" s="24"/>
      <c r="F946" s="22"/>
      <c r="G946" s="22"/>
      <c r="H946" s="22" t="s">
        <v>896</v>
      </c>
      <c r="I946" s="22" t="s">
        <v>1695</v>
      </c>
      <c r="J946" s="22" t="s">
        <v>721</v>
      </c>
      <c r="K946" s="17" t="s">
        <v>41</v>
      </c>
      <c r="L946" s="5" t="str">
        <f>VLOOKUP(J946,Process!B:B,1,0)</f>
        <v>UH10-0200</v>
      </c>
      <c r="M946" t="s">
        <v>2579</v>
      </c>
    </row>
    <row r="947" spans="1:13">
      <c r="A947" s="22" t="s">
        <v>717</v>
      </c>
      <c r="B947" s="22" t="s">
        <v>717</v>
      </c>
      <c r="C947" s="20" t="s">
        <v>1989</v>
      </c>
      <c r="D947" s="20" t="s">
        <v>1995</v>
      </c>
      <c r="E947" s="21"/>
      <c r="F947" s="22" t="s">
        <v>1064</v>
      </c>
      <c r="G947" s="22" t="s">
        <v>143</v>
      </c>
      <c r="H947" s="22" t="s">
        <v>1687</v>
      </c>
      <c r="I947" s="22" t="s">
        <v>1693</v>
      </c>
      <c r="J947" s="22" t="s">
        <v>713</v>
      </c>
      <c r="K947" s="25" t="s">
        <v>60</v>
      </c>
      <c r="L947" s="5" t="str">
        <f>VLOOKUP(J947,Process!B:B,1,0)</f>
        <v>UH10-0198</v>
      </c>
      <c r="M947" t="s">
        <v>2579</v>
      </c>
    </row>
    <row r="948" spans="1:13">
      <c r="A948" s="22" t="s">
        <v>717</v>
      </c>
      <c r="B948" s="22" t="s">
        <v>717</v>
      </c>
      <c r="C948" s="20" t="s">
        <v>1989</v>
      </c>
      <c r="D948" s="20" t="s">
        <v>1994</v>
      </c>
      <c r="E948" s="24"/>
      <c r="F948" s="22"/>
      <c r="G948" s="22"/>
      <c r="H948" s="22" t="s">
        <v>904</v>
      </c>
      <c r="I948" s="22" t="s">
        <v>1694</v>
      </c>
      <c r="J948" s="22" t="s">
        <v>718</v>
      </c>
      <c r="K948" s="25" t="s">
        <v>60</v>
      </c>
      <c r="L948" s="5" t="str">
        <f>VLOOKUP(J948,Process!B:B,1,0)</f>
        <v>UH10-0199</v>
      </c>
      <c r="M948" t="s">
        <v>2579</v>
      </c>
    </row>
    <row r="949" spans="1:13">
      <c r="A949" s="22" t="s">
        <v>717</v>
      </c>
      <c r="B949" s="22" t="s">
        <v>717</v>
      </c>
      <c r="C949" s="20" t="s">
        <v>1989</v>
      </c>
      <c r="D949" s="20" t="s">
        <v>1995</v>
      </c>
      <c r="E949" s="21"/>
      <c r="F949" s="22"/>
      <c r="G949" s="22"/>
      <c r="H949" s="22" t="s">
        <v>896</v>
      </c>
      <c r="I949" s="22" t="s">
        <v>1695</v>
      </c>
      <c r="J949" s="22" t="s">
        <v>721</v>
      </c>
      <c r="K949" s="25" t="s">
        <v>60</v>
      </c>
      <c r="L949" s="5" t="str">
        <f>VLOOKUP(J949,Process!B:B,1,0)</f>
        <v>UH10-0200</v>
      </c>
      <c r="M949" t="s">
        <v>2579</v>
      </c>
    </row>
    <row r="950" spans="1:13">
      <c r="A950" s="22" t="s">
        <v>717</v>
      </c>
      <c r="B950" s="22" t="s">
        <v>717</v>
      </c>
      <c r="C950" s="20" t="s">
        <v>1989</v>
      </c>
      <c r="D950" s="20" t="s">
        <v>926</v>
      </c>
      <c r="E950" s="21"/>
      <c r="F950" s="22" t="s">
        <v>928</v>
      </c>
      <c r="G950" s="22" t="s">
        <v>143</v>
      </c>
      <c r="H950" s="22" t="s">
        <v>1687</v>
      </c>
      <c r="I950" s="22" t="s">
        <v>1696</v>
      </c>
      <c r="J950" s="22" t="s">
        <v>723</v>
      </c>
      <c r="K950" s="17" t="s">
        <v>41</v>
      </c>
      <c r="L950" s="5" t="str">
        <f>VLOOKUP(J950,Process!B:B,1,0)</f>
        <v>UH12-0201</v>
      </c>
      <c r="M950" t="s">
        <v>2579</v>
      </c>
    </row>
    <row r="951" spans="1:13">
      <c r="A951" s="22" t="s">
        <v>717</v>
      </c>
      <c r="B951" s="22" t="s">
        <v>717</v>
      </c>
      <c r="C951" s="20" t="s">
        <v>1989</v>
      </c>
      <c r="D951" s="20" t="s">
        <v>926</v>
      </c>
      <c r="E951" s="21"/>
      <c r="F951" s="22"/>
      <c r="G951" s="22"/>
      <c r="H951" s="22" t="s">
        <v>904</v>
      </c>
      <c r="I951" s="22" t="s">
        <v>1244</v>
      </c>
      <c r="J951" s="22" t="s">
        <v>725</v>
      </c>
      <c r="K951" s="17" t="s">
        <v>41</v>
      </c>
      <c r="L951" s="5" t="str">
        <f>VLOOKUP(J951,Process!B:B,1,0)</f>
        <v>UH12-0202</v>
      </c>
      <c r="M951" t="s">
        <v>2579</v>
      </c>
    </row>
    <row r="952" spans="1:13">
      <c r="A952" s="22" t="s">
        <v>717</v>
      </c>
      <c r="B952" s="22" t="s">
        <v>717</v>
      </c>
      <c r="C952" s="20" t="s">
        <v>1989</v>
      </c>
      <c r="D952" s="20" t="s">
        <v>926</v>
      </c>
      <c r="E952" s="21"/>
      <c r="F952" s="22"/>
      <c r="G952" s="22"/>
      <c r="H952" s="22" t="s">
        <v>896</v>
      </c>
      <c r="I952" s="22" t="s">
        <v>1246</v>
      </c>
      <c r="J952" s="22" t="s">
        <v>727</v>
      </c>
      <c r="K952" s="17" t="s">
        <v>41</v>
      </c>
      <c r="L952" s="5" t="str">
        <f>VLOOKUP(J952,Process!B:B,1,0)</f>
        <v>UH12-0203</v>
      </c>
      <c r="M952" t="s">
        <v>2579</v>
      </c>
    </row>
    <row r="953" spans="1:13">
      <c r="A953" s="22" t="s">
        <v>717</v>
      </c>
      <c r="B953" s="22" t="s">
        <v>717</v>
      </c>
      <c r="C953" s="20" t="s">
        <v>1989</v>
      </c>
      <c r="D953" s="20" t="s">
        <v>926</v>
      </c>
      <c r="E953" s="21"/>
      <c r="F953" s="22" t="s">
        <v>928</v>
      </c>
      <c r="G953" s="22" t="s">
        <v>143</v>
      </c>
      <c r="H953" s="22" t="s">
        <v>1687</v>
      </c>
      <c r="I953" s="22" t="s">
        <v>1696</v>
      </c>
      <c r="J953" s="22" t="s">
        <v>723</v>
      </c>
      <c r="K953" s="25" t="s">
        <v>60</v>
      </c>
      <c r="L953" s="5" t="str">
        <f>VLOOKUP(J953,Process!B:B,1,0)</f>
        <v>UH12-0201</v>
      </c>
      <c r="M953" t="s">
        <v>2579</v>
      </c>
    </row>
    <row r="954" spans="1:13">
      <c r="A954" s="22" t="s">
        <v>717</v>
      </c>
      <c r="B954" s="22" t="s">
        <v>717</v>
      </c>
      <c r="C954" s="20" t="s">
        <v>1989</v>
      </c>
      <c r="D954" s="20" t="s">
        <v>926</v>
      </c>
      <c r="E954" s="21"/>
      <c r="F954" s="22"/>
      <c r="G954" s="22"/>
      <c r="H954" s="22" t="s">
        <v>904</v>
      </c>
      <c r="I954" s="22" t="s">
        <v>1244</v>
      </c>
      <c r="J954" s="22" t="s">
        <v>725</v>
      </c>
      <c r="K954" s="25" t="s">
        <v>60</v>
      </c>
      <c r="L954" s="5" t="str">
        <f>VLOOKUP(J954,Process!B:B,1,0)</f>
        <v>UH12-0202</v>
      </c>
      <c r="M954" t="s">
        <v>2579</v>
      </c>
    </row>
    <row r="955" spans="1:13">
      <c r="A955" s="22" t="s">
        <v>717</v>
      </c>
      <c r="B955" s="22" t="s">
        <v>717</v>
      </c>
      <c r="C955" s="20" t="s">
        <v>1989</v>
      </c>
      <c r="D955" s="20" t="s">
        <v>926</v>
      </c>
      <c r="E955" s="21"/>
      <c r="F955" s="22"/>
      <c r="G955" s="22"/>
      <c r="H955" s="22" t="s">
        <v>896</v>
      </c>
      <c r="I955" s="22" t="s">
        <v>1246</v>
      </c>
      <c r="J955" s="22" t="s">
        <v>727</v>
      </c>
      <c r="K955" s="25" t="s">
        <v>60</v>
      </c>
      <c r="L955" s="5" t="str">
        <f>VLOOKUP(J955,Process!B:B,1,0)</f>
        <v>UH12-0203</v>
      </c>
      <c r="M955" t="s">
        <v>2579</v>
      </c>
    </row>
    <row r="956" spans="1:13">
      <c r="A956" s="22" t="s">
        <v>717</v>
      </c>
      <c r="B956" s="22" t="s">
        <v>717</v>
      </c>
      <c r="C956" s="20" t="s">
        <v>1989</v>
      </c>
      <c r="D956" s="20" t="s">
        <v>1996</v>
      </c>
      <c r="E956" s="21"/>
      <c r="F956" s="34" t="s">
        <v>903</v>
      </c>
      <c r="G956" s="22" t="s">
        <v>143</v>
      </c>
      <c r="H956" s="22" t="s">
        <v>947</v>
      </c>
      <c r="I956" s="22" t="s">
        <v>954</v>
      </c>
      <c r="J956" s="22" t="s">
        <v>729</v>
      </c>
      <c r="K956" s="17" t="s">
        <v>60</v>
      </c>
      <c r="L956" s="5" t="str">
        <f>VLOOKUP(J956,Process!B:B,1,0)</f>
        <v>UH13-2201</v>
      </c>
      <c r="M956" t="s">
        <v>2579</v>
      </c>
    </row>
    <row r="957" spans="1:13">
      <c r="A957" s="22" t="s">
        <v>717</v>
      </c>
      <c r="B957" s="22" t="s">
        <v>717</v>
      </c>
      <c r="C957" s="20" t="s">
        <v>1989</v>
      </c>
      <c r="D957" s="20" t="s">
        <v>1997</v>
      </c>
      <c r="E957" s="21"/>
      <c r="F957" s="22"/>
      <c r="G957" s="22"/>
      <c r="H957" s="22" t="s">
        <v>904</v>
      </c>
      <c r="I957" s="22" t="s">
        <v>955</v>
      </c>
      <c r="J957" s="22" t="s">
        <v>732</v>
      </c>
      <c r="K957" s="17" t="s">
        <v>60</v>
      </c>
      <c r="L957" s="5" t="str">
        <f>VLOOKUP(J957,Process!B:B,1,0)</f>
        <v>UH13-2202</v>
      </c>
      <c r="M957" t="s">
        <v>2579</v>
      </c>
    </row>
    <row r="958" spans="1:13">
      <c r="A958" s="22" t="s">
        <v>717</v>
      </c>
      <c r="B958" s="22" t="s">
        <v>717</v>
      </c>
      <c r="C958" s="20" t="s">
        <v>1989</v>
      </c>
      <c r="D958" s="20" t="s">
        <v>1997</v>
      </c>
      <c r="E958" s="21"/>
      <c r="F958" s="22"/>
      <c r="G958" s="22"/>
      <c r="H958" s="22" t="s">
        <v>906</v>
      </c>
      <c r="I958" s="22" t="s">
        <v>956</v>
      </c>
      <c r="J958" s="22" t="s">
        <v>733</v>
      </c>
      <c r="K958" s="17" t="s">
        <v>60</v>
      </c>
      <c r="L958" s="5" t="str">
        <f>VLOOKUP(J958,Process!B:B,1,0)</f>
        <v>UH13-2203</v>
      </c>
      <c r="M958" t="s">
        <v>2579</v>
      </c>
    </row>
    <row r="959" spans="1:13">
      <c r="A959" s="22" t="s">
        <v>717</v>
      </c>
      <c r="B959" s="22" t="s">
        <v>717</v>
      </c>
      <c r="C959" s="20" t="s">
        <v>1989</v>
      </c>
      <c r="D959" s="20" t="s">
        <v>898</v>
      </c>
      <c r="E959" s="21"/>
      <c r="F959" s="22" t="s">
        <v>1697</v>
      </c>
      <c r="G959" s="22" t="s">
        <v>143</v>
      </c>
      <c r="H959" s="22" t="s">
        <v>943</v>
      </c>
      <c r="I959" s="22" t="s">
        <v>1698</v>
      </c>
      <c r="J959" s="22" t="s">
        <v>735</v>
      </c>
      <c r="K959" s="17" t="s">
        <v>60</v>
      </c>
      <c r="L959" s="5" t="str">
        <f>VLOOKUP(J959,Process!B:B,1,0)</f>
        <v>UH13-2207</v>
      </c>
      <c r="M959" t="s">
        <v>2579</v>
      </c>
    </row>
    <row r="960" spans="1:13">
      <c r="A960" s="22" t="s">
        <v>717</v>
      </c>
      <c r="B960" s="22" t="s">
        <v>717</v>
      </c>
      <c r="C960" s="20" t="s">
        <v>1989</v>
      </c>
      <c r="D960" s="20" t="s">
        <v>1027</v>
      </c>
      <c r="E960" s="21"/>
      <c r="F960" s="22" t="s">
        <v>1064</v>
      </c>
      <c r="G960" s="22" t="s">
        <v>705</v>
      </c>
      <c r="H960" s="22" t="s">
        <v>1687</v>
      </c>
      <c r="I960" s="22" t="s">
        <v>1693</v>
      </c>
      <c r="J960" s="22" t="s">
        <v>738</v>
      </c>
      <c r="K960" s="17" t="s">
        <v>41</v>
      </c>
      <c r="L960" s="5" t="str">
        <f>VLOOKUP(J960,Process!B:B,1,0)</f>
        <v>UH10-0204</v>
      </c>
      <c r="M960" t="s">
        <v>2579</v>
      </c>
    </row>
    <row r="961" spans="1:13">
      <c r="A961" s="22" t="s">
        <v>717</v>
      </c>
      <c r="B961" s="22" t="s">
        <v>717</v>
      </c>
      <c r="C961" s="20" t="s">
        <v>1989</v>
      </c>
      <c r="D961" s="20" t="s">
        <v>1027</v>
      </c>
      <c r="E961" s="21"/>
      <c r="F961" s="22"/>
      <c r="G961" s="22"/>
      <c r="H961" s="22" t="s">
        <v>904</v>
      </c>
      <c r="I961" s="22" t="s">
        <v>1694</v>
      </c>
      <c r="J961" s="22" t="s">
        <v>739</v>
      </c>
      <c r="K961" s="17" t="s">
        <v>41</v>
      </c>
      <c r="L961" s="5" t="str">
        <f>VLOOKUP(J961,Process!B:B,1,0)</f>
        <v>UH10-0205</v>
      </c>
      <c r="M961" t="s">
        <v>2579</v>
      </c>
    </row>
    <row r="962" spans="1:13">
      <c r="A962" s="22" t="s">
        <v>717</v>
      </c>
      <c r="B962" s="22" t="s">
        <v>717</v>
      </c>
      <c r="C962" s="20" t="s">
        <v>1989</v>
      </c>
      <c r="D962" s="20" t="s">
        <v>1027</v>
      </c>
      <c r="E962" s="21"/>
      <c r="F962" s="22"/>
      <c r="G962" s="22"/>
      <c r="H962" s="22" t="s">
        <v>896</v>
      </c>
      <c r="I962" s="22" t="s">
        <v>1695</v>
      </c>
      <c r="J962" s="22" t="s">
        <v>740</v>
      </c>
      <c r="K962" s="17" t="s">
        <v>41</v>
      </c>
      <c r="L962" s="5" t="str">
        <f>VLOOKUP(J962,Process!B:B,1,0)</f>
        <v>UH10-0206</v>
      </c>
      <c r="M962" t="s">
        <v>2579</v>
      </c>
    </row>
    <row r="963" spans="1:13">
      <c r="A963" s="22" t="s">
        <v>717</v>
      </c>
      <c r="B963" s="22" t="s">
        <v>717</v>
      </c>
      <c r="C963" s="20" t="s">
        <v>1989</v>
      </c>
      <c r="D963" s="20" t="s">
        <v>1027</v>
      </c>
      <c r="E963" s="21"/>
      <c r="F963" s="22" t="s">
        <v>1064</v>
      </c>
      <c r="G963" s="22" t="s">
        <v>705</v>
      </c>
      <c r="H963" s="22" t="s">
        <v>1687</v>
      </c>
      <c r="I963" s="22" t="s">
        <v>1693</v>
      </c>
      <c r="J963" s="22" t="s">
        <v>738</v>
      </c>
      <c r="K963" s="25" t="s">
        <v>60</v>
      </c>
      <c r="L963" s="5" t="str">
        <f>VLOOKUP(J963,Process!B:B,1,0)</f>
        <v>UH10-0204</v>
      </c>
      <c r="M963" t="s">
        <v>2579</v>
      </c>
    </row>
    <row r="964" spans="1:13">
      <c r="A964" s="22" t="s">
        <v>717</v>
      </c>
      <c r="B964" s="22" t="s">
        <v>717</v>
      </c>
      <c r="C964" s="20" t="s">
        <v>1989</v>
      </c>
      <c r="D964" s="20" t="s">
        <v>1027</v>
      </c>
      <c r="E964" s="21"/>
      <c r="F964" s="22"/>
      <c r="G964" s="22"/>
      <c r="H964" s="22" t="s">
        <v>904</v>
      </c>
      <c r="I964" s="22" t="s">
        <v>1694</v>
      </c>
      <c r="J964" s="22" t="s">
        <v>739</v>
      </c>
      <c r="K964" s="25" t="s">
        <v>60</v>
      </c>
      <c r="L964" s="5" t="str">
        <f>VLOOKUP(J964,Process!B:B,1,0)</f>
        <v>UH10-0205</v>
      </c>
      <c r="M964" t="s">
        <v>2579</v>
      </c>
    </row>
    <row r="965" spans="1:13">
      <c r="A965" s="22" t="s">
        <v>717</v>
      </c>
      <c r="B965" s="22" t="s">
        <v>717</v>
      </c>
      <c r="C965" s="20" t="s">
        <v>1989</v>
      </c>
      <c r="D965" s="20" t="s">
        <v>1027</v>
      </c>
      <c r="E965" s="21"/>
      <c r="F965" s="22"/>
      <c r="G965" s="22"/>
      <c r="H965" s="22" t="s">
        <v>896</v>
      </c>
      <c r="I965" s="22" t="s">
        <v>1695</v>
      </c>
      <c r="J965" s="22" t="s">
        <v>740</v>
      </c>
      <c r="K965" s="25" t="s">
        <v>60</v>
      </c>
      <c r="L965" s="5" t="str">
        <f>VLOOKUP(J965,Process!B:B,1,0)</f>
        <v>UH10-0206</v>
      </c>
      <c r="M965" t="s">
        <v>2579</v>
      </c>
    </row>
    <row r="966" spans="1:13">
      <c r="A966" s="22" t="s">
        <v>717</v>
      </c>
      <c r="B966" s="22" t="s">
        <v>717</v>
      </c>
      <c r="C966" s="20" t="s">
        <v>1989</v>
      </c>
      <c r="D966" s="20" t="s">
        <v>1027</v>
      </c>
      <c r="E966" s="21"/>
      <c r="F966" s="22" t="s">
        <v>928</v>
      </c>
      <c r="G966" s="22" t="s">
        <v>705</v>
      </c>
      <c r="H966" s="22" t="s">
        <v>1687</v>
      </c>
      <c r="I966" s="22" t="s">
        <v>1696</v>
      </c>
      <c r="J966" s="22" t="s">
        <v>741</v>
      </c>
      <c r="K966" s="17" t="s">
        <v>41</v>
      </c>
      <c r="L966" s="5" t="str">
        <f>VLOOKUP(J966,Process!B:B,1,0)</f>
        <v>UH12-0207</v>
      </c>
      <c r="M966" t="s">
        <v>2579</v>
      </c>
    </row>
    <row r="967" spans="1:13">
      <c r="A967" s="22" t="s">
        <v>717</v>
      </c>
      <c r="B967" s="22" t="s">
        <v>717</v>
      </c>
      <c r="C967" s="20" t="s">
        <v>1989</v>
      </c>
      <c r="D967" s="20" t="s">
        <v>1027</v>
      </c>
      <c r="E967" s="21"/>
      <c r="F967" s="22"/>
      <c r="G967" s="22"/>
      <c r="H967" s="22" t="s">
        <v>904</v>
      </c>
      <c r="I967" s="22" t="s">
        <v>1244</v>
      </c>
      <c r="J967" s="22" t="s">
        <v>742</v>
      </c>
      <c r="K967" s="17" t="s">
        <v>41</v>
      </c>
      <c r="L967" s="5" t="str">
        <f>VLOOKUP(J967,Process!B:B,1,0)</f>
        <v>UH12-0208</v>
      </c>
      <c r="M967" t="s">
        <v>2579</v>
      </c>
    </row>
    <row r="968" spans="1:13">
      <c r="A968" s="22" t="s">
        <v>717</v>
      </c>
      <c r="B968" s="22" t="s">
        <v>717</v>
      </c>
      <c r="C968" s="20" t="s">
        <v>1989</v>
      </c>
      <c r="D968" s="20" t="s">
        <v>926</v>
      </c>
      <c r="E968" s="21"/>
      <c r="F968" s="22" t="s">
        <v>928</v>
      </c>
      <c r="G968" s="22" t="s">
        <v>705</v>
      </c>
      <c r="H968" s="22" t="s">
        <v>1687</v>
      </c>
      <c r="I968" s="22" t="s">
        <v>1696</v>
      </c>
      <c r="J968" s="22" t="s">
        <v>741</v>
      </c>
      <c r="K968" s="25" t="s">
        <v>60</v>
      </c>
      <c r="L968" s="5" t="str">
        <f>VLOOKUP(J968,Process!B:B,1,0)</f>
        <v>UH12-0207</v>
      </c>
      <c r="M968" t="s">
        <v>2579</v>
      </c>
    </row>
    <row r="969" spans="1:13">
      <c r="A969" s="22" t="s">
        <v>717</v>
      </c>
      <c r="B969" s="22" t="s">
        <v>717</v>
      </c>
      <c r="C969" s="20" t="s">
        <v>1989</v>
      </c>
      <c r="D969" s="20" t="s">
        <v>889</v>
      </c>
      <c r="E969" s="21"/>
      <c r="F969" s="22"/>
      <c r="G969" s="22"/>
      <c r="H969" s="22" t="s">
        <v>904</v>
      </c>
      <c r="I969" s="22" t="s">
        <v>1244</v>
      </c>
      <c r="J969" s="22" t="s">
        <v>742</v>
      </c>
      <c r="K969" s="25" t="s">
        <v>60</v>
      </c>
      <c r="L969" s="5" t="str">
        <f>VLOOKUP(J969,Process!B:B,1,0)</f>
        <v>UH12-0208</v>
      </c>
      <c r="M969" t="s">
        <v>2579</v>
      </c>
    </row>
    <row r="970" spans="1:13">
      <c r="A970" s="22" t="s">
        <v>717</v>
      </c>
      <c r="B970" s="22" t="s">
        <v>717</v>
      </c>
      <c r="C970" s="20" t="s">
        <v>1989</v>
      </c>
      <c r="D970" s="20" t="s">
        <v>1027</v>
      </c>
      <c r="E970" s="21"/>
      <c r="F970" s="22"/>
      <c r="G970" s="22"/>
      <c r="H970" s="22" t="s">
        <v>896</v>
      </c>
      <c r="I970" s="22" t="s">
        <v>1246</v>
      </c>
      <c r="J970" s="22" t="s">
        <v>743</v>
      </c>
      <c r="K970" s="25" t="s">
        <v>60</v>
      </c>
      <c r="L970" s="5" t="str">
        <f>VLOOKUP(J970,Process!B:B,1,0)</f>
        <v>UH12-0209</v>
      </c>
      <c r="M970" t="s">
        <v>2579</v>
      </c>
    </row>
    <row r="971" spans="1:13">
      <c r="A971" s="22" t="s">
        <v>717</v>
      </c>
      <c r="B971" s="22" t="s">
        <v>717</v>
      </c>
      <c r="C971" s="20" t="s">
        <v>1989</v>
      </c>
      <c r="D971" s="20" t="s">
        <v>1996</v>
      </c>
      <c r="E971" s="21"/>
      <c r="F971" s="34" t="s">
        <v>903</v>
      </c>
      <c r="G971" s="22" t="s">
        <v>705</v>
      </c>
      <c r="H971" s="22" t="s">
        <v>947</v>
      </c>
      <c r="I971" s="22" t="s">
        <v>954</v>
      </c>
      <c r="J971" s="22" t="s">
        <v>744</v>
      </c>
      <c r="K971" s="17" t="s">
        <v>60</v>
      </c>
      <c r="L971" s="5" t="str">
        <f>VLOOKUP(J971,Process!B:B,1,0)</f>
        <v>UH13-2204</v>
      </c>
      <c r="M971" t="s">
        <v>2579</v>
      </c>
    </row>
    <row r="972" spans="1:13">
      <c r="A972" s="22" t="s">
        <v>717</v>
      </c>
      <c r="B972" s="22" t="s">
        <v>717</v>
      </c>
      <c r="C972" s="20" t="s">
        <v>1989</v>
      </c>
      <c r="D972" s="20" t="s">
        <v>1996</v>
      </c>
      <c r="E972" s="21"/>
      <c r="F972" s="22"/>
      <c r="G972" s="22"/>
      <c r="H972" s="22" t="s">
        <v>904</v>
      </c>
      <c r="I972" s="22" t="s">
        <v>955</v>
      </c>
      <c r="J972" s="22" t="s">
        <v>745</v>
      </c>
      <c r="K972" s="17" t="s">
        <v>60</v>
      </c>
      <c r="L972" s="5" t="str">
        <f>VLOOKUP(J972,Process!B:B,1,0)</f>
        <v>UH13-2205</v>
      </c>
      <c r="M972" t="s">
        <v>2579</v>
      </c>
    </row>
    <row r="973" spans="1:13">
      <c r="A973" s="22" t="s">
        <v>717</v>
      </c>
      <c r="B973" s="22" t="s">
        <v>717</v>
      </c>
      <c r="C973" s="20" t="s">
        <v>1989</v>
      </c>
      <c r="D973" s="20" t="s">
        <v>1996</v>
      </c>
      <c r="E973" s="21"/>
      <c r="F973" s="22"/>
      <c r="G973" s="22"/>
      <c r="H973" s="22" t="s">
        <v>906</v>
      </c>
      <c r="I973" s="22" t="s">
        <v>956</v>
      </c>
      <c r="J973" s="22" t="s">
        <v>746</v>
      </c>
      <c r="K973" s="17" t="s">
        <v>60</v>
      </c>
      <c r="L973" s="5" t="str">
        <f>VLOOKUP(J973,Process!B:B,1,0)</f>
        <v>UH13-2206</v>
      </c>
      <c r="M973" t="s">
        <v>2579</v>
      </c>
    </row>
    <row r="974" spans="1:13">
      <c r="A974" s="22" t="s">
        <v>717</v>
      </c>
      <c r="B974" s="22" t="s">
        <v>717</v>
      </c>
      <c r="C974" s="20" t="s">
        <v>1989</v>
      </c>
      <c r="D974" s="20" t="s">
        <v>898</v>
      </c>
      <c r="E974" s="21"/>
      <c r="F974" s="22" t="s">
        <v>1697</v>
      </c>
      <c r="G974" s="22" t="s">
        <v>705</v>
      </c>
      <c r="H974" s="22" t="s">
        <v>943</v>
      </c>
      <c r="I974" s="22" t="s">
        <v>1698</v>
      </c>
      <c r="J974" s="22" t="s">
        <v>747</v>
      </c>
      <c r="K974" s="17" t="s">
        <v>60</v>
      </c>
      <c r="L974" s="5" t="str">
        <f>VLOOKUP(J974,Process!B:B,1,0)</f>
        <v>UH13-2208</v>
      </c>
      <c r="M974" t="s">
        <v>2579</v>
      </c>
    </row>
    <row r="975" spans="1:13">
      <c r="A975" s="22" t="s">
        <v>717</v>
      </c>
      <c r="B975" s="22" t="s">
        <v>717</v>
      </c>
      <c r="C975" s="20" t="s">
        <v>1989</v>
      </c>
      <c r="D975" s="20" t="s">
        <v>1992</v>
      </c>
      <c r="E975" s="21"/>
      <c r="F975" s="22" t="s">
        <v>909</v>
      </c>
      <c r="G975" s="22" t="s">
        <v>37</v>
      </c>
      <c r="H975" s="22" t="s">
        <v>1699</v>
      </c>
      <c r="I975" s="22" t="s">
        <v>1700</v>
      </c>
      <c r="J975" s="22" t="s">
        <v>748</v>
      </c>
      <c r="K975" s="17" t="s">
        <v>41</v>
      </c>
      <c r="L975" s="5" t="str">
        <f>VLOOKUP(J975,Process!B:B,1,0)</f>
        <v>UH10-2153</v>
      </c>
      <c r="M975" t="s">
        <v>2579</v>
      </c>
    </row>
    <row r="976" spans="1:13">
      <c r="A976" s="22" t="s">
        <v>717</v>
      </c>
      <c r="B976" s="22" t="s">
        <v>717</v>
      </c>
      <c r="C976" s="20" t="s">
        <v>1989</v>
      </c>
      <c r="D976" s="20" t="s">
        <v>1993</v>
      </c>
      <c r="E976" s="21"/>
      <c r="F976" s="22"/>
      <c r="G976" s="22"/>
      <c r="H976" s="22" t="s">
        <v>904</v>
      </c>
      <c r="I976" s="22" t="s">
        <v>1317</v>
      </c>
      <c r="J976" s="22" t="s">
        <v>751</v>
      </c>
      <c r="K976" s="17" t="s">
        <v>41</v>
      </c>
      <c r="L976" s="5" t="str">
        <f>VLOOKUP(J976,Process!B:B,1,0)</f>
        <v>UH10-2154</v>
      </c>
      <c r="M976" t="s">
        <v>2579</v>
      </c>
    </row>
    <row r="977" spans="1:13">
      <c r="A977" s="22" t="s">
        <v>717</v>
      </c>
      <c r="B977" s="22" t="s">
        <v>717</v>
      </c>
      <c r="C977" s="20" t="s">
        <v>1989</v>
      </c>
      <c r="D977" s="20" t="s">
        <v>1993</v>
      </c>
      <c r="E977" s="21"/>
      <c r="F977" s="22"/>
      <c r="G977" s="22"/>
      <c r="H977" s="22" t="s">
        <v>906</v>
      </c>
      <c r="I977" s="22" t="s">
        <v>1319</v>
      </c>
      <c r="J977" s="22" t="s">
        <v>753</v>
      </c>
      <c r="K977" s="17" t="s">
        <v>41</v>
      </c>
      <c r="L977" s="5" t="str">
        <f>VLOOKUP(J977,Process!B:B,1,0)</f>
        <v>UH10-2155</v>
      </c>
      <c r="M977" t="s">
        <v>2579</v>
      </c>
    </row>
    <row r="978" spans="1:13">
      <c r="A978" s="22" t="s">
        <v>717</v>
      </c>
      <c r="B978" s="22" t="s">
        <v>717</v>
      </c>
      <c r="C978" s="20" t="s">
        <v>1989</v>
      </c>
      <c r="D978" s="20" t="s">
        <v>1993</v>
      </c>
      <c r="E978" s="21"/>
      <c r="F978" s="22" t="s">
        <v>909</v>
      </c>
      <c r="G978" s="22" t="s">
        <v>37</v>
      </c>
      <c r="H978" s="22" t="s">
        <v>1699</v>
      </c>
      <c r="I978" s="22" t="s">
        <v>1700</v>
      </c>
      <c r="J978" s="22" t="s">
        <v>748</v>
      </c>
      <c r="K978" s="25" t="s">
        <v>60</v>
      </c>
      <c r="L978" s="5" t="str">
        <f>VLOOKUP(J978,Process!B:B,1,0)</f>
        <v>UH10-2153</v>
      </c>
      <c r="M978" t="s">
        <v>2579</v>
      </c>
    </row>
    <row r="979" spans="1:13">
      <c r="A979" s="22" t="s">
        <v>717</v>
      </c>
      <c r="B979" s="22" t="s">
        <v>717</v>
      </c>
      <c r="C979" s="20" t="s">
        <v>1989</v>
      </c>
      <c r="D979" s="20" t="s">
        <v>1993</v>
      </c>
      <c r="E979" s="21"/>
      <c r="F979" s="22"/>
      <c r="G979" s="22"/>
      <c r="H979" s="22" t="s">
        <v>904</v>
      </c>
      <c r="I979" s="22" t="s">
        <v>1317</v>
      </c>
      <c r="J979" s="22" t="s">
        <v>751</v>
      </c>
      <c r="K979" s="25" t="s">
        <v>60</v>
      </c>
      <c r="L979" s="5" t="str">
        <f>VLOOKUP(J979,Process!B:B,1,0)</f>
        <v>UH10-2154</v>
      </c>
      <c r="M979" t="s">
        <v>2579</v>
      </c>
    </row>
    <row r="980" spans="1:13">
      <c r="A980" s="22" t="s">
        <v>717</v>
      </c>
      <c r="B980" s="22" t="s">
        <v>717</v>
      </c>
      <c r="C980" s="20" t="s">
        <v>1989</v>
      </c>
      <c r="D980" s="20" t="s">
        <v>1993</v>
      </c>
      <c r="E980" s="21"/>
      <c r="F980" s="22"/>
      <c r="G980" s="22"/>
      <c r="H980" s="22" t="s">
        <v>906</v>
      </c>
      <c r="I980" s="22" t="s">
        <v>1319</v>
      </c>
      <c r="J980" s="22" t="s">
        <v>753</v>
      </c>
      <c r="K980" s="25" t="s">
        <v>60</v>
      </c>
      <c r="L980" s="5" t="str">
        <f>VLOOKUP(J980,Process!B:B,1,0)</f>
        <v>UH10-2155</v>
      </c>
      <c r="M980" t="s">
        <v>2579</v>
      </c>
    </row>
    <row r="981" spans="1:13">
      <c r="A981" s="22" t="s">
        <v>717</v>
      </c>
      <c r="B981" s="22" t="s">
        <v>717</v>
      </c>
      <c r="C981" s="20" t="s">
        <v>1989</v>
      </c>
      <c r="D981" s="20" t="s">
        <v>898</v>
      </c>
      <c r="E981" s="21"/>
      <c r="F981" s="22" t="s">
        <v>928</v>
      </c>
      <c r="G981" s="22" t="s">
        <v>37</v>
      </c>
      <c r="H981" s="22" t="s">
        <v>1699</v>
      </c>
      <c r="I981" s="22" t="s">
        <v>1701</v>
      </c>
      <c r="J981" s="22" t="s">
        <v>754</v>
      </c>
      <c r="K981" s="17" t="s">
        <v>60</v>
      </c>
      <c r="L981" s="5" t="str">
        <f>VLOOKUP(J981,Process!B:B,1,0)</f>
        <v>UH12-2156</v>
      </c>
      <c r="M981" t="s">
        <v>2579</v>
      </c>
    </row>
    <row r="982" spans="1:13">
      <c r="A982" s="22" t="s">
        <v>717</v>
      </c>
      <c r="B982" s="22" t="s">
        <v>717</v>
      </c>
      <c r="C982" s="20" t="s">
        <v>1989</v>
      </c>
      <c r="D982" s="20" t="s">
        <v>898</v>
      </c>
      <c r="E982" s="21"/>
      <c r="F982" s="22"/>
      <c r="G982" s="22"/>
      <c r="H982" s="22" t="s">
        <v>904</v>
      </c>
      <c r="I982" s="22" t="s">
        <v>1181</v>
      </c>
      <c r="J982" s="22" t="s">
        <v>756</v>
      </c>
      <c r="K982" s="17" t="s">
        <v>60</v>
      </c>
      <c r="L982" s="5" t="str">
        <f>VLOOKUP(J982,Process!B:B,1,0)</f>
        <v>UH12-2157</v>
      </c>
      <c r="M982" t="s">
        <v>2579</v>
      </c>
    </row>
    <row r="983" spans="1:13">
      <c r="A983" s="22" t="s">
        <v>717</v>
      </c>
      <c r="B983" s="22" t="s">
        <v>717</v>
      </c>
      <c r="C983" s="20" t="s">
        <v>1989</v>
      </c>
      <c r="D983" s="20" t="s">
        <v>898</v>
      </c>
      <c r="E983" s="21"/>
      <c r="F983" s="22"/>
      <c r="G983" s="22"/>
      <c r="H983" s="22" t="s">
        <v>906</v>
      </c>
      <c r="I983" s="22" t="s">
        <v>1182</v>
      </c>
      <c r="J983" s="22" t="s">
        <v>758</v>
      </c>
      <c r="K983" s="17" t="s">
        <v>60</v>
      </c>
      <c r="L983" s="5" t="str">
        <f>VLOOKUP(J983,Process!B:B,1,0)</f>
        <v>UH12-2158</v>
      </c>
      <c r="M983" t="s">
        <v>2579</v>
      </c>
    </row>
    <row r="984" spans="1:13">
      <c r="A984" s="22" t="s">
        <v>717</v>
      </c>
      <c r="B984" s="22" t="s">
        <v>717</v>
      </c>
      <c r="C984" s="20" t="s">
        <v>1989</v>
      </c>
      <c r="D984" s="20" t="s">
        <v>898</v>
      </c>
      <c r="E984" s="21"/>
      <c r="F984" s="22" t="s">
        <v>909</v>
      </c>
      <c r="G984" s="22" t="s">
        <v>175</v>
      </c>
      <c r="H984" s="22" t="s">
        <v>1699</v>
      </c>
      <c r="I984" s="22" t="s">
        <v>1700</v>
      </c>
      <c r="J984" s="22" t="s">
        <v>759</v>
      </c>
      <c r="K984" s="17" t="s">
        <v>41</v>
      </c>
      <c r="L984" s="5" t="str">
        <f>VLOOKUP(J984,Process!B:B,1,0)</f>
        <v>UH10-2159</v>
      </c>
      <c r="M984" t="s">
        <v>2579</v>
      </c>
    </row>
    <row r="985" spans="1:13">
      <c r="A985" s="22" t="s">
        <v>717</v>
      </c>
      <c r="B985" s="22" t="s">
        <v>717</v>
      </c>
      <c r="C985" s="20" t="s">
        <v>1989</v>
      </c>
      <c r="D985" s="20" t="s">
        <v>898</v>
      </c>
      <c r="E985" s="21"/>
      <c r="F985" s="22"/>
      <c r="G985" s="22"/>
      <c r="H985" s="22" t="s">
        <v>904</v>
      </c>
      <c r="I985" s="22" t="s">
        <v>1317</v>
      </c>
      <c r="J985" s="22" t="s">
        <v>760</v>
      </c>
      <c r="K985" s="17" t="s">
        <v>41</v>
      </c>
      <c r="L985" s="5" t="str">
        <f>VLOOKUP(J985,Process!B:B,1,0)</f>
        <v>UH10-2160</v>
      </c>
      <c r="M985" t="s">
        <v>2579</v>
      </c>
    </row>
    <row r="986" spans="1:13">
      <c r="A986" s="22" t="s">
        <v>717</v>
      </c>
      <c r="B986" s="22" t="s">
        <v>717</v>
      </c>
      <c r="C986" s="20" t="s">
        <v>1989</v>
      </c>
      <c r="D986" s="20" t="s">
        <v>898</v>
      </c>
      <c r="E986" s="21"/>
      <c r="F986" s="22"/>
      <c r="G986" s="22"/>
      <c r="H986" s="22" t="s">
        <v>906</v>
      </c>
      <c r="I986" s="22" t="s">
        <v>1319</v>
      </c>
      <c r="J986" s="22" t="s">
        <v>761</v>
      </c>
      <c r="K986" s="17" t="s">
        <v>41</v>
      </c>
      <c r="L986" s="5" t="str">
        <f>VLOOKUP(J986,Process!B:B,1,0)</f>
        <v>UH10-2161</v>
      </c>
      <c r="M986" t="s">
        <v>2579</v>
      </c>
    </row>
    <row r="987" spans="1:13">
      <c r="A987" s="22" t="s">
        <v>717</v>
      </c>
      <c r="B987" s="22" t="s">
        <v>717</v>
      </c>
      <c r="C987" s="20" t="s">
        <v>1989</v>
      </c>
      <c r="D987" s="20" t="s">
        <v>898</v>
      </c>
      <c r="E987" s="21"/>
      <c r="F987" s="22" t="s">
        <v>909</v>
      </c>
      <c r="G987" s="22" t="s">
        <v>175</v>
      </c>
      <c r="H987" s="22" t="s">
        <v>1699</v>
      </c>
      <c r="I987" s="22" t="s">
        <v>1700</v>
      </c>
      <c r="J987" s="22" t="s">
        <v>759</v>
      </c>
      <c r="K987" s="27" t="s">
        <v>60</v>
      </c>
      <c r="L987" s="5" t="str">
        <f>VLOOKUP(J987,Process!B:B,1,0)</f>
        <v>UH10-2159</v>
      </c>
      <c r="M987" t="s">
        <v>2579</v>
      </c>
    </row>
    <row r="988" spans="1:13">
      <c r="A988" s="22" t="s">
        <v>717</v>
      </c>
      <c r="B988" s="22" t="s">
        <v>717</v>
      </c>
      <c r="C988" s="20" t="s">
        <v>1989</v>
      </c>
      <c r="D988" s="20" t="s">
        <v>898</v>
      </c>
      <c r="E988" s="21"/>
      <c r="F988" s="22"/>
      <c r="G988" s="22"/>
      <c r="H988" s="22" t="s">
        <v>904</v>
      </c>
      <c r="I988" s="22" t="s">
        <v>1317</v>
      </c>
      <c r="J988" s="22" t="s">
        <v>760</v>
      </c>
      <c r="K988" s="27" t="s">
        <v>60</v>
      </c>
      <c r="L988" s="5" t="str">
        <f>VLOOKUP(J988,Process!B:B,1,0)</f>
        <v>UH10-2160</v>
      </c>
      <c r="M988" t="s">
        <v>2579</v>
      </c>
    </row>
    <row r="989" spans="1:13">
      <c r="A989" s="22" t="s">
        <v>717</v>
      </c>
      <c r="B989" s="22" t="s">
        <v>717</v>
      </c>
      <c r="C989" s="20" t="s">
        <v>1989</v>
      </c>
      <c r="D989" s="20" t="s">
        <v>898</v>
      </c>
      <c r="E989" s="21"/>
      <c r="F989" s="22"/>
      <c r="G989" s="22"/>
      <c r="H989" s="22" t="s">
        <v>906</v>
      </c>
      <c r="I989" s="22" t="s">
        <v>1319</v>
      </c>
      <c r="J989" s="22" t="s">
        <v>761</v>
      </c>
      <c r="K989" s="27" t="s">
        <v>60</v>
      </c>
      <c r="L989" s="5" t="str">
        <f>VLOOKUP(J989,Process!B:B,1,0)</f>
        <v>UH10-2161</v>
      </c>
      <c r="M989" t="s">
        <v>2579</v>
      </c>
    </row>
    <row r="990" spans="1:13">
      <c r="A990" s="22" t="s">
        <v>717</v>
      </c>
      <c r="B990" s="22" t="s">
        <v>717</v>
      </c>
      <c r="C990" s="20" t="s">
        <v>1989</v>
      </c>
      <c r="D990" s="20" t="s">
        <v>898</v>
      </c>
      <c r="E990" s="21"/>
      <c r="F990" s="22" t="s">
        <v>928</v>
      </c>
      <c r="G990" s="22" t="s">
        <v>175</v>
      </c>
      <c r="H990" s="22" t="s">
        <v>1699</v>
      </c>
      <c r="I990" s="22" t="s">
        <v>1701</v>
      </c>
      <c r="J990" s="22" t="s">
        <v>762</v>
      </c>
      <c r="K990" s="17" t="s">
        <v>41</v>
      </c>
      <c r="L990" s="5" t="str">
        <f>VLOOKUP(J990,Process!B:B,1,0)</f>
        <v>UH12-2162</v>
      </c>
      <c r="M990" t="s">
        <v>2579</v>
      </c>
    </row>
    <row r="991" spans="1:13">
      <c r="A991" s="22" t="s">
        <v>717</v>
      </c>
      <c r="B991" s="22" t="s">
        <v>717</v>
      </c>
      <c r="C991" s="20" t="s">
        <v>1989</v>
      </c>
      <c r="D991" s="20" t="s">
        <v>898</v>
      </c>
      <c r="E991" s="21"/>
      <c r="F991" s="22"/>
      <c r="G991" s="22"/>
      <c r="H991" s="22" t="s">
        <v>904</v>
      </c>
      <c r="I991" s="22" t="s">
        <v>1181</v>
      </c>
      <c r="J991" s="22" t="s">
        <v>763</v>
      </c>
      <c r="K991" s="17" t="s">
        <v>41</v>
      </c>
      <c r="L991" s="5" t="str">
        <f>VLOOKUP(J991,Process!B:B,1,0)</f>
        <v>UH12-2163</v>
      </c>
      <c r="M991" t="s">
        <v>2579</v>
      </c>
    </row>
    <row r="992" spans="1:13">
      <c r="A992" s="22" t="s">
        <v>717</v>
      </c>
      <c r="B992" s="22" t="s">
        <v>717</v>
      </c>
      <c r="C992" s="20" t="s">
        <v>1989</v>
      </c>
      <c r="D992" s="20" t="s">
        <v>898</v>
      </c>
      <c r="E992" s="21"/>
      <c r="F992" s="22"/>
      <c r="G992" s="22"/>
      <c r="H992" s="22" t="s">
        <v>906</v>
      </c>
      <c r="I992" s="22" t="s">
        <v>1182</v>
      </c>
      <c r="J992" s="22" t="s">
        <v>764</v>
      </c>
      <c r="K992" s="17" t="s">
        <v>41</v>
      </c>
      <c r="L992" s="5" t="str">
        <f>VLOOKUP(J992,Process!B:B,1,0)</f>
        <v>UH12-2164</v>
      </c>
      <c r="M992" t="s">
        <v>2579</v>
      </c>
    </row>
    <row r="993" spans="1:13">
      <c r="A993" s="22" t="s">
        <v>717</v>
      </c>
      <c r="B993" s="22" t="s">
        <v>717</v>
      </c>
      <c r="C993" s="20" t="s">
        <v>1989</v>
      </c>
      <c r="D993" s="20" t="s">
        <v>898</v>
      </c>
      <c r="E993" s="21"/>
      <c r="F993" s="22" t="s">
        <v>928</v>
      </c>
      <c r="G993" s="22" t="s">
        <v>175</v>
      </c>
      <c r="H993" s="22" t="s">
        <v>1699</v>
      </c>
      <c r="I993" s="22" t="s">
        <v>1701</v>
      </c>
      <c r="J993" s="22" t="s">
        <v>762</v>
      </c>
      <c r="K993" s="27" t="s">
        <v>60</v>
      </c>
      <c r="L993" s="5" t="str">
        <f>VLOOKUP(J993,Process!B:B,1,0)</f>
        <v>UH12-2162</v>
      </c>
      <c r="M993" t="s">
        <v>2579</v>
      </c>
    </row>
    <row r="994" spans="1:13">
      <c r="A994" s="22" t="s">
        <v>717</v>
      </c>
      <c r="B994" s="22" t="s">
        <v>717</v>
      </c>
      <c r="C994" s="20" t="s">
        <v>1989</v>
      </c>
      <c r="D994" s="20" t="s">
        <v>898</v>
      </c>
      <c r="E994" s="21"/>
      <c r="F994" s="22"/>
      <c r="G994" s="22"/>
      <c r="H994" s="22" t="s">
        <v>904</v>
      </c>
      <c r="I994" s="22" t="s">
        <v>1181</v>
      </c>
      <c r="J994" s="22" t="s">
        <v>763</v>
      </c>
      <c r="K994" s="27" t="s">
        <v>60</v>
      </c>
      <c r="L994" s="5" t="str">
        <f>VLOOKUP(J994,Process!B:B,1,0)</f>
        <v>UH12-2163</v>
      </c>
      <c r="M994" t="s">
        <v>2579</v>
      </c>
    </row>
    <row r="995" spans="1:13">
      <c r="A995" s="22" t="s">
        <v>717</v>
      </c>
      <c r="B995" s="22" t="s">
        <v>717</v>
      </c>
      <c r="C995" s="20" t="s">
        <v>1989</v>
      </c>
      <c r="D995" s="20" t="s">
        <v>898</v>
      </c>
      <c r="E995" s="21"/>
      <c r="F995" s="22"/>
      <c r="G995" s="22"/>
      <c r="H995" s="22" t="s">
        <v>906</v>
      </c>
      <c r="I995" s="22" t="s">
        <v>1182</v>
      </c>
      <c r="J995" s="22" t="s">
        <v>764</v>
      </c>
      <c r="K995" s="27" t="s">
        <v>60</v>
      </c>
      <c r="L995" s="5" t="str">
        <f>VLOOKUP(J995,Process!B:B,1,0)</f>
        <v>UH12-2164</v>
      </c>
      <c r="M995" t="s">
        <v>2579</v>
      </c>
    </row>
    <row r="996" spans="1:13">
      <c r="A996" s="22" t="s">
        <v>717</v>
      </c>
      <c r="B996" s="22" t="s">
        <v>717</v>
      </c>
      <c r="C996" s="20" t="s">
        <v>1989</v>
      </c>
      <c r="D996" s="20" t="s">
        <v>1993</v>
      </c>
      <c r="E996" s="21" t="s">
        <v>1692</v>
      </c>
      <c r="F996" s="22" t="s">
        <v>909</v>
      </c>
      <c r="G996" s="22" t="s">
        <v>766</v>
      </c>
      <c r="H996" s="22" t="s">
        <v>947</v>
      </c>
      <c r="I996" s="22" t="s">
        <v>1700</v>
      </c>
      <c r="J996" s="22" t="s">
        <v>765</v>
      </c>
      <c r="K996" s="17" t="s">
        <v>60</v>
      </c>
      <c r="L996" s="5" t="str">
        <f>VLOOKUP(J996,Process!B:B,1,0)</f>
        <v>UH10-2255</v>
      </c>
      <c r="M996" t="s">
        <v>2579</v>
      </c>
    </row>
    <row r="997" spans="1:13">
      <c r="A997" s="22" t="s">
        <v>717</v>
      </c>
      <c r="B997" s="22" t="s">
        <v>717</v>
      </c>
      <c r="C997" s="20" t="s">
        <v>1989</v>
      </c>
      <c r="D997" s="20" t="s">
        <v>1993</v>
      </c>
      <c r="E997" s="21"/>
      <c r="F997" s="22"/>
      <c r="G997" s="22"/>
      <c r="H997" s="22" t="s">
        <v>904</v>
      </c>
      <c r="I997" s="22" t="s">
        <v>1317</v>
      </c>
      <c r="J997" s="22" t="s">
        <v>769</v>
      </c>
      <c r="K997" s="17" t="s">
        <v>60</v>
      </c>
      <c r="L997" s="5" t="str">
        <f>VLOOKUP(J997,Process!B:B,1,0)</f>
        <v>UH10-2256</v>
      </c>
      <c r="M997" t="s">
        <v>2579</v>
      </c>
    </row>
    <row r="998" spans="1:13">
      <c r="A998" s="22" t="s">
        <v>717</v>
      </c>
      <c r="B998" s="22" t="s">
        <v>717</v>
      </c>
      <c r="C998" s="20" t="s">
        <v>1989</v>
      </c>
      <c r="D998" s="20" t="s">
        <v>1993</v>
      </c>
      <c r="E998" s="21"/>
      <c r="F998" s="22"/>
      <c r="G998" s="22"/>
      <c r="H998" s="22" t="s">
        <v>906</v>
      </c>
      <c r="I998" s="22" t="s">
        <v>1319</v>
      </c>
      <c r="J998" s="22" t="s">
        <v>772</v>
      </c>
      <c r="K998" s="17" t="s">
        <v>60</v>
      </c>
      <c r="L998" s="5" t="str">
        <f>VLOOKUP(J998,Process!B:B,1,0)</f>
        <v>UH10-2257</v>
      </c>
      <c r="M998" t="s">
        <v>2579</v>
      </c>
    </row>
    <row r="999" spans="1:13">
      <c r="A999" s="22" t="s">
        <v>717</v>
      </c>
      <c r="B999" s="22" t="s">
        <v>717</v>
      </c>
      <c r="C999" s="20" t="s">
        <v>1989</v>
      </c>
      <c r="D999" s="20" t="s">
        <v>898</v>
      </c>
      <c r="E999" s="21"/>
      <c r="F999" s="22" t="s">
        <v>928</v>
      </c>
      <c r="G999" s="22" t="s">
        <v>766</v>
      </c>
      <c r="H999" s="22" t="s">
        <v>947</v>
      </c>
      <c r="I999" s="22" t="s">
        <v>1701</v>
      </c>
      <c r="J999" s="22" t="s">
        <v>774</v>
      </c>
      <c r="K999" s="17" t="s">
        <v>60</v>
      </c>
      <c r="L999" s="5" t="str">
        <f>VLOOKUP(J999,Process!B:B,1,0)</f>
        <v>UH12-2258</v>
      </c>
      <c r="M999" t="s">
        <v>2579</v>
      </c>
    </row>
    <row r="1000" spans="1:13">
      <c r="A1000" s="22" t="s">
        <v>717</v>
      </c>
      <c r="B1000" s="22" t="s">
        <v>717</v>
      </c>
      <c r="C1000" s="20" t="s">
        <v>1989</v>
      </c>
      <c r="D1000" s="20" t="s">
        <v>898</v>
      </c>
      <c r="E1000" s="21"/>
      <c r="F1000" s="22"/>
      <c r="G1000" s="22"/>
      <c r="H1000" s="22" t="s">
        <v>904</v>
      </c>
      <c r="I1000" s="22" t="s">
        <v>1181</v>
      </c>
      <c r="J1000" s="22" t="s">
        <v>776</v>
      </c>
      <c r="K1000" s="17" t="s">
        <v>60</v>
      </c>
      <c r="L1000" s="5" t="str">
        <f>VLOOKUP(J1000,Process!B:B,1,0)</f>
        <v>UH12-2259</v>
      </c>
      <c r="M1000" t="s">
        <v>2579</v>
      </c>
    </row>
    <row r="1001" spans="1:13">
      <c r="A1001" s="22" t="s">
        <v>717</v>
      </c>
      <c r="B1001" s="22" t="s">
        <v>717</v>
      </c>
      <c r="C1001" s="20" t="s">
        <v>1989</v>
      </c>
      <c r="D1001" s="20" t="s">
        <v>898</v>
      </c>
      <c r="E1001" s="21"/>
      <c r="F1001" s="22"/>
      <c r="G1001" s="22"/>
      <c r="H1001" s="22" t="s">
        <v>906</v>
      </c>
      <c r="I1001" s="22" t="s">
        <v>1182</v>
      </c>
      <c r="J1001" s="22" t="s">
        <v>779</v>
      </c>
      <c r="K1001" s="17" t="s">
        <v>60</v>
      </c>
      <c r="L1001" s="5" t="str">
        <f>VLOOKUP(J1001,Process!B:B,1,0)</f>
        <v>UH12-2260</v>
      </c>
      <c r="M1001" t="s">
        <v>2579</v>
      </c>
    </row>
    <row r="1002" spans="1:13">
      <c r="A1002" s="22" t="s">
        <v>717</v>
      </c>
      <c r="B1002" s="22" t="s">
        <v>717</v>
      </c>
      <c r="C1002" s="20" t="s">
        <v>1989</v>
      </c>
      <c r="D1002" s="20" t="s">
        <v>1993</v>
      </c>
      <c r="E1002" s="21" t="s">
        <v>1692</v>
      </c>
      <c r="F1002" s="22" t="s">
        <v>909</v>
      </c>
      <c r="G1002" s="22" t="s">
        <v>782</v>
      </c>
      <c r="H1002" s="22" t="s">
        <v>947</v>
      </c>
      <c r="I1002" s="22" t="s">
        <v>1700</v>
      </c>
      <c r="J1002" s="22" t="s">
        <v>781</v>
      </c>
      <c r="K1002" s="17" t="s">
        <v>60</v>
      </c>
      <c r="L1002" s="5" t="str">
        <f>VLOOKUP(J1002,Process!B:B,1,0)</f>
        <v>UH10-2261</v>
      </c>
      <c r="M1002" t="s">
        <v>2579</v>
      </c>
    </row>
    <row r="1003" spans="1:13">
      <c r="A1003" s="22" t="s">
        <v>717</v>
      </c>
      <c r="B1003" s="22" t="s">
        <v>717</v>
      </c>
      <c r="C1003" s="20" t="s">
        <v>1989</v>
      </c>
      <c r="D1003" s="20" t="s">
        <v>1993</v>
      </c>
      <c r="E1003" s="21"/>
      <c r="F1003" s="22"/>
      <c r="G1003" s="22"/>
      <c r="H1003" s="22" t="s">
        <v>904</v>
      </c>
      <c r="I1003" s="22" t="s">
        <v>1317</v>
      </c>
      <c r="J1003" s="22" t="s">
        <v>784</v>
      </c>
      <c r="K1003" s="17" t="s">
        <v>60</v>
      </c>
      <c r="L1003" s="5" t="str">
        <f>VLOOKUP(J1003,Process!B:B,1,0)</f>
        <v>UH10-2262</v>
      </c>
      <c r="M1003" t="s">
        <v>2579</v>
      </c>
    </row>
    <row r="1004" spans="1:13">
      <c r="A1004" s="22" t="s">
        <v>717</v>
      </c>
      <c r="B1004" s="22" t="s">
        <v>717</v>
      </c>
      <c r="C1004" s="20" t="s">
        <v>1989</v>
      </c>
      <c r="D1004" s="20" t="s">
        <v>1993</v>
      </c>
      <c r="E1004" s="21"/>
      <c r="F1004" s="22"/>
      <c r="G1004" s="22"/>
      <c r="H1004" s="22" t="s">
        <v>906</v>
      </c>
      <c r="I1004" s="22" t="s">
        <v>1319</v>
      </c>
      <c r="J1004" s="22" t="s">
        <v>785</v>
      </c>
      <c r="K1004" s="17" t="s">
        <v>60</v>
      </c>
      <c r="L1004" s="5" t="str">
        <f>VLOOKUP(J1004,Process!B:B,1,0)</f>
        <v>UH10-2263</v>
      </c>
      <c r="M1004" t="s">
        <v>2579</v>
      </c>
    </row>
    <row r="1005" spans="1:13">
      <c r="A1005" s="22" t="s">
        <v>717</v>
      </c>
      <c r="B1005" s="22" t="s">
        <v>717</v>
      </c>
      <c r="C1005" s="20" t="s">
        <v>1989</v>
      </c>
      <c r="D1005" s="20" t="s">
        <v>898</v>
      </c>
      <c r="E1005" s="21"/>
      <c r="F1005" s="22" t="s">
        <v>928</v>
      </c>
      <c r="G1005" s="22" t="s">
        <v>782</v>
      </c>
      <c r="H1005" s="22" t="s">
        <v>947</v>
      </c>
      <c r="I1005" s="22" t="s">
        <v>1701</v>
      </c>
      <c r="J1005" s="22" t="s">
        <v>786</v>
      </c>
      <c r="K1005" s="17" t="s">
        <v>60</v>
      </c>
      <c r="L1005" s="5" t="str">
        <f>VLOOKUP(J1005,Process!B:B,1,0)</f>
        <v>UH12-2264</v>
      </c>
      <c r="M1005" t="s">
        <v>2579</v>
      </c>
    </row>
    <row r="1006" spans="1:13">
      <c r="A1006" s="22" t="s">
        <v>717</v>
      </c>
      <c r="B1006" s="22" t="s">
        <v>717</v>
      </c>
      <c r="C1006" s="20" t="s">
        <v>1989</v>
      </c>
      <c r="D1006" s="20" t="s">
        <v>898</v>
      </c>
      <c r="E1006" s="21"/>
      <c r="F1006" s="22"/>
      <c r="G1006" s="22"/>
      <c r="H1006" s="22" t="s">
        <v>904</v>
      </c>
      <c r="I1006" s="22" t="s">
        <v>1181</v>
      </c>
      <c r="J1006" s="22" t="s">
        <v>787</v>
      </c>
      <c r="K1006" s="17" t="s">
        <v>60</v>
      </c>
      <c r="L1006" s="5" t="str">
        <f>VLOOKUP(J1006,Process!B:B,1,0)</f>
        <v>UH12-2265</v>
      </c>
      <c r="M1006" t="s">
        <v>2579</v>
      </c>
    </row>
    <row r="1007" spans="1:13">
      <c r="A1007" s="22" t="s">
        <v>717</v>
      </c>
      <c r="B1007" s="22" t="s">
        <v>717</v>
      </c>
      <c r="C1007" s="20" t="s">
        <v>1989</v>
      </c>
      <c r="D1007" s="20" t="s">
        <v>898</v>
      </c>
      <c r="E1007" s="21"/>
      <c r="F1007" s="22"/>
      <c r="G1007" s="22"/>
      <c r="H1007" s="22" t="s">
        <v>906</v>
      </c>
      <c r="I1007" s="22" t="s">
        <v>1182</v>
      </c>
      <c r="J1007" s="22" t="s">
        <v>788</v>
      </c>
      <c r="K1007" s="17" t="s">
        <v>60</v>
      </c>
      <c r="L1007" s="5" t="str">
        <f>VLOOKUP(J1007,Process!B:B,1,0)</f>
        <v>UH12-2266</v>
      </c>
      <c r="M1007" t="s">
        <v>2579</v>
      </c>
    </row>
    <row r="1008" spans="1:13">
      <c r="A1008" s="22" t="s">
        <v>717</v>
      </c>
      <c r="B1008" s="22" t="s">
        <v>717</v>
      </c>
      <c r="C1008" s="20" t="s">
        <v>1702</v>
      </c>
      <c r="D1008" s="20" t="s">
        <v>898</v>
      </c>
      <c r="E1008" s="21" t="s">
        <v>1703</v>
      </c>
      <c r="F1008" s="22" t="s">
        <v>1064</v>
      </c>
      <c r="G1008" s="22" t="s">
        <v>143</v>
      </c>
      <c r="H1008" s="22" t="s">
        <v>904</v>
      </c>
      <c r="I1008" s="22" t="s">
        <v>1694</v>
      </c>
      <c r="J1008" s="22" t="s">
        <v>1704</v>
      </c>
      <c r="K1008" s="17" t="s">
        <v>60</v>
      </c>
      <c r="L1008" s="5" t="str">
        <f>VLOOKUP(J1008,Process!B:B,1,0)</f>
        <v>UH10-0223</v>
      </c>
      <c r="M1008" t="s">
        <v>2579</v>
      </c>
    </row>
    <row r="1009" spans="1:13">
      <c r="A1009" s="22" t="s">
        <v>717</v>
      </c>
      <c r="B1009" s="22" t="s">
        <v>717</v>
      </c>
      <c r="C1009" s="20"/>
      <c r="D1009" s="20" t="s">
        <v>898</v>
      </c>
      <c r="E1009" s="21"/>
      <c r="F1009" s="22"/>
      <c r="G1009" s="22"/>
      <c r="H1009" s="22" t="s">
        <v>896</v>
      </c>
      <c r="I1009" s="22" t="s">
        <v>1695</v>
      </c>
      <c r="J1009" s="22" t="s">
        <v>1705</v>
      </c>
      <c r="K1009" s="17" t="s">
        <v>60</v>
      </c>
      <c r="L1009" s="5" t="str">
        <f>VLOOKUP(J1009,Process!B:B,1,0)</f>
        <v>UH10-0224</v>
      </c>
      <c r="M1009" t="s">
        <v>2579</v>
      </c>
    </row>
    <row r="1010" spans="1:13">
      <c r="A1010" s="22" t="s">
        <v>717</v>
      </c>
      <c r="B1010" s="22" t="s">
        <v>717</v>
      </c>
      <c r="C1010" s="20"/>
      <c r="D1010" s="20" t="s">
        <v>898</v>
      </c>
      <c r="E1010" s="21"/>
      <c r="F1010" s="22" t="s">
        <v>928</v>
      </c>
      <c r="G1010" s="22" t="s">
        <v>143</v>
      </c>
      <c r="H1010" s="22" t="s">
        <v>904</v>
      </c>
      <c r="I1010" s="22" t="s">
        <v>1244</v>
      </c>
      <c r="J1010" s="22" t="s">
        <v>1706</v>
      </c>
      <c r="K1010" s="17" t="s">
        <v>60</v>
      </c>
      <c r="L1010" s="5" t="str">
        <f>VLOOKUP(J1010,Process!B:B,1,0)</f>
        <v>UH12-0225</v>
      </c>
      <c r="M1010" t="s">
        <v>2579</v>
      </c>
    </row>
    <row r="1011" spans="1:13">
      <c r="A1011" s="22" t="s">
        <v>717</v>
      </c>
      <c r="B1011" s="22" t="s">
        <v>717</v>
      </c>
      <c r="C1011" s="20"/>
      <c r="D1011" s="20" t="s">
        <v>898</v>
      </c>
      <c r="E1011" s="21"/>
      <c r="F1011" s="22"/>
      <c r="G1011" s="22"/>
      <c r="H1011" s="22" t="s">
        <v>896</v>
      </c>
      <c r="I1011" s="22" t="s">
        <v>1246</v>
      </c>
      <c r="J1011" s="22" t="s">
        <v>1707</v>
      </c>
      <c r="K1011" s="17" t="s">
        <v>60</v>
      </c>
      <c r="L1011" s="5" t="str">
        <f>VLOOKUP(J1011,Process!B:B,1,0)</f>
        <v>UH12-0226</v>
      </c>
      <c r="M1011" t="s">
        <v>2579</v>
      </c>
    </row>
    <row r="1012" spans="1:13">
      <c r="A1012" s="22" t="s">
        <v>717</v>
      </c>
      <c r="B1012" s="22" t="s">
        <v>717</v>
      </c>
      <c r="C1012" s="20"/>
      <c r="D1012" s="20" t="s">
        <v>898</v>
      </c>
      <c r="E1012" s="21"/>
      <c r="F1012" s="22" t="s">
        <v>909</v>
      </c>
      <c r="G1012" s="22" t="s">
        <v>80</v>
      </c>
      <c r="H1012" s="22" t="s">
        <v>904</v>
      </c>
      <c r="I1012" s="22" t="s">
        <v>1317</v>
      </c>
      <c r="J1012" s="22" t="s">
        <v>1708</v>
      </c>
      <c r="K1012" s="17" t="s">
        <v>60</v>
      </c>
      <c r="L1012" s="5" t="str">
        <f>VLOOKUP(J1012,Process!B:B,1,0)</f>
        <v>UH10-2149</v>
      </c>
      <c r="M1012" t="s">
        <v>2579</v>
      </c>
    </row>
    <row r="1013" spans="1:13">
      <c r="A1013" s="22" t="s">
        <v>717</v>
      </c>
      <c r="B1013" s="22" t="s">
        <v>717</v>
      </c>
      <c r="C1013" s="20"/>
      <c r="D1013" s="20" t="s">
        <v>898</v>
      </c>
      <c r="E1013" s="21"/>
      <c r="F1013" s="22"/>
      <c r="G1013" s="22"/>
      <c r="H1013" s="22" t="s">
        <v>906</v>
      </c>
      <c r="I1013" s="22" t="s">
        <v>1319</v>
      </c>
      <c r="J1013" s="22" t="s">
        <v>1709</v>
      </c>
      <c r="K1013" s="17" t="s">
        <v>60</v>
      </c>
      <c r="L1013" s="5" t="str">
        <f>VLOOKUP(J1013,Process!B:B,1,0)</f>
        <v>UH10-2150</v>
      </c>
      <c r="M1013" t="s">
        <v>2579</v>
      </c>
    </row>
    <row r="1014" spans="1:13">
      <c r="A1014" s="22" t="s">
        <v>717</v>
      </c>
      <c r="B1014" s="22" t="s">
        <v>717</v>
      </c>
      <c r="C1014" s="20"/>
      <c r="D1014" s="20" t="s">
        <v>898</v>
      </c>
      <c r="E1014" s="21"/>
      <c r="F1014" s="22" t="s">
        <v>928</v>
      </c>
      <c r="G1014" s="22" t="s">
        <v>80</v>
      </c>
      <c r="H1014" s="22" t="s">
        <v>904</v>
      </c>
      <c r="I1014" s="22" t="s">
        <v>1181</v>
      </c>
      <c r="J1014" s="22" t="s">
        <v>1710</v>
      </c>
      <c r="K1014" s="17" t="s">
        <v>60</v>
      </c>
      <c r="L1014" s="5" t="str">
        <f>VLOOKUP(J1014,Process!B:B,1,0)</f>
        <v>UH12-2151</v>
      </c>
      <c r="M1014" t="s">
        <v>2579</v>
      </c>
    </row>
    <row r="1015" spans="1:13">
      <c r="A1015" s="22" t="s">
        <v>717</v>
      </c>
      <c r="B1015" s="22" t="s">
        <v>717</v>
      </c>
      <c r="C1015" s="20"/>
      <c r="D1015" s="20" t="s">
        <v>898</v>
      </c>
      <c r="E1015" s="21"/>
      <c r="F1015" s="22"/>
      <c r="G1015" s="22"/>
      <c r="H1015" s="22" t="s">
        <v>906</v>
      </c>
      <c r="I1015" s="22" t="s">
        <v>1182</v>
      </c>
      <c r="J1015" s="22" t="s">
        <v>1711</v>
      </c>
      <c r="K1015" s="17" t="s">
        <v>60</v>
      </c>
      <c r="L1015" s="5" t="str">
        <f>VLOOKUP(J1015,Process!B:B,1,0)</f>
        <v>UH12-2152</v>
      </c>
      <c r="M1015" t="s">
        <v>2579</v>
      </c>
    </row>
    <row r="1016" spans="1:13">
      <c r="M1016" t="e">
        <v>#N/A</v>
      </c>
    </row>
    <row r="1017" spans="1:13">
      <c r="A1017" s="22" t="s">
        <v>48</v>
      </c>
      <c r="B1017" s="22" t="s">
        <v>1685</v>
      </c>
      <c r="C1017" s="17"/>
      <c r="D1017" s="20" t="s">
        <v>898</v>
      </c>
      <c r="E1017" s="18" t="s">
        <v>1712</v>
      </c>
      <c r="F1017" s="17" t="s">
        <v>909</v>
      </c>
      <c r="G1017" s="17" t="s">
        <v>792</v>
      </c>
      <c r="H1017" s="17" t="s">
        <v>947</v>
      </c>
      <c r="I1017" s="17" t="s">
        <v>1532</v>
      </c>
      <c r="J1017" s="17" t="s">
        <v>789</v>
      </c>
      <c r="K1017" s="17" t="s">
        <v>41</v>
      </c>
      <c r="L1017" s="5" t="str">
        <f>VLOOKUP(J1017,Process!B:B,1,0)</f>
        <v>UHK10-0036</v>
      </c>
      <c r="M1017" t="s">
        <v>2580</v>
      </c>
    </row>
    <row r="1018" spans="1:13">
      <c r="A1018" s="22" t="s">
        <v>48</v>
      </c>
      <c r="B1018" s="22" t="s">
        <v>1685</v>
      </c>
      <c r="C1018" s="17"/>
      <c r="D1018" s="20" t="s">
        <v>898</v>
      </c>
      <c r="E1018" s="18"/>
      <c r="F1018" s="17"/>
      <c r="G1018" s="17"/>
      <c r="H1018" s="17" t="s">
        <v>904</v>
      </c>
      <c r="I1018" s="17" t="s">
        <v>1534</v>
      </c>
      <c r="J1018" s="17" t="s">
        <v>794</v>
      </c>
      <c r="K1018" s="17" t="s">
        <v>41</v>
      </c>
      <c r="L1018" s="5" t="str">
        <f>VLOOKUP(J1018,Process!B:B,1,0)</f>
        <v>UHK10-0037</v>
      </c>
      <c r="M1018" t="s">
        <v>2580</v>
      </c>
    </row>
    <row r="1019" spans="1:13">
      <c r="A1019" s="22" t="s">
        <v>48</v>
      </c>
      <c r="B1019" s="22" t="s">
        <v>1685</v>
      </c>
      <c r="C1019" s="17"/>
      <c r="D1019" s="20" t="s">
        <v>898</v>
      </c>
      <c r="E1019" s="22"/>
      <c r="F1019" s="22"/>
      <c r="G1019" s="22"/>
      <c r="H1019" s="17" t="s">
        <v>947</v>
      </c>
      <c r="I1019" s="17" t="s">
        <v>1532</v>
      </c>
      <c r="J1019" s="17" t="s">
        <v>789</v>
      </c>
      <c r="K1019" s="17" t="s">
        <v>60</v>
      </c>
      <c r="L1019" s="5" t="str">
        <f>VLOOKUP(J1019,Process!B:B,1,0)</f>
        <v>UHK10-0036</v>
      </c>
      <c r="M1019" t="s">
        <v>2580</v>
      </c>
    </row>
    <row r="1020" spans="1:13">
      <c r="A1020" s="22" t="s">
        <v>48</v>
      </c>
      <c r="B1020" s="22" t="s">
        <v>1685</v>
      </c>
      <c r="C1020" s="17"/>
      <c r="D1020" s="20" t="s">
        <v>898</v>
      </c>
      <c r="E1020" s="18"/>
      <c r="F1020" s="17"/>
      <c r="G1020" s="17"/>
      <c r="H1020" s="17" t="s">
        <v>904</v>
      </c>
      <c r="I1020" s="17" t="s">
        <v>1534</v>
      </c>
      <c r="J1020" s="17" t="s">
        <v>794</v>
      </c>
      <c r="K1020" s="17" t="s">
        <v>60</v>
      </c>
      <c r="L1020" s="5" t="str">
        <f>VLOOKUP(J1020,Process!B:B,1,0)</f>
        <v>UHK10-0037</v>
      </c>
      <c r="M1020" t="s">
        <v>2580</v>
      </c>
    </row>
    <row r="1021" spans="1:13">
      <c r="A1021" s="22" t="s">
        <v>48</v>
      </c>
      <c r="B1021" s="22" t="s">
        <v>1685</v>
      </c>
      <c r="C1021" s="17"/>
      <c r="D1021" s="20" t="s">
        <v>898</v>
      </c>
      <c r="E1021" s="18"/>
      <c r="F1021" s="17" t="s">
        <v>928</v>
      </c>
      <c r="G1021" s="17" t="s">
        <v>792</v>
      </c>
      <c r="H1021" s="17" t="s">
        <v>947</v>
      </c>
      <c r="I1021" s="17" t="s">
        <v>1540</v>
      </c>
      <c r="J1021" s="17" t="s">
        <v>795</v>
      </c>
      <c r="K1021" s="17" t="s">
        <v>60</v>
      </c>
      <c r="L1021" s="5" t="str">
        <f>VLOOKUP(J1021,Process!B:B,1,0)</f>
        <v>UHK12-0038</v>
      </c>
      <c r="M1021" t="s">
        <v>2580</v>
      </c>
    </row>
    <row r="1022" spans="1:13">
      <c r="A1022" s="22" t="s">
        <v>48</v>
      </c>
      <c r="B1022" s="22" t="s">
        <v>1685</v>
      </c>
      <c r="C1022" s="17"/>
      <c r="D1022" s="20" t="s">
        <v>898</v>
      </c>
      <c r="E1022" s="18"/>
      <c r="F1022" s="17"/>
      <c r="G1022" s="17"/>
      <c r="H1022" s="17" t="s">
        <v>904</v>
      </c>
      <c r="I1022" s="17" t="s">
        <v>1542</v>
      </c>
      <c r="J1022" s="17" t="s">
        <v>796</v>
      </c>
      <c r="K1022" s="17" t="s">
        <v>60</v>
      </c>
      <c r="L1022" s="5" t="str">
        <f>VLOOKUP(J1022,Process!B:B,1,0)</f>
        <v>UHK12-0039</v>
      </c>
      <c r="M1022" t="s">
        <v>2580</v>
      </c>
    </row>
    <row r="1023" spans="1:13">
      <c r="A1023" s="22" t="s">
        <v>48</v>
      </c>
      <c r="B1023" s="22" t="s">
        <v>1685</v>
      </c>
      <c r="C1023" s="17"/>
      <c r="D1023" s="20" t="s">
        <v>1998</v>
      </c>
      <c r="E1023" s="18"/>
      <c r="F1023" s="17" t="s">
        <v>903</v>
      </c>
      <c r="G1023" s="17" t="s">
        <v>792</v>
      </c>
      <c r="H1023" s="17" t="s">
        <v>947</v>
      </c>
      <c r="I1023" s="17" t="s">
        <v>1536</v>
      </c>
      <c r="J1023" s="17" t="s">
        <v>798</v>
      </c>
      <c r="K1023" s="17" t="s">
        <v>41</v>
      </c>
      <c r="L1023" s="5" t="str">
        <f>VLOOKUP(J1023,Process!B:B,1,0)</f>
        <v>UHK13-0040</v>
      </c>
      <c r="M1023" t="s">
        <v>2580</v>
      </c>
    </row>
    <row r="1024" spans="1:13">
      <c r="A1024" s="22" t="s">
        <v>48</v>
      </c>
      <c r="B1024" s="22" t="s">
        <v>1685</v>
      </c>
      <c r="C1024" s="17"/>
      <c r="D1024" s="20" t="s">
        <v>1998</v>
      </c>
      <c r="E1024" s="18"/>
      <c r="F1024" s="17"/>
      <c r="G1024" s="17"/>
      <c r="H1024" s="17" t="s">
        <v>904</v>
      </c>
      <c r="I1024" s="17" t="s">
        <v>1538</v>
      </c>
      <c r="J1024" s="17" t="s">
        <v>800</v>
      </c>
      <c r="K1024" s="17" t="s">
        <v>41</v>
      </c>
      <c r="L1024" s="5" t="str">
        <f>VLOOKUP(J1024,Process!B:B,1,0)</f>
        <v>UHK13-0041</v>
      </c>
      <c r="M1024" t="s">
        <v>2580</v>
      </c>
    </row>
    <row r="1025" spans="1:13">
      <c r="A1025" s="22" t="s">
        <v>48</v>
      </c>
      <c r="B1025" s="22" t="s">
        <v>1685</v>
      </c>
      <c r="C1025" s="17"/>
      <c r="D1025" s="20" t="s">
        <v>1994</v>
      </c>
      <c r="E1025" s="18"/>
      <c r="F1025" s="22"/>
      <c r="G1025" s="22"/>
      <c r="H1025" s="17" t="s">
        <v>947</v>
      </c>
      <c r="I1025" s="17" t="s">
        <v>1536</v>
      </c>
      <c r="J1025" s="17" t="s">
        <v>798</v>
      </c>
      <c r="K1025" s="17" t="s">
        <v>60</v>
      </c>
      <c r="L1025" s="5" t="str">
        <f>VLOOKUP(J1025,Process!B:B,1,0)</f>
        <v>UHK13-0040</v>
      </c>
      <c r="M1025" t="s">
        <v>2580</v>
      </c>
    </row>
    <row r="1026" spans="1:13">
      <c r="A1026" s="22" t="s">
        <v>48</v>
      </c>
      <c r="B1026" s="22" t="s">
        <v>1685</v>
      </c>
      <c r="C1026" s="17"/>
      <c r="D1026" s="20" t="s">
        <v>1561</v>
      </c>
      <c r="E1026" s="18"/>
      <c r="F1026" s="17"/>
      <c r="G1026" s="17"/>
      <c r="H1026" s="17" t="s">
        <v>904</v>
      </c>
      <c r="I1026" s="17" t="s">
        <v>1538</v>
      </c>
      <c r="J1026" s="17" t="s">
        <v>800</v>
      </c>
      <c r="K1026" s="17" t="s">
        <v>60</v>
      </c>
      <c r="L1026" s="5" t="str">
        <f>VLOOKUP(J1026,Process!B:B,1,0)</f>
        <v>UHK13-0041</v>
      </c>
      <c r="M1026" t="s">
        <v>2580</v>
      </c>
    </row>
    <row r="1027" spans="1:13">
      <c r="A1027" s="22" t="s">
        <v>48</v>
      </c>
      <c r="B1027" s="22" t="s">
        <v>1685</v>
      </c>
      <c r="C1027" s="17" t="s">
        <v>1713</v>
      </c>
      <c r="D1027" s="20" t="s">
        <v>1027</v>
      </c>
      <c r="E1027" s="18" t="s">
        <v>1714</v>
      </c>
      <c r="F1027" s="17" t="s">
        <v>909</v>
      </c>
      <c r="G1027" s="17" t="s">
        <v>339</v>
      </c>
      <c r="H1027" s="17" t="s">
        <v>947</v>
      </c>
      <c r="I1027" s="17" t="s">
        <v>1532</v>
      </c>
      <c r="J1027" s="17" t="s">
        <v>802</v>
      </c>
      <c r="K1027" s="17" t="s">
        <v>41</v>
      </c>
      <c r="L1027" s="5" t="str">
        <f>VLOOKUP(J1027,Process!B:B,1,0)</f>
        <v>UHK10-0048</v>
      </c>
      <c r="M1027" t="s">
        <v>2580</v>
      </c>
    </row>
    <row r="1028" spans="1:13">
      <c r="A1028" s="22" t="s">
        <v>48</v>
      </c>
      <c r="B1028" s="22" t="s">
        <v>1685</v>
      </c>
      <c r="C1028" s="17"/>
      <c r="D1028" s="20" t="s">
        <v>1027</v>
      </c>
      <c r="E1028" s="24"/>
      <c r="F1028" s="17"/>
      <c r="G1028" s="17"/>
      <c r="H1028" s="17" t="s">
        <v>904</v>
      </c>
      <c r="I1028" s="17" t="s">
        <v>1534</v>
      </c>
      <c r="J1028" s="17" t="s">
        <v>804</v>
      </c>
      <c r="K1028" s="17" t="s">
        <v>41</v>
      </c>
      <c r="L1028" s="5" t="str">
        <f>VLOOKUP(J1028,Process!B:B,1,0)</f>
        <v>UHK10-0049</v>
      </c>
      <c r="M1028" t="s">
        <v>2580</v>
      </c>
    </row>
    <row r="1029" spans="1:13">
      <c r="A1029" s="22" t="s">
        <v>48</v>
      </c>
      <c r="B1029" s="22" t="s">
        <v>1685</v>
      </c>
      <c r="C1029" s="17"/>
      <c r="D1029" s="20" t="s">
        <v>1027</v>
      </c>
      <c r="E1029" s="22"/>
      <c r="F1029" s="22"/>
      <c r="G1029" s="22"/>
      <c r="H1029" s="17" t="s">
        <v>947</v>
      </c>
      <c r="I1029" s="17" t="s">
        <v>1532</v>
      </c>
      <c r="J1029" s="17" t="s">
        <v>802</v>
      </c>
      <c r="K1029" s="17" t="s">
        <v>60</v>
      </c>
      <c r="L1029" s="5" t="str">
        <f>VLOOKUP(J1029,Process!B:B,1,0)</f>
        <v>UHK10-0048</v>
      </c>
      <c r="M1029" t="s">
        <v>2580</v>
      </c>
    </row>
    <row r="1030" spans="1:13">
      <c r="A1030" s="22" t="s">
        <v>48</v>
      </c>
      <c r="B1030" s="22" t="s">
        <v>1685</v>
      </c>
      <c r="C1030" s="17"/>
      <c r="D1030" s="20" t="s">
        <v>1027</v>
      </c>
      <c r="E1030" s="24"/>
      <c r="F1030" s="17"/>
      <c r="G1030" s="17"/>
      <c r="H1030" s="17" t="s">
        <v>904</v>
      </c>
      <c r="I1030" s="17" t="s">
        <v>1534</v>
      </c>
      <c r="J1030" s="17" t="s">
        <v>804</v>
      </c>
      <c r="K1030" s="17" t="s">
        <v>60</v>
      </c>
      <c r="L1030" s="5" t="str">
        <f>VLOOKUP(J1030,Process!B:B,1,0)</f>
        <v>UHK10-0049</v>
      </c>
      <c r="M1030" t="s">
        <v>2580</v>
      </c>
    </row>
    <row r="1031" spans="1:13">
      <c r="A1031" s="22" t="s">
        <v>48</v>
      </c>
      <c r="B1031" s="22" t="s">
        <v>1685</v>
      </c>
      <c r="C1031" s="17"/>
      <c r="D1031" s="20" t="s">
        <v>898</v>
      </c>
      <c r="E1031" s="18"/>
      <c r="F1031" s="17" t="s">
        <v>928</v>
      </c>
      <c r="G1031" s="17" t="s">
        <v>339</v>
      </c>
      <c r="H1031" s="17" t="s">
        <v>947</v>
      </c>
      <c r="I1031" s="17" t="s">
        <v>1540</v>
      </c>
      <c r="J1031" s="17" t="s">
        <v>1715</v>
      </c>
      <c r="K1031" s="17" t="s">
        <v>60</v>
      </c>
      <c r="L1031" s="5" t="str">
        <f>VLOOKUP(J1031,Process!B:B,1,0)</f>
        <v>UHK12-0050</v>
      </c>
      <c r="M1031" t="s">
        <v>2580</v>
      </c>
    </row>
    <row r="1032" spans="1:13">
      <c r="A1032" s="22" t="s">
        <v>48</v>
      </c>
      <c r="B1032" s="22" t="s">
        <v>1685</v>
      </c>
      <c r="C1032" s="17"/>
      <c r="D1032" s="20" t="s">
        <v>898</v>
      </c>
      <c r="E1032" s="18"/>
      <c r="F1032" s="17"/>
      <c r="G1032" s="17"/>
      <c r="H1032" s="17" t="s">
        <v>904</v>
      </c>
      <c r="I1032" s="17" t="s">
        <v>1542</v>
      </c>
      <c r="J1032" s="17" t="s">
        <v>1716</v>
      </c>
      <c r="K1032" s="17" t="s">
        <v>60</v>
      </c>
      <c r="L1032" s="5" t="str">
        <f>VLOOKUP(J1032,Process!B:B,1,0)</f>
        <v>UHK12-0051</v>
      </c>
      <c r="M1032" t="s">
        <v>2580</v>
      </c>
    </row>
    <row r="1033" spans="1:13">
      <c r="A1033" s="22" t="s">
        <v>48</v>
      </c>
      <c r="B1033" s="22" t="s">
        <v>1685</v>
      </c>
      <c r="C1033" s="17"/>
      <c r="D1033" s="20" t="s">
        <v>898</v>
      </c>
      <c r="E1033" s="18"/>
      <c r="F1033" s="17" t="s">
        <v>903</v>
      </c>
      <c r="G1033" s="17" t="s">
        <v>339</v>
      </c>
      <c r="H1033" s="17" t="s">
        <v>947</v>
      </c>
      <c r="I1033" s="17" t="s">
        <v>1536</v>
      </c>
      <c r="J1033" s="17" t="s">
        <v>1717</v>
      </c>
      <c r="K1033" s="17" t="s">
        <v>41</v>
      </c>
      <c r="L1033" s="5" t="str">
        <f>VLOOKUP(J1033,Process!B:B,1,0)</f>
        <v>UHK13-0052</v>
      </c>
      <c r="M1033" t="s">
        <v>2580</v>
      </c>
    </row>
    <row r="1034" spans="1:13">
      <c r="A1034" s="22" t="s">
        <v>48</v>
      </c>
      <c r="B1034" s="22" t="s">
        <v>1685</v>
      </c>
      <c r="C1034" s="17"/>
      <c r="D1034" s="20" t="s">
        <v>898</v>
      </c>
      <c r="E1034" s="18"/>
      <c r="F1034" s="17"/>
      <c r="G1034" s="17"/>
      <c r="H1034" s="17" t="s">
        <v>904</v>
      </c>
      <c r="I1034" s="17" t="s">
        <v>1538</v>
      </c>
      <c r="J1034" s="17" t="s">
        <v>1718</v>
      </c>
      <c r="K1034" s="17" t="s">
        <v>41</v>
      </c>
      <c r="L1034" s="5" t="str">
        <f>VLOOKUP(J1034,Process!B:B,1,0)</f>
        <v>UHK13-0053</v>
      </c>
      <c r="M1034" t="s">
        <v>2580</v>
      </c>
    </row>
    <row r="1035" spans="1:13">
      <c r="A1035" s="22" t="s">
        <v>48</v>
      </c>
      <c r="B1035" s="22" t="s">
        <v>1685</v>
      </c>
      <c r="C1035" s="17"/>
      <c r="D1035" s="20" t="s">
        <v>898</v>
      </c>
      <c r="E1035" s="18"/>
      <c r="F1035" s="22"/>
      <c r="G1035" s="22"/>
      <c r="H1035" s="17" t="s">
        <v>947</v>
      </c>
      <c r="I1035" s="17" t="s">
        <v>1536</v>
      </c>
      <c r="J1035" s="17" t="s">
        <v>1717</v>
      </c>
      <c r="K1035" s="17" t="s">
        <v>60</v>
      </c>
      <c r="L1035" s="5" t="str">
        <f>VLOOKUP(J1035,Process!B:B,1,0)</f>
        <v>UHK13-0052</v>
      </c>
      <c r="M1035" t="s">
        <v>2580</v>
      </c>
    </row>
    <row r="1036" spans="1:13">
      <c r="A1036" s="22" t="s">
        <v>48</v>
      </c>
      <c r="B1036" s="22" t="s">
        <v>1685</v>
      </c>
      <c r="C1036" s="17"/>
      <c r="D1036" s="20" t="s">
        <v>898</v>
      </c>
      <c r="E1036" s="18"/>
      <c r="F1036" s="17"/>
      <c r="G1036" s="17"/>
      <c r="H1036" s="17" t="s">
        <v>904</v>
      </c>
      <c r="I1036" s="17" t="s">
        <v>1538</v>
      </c>
      <c r="J1036" s="17" t="s">
        <v>1718</v>
      </c>
      <c r="K1036" s="17" t="s">
        <v>60</v>
      </c>
      <c r="L1036" s="5" t="str">
        <f>VLOOKUP(J1036,Process!B:B,1,0)</f>
        <v>UHK13-0053</v>
      </c>
      <c r="M1036" t="s">
        <v>2580</v>
      </c>
    </row>
    <row r="1037" spans="1:13">
      <c r="A1037" s="22" t="s">
        <v>48</v>
      </c>
      <c r="B1037" s="22" t="s">
        <v>1685</v>
      </c>
      <c r="C1037" s="17"/>
      <c r="D1037" s="20" t="s">
        <v>898</v>
      </c>
      <c r="E1037" s="18"/>
      <c r="F1037" s="17" t="s">
        <v>903</v>
      </c>
      <c r="G1037" s="17" t="s">
        <v>339</v>
      </c>
      <c r="H1037" s="17" t="s">
        <v>943</v>
      </c>
      <c r="I1037" s="17" t="s">
        <v>944</v>
      </c>
      <c r="J1037" s="17" t="s">
        <v>1719</v>
      </c>
      <c r="K1037" s="17" t="s">
        <v>60</v>
      </c>
      <c r="L1037" s="5" t="str">
        <f>VLOOKUP(J1037,Process!B:B,1,0)</f>
        <v>UHK13-0085</v>
      </c>
      <c r="M1037" t="s">
        <v>2580</v>
      </c>
    </row>
    <row r="1038" spans="1:13">
      <c r="A1038" s="22" t="s">
        <v>48</v>
      </c>
      <c r="B1038" s="22" t="s">
        <v>1685</v>
      </c>
      <c r="C1038" s="17" t="s">
        <v>1713</v>
      </c>
      <c r="D1038" s="20" t="s">
        <v>898</v>
      </c>
      <c r="E1038" s="18" t="s">
        <v>1714</v>
      </c>
      <c r="F1038" s="17" t="s">
        <v>909</v>
      </c>
      <c r="G1038" s="17" t="s">
        <v>705</v>
      </c>
      <c r="H1038" s="17" t="s">
        <v>947</v>
      </c>
      <c r="I1038" s="17" t="s">
        <v>1532</v>
      </c>
      <c r="J1038" s="17" t="s">
        <v>1720</v>
      </c>
      <c r="K1038" s="17" t="s">
        <v>41</v>
      </c>
      <c r="L1038" s="5" t="str">
        <f>VLOOKUP(J1038,Process!B:B,1,0)</f>
        <v>UHK10-0098</v>
      </c>
      <c r="M1038" t="s">
        <v>2580</v>
      </c>
    </row>
    <row r="1039" spans="1:13">
      <c r="A1039" s="22" t="s">
        <v>48</v>
      </c>
      <c r="B1039" s="22" t="s">
        <v>1685</v>
      </c>
      <c r="C1039" s="17"/>
      <c r="D1039" s="20" t="s">
        <v>898</v>
      </c>
      <c r="E1039" s="18"/>
      <c r="F1039" s="17"/>
      <c r="G1039" s="17"/>
      <c r="H1039" s="17" t="s">
        <v>904</v>
      </c>
      <c r="I1039" s="17" t="s">
        <v>1534</v>
      </c>
      <c r="J1039" s="17" t="s">
        <v>1721</v>
      </c>
      <c r="K1039" s="17" t="s">
        <v>41</v>
      </c>
      <c r="L1039" s="5" t="str">
        <f>VLOOKUP(J1039,Process!B:B,1,0)</f>
        <v>UHK10-0099</v>
      </c>
      <c r="M1039" t="s">
        <v>2580</v>
      </c>
    </row>
    <row r="1040" spans="1:13">
      <c r="A1040" s="22" t="s">
        <v>48</v>
      </c>
      <c r="B1040" s="22" t="s">
        <v>1685</v>
      </c>
      <c r="C1040" s="17"/>
      <c r="D1040" s="20" t="s">
        <v>898</v>
      </c>
      <c r="E1040" s="22"/>
      <c r="F1040" s="22"/>
      <c r="G1040" s="22"/>
      <c r="H1040" s="17" t="s">
        <v>947</v>
      </c>
      <c r="I1040" s="17" t="s">
        <v>1532</v>
      </c>
      <c r="J1040" s="17" t="s">
        <v>1720</v>
      </c>
      <c r="K1040" s="17" t="s">
        <v>60</v>
      </c>
      <c r="L1040" s="5" t="str">
        <f>VLOOKUP(J1040,Process!B:B,1,0)</f>
        <v>UHK10-0098</v>
      </c>
      <c r="M1040" t="s">
        <v>2580</v>
      </c>
    </row>
    <row r="1041" spans="1:13">
      <c r="A1041" s="22" t="s">
        <v>48</v>
      </c>
      <c r="B1041" s="22" t="s">
        <v>1685</v>
      </c>
      <c r="C1041" s="17"/>
      <c r="D1041" s="20" t="s">
        <v>898</v>
      </c>
      <c r="E1041" s="18"/>
      <c r="F1041" s="17"/>
      <c r="G1041" s="17"/>
      <c r="H1041" s="17" t="s">
        <v>904</v>
      </c>
      <c r="I1041" s="17" t="s">
        <v>1534</v>
      </c>
      <c r="J1041" s="17" t="s">
        <v>1721</v>
      </c>
      <c r="K1041" s="17" t="s">
        <v>60</v>
      </c>
      <c r="L1041" s="5" t="str">
        <f>VLOOKUP(J1041,Process!B:B,1,0)</f>
        <v>UHK10-0099</v>
      </c>
      <c r="M1041" t="s">
        <v>2580</v>
      </c>
    </row>
    <row r="1042" spans="1:13">
      <c r="A1042" s="22" t="s">
        <v>48</v>
      </c>
      <c r="B1042" s="22" t="s">
        <v>1685</v>
      </c>
      <c r="C1042" s="17"/>
      <c r="D1042" s="20" t="s">
        <v>898</v>
      </c>
      <c r="E1042" s="18"/>
      <c r="F1042" s="17" t="s">
        <v>928</v>
      </c>
      <c r="G1042" s="17" t="s">
        <v>705</v>
      </c>
      <c r="H1042" s="17" t="s">
        <v>947</v>
      </c>
      <c r="I1042" s="17" t="s">
        <v>1540</v>
      </c>
      <c r="J1042" s="17" t="s">
        <v>1722</v>
      </c>
      <c r="K1042" s="17" t="s">
        <v>60</v>
      </c>
      <c r="L1042" s="5" t="str">
        <f>VLOOKUP(J1042,Process!B:B,1,0)</f>
        <v>UHK12-0100</v>
      </c>
      <c r="M1042" t="s">
        <v>2580</v>
      </c>
    </row>
    <row r="1043" spans="1:13">
      <c r="A1043" s="22" t="s">
        <v>48</v>
      </c>
      <c r="B1043" s="22" t="s">
        <v>1685</v>
      </c>
      <c r="C1043" s="17"/>
      <c r="D1043" s="20" t="s">
        <v>898</v>
      </c>
      <c r="E1043" s="18"/>
      <c r="F1043" s="17"/>
      <c r="G1043" s="17"/>
      <c r="H1043" s="17" t="s">
        <v>904</v>
      </c>
      <c r="I1043" s="17" t="s">
        <v>1542</v>
      </c>
      <c r="J1043" s="17" t="s">
        <v>1723</v>
      </c>
      <c r="K1043" s="17" t="s">
        <v>60</v>
      </c>
      <c r="L1043" s="5" t="str">
        <f>VLOOKUP(J1043,Process!B:B,1,0)</f>
        <v>UHK12-0101</v>
      </c>
      <c r="M1043" t="s">
        <v>2580</v>
      </c>
    </row>
    <row r="1044" spans="1:13">
      <c r="A1044" s="22" t="s">
        <v>48</v>
      </c>
      <c r="B1044" s="22" t="s">
        <v>1685</v>
      </c>
      <c r="C1044" s="17"/>
      <c r="D1044" s="20" t="s">
        <v>898</v>
      </c>
      <c r="E1044" s="18"/>
      <c r="F1044" s="17" t="s">
        <v>903</v>
      </c>
      <c r="G1044" s="17" t="s">
        <v>705</v>
      </c>
      <c r="H1044" s="17" t="s">
        <v>947</v>
      </c>
      <c r="I1044" s="17" t="s">
        <v>1536</v>
      </c>
      <c r="J1044" s="17" t="s">
        <v>1724</v>
      </c>
      <c r="K1044" s="17" t="s">
        <v>41</v>
      </c>
      <c r="L1044" s="5" t="str">
        <f>VLOOKUP(J1044,Process!B:B,1,0)</f>
        <v>UHK13-0102</v>
      </c>
      <c r="M1044" t="s">
        <v>2580</v>
      </c>
    </row>
    <row r="1045" spans="1:13">
      <c r="A1045" s="22" t="s">
        <v>48</v>
      </c>
      <c r="B1045" s="22" t="s">
        <v>1685</v>
      </c>
      <c r="C1045" s="17"/>
      <c r="D1045" s="20" t="s">
        <v>898</v>
      </c>
      <c r="E1045" s="18"/>
      <c r="F1045" s="17"/>
      <c r="G1045" s="17"/>
      <c r="H1045" s="17" t="s">
        <v>904</v>
      </c>
      <c r="I1045" s="17" t="s">
        <v>1538</v>
      </c>
      <c r="J1045" s="17" t="s">
        <v>1725</v>
      </c>
      <c r="K1045" s="17" t="s">
        <v>41</v>
      </c>
      <c r="L1045" s="5" t="str">
        <f>VLOOKUP(J1045,Process!B:B,1,0)</f>
        <v>UHK13-0103</v>
      </c>
      <c r="M1045" t="s">
        <v>2580</v>
      </c>
    </row>
    <row r="1046" spans="1:13">
      <c r="A1046" s="22" t="s">
        <v>48</v>
      </c>
      <c r="B1046" s="22" t="s">
        <v>1685</v>
      </c>
      <c r="C1046" s="17"/>
      <c r="D1046" s="20" t="s">
        <v>898</v>
      </c>
      <c r="E1046" s="18"/>
      <c r="F1046" s="22"/>
      <c r="G1046" s="22"/>
      <c r="H1046" s="17" t="s">
        <v>947</v>
      </c>
      <c r="I1046" s="17" t="s">
        <v>1536</v>
      </c>
      <c r="J1046" s="17" t="s">
        <v>1724</v>
      </c>
      <c r="K1046" s="17" t="s">
        <v>60</v>
      </c>
      <c r="L1046" s="5" t="str">
        <f>VLOOKUP(J1046,Process!B:B,1,0)</f>
        <v>UHK13-0102</v>
      </c>
      <c r="M1046" t="s">
        <v>2580</v>
      </c>
    </row>
    <row r="1047" spans="1:13">
      <c r="A1047" s="22" t="s">
        <v>48</v>
      </c>
      <c r="B1047" s="22" t="s">
        <v>1685</v>
      </c>
      <c r="C1047" s="17"/>
      <c r="D1047" s="20" t="s">
        <v>898</v>
      </c>
      <c r="E1047" s="18"/>
      <c r="F1047" s="17"/>
      <c r="G1047" s="17"/>
      <c r="H1047" s="17" t="s">
        <v>904</v>
      </c>
      <c r="I1047" s="17" t="s">
        <v>1538</v>
      </c>
      <c r="J1047" s="17" t="s">
        <v>1725</v>
      </c>
      <c r="K1047" s="17" t="s">
        <v>60</v>
      </c>
      <c r="L1047" s="5" t="str">
        <f>VLOOKUP(J1047,Process!B:B,1,0)</f>
        <v>UHK13-0103</v>
      </c>
      <c r="M1047" t="s">
        <v>2580</v>
      </c>
    </row>
    <row r="1048" spans="1:13">
      <c r="A1048" s="22" t="s">
        <v>48</v>
      </c>
      <c r="B1048" s="22" t="s">
        <v>1685</v>
      </c>
      <c r="C1048" s="17"/>
      <c r="D1048" s="20" t="s">
        <v>938</v>
      </c>
      <c r="E1048" s="18" t="s">
        <v>1726</v>
      </c>
      <c r="F1048" s="17" t="s">
        <v>909</v>
      </c>
      <c r="G1048" s="17" t="s">
        <v>37</v>
      </c>
      <c r="H1048" s="17" t="s">
        <v>904</v>
      </c>
      <c r="I1048" s="17" t="s">
        <v>1317</v>
      </c>
      <c r="J1048" s="17" t="s">
        <v>805</v>
      </c>
      <c r="K1048" s="17" t="s">
        <v>60</v>
      </c>
      <c r="L1048" s="5" t="str">
        <f>VLOOKUP(J1048,Process!B:B,1,0)</f>
        <v>UH10-2100</v>
      </c>
      <c r="M1048" t="s">
        <v>2580</v>
      </c>
    </row>
    <row r="1049" spans="1:13">
      <c r="A1049" s="22" t="s">
        <v>48</v>
      </c>
      <c r="B1049" s="22" t="s">
        <v>1685</v>
      </c>
      <c r="C1049" s="17"/>
      <c r="D1049" s="20" t="s">
        <v>938</v>
      </c>
      <c r="E1049" s="18"/>
      <c r="F1049" s="17"/>
      <c r="G1049" s="17"/>
      <c r="H1049" s="17" t="s">
        <v>906</v>
      </c>
      <c r="I1049" s="17" t="s">
        <v>1319</v>
      </c>
      <c r="J1049" s="17" t="s">
        <v>807</v>
      </c>
      <c r="K1049" s="17" t="s">
        <v>60</v>
      </c>
      <c r="L1049" s="5" t="str">
        <f>VLOOKUP(J1049,Process!B:B,1,0)</f>
        <v>UH10-2101</v>
      </c>
      <c r="M1049" t="s">
        <v>2580</v>
      </c>
    </row>
    <row r="1050" spans="1:13">
      <c r="A1050" s="22" t="s">
        <v>48</v>
      </c>
      <c r="B1050" s="22" t="s">
        <v>1685</v>
      </c>
      <c r="C1050" s="17"/>
      <c r="D1050" s="20" t="s">
        <v>938</v>
      </c>
      <c r="E1050" s="18"/>
      <c r="F1050" s="17" t="s">
        <v>928</v>
      </c>
      <c r="G1050" s="17" t="s">
        <v>37</v>
      </c>
      <c r="H1050" s="17" t="s">
        <v>904</v>
      </c>
      <c r="I1050" s="17" t="s">
        <v>1181</v>
      </c>
      <c r="J1050" s="17" t="s">
        <v>808</v>
      </c>
      <c r="K1050" s="17" t="s">
        <v>60</v>
      </c>
      <c r="L1050" s="5" t="str">
        <f>VLOOKUP(J1050,Process!B:B,1,0)</f>
        <v>UH12-2102</v>
      </c>
      <c r="M1050" t="s">
        <v>2580</v>
      </c>
    </row>
    <row r="1051" spans="1:13">
      <c r="A1051" s="22" t="s">
        <v>48</v>
      </c>
      <c r="B1051" s="22" t="s">
        <v>1685</v>
      </c>
      <c r="C1051" s="17"/>
      <c r="D1051" s="20" t="s">
        <v>938</v>
      </c>
      <c r="E1051" s="18"/>
      <c r="F1051" s="17"/>
      <c r="G1051" s="17"/>
      <c r="H1051" s="17" t="s">
        <v>906</v>
      </c>
      <c r="I1051" s="17" t="s">
        <v>1182</v>
      </c>
      <c r="J1051" s="17" t="s">
        <v>810</v>
      </c>
      <c r="K1051" s="17" t="s">
        <v>60</v>
      </c>
      <c r="L1051" s="5" t="str">
        <f>VLOOKUP(J1051,Process!B:B,1,0)</f>
        <v>UH12-2103</v>
      </c>
      <c r="M1051" t="s">
        <v>2580</v>
      </c>
    </row>
    <row r="1052" spans="1:13">
      <c r="A1052" s="22" t="s">
        <v>48</v>
      </c>
      <c r="B1052" s="22" t="s">
        <v>1685</v>
      </c>
      <c r="C1052" s="17"/>
      <c r="D1052" s="20" t="s">
        <v>938</v>
      </c>
      <c r="E1052" s="18"/>
      <c r="F1052" s="17" t="s">
        <v>903</v>
      </c>
      <c r="G1052" s="17" t="s">
        <v>37</v>
      </c>
      <c r="H1052" s="17" t="s">
        <v>904</v>
      </c>
      <c r="I1052" s="17" t="s">
        <v>1075</v>
      </c>
      <c r="J1052" s="17" t="s">
        <v>811</v>
      </c>
      <c r="K1052" s="17" t="s">
        <v>60</v>
      </c>
      <c r="L1052" s="5" t="str">
        <f>VLOOKUP(J1052,Process!B:B,1,0)</f>
        <v>UH13-2104</v>
      </c>
      <c r="M1052" t="s">
        <v>2580</v>
      </c>
    </row>
    <row r="1053" spans="1:13">
      <c r="A1053" s="22" t="s">
        <v>48</v>
      </c>
      <c r="B1053" s="22" t="s">
        <v>1685</v>
      </c>
      <c r="C1053" s="17"/>
      <c r="D1053" s="20" t="s">
        <v>938</v>
      </c>
      <c r="E1053" s="18"/>
      <c r="F1053" s="17"/>
      <c r="G1053" s="17"/>
      <c r="H1053" s="17" t="s">
        <v>906</v>
      </c>
      <c r="I1053" s="17" t="s">
        <v>1076</v>
      </c>
      <c r="J1053" s="17" t="s">
        <v>813</v>
      </c>
      <c r="K1053" s="17" t="s">
        <v>60</v>
      </c>
      <c r="L1053" s="5" t="str">
        <f>VLOOKUP(J1053,Process!B:B,1,0)</f>
        <v>UH13-2105</v>
      </c>
      <c r="M1053" t="s">
        <v>2580</v>
      </c>
    </row>
    <row r="1054" spans="1:13">
      <c r="A1054" s="22" t="s">
        <v>48</v>
      </c>
      <c r="B1054" s="22" t="s">
        <v>1685</v>
      </c>
      <c r="C1054" s="17"/>
      <c r="D1054" s="20" t="s">
        <v>1027</v>
      </c>
      <c r="E1054" s="21" t="s">
        <v>1727</v>
      </c>
      <c r="F1054" s="22" t="s">
        <v>909</v>
      </c>
      <c r="G1054" s="22" t="s">
        <v>816</v>
      </c>
      <c r="H1054" s="22" t="s">
        <v>1029</v>
      </c>
      <c r="I1054" s="22" t="s">
        <v>1563</v>
      </c>
      <c r="J1054" s="22" t="s">
        <v>814</v>
      </c>
      <c r="K1054" s="17" t="s">
        <v>60</v>
      </c>
      <c r="L1054" s="5" t="str">
        <f>VLOOKUP(J1054,Process!B:B,1,0)</f>
        <v>UHK10-0142</v>
      </c>
      <c r="M1054" t="s">
        <v>2580</v>
      </c>
    </row>
    <row r="1055" spans="1:13">
      <c r="A1055" s="22" t="s">
        <v>48</v>
      </c>
      <c r="B1055" s="22" t="s">
        <v>1685</v>
      </c>
      <c r="C1055" s="17"/>
      <c r="D1055" s="20" t="s">
        <v>1027</v>
      </c>
      <c r="E1055" s="21"/>
      <c r="F1055" s="22"/>
      <c r="G1055" s="22"/>
      <c r="H1055" s="22" t="s">
        <v>904</v>
      </c>
      <c r="I1055" s="22" t="s">
        <v>1534</v>
      </c>
      <c r="J1055" s="22" t="s">
        <v>818</v>
      </c>
      <c r="K1055" s="17" t="s">
        <v>60</v>
      </c>
      <c r="L1055" s="5" t="str">
        <f>VLOOKUP(J1055,Process!B:B,1,0)</f>
        <v>UHK10-0143</v>
      </c>
      <c r="M1055" t="s">
        <v>2580</v>
      </c>
    </row>
    <row r="1056" spans="1:13">
      <c r="A1056" s="22" t="s">
        <v>717</v>
      </c>
      <c r="B1056" s="22" t="s">
        <v>717</v>
      </c>
      <c r="C1056" s="17"/>
      <c r="D1056" s="20" t="s">
        <v>1999</v>
      </c>
      <c r="E1056" s="18" t="s">
        <v>1728</v>
      </c>
      <c r="F1056" s="17" t="s">
        <v>903</v>
      </c>
      <c r="G1056" s="17" t="s">
        <v>175</v>
      </c>
      <c r="H1056" s="17" t="s">
        <v>904</v>
      </c>
      <c r="I1056" s="17" t="s">
        <v>955</v>
      </c>
      <c r="J1056" s="17" t="s">
        <v>820</v>
      </c>
      <c r="K1056" s="17" t="s">
        <v>60</v>
      </c>
      <c r="L1056" s="5" t="str">
        <f>VLOOKUP(J1056,Process!B:B,1,0)</f>
        <v>UH13-2098</v>
      </c>
      <c r="M1056" t="s">
        <v>2580</v>
      </c>
    </row>
    <row r="1057" spans="1:13">
      <c r="A1057" s="22" t="s">
        <v>717</v>
      </c>
      <c r="B1057" s="22" t="s">
        <v>717</v>
      </c>
      <c r="C1057" s="17"/>
      <c r="D1057" s="20" t="s">
        <v>1993</v>
      </c>
      <c r="E1057" s="18"/>
      <c r="F1057" s="17"/>
      <c r="G1057" s="17"/>
      <c r="H1057" s="17" t="s">
        <v>906</v>
      </c>
      <c r="I1057" s="17" t="s">
        <v>956</v>
      </c>
      <c r="J1057" s="17" t="s">
        <v>823</v>
      </c>
      <c r="K1057" s="17" t="s">
        <v>60</v>
      </c>
      <c r="L1057" s="5" t="str">
        <f>VLOOKUP(J1057,Process!B:B,1,0)</f>
        <v>UH13-2099</v>
      </c>
      <c r="M1057" t="s">
        <v>2580</v>
      </c>
    </row>
    <row r="1058" spans="1:13">
      <c r="A1058" s="22" t="s">
        <v>717</v>
      </c>
      <c r="B1058" s="22" t="s">
        <v>717</v>
      </c>
      <c r="C1058" s="17"/>
      <c r="D1058" s="20" t="s">
        <v>1006</v>
      </c>
      <c r="E1058" s="33" t="s">
        <v>1729</v>
      </c>
      <c r="F1058" s="22" t="s">
        <v>909</v>
      </c>
      <c r="G1058" s="22" t="s">
        <v>453</v>
      </c>
      <c r="H1058" s="22" t="s">
        <v>904</v>
      </c>
      <c r="I1058" s="22" t="s">
        <v>1534</v>
      </c>
      <c r="J1058" s="22" t="s">
        <v>1730</v>
      </c>
      <c r="K1058" s="17" t="s">
        <v>60</v>
      </c>
      <c r="L1058" s="5" t="str">
        <f>VLOOKUP(J1058,Process!B:B,1,0)</f>
        <v>UH10-2354</v>
      </c>
      <c r="M1058" t="s">
        <v>2580</v>
      </c>
    </row>
    <row r="1059" spans="1:13">
      <c r="A1059" s="22" t="s">
        <v>717</v>
      </c>
      <c r="B1059" s="22" t="s">
        <v>717</v>
      </c>
      <c r="C1059" s="17"/>
      <c r="D1059" s="20" t="s">
        <v>1006</v>
      </c>
      <c r="E1059" s="21"/>
      <c r="F1059" s="22"/>
      <c r="G1059" s="22"/>
      <c r="H1059" s="22" t="s">
        <v>906</v>
      </c>
      <c r="I1059" s="22" t="s">
        <v>1604</v>
      </c>
      <c r="J1059" s="22" t="s">
        <v>1731</v>
      </c>
      <c r="K1059" s="17" t="s">
        <v>60</v>
      </c>
      <c r="L1059" s="5" t="str">
        <f>VLOOKUP(J1059,Process!B:B,1,0)</f>
        <v>UH10-2355</v>
      </c>
      <c r="M1059" t="s">
        <v>2580</v>
      </c>
    </row>
    <row r="1060" spans="1:13">
      <c r="A1060" s="22" t="s">
        <v>717</v>
      </c>
      <c r="B1060" s="22" t="s">
        <v>717</v>
      </c>
      <c r="C1060" s="17"/>
      <c r="D1060" s="20" t="s">
        <v>1006</v>
      </c>
      <c r="E1060" s="21"/>
      <c r="F1060" s="22" t="s">
        <v>909</v>
      </c>
      <c r="G1060" s="22" t="s">
        <v>175</v>
      </c>
      <c r="H1060" s="22" t="s">
        <v>947</v>
      </c>
      <c r="I1060" s="22" t="s">
        <v>1532</v>
      </c>
      <c r="J1060" s="22" t="s">
        <v>1732</v>
      </c>
      <c r="K1060" s="17" t="s">
        <v>60</v>
      </c>
      <c r="L1060" s="5" t="str">
        <f>VLOOKUP(J1060,Process!B:B,1,0)</f>
        <v>UH10-2359</v>
      </c>
      <c r="M1060" t="s">
        <v>2580</v>
      </c>
    </row>
    <row r="1061" spans="1:13">
      <c r="A1061" s="22" t="s">
        <v>717</v>
      </c>
      <c r="B1061" s="22" t="s">
        <v>717</v>
      </c>
      <c r="C1061" s="17"/>
      <c r="D1061" s="20" t="s">
        <v>1006</v>
      </c>
      <c r="E1061" s="21"/>
      <c r="F1061" s="22"/>
      <c r="G1061" s="22"/>
      <c r="H1061" s="22" t="s">
        <v>904</v>
      </c>
      <c r="I1061" s="22" t="s">
        <v>1534</v>
      </c>
      <c r="J1061" s="22" t="s">
        <v>1733</v>
      </c>
      <c r="K1061" s="17" t="s">
        <v>60</v>
      </c>
      <c r="L1061" s="5" t="str">
        <f>VLOOKUP(J1061,Process!B:B,1,0)</f>
        <v>UH10-2360</v>
      </c>
      <c r="M1061" t="s">
        <v>2580</v>
      </c>
    </row>
    <row r="1062" spans="1:13">
      <c r="A1062" s="22" t="s">
        <v>717</v>
      </c>
      <c r="B1062" s="22" t="s">
        <v>717</v>
      </c>
      <c r="C1062" s="17"/>
      <c r="D1062" s="20" t="s">
        <v>1006</v>
      </c>
      <c r="E1062" s="21"/>
      <c r="F1062" s="22"/>
      <c r="G1062" s="22"/>
      <c r="H1062" s="22" t="s">
        <v>906</v>
      </c>
      <c r="I1062" s="22" t="s">
        <v>1604</v>
      </c>
      <c r="J1062" s="22" t="s">
        <v>1734</v>
      </c>
      <c r="K1062" s="17" t="s">
        <v>60</v>
      </c>
      <c r="L1062" s="5" t="str">
        <f>VLOOKUP(J1062,Process!B:B,1,0)</f>
        <v>UH10-2361</v>
      </c>
      <c r="M1062" t="s">
        <v>2580</v>
      </c>
    </row>
    <row r="1063" spans="1:13">
      <c r="A1063" s="22" t="s">
        <v>717</v>
      </c>
      <c r="B1063" s="22" t="s">
        <v>717</v>
      </c>
      <c r="C1063" s="17"/>
      <c r="D1063" s="20" t="s">
        <v>1006</v>
      </c>
      <c r="E1063" s="46" t="s">
        <v>1735</v>
      </c>
      <c r="F1063" s="167" t="s">
        <v>909</v>
      </c>
      <c r="G1063" s="17" t="s">
        <v>175</v>
      </c>
      <c r="H1063" s="17" t="s">
        <v>904</v>
      </c>
      <c r="I1063" s="17" t="s">
        <v>1534</v>
      </c>
      <c r="J1063" s="17" t="s">
        <v>1736</v>
      </c>
      <c r="K1063" s="17" t="s">
        <v>60</v>
      </c>
      <c r="L1063" s="5" t="str">
        <f>VLOOKUP(J1063,Process!B:B,1,0)</f>
        <v>UH10-2365</v>
      </c>
      <c r="M1063" t="s">
        <v>2580</v>
      </c>
    </row>
    <row r="1064" spans="1:13">
      <c r="A1064" s="22" t="s">
        <v>717</v>
      </c>
      <c r="B1064" s="22" t="s">
        <v>717</v>
      </c>
      <c r="C1064" s="17"/>
      <c r="D1064" s="20" t="s">
        <v>1006</v>
      </c>
      <c r="E1064" s="21"/>
      <c r="F1064" s="22"/>
      <c r="G1064" s="22"/>
      <c r="H1064" s="22" t="s">
        <v>906</v>
      </c>
      <c r="I1064" s="22" t="s">
        <v>1604</v>
      </c>
      <c r="J1064" s="22" t="s">
        <v>1737</v>
      </c>
      <c r="K1064" s="17" t="s">
        <v>60</v>
      </c>
      <c r="L1064" s="5" t="str">
        <f>VLOOKUP(J1064,Process!B:B,1,0)</f>
        <v>UH10-2366</v>
      </c>
      <c r="M1064" t="s">
        <v>2580</v>
      </c>
    </row>
    <row r="1065" spans="1:13">
      <c r="A1065" s="22" t="s">
        <v>717</v>
      </c>
      <c r="B1065" s="22" t="s">
        <v>717</v>
      </c>
      <c r="C1065" s="17"/>
      <c r="D1065" s="20" t="s">
        <v>1006</v>
      </c>
      <c r="E1065" s="21"/>
      <c r="F1065" s="34" t="s">
        <v>928</v>
      </c>
      <c r="G1065" s="22" t="s">
        <v>175</v>
      </c>
      <c r="H1065" s="22" t="s">
        <v>904</v>
      </c>
      <c r="I1065" s="22" t="s">
        <v>1542</v>
      </c>
      <c r="J1065" s="22" t="s">
        <v>1738</v>
      </c>
      <c r="K1065" s="17" t="s">
        <v>60</v>
      </c>
      <c r="L1065" s="5" t="str">
        <f>VLOOKUP(J1065,Process!B:B,1,0)</f>
        <v>UH12-2367</v>
      </c>
      <c r="M1065" t="s">
        <v>2580</v>
      </c>
    </row>
    <row r="1066" spans="1:13">
      <c r="A1066" s="22" t="s">
        <v>717</v>
      </c>
      <c r="B1066" s="22" t="s">
        <v>717</v>
      </c>
      <c r="C1066" s="17"/>
      <c r="D1066" s="20" t="s">
        <v>1006</v>
      </c>
      <c r="E1066" s="21"/>
      <c r="F1066" s="22"/>
      <c r="G1066" s="22"/>
      <c r="H1066" s="22" t="s">
        <v>906</v>
      </c>
      <c r="I1066" s="22" t="s">
        <v>1607</v>
      </c>
      <c r="J1066" s="22" t="s">
        <v>1739</v>
      </c>
      <c r="K1066" s="17" t="s">
        <v>60</v>
      </c>
      <c r="L1066" s="5" t="str">
        <f>VLOOKUP(J1066,Process!B:B,1,0)</f>
        <v>UH12-2368</v>
      </c>
      <c r="M1066" t="s">
        <v>2580</v>
      </c>
    </row>
    <row r="1067" spans="1:13">
      <c r="A1067" s="22" t="s">
        <v>1416</v>
      </c>
      <c r="B1067" s="17" t="s">
        <v>1740</v>
      </c>
      <c r="C1067" s="17"/>
      <c r="D1067" s="20" t="s">
        <v>1006</v>
      </c>
      <c r="E1067" s="46" t="s">
        <v>1741</v>
      </c>
      <c r="F1067" s="167" t="s">
        <v>909</v>
      </c>
      <c r="G1067" s="17" t="s">
        <v>175</v>
      </c>
      <c r="H1067" s="17" t="s">
        <v>904</v>
      </c>
      <c r="I1067" s="17" t="s">
        <v>1317</v>
      </c>
      <c r="J1067" s="17" t="s">
        <v>1742</v>
      </c>
      <c r="K1067" s="17" t="s">
        <v>60</v>
      </c>
      <c r="L1067" s="5" t="str">
        <f>VLOOKUP(J1067,Process!B:B,1,0)</f>
        <v>UH10-2090</v>
      </c>
      <c r="M1067" t="s">
        <v>2580</v>
      </c>
    </row>
    <row r="1068" spans="1:13">
      <c r="A1068" s="22" t="s">
        <v>1416</v>
      </c>
      <c r="B1068" s="17" t="s">
        <v>1740</v>
      </c>
      <c r="C1068" s="17"/>
      <c r="D1068" s="20" t="s">
        <v>1006</v>
      </c>
      <c r="E1068" s="18"/>
      <c r="F1068" s="17"/>
      <c r="G1068" s="17"/>
      <c r="H1068" s="17" t="s">
        <v>906</v>
      </c>
      <c r="I1068" s="17" t="s">
        <v>1319</v>
      </c>
      <c r="J1068" s="17" t="s">
        <v>1743</v>
      </c>
      <c r="K1068" s="17" t="s">
        <v>60</v>
      </c>
      <c r="L1068" s="5" t="str">
        <f>VLOOKUP(J1068,Process!B:B,1,0)</f>
        <v>UH10-2091</v>
      </c>
      <c r="M1068" t="s">
        <v>2580</v>
      </c>
    </row>
    <row r="1069" spans="1:13">
      <c r="A1069" s="22" t="s">
        <v>1416</v>
      </c>
      <c r="B1069" s="17" t="s">
        <v>1740</v>
      </c>
      <c r="C1069" s="17"/>
      <c r="D1069" s="20" t="s">
        <v>1006</v>
      </c>
      <c r="E1069" s="18"/>
      <c r="F1069" s="167" t="s">
        <v>928</v>
      </c>
      <c r="G1069" s="17" t="s">
        <v>175</v>
      </c>
      <c r="H1069" s="17" t="s">
        <v>904</v>
      </c>
      <c r="I1069" s="17" t="s">
        <v>1181</v>
      </c>
      <c r="J1069" s="17" t="s">
        <v>1744</v>
      </c>
      <c r="K1069" s="17" t="s">
        <v>60</v>
      </c>
      <c r="L1069" s="5" t="str">
        <f>VLOOKUP(J1069,Process!B:B,1,0)</f>
        <v>UH12-2092</v>
      </c>
      <c r="M1069" t="s">
        <v>2580</v>
      </c>
    </row>
    <row r="1070" spans="1:13">
      <c r="A1070" s="22" t="s">
        <v>1416</v>
      </c>
      <c r="B1070" s="17" t="s">
        <v>1740</v>
      </c>
      <c r="C1070" s="17"/>
      <c r="D1070" s="20" t="s">
        <v>1006</v>
      </c>
      <c r="E1070" s="18"/>
      <c r="F1070" s="17"/>
      <c r="G1070" s="17"/>
      <c r="H1070" s="17" t="s">
        <v>906</v>
      </c>
      <c r="I1070" s="17" t="s">
        <v>1182</v>
      </c>
      <c r="J1070" s="17" t="s">
        <v>1745</v>
      </c>
      <c r="K1070" s="17" t="s">
        <v>60</v>
      </c>
      <c r="L1070" s="5" t="str">
        <f>VLOOKUP(J1070,Process!B:B,1,0)</f>
        <v>UH12-2093</v>
      </c>
      <c r="M1070" t="s">
        <v>2580</v>
      </c>
    </row>
    <row r="1071" spans="1:13">
      <c r="A1071" s="22" t="s">
        <v>48</v>
      </c>
      <c r="B1071" s="22" t="s">
        <v>1685</v>
      </c>
      <c r="C1071" s="17"/>
      <c r="D1071" s="20" t="s">
        <v>1006</v>
      </c>
      <c r="E1071" s="46" t="s">
        <v>1746</v>
      </c>
      <c r="F1071" s="17" t="s">
        <v>909</v>
      </c>
      <c r="G1071" s="17" t="s">
        <v>37</v>
      </c>
      <c r="H1071" s="17" t="s">
        <v>904</v>
      </c>
      <c r="I1071" s="17" t="s">
        <v>1317</v>
      </c>
      <c r="J1071" s="17" t="s">
        <v>1747</v>
      </c>
      <c r="K1071" s="17" t="s">
        <v>60</v>
      </c>
      <c r="L1071" s="5" t="str">
        <f>VLOOKUP(J1071,Process!B:B,1,0)</f>
        <v>UH10-2084</v>
      </c>
      <c r="M1071" t="s">
        <v>2580</v>
      </c>
    </row>
    <row r="1072" spans="1:13">
      <c r="A1072" s="22" t="s">
        <v>48</v>
      </c>
      <c r="B1072" s="22" t="s">
        <v>1685</v>
      </c>
      <c r="C1072" s="17"/>
      <c r="D1072" s="20" t="s">
        <v>1006</v>
      </c>
      <c r="E1072" s="18"/>
      <c r="F1072" s="17"/>
      <c r="G1072" s="17"/>
      <c r="H1072" s="17" t="s">
        <v>906</v>
      </c>
      <c r="I1072" s="17" t="s">
        <v>1319</v>
      </c>
      <c r="J1072" s="17" t="s">
        <v>1748</v>
      </c>
      <c r="K1072" s="17" t="s">
        <v>60</v>
      </c>
      <c r="L1072" s="5" t="str">
        <f>VLOOKUP(J1072,Process!B:B,1,0)</f>
        <v>UH10-2085</v>
      </c>
      <c r="M1072" t="s">
        <v>2580</v>
      </c>
    </row>
    <row r="1073" spans="1:13">
      <c r="A1073" s="22" t="s">
        <v>48</v>
      </c>
      <c r="B1073" s="22" t="s">
        <v>1685</v>
      </c>
      <c r="C1073" s="17"/>
      <c r="D1073" s="20" t="s">
        <v>1006</v>
      </c>
      <c r="E1073" s="18"/>
      <c r="F1073" s="17" t="s">
        <v>928</v>
      </c>
      <c r="G1073" s="17" t="s">
        <v>37</v>
      </c>
      <c r="H1073" s="17" t="s">
        <v>904</v>
      </c>
      <c r="I1073" s="17" t="s">
        <v>1181</v>
      </c>
      <c r="J1073" s="17" t="s">
        <v>1749</v>
      </c>
      <c r="K1073" s="17" t="s">
        <v>60</v>
      </c>
      <c r="L1073" s="5" t="str">
        <f>VLOOKUP(J1073,Process!B:B,1,0)</f>
        <v>UH12-2086</v>
      </c>
      <c r="M1073" t="s">
        <v>2580</v>
      </c>
    </row>
    <row r="1074" spans="1:13">
      <c r="A1074" s="22" t="s">
        <v>48</v>
      </c>
      <c r="B1074" s="22" t="s">
        <v>1685</v>
      </c>
      <c r="C1074" s="17"/>
      <c r="D1074" s="20" t="s">
        <v>1006</v>
      </c>
      <c r="E1074" s="18"/>
      <c r="F1074" s="17"/>
      <c r="G1074" s="17"/>
      <c r="H1074" s="17" t="s">
        <v>906</v>
      </c>
      <c r="I1074" s="17" t="s">
        <v>1182</v>
      </c>
      <c r="J1074" s="17" t="s">
        <v>1750</v>
      </c>
      <c r="K1074" s="17" t="s">
        <v>60</v>
      </c>
      <c r="L1074" s="5" t="str">
        <f>VLOOKUP(J1074,Process!B:B,1,0)</f>
        <v>UH12-2087</v>
      </c>
      <c r="M1074" t="s">
        <v>2580</v>
      </c>
    </row>
    <row r="1075" spans="1:13">
      <c r="A1075" s="22" t="s">
        <v>48</v>
      </c>
      <c r="B1075" s="22" t="s">
        <v>1685</v>
      </c>
      <c r="C1075" s="17"/>
      <c r="D1075" s="20" t="s">
        <v>1006</v>
      </c>
      <c r="E1075" s="18"/>
      <c r="F1075" s="17" t="s">
        <v>903</v>
      </c>
      <c r="G1075" s="17" t="s">
        <v>37</v>
      </c>
      <c r="H1075" s="17" t="s">
        <v>904</v>
      </c>
      <c r="I1075" s="17" t="s">
        <v>1075</v>
      </c>
      <c r="J1075" s="17" t="s">
        <v>1751</v>
      </c>
      <c r="K1075" s="17" t="s">
        <v>60</v>
      </c>
      <c r="L1075" s="5" t="str">
        <f>VLOOKUP(J1075,Process!B:B,1,0)</f>
        <v>UH13-2088</v>
      </c>
      <c r="M1075" t="s">
        <v>2580</v>
      </c>
    </row>
    <row r="1076" spans="1:13">
      <c r="A1076" s="22" t="s">
        <v>48</v>
      </c>
      <c r="B1076" s="22" t="s">
        <v>1685</v>
      </c>
      <c r="C1076" s="17"/>
      <c r="D1076" s="20" t="s">
        <v>1006</v>
      </c>
      <c r="E1076" s="18"/>
      <c r="F1076" s="17"/>
      <c r="G1076" s="17"/>
      <c r="H1076" s="17" t="s">
        <v>906</v>
      </c>
      <c r="I1076" s="17" t="s">
        <v>1076</v>
      </c>
      <c r="J1076" s="17" t="s">
        <v>1752</v>
      </c>
      <c r="K1076" s="17" t="s">
        <v>60</v>
      </c>
      <c r="L1076" s="5" t="str">
        <f>VLOOKUP(J1076,Process!B:B,1,0)</f>
        <v>UH13-2089</v>
      </c>
      <c r="M1076" t="s">
        <v>2580</v>
      </c>
    </row>
    <row r="1077" spans="1:13">
      <c r="A1077" s="22" t="s">
        <v>48</v>
      </c>
      <c r="B1077" s="22" t="s">
        <v>1685</v>
      </c>
      <c r="C1077" s="17"/>
      <c r="D1077" s="20" t="s">
        <v>2000</v>
      </c>
      <c r="E1077" s="33" t="s">
        <v>1753</v>
      </c>
      <c r="F1077" s="22" t="s">
        <v>909</v>
      </c>
      <c r="G1077" s="22" t="s">
        <v>99</v>
      </c>
      <c r="H1077" s="22" t="s">
        <v>904</v>
      </c>
      <c r="I1077" s="22" t="s">
        <v>1754</v>
      </c>
      <c r="J1077" s="22" t="s">
        <v>1755</v>
      </c>
      <c r="K1077" s="17" t="s">
        <v>60</v>
      </c>
      <c r="L1077" s="5" t="str">
        <f>VLOOKUP(J1077,Process!B:B,1,0)</f>
        <v>UH10-0029</v>
      </c>
      <c r="M1077" t="s">
        <v>2580</v>
      </c>
    </row>
    <row r="1078" spans="1:13">
      <c r="A1078" s="22" t="s">
        <v>48</v>
      </c>
      <c r="B1078" s="22" t="s">
        <v>1685</v>
      </c>
      <c r="C1078" s="17"/>
      <c r="D1078" s="20" t="s">
        <v>1997</v>
      </c>
      <c r="E1078" s="24"/>
      <c r="F1078" s="22"/>
      <c r="G1078" s="22"/>
      <c r="H1078" s="22" t="s">
        <v>1756</v>
      </c>
      <c r="I1078" s="22" t="s">
        <v>1757</v>
      </c>
      <c r="J1078" s="22" t="s">
        <v>1758</v>
      </c>
      <c r="K1078" s="17" t="s">
        <v>60</v>
      </c>
      <c r="L1078" s="5" t="str">
        <f>VLOOKUP(J1078,Process!B:B,1,0)</f>
        <v>UH10-0030</v>
      </c>
      <c r="M1078" t="s">
        <v>2580</v>
      </c>
    </row>
    <row r="1079" spans="1:13">
      <c r="A1079" s="22" t="s">
        <v>48</v>
      </c>
      <c r="B1079" s="22" t="s">
        <v>1685</v>
      </c>
      <c r="C1079" s="17"/>
      <c r="D1079" s="20" t="s">
        <v>1997</v>
      </c>
      <c r="E1079" s="21"/>
      <c r="F1079" s="22" t="s">
        <v>903</v>
      </c>
      <c r="G1079" s="22" t="s">
        <v>99</v>
      </c>
      <c r="H1079" s="22" t="s">
        <v>1759</v>
      </c>
      <c r="I1079" s="22" t="s">
        <v>1760</v>
      </c>
      <c r="J1079" s="22" t="s">
        <v>1761</v>
      </c>
      <c r="K1079" s="17" t="s">
        <v>60</v>
      </c>
      <c r="L1079" s="5" t="str">
        <f>VLOOKUP(J1079,Process!B:B,1,0)</f>
        <v>UH13-0033</v>
      </c>
      <c r="M1079" t="s">
        <v>2580</v>
      </c>
    </row>
    <row r="1080" spans="1:13">
      <c r="A1080" s="22" t="s">
        <v>48</v>
      </c>
      <c r="B1080" s="22" t="s">
        <v>1685</v>
      </c>
      <c r="C1080" s="17"/>
      <c r="D1080" s="20" t="s">
        <v>2000</v>
      </c>
      <c r="E1080" s="21"/>
      <c r="F1080" s="22"/>
      <c r="G1080" s="22"/>
      <c r="H1080" s="22" t="s">
        <v>1756</v>
      </c>
      <c r="I1080" s="22" t="s">
        <v>1076</v>
      </c>
      <c r="J1080" s="22" t="s">
        <v>1762</v>
      </c>
      <c r="K1080" s="17" t="s">
        <v>60</v>
      </c>
      <c r="L1080" s="5" t="str">
        <f>VLOOKUP(J1080,Process!B:B,1,0)</f>
        <v>UH13-0034</v>
      </c>
      <c r="M1080" t="s">
        <v>2580</v>
      </c>
    </row>
    <row r="1081" spans="1:13">
      <c r="M1081" t="e">
        <v>#N/A</v>
      </c>
    </row>
    <row r="1082" spans="1:13">
      <c r="A1082" s="22" t="s">
        <v>717</v>
      </c>
      <c r="B1082" s="22" t="s">
        <v>717</v>
      </c>
      <c r="C1082" s="36" t="s">
        <v>1763</v>
      </c>
      <c r="D1082" s="20" t="s">
        <v>898</v>
      </c>
      <c r="E1082" s="18" t="s">
        <v>1764</v>
      </c>
      <c r="F1082" s="17" t="s">
        <v>909</v>
      </c>
      <c r="G1082" s="17" t="s">
        <v>826</v>
      </c>
      <c r="H1082" s="17" t="s">
        <v>904</v>
      </c>
      <c r="I1082" s="17" t="s">
        <v>1534</v>
      </c>
      <c r="J1082" s="17" t="s">
        <v>824</v>
      </c>
      <c r="K1082" s="17" t="s">
        <v>41</v>
      </c>
      <c r="L1082" s="5" t="str">
        <f>VLOOKUP(J1082,Process!B:B,1,0)</f>
        <v>UH10-2250</v>
      </c>
      <c r="M1082" t="s">
        <v>2581</v>
      </c>
    </row>
    <row r="1083" spans="1:13">
      <c r="A1083" s="22" t="s">
        <v>717</v>
      </c>
      <c r="B1083" s="22" t="s">
        <v>717</v>
      </c>
      <c r="C1083" s="36"/>
      <c r="D1083" s="20" t="s">
        <v>898</v>
      </c>
      <c r="E1083" s="18"/>
      <c r="F1083" s="17"/>
      <c r="G1083" s="17"/>
      <c r="H1083" s="17" t="s">
        <v>906</v>
      </c>
      <c r="I1083" s="17" t="s">
        <v>1604</v>
      </c>
      <c r="J1083" s="17" t="s">
        <v>829</v>
      </c>
      <c r="K1083" s="17" t="s">
        <v>41</v>
      </c>
      <c r="L1083" s="5" t="str">
        <f>VLOOKUP(J1083,Process!B:B,1,0)</f>
        <v>UH10-2251</v>
      </c>
      <c r="M1083" t="s">
        <v>2581</v>
      </c>
    </row>
    <row r="1084" spans="1:13">
      <c r="A1084" s="22" t="s">
        <v>717</v>
      </c>
      <c r="B1084" s="22" t="s">
        <v>717</v>
      </c>
      <c r="C1084" s="36"/>
      <c r="D1084" s="20" t="s">
        <v>898</v>
      </c>
      <c r="E1084" s="18"/>
      <c r="F1084" s="17" t="s">
        <v>928</v>
      </c>
      <c r="G1084" s="17" t="s">
        <v>826</v>
      </c>
      <c r="H1084" s="17" t="s">
        <v>904</v>
      </c>
      <c r="I1084" s="17" t="s">
        <v>1542</v>
      </c>
      <c r="J1084" s="17" t="s">
        <v>831</v>
      </c>
      <c r="K1084" s="17" t="s">
        <v>41</v>
      </c>
      <c r="L1084" s="5" t="str">
        <f>VLOOKUP(J1084,Process!B:B,1,0)</f>
        <v>UH12-2253</v>
      </c>
      <c r="M1084" t="s">
        <v>2581</v>
      </c>
    </row>
    <row r="1085" spans="1:13">
      <c r="A1085" s="22" t="s">
        <v>717</v>
      </c>
      <c r="B1085" s="22" t="s">
        <v>717</v>
      </c>
      <c r="C1085" s="36"/>
      <c r="D1085" s="20" t="s">
        <v>898</v>
      </c>
      <c r="E1085" s="18"/>
      <c r="F1085" s="17"/>
      <c r="G1085" s="17"/>
      <c r="H1085" s="17" t="s">
        <v>906</v>
      </c>
      <c r="I1085" s="17" t="s">
        <v>1607</v>
      </c>
      <c r="J1085" s="17" t="s">
        <v>833</v>
      </c>
      <c r="K1085" s="17" t="s">
        <v>41</v>
      </c>
      <c r="L1085" s="5" t="str">
        <f>VLOOKUP(J1085,Process!B:B,1,0)</f>
        <v>UH12-2254</v>
      </c>
      <c r="M1085" t="s">
        <v>2581</v>
      </c>
    </row>
    <row r="1086" spans="1:13">
      <c r="A1086" s="22" t="s">
        <v>717</v>
      </c>
      <c r="B1086" s="22" t="s">
        <v>717</v>
      </c>
      <c r="C1086" s="36"/>
      <c r="D1086" s="20" t="s">
        <v>898</v>
      </c>
      <c r="E1086" s="18"/>
      <c r="F1086" s="17" t="s">
        <v>909</v>
      </c>
      <c r="G1086" s="17" t="s">
        <v>826</v>
      </c>
      <c r="H1086" s="17" t="s">
        <v>904</v>
      </c>
      <c r="I1086" s="17" t="s">
        <v>1534</v>
      </c>
      <c r="J1086" s="17" t="s">
        <v>824</v>
      </c>
      <c r="K1086" s="25" t="s">
        <v>60</v>
      </c>
      <c r="L1086" s="5" t="str">
        <f>VLOOKUP(J1086,Process!B:B,1,0)</f>
        <v>UH10-2250</v>
      </c>
      <c r="M1086" t="s">
        <v>2581</v>
      </c>
    </row>
    <row r="1087" spans="1:13">
      <c r="A1087" s="22" t="s">
        <v>717</v>
      </c>
      <c r="B1087" s="22" t="s">
        <v>717</v>
      </c>
      <c r="C1087" s="36"/>
      <c r="D1087" s="20" t="s">
        <v>898</v>
      </c>
      <c r="E1087" s="18"/>
      <c r="F1087" s="17"/>
      <c r="G1087" s="17"/>
      <c r="H1087" s="17" t="s">
        <v>906</v>
      </c>
      <c r="I1087" s="17" t="s">
        <v>1604</v>
      </c>
      <c r="J1087" s="17" t="s">
        <v>829</v>
      </c>
      <c r="K1087" s="25" t="s">
        <v>60</v>
      </c>
      <c r="L1087" s="5" t="str">
        <f>VLOOKUP(J1087,Process!B:B,1,0)</f>
        <v>UH10-2251</v>
      </c>
      <c r="M1087" t="s">
        <v>2581</v>
      </c>
    </row>
    <row r="1088" spans="1:13">
      <c r="A1088" s="22" t="s">
        <v>717</v>
      </c>
      <c r="B1088" s="22" t="s">
        <v>717</v>
      </c>
      <c r="C1088" s="36"/>
      <c r="D1088" s="20" t="s">
        <v>1027</v>
      </c>
      <c r="E1088" s="18"/>
      <c r="F1088" s="17" t="s">
        <v>928</v>
      </c>
      <c r="G1088" s="17" t="s">
        <v>826</v>
      </c>
      <c r="H1088" s="17" t="s">
        <v>904</v>
      </c>
      <c r="I1088" s="17" t="s">
        <v>1542</v>
      </c>
      <c r="J1088" s="17" t="s">
        <v>831</v>
      </c>
      <c r="K1088" s="25" t="s">
        <v>60</v>
      </c>
      <c r="L1088" s="5" t="str">
        <f>VLOOKUP(J1088,Process!B:B,1,0)</f>
        <v>UH12-2253</v>
      </c>
      <c r="M1088" t="s">
        <v>2581</v>
      </c>
    </row>
    <row r="1089" spans="1:13">
      <c r="A1089" s="22" t="s">
        <v>717</v>
      </c>
      <c r="B1089" s="22" t="s">
        <v>717</v>
      </c>
      <c r="C1089" s="36"/>
      <c r="D1089" s="20" t="s">
        <v>1027</v>
      </c>
      <c r="E1089" s="18"/>
      <c r="F1089" s="17"/>
      <c r="G1089" s="17"/>
      <c r="H1089" s="17" t="s">
        <v>906</v>
      </c>
      <c r="I1089" s="17" t="s">
        <v>1607</v>
      </c>
      <c r="J1089" s="17" t="s">
        <v>833</v>
      </c>
      <c r="K1089" s="25" t="s">
        <v>60</v>
      </c>
      <c r="L1089" s="5" t="str">
        <f>VLOOKUP(J1089,Process!B:B,1,0)</f>
        <v>UH12-2254</v>
      </c>
      <c r="M1089" t="s">
        <v>2581</v>
      </c>
    </row>
    <row r="1090" spans="1:13">
      <c r="A1090" s="22" t="s">
        <v>717</v>
      </c>
      <c r="B1090" s="22" t="s">
        <v>717</v>
      </c>
      <c r="C1090" s="36" t="s">
        <v>1763</v>
      </c>
      <c r="D1090" s="20" t="s">
        <v>898</v>
      </c>
      <c r="E1090" s="18" t="s">
        <v>1764</v>
      </c>
      <c r="F1090" s="17" t="s">
        <v>909</v>
      </c>
      <c r="G1090" s="17" t="s">
        <v>835</v>
      </c>
      <c r="H1090" s="17" t="s">
        <v>904</v>
      </c>
      <c r="I1090" s="17" t="s">
        <v>1534</v>
      </c>
      <c r="J1090" s="17" t="s">
        <v>834</v>
      </c>
      <c r="K1090" s="17" t="s">
        <v>60</v>
      </c>
      <c r="L1090" s="5" t="str">
        <f>VLOOKUP(J1090,Process!B:B,1,0)</f>
        <v>UH10-2338</v>
      </c>
      <c r="M1090" t="s">
        <v>2581</v>
      </c>
    </row>
    <row r="1091" spans="1:13">
      <c r="A1091" s="22" t="s">
        <v>717</v>
      </c>
      <c r="B1091" s="22" t="s">
        <v>717</v>
      </c>
      <c r="C1091" s="36"/>
      <c r="D1091" s="20" t="s">
        <v>898</v>
      </c>
      <c r="E1091" s="18"/>
      <c r="F1091" s="17"/>
      <c r="G1091" s="17"/>
      <c r="H1091" s="17" t="s">
        <v>906</v>
      </c>
      <c r="I1091" s="17" t="s">
        <v>1604</v>
      </c>
      <c r="J1091" s="17" t="s">
        <v>837</v>
      </c>
      <c r="K1091" s="17" t="s">
        <v>60</v>
      </c>
      <c r="L1091" s="5" t="str">
        <f>VLOOKUP(J1091,Process!B:B,1,0)</f>
        <v>UH10-2339</v>
      </c>
      <c r="M1091" t="s">
        <v>2581</v>
      </c>
    </row>
    <row r="1092" spans="1:13">
      <c r="A1092" s="22" t="s">
        <v>717</v>
      </c>
      <c r="B1092" s="22" t="s">
        <v>717</v>
      </c>
      <c r="C1092" s="36"/>
      <c r="D1092" s="20" t="s">
        <v>898</v>
      </c>
      <c r="E1092" s="18"/>
      <c r="F1092" s="17" t="s">
        <v>928</v>
      </c>
      <c r="G1092" s="17" t="s">
        <v>835</v>
      </c>
      <c r="H1092" s="17" t="s">
        <v>904</v>
      </c>
      <c r="I1092" s="17" t="s">
        <v>1542</v>
      </c>
      <c r="J1092" s="17" t="s">
        <v>839</v>
      </c>
      <c r="K1092" s="17" t="s">
        <v>60</v>
      </c>
      <c r="L1092" s="5" t="str">
        <f>VLOOKUP(J1092,Process!B:B,1,0)</f>
        <v>UH12-2340</v>
      </c>
      <c r="M1092" t="s">
        <v>2581</v>
      </c>
    </row>
    <row r="1093" spans="1:13">
      <c r="A1093" s="22" t="s">
        <v>717</v>
      </c>
      <c r="B1093" s="22" t="s">
        <v>717</v>
      </c>
      <c r="C1093" s="36"/>
      <c r="D1093" s="20" t="s">
        <v>898</v>
      </c>
      <c r="E1093" s="18"/>
      <c r="F1093" s="17"/>
      <c r="G1093" s="17"/>
      <c r="H1093" s="17" t="s">
        <v>906</v>
      </c>
      <c r="I1093" s="17" t="s">
        <v>1607</v>
      </c>
      <c r="J1093" s="17" t="s">
        <v>841</v>
      </c>
      <c r="K1093" s="17" t="s">
        <v>60</v>
      </c>
      <c r="L1093" s="5" t="str">
        <f>VLOOKUP(J1093,Process!B:B,1,0)</f>
        <v>UH12-2341</v>
      </c>
      <c r="M1093" t="s">
        <v>2581</v>
      </c>
    </row>
    <row r="1094" spans="1:13">
      <c r="A1094" s="22" t="s">
        <v>717</v>
      </c>
      <c r="B1094" s="22" t="s">
        <v>717</v>
      </c>
      <c r="C1094" s="36" t="s">
        <v>1763</v>
      </c>
      <c r="D1094" s="20" t="s">
        <v>2004</v>
      </c>
      <c r="E1094" s="18" t="s">
        <v>1765</v>
      </c>
      <c r="F1094" s="17" t="s">
        <v>909</v>
      </c>
      <c r="G1094" s="17" t="s">
        <v>453</v>
      </c>
      <c r="H1094" s="17" t="s">
        <v>904</v>
      </c>
      <c r="I1094" s="17" t="s">
        <v>1534</v>
      </c>
      <c r="J1094" s="17" t="s">
        <v>842</v>
      </c>
      <c r="K1094" s="17" t="s">
        <v>60</v>
      </c>
      <c r="L1094" s="5" t="str">
        <f>VLOOKUP(J1094,Process!B:B,1,0)</f>
        <v>UH10-2282</v>
      </c>
      <c r="M1094" t="s">
        <v>2581</v>
      </c>
    </row>
    <row r="1095" spans="1:13">
      <c r="A1095" s="22" t="s">
        <v>717</v>
      </c>
      <c r="B1095" s="22" t="s">
        <v>717</v>
      </c>
      <c r="C1095" s="36"/>
      <c r="D1095" s="20" t="s">
        <v>2004</v>
      </c>
      <c r="E1095" s="18"/>
      <c r="F1095" s="17"/>
      <c r="G1095" s="17"/>
      <c r="H1095" s="17" t="s">
        <v>906</v>
      </c>
      <c r="I1095" s="17" t="s">
        <v>1604</v>
      </c>
      <c r="J1095" s="17" t="s">
        <v>846</v>
      </c>
      <c r="K1095" s="17" t="s">
        <v>60</v>
      </c>
      <c r="L1095" s="5" t="str">
        <f>VLOOKUP(J1095,Process!B:B,1,0)</f>
        <v>UH10-2283</v>
      </c>
      <c r="M1095" t="s">
        <v>2581</v>
      </c>
    </row>
    <row r="1096" spans="1:13">
      <c r="A1096" s="22" t="s">
        <v>717</v>
      </c>
      <c r="B1096" s="22" t="s">
        <v>717</v>
      </c>
      <c r="C1096" s="36"/>
      <c r="D1096" s="20" t="s">
        <v>898</v>
      </c>
      <c r="E1096" s="18"/>
      <c r="F1096" s="17" t="s">
        <v>928</v>
      </c>
      <c r="G1096" s="17" t="s">
        <v>453</v>
      </c>
      <c r="H1096" s="17" t="s">
        <v>904</v>
      </c>
      <c r="I1096" s="17" t="s">
        <v>1542</v>
      </c>
      <c r="J1096" s="17" t="s">
        <v>848</v>
      </c>
      <c r="K1096" s="17" t="s">
        <v>60</v>
      </c>
      <c r="L1096" s="5" t="str">
        <f>VLOOKUP(J1096,Process!B:B,1,0)</f>
        <v>UH12-2284</v>
      </c>
      <c r="M1096" t="s">
        <v>2581</v>
      </c>
    </row>
    <row r="1097" spans="1:13">
      <c r="A1097" s="22" t="s">
        <v>717</v>
      </c>
      <c r="B1097" s="22" t="s">
        <v>717</v>
      </c>
      <c r="C1097" s="36"/>
      <c r="D1097" s="20" t="s">
        <v>898</v>
      </c>
      <c r="E1097" s="18"/>
      <c r="F1097" s="17"/>
      <c r="G1097" s="17"/>
      <c r="H1097" s="17" t="s">
        <v>906</v>
      </c>
      <c r="I1097" s="17" t="s">
        <v>1607</v>
      </c>
      <c r="J1097" s="17" t="s">
        <v>850</v>
      </c>
      <c r="K1097" s="17" t="s">
        <v>60</v>
      </c>
      <c r="L1097" s="5" t="str">
        <f>VLOOKUP(J1097,Process!B:B,1,0)</f>
        <v>UH12-2285</v>
      </c>
      <c r="M1097" t="s">
        <v>2581</v>
      </c>
    </row>
    <row r="1098" spans="1:13">
      <c r="A1098" s="22" t="s">
        <v>717</v>
      </c>
      <c r="B1098" s="22" t="s">
        <v>717</v>
      </c>
      <c r="C1098" s="36" t="s">
        <v>1766</v>
      </c>
      <c r="D1098" s="20" t="s">
        <v>898</v>
      </c>
      <c r="E1098" s="18" t="s">
        <v>1767</v>
      </c>
      <c r="F1098" s="17" t="s">
        <v>909</v>
      </c>
      <c r="G1098" s="17" t="s">
        <v>80</v>
      </c>
      <c r="H1098" s="17" t="s">
        <v>947</v>
      </c>
      <c r="I1098" s="17" t="s">
        <v>1532</v>
      </c>
      <c r="J1098" s="17" t="s">
        <v>1768</v>
      </c>
      <c r="K1098" s="17" t="s">
        <v>60</v>
      </c>
      <c r="L1098" s="5" t="str">
        <f>VLOOKUP(J1098,Process!B:B,1,0)</f>
        <v>UH10-2290</v>
      </c>
      <c r="M1098" t="s">
        <v>2581</v>
      </c>
    </row>
    <row r="1099" spans="1:13">
      <c r="A1099" s="22" t="s">
        <v>717</v>
      </c>
      <c r="B1099" s="22" t="s">
        <v>717</v>
      </c>
      <c r="C1099" s="36"/>
      <c r="D1099" s="20" t="s">
        <v>898</v>
      </c>
      <c r="E1099" s="18"/>
      <c r="F1099" s="43"/>
      <c r="G1099" s="17"/>
      <c r="H1099" s="17" t="s">
        <v>904</v>
      </c>
      <c r="I1099" s="17" t="s">
        <v>1534</v>
      </c>
      <c r="J1099" s="17" t="s">
        <v>1769</v>
      </c>
      <c r="K1099" s="17" t="s">
        <v>60</v>
      </c>
      <c r="L1099" s="5" t="str">
        <f>VLOOKUP(J1099,Process!B:B,1,0)</f>
        <v>UH10-2291</v>
      </c>
      <c r="M1099" t="s">
        <v>2581</v>
      </c>
    </row>
    <row r="1100" spans="1:13">
      <c r="A1100" s="22" t="s">
        <v>717</v>
      </c>
      <c r="B1100" s="22" t="s">
        <v>717</v>
      </c>
      <c r="C1100" s="36"/>
      <c r="D1100" s="20" t="s">
        <v>898</v>
      </c>
      <c r="E1100" s="18"/>
      <c r="F1100" s="17"/>
      <c r="G1100" s="17"/>
      <c r="H1100" s="17" t="s">
        <v>906</v>
      </c>
      <c r="I1100" s="17" t="s">
        <v>1604</v>
      </c>
      <c r="J1100" s="17" t="s">
        <v>1770</v>
      </c>
      <c r="K1100" s="17" t="s">
        <v>60</v>
      </c>
      <c r="L1100" s="5" t="str">
        <f>VLOOKUP(J1100,Process!B:B,1,0)</f>
        <v>UH10-2292</v>
      </c>
      <c r="M1100" t="s">
        <v>2581</v>
      </c>
    </row>
    <row r="1101" spans="1:13">
      <c r="A1101" s="22" t="s">
        <v>717</v>
      </c>
      <c r="B1101" s="22" t="s">
        <v>717</v>
      </c>
      <c r="C1101" s="36"/>
      <c r="D1101" s="20" t="s">
        <v>898</v>
      </c>
      <c r="E1101" s="18"/>
      <c r="F1101" s="17" t="s">
        <v>928</v>
      </c>
      <c r="G1101" s="17" t="s">
        <v>80</v>
      </c>
      <c r="H1101" s="17" t="s">
        <v>947</v>
      </c>
      <c r="I1101" s="17" t="s">
        <v>1540</v>
      </c>
      <c r="J1101" s="17" t="s">
        <v>1771</v>
      </c>
      <c r="K1101" s="17" t="s">
        <v>60</v>
      </c>
      <c r="L1101" s="5" t="str">
        <f>VLOOKUP(J1101,Process!B:B,1,0)</f>
        <v>UH12-2293</v>
      </c>
      <c r="M1101" t="s">
        <v>2581</v>
      </c>
    </row>
    <row r="1102" spans="1:13">
      <c r="A1102" s="22" t="s">
        <v>717</v>
      </c>
      <c r="B1102" s="22" t="s">
        <v>717</v>
      </c>
      <c r="C1102" s="36"/>
      <c r="D1102" s="20" t="s">
        <v>898</v>
      </c>
      <c r="E1102" s="18"/>
      <c r="F1102" s="17"/>
      <c r="G1102" s="17"/>
      <c r="H1102" s="17" t="s">
        <v>904</v>
      </c>
      <c r="I1102" s="17" t="s">
        <v>1542</v>
      </c>
      <c r="J1102" s="17" t="s">
        <v>1772</v>
      </c>
      <c r="K1102" s="17" t="s">
        <v>60</v>
      </c>
      <c r="L1102" s="5" t="str">
        <f>VLOOKUP(J1102,Process!B:B,1,0)</f>
        <v>UH12-2294</v>
      </c>
      <c r="M1102" t="s">
        <v>2581</v>
      </c>
    </row>
    <row r="1103" spans="1:13">
      <c r="A1103" s="22" t="s">
        <v>717</v>
      </c>
      <c r="B1103" s="22" t="s">
        <v>717</v>
      </c>
      <c r="C1103" s="36"/>
      <c r="D1103" s="20" t="s">
        <v>898</v>
      </c>
      <c r="E1103" s="18"/>
      <c r="F1103" s="17"/>
      <c r="G1103" s="17"/>
      <c r="H1103" s="17" t="s">
        <v>906</v>
      </c>
      <c r="I1103" s="17" t="s">
        <v>1607</v>
      </c>
      <c r="J1103" s="17" t="s">
        <v>1773</v>
      </c>
      <c r="K1103" s="17" t="s">
        <v>60</v>
      </c>
      <c r="L1103" s="5" t="str">
        <f>VLOOKUP(J1103,Process!B:B,1,0)</f>
        <v>UH12-2295</v>
      </c>
      <c r="M1103" t="s">
        <v>2581</v>
      </c>
    </row>
    <row r="1104" spans="1:13">
      <c r="A1104" s="22" t="s">
        <v>717</v>
      </c>
      <c r="B1104" s="22" t="s">
        <v>717</v>
      </c>
      <c r="C1104" s="36"/>
      <c r="D1104" s="20" t="s">
        <v>898</v>
      </c>
      <c r="E1104" s="18"/>
      <c r="F1104" s="17" t="s">
        <v>909</v>
      </c>
      <c r="G1104" s="17" t="s">
        <v>175</v>
      </c>
      <c r="H1104" s="17" t="s">
        <v>947</v>
      </c>
      <c r="I1104" s="17" t="s">
        <v>1532</v>
      </c>
      <c r="J1104" s="17" t="s">
        <v>1774</v>
      </c>
      <c r="K1104" s="17" t="s">
        <v>60</v>
      </c>
      <c r="L1104" s="5" t="str">
        <f>VLOOKUP(J1104,Process!B:B,1,0)</f>
        <v>UH10-2296</v>
      </c>
      <c r="M1104" t="s">
        <v>2581</v>
      </c>
    </row>
    <row r="1105" spans="1:13">
      <c r="A1105" s="22" t="s">
        <v>717</v>
      </c>
      <c r="B1105" s="22" t="s">
        <v>717</v>
      </c>
      <c r="C1105" s="36"/>
      <c r="D1105" s="20" t="s">
        <v>898</v>
      </c>
      <c r="E1105" s="18"/>
      <c r="F1105" s="17"/>
      <c r="G1105" s="17"/>
      <c r="H1105" s="17" t="s">
        <v>904</v>
      </c>
      <c r="I1105" s="17" t="s">
        <v>1534</v>
      </c>
      <c r="J1105" s="17" t="s">
        <v>1775</v>
      </c>
      <c r="K1105" s="17" t="s">
        <v>60</v>
      </c>
      <c r="L1105" s="5" t="str">
        <f>VLOOKUP(J1105,Process!B:B,1,0)</f>
        <v>UH10-2297</v>
      </c>
      <c r="M1105" t="s">
        <v>2581</v>
      </c>
    </row>
    <row r="1106" spans="1:13">
      <c r="A1106" s="22" t="s">
        <v>717</v>
      </c>
      <c r="B1106" s="22" t="s">
        <v>717</v>
      </c>
      <c r="C1106" s="36"/>
      <c r="D1106" s="20" t="s">
        <v>898</v>
      </c>
      <c r="E1106" s="18"/>
      <c r="F1106" s="17"/>
      <c r="G1106" s="17"/>
      <c r="H1106" s="17" t="s">
        <v>906</v>
      </c>
      <c r="I1106" s="17" t="s">
        <v>1604</v>
      </c>
      <c r="J1106" s="17" t="s">
        <v>1776</v>
      </c>
      <c r="K1106" s="17" t="s">
        <v>60</v>
      </c>
      <c r="L1106" s="5" t="str">
        <f>VLOOKUP(J1106,Process!B:B,1,0)</f>
        <v>UH10-2298</v>
      </c>
      <c r="M1106" t="s">
        <v>2581</v>
      </c>
    </row>
    <row r="1107" spans="1:13">
      <c r="A1107" s="22" t="s">
        <v>717</v>
      </c>
      <c r="B1107" s="22" t="s">
        <v>717</v>
      </c>
      <c r="C1107" s="36"/>
      <c r="D1107" s="20" t="s">
        <v>898</v>
      </c>
      <c r="E1107" s="18"/>
      <c r="F1107" s="17" t="s">
        <v>928</v>
      </c>
      <c r="G1107" s="17" t="s">
        <v>175</v>
      </c>
      <c r="H1107" s="17" t="s">
        <v>947</v>
      </c>
      <c r="I1107" s="17" t="s">
        <v>1540</v>
      </c>
      <c r="J1107" s="17" t="s">
        <v>1777</v>
      </c>
      <c r="K1107" s="17" t="s">
        <v>60</v>
      </c>
      <c r="L1107" s="5" t="str">
        <f>VLOOKUP(J1107,Process!B:B,1,0)</f>
        <v>UH12-2299</v>
      </c>
      <c r="M1107" t="s">
        <v>2581</v>
      </c>
    </row>
    <row r="1108" spans="1:13">
      <c r="A1108" s="22" t="s">
        <v>717</v>
      </c>
      <c r="B1108" s="22" t="s">
        <v>717</v>
      </c>
      <c r="C1108" s="36"/>
      <c r="D1108" s="20" t="s">
        <v>898</v>
      </c>
      <c r="E1108" s="18"/>
      <c r="F1108" s="17"/>
      <c r="G1108" s="17"/>
      <c r="H1108" s="17" t="s">
        <v>904</v>
      </c>
      <c r="I1108" s="17" t="s">
        <v>1542</v>
      </c>
      <c r="J1108" s="17" t="s">
        <v>1778</v>
      </c>
      <c r="K1108" s="17" t="s">
        <v>60</v>
      </c>
      <c r="L1108" s="5" t="str">
        <f>VLOOKUP(J1108,Process!B:B,1,0)</f>
        <v>UH12-2300</v>
      </c>
      <c r="M1108" t="s">
        <v>2581</v>
      </c>
    </row>
    <row r="1109" spans="1:13">
      <c r="A1109" s="22" t="s">
        <v>717</v>
      </c>
      <c r="B1109" s="22" t="s">
        <v>717</v>
      </c>
      <c r="C1109" s="36"/>
      <c r="D1109" s="20" t="s">
        <v>898</v>
      </c>
      <c r="E1109" s="18"/>
      <c r="F1109" s="17"/>
      <c r="G1109" s="17"/>
      <c r="H1109" s="17" t="s">
        <v>906</v>
      </c>
      <c r="I1109" s="17" t="s">
        <v>1607</v>
      </c>
      <c r="J1109" s="17" t="s">
        <v>1779</v>
      </c>
      <c r="K1109" s="17" t="s">
        <v>60</v>
      </c>
      <c r="L1109" s="5" t="str">
        <f>VLOOKUP(J1109,Process!B:B,1,0)</f>
        <v>UH12-2301</v>
      </c>
      <c r="M1109" t="s">
        <v>2581</v>
      </c>
    </row>
    <row r="1110" spans="1:13">
      <c r="A1110" s="22" t="s">
        <v>717</v>
      </c>
      <c r="B1110" s="22" t="s">
        <v>717</v>
      </c>
      <c r="C1110" s="36"/>
      <c r="D1110" s="20" t="s">
        <v>898</v>
      </c>
      <c r="E1110" s="18" t="s">
        <v>1767</v>
      </c>
      <c r="F1110" s="17" t="s">
        <v>909</v>
      </c>
      <c r="G1110" s="17" t="s">
        <v>203</v>
      </c>
      <c r="H1110" s="17" t="s">
        <v>947</v>
      </c>
      <c r="I1110" s="17" t="s">
        <v>1532</v>
      </c>
      <c r="J1110" s="17" t="s">
        <v>1780</v>
      </c>
      <c r="K1110" s="17" t="s">
        <v>60</v>
      </c>
      <c r="L1110" s="5" t="str">
        <f>VLOOKUP(J1110,Process!B:B,1,0)</f>
        <v>UH10-2346</v>
      </c>
      <c r="M1110" t="s">
        <v>2581</v>
      </c>
    </row>
    <row r="1111" spans="1:13">
      <c r="A1111" s="22" t="s">
        <v>717</v>
      </c>
      <c r="B1111" s="22" t="s">
        <v>717</v>
      </c>
      <c r="C1111" s="36"/>
      <c r="D1111" s="20" t="s">
        <v>898</v>
      </c>
      <c r="E1111" s="18"/>
      <c r="F1111" s="17"/>
      <c r="G1111" s="17"/>
      <c r="H1111" s="17" t="s">
        <v>904</v>
      </c>
      <c r="I1111" s="17" t="s">
        <v>1534</v>
      </c>
      <c r="J1111" s="17" t="s">
        <v>1781</v>
      </c>
      <c r="K1111" s="17" t="s">
        <v>60</v>
      </c>
      <c r="L1111" s="5" t="str">
        <f>VLOOKUP(J1111,Process!B:B,1,0)</f>
        <v>UH10-2347</v>
      </c>
      <c r="M1111" t="s">
        <v>2581</v>
      </c>
    </row>
    <row r="1112" spans="1:13">
      <c r="A1112" s="22" t="s">
        <v>717</v>
      </c>
      <c r="B1112" s="22" t="s">
        <v>717</v>
      </c>
      <c r="C1112" s="36"/>
      <c r="D1112" s="20" t="s">
        <v>898</v>
      </c>
      <c r="E1112" s="18"/>
      <c r="F1112" s="17"/>
      <c r="G1112" s="17"/>
      <c r="H1112" s="17" t="s">
        <v>906</v>
      </c>
      <c r="I1112" s="17" t="s">
        <v>1604</v>
      </c>
      <c r="J1112" s="17" t="s">
        <v>1782</v>
      </c>
      <c r="K1112" s="17" t="s">
        <v>60</v>
      </c>
      <c r="L1112" s="5" t="str">
        <f>VLOOKUP(J1112,Process!B:B,1,0)</f>
        <v>UH10-2348</v>
      </c>
      <c r="M1112" t="s">
        <v>2581</v>
      </c>
    </row>
    <row r="1113" spans="1:13">
      <c r="A1113" s="22" t="s">
        <v>717</v>
      </c>
      <c r="B1113" s="22" t="s">
        <v>717</v>
      </c>
      <c r="C1113" s="36"/>
      <c r="D1113" s="20" t="s">
        <v>898</v>
      </c>
      <c r="E1113" s="18"/>
      <c r="F1113" s="17" t="s">
        <v>928</v>
      </c>
      <c r="G1113" s="17" t="s">
        <v>203</v>
      </c>
      <c r="H1113" s="17" t="s">
        <v>947</v>
      </c>
      <c r="I1113" s="17" t="s">
        <v>1540</v>
      </c>
      <c r="J1113" s="17" t="s">
        <v>1783</v>
      </c>
      <c r="K1113" s="17" t="s">
        <v>60</v>
      </c>
      <c r="L1113" s="5" t="str">
        <f>VLOOKUP(J1113,Process!B:B,1,0)</f>
        <v>UH12-2349</v>
      </c>
      <c r="M1113" t="s">
        <v>2581</v>
      </c>
    </row>
    <row r="1114" spans="1:13">
      <c r="A1114" s="22" t="s">
        <v>717</v>
      </c>
      <c r="B1114" s="22" t="s">
        <v>717</v>
      </c>
      <c r="C1114" s="36"/>
      <c r="D1114" s="20" t="s">
        <v>898</v>
      </c>
      <c r="E1114" s="18"/>
      <c r="F1114" s="17"/>
      <c r="G1114" s="17"/>
      <c r="H1114" s="17" t="s">
        <v>904</v>
      </c>
      <c r="I1114" s="17" t="s">
        <v>1542</v>
      </c>
      <c r="J1114" s="17" t="s">
        <v>1784</v>
      </c>
      <c r="K1114" s="17" t="s">
        <v>60</v>
      </c>
      <c r="L1114" s="5" t="str">
        <f>VLOOKUP(J1114,Process!B:B,1,0)</f>
        <v>UH12-2350</v>
      </c>
      <c r="M1114" t="s">
        <v>2581</v>
      </c>
    </row>
    <row r="1115" spans="1:13">
      <c r="A1115" s="22" t="s">
        <v>717</v>
      </c>
      <c r="B1115" s="22" t="s">
        <v>717</v>
      </c>
      <c r="C1115" s="36"/>
      <c r="D1115" s="20" t="s">
        <v>898</v>
      </c>
      <c r="E1115" s="18"/>
      <c r="F1115" s="17"/>
      <c r="G1115" s="17"/>
      <c r="H1115" s="17" t="s">
        <v>906</v>
      </c>
      <c r="I1115" s="17" t="s">
        <v>1607</v>
      </c>
      <c r="J1115" s="17" t="s">
        <v>1785</v>
      </c>
      <c r="K1115" s="17" t="s">
        <v>60</v>
      </c>
      <c r="L1115" s="5" t="str">
        <f>VLOOKUP(J1115,Process!B:B,1,0)</f>
        <v>UH12-2351</v>
      </c>
      <c r="M1115" t="s">
        <v>2581</v>
      </c>
    </row>
    <row r="1116" spans="1:13">
      <c r="A1116" s="22" t="s">
        <v>717</v>
      </c>
      <c r="B1116" s="22" t="s">
        <v>717</v>
      </c>
      <c r="C1116" s="36"/>
      <c r="D1116" s="20" t="s">
        <v>1006</v>
      </c>
      <c r="E1116" s="18" t="s">
        <v>1786</v>
      </c>
      <c r="F1116" s="17" t="s">
        <v>909</v>
      </c>
      <c r="G1116" s="17" t="s">
        <v>143</v>
      </c>
      <c r="H1116" s="17" t="s">
        <v>947</v>
      </c>
      <c r="I1116" s="17" t="s">
        <v>1532</v>
      </c>
      <c r="J1116" s="17" t="s">
        <v>1787</v>
      </c>
      <c r="K1116" s="17" t="s">
        <v>60</v>
      </c>
      <c r="L1116" s="5" t="str">
        <f>VLOOKUP(J1116,Process!B:B,1,0)</f>
        <v>UH10-2229</v>
      </c>
      <c r="M1116" t="s">
        <v>2581</v>
      </c>
    </row>
    <row r="1117" spans="1:13">
      <c r="A1117" s="22" t="s">
        <v>717</v>
      </c>
      <c r="B1117" s="22" t="s">
        <v>717</v>
      </c>
      <c r="C1117" s="36"/>
      <c r="D1117" s="20" t="s">
        <v>898</v>
      </c>
      <c r="E1117" s="18"/>
      <c r="F1117" s="17"/>
      <c r="G1117" s="17"/>
      <c r="H1117" s="17" t="s">
        <v>904</v>
      </c>
      <c r="I1117" s="17" t="s">
        <v>1534</v>
      </c>
      <c r="J1117" s="17" t="s">
        <v>1788</v>
      </c>
      <c r="K1117" s="17" t="s">
        <v>60</v>
      </c>
      <c r="L1117" s="5" t="str">
        <f>VLOOKUP(J1117,Process!B:B,1,0)</f>
        <v>UH10-2230</v>
      </c>
      <c r="M1117" t="s">
        <v>2581</v>
      </c>
    </row>
    <row r="1118" spans="1:13">
      <c r="A1118" s="22" t="s">
        <v>717</v>
      </c>
      <c r="B1118" s="22" t="s">
        <v>717</v>
      </c>
      <c r="C1118" s="36"/>
      <c r="D1118" s="20" t="s">
        <v>898</v>
      </c>
      <c r="E1118" s="18"/>
      <c r="F1118" s="17"/>
      <c r="G1118" s="17"/>
      <c r="H1118" s="17" t="s">
        <v>906</v>
      </c>
      <c r="I1118" s="17" t="s">
        <v>1604</v>
      </c>
      <c r="J1118" s="17" t="s">
        <v>1789</v>
      </c>
      <c r="K1118" s="17" t="s">
        <v>60</v>
      </c>
      <c r="L1118" s="5" t="str">
        <f>VLOOKUP(J1118,Process!B:B,1,0)</f>
        <v>UH10-2231</v>
      </c>
      <c r="M1118" t="s">
        <v>2581</v>
      </c>
    </row>
    <row r="1119" spans="1:13">
      <c r="A1119" s="22" t="s">
        <v>717</v>
      </c>
      <c r="B1119" s="22" t="s">
        <v>717</v>
      </c>
      <c r="C1119" s="36"/>
      <c r="D1119" s="20" t="s">
        <v>1006</v>
      </c>
      <c r="E1119" s="18"/>
      <c r="F1119" s="17" t="s">
        <v>928</v>
      </c>
      <c r="G1119" s="17" t="s">
        <v>143</v>
      </c>
      <c r="H1119" s="17" t="s">
        <v>947</v>
      </c>
      <c r="I1119" s="17" t="s">
        <v>1790</v>
      </c>
      <c r="J1119" s="17" t="s">
        <v>1791</v>
      </c>
      <c r="K1119" s="17" t="s">
        <v>60</v>
      </c>
      <c r="L1119" s="5" t="str">
        <f>VLOOKUP(J1119,Process!B:B,1,0)</f>
        <v>UH12-2232</v>
      </c>
      <c r="M1119" t="s">
        <v>2581</v>
      </c>
    </row>
    <row r="1120" spans="1:13">
      <c r="A1120" s="22" t="s">
        <v>717</v>
      </c>
      <c r="B1120" s="22" t="s">
        <v>717</v>
      </c>
      <c r="C1120" s="36"/>
      <c r="D1120" s="20" t="s">
        <v>898</v>
      </c>
      <c r="E1120" s="18"/>
      <c r="F1120" s="17"/>
      <c r="G1120" s="17"/>
      <c r="H1120" s="17" t="s">
        <v>904</v>
      </c>
      <c r="I1120" s="17" t="s">
        <v>1792</v>
      </c>
      <c r="J1120" s="17" t="s">
        <v>1793</v>
      </c>
      <c r="K1120" s="17" t="s">
        <v>60</v>
      </c>
      <c r="L1120" s="5" t="str">
        <f>VLOOKUP(J1120,Process!B:B,1,0)</f>
        <v>UH12-2233</v>
      </c>
      <c r="M1120" t="s">
        <v>2581</v>
      </c>
    </row>
    <row r="1121" spans="1:13">
      <c r="A1121" s="22" t="s">
        <v>717</v>
      </c>
      <c r="B1121" s="22" t="s">
        <v>717</v>
      </c>
      <c r="C1121" s="36"/>
      <c r="D1121" s="20" t="s">
        <v>898</v>
      </c>
      <c r="E1121" s="18"/>
      <c r="F1121" s="17"/>
      <c r="G1121" s="17"/>
      <c r="H1121" s="17" t="s">
        <v>906</v>
      </c>
      <c r="I1121" s="17" t="s">
        <v>1794</v>
      </c>
      <c r="J1121" s="17" t="s">
        <v>1795</v>
      </c>
      <c r="K1121" s="17" t="s">
        <v>60</v>
      </c>
      <c r="L1121" s="5" t="str">
        <f>VLOOKUP(J1121,Process!B:B,1,0)</f>
        <v>UH12-2234</v>
      </c>
      <c r="M1121" t="s">
        <v>2581</v>
      </c>
    </row>
    <row r="1122" spans="1:13">
      <c r="A1122" s="22" t="s">
        <v>48</v>
      </c>
      <c r="B1122" s="22" t="s">
        <v>887</v>
      </c>
      <c r="C1122" s="36"/>
      <c r="D1122" s="20" t="s">
        <v>889</v>
      </c>
      <c r="E1122" s="18" t="s">
        <v>1797</v>
      </c>
      <c r="F1122" s="17" t="s">
        <v>909</v>
      </c>
      <c r="G1122" s="17" t="s">
        <v>816</v>
      </c>
      <c r="H1122" s="17" t="s">
        <v>947</v>
      </c>
      <c r="I1122" s="17" t="s">
        <v>1532</v>
      </c>
      <c r="J1122" s="17" t="s">
        <v>857</v>
      </c>
      <c r="K1122" s="27" t="s">
        <v>60</v>
      </c>
      <c r="L1122" s="5" t="str">
        <f>VLOOKUP(J1122,Process!B:B,1,0)</f>
        <v>UHK10-0090</v>
      </c>
      <c r="M1122" t="s">
        <v>2581</v>
      </c>
    </row>
    <row r="1123" spans="1:13">
      <c r="A1123" s="22" t="s">
        <v>48</v>
      </c>
      <c r="B1123" s="22" t="s">
        <v>48</v>
      </c>
      <c r="C1123" s="36"/>
      <c r="D1123" s="20" t="s">
        <v>889</v>
      </c>
      <c r="E1123" s="24"/>
      <c r="F1123" s="17"/>
      <c r="G1123" s="17"/>
      <c r="H1123" s="17" t="s">
        <v>904</v>
      </c>
      <c r="I1123" s="17" t="s">
        <v>1534</v>
      </c>
      <c r="J1123" s="17" t="s">
        <v>861</v>
      </c>
      <c r="K1123" s="27" t="s">
        <v>60</v>
      </c>
      <c r="L1123" s="5" t="str">
        <f>VLOOKUP(J1123,Process!B:B,1,0)</f>
        <v>UHK10-0091</v>
      </c>
      <c r="M1123" t="s">
        <v>2581</v>
      </c>
    </row>
    <row r="1124" spans="1:13">
      <c r="A1124" s="22" t="s">
        <v>48</v>
      </c>
      <c r="B1124" s="22" t="s">
        <v>48</v>
      </c>
      <c r="C1124" s="36"/>
      <c r="D1124" s="20" t="s">
        <v>898</v>
      </c>
      <c r="E1124" s="18"/>
      <c r="F1124" s="17" t="s">
        <v>903</v>
      </c>
      <c r="G1124" s="17" t="s">
        <v>816</v>
      </c>
      <c r="H1124" s="17" t="s">
        <v>947</v>
      </c>
      <c r="I1124" s="17" t="s">
        <v>1536</v>
      </c>
      <c r="J1124" s="17" t="s">
        <v>867</v>
      </c>
      <c r="K1124" s="27" t="s">
        <v>60</v>
      </c>
      <c r="L1124" s="5" t="str">
        <f>VLOOKUP(J1124,Process!B:B,1,0)</f>
        <v>UHK13-0092</v>
      </c>
      <c r="M1124" t="s">
        <v>2581</v>
      </c>
    </row>
    <row r="1125" spans="1:13">
      <c r="A1125" s="22" t="s">
        <v>48</v>
      </c>
      <c r="B1125" s="22" t="s">
        <v>48</v>
      </c>
      <c r="C1125" s="36"/>
      <c r="D1125" s="20" t="s">
        <v>898</v>
      </c>
      <c r="E1125" s="18"/>
      <c r="F1125" s="17"/>
      <c r="G1125" s="17"/>
      <c r="H1125" s="17" t="s">
        <v>904</v>
      </c>
      <c r="I1125" s="17" t="s">
        <v>1538</v>
      </c>
      <c r="J1125" s="17" t="s">
        <v>869</v>
      </c>
      <c r="K1125" s="27" t="s">
        <v>60</v>
      </c>
      <c r="L1125" s="5" t="str">
        <f>VLOOKUP(J1125,Process!B:B,1,0)</f>
        <v>UHK13-0093</v>
      </c>
      <c r="M1125" t="s">
        <v>2581</v>
      </c>
    </row>
    <row r="1126" spans="1:13">
      <c r="A1126" s="22" t="s">
        <v>48</v>
      </c>
      <c r="B1126" s="22" t="s">
        <v>48</v>
      </c>
      <c r="C1126" s="36"/>
      <c r="D1126" s="20" t="s">
        <v>1027</v>
      </c>
      <c r="E1126" s="18"/>
      <c r="F1126" s="17" t="s">
        <v>928</v>
      </c>
      <c r="G1126" s="17" t="s">
        <v>816</v>
      </c>
      <c r="H1126" s="17" t="s">
        <v>947</v>
      </c>
      <c r="I1126" s="17" t="s">
        <v>1645</v>
      </c>
      <c r="J1126" s="17" t="s">
        <v>863</v>
      </c>
      <c r="K1126" s="27" t="s">
        <v>60</v>
      </c>
      <c r="L1126" s="5" t="str">
        <f>VLOOKUP(J1126,Process!B:B,1,0)</f>
        <v>UHK12-0138</v>
      </c>
      <c r="M1126" t="s">
        <v>2581</v>
      </c>
    </row>
    <row r="1127" spans="1:13">
      <c r="A1127" s="22" t="s">
        <v>48</v>
      </c>
      <c r="B1127" s="22" t="s">
        <v>48</v>
      </c>
      <c r="C1127" s="36"/>
      <c r="D1127" s="20" t="s">
        <v>1027</v>
      </c>
      <c r="E1127" s="18"/>
      <c r="F1127" s="17"/>
      <c r="G1127" s="17"/>
      <c r="H1127" s="17" t="s">
        <v>904</v>
      </c>
      <c r="I1127" s="17" t="s">
        <v>1607</v>
      </c>
      <c r="J1127" s="17" t="s">
        <v>866</v>
      </c>
      <c r="K1127" s="27" t="s">
        <v>60</v>
      </c>
      <c r="L1127" s="5" t="str">
        <f>VLOOKUP(J1127,Process!B:B,1,0)</f>
        <v>UHK12-0139</v>
      </c>
      <c r="M1127" t="s">
        <v>2581</v>
      </c>
    </row>
    <row r="1128" spans="1:13">
      <c r="A1128" s="22" t="s">
        <v>48</v>
      </c>
      <c r="B1128" s="22" t="s">
        <v>48</v>
      </c>
      <c r="C1128" s="36"/>
      <c r="D1128" s="20" t="s">
        <v>898</v>
      </c>
      <c r="E1128" s="24"/>
      <c r="F1128" s="36" t="s">
        <v>1990</v>
      </c>
      <c r="G1128" s="36" t="s">
        <v>816</v>
      </c>
      <c r="H1128" s="36" t="s">
        <v>1991</v>
      </c>
      <c r="I1128" s="36"/>
      <c r="J1128" s="36" t="s">
        <v>1910</v>
      </c>
      <c r="K1128" s="17" t="s">
        <v>60</v>
      </c>
      <c r="L1128" s="5" t="str">
        <f>VLOOKUP(J1128,Process!B:B,1,0)</f>
        <v>ID40-1772</v>
      </c>
      <c r="M1128" t="s">
        <v>2581</v>
      </c>
    </row>
    <row r="1129" spans="1:13">
      <c r="A1129" s="22" t="s">
        <v>48</v>
      </c>
      <c r="B1129" s="22" t="s">
        <v>48</v>
      </c>
      <c r="C1129" s="36"/>
      <c r="D1129" s="20" t="s">
        <v>898</v>
      </c>
      <c r="E1129" s="24"/>
      <c r="F1129" s="17" t="s">
        <v>909</v>
      </c>
      <c r="G1129" s="17" t="s">
        <v>705</v>
      </c>
      <c r="H1129" s="17" t="s">
        <v>947</v>
      </c>
      <c r="I1129" s="17" t="s">
        <v>1798</v>
      </c>
      <c r="J1129" s="17" t="s">
        <v>871</v>
      </c>
      <c r="K1129" s="17" t="s">
        <v>60</v>
      </c>
      <c r="L1129" s="5" t="str">
        <f>VLOOKUP(J1129,Process!B:B,1,0)</f>
        <v>UHK10-0122</v>
      </c>
      <c r="M1129" t="s">
        <v>2581</v>
      </c>
    </row>
    <row r="1130" spans="1:13">
      <c r="A1130" s="22" t="s">
        <v>48</v>
      </c>
      <c r="B1130" s="22" t="s">
        <v>48</v>
      </c>
      <c r="C1130" s="36"/>
      <c r="D1130" s="20" t="s">
        <v>898</v>
      </c>
      <c r="E1130" s="18"/>
      <c r="F1130" s="17"/>
      <c r="G1130" s="17"/>
      <c r="H1130" s="17" t="s">
        <v>904</v>
      </c>
      <c r="I1130" s="17" t="s">
        <v>1462</v>
      </c>
      <c r="J1130" s="17" t="s">
        <v>874</v>
      </c>
      <c r="K1130" s="17" t="s">
        <v>60</v>
      </c>
      <c r="L1130" s="5" t="str">
        <f>VLOOKUP(J1130,Process!B:B,1,0)</f>
        <v>UHK10-0123</v>
      </c>
      <c r="M1130" t="s">
        <v>2581</v>
      </c>
    </row>
    <row r="1131" spans="1:13">
      <c r="A1131" s="22" t="s">
        <v>48</v>
      </c>
      <c r="B1131" s="22" t="s">
        <v>48</v>
      </c>
      <c r="C1131" s="36"/>
      <c r="D1131" s="20" t="s">
        <v>1027</v>
      </c>
      <c r="E1131" s="18"/>
      <c r="F1131" s="17" t="s">
        <v>909</v>
      </c>
      <c r="G1131" s="17" t="s">
        <v>876</v>
      </c>
      <c r="H1131" s="17" t="s">
        <v>947</v>
      </c>
      <c r="I1131" s="17" t="s">
        <v>1798</v>
      </c>
      <c r="J1131" s="17" t="s">
        <v>875</v>
      </c>
      <c r="K1131" s="17" t="s">
        <v>60</v>
      </c>
      <c r="L1131" s="5" t="str">
        <f>VLOOKUP(J1131,Process!B:B,1,0)</f>
        <v>UHK10-0126</v>
      </c>
      <c r="M1131" t="s">
        <v>2581</v>
      </c>
    </row>
    <row r="1132" spans="1:13">
      <c r="A1132" s="22" t="s">
        <v>48</v>
      </c>
      <c r="B1132" s="22" t="s">
        <v>48</v>
      </c>
      <c r="C1132" s="36"/>
      <c r="D1132" s="20" t="s">
        <v>1027</v>
      </c>
      <c r="E1132" s="18"/>
      <c r="F1132" s="17"/>
      <c r="G1132" s="17"/>
      <c r="H1132" s="17" t="s">
        <v>904</v>
      </c>
      <c r="I1132" s="17" t="s">
        <v>1462</v>
      </c>
      <c r="J1132" s="17" t="s">
        <v>877</v>
      </c>
      <c r="K1132" s="17" t="s">
        <v>60</v>
      </c>
      <c r="L1132" s="5" t="str">
        <f>VLOOKUP(J1132,Process!B:B,1,0)</f>
        <v>UHK10-0127</v>
      </c>
      <c r="M1132" t="s">
        <v>2581</v>
      </c>
    </row>
    <row r="1133" spans="1:13">
      <c r="A1133" s="22" t="s">
        <v>48</v>
      </c>
      <c r="B1133" s="22" t="s">
        <v>48</v>
      </c>
      <c r="C1133" s="36"/>
      <c r="D1133" s="20" t="s">
        <v>898</v>
      </c>
      <c r="E1133" s="18"/>
      <c r="F1133" s="17" t="s">
        <v>909</v>
      </c>
      <c r="G1133" s="17" t="s">
        <v>453</v>
      </c>
      <c r="H1133" s="17" t="s">
        <v>947</v>
      </c>
      <c r="I1133" s="17" t="s">
        <v>1798</v>
      </c>
      <c r="J1133" s="17" t="s">
        <v>878</v>
      </c>
      <c r="K1133" s="17" t="s">
        <v>60</v>
      </c>
      <c r="L1133" s="5" t="str">
        <f>VLOOKUP(J1133,Process!B:B,1,0)</f>
        <v>UHK10-0130</v>
      </c>
      <c r="M1133" t="s">
        <v>2581</v>
      </c>
    </row>
    <row r="1134" spans="1:13">
      <c r="A1134" s="22" t="s">
        <v>48</v>
      </c>
      <c r="B1134" s="22" t="s">
        <v>48</v>
      </c>
      <c r="C1134" s="36"/>
      <c r="D1134" s="20" t="s">
        <v>898</v>
      </c>
      <c r="E1134" s="18"/>
      <c r="F1134" s="17"/>
      <c r="G1134" s="17"/>
      <c r="H1134" s="17" t="s">
        <v>904</v>
      </c>
      <c r="I1134" s="17" t="s">
        <v>1462</v>
      </c>
      <c r="J1134" s="17" t="s">
        <v>879</v>
      </c>
      <c r="K1134" s="17" t="s">
        <v>60</v>
      </c>
      <c r="L1134" s="5" t="str">
        <f>VLOOKUP(J1134,Process!B:B,1,0)</f>
        <v>UHK10-0131</v>
      </c>
      <c r="M1134" t="s">
        <v>2581</v>
      </c>
    </row>
    <row r="1135" spans="1:13">
      <c r="A1135" s="22" t="s">
        <v>1655</v>
      </c>
      <c r="B1135" s="22" t="s">
        <v>1655</v>
      </c>
      <c r="C1135" s="36"/>
      <c r="D1135" s="20" t="s">
        <v>898</v>
      </c>
      <c r="E1135" s="18" t="s">
        <v>1799</v>
      </c>
      <c r="F1135" s="17" t="s">
        <v>909</v>
      </c>
      <c r="G1135" s="17" t="s">
        <v>143</v>
      </c>
      <c r="H1135" s="17" t="s">
        <v>904</v>
      </c>
      <c r="I1135" s="17" t="s">
        <v>1208</v>
      </c>
      <c r="J1135" s="17" t="s">
        <v>1800</v>
      </c>
      <c r="K1135" s="17" t="s">
        <v>60</v>
      </c>
      <c r="L1135" s="5" t="str">
        <f>VLOOKUP(J1135,Process!B:B,1,0)</f>
        <v>UH10-2317</v>
      </c>
      <c r="M1135" t="s">
        <v>2581</v>
      </c>
    </row>
    <row r="1136" spans="1:13">
      <c r="A1136" s="22" t="s">
        <v>1655</v>
      </c>
      <c r="B1136" s="22" t="s">
        <v>1655</v>
      </c>
      <c r="C1136" s="36"/>
      <c r="D1136" s="20" t="s">
        <v>898</v>
      </c>
      <c r="E1136" s="18"/>
      <c r="F1136" s="17"/>
      <c r="G1136" s="17"/>
      <c r="H1136" s="17" t="s">
        <v>906</v>
      </c>
      <c r="I1136" s="17" t="s">
        <v>1210</v>
      </c>
      <c r="J1136" s="17" t="s">
        <v>1801</v>
      </c>
      <c r="K1136" s="17" t="s">
        <v>60</v>
      </c>
      <c r="L1136" s="5" t="str">
        <f>VLOOKUP(J1136,Process!B:B,1,0)</f>
        <v>UH10-2318</v>
      </c>
      <c r="M1136" t="s">
        <v>2581</v>
      </c>
    </row>
    <row r="1137" spans="1:13">
      <c r="A1137" s="22" t="s">
        <v>1655</v>
      </c>
      <c r="B1137" s="22" t="s">
        <v>1655</v>
      </c>
      <c r="C1137" s="36"/>
      <c r="D1137" s="20" t="s">
        <v>898</v>
      </c>
      <c r="E1137" s="18"/>
      <c r="F1137" s="17" t="s">
        <v>928</v>
      </c>
      <c r="G1137" s="17" t="s">
        <v>143</v>
      </c>
      <c r="H1137" s="17" t="s">
        <v>904</v>
      </c>
      <c r="I1137" s="17" t="s">
        <v>1199</v>
      </c>
      <c r="J1137" s="17" t="s">
        <v>1802</v>
      </c>
      <c r="K1137" s="17" t="s">
        <v>60</v>
      </c>
      <c r="L1137" s="5" t="str">
        <f>VLOOKUP(J1137,Process!B:B,1,0)</f>
        <v>UH12-2319</v>
      </c>
      <c r="M1137" t="s">
        <v>2581</v>
      </c>
    </row>
    <row r="1138" spans="1:13">
      <c r="A1138" s="22" t="s">
        <v>1655</v>
      </c>
      <c r="B1138" s="22" t="s">
        <v>1655</v>
      </c>
      <c r="C1138" s="36"/>
      <c r="D1138" s="20" t="s">
        <v>898</v>
      </c>
      <c r="E1138" s="18"/>
      <c r="F1138" s="17"/>
      <c r="G1138" s="17"/>
      <c r="H1138" s="17" t="s">
        <v>906</v>
      </c>
      <c r="I1138" s="17" t="s">
        <v>1200</v>
      </c>
      <c r="J1138" s="17" t="s">
        <v>1803</v>
      </c>
      <c r="K1138" s="17" t="s">
        <v>60</v>
      </c>
      <c r="L1138" s="5" t="str">
        <f>VLOOKUP(J1138,Process!B:B,1,0)</f>
        <v>UH12-2320</v>
      </c>
      <c r="M1138" t="s">
        <v>2581</v>
      </c>
    </row>
    <row r="1139" spans="1:13">
      <c r="A1139" s="22" t="s">
        <v>1655</v>
      </c>
      <c r="B1139" s="22" t="s">
        <v>1655</v>
      </c>
      <c r="C1139" s="36"/>
      <c r="D1139" s="20" t="s">
        <v>898</v>
      </c>
      <c r="E1139" s="18"/>
      <c r="F1139" s="17" t="s">
        <v>914</v>
      </c>
      <c r="G1139" s="17" t="s">
        <v>143</v>
      </c>
      <c r="H1139" s="17" t="s">
        <v>904</v>
      </c>
      <c r="I1139" s="17" t="s">
        <v>955</v>
      </c>
      <c r="J1139" s="17" t="s">
        <v>1804</v>
      </c>
      <c r="K1139" s="17" t="s">
        <v>60</v>
      </c>
      <c r="L1139" s="5" t="str">
        <f>VLOOKUP(J1139,Process!B:B,1,0)</f>
        <v>UH13-2321</v>
      </c>
      <c r="M1139" t="s">
        <v>2581</v>
      </c>
    </row>
    <row r="1140" spans="1:13">
      <c r="A1140" s="22" t="s">
        <v>1655</v>
      </c>
      <c r="B1140" s="22" t="s">
        <v>1655</v>
      </c>
      <c r="C1140" s="36"/>
      <c r="D1140" s="20" t="s">
        <v>898</v>
      </c>
      <c r="E1140" s="18"/>
      <c r="F1140" s="17"/>
      <c r="G1140" s="17"/>
      <c r="H1140" s="17" t="s">
        <v>906</v>
      </c>
      <c r="I1140" s="17" t="s">
        <v>956</v>
      </c>
      <c r="J1140" s="17" t="s">
        <v>1805</v>
      </c>
      <c r="K1140" s="17" t="s">
        <v>60</v>
      </c>
      <c r="L1140" s="5" t="str">
        <f>VLOOKUP(J1140,Process!B:B,1,0)</f>
        <v>UH13-2322</v>
      </c>
      <c r="M1140" t="s">
        <v>2581</v>
      </c>
    </row>
    <row r="1141" spans="1:13">
      <c r="A1141" s="22" t="s">
        <v>957</v>
      </c>
      <c r="B1141" s="22" t="s">
        <v>958</v>
      </c>
      <c r="C1141" s="36"/>
      <c r="D1141" s="20" t="s">
        <v>1006</v>
      </c>
      <c r="E1141" s="46" t="s">
        <v>1806</v>
      </c>
      <c r="F1141" s="17" t="s">
        <v>903</v>
      </c>
      <c r="G1141" s="17" t="s">
        <v>453</v>
      </c>
      <c r="H1141" s="17" t="s">
        <v>904</v>
      </c>
      <c r="I1141" s="17" t="s">
        <v>1675</v>
      </c>
      <c r="J1141" s="17" t="s">
        <v>1807</v>
      </c>
      <c r="K1141" s="17" t="s">
        <v>60</v>
      </c>
      <c r="L1141" s="5" t="str">
        <f>VLOOKUP(J1141,Process!B:B,1,0)</f>
        <v>UH13-2302</v>
      </c>
      <c r="M1141" t="s">
        <v>2581</v>
      </c>
    </row>
    <row r="1142" spans="1:13">
      <c r="A1142" s="22" t="s">
        <v>957</v>
      </c>
      <c r="B1142" s="22" t="s">
        <v>958</v>
      </c>
      <c r="C1142" s="36"/>
      <c r="D1142" s="20" t="s">
        <v>1006</v>
      </c>
      <c r="E1142" s="18"/>
      <c r="F1142" s="17"/>
      <c r="G1142" s="17"/>
      <c r="H1142" s="17" t="s">
        <v>906</v>
      </c>
      <c r="I1142" s="17" t="s">
        <v>1808</v>
      </c>
      <c r="J1142" s="17" t="s">
        <v>1809</v>
      </c>
      <c r="K1142" s="17" t="s">
        <v>60</v>
      </c>
      <c r="L1142" s="5" t="str">
        <f>VLOOKUP(J1142,Process!B:B,1,0)</f>
        <v>UH13-2303</v>
      </c>
      <c r="M1142" t="s">
        <v>2581</v>
      </c>
    </row>
    <row r="1143" spans="1:13">
      <c r="A1143" s="22" t="s">
        <v>48</v>
      </c>
      <c r="B1143" s="22" t="s">
        <v>48</v>
      </c>
      <c r="C1143" s="36"/>
      <c r="D1143" s="20" t="s">
        <v>1006</v>
      </c>
      <c r="E1143" s="18"/>
      <c r="F1143" s="17"/>
      <c r="G1143" s="17"/>
      <c r="H1143" s="17" t="s">
        <v>906</v>
      </c>
      <c r="I1143" s="17" t="s">
        <v>1604</v>
      </c>
      <c r="J1143" s="17" t="s">
        <v>1810</v>
      </c>
      <c r="K1143" s="17" t="s">
        <v>60</v>
      </c>
      <c r="L1143" s="5" t="str">
        <f>VLOOKUP(J1143,Process!B:B,1,0)</f>
        <v>UH10-2314</v>
      </c>
      <c r="M1143" t="s">
        <v>2581</v>
      </c>
    </row>
    <row r="1144" spans="1:13">
      <c r="A1144" s="22" t="s">
        <v>48</v>
      </c>
      <c r="B1144" s="22" t="s">
        <v>48</v>
      </c>
      <c r="C1144" s="36"/>
      <c r="D1144" s="20" t="s">
        <v>1006</v>
      </c>
      <c r="E1144" s="18"/>
      <c r="F1144" s="17" t="s">
        <v>928</v>
      </c>
      <c r="G1144" s="17" t="s">
        <v>1445</v>
      </c>
      <c r="H1144" s="17" t="s">
        <v>904</v>
      </c>
      <c r="I1144" s="17" t="s">
        <v>1542</v>
      </c>
      <c r="J1144" s="17" t="s">
        <v>1811</v>
      </c>
      <c r="K1144" s="17" t="s">
        <v>60</v>
      </c>
      <c r="L1144" s="5" t="str">
        <f>VLOOKUP(J1144,Process!B:B,1,0)</f>
        <v>UH12-2315</v>
      </c>
      <c r="M1144" t="s">
        <v>2581</v>
      </c>
    </row>
    <row r="1145" spans="1:13">
      <c r="A1145" s="22" t="s">
        <v>48</v>
      </c>
      <c r="B1145" s="22" t="s">
        <v>48</v>
      </c>
      <c r="C1145" s="36"/>
      <c r="D1145" s="20" t="s">
        <v>1006</v>
      </c>
      <c r="E1145" s="18"/>
      <c r="F1145" s="17"/>
      <c r="G1145" s="17"/>
      <c r="H1145" s="17" t="s">
        <v>906</v>
      </c>
      <c r="I1145" s="17" t="s">
        <v>1607</v>
      </c>
      <c r="J1145" s="17" t="s">
        <v>1812</v>
      </c>
      <c r="K1145" s="17" t="s">
        <v>60</v>
      </c>
      <c r="L1145" s="5" t="str">
        <f>VLOOKUP(J1145,Process!B:B,1,0)</f>
        <v>UH12-2316</v>
      </c>
      <c r="M1145" t="s">
        <v>2581</v>
      </c>
    </row>
    <row r="1146" spans="1:13">
      <c r="A1146" s="22" t="s">
        <v>717</v>
      </c>
      <c r="B1146" s="22" t="s">
        <v>717</v>
      </c>
      <c r="C1146" s="36"/>
      <c r="D1146" s="20" t="s">
        <v>1006</v>
      </c>
      <c r="E1146" s="46" t="s">
        <v>1813</v>
      </c>
      <c r="F1146" s="167" t="s">
        <v>909</v>
      </c>
      <c r="G1146" s="17" t="s">
        <v>782</v>
      </c>
      <c r="H1146" s="17" t="s">
        <v>904</v>
      </c>
      <c r="I1146" s="17" t="s">
        <v>1534</v>
      </c>
      <c r="J1146" s="17" t="s">
        <v>1814</v>
      </c>
      <c r="K1146" s="17" t="s">
        <v>60</v>
      </c>
      <c r="L1146" s="5" t="str">
        <f>VLOOKUP(J1146,Process!B:B,1,0)</f>
        <v>UH10-2286</v>
      </c>
      <c r="M1146" t="s">
        <v>2581</v>
      </c>
    </row>
    <row r="1147" spans="1:13">
      <c r="A1147" s="22" t="s">
        <v>717</v>
      </c>
      <c r="B1147" s="22" t="s">
        <v>717</v>
      </c>
      <c r="C1147" s="36"/>
      <c r="D1147" s="20" t="s">
        <v>1006</v>
      </c>
      <c r="E1147" s="18"/>
      <c r="F1147" s="17"/>
      <c r="G1147" s="17"/>
      <c r="H1147" s="17" t="s">
        <v>906</v>
      </c>
      <c r="I1147" s="17" t="s">
        <v>1604</v>
      </c>
      <c r="J1147" s="17" t="s">
        <v>1815</v>
      </c>
      <c r="K1147" s="17" t="s">
        <v>60</v>
      </c>
      <c r="L1147" s="5" t="str">
        <f>VLOOKUP(J1147,Process!B:B,1,0)</f>
        <v>UH10-2287</v>
      </c>
      <c r="M1147" t="s">
        <v>2581</v>
      </c>
    </row>
    <row r="1148" spans="1:13">
      <c r="A1148" s="22" t="s">
        <v>717</v>
      </c>
      <c r="B1148" s="22" t="s">
        <v>717</v>
      </c>
      <c r="C1148" s="36"/>
      <c r="D1148" s="20" t="s">
        <v>1006</v>
      </c>
      <c r="E1148" s="18"/>
      <c r="F1148" s="167" t="s">
        <v>928</v>
      </c>
      <c r="G1148" s="17" t="s">
        <v>782</v>
      </c>
      <c r="H1148" s="17" t="s">
        <v>904</v>
      </c>
      <c r="I1148" s="17" t="s">
        <v>1542</v>
      </c>
      <c r="J1148" s="17" t="s">
        <v>1816</v>
      </c>
      <c r="K1148" s="17" t="s">
        <v>60</v>
      </c>
      <c r="L1148" s="5" t="str">
        <f>VLOOKUP(J1148,Process!B:B,1,0)</f>
        <v>UH12-2288</v>
      </c>
      <c r="M1148" t="s">
        <v>2581</v>
      </c>
    </row>
    <row r="1149" spans="1:13">
      <c r="A1149" s="22" t="s">
        <v>717</v>
      </c>
      <c r="B1149" s="22" t="s">
        <v>717</v>
      </c>
      <c r="C1149" s="36"/>
      <c r="D1149" s="20" t="s">
        <v>1006</v>
      </c>
      <c r="E1149" s="18"/>
      <c r="F1149" s="17"/>
      <c r="G1149" s="17"/>
      <c r="H1149" s="17" t="s">
        <v>906</v>
      </c>
      <c r="I1149" s="17" t="s">
        <v>1607</v>
      </c>
      <c r="J1149" s="17" t="s">
        <v>1817</v>
      </c>
      <c r="K1149" s="17" t="s">
        <v>60</v>
      </c>
      <c r="L1149" s="5" t="str">
        <f>VLOOKUP(J1149,Process!B:B,1,0)</f>
        <v>UH12-2289</v>
      </c>
      <c r="M1149" t="s">
        <v>2581</v>
      </c>
    </row>
    <row r="1150" spans="1:13">
      <c r="A1150" s="22" t="s">
        <v>717</v>
      </c>
      <c r="B1150" s="22" t="s">
        <v>717</v>
      </c>
      <c r="C1150" s="36"/>
      <c r="D1150" s="20" t="s">
        <v>2005</v>
      </c>
      <c r="E1150" s="46" t="s">
        <v>1765</v>
      </c>
      <c r="F1150" s="17" t="s">
        <v>909</v>
      </c>
      <c r="G1150" s="17" t="s">
        <v>99</v>
      </c>
      <c r="H1150" s="17" t="s">
        <v>904</v>
      </c>
      <c r="I1150" s="17" t="s">
        <v>1534</v>
      </c>
      <c r="J1150" s="17" t="s">
        <v>851</v>
      </c>
      <c r="K1150" s="17" t="s">
        <v>60</v>
      </c>
      <c r="L1150" s="5" t="str">
        <f>VLOOKUP(J1150,Process!B:B,1,0)</f>
        <v>UH10-2342</v>
      </c>
      <c r="M1150" t="s">
        <v>2581</v>
      </c>
    </row>
    <row r="1151" spans="1:13">
      <c r="A1151" s="22" t="s">
        <v>717</v>
      </c>
      <c r="B1151" s="22" t="s">
        <v>717</v>
      </c>
      <c r="C1151" s="36"/>
      <c r="D1151" s="20" t="s">
        <v>2005</v>
      </c>
      <c r="E1151" s="18"/>
      <c r="F1151" s="17"/>
      <c r="G1151" s="17"/>
      <c r="H1151" s="17" t="s">
        <v>906</v>
      </c>
      <c r="I1151" s="17" t="s">
        <v>1604</v>
      </c>
      <c r="J1151" s="17" t="s">
        <v>853</v>
      </c>
      <c r="K1151" s="17" t="s">
        <v>60</v>
      </c>
      <c r="L1151" s="5" t="str">
        <f>VLOOKUP(J1151,Process!B:B,1,0)</f>
        <v>UH10-2343</v>
      </c>
      <c r="M1151" t="s">
        <v>2581</v>
      </c>
    </row>
    <row r="1152" spans="1:13">
      <c r="A1152" s="22" t="s">
        <v>717</v>
      </c>
      <c r="B1152" s="22" t="s">
        <v>717</v>
      </c>
      <c r="C1152" s="36"/>
      <c r="D1152" s="20" t="s">
        <v>2005</v>
      </c>
      <c r="E1152" s="18"/>
      <c r="F1152" s="17" t="s">
        <v>928</v>
      </c>
      <c r="G1152" s="17" t="s">
        <v>99</v>
      </c>
      <c r="H1152" s="17" t="s">
        <v>904</v>
      </c>
      <c r="I1152" s="17" t="s">
        <v>1542</v>
      </c>
      <c r="J1152" s="17" t="s">
        <v>854</v>
      </c>
      <c r="K1152" s="17" t="s">
        <v>60</v>
      </c>
      <c r="L1152" s="5" t="str">
        <f>VLOOKUP(J1152,Process!B:B,1,0)</f>
        <v>UH12-2344</v>
      </c>
      <c r="M1152" t="s">
        <v>2581</v>
      </c>
    </row>
    <row r="1153" spans="1:13">
      <c r="A1153" s="22" t="s">
        <v>717</v>
      </c>
      <c r="B1153" s="22" t="s">
        <v>717</v>
      </c>
      <c r="C1153" s="36"/>
      <c r="D1153" s="20" t="s">
        <v>2005</v>
      </c>
      <c r="E1153" s="18"/>
      <c r="F1153" s="17"/>
      <c r="G1153" s="17"/>
      <c r="H1153" s="17" t="s">
        <v>906</v>
      </c>
      <c r="I1153" s="17" t="s">
        <v>1607</v>
      </c>
      <c r="J1153" s="17" t="s">
        <v>856</v>
      </c>
      <c r="K1153" s="17" t="s">
        <v>60</v>
      </c>
      <c r="L1153" s="5" t="str">
        <f>VLOOKUP(J1153,Process!B:B,1,0)</f>
        <v>UH12-2345</v>
      </c>
      <c r="M1153" t="s">
        <v>2581</v>
      </c>
    </row>
    <row r="1154" spans="1:13">
      <c r="A1154" s="22" t="s">
        <v>48</v>
      </c>
      <c r="B1154" s="22" t="s">
        <v>48</v>
      </c>
      <c r="C1154" s="36"/>
      <c r="D1154" s="20" t="s">
        <v>2005</v>
      </c>
      <c r="E1154" s="46" t="s">
        <v>1818</v>
      </c>
      <c r="F1154" s="17" t="s">
        <v>909</v>
      </c>
      <c r="G1154" s="17" t="s">
        <v>1819</v>
      </c>
      <c r="H1154" s="17" t="s">
        <v>1029</v>
      </c>
      <c r="I1154" s="17" t="s">
        <v>1670</v>
      </c>
      <c r="J1154" s="17" t="s">
        <v>1820</v>
      </c>
      <c r="K1154" s="17" t="s">
        <v>60</v>
      </c>
      <c r="L1154" s="5" t="str">
        <f>VLOOKUP(J1154,Process!B:B,1,0)</f>
        <v>UHK10-0106</v>
      </c>
      <c r="M1154" t="s">
        <v>2581</v>
      </c>
    </row>
    <row r="1155" spans="1:13">
      <c r="A1155" s="22" t="s">
        <v>48</v>
      </c>
      <c r="B1155" s="22" t="s">
        <v>48</v>
      </c>
      <c r="C1155" s="36"/>
      <c r="D1155" s="20" t="s">
        <v>1997</v>
      </c>
      <c r="E1155" s="18"/>
      <c r="F1155" s="17"/>
      <c r="G1155" s="17"/>
      <c r="H1155" s="17" t="s">
        <v>904</v>
      </c>
      <c r="I1155" s="17" t="s">
        <v>1462</v>
      </c>
      <c r="J1155" s="17" t="s">
        <v>1821</v>
      </c>
      <c r="K1155" s="17" t="s">
        <v>60</v>
      </c>
      <c r="L1155" s="5" t="str">
        <f>VLOOKUP(J1155,Process!B:B,1,0)</f>
        <v>UHK10-0107</v>
      </c>
      <c r="M1155" t="s">
        <v>2581</v>
      </c>
    </row>
    <row r="1156" spans="1:13">
      <c r="A1156" s="22" t="s">
        <v>48</v>
      </c>
      <c r="B1156" s="22" t="s">
        <v>48</v>
      </c>
      <c r="C1156" s="36"/>
      <c r="D1156" s="20" t="s">
        <v>1997</v>
      </c>
      <c r="E1156" s="18"/>
      <c r="F1156" s="17"/>
      <c r="G1156" s="17" t="s">
        <v>1819</v>
      </c>
      <c r="H1156" s="17" t="s">
        <v>1029</v>
      </c>
      <c r="I1156" s="17" t="s">
        <v>1822</v>
      </c>
      <c r="J1156" s="17" t="s">
        <v>1823</v>
      </c>
      <c r="K1156" s="17" t="s">
        <v>60</v>
      </c>
      <c r="L1156" s="5" t="str">
        <f>VLOOKUP(J1156,Process!B:B,1,0)</f>
        <v>UHK13-0108</v>
      </c>
      <c r="M1156" t="s">
        <v>2581</v>
      </c>
    </row>
    <row r="1157" spans="1:13">
      <c r="A1157" s="22" t="s">
        <v>48</v>
      </c>
      <c r="B1157" s="22" t="s">
        <v>48</v>
      </c>
      <c r="C1157" s="36"/>
      <c r="D1157" s="20" t="s">
        <v>2005</v>
      </c>
      <c r="E1157" s="18"/>
      <c r="F1157" s="17"/>
      <c r="G1157" s="17"/>
      <c r="H1157" s="17" t="s">
        <v>904</v>
      </c>
      <c r="I1157" s="17" t="s">
        <v>1675</v>
      </c>
      <c r="J1157" s="17" t="s">
        <v>1824</v>
      </c>
      <c r="K1157" s="17" t="s">
        <v>60</v>
      </c>
      <c r="L1157" s="5" t="str">
        <f>VLOOKUP(J1157,Process!B:B,1,0)</f>
        <v>UHK13-0109</v>
      </c>
      <c r="M1157" t="s">
        <v>2581</v>
      </c>
    </row>
    <row r="1158" spans="1:13">
      <c r="A1158" s="22" t="s">
        <v>717</v>
      </c>
      <c r="B1158" s="22" t="s">
        <v>717</v>
      </c>
      <c r="C1158" s="36"/>
      <c r="D1158" s="20" t="s">
        <v>1997</v>
      </c>
      <c r="E1158" s="18" t="s">
        <v>1786</v>
      </c>
      <c r="F1158" s="17" t="s">
        <v>909</v>
      </c>
      <c r="G1158" s="17" t="s">
        <v>175</v>
      </c>
      <c r="H1158" s="17" t="s">
        <v>947</v>
      </c>
      <c r="I1158" s="17" t="s">
        <v>1532</v>
      </c>
      <c r="J1158" s="17" t="s">
        <v>1825</v>
      </c>
      <c r="K1158" s="17" t="s">
        <v>60</v>
      </c>
      <c r="L1158" s="5" t="str">
        <f>VLOOKUP(J1158,Process!B:B,1,0)</f>
        <v>UH10-2276</v>
      </c>
      <c r="M1158" t="s">
        <v>2581</v>
      </c>
    </row>
    <row r="1159" spans="1:13">
      <c r="A1159" s="22" t="s">
        <v>717</v>
      </c>
      <c r="B1159" s="22" t="s">
        <v>717</v>
      </c>
      <c r="C1159" s="36"/>
      <c r="D1159" s="20" t="s">
        <v>1997</v>
      </c>
      <c r="E1159" s="18"/>
      <c r="F1159" s="17"/>
      <c r="G1159" s="17"/>
      <c r="H1159" s="17" t="s">
        <v>904</v>
      </c>
      <c r="I1159" s="17" t="s">
        <v>1534</v>
      </c>
      <c r="J1159" s="17" t="s">
        <v>1826</v>
      </c>
      <c r="K1159" s="17" t="s">
        <v>60</v>
      </c>
      <c r="L1159" s="5" t="str">
        <f>VLOOKUP(J1159,Process!B:B,1,0)</f>
        <v>UH10-2277</v>
      </c>
      <c r="M1159" t="s">
        <v>2581</v>
      </c>
    </row>
    <row r="1160" spans="1:13">
      <c r="A1160" s="22" t="s">
        <v>717</v>
      </c>
      <c r="B1160" s="22" t="s">
        <v>717</v>
      </c>
      <c r="C1160" s="36"/>
      <c r="D1160" s="20" t="s">
        <v>1997</v>
      </c>
      <c r="E1160" s="18"/>
      <c r="F1160" s="17"/>
      <c r="G1160" s="17"/>
      <c r="H1160" s="17" t="s">
        <v>906</v>
      </c>
      <c r="I1160" s="17" t="s">
        <v>1604</v>
      </c>
      <c r="J1160" s="17" t="s">
        <v>1827</v>
      </c>
      <c r="K1160" s="17" t="s">
        <v>60</v>
      </c>
      <c r="L1160" s="5" t="str">
        <f>VLOOKUP(J1160,Process!B:B,1,0)</f>
        <v>UH10-2278</v>
      </c>
      <c r="M1160" t="s">
        <v>2581</v>
      </c>
    </row>
    <row r="1161" spans="1:13">
      <c r="A1161" s="22" t="s">
        <v>717</v>
      </c>
      <c r="B1161" s="22" t="s">
        <v>717</v>
      </c>
      <c r="C1161" s="36"/>
      <c r="D1161" s="20" t="s">
        <v>1997</v>
      </c>
      <c r="E1161" s="18"/>
      <c r="F1161" s="17" t="s">
        <v>928</v>
      </c>
      <c r="G1161" s="17" t="s">
        <v>175</v>
      </c>
      <c r="H1161" s="17" t="s">
        <v>947</v>
      </c>
      <c r="I1161" s="17" t="s">
        <v>1540</v>
      </c>
      <c r="J1161" s="17" t="s">
        <v>1828</v>
      </c>
      <c r="K1161" s="17" t="s">
        <v>60</v>
      </c>
      <c r="L1161" s="5" t="str">
        <f>VLOOKUP(J1161,Process!B:B,1,0)</f>
        <v>UH12-2279</v>
      </c>
      <c r="M1161" t="s">
        <v>2581</v>
      </c>
    </row>
    <row r="1162" spans="1:13">
      <c r="A1162" s="22" t="s">
        <v>717</v>
      </c>
      <c r="B1162" s="22" t="s">
        <v>717</v>
      </c>
      <c r="C1162" s="36"/>
      <c r="D1162" s="20" t="s">
        <v>1997</v>
      </c>
      <c r="E1162" s="18"/>
      <c r="F1162" s="17"/>
      <c r="G1162" s="17"/>
      <c r="H1162" s="17" t="s">
        <v>904</v>
      </c>
      <c r="I1162" s="17" t="s">
        <v>1542</v>
      </c>
      <c r="J1162" s="17" t="s">
        <v>1829</v>
      </c>
      <c r="K1162" s="17" t="s">
        <v>60</v>
      </c>
      <c r="L1162" s="5" t="str">
        <f>VLOOKUP(J1162,Process!B:B,1,0)</f>
        <v>UH12-2280</v>
      </c>
      <c r="M1162" t="s">
        <v>2581</v>
      </c>
    </row>
    <row r="1163" spans="1:13">
      <c r="A1163" s="22" t="s">
        <v>717</v>
      </c>
      <c r="B1163" s="22" t="s">
        <v>717</v>
      </c>
      <c r="C1163" s="36"/>
      <c r="D1163" s="20" t="s">
        <v>1997</v>
      </c>
      <c r="E1163" s="18"/>
      <c r="F1163" s="17"/>
      <c r="G1163" s="17"/>
      <c r="H1163" s="17" t="s">
        <v>906</v>
      </c>
      <c r="I1163" s="17" t="s">
        <v>1607</v>
      </c>
      <c r="J1163" s="17" t="s">
        <v>1830</v>
      </c>
      <c r="K1163" s="17" t="s">
        <v>60</v>
      </c>
      <c r="L1163" s="5" t="str">
        <f>VLOOKUP(J1163,Process!B:B,1,0)</f>
        <v>UH12-2281</v>
      </c>
      <c r="M1163" t="s">
        <v>2581</v>
      </c>
    </row>
    <row r="1164" spans="1:13">
      <c r="A1164" s="22" t="s">
        <v>48</v>
      </c>
      <c r="B1164" s="22" t="s">
        <v>48</v>
      </c>
      <c r="C1164" s="36" t="s">
        <v>1796</v>
      </c>
      <c r="D1164" s="20" t="s">
        <v>1006</v>
      </c>
      <c r="E1164" s="18" t="s">
        <v>1797</v>
      </c>
      <c r="F1164" s="17" t="s">
        <v>909</v>
      </c>
      <c r="G1164" s="17" t="s">
        <v>792</v>
      </c>
      <c r="H1164" s="17" t="s">
        <v>1029</v>
      </c>
      <c r="I1164" s="17" t="s">
        <v>1563</v>
      </c>
      <c r="J1164" s="17" t="s">
        <v>1831</v>
      </c>
      <c r="K1164" s="17" t="s">
        <v>60</v>
      </c>
      <c r="L1164" s="5" t="str">
        <f>VLOOKUP(J1164,Process!B:B,1,0)</f>
        <v>UHK10-0144</v>
      </c>
      <c r="M1164" t="s">
        <v>2581</v>
      </c>
    </row>
    <row r="1165" spans="1:13">
      <c r="A1165" s="22" t="s">
        <v>48</v>
      </c>
      <c r="B1165" s="22" t="s">
        <v>48</v>
      </c>
      <c r="C1165" s="36" t="s">
        <v>1796</v>
      </c>
      <c r="D1165" s="20" t="s">
        <v>1006</v>
      </c>
      <c r="E1165" s="18"/>
      <c r="F1165" s="17"/>
      <c r="G1165" s="17"/>
      <c r="H1165" s="17" t="s">
        <v>904</v>
      </c>
      <c r="I1165" s="17" t="s">
        <v>1538</v>
      </c>
      <c r="J1165" s="17" t="s">
        <v>1832</v>
      </c>
      <c r="K1165" s="17" t="s">
        <v>60</v>
      </c>
      <c r="L1165" s="5" t="str">
        <f>VLOOKUP(J1165,Process!B:B,1,0)</f>
        <v>UHK10-0145</v>
      </c>
      <c r="M1165" t="s">
        <v>2581</v>
      </c>
    </row>
    <row r="1166" spans="1:13">
      <c r="A1166" s="22" t="s">
        <v>48</v>
      </c>
      <c r="B1166" s="22" t="s">
        <v>48</v>
      </c>
      <c r="C1166" s="36" t="s">
        <v>1796</v>
      </c>
      <c r="D1166" s="20" t="s">
        <v>1006</v>
      </c>
      <c r="E1166" s="18"/>
      <c r="F1166" s="17" t="s">
        <v>909</v>
      </c>
      <c r="G1166" s="17" t="s">
        <v>1833</v>
      </c>
      <c r="H1166" s="17" t="s">
        <v>1029</v>
      </c>
      <c r="I1166" s="17" t="s">
        <v>1563</v>
      </c>
      <c r="J1166" s="17" t="s">
        <v>1834</v>
      </c>
      <c r="K1166" s="17" t="s">
        <v>60</v>
      </c>
      <c r="L1166" s="5" t="str">
        <f>VLOOKUP(J1166,Process!B:B,1,0)</f>
        <v>UHK10-0148</v>
      </c>
      <c r="M1166" t="s">
        <v>2581</v>
      </c>
    </row>
    <row r="1167" spans="1:13">
      <c r="A1167" s="22" t="s">
        <v>48</v>
      </c>
      <c r="B1167" s="22" t="s">
        <v>48</v>
      </c>
      <c r="C1167" s="36" t="s">
        <v>1796</v>
      </c>
      <c r="D1167" s="20" t="s">
        <v>1006</v>
      </c>
      <c r="E1167" s="18"/>
      <c r="F1167" s="17"/>
      <c r="G1167" s="17"/>
      <c r="H1167" s="17" t="s">
        <v>904</v>
      </c>
      <c r="I1167" s="17" t="s">
        <v>1534</v>
      </c>
      <c r="J1167" s="17" t="s">
        <v>1835</v>
      </c>
      <c r="K1167" s="17" t="s">
        <v>60</v>
      </c>
      <c r="L1167" s="5" t="str">
        <f>VLOOKUP(J1167,Process!B:B,1,0)</f>
        <v>UHK10-0149</v>
      </c>
      <c r="M1167" t="s">
        <v>2581</v>
      </c>
    </row>
    <row r="1169" spans="4:13">
      <c r="D1169" t="s">
        <v>898</v>
      </c>
      <c r="E1169" t="s">
        <v>2006</v>
      </c>
      <c r="F1169" t="s">
        <v>2007</v>
      </c>
      <c r="G1169" t="s">
        <v>1010</v>
      </c>
      <c r="H1169" t="s">
        <v>2008</v>
      </c>
      <c r="I1169" t="s">
        <v>2009</v>
      </c>
      <c r="J1169" t="s">
        <v>2010</v>
      </c>
      <c r="K1169" t="s">
        <v>60</v>
      </c>
      <c r="L1169" s="5" t="str">
        <f>VLOOKUP(J1169,Process!B:B,1,0)</f>
        <v>MS63BC5351M</v>
      </c>
      <c r="M1169" t="s">
        <v>2582</v>
      </c>
    </row>
    <row r="1170" spans="4:13">
      <c r="D1170" t="s">
        <v>898</v>
      </c>
      <c r="G1170" t="s">
        <v>175</v>
      </c>
      <c r="H1170" t="s">
        <v>2008</v>
      </c>
      <c r="I1170" t="s">
        <v>2009</v>
      </c>
      <c r="J1170" t="s">
        <v>2011</v>
      </c>
      <c r="K1170" t="s">
        <v>60</v>
      </c>
      <c r="L1170" s="5" t="str">
        <f>VLOOKUP(J1170,Process!B:B,1,0)</f>
        <v>MS63BC5352M</v>
      </c>
      <c r="M1170" t="s">
        <v>2582</v>
      </c>
    </row>
    <row r="1171" spans="4:13">
      <c r="D1171" t="s">
        <v>898</v>
      </c>
      <c r="G1171" t="s">
        <v>2012</v>
      </c>
      <c r="H1171" t="s">
        <v>2008</v>
      </c>
      <c r="I1171" t="s">
        <v>2009</v>
      </c>
      <c r="J1171" t="s">
        <v>2013</v>
      </c>
      <c r="K1171" t="s">
        <v>60</v>
      </c>
      <c r="L1171" s="5" t="str">
        <f>VLOOKUP(J1171,Process!B:B,1,0)</f>
        <v>MS63BC5353M</v>
      </c>
      <c r="M1171" t="s">
        <v>2582</v>
      </c>
    </row>
    <row r="1172" spans="4:13">
      <c r="D1172" t="s">
        <v>898</v>
      </c>
      <c r="E1172" t="s">
        <v>2014</v>
      </c>
      <c r="G1172" t="s">
        <v>1010</v>
      </c>
      <c r="H1172" t="s">
        <v>2015</v>
      </c>
      <c r="I1172" t="s">
        <v>2009</v>
      </c>
      <c r="J1172" t="s">
        <v>2016</v>
      </c>
      <c r="K1172" t="s">
        <v>60</v>
      </c>
      <c r="L1172" s="5" t="str">
        <f>VLOOKUP(J1172,Process!B:B,1,0)</f>
        <v>MS63BC5351L</v>
      </c>
      <c r="M1172" t="s">
        <v>2582</v>
      </c>
    </row>
    <row r="1173" spans="4:13">
      <c r="D1173" t="s">
        <v>898</v>
      </c>
      <c r="G1173" t="s">
        <v>175</v>
      </c>
      <c r="H1173" t="s">
        <v>2015</v>
      </c>
      <c r="I1173" t="s">
        <v>2009</v>
      </c>
      <c r="J1173" t="s">
        <v>2017</v>
      </c>
      <c r="K1173" t="s">
        <v>60</v>
      </c>
      <c r="L1173" s="5" t="str">
        <f>VLOOKUP(J1173,Process!B:B,1,0)</f>
        <v>MS63BC5352L</v>
      </c>
      <c r="M1173" t="s">
        <v>2582</v>
      </c>
    </row>
    <row r="1174" spans="4:13">
      <c r="D1174" t="s">
        <v>898</v>
      </c>
      <c r="G1174" t="s">
        <v>2012</v>
      </c>
      <c r="H1174" t="s">
        <v>2015</v>
      </c>
      <c r="I1174" t="s">
        <v>2009</v>
      </c>
      <c r="J1174" t="s">
        <v>2018</v>
      </c>
      <c r="K1174" t="s">
        <v>60</v>
      </c>
      <c r="L1174" s="5" t="str">
        <f>VLOOKUP(J1174,Process!B:B,1,0)</f>
        <v>MS63BC5353L</v>
      </c>
      <c r="M1174" t="s">
        <v>2582</v>
      </c>
    </row>
    <row r="1175" spans="4:13">
      <c r="D1175" t="s">
        <v>898</v>
      </c>
      <c r="E1175" t="s">
        <v>2019</v>
      </c>
      <c r="G1175" t="s">
        <v>1010</v>
      </c>
      <c r="H1175" t="s">
        <v>2020</v>
      </c>
      <c r="I1175" t="s">
        <v>2009</v>
      </c>
      <c r="J1175" t="s">
        <v>2021</v>
      </c>
      <c r="K1175" t="s">
        <v>60</v>
      </c>
      <c r="L1175" s="5" t="str">
        <f>VLOOKUP(J1175,Process!B:B,1,0)</f>
        <v>MS63BC5351</v>
      </c>
      <c r="M1175" t="s">
        <v>2582</v>
      </c>
    </row>
    <row r="1176" spans="4:13">
      <c r="D1176" t="s">
        <v>898</v>
      </c>
      <c r="G1176" t="s">
        <v>175</v>
      </c>
      <c r="H1176" t="s">
        <v>2020</v>
      </c>
      <c r="I1176" t="s">
        <v>2009</v>
      </c>
      <c r="J1176" t="s">
        <v>2022</v>
      </c>
      <c r="K1176" t="s">
        <v>60</v>
      </c>
      <c r="L1176" s="5" t="str">
        <f>VLOOKUP(J1176,Process!B:B,1,0)</f>
        <v>MS63BC5352</v>
      </c>
      <c r="M1176" t="s">
        <v>2582</v>
      </c>
    </row>
    <row r="1177" spans="4:13">
      <c r="D1177" t="s">
        <v>898</v>
      </c>
      <c r="G1177" t="s">
        <v>2012</v>
      </c>
      <c r="H1177" t="s">
        <v>2020</v>
      </c>
      <c r="I1177" t="s">
        <v>2009</v>
      </c>
      <c r="J1177" t="s">
        <v>2023</v>
      </c>
      <c r="K1177" t="s">
        <v>60</v>
      </c>
      <c r="L1177" s="5" t="str">
        <f>VLOOKUP(J1177,Process!B:B,1,0)</f>
        <v>MS63BC5353</v>
      </c>
      <c r="M1177" t="s">
        <v>2582</v>
      </c>
    </row>
    <row r="1178" spans="4:13">
      <c r="D1178" t="s">
        <v>898</v>
      </c>
      <c r="E1178" t="s">
        <v>2024</v>
      </c>
      <c r="F1178" t="s">
        <v>2025</v>
      </c>
      <c r="G1178" t="s">
        <v>1010</v>
      </c>
      <c r="H1178" t="s">
        <v>2026</v>
      </c>
      <c r="I1178" t="s">
        <v>2027</v>
      </c>
      <c r="J1178" t="s">
        <v>2028</v>
      </c>
      <c r="K1178" t="s">
        <v>60</v>
      </c>
      <c r="L1178" s="5" t="str">
        <f>VLOOKUP(J1178,Process!B:B,1,0)</f>
        <v>MS63PC5357</v>
      </c>
      <c r="M1178" t="s">
        <v>2582</v>
      </c>
    </row>
    <row r="1179" spans="4:13">
      <c r="D1179" t="s">
        <v>898</v>
      </c>
      <c r="G1179" t="s">
        <v>175</v>
      </c>
      <c r="H1179" t="s">
        <v>2026</v>
      </c>
      <c r="I1179" t="s">
        <v>2027</v>
      </c>
      <c r="J1179" t="s">
        <v>2029</v>
      </c>
      <c r="K1179" t="s">
        <v>60</v>
      </c>
      <c r="L1179" s="5" t="str">
        <f>VLOOKUP(J1179,Process!B:B,1,0)</f>
        <v>MS63PC5358</v>
      </c>
      <c r="M1179" t="s">
        <v>2582</v>
      </c>
    </row>
    <row r="1180" spans="4:13">
      <c r="D1180" t="s">
        <v>898</v>
      </c>
      <c r="G1180" t="s">
        <v>2012</v>
      </c>
      <c r="H1180" t="s">
        <v>2026</v>
      </c>
      <c r="I1180" t="s">
        <v>2027</v>
      </c>
      <c r="J1180" t="s">
        <v>2030</v>
      </c>
      <c r="K1180" t="s">
        <v>60</v>
      </c>
      <c r="L1180" s="5" t="str">
        <f>VLOOKUP(J1180,Process!B:B,1,0)</f>
        <v>MS63PC5359</v>
      </c>
      <c r="M1180" t="s">
        <v>2582</v>
      </c>
    </row>
    <row r="1181" spans="4:13">
      <c r="D1181" t="s">
        <v>898</v>
      </c>
      <c r="E1181" t="s">
        <v>2031</v>
      </c>
      <c r="G1181" t="s">
        <v>1010</v>
      </c>
      <c r="H1181" t="s">
        <v>2032</v>
      </c>
      <c r="I1181" t="s">
        <v>2027</v>
      </c>
      <c r="J1181" t="s">
        <v>2033</v>
      </c>
      <c r="K1181" t="s">
        <v>60</v>
      </c>
      <c r="L1181" s="5" t="str">
        <f>VLOOKUP(J1181,Process!B:B,1,0)</f>
        <v>MS63PC5357M</v>
      </c>
      <c r="M1181" t="s">
        <v>2582</v>
      </c>
    </row>
    <row r="1182" spans="4:13">
      <c r="D1182" t="s">
        <v>898</v>
      </c>
      <c r="G1182" t="s">
        <v>175</v>
      </c>
      <c r="H1182" t="s">
        <v>2032</v>
      </c>
      <c r="I1182" t="s">
        <v>2027</v>
      </c>
      <c r="J1182" t="s">
        <v>2034</v>
      </c>
      <c r="K1182" t="s">
        <v>60</v>
      </c>
      <c r="L1182" s="5" t="str">
        <f>VLOOKUP(J1182,Process!B:B,1,0)</f>
        <v>MS63PC5358M</v>
      </c>
      <c r="M1182" t="s">
        <v>2582</v>
      </c>
    </row>
    <row r="1183" spans="4:13">
      <c r="D1183" t="s">
        <v>898</v>
      </c>
      <c r="G1183" t="s">
        <v>2012</v>
      </c>
      <c r="H1183" t="s">
        <v>2032</v>
      </c>
      <c r="I1183" t="s">
        <v>2027</v>
      </c>
      <c r="J1183" t="s">
        <v>2035</v>
      </c>
      <c r="K1183" t="s">
        <v>60</v>
      </c>
      <c r="L1183" s="5" t="str">
        <f>VLOOKUP(J1183,Process!B:B,1,0)</f>
        <v>MS63PC5359M</v>
      </c>
      <c r="M1183" t="s">
        <v>2582</v>
      </c>
    </row>
  </sheetData>
  <autoFilter ref="A1:L1183" xr:uid="{00000000-0009-0000-0000-000003000000}"/>
  <phoneticPr fontId="150" type="noConversion"/>
  <conditionalFormatting sqref="D1:D146">
    <cfRule type="cellIs" dxfId="10" priority="72" operator="equal">
      <formula>"C"</formula>
    </cfRule>
  </conditionalFormatting>
  <conditionalFormatting sqref="D148:D291">
    <cfRule type="cellIs" dxfId="9" priority="71" operator="equal">
      <formula>"C"</formula>
    </cfRule>
  </conditionalFormatting>
  <conditionalFormatting sqref="D293:D433">
    <cfRule type="cellIs" dxfId="8" priority="70" operator="equal">
      <formula>"C"</formula>
    </cfRule>
  </conditionalFormatting>
  <conditionalFormatting sqref="D435:D556">
    <cfRule type="cellIs" dxfId="7" priority="69" operator="equal">
      <formula>"C"</formula>
    </cfRule>
  </conditionalFormatting>
  <conditionalFormatting sqref="D558:D711">
    <cfRule type="cellIs" dxfId="6" priority="67" operator="equal">
      <formula>"C"</formula>
    </cfRule>
  </conditionalFormatting>
  <conditionalFormatting sqref="D713:D802">
    <cfRule type="cellIs" dxfId="5" priority="3" operator="equal">
      <formula>"C"</formula>
    </cfRule>
  </conditionalFormatting>
  <conditionalFormatting sqref="D804:D921">
    <cfRule type="cellIs" dxfId="4" priority="4" operator="equal">
      <formula>"C"</formula>
    </cfRule>
  </conditionalFormatting>
  <conditionalFormatting sqref="D923:D1015">
    <cfRule type="cellIs" dxfId="3" priority="43" operator="equal">
      <formula>"C"</formula>
    </cfRule>
  </conditionalFormatting>
  <conditionalFormatting sqref="D1017:D1080">
    <cfRule type="cellIs" dxfId="2" priority="42" operator="equal">
      <formula>"C"</formula>
    </cfRule>
  </conditionalFormatting>
  <conditionalFormatting sqref="D1082:D1167">
    <cfRule type="cellIs" dxfId="1" priority="1" operator="equal">
      <formula>"C"</formula>
    </cfRule>
  </conditionalFormatting>
  <conditionalFormatting sqref="J558:J577 E578:G578 J578:K582 E579:E582 J583:J649 E617:G617 J658:J683 E662:G662 E665:G665 E670 J692:J703 E695:G695 E699 J709:J711">
    <cfRule type="cellIs" dxfId="0" priority="68" operator="lessThanOr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28"/>
  <sheetViews>
    <sheetView workbookViewId="0">
      <selection activeCell="G26" sqref="G26"/>
    </sheetView>
  </sheetViews>
  <sheetFormatPr defaultRowHeight="12.75"/>
  <cols>
    <col min="1" max="1" width="20.140625" style="192" customWidth="1"/>
    <col min="2" max="2" width="6.5703125" style="192" customWidth="1"/>
    <col min="3" max="3" width="6.85546875" style="192" customWidth="1"/>
    <col min="4" max="4" width="8.7109375" style="192" customWidth="1"/>
    <col min="5" max="5" width="57.28515625" style="192" customWidth="1"/>
    <col min="6" max="6" width="9.5703125" style="192" bestFit="1" customWidth="1"/>
    <col min="7" max="7" width="9.28515625" style="192" bestFit="1" customWidth="1"/>
    <col min="8" max="8" width="9.140625" style="192" bestFit="1" customWidth="1"/>
    <col min="9" max="9" width="7.85546875" style="192" bestFit="1" customWidth="1"/>
    <col min="10" max="10" width="9.140625" style="192" bestFit="1" customWidth="1"/>
    <col min="11" max="11" width="7.85546875" style="192" bestFit="1" customWidth="1"/>
    <col min="12" max="16384" width="9.140625" style="192"/>
  </cols>
  <sheetData>
    <row r="1" spans="1:11">
      <c r="A1" s="190" t="s">
        <v>2653</v>
      </c>
      <c r="B1" s="191"/>
      <c r="C1" s="191"/>
      <c r="D1" s="191"/>
      <c r="E1" s="191"/>
    </row>
    <row r="2" spans="1:11" s="195" customFormat="1" ht="38.25" customHeight="1">
      <c r="A2" s="193" t="s">
        <v>2339</v>
      </c>
      <c r="B2" s="193" t="s">
        <v>2654</v>
      </c>
      <c r="C2" s="193" t="s">
        <v>2655</v>
      </c>
      <c r="D2" s="193" t="s">
        <v>2656</v>
      </c>
      <c r="E2" s="194" t="s">
        <v>2657</v>
      </c>
      <c r="F2" s="215" t="s">
        <v>2658</v>
      </c>
      <c r="G2" s="215"/>
      <c r="H2" s="215"/>
      <c r="I2" s="215"/>
      <c r="J2" s="215"/>
      <c r="K2" s="215"/>
    </row>
    <row r="3" spans="1:11">
      <c r="A3" s="196" t="s">
        <v>2659</v>
      </c>
      <c r="B3" s="197" t="s">
        <v>1027</v>
      </c>
      <c r="C3" s="197" t="s">
        <v>2660</v>
      </c>
      <c r="D3" s="197" t="s">
        <v>2661</v>
      </c>
      <c r="E3" s="216" t="s">
        <v>4593</v>
      </c>
      <c r="F3" s="198" t="s">
        <v>2662</v>
      </c>
      <c r="G3" s="198" t="s">
        <v>2663</v>
      </c>
      <c r="H3" s="198" t="s">
        <v>2664</v>
      </c>
      <c r="I3" s="198" t="s">
        <v>2665</v>
      </c>
      <c r="J3" s="198" t="s">
        <v>2666</v>
      </c>
      <c r="K3" s="198" t="s">
        <v>2667</v>
      </c>
    </row>
    <row r="4" spans="1:11">
      <c r="A4" s="196" t="s">
        <v>2668</v>
      </c>
      <c r="B4" s="197" t="s">
        <v>898</v>
      </c>
      <c r="C4" s="197"/>
      <c r="D4" s="197"/>
      <c r="E4" s="216"/>
      <c r="F4" s="198" t="s">
        <v>2669</v>
      </c>
      <c r="G4" s="198" t="s">
        <v>2670</v>
      </c>
      <c r="H4" s="198" t="s">
        <v>2671</v>
      </c>
      <c r="I4" s="198" t="s">
        <v>2672</v>
      </c>
      <c r="J4" s="198"/>
      <c r="K4" s="198"/>
    </row>
    <row r="5" spans="1:11">
      <c r="A5" s="196" t="s">
        <v>2673</v>
      </c>
      <c r="B5" s="197" t="s">
        <v>1006</v>
      </c>
      <c r="C5" s="197"/>
      <c r="D5" s="197"/>
      <c r="E5" s="216"/>
      <c r="F5" s="198" t="s">
        <v>2674</v>
      </c>
      <c r="G5" s="198"/>
      <c r="H5" s="198"/>
      <c r="I5" s="198"/>
      <c r="J5" s="198"/>
      <c r="K5" s="198"/>
    </row>
    <row r="6" spans="1:11">
      <c r="A6" s="196" t="s">
        <v>2675</v>
      </c>
      <c r="B6" s="197" t="s">
        <v>2676</v>
      </c>
      <c r="C6" s="197"/>
      <c r="D6" s="197"/>
      <c r="E6" s="216"/>
      <c r="F6" s="198" t="s">
        <v>2677</v>
      </c>
      <c r="G6" s="198"/>
      <c r="H6" s="198"/>
      <c r="I6" s="198"/>
      <c r="J6" s="198"/>
      <c r="K6" s="198"/>
    </row>
    <row r="7" spans="1:11">
      <c r="A7" s="196" t="s">
        <v>2678</v>
      </c>
      <c r="B7" s="197" t="s">
        <v>2679</v>
      </c>
      <c r="C7" s="197"/>
      <c r="D7" s="197"/>
      <c r="E7" s="216"/>
      <c r="F7" s="198" t="s">
        <v>2680</v>
      </c>
      <c r="G7" s="198" t="s">
        <v>2681</v>
      </c>
      <c r="H7" s="198" t="s">
        <v>2682</v>
      </c>
      <c r="I7" s="198"/>
      <c r="J7" s="198"/>
      <c r="K7" s="198"/>
    </row>
    <row r="8" spans="1:11">
      <c r="A8" s="196" t="s">
        <v>2683</v>
      </c>
      <c r="B8" s="197" t="s">
        <v>973</v>
      </c>
      <c r="C8" s="197"/>
      <c r="D8" s="197"/>
      <c r="E8" s="216"/>
      <c r="F8" s="198"/>
      <c r="G8" s="198"/>
      <c r="H8" s="198"/>
      <c r="I8" s="198"/>
      <c r="J8" s="198"/>
      <c r="K8" s="198"/>
    </row>
    <row r="9" spans="1:11">
      <c r="A9" s="196" t="s">
        <v>2684</v>
      </c>
      <c r="B9" s="197" t="s">
        <v>2685</v>
      </c>
      <c r="C9" s="197"/>
      <c r="D9" s="197"/>
      <c r="E9" s="216"/>
      <c r="F9" s="198" t="s">
        <v>2686</v>
      </c>
      <c r="G9" s="198"/>
      <c r="H9" s="198"/>
      <c r="I9" s="198"/>
      <c r="J9" s="198"/>
      <c r="K9" s="198"/>
    </row>
    <row r="10" spans="1:11">
      <c r="A10" s="196" t="s">
        <v>2687</v>
      </c>
      <c r="B10" s="197" t="s">
        <v>2688</v>
      </c>
      <c r="C10" s="197"/>
      <c r="D10" s="197"/>
      <c r="E10" s="216"/>
      <c r="F10" s="198" t="s">
        <v>2689</v>
      </c>
      <c r="G10" s="198" t="s">
        <v>2690</v>
      </c>
      <c r="H10" s="198"/>
      <c r="I10" s="198"/>
      <c r="J10" s="198"/>
      <c r="K10" s="198"/>
    </row>
    <row r="11" spans="1:11">
      <c r="A11" s="196" t="s">
        <v>2691</v>
      </c>
      <c r="B11" s="197" t="s">
        <v>2692</v>
      </c>
      <c r="C11" s="197"/>
      <c r="D11" s="197"/>
      <c r="E11" s="216"/>
      <c r="F11" s="198"/>
      <c r="G11" s="198"/>
      <c r="H11" s="198"/>
      <c r="I11" s="198"/>
      <c r="J11" s="198"/>
      <c r="K11" s="198"/>
    </row>
    <row r="12" spans="1:11">
      <c r="A12" s="196" t="s">
        <v>2693</v>
      </c>
      <c r="B12" s="197" t="s">
        <v>894</v>
      </c>
      <c r="C12" s="197"/>
      <c r="D12" s="197"/>
      <c r="E12" s="216"/>
      <c r="F12" s="198"/>
      <c r="G12" s="198"/>
      <c r="H12" s="198"/>
      <c r="I12" s="198"/>
      <c r="J12" s="198"/>
      <c r="K12" s="198"/>
    </row>
    <row r="13" spans="1:11">
      <c r="A13" s="196" t="s">
        <v>2694</v>
      </c>
      <c r="B13" s="197" t="s">
        <v>2695</v>
      </c>
      <c r="C13" s="197"/>
      <c r="D13" s="197"/>
      <c r="E13" s="216"/>
      <c r="F13" s="198"/>
      <c r="G13" s="198"/>
      <c r="H13" s="198"/>
      <c r="I13" s="198"/>
      <c r="J13" s="198"/>
      <c r="K13" s="198"/>
    </row>
    <row r="14" spans="1:11">
      <c r="A14" s="199" t="s">
        <v>2696</v>
      </c>
      <c r="B14" s="200" t="s">
        <v>2697</v>
      </c>
      <c r="C14" s="197"/>
      <c r="D14" s="197"/>
      <c r="E14" s="216"/>
      <c r="F14" s="198"/>
      <c r="G14" s="198"/>
      <c r="H14" s="198"/>
      <c r="I14" s="198"/>
      <c r="J14" s="198"/>
      <c r="K14" s="198"/>
    </row>
    <row r="15" spans="1:11">
      <c r="A15" s="196" t="s">
        <v>2698</v>
      </c>
      <c r="B15" s="197" t="s">
        <v>2699</v>
      </c>
      <c r="C15" s="197"/>
      <c r="D15" s="197"/>
      <c r="E15" s="216"/>
      <c r="F15" s="198"/>
      <c r="G15" s="198"/>
      <c r="H15" s="198"/>
      <c r="I15" s="198"/>
      <c r="J15" s="198"/>
      <c r="K15" s="198"/>
    </row>
    <row r="16" spans="1:11">
      <c r="A16" s="199" t="s">
        <v>2700</v>
      </c>
      <c r="B16" s="200" t="s">
        <v>2701</v>
      </c>
      <c r="C16" s="197"/>
      <c r="D16" s="197"/>
      <c r="E16" s="216"/>
      <c r="F16" s="198"/>
      <c r="G16" s="198"/>
      <c r="H16" s="198"/>
      <c r="I16" s="198"/>
      <c r="J16" s="198"/>
      <c r="K16" s="198"/>
    </row>
    <row r="17" spans="1:11">
      <c r="A17" s="196" t="s">
        <v>2702</v>
      </c>
      <c r="B17" s="197" t="s">
        <v>2703</v>
      </c>
      <c r="C17" s="197"/>
      <c r="D17" s="197"/>
      <c r="E17" s="216"/>
      <c r="F17" s="198" t="s">
        <v>2704</v>
      </c>
      <c r="G17" s="198"/>
      <c r="H17" s="198"/>
      <c r="I17" s="198"/>
      <c r="J17" s="198"/>
      <c r="K17" s="198"/>
    </row>
    <row r="18" spans="1:11">
      <c r="A18" s="196" t="s">
        <v>2705</v>
      </c>
      <c r="B18" s="197" t="s">
        <v>892</v>
      </c>
      <c r="C18" s="197"/>
      <c r="D18" s="197"/>
      <c r="E18" s="216"/>
      <c r="F18" s="198"/>
      <c r="G18" s="198"/>
      <c r="H18" s="198"/>
      <c r="I18" s="198"/>
      <c r="J18" s="198"/>
      <c r="K18" s="198"/>
    </row>
    <row r="19" spans="1:11">
      <c r="A19" s="196" t="s">
        <v>4575</v>
      </c>
      <c r="B19" s="197" t="s">
        <v>4576</v>
      </c>
      <c r="C19" s="197"/>
      <c r="D19" s="197"/>
      <c r="E19" s="214"/>
      <c r="F19" s="198" t="s">
        <v>4577</v>
      </c>
      <c r="G19" s="198"/>
      <c r="H19" s="198"/>
      <c r="I19" s="198"/>
      <c r="J19" s="198"/>
      <c r="K19" s="198"/>
    </row>
    <row r="20" spans="1:11">
      <c r="A20" s="201" t="s">
        <v>2706</v>
      </c>
      <c r="B20" s="202"/>
      <c r="C20" s="202"/>
      <c r="D20" s="202"/>
      <c r="E20" s="203"/>
    </row>
    <row r="21" spans="1:11">
      <c r="A21" s="204" t="s">
        <v>2707</v>
      </c>
      <c r="B21" s="202"/>
      <c r="C21" s="202"/>
      <c r="D21" s="202"/>
      <c r="E21" s="203"/>
    </row>
    <row r="23" spans="1:11">
      <c r="A23" s="190" t="s">
        <v>2708</v>
      </c>
      <c r="B23" s="191"/>
      <c r="C23" s="191"/>
      <c r="D23" s="191"/>
      <c r="E23" s="191"/>
    </row>
    <row r="25" spans="1:11">
      <c r="A25" s="192" t="s">
        <v>2709</v>
      </c>
    </row>
    <row r="26" spans="1:11">
      <c r="A26" s="192" t="s">
        <v>2710</v>
      </c>
    </row>
    <row r="28" spans="1:11">
      <c r="A28" s="205" t="s">
        <v>2711</v>
      </c>
    </row>
  </sheetData>
  <mergeCells count="2">
    <mergeCell ref="F2:K2"/>
    <mergeCell ref="E3:E18"/>
  </mergeCells>
  <phoneticPr fontId="176" type="noConversion"/>
  <pageMargins left="0.7" right="0.7" top="0.75" bottom="0.75" header="0.3" footer="0.3"/>
  <pageSetup paperSize="9"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Q1561"/>
  <sheetViews>
    <sheetView topLeftCell="A115" workbookViewId="0">
      <selection activeCell="O146" sqref="O146"/>
    </sheetView>
  </sheetViews>
  <sheetFormatPr defaultRowHeight="15"/>
  <cols>
    <col min="1" max="1" width="12.140625" style="209" customWidth="1"/>
    <col min="2" max="2" width="10.140625" style="209" customWidth="1"/>
    <col min="3" max="3" width="13" style="209" customWidth="1"/>
    <col min="4" max="4" width="6.28515625" style="209" customWidth="1"/>
    <col min="5" max="5" width="7.140625" style="209" customWidth="1"/>
    <col min="6" max="6" width="22.85546875" style="209" customWidth="1"/>
    <col min="7" max="7" width="10.42578125" style="209" customWidth="1"/>
    <col min="8" max="8" width="8.42578125" style="209" customWidth="1"/>
    <col min="9" max="9" width="11.7109375" style="209" customWidth="1"/>
    <col min="10" max="10" width="15" style="209" customWidth="1"/>
    <col min="11" max="11" width="10.42578125" style="209" customWidth="1"/>
    <col min="12" max="12" width="9.140625" style="209" customWidth="1"/>
    <col min="13" max="13" width="5.85546875" style="209" customWidth="1"/>
    <col min="14" max="14" width="12.85546875" style="209" customWidth="1"/>
    <col min="15" max="15" width="12.140625" style="209" customWidth="1"/>
    <col min="16" max="16" width="10" style="209" customWidth="1"/>
    <col min="17" max="19" width="9.140625" style="209" customWidth="1"/>
    <col min="20" max="20" width="10.140625" style="209" customWidth="1"/>
    <col min="21" max="21" width="10.7109375" style="209" customWidth="1"/>
    <col min="22" max="22" width="11.28515625" style="209" customWidth="1"/>
    <col min="23" max="23" width="9.140625" style="209" customWidth="1"/>
    <col min="24" max="24" width="9.7109375" style="209" customWidth="1"/>
    <col min="25" max="25" width="9.140625" style="209" customWidth="1"/>
    <col min="26" max="26" width="13" style="209" customWidth="1"/>
    <col min="27" max="27" width="10.42578125" style="209" customWidth="1"/>
    <col min="28" max="28" width="12.42578125" style="209" customWidth="1"/>
    <col min="29" max="29" width="13.42578125" style="209" customWidth="1"/>
    <col min="30" max="30" width="17.140625" style="209" customWidth="1"/>
    <col min="31" max="31" width="13.5703125" style="209" customWidth="1"/>
    <col min="32" max="32" width="12" style="209" customWidth="1"/>
    <col min="33" max="33" width="13.7109375" style="209" customWidth="1"/>
    <col min="34" max="34" width="20" style="209" customWidth="1"/>
    <col min="35" max="35" width="9.140625" style="209" customWidth="1"/>
    <col min="36" max="36" width="15.42578125" style="209" customWidth="1"/>
    <col min="37" max="37" width="14.42578125" style="209" customWidth="1"/>
    <col min="38" max="38" width="26.28515625" style="209" customWidth="1"/>
    <col min="39" max="39" width="13" style="209" customWidth="1"/>
    <col min="40" max="40" width="9.140625" style="209" customWidth="1"/>
    <col min="41" max="41" width="27" style="209" customWidth="1"/>
    <col min="42" max="42" width="12.85546875" style="209" customWidth="1"/>
    <col min="43" max="43" width="20.140625" style="209" customWidth="1"/>
    <col min="44" max="16384" width="9.140625" style="209"/>
  </cols>
  <sheetData>
    <row r="1" spans="1:43">
      <c r="A1" s="208" t="s">
        <v>0</v>
      </c>
      <c r="B1" s="208" t="s">
        <v>1</v>
      </c>
      <c r="C1" s="208" t="s">
        <v>2</v>
      </c>
      <c r="D1" s="208" t="s">
        <v>1971</v>
      </c>
      <c r="E1" s="208" t="s">
        <v>3</v>
      </c>
      <c r="F1" s="208" t="s">
        <v>4</v>
      </c>
      <c r="G1" s="208" t="s">
        <v>5</v>
      </c>
      <c r="H1" s="208" t="s">
        <v>6</v>
      </c>
      <c r="I1" s="208" t="s">
        <v>7</v>
      </c>
      <c r="J1" s="208" t="s">
        <v>8</v>
      </c>
      <c r="K1" s="208" t="s">
        <v>9</v>
      </c>
      <c r="L1" s="208" t="s">
        <v>10</v>
      </c>
      <c r="M1" s="208" t="s">
        <v>11</v>
      </c>
      <c r="N1" s="208" t="s">
        <v>12</v>
      </c>
      <c r="O1" s="208" t="s">
        <v>13</v>
      </c>
      <c r="P1" s="208" t="s">
        <v>14</v>
      </c>
      <c r="Q1" s="208" t="s">
        <v>2594</v>
      </c>
      <c r="R1" s="208" t="s">
        <v>2595</v>
      </c>
      <c r="S1" s="208" t="s">
        <v>2596</v>
      </c>
      <c r="T1" s="208" t="s">
        <v>2597</v>
      </c>
      <c r="U1" s="208" t="s">
        <v>15</v>
      </c>
      <c r="V1" s="208" t="s">
        <v>16</v>
      </c>
      <c r="W1" s="208" t="s">
        <v>2970</v>
      </c>
      <c r="X1" s="208" t="s">
        <v>1972</v>
      </c>
      <c r="Y1" s="208" t="s">
        <v>17</v>
      </c>
      <c r="Z1" s="208" t="s">
        <v>18</v>
      </c>
      <c r="AA1" s="208" t="s">
        <v>19</v>
      </c>
      <c r="AB1" s="208" t="s">
        <v>20</v>
      </c>
      <c r="AC1" s="208" t="s">
        <v>21</v>
      </c>
      <c r="AD1" s="208" t="s">
        <v>2598</v>
      </c>
      <c r="AE1" s="208" t="s">
        <v>22</v>
      </c>
      <c r="AF1" s="208" t="s">
        <v>23</v>
      </c>
      <c r="AG1" s="208" t="s">
        <v>24</v>
      </c>
      <c r="AH1" s="208" t="s">
        <v>2793</v>
      </c>
      <c r="AI1" s="208" t="s">
        <v>1973</v>
      </c>
      <c r="AJ1" s="208" t="s">
        <v>1974</v>
      </c>
      <c r="AK1" s="208" t="s">
        <v>1975</v>
      </c>
      <c r="AL1" s="208" t="s">
        <v>25</v>
      </c>
      <c r="AM1" s="208" t="s">
        <v>26</v>
      </c>
      <c r="AN1" s="208" t="s">
        <v>27</v>
      </c>
      <c r="AO1" s="208" t="s">
        <v>28</v>
      </c>
      <c r="AP1" s="208" t="s">
        <v>29</v>
      </c>
      <c r="AQ1" s="208" t="s">
        <v>30</v>
      </c>
    </row>
    <row r="2" spans="1:43">
      <c r="A2" s="209" t="s">
        <v>31</v>
      </c>
      <c r="B2" s="209" t="s">
        <v>32</v>
      </c>
      <c r="C2" s="209" t="s">
        <v>33</v>
      </c>
      <c r="D2" s="209" t="s">
        <v>1934</v>
      </c>
      <c r="E2" s="209" t="s">
        <v>2567</v>
      </c>
      <c r="F2" s="209" t="s">
        <v>35</v>
      </c>
      <c r="G2" s="209" t="s">
        <v>2568</v>
      </c>
      <c r="H2" s="209" t="s">
        <v>453</v>
      </c>
      <c r="I2" s="209" t="s">
        <v>478</v>
      </c>
      <c r="J2" s="210" t="s">
        <v>39</v>
      </c>
      <c r="K2" s="209" t="s">
        <v>40</v>
      </c>
      <c r="L2" s="209" t="s">
        <v>41</v>
      </c>
      <c r="M2" s="209" t="s">
        <v>42</v>
      </c>
      <c r="N2" s="209" t="s">
        <v>34</v>
      </c>
      <c r="O2" s="209" t="s">
        <v>34</v>
      </c>
      <c r="P2" s="209">
        <v>1</v>
      </c>
      <c r="Q2" s="209">
        <v>23.62</v>
      </c>
      <c r="R2" s="209">
        <v>18.899999999999999</v>
      </c>
      <c r="S2" s="209">
        <v>11.42</v>
      </c>
      <c r="T2" s="209">
        <v>2.95</v>
      </c>
      <c r="U2" s="211">
        <v>85.47</v>
      </c>
      <c r="V2" s="211">
        <v>149.99</v>
      </c>
      <c r="W2" s="209" t="s">
        <v>889</v>
      </c>
      <c r="X2" s="209" t="s">
        <v>43</v>
      </c>
      <c r="Y2" s="209">
        <v>800</v>
      </c>
      <c r="Z2" s="209" t="s">
        <v>44</v>
      </c>
      <c r="AA2" s="209">
        <v>9</v>
      </c>
      <c r="AB2" s="209" t="s">
        <v>2971</v>
      </c>
      <c r="AC2" s="209" t="s">
        <v>34</v>
      </c>
      <c r="AD2" s="209" t="s">
        <v>34</v>
      </c>
      <c r="AE2" s="209" t="s">
        <v>42</v>
      </c>
      <c r="AF2" s="209" t="s">
        <v>34</v>
      </c>
      <c r="AG2" s="209" t="s">
        <v>34</v>
      </c>
      <c r="AH2" s="209" t="s">
        <v>34</v>
      </c>
      <c r="AI2" s="209" t="s">
        <v>42</v>
      </c>
      <c r="AJ2" s="209" t="s">
        <v>34</v>
      </c>
      <c r="AK2" s="209" t="s">
        <v>34</v>
      </c>
      <c r="AL2" s="209" t="s">
        <v>46</v>
      </c>
      <c r="AM2" s="209" t="s">
        <v>2972</v>
      </c>
      <c r="AN2" s="209" t="s">
        <v>34</v>
      </c>
      <c r="AO2" s="209" t="s">
        <v>48</v>
      </c>
      <c r="AP2" s="209" t="s">
        <v>34</v>
      </c>
      <c r="AQ2" s="209" t="s">
        <v>49</v>
      </c>
    </row>
    <row r="3" spans="1:43">
      <c r="A3" s="209" t="s">
        <v>31</v>
      </c>
      <c r="B3" s="209" t="s">
        <v>32</v>
      </c>
      <c r="C3" s="209" t="s">
        <v>33</v>
      </c>
      <c r="D3" s="209" t="s">
        <v>1934</v>
      </c>
      <c r="E3" s="209" t="s">
        <v>2567</v>
      </c>
      <c r="F3" s="209" t="s">
        <v>35</v>
      </c>
      <c r="G3" s="209" t="s">
        <v>2568</v>
      </c>
      <c r="H3" s="209" t="s">
        <v>453</v>
      </c>
      <c r="I3" s="209" t="s">
        <v>478</v>
      </c>
      <c r="J3" s="210" t="s">
        <v>39</v>
      </c>
      <c r="K3" s="209" t="s">
        <v>40</v>
      </c>
      <c r="L3" s="209" t="s">
        <v>60</v>
      </c>
      <c r="M3" s="209" t="s">
        <v>42</v>
      </c>
      <c r="N3" s="209" t="s">
        <v>34</v>
      </c>
      <c r="O3" s="209" t="s">
        <v>34</v>
      </c>
      <c r="P3" s="209">
        <v>1</v>
      </c>
      <c r="Q3" s="209">
        <v>23.62</v>
      </c>
      <c r="R3" s="209">
        <v>18.899999999999999</v>
      </c>
      <c r="S3" s="209">
        <v>11.42</v>
      </c>
      <c r="T3" s="209">
        <v>2.95</v>
      </c>
      <c r="U3" s="211">
        <v>85.47</v>
      </c>
      <c r="V3" s="211">
        <v>149.99</v>
      </c>
      <c r="W3" s="209" t="s">
        <v>889</v>
      </c>
      <c r="X3" s="209" t="s">
        <v>43</v>
      </c>
      <c r="Y3" s="209">
        <v>800</v>
      </c>
      <c r="Z3" s="209" t="s">
        <v>44</v>
      </c>
      <c r="AA3" s="209">
        <v>9</v>
      </c>
      <c r="AB3" s="209" t="s">
        <v>2971</v>
      </c>
      <c r="AC3" s="209">
        <v>69</v>
      </c>
      <c r="AD3" s="209" t="s">
        <v>34</v>
      </c>
      <c r="AE3" s="209" t="s">
        <v>42</v>
      </c>
      <c r="AF3" s="209" t="s">
        <v>34</v>
      </c>
      <c r="AG3" s="209" t="s">
        <v>34</v>
      </c>
      <c r="AH3" s="209" t="s">
        <v>34</v>
      </c>
      <c r="AI3" s="209" t="s">
        <v>42</v>
      </c>
      <c r="AJ3" s="209" t="s">
        <v>34</v>
      </c>
      <c r="AK3" s="209" t="s">
        <v>34</v>
      </c>
      <c r="AL3" s="209" t="s">
        <v>46</v>
      </c>
      <c r="AM3" s="209" t="s">
        <v>2972</v>
      </c>
      <c r="AN3" s="209" t="s">
        <v>34</v>
      </c>
      <c r="AO3" s="209" t="s">
        <v>48</v>
      </c>
      <c r="AP3" s="209" t="s">
        <v>34</v>
      </c>
      <c r="AQ3" s="209" t="s">
        <v>49</v>
      </c>
    </row>
    <row r="4" spans="1:43">
      <c r="A4" s="209" t="s">
        <v>51</v>
      </c>
      <c r="B4" s="209" t="s">
        <v>32</v>
      </c>
      <c r="C4" s="209" t="s">
        <v>33</v>
      </c>
      <c r="D4" s="209" t="s">
        <v>1934</v>
      </c>
      <c r="E4" s="209" t="s">
        <v>2567</v>
      </c>
      <c r="F4" s="209" t="s">
        <v>35</v>
      </c>
      <c r="G4" s="209" t="s">
        <v>2568</v>
      </c>
      <c r="H4" s="209" t="s">
        <v>453</v>
      </c>
      <c r="I4" s="209" t="s">
        <v>481</v>
      </c>
      <c r="J4" s="210" t="s">
        <v>39</v>
      </c>
      <c r="K4" s="209" t="s">
        <v>40</v>
      </c>
      <c r="L4" s="209" t="s">
        <v>60</v>
      </c>
      <c r="M4" s="209" t="s">
        <v>42</v>
      </c>
      <c r="N4" s="209" t="s">
        <v>34</v>
      </c>
      <c r="O4" s="209" t="s">
        <v>34</v>
      </c>
      <c r="P4" s="209">
        <v>1</v>
      </c>
      <c r="Q4" s="209">
        <v>23.62</v>
      </c>
      <c r="R4" s="209">
        <v>18.899999999999999</v>
      </c>
      <c r="S4" s="209">
        <v>12.6</v>
      </c>
      <c r="T4" s="209">
        <v>3.25</v>
      </c>
      <c r="U4" s="211">
        <v>95.51</v>
      </c>
      <c r="V4" s="211">
        <v>169.99</v>
      </c>
      <c r="W4" s="209" t="s">
        <v>889</v>
      </c>
      <c r="X4" s="209" t="s">
        <v>43</v>
      </c>
      <c r="Y4" s="209">
        <v>800</v>
      </c>
      <c r="Z4" s="209" t="s">
        <v>44</v>
      </c>
      <c r="AA4" s="209">
        <v>9</v>
      </c>
      <c r="AB4" s="209" t="s">
        <v>2973</v>
      </c>
      <c r="AC4" s="209">
        <v>49</v>
      </c>
      <c r="AD4" s="209" t="s">
        <v>34</v>
      </c>
      <c r="AE4" s="209" t="s">
        <v>42</v>
      </c>
      <c r="AF4" s="209" t="s">
        <v>34</v>
      </c>
      <c r="AG4" s="209" t="s">
        <v>34</v>
      </c>
      <c r="AH4" s="209" t="s">
        <v>34</v>
      </c>
      <c r="AI4" s="209" t="s">
        <v>42</v>
      </c>
      <c r="AJ4" s="209" t="s">
        <v>34</v>
      </c>
      <c r="AK4" s="209" t="s">
        <v>34</v>
      </c>
      <c r="AL4" s="209" t="s">
        <v>46</v>
      </c>
      <c r="AM4" s="209" t="s">
        <v>2972</v>
      </c>
      <c r="AN4" s="209" t="s">
        <v>34</v>
      </c>
      <c r="AO4" s="209" t="s">
        <v>48</v>
      </c>
      <c r="AP4" s="209" t="s">
        <v>34</v>
      </c>
      <c r="AQ4" s="209" t="s">
        <v>49</v>
      </c>
    </row>
    <row r="5" spans="1:43">
      <c r="A5" s="209" t="s">
        <v>51</v>
      </c>
      <c r="B5" s="209" t="s">
        <v>32</v>
      </c>
      <c r="C5" s="209" t="s">
        <v>33</v>
      </c>
      <c r="D5" s="209" t="s">
        <v>1934</v>
      </c>
      <c r="E5" s="209" t="s">
        <v>2567</v>
      </c>
      <c r="F5" s="209" t="s">
        <v>35</v>
      </c>
      <c r="G5" s="209" t="s">
        <v>2568</v>
      </c>
      <c r="H5" s="209" t="s">
        <v>453</v>
      </c>
      <c r="I5" s="209" t="s">
        <v>481</v>
      </c>
      <c r="J5" s="210" t="s">
        <v>39</v>
      </c>
      <c r="K5" s="209" t="s">
        <v>40</v>
      </c>
      <c r="L5" s="209" t="s">
        <v>41</v>
      </c>
      <c r="M5" s="209" t="s">
        <v>42</v>
      </c>
      <c r="N5" s="209" t="s">
        <v>34</v>
      </c>
      <c r="O5" s="209" t="s">
        <v>34</v>
      </c>
      <c r="P5" s="209">
        <v>1</v>
      </c>
      <c r="Q5" s="209">
        <v>23.62</v>
      </c>
      <c r="R5" s="209">
        <v>18.899999999999999</v>
      </c>
      <c r="S5" s="209">
        <v>12.6</v>
      </c>
      <c r="T5" s="209">
        <v>3.25</v>
      </c>
      <c r="U5" s="211">
        <v>95.51</v>
      </c>
      <c r="V5" s="211">
        <v>169.99</v>
      </c>
      <c r="W5" s="209" t="s">
        <v>889</v>
      </c>
      <c r="X5" s="209" t="s">
        <v>43</v>
      </c>
      <c r="Y5" s="209">
        <v>800</v>
      </c>
      <c r="Z5" s="209" t="s">
        <v>44</v>
      </c>
      <c r="AA5" s="209">
        <v>9</v>
      </c>
      <c r="AB5" s="209" t="s">
        <v>2973</v>
      </c>
      <c r="AC5" s="209" t="s">
        <v>34</v>
      </c>
      <c r="AD5" s="209" t="s">
        <v>34</v>
      </c>
      <c r="AE5" s="209" t="s">
        <v>42</v>
      </c>
      <c r="AF5" s="209" t="s">
        <v>34</v>
      </c>
      <c r="AG5" s="209" t="s">
        <v>34</v>
      </c>
      <c r="AH5" s="209" t="s">
        <v>34</v>
      </c>
      <c r="AI5" s="209" t="s">
        <v>42</v>
      </c>
      <c r="AJ5" s="209" t="s">
        <v>34</v>
      </c>
      <c r="AK5" s="209" t="s">
        <v>34</v>
      </c>
      <c r="AL5" s="209" t="s">
        <v>46</v>
      </c>
      <c r="AM5" s="209" t="s">
        <v>2972</v>
      </c>
      <c r="AN5" s="209" t="s">
        <v>34</v>
      </c>
      <c r="AO5" s="209" t="s">
        <v>48</v>
      </c>
      <c r="AP5" s="209" t="s">
        <v>34</v>
      </c>
      <c r="AQ5" s="209" t="s">
        <v>49</v>
      </c>
    </row>
    <row r="6" spans="1:43">
      <c r="A6" s="209" t="s">
        <v>54</v>
      </c>
      <c r="B6" s="209" t="s">
        <v>32</v>
      </c>
      <c r="C6" s="209" t="s">
        <v>33</v>
      </c>
      <c r="D6" s="209" t="s">
        <v>1934</v>
      </c>
      <c r="E6" s="209" t="s">
        <v>2567</v>
      </c>
      <c r="F6" s="209" t="s">
        <v>35</v>
      </c>
      <c r="G6" s="209" t="s">
        <v>2568</v>
      </c>
      <c r="H6" s="209" t="s">
        <v>453</v>
      </c>
      <c r="I6" s="209" t="s">
        <v>483</v>
      </c>
      <c r="J6" s="210" t="s">
        <v>39</v>
      </c>
      <c r="K6" s="209" t="s">
        <v>40</v>
      </c>
      <c r="L6" s="209" t="s">
        <v>41</v>
      </c>
      <c r="M6" s="209" t="s">
        <v>42</v>
      </c>
      <c r="N6" s="209" t="s">
        <v>34</v>
      </c>
      <c r="O6" s="209" t="s">
        <v>34</v>
      </c>
      <c r="P6" s="209">
        <v>1</v>
      </c>
      <c r="Q6" s="209">
        <v>23.62</v>
      </c>
      <c r="R6" s="209">
        <v>18.899999999999999</v>
      </c>
      <c r="S6" s="209">
        <v>12.6</v>
      </c>
      <c r="T6" s="209">
        <v>3.25</v>
      </c>
      <c r="U6" s="211">
        <v>95.51</v>
      </c>
      <c r="V6" s="211">
        <v>169.99</v>
      </c>
      <c r="W6" s="209" t="s">
        <v>889</v>
      </c>
      <c r="X6" s="209" t="s">
        <v>43</v>
      </c>
      <c r="Y6" s="209">
        <v>800</v>
      </c>
      <c r="Z6" s="209" t="s">
        <v>44</v>
      </c>
      <c r="AA6" s="209">
        <v>9</v>
      </c>
      <c r="AB6" s="209" t="s">
        <v>2974</v>
      </c>
      <c r="AC6" s="209" t="s">
        <v>34</v>
      </c>
      <c r="AD6" s="209" t="s">
        <v>34</v>
      </c>
      <c r="AE6" s="209" t="s">
        <v>42</v>
      </c>
      <c r="AF6" s="209" t="s">
        <v>34</v>
      </c>
      <c r="AG6" s="209" t="s">
        <v>34</v>
      </c>
      <c r="AH6" s="209" t="s">
        <v>34</v>
      </c>
      <c r="AI6" s="209" t="s">
        <v>42</v>
      </c>
      <c r="AJ6" s="209" t="s">
        <v>34</v>
      </c>
      <c r="AK6" s="209" t="s">
        <v>34</v>
      </c>
      <c r="AL6" s="209" t="s">
        <v>46</v>
      </c>
      <c r="AM6" s="209" t="s">
        <v>2972</v>
      </c>
      <c r="AN6" s="209" t="s">
        <v>34</v>
      </c>
      <c r="AO6" s="209" t="s">
        <v>48</v>
      </c>
      <c r="AP6" s="209" t="s">
        <v>34</v>
      </c>
      <c r="AQ6" s="209" t="s">
        <v>49</v>
      </c>
    </row>
    <row r="7" spans="1:43">
      <c r="A7" s="209" t="s">
        <v>54</v>
      </c>
      <c r="B7" s="209" t="s">
        <v>32</v>
      </c>
      <c r="C7" s="209" t="s">
        <v>33</v>
      </c>
      <c r="D7" s="209" t="s">
        <v>1934</v>
      </c>
      <c r="E7" s="209" t="s">
        <v>2567</v>
      </c>
      <c r="F7" s="209" t="s">
        <v>35</v>
      </c>
      <c r="G7" s="209" t="s">
        <v>2568</v>
      </c>
      <c r="H7" s="209" t="s">
        <v>453</v>
      </c>
      <c r="I7" s="209" t="s">
        <v>483</v>
      </c>
      <c r="J7" s="210" t="s">
        <v>39</v>
      </c>
      <c r="K7" s="209" t="s">
        <v>40</v>
      </c>
      <c r="L7" s="209" t="s">
        <v>60</v>
      </c>
      <c r="M7" s="209" t="s">
        <v>42</v>
      </c>
      <c r="N7" s="209" t="s">
        <v>34</v>
      </c>
      <c r="O7" s="209" t="s">
        <v>34</v>
      </c>
      <c r="P7" s="209">
        <v>1</v>
      </c>
      <c r="Q7" s="209">
        <v>23.62</v>
      </c>
      <c r="R7" s="209">
        <v>18.899999999999999</v>
      </c>
      <c r="S7" s="209">
        <v>12.6</v>
      </c>
      <c r="T7" s="209">
        <v>3.25</v>
      </c>
      <c r="U7" s="211">
        <v>95.51</v>
      </c>
      <c r="V7" s="211">
        <v>169.99</v>
      </c>
      <c r="W7" s="209" t="s">
        <v>889</v>
      </c>
      <c r="X7" s="209" t="s">
        <v>43</v>
      </c>
      <c r="Y7" s="209">
        <v>800</v>
      </c>
      <c r="Z7" s="209" t="s">
        <v>44</v>
      </c>
      <c r="AA7" s="209">
        <v>9</v>
      </c>
      <c r="AB7" s="209" t="s">
        <v>2974</v>
      </c>
      <c r="AC7" s="209">
        <v>16</v>
      </c>
      <c r="AD7" s="209" t="s">
        <v>34</v>
      </c>
      <c r="AE7" s="209" t="s">
        <v>42</v>
      </c>
      <c r="AF7" s="209" t="s">
        <v>34</v>
      </c>
      <c r="AG7" s="209" t="s">
        <v>34</v>
      </c>
      <c r="AH7" s="209" t="s">
        <v>34</v>
      </c>
      <c r="AI7" s="209" t="s">
        <v>42</v>
      </c>
      <c r="AJ7" s="209" t="s">
        <v>34</v>
      </c>
      <c r="AK7" s="209" t="s">
        <v>34</v>
      </c>
      <c r="AL7" s="209" t="s">
        <v>46</v>
      </c>
      <c r="AM7" s="209" t="s">
        <v>2972</v>
      </c>
      <c r="AN7" s="209" t="s">
        <v>34</v>
      </c>
      <c r="AO7" s="209" t="s">
        <v>48</v>
      </c>
      <c r="AP7" s="209" t="s">
        <v>34</v>
      </c>
      <c r="AQ7" s="209" t="s">
        <v>49</v>
      </c>
    </row>
    <row r="8" spans="1:43">
      <c r="A8" s="209" t="s">
        <v>57</v>
      </c>
      <c r="B8" s="209" t="s">
        <v>32</v>
      </c>
      <c r="C8" s="209" t="s">
        <v>33</v>
      </c>
      <c r="D8" s="209" t="s">
        <v>1934</v>
      </c>
      <c r="E8" s="209" t="s">
        <v>2567</v>
      </c>
      <c r="F8" s="209" t="s">
        <v>35</v>
      </c>
      <c r="G8" s="209" t="s">
        <v>2975</v>
      </c>
      <c r="H8" s="209" t="s">
        <v>453</v>
      </c>
      <c r="I8" s="209" t="s">
        <v>478</v>
      </c>
      <c r="J8" s="210" t="s">
        <v>59</v>
      </c>
      <c r="K8" s="209" t="s">
        <v>40</v>
      </c>
      <c r="L8" s="209" t="s">
        <v>60</v>
      </c>
      <c r="M8" s="209" t="s">
        <v>42</v>
      </c>
      <c r="N8" s="209" t="s">
        <v>34</v>
      </c>
      <c r="O8" s="209" t="s">
        <v>34</v>
      </c>
      <c r="P8" s="209">
        <v>1</v>
      </c>
      <c r="Q8" s="209">
        <v>17.72</v>
      </c>
      <c r="R8" s="209">
        <v>15.75</v>
      </c>
      <c r="S8" s="209">
        <v>6.69</v>
      </c>
      <c r="T8" s="209">
        <v>1.08</v>
      </c>
      <c r="U8" s="211">
        <v>71.39</v>
      </c>
      <c r="V8" s="211">
        <v>139.99</v>
      </c>
      <c r="W8" s="209" t="s">
        <v>898</v>
      </c>
      <c r="X8" s="209" t="s">
        <v>43</v>
      </c>
      <c r="Y8" s="209">
        <v>800</v>
      </c>
      <c r="Z8" s="209" t="s">
        <v>44</v>
      </c>
      <c r="AA8" s="209">
        <v>9</v>
      </c>
      <c r="AB8" s="209" t="s">
        <v>2976</v>
      </c>
      <c r="AC8" s="209">
        <v>17</v>
      </c>
      <c r="AD8" s="209" t="s">
        <v>34</v>
      </c>
      <c r="AE8" s="209" t="s">
        <v>42</v>
      </c>
      <c r="AF8" s="209" t="s">
        <v>34</v>
      </c>
      <c r="AG8" s="209" t="s">
        <v>34</v>
      </c>
      <c r="AH8" s="209" t="s">
        <v>34</v>
      </c>
      <c r="AI8" s="209" t="s">
        <v>42</v>
      </c>
      <c r="AJ8" s="209" t="s">
        <v>34</v>
      </c>
      <c r="AK8" s="209" t="s">
        <v>34</v>
      </c>
      <c r="AL8" s="209" t="s">
        <v>46</v>
      </c>
      <c r="AM8" s="209" t="s">
        <v>2972</v>
      </c>
      <c r="AN8" s="209" t="s">
        <v>34</v>
      </c>
      <c r="AO8" s="209" t="s">
        <v>48</v>
      </c>
      <c r="AP8" s="209" t="s">
        <v>34</v>
      </c>
      <c r="AQ8" s="209" t="s">
        <v>49</v>
      </c>
    </row>
    <row r="9" spans="1:43">
      <c r="A9" s="209" t="s">
        <v>57</v>
      </c>
      <c r="B9" s="209" t="s">
        <v>32</v>
      </c>
      <c r="C9" s="209" t="s">
        <v>33</v>
      </c>
      <c r="D9" s="209" t="s">
        <v>1934</v>
      </c>
      <c r="E9" s="209" t="s">
        <v>2567</v>
      </c>
      <c r="F9" s="209" t="s">
        <v>35</v>
      </c>
      <c r="G9" s="209" t="s">
        <v>2975</v>
      </c>
      <c r="H9" s="209" t="s">
        <v>453</v>
      </c>
      <c r="I9" s="209" t="s">
        <v>478</v>
      </c>
      <c r="J9" s="210" t="s">
        <v>59</v>
      </c>
      <c r="K9" s="209" t="s">
        <v>40</v>
      </c>
      <c r="L9" s="209" t="s">
        <v>41</v>
      </c>
      <c r="M9" s="209" t="s">
        <v>42</v>
      </c>
      <c r="N9" s="209" t="s">
        <v>34</v>
      </c>
      <c r="O9" s="209" t="s">
        <v>34</v>
      </c>
      <c r="P9" s="209">
        <v>1</v>
      </c>
      <c r="Q9" s="209">
        <v>17.72</v>
      </c>
      <c r="R9" s="209">
        <v>15.75</v>
      </c>
      <c r="S9" s="209">
        <v>6.69</v>
      </c>
      <c r="T9" s="209">
        <v>1.08</v>
      </c>
      <c r="U9" s="211">
        <v>71.39</v>
      </c>
      <c r="V9" s="211">
        <v>139.99</v>
      </c>
      <c r="W9" s="209" t="s">
        <v>898</v>
      </c>
      <c r="X9" s="209" t="s">
        <v>43</v>
      </c>
      <c r="Y9" s="209">
        <v>800</v>
      </c>
      <c r="Z9" s="209" t="s">
        <v>44</v>
      </c>
      <c r="AA9" s="209">
        <v>9</v>
      </c>
      <c r="AB9" s="209" t="s">
        <v>2976</v>
      </c>
      <c r="AC9" s="209" t="s">
        <v>34</v>
      </c>
      <c r="AD9" s="209" t="s">
        <v>34</v>
      </c>
      <c r="AE9" s="209" t="s">
        <v>42</v>
      </c>
      <c r="AF9" s="209" t="s">
        <v>34</v>
      </c>
      <c r="AG9" s="209" t="s">
        <v>34</v>
      </c>
      <c r="AH9" s="209" t="s">
        <v>34</v>
      </c>
      <c r="AI9" s="209" t="s">
        <v>42</v>
      </c>
      <c r="AJ9" s="209" t="s">
        <v>34</v>
      </c>
      <c r="AK9" s="209" t="s">
        <v>34</v>
      </c>
      <c r="AL9" s="209" t="s">
        <v>46</v>
      </c>
      <c r="AM9" s="209" t="s">
        <v>2972</v>
      </c>
      <c r="AN9" s="209" t="s">
        <v>34</v>
      </c>
      <c r="AO9" s="209" t="s">
        <v>48</v>
      </c>
      <c r="AP9" s="209" t="s">
        <v>34</v>
      </c>
      <c r="AQ9" s="209" t="s">
        <v>49</v>
      </c>
    </row>
    <row r="10" spans="1:43">
      <c r="A10" s="209" t="s">
        <v>61</v>
      </c>
      <c r="B10" s="209" t="s">
        <v>32</v>
      </c>
      <c r="C10" s="209" t="s">
        <v>33</v>
      </c>
      <c r="D10" s="209" t="s">
        <v>1934</v>
      </c>
      <c r="E10" s="209" t="s">
        <v>2567</v>
      </c>
      <c r="F10" s="209" t="s">
        <v>35</v>
      </c>
      <c r="G10" s="209" t="s">
        <v>2975</v>
      </c>
      <c r="H10" s="209" t="s">
        <v>453</v>
      </c>
      <c r="I10" s="209" t="s">
        <v>481</v>
      </c>
      <c r="J10" s="210" t="s">
        <v>59</v>
      </c>
      <c r="K10" s="209" t="s">
        <v>40</v>
      </c>
      <c r="L10" s="209" t="s">
        <v>41</v>
      </c>
      <c r="M10" s="209" t="s">
        <v>42</v>
      </c>
      <c r="N10" s="209" t="s">
        <v>34</v>
      </c>
      <c r="O10" s="209" t="s">
        <v>34</v>
      </c>
      <c r="P10" s="209">
        <v>1</v>
      </c>
      <c r="Q10" s="209">
        <v>17.72</v>
      </c>
      <c r="R10" s="209">
        <v>15.75</v>
      </c>
      <c r="S10" s="209">
        <v>6.69</v>
      </c>
      <c r="T10" s="209">
        <v>1.08</v>
      </c>
      <c r="U10" s="211">
        <v>81.59</v>
      </c>
      <c r="V10" s="211">
        <v>159.99</v>
      </c>
      <c r="W10" s="209" t="s">
        <v>898</v>
      </c>
      <c r="X10" s="209" t="s">
        <v>43</v>
      </c>
      <c r="Y10" s="209">
        <v>800</v>
      </c>
      <c r="Z10" s="209" t="s">
        <v>44</v>
      </c>
      <c r="AA10" s="209">
        <v>9</v>
      </c>
      <c r="AB10" s="209" t="s">
        <v>2977</v>
      </c>
      <c r="AC10" s="209" t="s">
        <v>34</v>
      </c>
      <c r="AD10" s="209" t="s">
        <v>34</v>
      </c>
      <c r="AE10" s="209" t="s">
        <v>42</v>
      </c>
      <c r="AF10" s="209" t="s">
        <v>34</v>
      </c>
      <c r="AG10" s="209" t="s">
        <v>34</v>
      </c>
      <c r="AH10" s="209" t="s">
        <v>34</v>
      </c>
      <c r="AI10" s="209" t="s">
        <v>42</v>
      </c>
      <c r="AJ10" s="209" t="s">
        <v>34</v>
      </c>
      <c r="AK10" s="209" t="s">
        <v>34</v>
      </c>
      <c r="AL10" s="209" t="s">
        <v>46</v>
      </c>
      <c r="AM10" s="209" t="s">
        <v>2972</v>
      </c>
      <c r="AN10" s="209" t="s">
        <v>34</v>
      </c>
      <c r="AO10" s="209" t="s">
        <v>48</v>
      </c>
      <c r="AP10" s="209" t="s">
        <v>34</v>
      </c>
      <c r="AQ10" s="209" t="s">
        <v>49</v>
      </c>
    </row>
    <row r="11" spans="1:43">
      <c r="A11" s="209" t="s">
        <v>61</v>
      </c>
      <c r="B11" s="209" t="s">
        <v>32</v>
      </c>
      <c r="C11" s="209" t="s">
        <v>33</v>
      </c>
      <c r="D11" s="209" t="s">
        <v>1934</v>
      </c>
      <c r="E11" s="209" t="s">
        <v>2567</v>
      </c>
      <c r="F11" s="209" t="s">
        <v>35</v>
      </c>
      <c r="G11" s="209" t="s">
        <v>2975</v>
      </c>
      <c r="H11" s="209" t="s">
        <v>453</v>
      </c>
      <c r="I11" s="209" t="s">
        <v>481</v>
      </c>
      <c r="J11" s="210" t="s">
        <v>59</v>
      </c>
      <c r="K11" s="209" t="s">
        <v>40</v>
      </c>
      <c r="L11" s="209" t="s">
        <v>60</v>
      </c>
      <c r="M11" s="209" t="s">
        <v>42</v>
      </c>
      <c r="N11" s="209" t="s">
        <v>34</v>
      </c>
      <c r="O11" s="209" t="s">
        <v>34</v>
      </c>
      <c r="P11" s="209">
        <v>1</v>
      </c>
      <c r="Q11" s="209">
        <v>17.72</v>
      </c>
      <c r="R11" s="209">
        <v>15.75</v>
      </c>
      <c r="S11" s="209">
        <v>6.69</v>
      </c>
      <c r="T11" s="209">
        <v>1.08</v>
      </c>
      <c r="U11" s="211">
        <v>81.59</v>
      </c>
      <c r="V11" s="211">
        <v>159.99</v>
      </c>
      <c r="W11" s="209" t="s">
        <v>898</v>
      </c>
      <c r="X11" s="209" t="s">
        <v>43</v>
      </c>
      <c r="Y11" s="209">
        <v>800</v>
      </c>
      <c r="Z11" s="209" t="s">
        <v>44</v>
      </c>
      <c r="AA11" s="209">
        <v>9</v>
      </c>
      <c r="AB11" s="209" t="s">
        <v>2977</v>
      </c>
      <c r="AC11" s="209">
        <v>9</v>
      </c>
      <c r="AD11" s="209" t="s">
        <v>34</v>
      </c>
      <c r="AE11" s="209" t="s">
        <v>42</v>
      </c>
      <c r="AF11" s="209" t="s">
        <v>34</v>
      </c>
      <c r="AG11" s="209" t="s">
        <v>34</v>
      </c>
      <c r="AH11" s="209" t="s">
        <v>34</v>
      </c>
      <c r="AI11" s="209" t="s">
        <v>42</v>
      </c>
      <c r="AJ11" s="209" t="s">
        <v>34</v>
      </c>
      <c r="AK11" s="209" t="s">
        <v>34</v>
      </c>
      <c r="AL11" s="209" t="s">
        <v>46</v>
      </c>
      <c r="AM11" s="209" t="s">
        <v>2972</v>
      </c>
      <c r="AN11" s="209" t="s">
        <v>34</v>
      </c>
      <c r="AO11" s="209" t="s">
        <v>48</v>
      </c>
      <c r="AP11" s="209" t="s">
        <v>34</v>
      </c>
      <c r="AQ11" s="209" t="s">
        <v>49</v>
      </c>
    </row>
    <row r="12" spans="1:43">
      <c r="A12" s="209" t="s">
        <v>62</v>
      </c>
      <c r="B12" s="209" t="s">
        <v>32</v>
      </c>
      <c r="C12" s="209" t="s">
        <v>33</v>
      </c>
      <c r="D12" s="209" t="s">
        <v>1934</v>
      </c>
      <c r="E12" s="209" t="s">
        <v>2567</v>
      </c>
      <c r="F12" s="209" t="s">
        <v>35</v>
      </c>
      <c r="G12" s="209" t="s">
        <v>2975</v>
      </c>
      <c r="H12" s="209" t="s">
        <v>453</v>
      </c>
      <c r="I12" s="209" t="s">
        <v>483</v>
      </c>
      <c r="J12" s="210" t="s">
        <v>59</v>
      </c>
      <c r="K12" s="209" t="s">
        <v>40</v>
      </c>
      <c r="L12" s="209" t="s">
        <v>60</v>
      </c>
      <c r="M12" s="209" t="s">
        <v>42</v>
      </c>
      <c r="N12" s="209" t="s">
        <v>34</v>
      </c>
      <c r="O12" s="209" t="s">
        <v>34</v>
      </c>
      <c r="P12" s="209">
        <v>1</v>
      </c>
      <c r="Q12" s="209">
        <v>17.72</v>
      </c>
      <c r="R12" s="209">
        <v>15.75</v>
      </c>
      <c r="S12" s="209">
        <v>6.69</v>
      </c>
      <c r="T12" s="209">
        <v>1.08</v>
      </c>
      <c r="U12" s="211">
        <v>81.59</v>
      </c>
      <c r="V12" s="211">
        <v>159.99</v>
      </c>
      <c r="W12" s="209" t="s">
        <v>898</v>
      </c>
      <c r="X12" s="209" t="s">
        <v>43</v>
      </c>
      <c r="Y12" s="209">
        <v>800</v>
      </c>
      <c r="Z12" s="209" t="s">
        <v>44</v>
      </c>
      <c r="AA12" s="209">
        <v>9</v>
      </c>
      <c r="AB12" s="209" t="s">
        <v>2977</v>
      </c>
      <c r="AC12" s="209">
        <v>6</v>
      </c>
      <c r="AD12" s="209" t="s">
        <v>34</v>
      </c>
      <c r="AE12" s="209" t="s">
        <v>42</v>
      </c>
      <c r="AF12" s="209" t="s">
        <v>34</v>
      </c>
      <c r="AG12" s="209" t="s">
        <v>34</v>
      </c>
      <c r="AH12" s="209" t="s">
        <v>34</v>
      </c>
      <c r="AI12" s="209" t="s">
        <v>42</v>
      </c>
      <c r="AJ12" s="209" t="s">
        <v>34</v>
      </c>
      <c r="AK12" s="209" t="s">
        <v>34</v>
      </c>
      <c r="AL12" s="209" t="s">
        <v>46</v>
      </c>
      <c r="AM12" s="209" t="s">
        <v>2972</v>
      </c>
      <c r="AN12" s="209" t="s">
        <v>34</v>
      </c>
      <c r="AO12" s="209" t="s">
        <v>48</v>
      </c>
      <c r="AP12" s="209" t="s">
        <v>34</v>
      </c>
      <c r="AQ12" s="209" t="s">
        <v>49</v>
      </c>
    </row>
    <row r="13" spans="1:43">
      <c r="A13" s="209" t="s">
        <v>63</v>
      </c>
      <c r="B13" s="209" t="s">
        <v>32</v>
      </c>
      <c r="C13" s="209" t="s">
        <v>33</v>
      </c>
      <c r="D13" s="209" t="s">
        <v>1934</v>
      </c>
      <c r="E13" s="209" t="s">
        <v>2567</v>
      </c>
      <c r="F13" s="209" t="s">
        <v>35</v>
      </c>
      <c r="G13" s="209" t="s">
        <v>2978</v>
      </c>
      <c r="H13" s="209" t="s">
        <v>453</v>
      </c>
      <c r="I13" s="209" t="s">
        <v>136</v>
      </c>
      <c r="J13" s="210" t="s">
        <v>66</v>
      </c>
      <c r="K13" s="209" t="s">
        <v>40</v>
      </c>
      <c r="L13" s="209" t="s">
        <v>41</v>
      </c>
      <c r="M13" s="209" t="s">
        <v>42</v>
      </c>
      <c r="N13" s="209" t="s">
        <v>34</v>
      </c>
      <c r="O13" s="209" t="s">
        <v>34</v>
      </c>
      <c r="P13" s="209">
        <v>1</v>
      </c>
      <c r="Q13" s="209">
        <v>22.83</v>
      </c>
      <c r="R13" s="209">
        <v>17.72</v>
      </c>
      <c r="S13" s="209">
        <v>7.09</v>
      </c>
      <c r="T13" s="209">
        <v>1.66</v>
      </c>
      <c r="U13" s="211">
        <v>63.7</v>
      </c>
      <c r="V13" s="211">
        <v>129.99</v>
      </c>
      <c r="W13" s="209" t="s">
        <v>889</v>
      </c>
      <c r="X13" s="209" t="s">
        <v>43</v>
      </c>
      <c r="Y13" s="209">
        <v>800</v>
      </c>
      <c r="Z13" s="209" t="s">
        <v>44</v>
      </c>
      <c r="AA13" s="209">
        <v>9</v>
      </c>
      <c r="AB13" s="209" t="s">
        <v>2979</v>
      </c>
      <c r="AC13" s="209" t="s">
        <v>34</v>
      </c>
      <c r="AD13" s="209" t="s">
        <v>34</v>
      </c>
      <c r="AE13" s="209" t="s">
        <v>42</v>
      </c>
      <c r="AF13" s="209" t="s">
        <v>34</v>
      </c>
      <c r="AG13" s="209" t="s">
        <v>34</v>
      </c>
      <c r="AH13" s="209" t="s">
        <v>34</v>
      </c>
      <c r="AI13" s="209" t="s">
        <v>42</v>
      </c>
      <c r="AJ13" s="209" t="s">
        <v>34</v>
      </c>
      <c r="AK13" s="209" t="s">
        <v>34</v>
      </c>
      <c r="AL13" s="209" t="s">
        <v>46</v>
      </c>
      <c r="AM13" s="209" t="s">
        <v>2972</v>
      </c>
      <c r="AN13" s="209" t="s">
        <v>34</v>
      </c>
      <c r="AO13" s="209" t="s">
        <v>48</v>
      </c>
      <c r="AP13" s="209" t="s">
        <v>34</v>
      </c>
      <c r="AQ13" s="209" t="s">
        <v>49</v>
      </c>
    </row>
    <row r="14" spans="1:43">
      <c r="A14" s="209" t="s">
        <v>63</v>
      </c>
      <c r="B14" s="209" t="s">
        <v>32</v>
      </c>
      <c r="C14" s="209" t="s">
        <v>33</v>
      </c>
      <c r="D14" s="209" t="s">
        <v>1934</v>
      </c>
      <c r="E14" s="209" t="s">
        <v>2567</v>
      </c>
      <c r="F14" s="209" t="s">
        <v>35</v>
      </c>
      <c r="G14" s="209" t="s">
        <v>2978</v>
      </c>
      <c r="H14" s="209" t="s">
        <v>453</v>
      </c>
      <c r="I14" s="209" t="s">
        <v>136</v>
      </c>
      <c r="J14" s="210" t="s">
        <v>66</v>
      </c>
      <c r="K14" s="209" t="s">
        <v>40</v>
      </c>
      <c r="L14" s="209" t="s">
        <v>60</v>
      </c>
      <c r="M14" s="209" t="s">
        <v>42</v>
      </c>
      <c r="N14" s="209" t="s">
        <v>34</v>
      </c>
      <c r="O14" s="209" t="s">
        <v>34</v>
      </c>
      <c r="P14" s="209">
        <v>1</v>
      </c>
      <c r="Q14" s="209">
        <v>22.83</v>
      </c>
      <c r="R14" s="209">
        <v>17.72</v>
      </c>
      <c r="S14" s="209">
        <v>7.09</v>
      </c>
      <c r="T14" s="209">
        <v>1.66</v>
      </c>
      <c r="U14" s="211">
        <v>63.7</v>
      </c>
      <c r="V14" s="211">
        <v>129.99</v>
      </c>
      <c r="W14" s="209" t="s">
        <v>889</v>
      </c>
      <c r="X14" s="209" t="s">
        <v>43</v>
      </c>
      <c r="Y14" s="209">
        <v>800</v>
      </c>
      <c r="Z14" s="209" t="s">
        <v>44</v>
      </c>
      <c r="AA14" s="209">
        <v>9</v>
      </c>
      <c r="AB14" s="209" t="s">
        <v>2979</v>
      </c>
      <c r="AC14" s="209">
        <v>62</v>
      </c>
      <c r="AD14" s="209" t="s">
        <v>34</v>
      </c>
      <c r="AE14" s="209" t="s">
        <v>42</v>
      </c>
      <c r="AF14" s="209" t="s">
        <v>34</v>
      </c>
      <c r="AG14" s="209" t="s">
        <v>34</v>
      </c>
      <c r="AH14" s="209" t="s">
        <v>34</v>
      </c>
      <c r="AI14" s="209" t="s">
        <v>42</v>
      </c>
      <c r="AJ14" s="209" t="s">
        <v>34</v>
      </c>
      <c r="AK14" s="209" t="s">
        <v>34</v>
      </c>
      <c r="AL14" s="209" t="s">
        <v>46</v>
      </c>
      <c r="AM14" s="209" t="s">
        <v>2972</v>
      </c>
      <c r="AN14" s="209" t="s">
        <v>34</v>
      </c>
      <c r="AO14" s="209" t="s">
        <v>48</v>
      </c>
      <c r="AP14" s="209" t="s">
        <v>34</v>
      </c>
      <c r="AQ14" s="209" t="s">
        <v>49</v>
      </c>
    </row>
    <row r="15" spans="1:43">
      <c r="A15" s="209" t="s">
        <v>67</v>
      </c>
      <c r="B15" s="209" t="s">
        <v>32</v>
      </c>
      <c r="C15" s="209" t="s">
        <v>33</v>
      </c>
      <c r="D15" s="209" t="s">
        <v>1934</v>
      </c>
      <c r="E15" s="209" t="s">
        <v>2567</v>
      </c>
      <c r="F15" s="209" t="s">
        <v>35</v>
      </c>
      <c r="G15" s="209" t="s">
        <v>2978</v>
      </c>
      <c r="H15" s="209" t="s">
        <v>453</v>
      </c>
      <c r="I15" s="209" t="s">
        <v>2980</v>
      </c>
      <c r="J15" s="210" t="s">
        <v>66</v>
      </c>
      <c r="K15" s="209" t="s">
        <v>40</v>
      </c>
      <c r="L15" s="209" t="s">
        <v>60</v>
      </c>
      <c r="M15" s="209" t="s">
        <v>42</v>
      </c>
      <c r="N15" s="209" t="s">
        <v>34</v>
      </c>
      <c r="O15" s="209" t="s">
        <v>34</v>
      </c>
      <c r="P15" s="209">
        <v>1</v>
      </c>
      <c r="Q15" s="209">
        <v>22.83</v>
      </c>
      <c r="R15" s="209">
        <v>17.72</v>
      </c>
      <c r="S15" s="209">
        <v>7.09</v>
      </c>
      <c r="T15" s="209">
        <v>1.66</v>
      </c>
      <c r="U15" s="211">
        <v>68.599999999999994</v>
      </c>
      <c r="V15" s="211">
        <v>139.99</v>
      </c>
      <c r="W15" s="209" t="s">
        <v>889</v>
      </c>
      <c r="X15" s="209" t="s">
        <v>43</v>
      </c>
      <c r="Y15" s="209">
        <v>800</v>
      </c>
      <c r="Z15" s="209" t="s">
        <v>44</v>
      </c>
      <c r="AA15" s="209">
        <v>9</v>
      </c>
      <c r="AB15" s="209" t="s">
        <v>2981</v>
      </c>
      <c r="AC15" s="209">
        <v>74</v>
      </c>
      <c r="AD15" s="209" t="s">
        <v>34</v>
      </c>
      <c r="AE15" s="209" t="s">
        <v>42</v>
      </c>
      <c r="AF15" s="209" t="s">
        <v>34</v>
      </c>
      <c r="AG15" s="209" t="s">
        <v>34</v>
      </c>
      <c r="AH15" s="209" t="s">
        <v>34</v>
      </c>
      <c r="AI15" s="209" t="s">
        <v>42</v>
      </c>
      <c r="AJ15" s="209" t="s">
        <v>34</v>
      </c>
      <c r="AK15" s="209" t="s">
        <v>34</v>
      </c>
      <c r="AL15" s="209" t="s">
        <v>46</v>
      </c>
      <c r="AM15" s="209" t="s">
        <v>2972</v>
      </c>
      <c r="AN15" s="209" t="s">
        <v>34</v>
      </c>
      <c r="AO15" s="209" t="s">
        <v>48</v>
      </c>
      <c r="AP15" s="209" t="s">
        <v>34</v>
      </c>
      <c r="AQ15" s="209" t="s">
        <v>49</v>
      </c>
    </row>
    <row r="16" spans="1:43">
      <c r="A16" s="209" t="s">
        <v>67</v>
      </c>
      <c r="B16" s="209" t="s">
        <v>32</v>
      </c>
      <c r="C16" s="209" t="s">
        <v>33</v>
      </c>
      <c r="D16" s="209" t="s">
        <v>1934</v>
      </c>
      <c r="E16" s="209" t="s">
        <v>2567</v>
      </c>
      <c r="F16" s="209" t="s">
        <v>35</v>
      </c>
      <c r="G16" s="209" t="s">
        <v>2978</v>
      </c>
      <c r="H16" s="209" t="s">
        <v>453</v>
      </c>
      <c r="I16" s="209" t="s">
        <v>2980</v>
      </c>
      <c r="J16" s="210" t="s">
        <v>66</v>
      </c>
      <c r="K16" s="209" t="s">
        <v>40</v>
      </c>
      <c r="L16" s="209" t="s">
        <v>41</v>
      </c>
      <c r="M16" s="209" t="s">
        <v>42</v>
      </c>
      <c r="N16" s="209" t="s">
        <v>34</v>
      </c>
      <c r="O16" s="209" t="s">
        <v>34</v>
      </c>
      <c r="P16" s="209">
        <v>1</v>
      </c>
      <c r="Q16" s="209">
        <v>22.83</v>
      </c>
      <c r="R16" s="209">
        <v>17.72</v>
      </c>
      <c r="S16" s="209">
        <v>7.09</v>
      </c>
      <c r="T16" s="209">
        <v>1.66</v>
      </c>
      <c r="U16" s="211">
        <v>68.599999999999994</v>
      </c>
      <c r="V16" s="211">
        <v>139.99</v>
      </c>
      <c r="W16" s="209" t="s">
        <v>889</v>
      </c>
      <c r="X16" s="209" t="s">
        <v>43</v>
      </c>
      <c r="Y16" s="209">
        <v>800</v>
      </c>
      <c r="Z16" s="209" t="s">
        <v>44</v>
      </c>
      <c r="AA16" s="209">
        <v>9</v>
      </c>
      <c r="AB16" s="209" t="s">
        <v>2981</v>
      </c>
      <c r="AC16" s="209" t="s">
        <v>34</v>
      </c>
      <c r="AD16" s="209" t="s">
        <v>34</v>
      </c>
      <c r="AE16" s="209" t="s">
        <v>42</v>
      </c>
      <c r="AF16" s="209" t="s">
        <v>34</v>
      </c>
      <c r="AG16" s="209" t="s">
        <v>34</v>
      </c>
      <c r="AH16" s="209" t="s">
        <v>34</v>
      </c>
      <c r="AI16" s="209" t="s">
        <v>42</v>
      </c>
      <c r="AJ16" s="209" t="s">
        <v>34</v>
      </c>
      <c r="AK16" s="209" t="s">
        <v>34</v>
      </c>
      <c r="AL16" s="209" t="s">
        <v>46</v>
      </c>
      <c r="AM16" s="209" t="s">
        <v>2972</v>
      </c>
      <c r="AN16" s="209" t="s">
        <v>34</v>
      </c>
      <c r="AO16" s="209" t="s">
        <v>48</v>
      </c>
      <c r="AP16" s="209" t="s">
        <v>34</v>
      </c>
      <c r="AQ16" s="209" t="s">
        <v>49</v>
      </c>
    </row>
    <row r="17" spans="1:43">
      <c r="A17" s="209" t="s">
        <v>2982</v>
      </c>
      <c r="B17" s="209" t="s">
        <v>2983</v>
      </c>
      <c r="C17" s="209" t="s">
        <v>33</v>
      </c>
      <c r="D17" s="209" t="s">
        <v>2328</v>
      </c>
      <c r="E17" s="209" t="s">
        <v>2984</v>
      </c>
      <c r="F17" s="209" t="s">
        <v>35</v>
      </c>
      <c r="G17" s="209" t="s">
        <v>2985</v>
      </c>
      <c r="H17" s="209" t="s">
        <v>453</v>
      </c>
      <c r="I17" s="209" t="s">
        <v>2434</v>
      </c>
      <c r="J17" s="210" t="s">
        <v>2986</v>
      </c>
      <c r="K17" s="209" t="s">
        <v>40</v>
      </c>
      <c r="L17" s="209" t="s">
        <v>60</v>
      </c>
      <c r="M17" s="209" t="s">
        <v>42</v>
      </c>
      <c r="N17" s="209" t="s">
        <v>34</v>
      </c>
      <c r="O17" s="209" t="s">
        <v>34</v>
      </c>
      <c r="P17" s="209">
        <v>4</v>
      </c>
      <c r="Q17" s="209">
        <v>11.75</v>
      </c>
      <c r="R17" s="209">
        <v>9.75</v>
      </c>
      <c r="S17" s="209">
        <v>6.5</v>
      </c>
      <c r="T17" s="209">
        <v>0.11</v>
      </c>
      <c r="U17" s="211">
        <v>17.600000000000001</v>
      </c>
      <c r="V17" s="211">
        <v>39.99</v>
      </c>
      <c r="W17" s="209" t="s">
        <v>898</v>
      </c>
      <c r="X17" s="209" t="s">
        <v>43</v>
      </c>
      <c r="Y17" s="209">
        <v>4</v>
      </c>
      <c r="Z17" s="209" t="s">
        <v>44</v>
      </c>
      <c r="AA17" s="209">
        <v>9</v>
      </c>
      <c r="AB17" s="209" t="s">
        <v>2061</v>
      </c>
      <c r="AC17" s="209" t="s">
        <v>34</v>
      </c>
      <c r="AD17" s="209" t="s">
        <v>34</v>
      </c>
      <c r="AE17" s="209" t="s">
        <v>42</v>
      </c>
      <c r="AF17" s="209" t="s">
        <v>34</v>
      </c>
      <c r="AG17" s="209" t="s">
        <v>34</v>
      </c>
      <c r="AH17" s="209" t="s">
        <v>34</v>
      </c>
      <c r="AI17" s="209" t="s">
        <v>42</v>
      </c>
      <c r="AJ17" s="209" t="s">
        <v>34</v>
      </c>
      <c r="AK17" s="209" t="s">
        <v>34</v>
      </c>
      <c r="AL17" s="209" t="s">
        <v>46</v>
      </c>
      <c r="AM17" s="209" t="s">
        <v>2987</v>
      </c>
      <c r="AN17" s="209" t="s">
        <v>34</v>
      </c>
      <c r="AO17" s="209" t="s">
        <v>48</v>
      </c>
      <c r="AP17" s="209" t="s">
        <v>32</v>
      </c>
      <c r="AQ17" s="209" t="s">
        <v>49</v>
      </c>
    </row>
    <row r="18" spans="1:43">
      <c r="A18" s="209" t="s">
        <v>1918</v>
      </c>
      <c r="B18" s="209" t="s">
        <v>1932</v>
      </c>
      <c r="C18" s="209" t="s">
        <v>33</v>
      </c>
      <c r="D18" s="209" t="s">
        <v>1912</v>
      </c>
      <c r="E18" s="209" t="s">
        <v>2988</v>
      </c>
      <c r="F18" s="209" t="s">
        <v>35</v>
      </c>
      <c r="G18" s="209" t="s">
        <v>2989</v>
      </c>
      <c r="H18" s="209" t="s">
        <v>453</v>
      </c>
      <c r="I18" s="209" t="s">
        <v>2990</v>
      </c>
      <c r="J18" s="209" t="s">
        <v>2991</v>
      </c>
      <c r="K18" s="209" t="s">
        <v>40</v>
      </c>
      <c r="L18" s="209" t="s">
        <v>60</v>
      </c>
      <c r="M18" s="209" t="s">
        <v>42</v>
      </c>
      <c r="N18" s="209" t="s">
        <v>34</v>
      </c>
      <c r="O18" s="209" t="s">
        <v>34</v>
      </c>
      <c r="P18" s="209">
        <v>8</v>
      </c>
      <c r="Q18" s="209">
        <v>12.6</v>
      </c>
      <c r="R18" s="209">
        <v>10.63</v>
      </c>
      <c r="S18" s="209">
        <v>6.3</v>
      </c>
      <c r="T18" s="209">
        <v>0.06</v>
      </c>
      <c r="U18" s="211">
        <v>11.88</v>
      </c>
      <c r="V18" s="211">
        <v>28.99</v>
      </c>
      <c r="W18" s="209" t="s">
        <v>1006</v>
      </c>
      <c r="X18" s="209" t="s">
        <v>255</v>
      </c>
      <c r="Y18" s="209">
        <v>8</v>
      </c>
      <c r="Z18" s="209" t="s">
        <v>44</v>
      </c>
      <c r="AA18" s="209">
        <v>9</v>
      </c>
      <c r="AB18" s="209" t="s">
        <v>2061</v>
      </c>
      <c r="AC18" s="209" t="s">
        <v>34</v>
      </c>
      <c r="AD18" s="209" t="s">
        <v>34</v>
      </c>
      <c r="AE18" s="209" t="s">
        <v>42</v>
      </c>
      <c r="AF18" s="209" t="s">
        <v>34</v>
      </c>
      <c r="AG18" s="209" t="s">
        <v>34</v>
      </c>
      <c r="AH18" s="209" t="s">
        <v>34</v>
      </c>
      <c r="AI18" s="209" t="s">
        <v>42</v>
      </c>
      <c r="AJ18" s="209" t="s">
        <v>34</v>
      </c>
      <c r="AK18" s="209" t="s">
        <v>34</v>
      </c>
      <c r="AL18" s="209" t="s">
        <v>46</v>
      </c>
      <c r="AM18" s="209" t="s">
        <v>2987</v>
      </c>
      <c r="AN18" s="209" t="s">
        <v>34</v>
      </c>
      <c r="AO18" s="209" t="s">
        <v>48</v>
      </c>
      <c r="AP18" s="209" t="s">
        <v>32</v>
      </c>
      <c r="AQ18" s="209" t="s">
        <v>49</v>
      </c>
    </row>
    <row r="19" spans="1:43">
      <c r="A19" s="209" t="s">
        <v>1923</v>
      </c>
      <c r="B19" s="209" t="s">
        <v>1932</v>
      </c>
      <c r="C19" s="209" t="s">
        <v>33</v>
      </c>
      <c r="D19" s="209" t="s">
        <v>1912</v>
      </c>
      <c r="E19" s="209" t="s">
        <v>2988</v>
      </c>
      <c r="F19" s="209" t="s">
        <v>35</v>
      </c>
      <c r="G19" s="209" t="s">
        <v>2989</v>
      </c>
      <c r="H19" s="209" t="s">
        <v>453</v>
      </c>
      <c r="I19" s="209" t="s">
        <v>2992</v>
      </c>
      <c r="J19" s="209" t="s">
        <v>2991</v>
      </c>
      <c r="K19" s="209" t="s">
        <v>40</v>
      </c>
      <c r="L19" s="209" t="s">
        <v>60</v>
      </c>
      <c r="M19" s="209" t="s">
        <v>42</v>
      </c>
      <c r="N19" s="209" t="s">
        <v>34</v>
      </c>
      <c r="O19" s="209" t="s">
        <v>34</v>
      </c>
      <c r="P19" s="209">
        <v>8</v>
      </c>
      <c r="Q19" s="209">
        <v>12.6</v>
      </c>
      <c r="R19" s="209">
        <v>10.63</v>
      </c>
      <c r="S19" s="209">
        <v>7.48</v>
      </c>
      <c r="T19" s="209">
        <v>7.0000000000000007E-2</v>
      </c>
      <c r="U19" s="211">
        <v>13.2</v>
      </c>
      <c r="V19" s="211">
        <v>31.99</v>
      </c>
      <c r="W19" s="209" t="s">
        <v>1006</v>
      </c>
      <c r="X19" s="209" t="s">
        <v>255</v>
      </c>
      <c r="Y19" s="209">
        <v>8</v>
      </c>
      <c r="Z19" s="209" t="s">
        <v>44</v>
      </c>
      <c r="AA19" s="209">
        <v>9</v>
      </c>
      <c r="AB19" s="209" t="s">
        <v>2061</v>
      </c>
      <c r="AC19" s="209" t="s">
        <v>34</v>
      </c>
      <c r="AD19" s="209" t="s">
        <v>34</v>
      </c>
      <c r="AE19" s="209" t="s">
        <v>42</v>
      </c>
      <c r="AF19" s="209" t="s">
        <v>34</v>
      </c>
      <c r="AG19" s="209" t="s">
        <v>34</v>
      </c>
      <c r="AH19" s="209" t="s">
        <v>34</v>
      </c>
      <c r="AI19" s="209" t="s">
        <v>42</v>
      </c>
      <c r="AJ19" s="209" t="s">
        <v>34</v>
      </c>
      <c r="AK19" s="209" t="s">
        <v>34</v>
      </c>
      <c r="AL19" s="209" t="s">
        <v>46</v>
      </c>
      <c r="AM19" s="209" t="s">
        <v>2987</v>
      </c>
      <c r="AN19" s="209" t="s">
        <v>34</v>
      </c>
      <c r="AO19" s="209" t="s">
        <v>48</v>
      </c>
      <c r="AP19" s="209" t="s">
        <v>32</v>
      </c>
      <c r="AQ19" s="209" t="s">
        <v>49</v>
      </c>
    </row>
    <row r="20" spans="1:43">
      <c r="A20" s="209" t="s">
        <v>1926</v>
      </c>
      <c r="B20" s="209" t="s">
        <v>1932</v>
      </c>
      <c r="C20" s="209" t="s">
        <v>33</v>
      </c>
      <c r="D20" s="209" t="s">
        <v>1912</v>
      </c>
      <c r="E20" s="209" t="s">
        <v>2988</v>
      </c>
      <c r="F20" s="209" t="s">
        <v>35</v>
      </c>
      <c r="G20" s="209" t="s">
        <v>2993</v>
      </c>
      <c r="H20" s="209" t="s">
        <v>453</v>
      </c>
      <c r="I20" s="209" t="s">
        <v>1928</v>
      </c>
      <c r="J20" s="209" t="s">
        <v>2994</v>
      </c>
      <c r="K20" s="209" t="s">
        <v>40</v>
      </c>
      <c r="L20" s="209" t="s">
        <v>60</v>
      </c>
      <c r="M20" s="209" t="s">
        <v>42</v>
      </c>
      <c r="N20" s="209" t="s">
        <v>34</v>
      </c>
      <c r="O20" s="209" t="s">
        <v>34</v>
      </c>
      <c r="P20" s="209">
        <v>8</v>
      </c>
      <c r="Q20" s="209">
        <v>13</v>
      </c>
      <c r="R20" s="209">
        <v>10</v>
      </c>
      <c r="S20" s="209">
        <v>4</v>
      </c>
      <c r="T20" s="209">
        <v>0.04</v>
      </c>
      <c r="U20" s="211">
        <v>10</v>
      </c>
      <c r="V20" s="211">
        <v>24.99</v>
      </c>
      <c r="W20" s="209" t="s">
        <v>898</v>
      </c>
      <c r="X20" s="209" t="s">
        <v>43</v>
      </c>
      <c r="Y20" s="209">
        <v>8</v>
      </c>
      <c r="Z20" s="209" t="s">
        <v>44</v>
      </c>
      <c r="AA20" s="209">
        <v>9</v>
      </c>
      <c r="AB20" s="209" t="s">
        <v>2061</v>
      </c>
      <c r="AC20" s="209" t="s">
        <v>34</v>
      </c>
      <c r="AD20" s="209" t="s">
        <v>34</v>
      </c>
      <c r="AE20" s="209" t="s">
        <v>42</v>
      </c>
      <c r="AF20" s="209" t="s">
        <v>34</v>
      </c>
      <c r="AG20" s="209" t="s">
        <v>34</v>
      </c>
      <c r="AH20" s="209" t="s">
        <v>34</v>
      </c>
      <c r="AI20" s="209" t="s">
        <v>42</v>
      </c>
      <c r="AJ20" s="209" t="s">
        <v>34</v>
      </c>
      <c r="AK20" s="209" t="s">
        <v>34</v>
      </c>
      <c r="AL20" s="209" t="s">
        <v>46</v>
      </c>
      <c r="AM20" s="209" t="s">
        <v>2987</v>
      </c>
      <c r="AN20" s="209" t="s">
        <v>34</v>
      </c>
      <c r="AO20" s="209" t="s">
        <v>48</v>
      </c>
      <c r="AP20" s="209" t="s">
        <v>32</v>
      </c>
      <c r="AQ20" s="209" t="s">
        <v>49</v>
      </c>
    </row>
    <row r="21" spans="1:43">
      <c r="A21" s="209" t="s">
        <v>69</v>
      </c>
      <c r="B21" s="209" t="s">
        <v>70</v>
      </c>
      <c r="C21" s="209" t="s">
        <v>33</v>
      </c>
      <c r="D21" s="209" t="s">
        <v>1934</v>
      </c>
      <c r="E21" s="209" t="s">
        <v>2567</v>
      </c>
      <c r="F21" s="209" t="s">
        <v>35</v>
      </c>
      <c r="G21" s="209" t="s">
        <v>2568</v>
      </c>
      <c r="H21" s="209" t="s">
        <v>71</v>
      </c>
      <c r="I21" s="209" t="s">
        <v>478</v>
      </c>
      <c r="J21" s="210" t="s">
        <v>72</v>
      </c>
      <c r="K21" s="209" t="s">
        <v>40</v>
      </c>
      <c r="L21" s="209" t="s">
        <v>41</v>
      </c>
      <c r="M21" s="209" t="s">
        <v>42</v>
      </c>
      <c r="N21" s="209" t="s">
        <v>34</v>
      </c>
      <c r="O21" s="209" t="s">
        <v>34</v>
      </c>
      <c r="P21" s="209">
        <v>1</v>
      </c>
      <c r="Q21" s="209">
        <v>23.62</v>
      </c>
      <c r="R21" s="209">
        <v>18.899999999999999</v>
      </c>
      <c r="S21" s="209">
        <v>10.63</v>
      </c>
      <c r="T21" s="209">
        <v>2.75</v>
      </c>
      <c r="U21" s="211">
        <v>85.47</v>
      </c>
      <c r="V21" s="211">
        <v>149.99</v>
      </c>
      <c r="W21" s="209" t="s">
        <v>898</v>
      </c>
      <c r="X21" s="209" t="s">
        <v>43</v>
      </c>
      <c r="Y21" s="209">
        <v>800</v>
      </c>
      <c r="Z21" s="209" t="s">
        <v>44</v>
      </c>
      <c r="AA21" s="209">
        <v>9</v>
      </c>
      <c r="AB21" s="209" t="s">
        <v>2971</v>
      </c>
      <c r="AC21" s="209" t="s">
        <v>34</v>
      </c>
      <c r="AD21" s="209" t="s">
        <v>34</v>
      </c>
      <c r="AE21" s="209" t="s">
        <v>42</v>
      </c>
      <c r="AF21" s="209" t="s">
        <v>34</v>
      </c>
      <c r="AG21" s="209" t="s">
        <v>34</v>
      </c>
      <c r="AH21" s="209" t="s">
        <v>34</v>
      </c>
      <c r="AI21" s="209" t="s">
        <v>42</v>
      </c>
      <c r="AJ21" s="209" t="s">
        <v>34</v>
      </c>
      <c r="AK21" s="209" t="s">
        <v>34</v>
      </c>
      <c r="AL21" s="209" t="s">
        <v>46</v>
      </c>
      <c r="AM21" s="209" t="s">
        <v>2972</v>
      </c>
      <c r="AN21" s="209" t="s">
        <v>34</v>
      </c>
      <c r="AO21" s="209" t="s">
        <v>48</v>
      </c>
      <c r="AP21" s="209" t="s">
        <v>34</v>
      </c>
      <c r="AQ21" s="209" t="s">
        <v>49</v>
      </c>
    </row>
    <row r="22" spans="1:43">
      <c r="A22" s="209" t="s">
        <v>69</v>
      </c>
      <c r="B22" s="209" t="s">
        <v>70</v>
      </c>
      <c r="C22" s="209" t="s">
        <v>33</v>
      </c>
      <c r="D22" s="209" t="s">
        <v>1934</v>
      </c>
      <c r="E22" s="209" t="s">
        <v>2567</v>
      </c>
      <c r="F22" s="209" t="s">
        <v>35</v>
      </c>
      <c r="G22" s="209" t="s">
        <v>2568</v>
      </c>
      <c r="H22" s="209" t="s">
        <v>71</v>
      </c>
      <c r="I22" s="209" t="s">
        <v>478</v>
      </c>
      <c r="J22" s="210" t="s">
        <v>72</v>
      </c>
      <c r="K22" s="209" t="s">
        <v>40</v>
      </c>
      <c r="L22" s="209" t="s">
        <v>60</v>
      </c>
      <c r="M22" s="209" t="s">
        <v>42</v>
      </c>
      <c r="N22" s="209" t="s">
        <v>34</v>
      </c>
      <c r="O22" s="209" t="s">
        <v>34</v>
      </c>
      <c r="P22" s="209">
        <v>1</v>
      </c>
      <c r="Q22" s="209">
        <v>23.62</v>
      </c>
      <c r="R22" s="209">
        <v>18.899999999999999</v>
      </c>
      <c r="S22" s="209">
        <v>10.63</v>
      </c>
      <c r="T22" s="209">
        <v>2.75</v>
      </c>
      <c r="U22" s="211">
        <v>85.47</v>
      </c>
      <c r="V22" s="211">
        <v>149.99</v>
      </c>
      <c r="W22" s="209" t="s">
        <v>898</v>
      </c>
      <c r="X22" s="209" t="s">
        <v>43</v>
      </c>
      <c r="Y22" s="209">
        <v>800</v>
      </c>
      <c r="Z22" s="209" t="s">
        <v>44</v>
      </c>
      <c r="AA22" s="209">
        <v>9</v>
      </c>
      <c r="AB22" s="209" t="s">
        <v>2971</v>
      </c>
      <c r="AC22" s="209">
        <v>11</v>
      </c>
      <c r="AD22" s="209" t="s">
        <v>34</v>
      </c>
      <c r="AE22" s="209" t="s">
        <v>42</v>
      </c>
      <c r="AF22" s="209" t="s">
        <v>34</v>
      </c>
      <c r="AG22" s="209" t="s">
        <v>34</v>
      </c>
      <c r="AH22" s="209" t="s">
        <v>34</v>
      </c>
      <c r="AI22" s="209" t="s">
        <v>42</v>
      </c>
      <c r="AJ22" s="209" t="s">
        <v>34</v>
      </c>
      <c r="AK22" s="209" t="s">
        <v>34</v>
      </c>
      <c r="AL22" s="209" t="s">
        <v>46</v>
      </c>
      <c r="AM22" s="209" t="s">
        <v>2972</v>
      </c>
      <c r="AN22" s="209" t="s">
        <v>34</v>
      </c>
      <c r="AO22" s="209" t="s">
        <v>48</v>
      </c>
      <c r="AP22" s="209" t="s">
        <v>34</v>
      </c>
      <c r="AQ22" s="209" t="s">
        <v>49</v>
      </c>
    </row>
    <row r="23" spans="1:43">
      <c r="A23" s="209" t="s">
        <v>73</v>
      </c>
      <c r="B23" s="209" t="s">
        <v>70</v>
      </c>
      <c r="C23" s="209" t="s">
        <v>33</v>
      </c>
      <c r="D23" s="209" t="s">
        <v>1934</v>
      </c>
      <c r="E23" s="209" t="s">
        <v>2567</v>
      </c>
      <c r="F23" s="209" t="s">
        <v>35</v>
      </c>
      <c r="G23" s="209" t="s">
        <v>2568</v>
      </c>
      <c r="H23" s="209" t="s">
        <v>71</v>
      </c>
      <c r="I23" s="209" t="s">
        <v>481</v>
      </c>
      <c r="J23" s="210" t="s">
        <v>72</v>
      </c>
      <c r="K23" s="209" t="s">
        <v>40</v>
      </c>
      <c r="L23" s="209" t="s">
        <v>60</v>
      </c>
      <c r="M23" s="209" t="s">
        <v>42</v>
      </c>
      <c r="N23" s="209" t="s">
        <v>34</v>
      </c>
      <c r="O23" s="209" t="s">
        <v>34</v>
      </c>
      <c r="P23" s="209">
        <v>1</v>
      </c>
      <c r="Q23" s="209">
        <v>23.62</v>
      </c>
      <c r="R23" s="209">
        <v>18.899999999999999</v>
      </c>
      <c r="S23" s="209">
        <v>12.6</v>
      </c>
      <c r="T23" s="209">
        <v>3.25</v>
      </c>
      <c r="U23" s="211">
        <v>95.51</v>
      </c>
      <c r="V23" s="211">
        <v>169.99</v>
      </c>
      <c r="W23" s="209" t="s">
        <v>898</v>
      </c>
      <c r="X23" s="209" t="s">
        <v>43</v>
      </c>
      <c r="Y23" s="209">
        <v>800</v>
      </c>
      <c r="Z23" s="209" t="s">
        <v>44</v>
      </c>
      <c r="AA23" s="209">
        <v>9</v>
      </c>
      <c r="AB23" s="209" t="s">
        <v>2973</v>
      </c>
      <c r="AC23" s="209">
        <v>8</v>
      </c>
      <c r="AD23" s="209" t="s">
        <v>34</v>
      </c>
      <c r="AE23" s="209" t="s">
        <v>42</v>
      </c>
      <c r="AF23" s="209" t="s">
        <v>34</v>
      </c>
      <c r="AG23" s="209" t="s">
        <v>34</v>
      </c>
      <c r="AH23" s="209" t="s">
        <v>34</v>
      </c>
      <c r="AI23" s="209" t="s">
        <v>42</v>
      </c>
      <c r="AJ23" s="209" t="s">
        <v>34</v>
      </c>
      <c r="AK23" s="209" t="s">
        <v>34</v>
      </c>
      <c r="AL23" s="209" t="s">
        <v>46</v>
      </c>
      <c r="AM23" s="209" t="s">
        <v>2972</v>
      </c>
      <c r="AN23" s="209" t="s">
        <v>34</v>
      </c>
      <c r="AO23" s="209" t="s">
        <v>48</v>
      </c>
      <c r="AP23" s="209" t="s">
        <v>34</v>
      </c>
      <c r="AQ23" s="209" t="s">
        <v>49</v>
      </c>
    </row>
    <row r="24" spans="1:43">
      <c r="A24" s="209" t="s">
        <v>73</v>
      </c>
      <c r="B24" s="209" t="s">
        <v>70</v>
      </c>
      <c r="C24" s="209" t="s">
        <v>33</v>
      </c>
      <c r="D24" s="209" t="s">
        <v>1934</v>
      </c>
      <c r="E24" s="209" t="s">
        <v>2567</v>
      </c>
      <c r="F24" s="209" t="s">
        <v>35</v>
      </c>
      <c r="G24" s="209" t="s">
        <v>2568</v>
      </c>
      <c r="H24" s="209" t="s">
        <v>71</v>
      </c>
      <c r="I24" s="209" t="s">
        <v>481</v>
      </c>
      <c r="J24" s="210" t="s">
        <v>72</v>
      </c>
      <c r="K24" s="209" t="s">
        <v>40</v>
      </c>
      <c r="L24" s="209" t="s">
        <v>41</v>
      </c>
      <c r="M24" s="209" t="s">
        <v>42</v>
      </c>
      <c r="N24" s="209" t="s">
        <v>34</v>
      </c>
      <c r="O24" s="209" t="s">
        <v>34</v>
      </c>
      <c r="P24" s="209">
        <v>1</v>
      </c>
      <c r="Q24" s="209">
        <v>23.62</v>
      </c>
      <c r="R24" s="209">
        <v>18.899999999999999</v>
      </c>
      <c r="S24" s="209">
        <v>12.6</v>
      </c>
      <c r="T24" s="209">
        <v>3.25</v>
      </c>
      <c r="U24" s="211">
        <v>95.51</v>
      </c>
      <c r="V24" s="211">
        <v>169.99</v>
      </c>
      <c r="W24" s="209" t="s">
        <v>898</v>
      </c>
      <c r="X24" s="209" t="s">
        <v>43</v>
      </c>
      <c r="Y24" s="209">
        <v>800</v>
      </c>
      <c r="Z24" s="209" t="s">
        <v>44</v>
      </c>
      <c r="AA24" s="209">
        <v>9</v>
      </c>
      <c r="AB24" s="209" t="s">
        <v>2973</v>
      </c>
      <c r="AC24" s="209" t="s">
        <v>34</v>
      </c>
      <c r="AD24" s="209" t="s">
        <v>34</v>
      </c>
      <c r="AE24" s="209" t="s">
        <v>42</v>
      </c>
      <c r="AF24" s="209" t="s">
        <v>34</v>
      </c>
      <c r="AG24" s="209" t="s">
        <v>34</v>
      </c>
      <c r="AH24" s="209" t="s">
        <v>34</v>
      </c>
      <c r="AI24" s="209" t="s">
        <v>42</v>
      </c>
      <c r="AJ24" s="209" t="s">
        <v>34</v>
      </c>
      <c r="AK24" s="209" t="s">
        <v>34</v>
      </c>
      <c r="AL24" s="209" t="s">
        <v>46</v>
      </c>
      <c r="AM24" s="209" t="s">
        <v>2972</v>
      </c>
      <c r="AN24" s="209" t="s">
        <v>34</v>
      </c>
      <c r="AO24" s="209" t="s">
        <v>48</v>
      </c>
      <c r="AP24" s="209" t="s">
        <v>34</v>
      </c>
      <c r="AQ24" s="209" t="s">
        <v>49</v>
      </c>
    </row>
    <row r="25" spans="1:43">
      <c r="A25" s="209" t="s">
        <v>74</v>
      </c>
      <c r="B25" s="209" t="s">
        <v>70</v>
      </c>
      <c r="C25" s="209" t="s">
        <v>33</v>
      </c>
      <c r="D25" s="209" t="s">
        <v>1934</v>
      </c>
      <c r="E25" s="209" t="s">
        <v>2567</v>
      </c>
      <c r="F25" s="209" t="s">
        <v>35</v>
      </c>
      <c r="G25" s="209" t="s">
        <v>2568</v>
      </c>
      <c r="H25" s="209" t="s">
        <v>71</v>
      </c>
      <c r="I25" s="209" t="s">
        <v>483</v>
      </c>
      <c r="J25" s="210" t="s">
        <v>75</v>
      </c>
      <c r="K25" s="209" t="s">
        <v>40</v>
      </c>
      <c r="L25" s="209" t="s">
        <v>60</v>
      </c>
      <c r="M25" s="209" t="s">
        <v>42</v>
      </c>
      <c r="N25" s="209" t="s">
        <v>34</v>
      </c>
      <c r="O25" s="209" t="s">
        <v>34</v>
      </c>
      <c r="P25" s="209">
        <v>1</v>
      </c>
      <c r="Q25" s="209">
        <v>23.62</v>
      </c>
      <c r="R25" s="209">
        <v>18.899999999999999</v>
      </c>
      <c r="S25" s="209">
        <v>12.6</v>
      </c>
      <c r="T25" s="209">
        <v>3.25</v>
      </c>
      <c r="U25" s="211">
        <v>95.51</v>
      </c>
      <c r="V25" s="211">
        <v>169.99</v>
      </c>
      <c r="W25" s="209" t="s">
        <v>898</v>
      </c>
      <c r="X25" s="209" t="s">
        <v>43</v>
      </c>
      <c r="Y25" s="209">
        <v>800</v>
      </c>
      <c r="Z25" s="209" t="s">
        <v>44</v>
      </c>
      <c r="AA25" s="209">
        <v>9</v>
      </c>
      <c r="AB25" s="209" t="s">
        <v>2974</v>
      </c>
      <c r="AC25" s="209">
        <v>4</v>
      </c>
      <c r="AD25" s="209" t="s">
        <v>34</v>
      </c>
      <c r="AE25" s="209" t="s">
        <v>42</v>
      </c>
      <c r="AF25" s="209" t="s">
        <v>34</v>
      </c>
      <c r="AG25" s="209" t="s">
        <v>34</v>
      </c>
      <c r="AH25" s="209" t="s">
        <v>34</v>
      </c>
      <c r="AI25" s="209" t="s">
        <v>42</v>
      </c>
      <c r="AJ25" s="209" t="s">
        <v>34</v>
      </c>
      <c r="AK25" s="209" t="s">
        <v>34</v>
      </c>
      <c r="AL25" s="209" t="s">
        <v>46</v>
      </c>
      <c r="AM25" s="209" t="s">
        <v>2972</v>
      </c>
      <c r="AN25" s="209" t="s">
        <v>34</v>
      </c>
      <c r="AO25" s="209" t="s">
        <v>48</v>
      </c>
      <c r="AP25" s="209" t="s">
        <v>34</v>
      </c>
      <c r="AQ25" s="209" t="s">
        <v>49</v>
      </c>
    </row>
    <row r="26" spans="1:43">
      <c r="A26" s="209" t="s">
        <v>76</v>
      </c>
      <c r="B26" s="209" t="s">
        <v>70</v>
      </c>
      <c r="C26" s="209" t="s">
        <v>33</v>
      </c>
      <c r="D26" s="209" t="s">
        <v>1934</v>
      </c>
      <c r="E26" s="209" t="s">
        <v>2567</v>
      </c>
      <c r="F26" s="209" t="s">
        <v>35</v>
      </c>
      <c r="G26" s="209" t="s">
        <v>2978</v>
      </c>
      <c r="H26" s="209" t="s">
        <v>71</v>
      </c>
      <c r="I26" s="209" t="s">
        <v>136</v>
      </c>
      <c r="J26" s="210" t="s">
        <v>66</v>
      </c>
      <c r="K26" s="209" t="s">
        <v>40</v>
      </c>
      <c r="L26" s="209" t="s">
        <v>41</v>
      </c>
      <c r="M26" s="209" t="s">
        <v>42</v>
      </c>
      <c r="N26" s="209" t="s">
        <v>34</v>
      </c>
      <c r="O26" s="209" t="s">
        <v>34</v>
      </c>
      <c r="P26" s="209">
        <v>1</v>
      </c>
      <c r="Q26" s="209">
        <v>22.83</v>
      </c>
      <c r="R26" s="209">
        <v>17.72</v>
      </c>
      <c r="S26" s="209">
        <v>6.3</v>
      </c>
      <c r="T26" s="209">
        <v>1.47</v>
      </c>
      <c r="U26" s="211">
        <v>63.7</v>
      </c>
      <c r="V26" s="211">
        <v>129.99</v>
      </c>
      <c r="W26" s="209" t="s">
        <v>2995</v>
      </c>
      <c r="X26" s="209" t="s">
        <v>43</v>
      </c>
      <c r="Y26" s="209">
        <v>800</v>
      </c>
      <c r="Z26" s="209" t="s">
        <v>44</v>
      </c>
      <c r="AA26" s="209">
        <v>9</v>
      </c>
      <c r="AB26" s="209" t="s">
        <v>2979</v>
      </c>
      <c r="AC26" s="209" t="s">
        <v>34</v>
      </c>
      <c r="AD26" s="209" t="s">
        <v>34</v>
      </c>
      <c r="AE26" s="209" t="s">
        <v>42</v>
      </c>
      <c r="AF26" s="209" t="s">
        <v>34</v>
      </c>
      <c r="AG26" s="209" t="s">
        <v>34</v>
      </c>
      <c r="AH26" s="209" t="s">
        <v>34</v>
      </c>
      <c r="AI26" s="209" t="s">
        <v>42</v>
      </c>
      <c r="AJ26" s="209" t="s">
        <v>34</v>
      </c>
      <c r="AK26" s="209" t="s">
        <v>34</v>
      </c>
      <c r="AL26" s="209" t="s">
        <v>46</v>
      </c>
      <c r="AM26" s="209" t="s">
        <v>2972</v>
      </c>
      <c r="AN26" s="209" t="s">
        <v>34</v>
      </c>
      <c r="AO26" s="209" t="s">
        <v>48</v>
      </c>
      <c r="AP26" s="209" t="s">
        <v>34</v>
      </c>
      <c r="AQ26" s="209" t="s">
        <v>49</v>
      </c>
    </row>
    <row r="27" spans="1:43">
      <c r="A27" s="209" t="s">
        <v>76</v>
      </c>
      <c r="B27" s="209" t="s">
        <v>70</v>
      </c>
      <c r="C27" s="209" t="s">
        <v>33</v>
      </c>
      <c r="D27" s="209" t="s">
        <v>1934</v>
      </c>
      <c r="E27" s="209" t="s">
        <v>2567</v>
      </c>
      <c r="F27" s="209" t="s">
        <v>35</v>
      </c>
      <c r="G27" s="209" t="s">
        <v>2978</v>
      </c>
      <c r="H27" s="209" t="s">
        <v>71</v>
      </c>
      <c r="I27" s="209" t="s">
        <v>136</v>
      </c>
      <c r="J27" s="210" t="s">
        <v>66</v>
      </c>
      <c r="K27" s="209" t="s">
        <v>40</v>
      </c>
      <c r="L27" s="209" t="s">
        <v>60</v>
      </c>
      <c r="M27" s="209" t="s">
        <v>42</v>
      </c>
      <c r="N27" s="209" t="s">
        <v>34</v>
      </c>
      <c r="O27" s="209" t="s">
        <v>34</v>
      </c>
      <c r="P27" s="209">
        <v>1</v>
      </c>
      <c r="Q27" s="209">
        <v>22.83</v>
      </c>
      <c r="R27" s="209">
        <v>17.72</v>
      </c>
      <c r="S27" s="209">
        <v>6.3</v>
      </c>
      <c r="T27" s="209">
        <v>1.47</v>
      </c>
      <c r="U27" s="211">
        <v>63.7</v>
      </c>
      <c r="V27" s="211">
        <v>129.99</v>
      </c>
      <c r="W27" s="209" t="s">
        <v>2995</v>
      </c>
      <c r="X27" s="209" t="s">
        <v>43</v>
      </c>
      <c r="Y27" s="209">
        <v>800</v>
      </c>
      <c r="Z27" s="209" t="s">
        <v>44</v>
      </c>
      <c r="AA27" s="209">
        <v>9</v>
      </c>
      <c r="AB27" s="209" t="s">
        <v>2979</v>
      </c>
      <c r="AC27" s="209">
        <v>15</v>
      </c>
      <c r="AD27" s="209" t="s">
        <v>34</v>
      </c>
      <c r="AE27" s="209" t="s">
        <v>42</v>
      </c>
      <c r="AF27" s="209" t="s">
        <v>34</v>
      </c>
      <c r="AG27" s="209" t="s">
        <v>34</v>
      </c>
      <c r="AH27" s="209" t="s">
        <v>34</v>
      </c>
      <c r="AI27" s="209" t="s">
        <v>42</v>
      </c>
      <c r="AJ27" s="209" t="s">
        <v>34</v>
      </c>
      <c r="AK27" s="209" t="s">
        <v>34</v>
      </c>
      <c r="AL27" s="209" t="s">
        <v>46</v>
      </c>
      <c r="AM27" s="209" t="s">
        <v>2972</v>
      </c>
      <c r="AN27" s="209" t="s">
        <v>34</v>
      </c>
      <c r="AO27" s="209" t="s">
        <v>48</v>
      </c>
      <c r="AP27" s="209" t="s">
        <v>34</v>
      </c>
      <c r="AQ27" s="209" t="s">
        <v>49</v>
      </c>
    </row>
    <row r="28" spans="1:43">
      <c r="A28" s="209" t="s">
        <v>77</v>
      </c>
      <c r="B28" s="209" t="s">
        <v>70</v>
      </c>
      <c r="C28" s="209" t="s">
        <v>33</v>
      </c>
      <c r="D28" s="209" t="s">
        <v>1934</v>
      </c>
      <c r="E28" s="209" t="s">
        <v>2567</v>
      </c>
      <c r="F28" s="209" t="s">
        <v>35</v>
      </c>
      <c r="G28" s="209" t="s">
        <v>2978</v>
      </c>
      <c r="H28" s="209" t="s">
        <v>71</v>
      </c>
      <c r="I28" s="209" t="s">
        <v>2980</v>
      </c>
      <c r="J28" s="210" t="s">
        <v>66</v>
      </c>
      <c r="K28" s="209" t="s">
        <v>40</v>
      </c>
      <c r="L28" s="209" t="s">
        <v>60</v>
      </c>
      <c r="M28" s="209" t="s">
        <v>42</v>
      </c>
      <c r="N28" s="209" t="s">
        <v>34</v>
      </c>
      <c r="O28" s="209" t="s">
        <v>34</v>
      </c>
      <c r="P28" s="209">
        <v>1</v>
      </c>
      <c r="Q28" s="209">
        <v>22.83</v>
      </c>
      <c r="R28" s="209">
        <v>17.72</v>
      </c>
      <c r="S28" s="209">
        <v>6.3</v>
      </c>
      <c r="T28" s="209">
        <v>1.47</v>
      </c>
      <c r="U28" s="211">
        <v>68.599999999999994</v>
      </c>
      <c r="V28" s="211">
        <v>139.99</v>
      </c>
      <c r="W28" s="209" t="s">
        <v>2995</v>
      </c>
      <c r="X28" s="209" t="s">
        <v>43</v>
      </c>
      <c r="Y28" s="209">
        <v>800</v>
      </c>
      <c r="Z28" s="209" t="s">
        <v>44</v>
      </c>
      <c r="AA28" s="209">
        <v>9</v>
      </c>
      <c r="AB28" s="209" t="s">
        <v>2981</v>
      </c>
      <c r="AC28" s="209">
        <v>17</v>
      </c>
      <c r="AD28" s="209" t="s">
        <v>34</v>
      </c>
      <c r="AE28" s="209" t="s">
        <v>42</v>
      </c>
      <c r="AF28" s="209" t="s">
        <v>34</v>
      </c>
      <c r="AG28" s="209" t="s">
        <v>34</v>
      </c>
      <c r="AH28" s="209" t="s">
        <v>34</v>
      </c>
      <c r="AI28" s="209" t="s">
        <v>42</v>
      </c>
      <c r="AJ28" s="209" t="s">
        <v>34</v>
      </c>
      <c r="AK28" s="209" t="s">
        <v>34</v>
      </c>
      <c r="AL28" s="209" t="s">
        <v>46</v>
      </c>
      <c r="AM28" s="209" t="s">
        <v>2972</v>
      </c>
      <c r="AN28" s="209" t="s">
        <v>34</v>
      </c>
      <c r="AO28" s="209" t="s">
        <v>48</v>
      </c>
      <c r="AP28" s="209" t="s">
        <v>34</v>
      </c>
      <c r="AQ28" s="209" t="s">
        <v>49</v>
      </c>
    </row>
    <row r="29" spans="1:43">
      <c r="A29" s="209" t="s">
        <v>77</v>
      </c>
      <c r="B29" s="209" t="s">
        <v>70</v>
      </c>
      <c r="C29" s="209" t="s">
        <v>33</v>
      </c>
      <c r="D29" s="209" t="s">
        <v>1934</v>
      </c>
      <c r="E29" s="209" t="s">
        <v>2567</v>
      </c>
      <c r="F29" s="209" t="s">
        <v>35</v>
      </c>
      <c r="G29" s="209" t="s">
        <v>2978</v>
      </c>
      <c r="H29" s="209" t="s">
        <v>71</v>
      </c>
      <c r="I29" s="209" t="s">
        <v>2980</v>
      </c>
      <c r="J29" s="210" t="s">
        <v>66</v>
      </c>
      <c r="K29" s="209" t="s">
        <v>40</v>
      </c>
      <c r="L29" s="209" t="s">
        <v>41</v>
      </c>
      <c r="M29" s="209" t="s">
        <v>42</v>
      </c>
      <c r="N29" s="209" t="s">
        <v>34</v>
      </c>
      <c r="O29" s="209" t="s">
        <v>34</v>
      </c>
      <c r="P29" s="209">
        <v>1</v>
      </c>
      <c r="Q29" s="209">
        <v>22.83</v>
      </c>
      <c r="R29" s="209">
        <v>17.72</v>
      </c>
      <c r="S29" s="209">
        <v>6.3</v>
      </c>
      <c r="T29" s="209">
        <v>1.47</v>
      </c>
      <c r="U29" s="211">
        <v>68.599999999999994</v>
      </c>
      <c r="V29" s="211">
        <v>139.99</v>
      </c>
      <c r="W29" s="209" t="s">
        <v>2995</v>
      </c>
      <c r="X29" s="209" t="s">
        <v>43</v>
      </c>
      <c r="Y29" s="209">
        <v>800</v>
      </c>
      <c r="Z29" s="209" t="s">
        <v>44</v>
      </c>
      <c r="AA29" s="209">
        <v>9</v>
      </c>
      <c r="AB29" s="209" t="s">
        <v>2981</v>
      </c>
      <c r="AC29" s="209" t="s">
        <v>34</v>
      </c>
      <c r="AD29" s="209" t="s">
        <v>34</v>
      </c>
      <c r="AE29" s="209" t="s">
        <v>42</v>
      </c>
      <c r="AF29" s="209" t="s">
        <v>34</v>
      </c>
      <c r="AG29" s="209" t="s">
        <v>34</v>
      </c>
      <c r="AH29" s="209" t="s">
        <v>34</v>
      </c>
      <c r="AI29" s="209" t="s">
        <v>42</v>
      </c>
      <c r="AJ29" s="209" t="s">
        <v>34</v>
      </c>
      <c r="AK29" s="209" t="s">
        <v>34</v>
      </c>
      <c r="AL29" s="209" t="s">
        <v>46</v>
      </c>
      <c r="AM29" s="209" t="s">
        <v>2972</v>
      </c>
      <c r="AN29" s="209" t="s">
        <v>34</v>
      </c>
      <c r="AO29" s="209" t="s">
        <v>48</v>
      </c>
      <c r="AP29" s="209" t="s">
        <v>34</v>
      </c>
      <c r="AQ29" s="209" t="s">
        <v>49</v>
      </c>
    </row>
    <row r="30" spans="1:43">
      <c r="A30" s="209" t="s">
        <v>2996</v>
      </c>
      <c r="B30" s="209" t="s">
        <v>2997</v>
      </c>
      <c r="C30" s="209" t="s">
        <v>33</v>
      </c>
      <c r="D30" s="209" t="s">
        <v>2328</v>
      </c>
      <c r="E30" s="209" t="s">
        <v>2984</v>
      </c>
      <c r="F30" s="209" t="s">
        <v>35</v>
      </c>
      <c r="G30" s="209" t="s">
        <v>2985</v>
      </c>
      <c r="H30" s="209" t="s">
        <v>71</v>
      </c>
      <c r="I30" s="209" t="s">
        <v>2434</v>
      </c>
      <c r="J30" s="210" t="s">
        <v>2998</v>
      </c>
      <c r="K30" s="209" t="s">
        <v>40</v>
      </c>
      <c r="L30" s="209" t="s">
        <v>60</v>
      </c>
      <c r="M30" s="209" t="s">
        <v>42</v>
      </c>
      <c r="N30" s="209" t="s">
        <v>34</v>
      </c>
      <c r="O30" s="209" t="s">
        <v>34</v>
      </c>
      <c r="P30" s="209">
        <v>4</v>
      </c>
      <c r="Q30" s="209">
        <v>11.75</v>
      </c>
      <c r="R30" s="209">
        <v>9.75</v>
      </c>
      <c r="S30" s="209">
        <v>6.5</v>
      </c>
      <c r="T30" s="209">
        <v>0.11</v>
      </c>
      <c r="U30" s="211">
        <v>17.600000000000001</v>
      </c>
      <c r="V30" s="211">
        <v>39.99</v>
      </c>
      <c r="W30" s="209" t="s">
        <v>898</v>
      </c>
      <c r="X30" s="209" t="s">
        <v>43</v>
      </c>
      <c r="Y30" s="209">
        <v>20</v>
      </c>
      <c r="Z30" s="209" t="s">
        <v>44</v>
      </c>
      <c r="AA30" s="209">
        <v>9</v>
      </c>
      <c r="AB30" s="209" t="s">
        <v>2061</v>
      </c>
      <c r="AC30" s="209" t="s">
        <v>34</v>
      </c>
      <c r="AD30" s="209" t="s">
        <v>34</v>
      </c>
      <c r="AE30" s="209" t="s">
        <v>42</v>
      </c>
      <c r="AF30" s="209" t="s">
        <v>34</v>
      </c>
      <c r="AG30" s="209" t="s">
        <v>34</v>
      </c>
      <c r="AH30" s="209" t="s">
        <v>34</v>
      </c>
      <c r="AI30" s="209" t="s">
        <v>42</v>
      </c>
      <c r="AJ30" s="209" t="s">
        <v>34</v>
      </c>
      <c r="AK30" s="209" t="s">
        <v>34</v>
      </c>
      <c r="AL30" s="209" t="s">
        <v>46</v>
      </c>
      <c r="AM30" s="209" t="s">
        <v>2987</v>
      </c>
      <c r="AN30" s="209" t="s">
        <v>34</v>
      </c>
      <c r="AO30" s="209" t="s">
        <v>48</v>
      </c>
      <c r="AP30" s="209" t="s">
        <v>70</v>
      </c>
      <c r="AQ30" s="209" t="s">
        <v>49</v>
      </c>
    </row>
    <row r="31" spans="1:43">
      <c r="A31" s="209" t="s">
        <v>78</v>
      </c>
      <c r="B31" s="209" t="s">
        <v>79</v>
      </c>
      <c r="C31" s="209" t="s">
        <v>33</v>
      </c>
      <c r="D31" s="209" t="s">
        <v>1934</v>
      </c>
      <c r="E31" s="209" t="s">
        <v>2567</v>
      </c>
      <c r="F31" s="209" t="s">
        <v>35</v>
      </c>
      <c r="G31" s="209" t="s">
        <v>2568</v>
      </c>
      <c r="H31" s="209" t="s">
        <v>80</v>
      </c>
      <c r="I31" s="209" t="s">
        <v>478</v>
      </c>
      <c r="J31" s="210" t="s">
        <v>82</v>
      </c>
      <c r="K31" s="209" t="s">
        <v>40</v>
      </c>
      <c r="L31" s="209" t="s">
        <v>60</v>
      </c>
      <c r="M31" s="209" t="s">
        <v>42</v>
      </c>
      <c r="N31" s="209" t="s">
        <v>34</v>
      </c>
      <c r="O31" s="209" t="s">
        <v>34</v>
      </c>
      <c r="P31" s="209">
        <v>1</v>
      </c>
      <c r="Q31" s="209">
        <v>23.62</v>
      </c>
      <c r="R31" s="209">
        <v>18.899999999999999</v>
      </c>
      <c r="S31" s="209">
        <v>11.42</v>
      </c>
      <c r="T31" s="209">
        <v>2.95</v>
      </c>
      <c r="U31" s="211">
        <v>85.47</v>
      </c>
      <c r="V31" s="211">
        <v>149.99</v>
      </c>
      <c r="W31" s="209" t="s">
        <v>1027</v>
      </c>
      <c r="X31" s="209" t="s">
        <v>43</v>
      </c>
      <c r="Y31" s="209">
        <v>800</v>
      </c>
      <c r="Z31" s="209" t="s">
        <v>44</v>
      </c>
      <c r="AA31" s="209">
        <v>9</v>
      </c>
      <c r="AB31" s="209" t="s">
        <v>2971</v>
      </c>
      <c r="AC31" s="209">
        <v>16</v>
      </c>
      <c r="AD31" s="209" t="s">
        <v>34</v>
      </c>
      <c r="AE31" s="209" t="s">
        <v>42</v>
      </c>
      <c r="AF31" s="209" t="s">
        <v>34</v>
      </c>
      <c r="AG31" s="209" t="s">
        <v>34</v>
      </c>
      <c r="AH31" s="209" t="s">
        <v>34</v>
      </c>
      <c r="AI31" s="209" t="s">
        <v>42</v>
      </c>
      <c r="AJ31" s="209" t="s">
        <v>34</v>
      </c>
      <c r="AK31" s="209" t="s">
        <v>34</v>
      </c>
      <c r="AL31" s="209" t="s">
        <v>46</v>
      </c>
      <c r="AM31" s="209" t="s">
        <v>2972</v>
      </c>
      <c r="AN31" s="209" t="s">
        <v>34</v>
      </c>
      <c r="AO31" s="209" t="s">
        <v>48</v>
      </c>
      <c r="AP31" s="209" t="s">
        <v>34</v>
      </c>
      <c r="AQ31" s="209" t="s">
        <v>49</v>
      </c>
    </row>
    <row r="32" spans="1:43">
      <c r="A32" s="209" t="s">
        <v>78</v>
      </c>
      <c r="B32" s="209" t="s">
        <v>79</v>
      </c>
      <c r="C32" s="209" t="s">
        <v>33</v>
      </c>
      <c r="D32" s="209" t="s">
        <v>1934</v>
      </c>
      <c r="E32" s="209" t="s">
        <v>2567</v>
      </c>
      <c r="F32" s="209" t="s">
        <v>35</v>
      </c>
      <c r="G32" s="209" t="s">
        <v>2568</v>
      </c>
      <c r="H32" s="209" t="s">
        <v>80</v>
      </c>
      <c r="I32" s="209" t="s">
        <v>478</v>
      </c>
      <c r="J32" s="210" t="s">
        <v>82</v>
      </c>
      <c r="K32" s="209" t="s">
        <v>40</v>
      </c>
      <c r="L32" s="209" t="s">
        <v>41</v>
      </c>
      <c r="M32" s="209" t="s">
        <v>42</v>
      </c>
      <c r="N32" s="209" t="s">
        <v>34</v>
      </c>
      <c r="O32" s="209" t="s">
        <v>34</v>
      </c>
      <c r="P32" s="209">
        <v>1</v>
      </c>
      <c r="Q32" s="209">
        <v>23.62</v>
      </c>
      <c r="R32" s="209">
        <v>18.899999999999999</v>
      </c>
      <c r="S32" s="209">
        <v>11.42</v>
      </c>
      <c r="T32" s="209">
        <v>2.95</v>
      </c>
      <c r="U32" s="211">
        <v>85.47</v>
      </c>
      <c r="V32" s="211">
        <v>149.99</v>
      </c>
      <c r="W32" s="209" t="s">
        <v>1027</v>
      </c>
      <c r="X32" s="209" t="s">
        <v>43</v>
      </c>
      <c r="Y32" s="209">
        <v>800</v>
      </c>
      <c r="Z32" s="209" t="s">
        <v>44</v>
      </c>
      <c r="AA32" s="209">
        <v>9</v>
      </c>
      <c r="AB32" s="209" t="s">
        <v>2971</v>
      </c>
      <c r="AC32" s="209" t="s">
        <v>34</v>
      </c>
      <c r="AD32" s="209" t="s">
        <v>34</v>
      </c>
      <c r="AE32" s="209" t="s">
        <v>42</v>
      </c>
      <c r="AF32" s="209" t="s">
        <v>34</v>
      </c>
      <c r="AG32" s="209" t="s">
        <v>34</v>
      </c>
      <c r="AH32" s="209" t="s">
        <v>34</v>
      </c>
      <c r="AI32" s="209" t="s">
        <v>42</v>
      </c>
      <c r="AJ32" s="209" t="s">
        <v>34</v>
      </c>
      <c r="AK32" s="209" t="s">
        <v>34</v>
      </c>
      <c r="AL32" s="209" t="s">
        <v>46</v>
      </c>
      <c r="AM32" s="209" t="s">
        <v>2972</v>
      </c>
      <c r="AN32" s="209" t="s">
        <v>34</v>
      </c>
      <c r="AO32" s="209" t="s">
        <v>48</v>
      </c>
      <c r="AP32" s="209" t="s">
        <v>34</v>
      </c>
      <c r="AQ32" s="209" t="s">
        <v>49</v>
      </c>
    </row>
    <row r="33" spans="1:43">
      <c r="A33" s="209" t="s">
        <v>83</v>
      </c>
      <c r="B33" s="209" t="s">
        <v>79</v>
      </c>
      <c r="C33" s="209" t="s">
        <v>33</v>
      </c>
      <c r="D33" s="209" t="s">
        <v>1934</v>
      </c>
      <c r="E33" s="209" t="s">
        <v>2567</v>
      </c>
      <c r="F33" s="209" t="s">
        <v>35</v>
      </c>
      <c r="G33" s="209" t="s">
        <v>2568</v>
      </c>
      <c r="H33" s="209" t="s">
        <v>80</v>
      </c>
      <c r="I33" s="209" t="s">
        <v>481</v>
      </c>
      <c r="J33" s="210" t="s">
        <v>82</v>
      </c>
      <c r="K33" s="209" t="s">
        <v>40</v>
      </c>
      <c r="L33" s="209" t="s">
        <v>41</v>
      </c>
      <c r="M33" s="209" t="s">
        <v>42</v>
      </c>
      <c r="N33" s="209" t="s">
        <v>34</v>
      </c>
      <c r="O33" s="209" t="s">
        <v>34</v>
      </c>
      <c r="P33" s="209">
        <v>1</v>
      </c>
      <c r="Q33" s="209">
        <v>23.62</v>
      </c>
      <c r="R33" s="209">
        <v>18.899999999999999</v>
      </c>
      <c r="S33" s="209">
        <v>13.39</v>
      </c>
      <c r="T33" s="209">
        <v>3.46</v>
      </c>
      <c r="U33" s="211">
        <v>95.51</v>
      </c>
      <c r="V33" s="211">
        <v>169.99</v>
      </c>
      <c r="W33" s="209" t="s">
        <v>1027</v>
      </c>
      <c r="X33" s="209" t="s">
        <v>43</v>
      </c>
      <c r="Y33" s="209">
        <v>800</v>
      </c>
      <c r="Z33" s="209" t="s">
        <v>44</v>
      </c>
      <c r="AA33" s="209">
        <v>9</v>
      </c>
      <c r="AB33" s="209" t="s">
        <v>2973</v>
      </c>
      <c r="AC33" s="209" t="s">
        <v>34</v>
      </c>
      <c r="AD33" s="209" t="s">
        <v>34</v>
      </c>
      <c r="AE33" s="209" t="s">
        <v>42</v>
      </c>
      <c r="AF33" s="209" t="s">
        <v>34</v>
      </c>
      <c r="AG33" s="209" t="s">
        <v>34</v>
      </c>
      <c r="AH33" s="209" t="s">
        <v>34</v>
      </c>
      <c r="AI33" s="209" t="s">
        <v>42</v>
      </c>
      <c r="AJ33" s="209" t="s">
        <v>34</v>
      </c>
      <c r="AK33" s="209" t="s">
        <v>34</v>
      </c>
      <c r="AL33" s="209" t="s">
        <v>46</v>
      </c>
      <c r="AM33" s="209" t="s">
        <v>2972</v>
      </c>
      <c r="AN33" s="209" t="s">
        <v>34</v>
      </c>
      <c r="AO33" s="209" t="s">
        <v>48</v>
      </c>
      <c r="AP33" s="209" t="s">
        <v>34</v>
      </c>
      <c r="AQ33" s="209" t="s">
        <v>49</v>
      </c>
    </row>
    <row r="34" spans="1:43">
      <c r="A34" s="209" t="s">
        <v>83</v>
      </c>
      <c r="B34" s="209" t="s">
        <v>79</v>
      </c>
      <c r="C34" s="209" t="s">
        <v>33</v>
      </c>
      <c r="D34" s="209" t="s">
        <v>1934</v>
      </c>
      <c r="E34" s="209" t="s">
        <v>2567</v>
      </c>
      <c r="F34" s="209" t="s">
        <v>35</v>
      </c>
      <c r="G34" s="209" t="s">
        <v>2568</v>
      </c>
      <c r="H34" s="209" t="s">
        <v>80</v>
      </c>
      <c r="I34" s="209" t="s">
        <v>481</v>
      </c>
      <c r="J34" s="210" t="s">
        <v>82</v>
      </c>
      <c r="K34" s="209" t="s">
        <v>40</v>
      </c>
      <c r="L34" s="209" t="s">
        <v>60</v>
      </c>
      <c r="M34" s="209" t="s">
        <v>42</v>
      </c>
      <c r="N34" s="209" t="s">
        <v>34</v>
      </c>
      <c r="O34" s="209" t="s">
        <v>34</v>
      </c>
      <c r="P34" s="209">
        <v>1</v>
      </c>
      <c r="Q34" s="209">
        <v>23.62</v>
      </c>
      <c r="R34" s="209">
        <v>18.899999999999999</v>
      </c>
      <c r="S34" s="209">
        <v>13.39</v>
      </c>
      <c r="T34" s="209">
        <v>3.46</v>
      </c>
      <c r="U34" s="211">
        <v>95.51</v>
      </c>
      <c r="V34" s="211">
        <v>169.99</v>
      </c>
      <c r="W34" s="209" t="s">
        <v>1027</v>
      </c>
      <c r="X34" s="209" t="s">
        <v>43</v>
      </c>
      <c r="Y34" s="209">
        <v>800</v>
      </c>
      <c r="Z34" s="209" t="s">
        <v>44</v>
      </c>
      <c r="AA34" s="209">
        <v>9</v>
      </c>
      <c r="AB34" s="209" t="s">
        <v>2973</v>
      </c>
      <c r="AC34" s="209">
        <v>9</v>
      </c>
      <c r="AD34" s="209" t="s">
        <v>34</v>
      </c>
      <c r="AE34" s="209" t="s">
        <v>42</v>
      </c>
      <c r="AF34" s="209" t="s">
        <v>34</v>
      </c>
      <c r="AG34" s="209" t="s">
        <v>34</v>
      </c>
      <c r="AH34" s="209" t="s">
        <v>34</v>
      </c>
      <c r="AI34" s="209" t="s">
        <v>42</v>
      </c>
      <c r="AJ34" s="209" t="s">
        <v>34</v>
      </c>
      <c r="AK34" s="209" t="s">
        <v>34</v>
      </c>
      <c r="AL34" s="209" t="s">
        <v>46</v>
      </c>
      <c r="AM34" s="209" t="s">
        <v>2972</v>
      </c>
      <c r="AN34" s="209" t="s">
        <v>34</v>
      </c>
      <c r="AO34" s="209" t="s">
        <v>48</v>
      </c>
      <c r="AP34" s="209" t="s">
        <v>34</v>
      </c>
      <c r="AQ34" s="209" t="s">
        <v>49</v>
      </c>
    </row>
    <row r="35" spans="1:43">
      <c r="A35" s="209" t="s">
        <v>85</v>
      </c>
      <c r="B35" s="209" t="s">
        <v>79</v>
      </c>
      <c r="C35" s="209" t="s">
        <v>33</v>
      </c>
      <c r="D35" s="209" t="s">
        <v>1934</v>
      </c>
      <c r="E35" s="209" t="s">
        <v>2567</v>
      </c>
      <c r="F35" s="209" t="s">
        <v>35</v>
      </c>
      <c r="G35" s="209" t="s">
        <v>2568</v>
      </c>
      <c r="H35" s="209" t="s">
        <v>80</v>
      </c>
      <c r="I35" s="209" t="s">
        <v>483</v>
      </c>
      <c r="J35" s="210" t="s">
        <v>82</v>
      </c>
      <c r="K35" s="209" t="s">
        <v>40</v>
      </c>
      <c r="L35" s="209" t="s">
        <v>60</v>
      </c>
      <c r="M35" s="209" t="s">
        <v>42</v>
      </c>
      <c r="N35" s="209" t="s">
        <v>34</v>
      </c>
      <c r="O35" s="209" t="s">
        <v>34</v>
      </c>
      <c r="P35" s="209">
        <v>1</v>
      </c>
      <c r="Q35" s="209">
        <v>23.62</v>
      </c>
      <c r="R35" s="209">
        <v>18.899999999999999</v>
      </c>
      <c r="S35" s="209">
        <v>12.6</v>
      </c>
      <c r="T35" s="209">
        <v>3.25</v>
      </c>
      <c r="U35" s="211">
        <v>95.51</v>
      </c>
      <c r="V35" s="211">
        <v>169.99</v>
      </c>
      <c r="W35" s="209" t="s">
        <v>1027</v>
      </c>
      <c r="X35" s="209" t="s">
        <v>43</v>
      </c>
      <c r="Y35" s="209">
        <v>800</v>
      </c>
      <c r="Z35" s="209" t="s">
        <v>44</v>
      </c>
      <c r="AA35" s="209">
        <v>9</v>
      </c>
      <c r="AB35" s="209" t="s">
        <v>2974</v>
      </c>
      <c r="AC35" s="209">
        <v>5</v>
      </c>
      <c r="AD35" s="209" t="s">
        <v>34</v>
      </c>
      <c r="AE35" s="209" t="s">
        <v>42</v>
      </c>
      <c r="AF35" s="209" t="s">
        <v>34</v>
      </c>
      <c r="AG35" s="209" t="s">
        <v>34</v>
      </c>
      <c r="AH35" s="209" t="s">
        <v>34</v>
      </c>
      <c r="AI35" s="209" t="s">
        <v>42</v>
      </c>
      <c r="AJ35" s="209" t="s">
        <v>34</v>
      </c>
      <c r="AK35" s="209" t="s">
        <v>34</v>
      </c>
      <c r="AL35" s="209" t="s">
        <v>46</v>
      </c>
      <c r="AM35" s="209" t="s">
        <v>2972</v>
      </c>
      <c r="AN35" s="209" t="s">
        <v>34</v>
      </c>
      <c r="AO35" s="209" t="s">
        <v>48</v>
      </c>
      <c r="AP35" s="209" t="s">
        <v>34</v>
      </c>
      <c r="AQ35" s="209" t="s">
        <v>49</v>
      </c>
    </row>
    <row r="36" spans="1:43">
      <c r="A36" s="209" t="s">
        <v>87</v>
      </c>
      <c r="B36" s="209" t="s">
        <v>79</v>
      </c>
      <c r="C36" s="209" t="s">
        <v>33</v>
      </c>
      <c r="D36" s="209" t="s">
        <v>1934</v>
      </c>
      <c r="E36" s="209" t="s">
        <v>2567</v>
      </c>
      <c r="F36" s="209" t="s">
        <v>35</v>
      </c>
      <c r="G36" s="209" t="s">
        <v>2975</v>
      </c>
      <c r="H36" s="209" t="s">
        <v>80</v>
      </c>
      <c r="I36" s="209" t="s">
        <v>478</v>
      </c>
      <c r="J36" s="210" t="s">
        <v>88</v>
      </c>
      <c r="K36" s="209" t="s">
        <v>40</v>
      </c>
      <c r="L36" s="209" t="s">
        <v>60</v>
      </c>
      <c r="M36" s="209" t="s">
        <v>42</v>
      </c>
      <c r="N36" s="209" t="s">
        <v>34</v>
      </c>
      <c r="O36" s="209" t="s">
        <v>34</v>
      </c>
      <c r="P36" s="209">
        <v>1</v>
      </c>
      <c r="Q36" s="209">
        <v>16.75</v>
      </c>
      <c r="R36" s="209">
        <v>16.5</v>
      </c>
      <c r="S36" s="209">
        <v>9.82</v>
      </c>
      <c r="T36" s="209">
        <v>1.57</v>
      </c>
      <c r="U36" s="211">
        <v>71.39</v>
      </c>
      <c r="V36" s="211">
        <v>139.99</v>
      </c>
      <c r="W36" s="209" t="s">
        <v>1006</v>
      </c>
      <c r="X36" s="209" t="s">
        <v>255</v>
      </c>
      <c r="Y36" s="209">
        <v>800</v>
      </c>
      <c r="Z36" s="209" t="s">
        <v>44</v>
      </c>
      <c r="AA36" s="209">
        <v>9</v>
      </c>
      <c r="AB36" s="209" t="s">
        <v>2976</v>
      </c>
      <c r="AC36" s="209">
        <v>3</v>
      </c>
      <c r="AD36" s="209" t="s">
        <v>34</v>
      </c>
      <c r="AE36" s="209" t="s">
        <v>42</v>
      </c>
      <c r="AF36" s="209" t="s">
        <v>34</v>
      </c>
      <c r="AG36" s="209" t="s">
        <v>34</v>
      </c>
      <c r="AH36" s="209" t="s">
        <v>34</v>
      </c>
      <c r="AI36" s="209" t="s">
        <v>42</v>
      </c>
      <c r="AJ36" s="209" t="s">
        <v>34</v>
      </c>
      <c r="AK36" s="209" t="s">
        <v>34</v>
      </c>
      <c r="AL36" s="209" t="s">
        <v>46</v>
      </c>
      <c r="AM36" s="209" t="s">
        <v>2972</v>
      </c>
      <c r="AN36" s="209" t="s">
        <v>34</v>
      </c>
      <c r="AO36" s="209" t="s">
        <v>48</v>
      </c>
      <c r="AP36" s="209" t="s">
        <v>34</v>
      </c>
      <c r="AQ36" s="209" t="s">
        <v>49</v>
      </c>
    </row>
    <row r="37" spans="1:43">
      <c r="A37" s="209" t="s">
        <v>90</v>
      </c>
      <c r="B37" s="209" t="s">
        <v>79</v>
      </c>
      <c r="C37" s="209" t="s">
        <v>33</v>
      </c>
      <c r="D37" s="209" t="s">
        <v>1934</v>
      </c>
      <c r="E37" s="209" t="s">
        <v>2567</v>
      </c>
      <c r="F37" s="209" t="s">
        <v>35</v>
      </c>
      <c r="G37" s="209" t="s">
        <v>2975</v>
      </c>
      <c r="H37" s="209" t="s">
        <v>80</v>
      </c>
      <c r="I37" s="209" t="s">
        <v>481</v>
      </c>
      <c r="J37" s="210" t="s">
        <v>88</v>
      </c>
      <c r="K37" s="209" t="s">
        <v>40</v>
      </c>
      <c r="L37" s="209" t="s">
        <v>60</v>
      </c>
      <c r="M37" s="209" t="s">
        <v>42</v>
      </c>
      <c r="N37" s="209" t="s">
        <v>34</v>
      </c>
      <c r="O37" s="209" t="s">
        <v>34</v>
      </c>
      <c r="P37" s="209">
        <v>1</v>
      </c>
      <c r="Q37" s="209">
        <v>16.75</v>
      </c>
      <c r="R37" s="209">
        <v>16.5</v>
      </c>
      <c r="S37" s="209">
        <v>11</v>
      </c>
      <c r="T37" s="209">
        <v>1.76</v>
      </c>
      <c r="U37" s="211">
        <v>81.59</v>
      </c>
      <c r="V37" s="211">
        <v>159.99</v>
      </c>
      <c r="W37" s="209" t="s">
        <v>1006</v>
      </c>
      <c r="X37" s="209" t="s">
        <v>255</v>
      </c>
      <c r="Y37" s="209">
        <v>800</v>
      </c>
      <c r="Z37" s="209" t="s">
        <v>44</v>
      </c>
      <c r="AA37" s="209">
        <v>9</v>
      </c>
      <c r="AB37" s="209" t="s">
        <v>2977</v>
      </c>
      <c r="AC37" s="209">
        <v>2</v>
      </c>
      <c r="AD37" s="209" t="s">
        <v>34</v>
      </c>
      <c r="AE37" s="209" t="s">
        <v>42</v>
      </c>
      <c r="AF37" s="209" t="s">
        <v>34</v>
      </c>
      <c r="AG37" s="209" t="s">
        <v>34</v>
      </c>
      <c r="AH37" s="209" t="s">
        <v>34</v>
      </c>
      <c r="AI37" s="209" t="s">
        <v>42</v>
      </c>
      <c r="AJ37" s="209" t="s">
        <v>34</v>
      </c>
      <c r="AK37" s="209" t="s">
        <v>34</v>
      </c>
      <c r="AL37" s="209" t="s">
        <v>46</v>
      </c>
      <c r="AM37" s="209" t="s">
        <v>2972</v>
      </c>
      <c r="AN37" s="209" t="s">
        <v>34</v>
      </c>
      <c r="AO37" s="209" t="s">
        <v>48</v>
      </c>
      <c r="AP37" s="209" t="s">
        <v>34</v>
      </c>
      <c r="AQ37" s="209" t="s">
        <v>49</v>
      </c>
    </row>
    <row r="38" spans="1:43">
      <c r="A38" s="209" t="s">
        <v>91</v>
      </c>
      <c r="B38" s="209" t="s">
        <v>79</v>
      </c>
      <c r="C38" s="209" t="s">
        <v>33</v>
      </c>
      <c r="D38" s="209" t="s">
        <v>1934</v>
      </c>
      <c r="E38" s="209" t="s">
        <v>2567</v>
      </c>
      <c r="F38" s="209" t="s">
        <v>35</v>
      </c>
      <c r="G38" s="209" t="s">
        <v>2975</v>
      </c>
      <c r="H38" s="209" t="s">
        <v>80</v>
      </c>
      <c r="I38" s="209" t="s">
        <v>483</v>
      </c>
      <c r="J38" s="210" t="s">
        <v>88</v>
      </c>
      <c r="K38" s="209" t="s">
        <v>40</v>
      </c>
      <c r="L38" s="209" t="s">
        <v>60</v>
      </c>
      <c r="M38" s="209" t="s">
        <v>42</v>
      </c>
      <c r="N38" s="209" t="s">
        <v>34</v>
      </c>
      <c r="O38" s="209" t="s">
        <v>34</v>
      </c>
      <c r="P38" s="209">
        <v>1</v>
      </c>
      <c r="Q38" s="209">
        <v>16.75</v>
      </c>
      <c r="R38" s="209">
        <v>16.5</v>
      </c>
      <c r="S38" s="209">
        <v>9.82</v>
      </c>
      <c r="T38" s="209">
        <v>1.57</v>
      </c>
      <c r="U38" s="211">
        <v>81.59</v>
      </c>
      <c r="V38" s="211">
        <v>159.99</v>
      </c>
      <c r="W38" s="209" t="s">
        <v>1006</v>
      </c>
      <c r="X38" s="209" t="s">
        <v>255</v>
      </c>
      <c r="Y38" s="209">
        <v>800</v>
      </c>
      <c r="Z38" s="209" t="s">
        <v>44</v>
      </c>
      <c r="AA38" s="209">
        <v>9</v>
      </c>
      <c r="AB38" s="209" t="s">
        <v>2977</v>
      </c>
      <c r="AC38" s="209">
        <v>0</v>
      </c>
      <c r="AD38" s="209" t="s">
        <v>34</v>
      </c>
      <c r="AE38" s="209" t="s">
        <v>42</v>
      </c>
      <c r="AF38" s="209" t="s">
        <v>34</v>
      </c>
      <c r="AG38" s="209" t="s">
        <v>34</v>
      </c>
      <c r="AH38" s="209" t="s">
        <v>34</v>
      </c>
      <c r="AI38" s="209" t="s">
        <v>42</v>
      </c>
      <c r="AJ38" s="209" t="s">
        <v>34</v>
      </c>
      <c r="AK38" s="209" t="s">
        <v>34</v>
      </c>
      <c r="AL38" s="209" t="s">
        <v>46</v>
      </c>
      <c r="AM38" s="209" t="s">
        <v>2972</v>
      </c>
      <c r="AN38" s="209" t="s">
        <v>34</v>
      </c>
      <c r="AO38" s="209" t="s">
        <v>48</v>
      </c>
      <c r="AP38" s="209" t="s">
        <v>34</v>
      </c>
      <c r="AQ38" s="209" t="s">
        <v>49</v>
      </c>
    </row>
    <row r="39" spans="1:43">
      <c r="A39" s="209" t="s">
        <v>92</v>
      </c>
      <c r="B39" s="209" t="s">
        <v>79</v>
      </c>
      <c r="C39" s="209" t="s">
        <v>33</v>
      </c>
      <c r="D39" s="209" t="s">
        <v>1934</v>
      </c>
      <c r="E39" s="209" t="s">
        <v>2567</v>
      </c>
      <c r="F39" s="209" t="s">
        <v>35</v>
      </c>
      <c r="G39" s="209" t="s">
        <v>2978</v>
      </c>
      <c r="H39" s="209" t="s">
        <v>80</v>
      </c>
      <c r="I39" s="209" t="s">
        <v>136</v>
      </c>
      <c r="J39" s="210" t="s">
        <v>94</v>
      </c>
      <c r="K39" s="209" t="s">
        <v>40</v>
      </c>
      <c r="L39" s="209" t="s">
        <v>60</v>
      </c>
      <c r="M39" s="209" t="s">
        <v>42</v>
      </c>
      <c r="N39" s="209" t="s">
        <v>34</v>
      </c>
      <c r="O39" s="209" t="s">
        <v>34</v>
      </c>
      <c r="P39" s="209">
        <v>1</v>
      </c>
      <c r="Q39" s="209">
        <v>22.83</v>
      </c>
      <c r="R39" s="209">
        <v>17.72</v>
      </c>
      <c r="S39" s="209">
        <v>7.09</v>
      </c>
      <c r="T39" s="209">
        <v>1.66</v>
      </c>
      <c r="U39" s="211">
        <v>63.7</v>
      </c>
      <c r="V39" s="211">
        <v>129.99</v>
      </c>
      <c r="W39" s="209" t="s">
        <v>1027</v>
      </c>
      <c r="X39" s="209" t="s">
        <v>43</v>
      </c>
      <c r="Y39" s="209">
        <v>800</v>
      </c>
      <c r="Z39" s="209" t="s">
        <v>44</v>
      </c>
      <c r="AA39" s="209">
        <v>9</v>
      </c>
      <c r="AB39" s="209" t="s">
        <v>2979</v>
      </c>
      <c r="AC39" s="209">
        <v>22</v>
      </c>
      <c r="AD39" s="209" t="s">
        <v>34</v>
      </c>
      <c r="AE39" s="209" t="s">
        <v>42</v>
      </c>
      <c r="AF39" s="209" t="s">
        <v>34</v>
      </c>
      <c r="AG39" s="209" t="s">
        <v>34</v>
      </c>
      <c r="AH39" s="209" t="s">
        <v>34</v>
      </c>
      <c r="AI39" s="209" t="s">
        <v>42</v>
      </c>
      <c r="AJ39" s="209" t="s">
        <v>34</v>
      </c>
      <c r="AK39" s="209" t="s">
        <v>34</v>
      </c>
      <c r="AL39" s="209" t="s">
        <v>46</v>
      </c>
      <c r="AM39" s="209" t="s">
        <v>2972</v>
      </c>
      <c r="AN39" s="209" t="s">
        <v>34</v>
      </c>
      <c r="AO39" s="209" t="s">
        <v>48</v>
      </c>
      <c r="AP39" s="209" t="s">
        <v>34</v>
      </c>
      <c r="AQ39" s="209" t="s">
        <v>49</v>
      </c>
    </row>
    <row r="40" spans="1:43">
      <c r="A40" s="209" t="s">
        <v>92</v>
      </c>
      <c r="B40" s="209" t="s">
        <v>79</v>
      </c>
      <c r="C40" s="209" t="s">
        <v>33</v>
      </c>
      <c r="D40" s="209" t="s">
        <v>1934</v>
      </c>
      <c r="E40" s="209" t="s">
        <v>2567</v>
      </c>
      <c r="F40" s="209" t="s">
        <v>35</v>
      </c>
      <c r="G40" s="209" t="s">
        <v>2978</v>
      </c>
      <c r="H40" s="209" t="s">
        <v>80</v>
      </c>
      <c r="I40" s="209" t="s">
        <v>136</v>
      </c>
      <c r="J40" s="210" t="s">
        <v>94</v>
      </c>
      <c r="K40" s="209" t="s">
        <v>40</v>
      </c>
      <c r="L40" s="209" t="s">
        <v>41</v>
      </c>
      <c r="M40" s="209" t="s">
        <v>42</v>
      </c>
      <c r="N40" s="209" t="s">
        <v>34</v>
      </c>
      <c r="O40" s="209" t="s">
        <v>34</v>
      </c>
      <c r="P40" s="209">
        <v>1</v>
      </c>
      <c r="Q40" s="209">
        <v>22.83</v>
      </c>
      <c r="R40" s="209">
        <v>17.72</v>
      </c>
      <c r="S40" s="209">
        <v>7.09</v>
      </c>
      <c r="T40" s="209">
        <v>1.66</v>
      </c>
      <c r="U40" s="211">
        <v>63.7</v>
      </c>
      <c r="V40" s="211">
        <v>129.99</v>
      </c>
      <c r="W40" s="209" t="s">
        <v>1027</v>
      </c>
      <c r="X40" s="209" t="s">
        <v>43</v>
      </c>
      <c r="Y40" s="209">
        <v>800</v>
      </c>
      <c r="Z40" s="209" t="s">
        <v>44</v>
      </c>
      <c r="AA40" s="209">
        <v>9</v>
      </c>
      <c r="AB40" s="209" t="s">
        <v>2979</v>
      </c>
      <c r="AC40" s="209" t="s">
        <v>34</v>
      </c>
      <c r="AD40" s="209" t="s">
        <v>34</v>
      </c>
      <c r="AE40" s="209" t="s">
        <v>42</v>
      </c>
      <c r="AF40" s="209" t="s">
        <v>34</v>
      </c>
      <c r="AG40" s="209" t="s">
        <v>34</v>
      </c>
      <c r="AH40" s="209" t="s">
        <v>34</v>
      </c>
      <c r="AI40" s="209" t="s">
        <v>42</v>
      </c>
      <c r="AJ40" s="209" t="s">
        <v>34</v>
      </c>
      <c r="AK40" s="209" t="s">
        <v>34</v>
      </c>
      <c r="AL40" s="209" t="s">
        <v>46</v>
      </c>
      <c r="AM40" s="209" t="s">
        <v>2972</v>
      </c>
      <c r="AN40" s="209" t="s">
        <v>34</v>
      </c>
      <c r="AO40" s="209" t="s">
        <v>48</v>
      </c>
      <c r="AP40" s="209" t="s">
        <v>34</v>
      </c>
      <c r="AQ40" s="209" t="s">
        <v>49</v>
      </c>
    </row>
    <row r="41" spans="1:43">
      <c r="A41" s="209" t="s">
        <v>95</v>
      </c>
      <c r="B41" s="209" t="s">
        <v>79</v>
      </c>
      <c r="C41" s="209" t="s">
        <v>33</v>
      </c>
      <c r="D41" s="209" t="s">
        <v>1934</v>
      </c>
      <c r="E41" s="209" t="s">
        <v>2567</v>
      </c>
      <c r="F41" s="209" t="s">
        <v>35</v>
      </c>
      <c r="G41" s="209" t="s">
        <v>2978</v>
      </c>
      <c r="H41" s="209" t="s">
        <v>80</v>
      </c>
      <c r="I41" s="209" t="s">
        <v>2980</v>
      </c>
      <c r="J41" s="210" t="s">
        <v>94</v>
      </c>
      <c r="K41" s="209" t="s">
        <v>40</v>
      </c>
      <c r="L41" s="209" t="s">
        <v>41</v>
      </c>
      <c r="M41" s="209" t="s">
        <v>42</v>
      </c>
      <c r="N41" s="209" t="s">
        <v>34</v>
      </c>
      <c r="O41" s="209" t="s">
        <v>34</v>
      </c>
      <c r="P41" s="209">
        <v>1</v>
      </c>
      <c r="Q41" s="209">
        <v>22.83</v>
      </c>
      <c r="R41" s="209">
        <v>17.72</v>
      </c>
      <c r="S41" s="209">
        <v>7.09</v>
      </c>
      <c r="T41" s="209">
        <v>1.66</v>
      </c>
      <c r="U41" s="211">
        <v>68.599999999999994</v>
      </c>
      <c r="V41" s="211">
        <v>139.99</v>
      </c>
      <c r="W41" s="209" t="s">
        <v>1027</v>
      </c>
      <c r="X41" s="209" t="s">
        <v>43</v>
      </c>
      <c r="Y41" s="209">
        <v>800</v>
      </c>
      <c r="Z41" s="209" t="s">
        <v>44</v>
      </c>
      <c r="AA41" s="209">
        <v>9</v>
      </c>
      <c r="AB41" s="209" t="s">
        <v>2981</v>
      </c>
      <c r="AC41" s="209" t="s">
        <v>34</v>
      </c>
      <c r="AD41" s="209" t="s">
        <v>34</v>
      </c>
      <c r="AE41" s="209" t="s">
        <v>42</v>
      </c>
      <c r="AF41" s="209" t="s">
        <v>34</v>
      </c>
      <c r="AG41" s="209" t="s">
        <v>34</v>
      </c>
      <c r="AH41" s="209" t="s">
        <v>34</v>
      </c>
      <c r="AI41" s="209" t="s">
        <v>42</v>
      </c>
      <c r="AJ41" s="209" t="s">
        <v>34</v>
      </c>
      <c r="AK41" s="209" t="s">
        <v>34</v>
      </c>
      <c r="AL41" s="209" t="s">
        <v>46</v>
      </c>
      <c r="AM41" s="209" t="s">
        <v>2972</v>
      </c>
      <c r="AN41" s="209" t="s">
        <v>34</v>
      </c>
      <c r="AO41" s="209" t="s">
        <v>48</v>
      </c>
      <c r="AP41" s="209" t="s">
        <v>34</v>
      </c>
      <c r="AQ41" s="209" t="s">
        <v>49</v>
      </c>
    </row>
    <row r="42" spans="1:43">
      <c r="A42" s="209" t="s">
        <v>95</v>
      </c>
      <c r="B42" s="209" t="s">
        <v>79</v>
      </c>
      <c r="C42" s="209" t="s">
        <v>33</v>
      </c>
      <c r="D42" s="209" t="s">
        <v>1934</v>
      </c>
      <c r="E42" s="209" t="s">
        <v>2567</v>
      </c>
      <c r="F42" s="209" t="s">
        <v>35</v>
      </c>
      <c r="G42" s="209" t="s">
        <v>2978</v>
      </c>
      <c r="H42" s="209" t="s">
        <v>80</v>
      </c>
      <c r="I42" s="209" t="s">
        <v>2980</v>
      </c>
      <c r="J42" s="210" t="s">
        <v>94</v>
      </c>
      <c r="K42" s="209" t="s">
        <v>40</v>
      </c>
      <c r="L42" s="209" t="s">
        <v>60</v>
      </c>
      <c r="M42" s="209" t="s">
        <v>42</v>
      </c>
      <c r="N42" s="209" t="s">
        <v>34</v>
      </c>
      <c r="O42" s="209" t="s">
        <v>34</v>
      </c>
      <c r="P42" s="209">
        <v>1</v>
      </c>
      <c r="Q42" s="209">
        <v>22.83</v>
      </c>
      <c r="R42" s="209">
        <v>17.72</v>
      </c>
      <c r="S42" s="209">
        <v>7.09</v>
      </c>
      <c r="T42" s="209">
        <v>1.66</v>
      </c>
      <c r="U42" s="211">
        <v>68.599999999999994</v>
      </c>
      <c r="V42" s="211">
        <v>139.99</v>
      </c>
      <c r="W42" s="209" t="s">
        <v>1027</v>
      </c>
      <c r="X42" s="209" t="s">
        <v>43</v>
      </c>
      <c r="Y42" s="209">
        <v>800</v>
      </c>
      <c r="Z42" s="209" t="s">
        <v>44</v>
      </c>
      <c r="AA42" s="209">
        <v>9</v>
      </c>
      <c r="AB42" s="209" t="s">
        <v>2981</v>
      </c>
      <c r="AC42" s="209">
        <v>24</v>
      </c>
      <c r="AD42" s="209" t="s">
        <v>34</v>
      </c>
      <c r="AE42" s="209" t="s">
        <v>42</v>
      </c>
      <c r="AF42" s="209" t="s">
        <v>34</v>
      </c>
      <c r="AG42" s="209" t="s">
        <v>34</v>
      </c>
      <c r="AH42" s="209" t="s">
        <v>34</v>
      </c>
      <c r="AI42" s="209" t="s">
        <v>42</v>
      </c>
      <c r="AJ42" s="209" t="s">
        <v>34</v>
      </c>
      <c r="AK42" s="209" t="s">
        <v>34</v>
      </c>
      <c r="AL42" s="209" t="s">
        <v>46</v>
      </c>
      <c r="AM42" s="209" t="s">
        <v>2972</v>
      </c>
      <c r="AN42" s="209" t="s">
        <v>34</v>
      </c>
      <c r="AO42" s="209" t="s">
        <v>48</v>
      </c>
      <c r="AP42" s="209" t="s">
        <v>34</v>
      </c>
      <c r="AQ42" s="209" t="s">
        <v>49</v>
      </c>
    </row>
    <row r="43" spans="1:43">
      <c r="A43" s="209" t="s">
        <v>97</v>
      </c>
      <c r="B43" s="209" t="s">
        <v>98</v>
      </c>
      <c r="C43" s="209" t="s">
        <v>33</v>
      </c>
      <c r="D43" s="209" t="s">
        <v>1934</v>
      </c>
      <c r="E43" s="209" t="s">
        <v>2567</v>
      </c>
      <c r="F43" s="209" t="s">
        <v>35</v>
      </c>
      <c r="G43" s="209" t="s">
        <v>2568</v>
      </c>
      <c r="H43" s="209" t="s">
        <v>99</v>
      </c>
      <c r="I43" s="209" t="s">
        <v>478</v>
      </c>
      <c r="J43" s="210" t="s">
        <v>101</v>
      </c>
      <c r="K43" s="209" t="s">
        <v>40</v>
      </c>
      <c r="L43" s="209" t="s">
        <v>60</v>
      </c>
      <c r="M43" s="209" t="s">
        <v>42</v>
      </c>
      <c r="N43" s="209" t="s">
        <v>34</v>
      </c>
      <c r="O43" s="209" t="s">
        <v>34</v>
      </c>
      <c r="P43" s="209">
        <v>1</v>
      </c>
      <c r="Q43" s="209">
        <v>23.62</v>
      </c>
      <c r="R43" s="209">
        <v>18.899999999999999</v>
      </c>
      <c r="S43" s="209">
        <v>10.63</v>
      </c>
      <c r="T43" s="209">
        <v>2.75</v>
      </c>
      <c r="U43" s="211">
        <v>85.47</v>
      </c>
      <c r="V43" s="211">
        <v>149.99</v>
      </c>
      <c r="W43" s="209" t="s">
        <v>898</v>
      </c>
      <c r="X43" s="209" t="s">
        <v>43</v>
      </c>
      <c r="Y43" s="209">
        <v>800</v>
      </c>
      <c r="Z43" s="209" t="s">
        <v>44</v>
      </c>
      <c r="AA43" s="209">
        <v>9</v>
      </c>
      <c r="AB43" s="209" t="s">
        <v>2971</v>
      </c>
      <c r="AC43" s="209">
        <v>14</v>
      </c>
      <c r="AD43" s="209" t="s">
        <v>34</v>
      </c>
      <c r="AE43" s="209" t="s">
        <v>42</v>
      </c>
      <c r="AF43" s="209" t="s">
        <v>34</v>
      </c>
      <c r="AG43" s="209" t="s">
        <v>34</v>
      </c>
      <c r="AH43" s="209" t="s">
        <v>34</v>
      </c>
      <c r="AI43" s="209" t="s">
        <v>42</v>
      </c>
      <c r="AJ43" s="209" t="s">
        <v>34</v>
      </c>
      <c r="AK43" s="209" t="s">
        <v>34</v>
      </c>
      <c r="AL43" s="209" t="s">
        <v>46</v>
      </c>
      <c r="AM43" s="209" t="s">
        <v>2972</v>
      </c>
      <c r="AN43" s="209" t="s">
        <v>34</v>
      </c>
      <c r="AO43" s="209" t="s">
        <v>48</v>
      </c>
      <c r="AP43" s="209" t="s">
        <v>34</v>
      </c>
      <c r="AQ43" s="209" t="s">
        <v>49</v>
      </c>
    </row>
    <row r="44" spans="1:43">
      <c r="A44" s="209" t="s">
        <v>102</v>
      </c>
      <c r="B44" s="209" t="s">
        <v>98</v>
      </c>
      <c r="C44" s="209" t="s">
        <v>33</v>
      </c>
      <c r="D44" s="209" t="s">
        <v>1934</v>
      </c>
      <c r="E44" s="209" t="s">
        <v>2567</v>
      </c>
      <c r="F44" s="209" t="s">
        <v>35</v>
      </c>
      <c r="G44" s="209" t="s">
        <v>2568</v>
      </c>
      <c r="H44" s="209" t="s">
        <v>99</v>
      </c>
      <c r="I44" s="209" t="s">
        <v>481</v>
      </c>
      <c r="J44" s="210" t="s">
        <v>101</v>
      </c>
      <c r="K44" s="209" t="s">
        <v>40</v>
      </c>
      <c r="L44" s="209" t="s">
        <v>60</v>
      </c>
      <c r="M44" s="209" t="s">
        <v>42</v>
      </c>
      <c r="N44" s="209" t="s">
        <v>34</v>
      </c>
      <c r="O44" s="209" t="s">
        <v>34</v>
      </c>
      <c r="P44" s="209">
        <v>1</v>
      </c>
      <c r="Q44" s="209">
        <v>23.62</v>
      </c>
      <c r="R44" s="209">
        <v>18.899999999999999</v>
      </c>
      <c r="S44" s="209">
        <v>12.6</v>
      </c>
      <c r="T44" s="209">
        <v>3.25</v>
      </c>
      <c r="U44" s="211">
        <v>95.51</v>
      </c>
      <c r="V44" s="211">
        <v>169.99</v>
      </c>
      <c r="W44" s="209" t="s">
        <v>898</v>
      </c>
      <c r="X44" s="209" t="s">
        <v>43</v>
      </c>
      <c r="Y44" s="209">
        <v>800</v>
      </c>
      <c r="Z44" s="209" t="s">
        <v>44</v>
      </c>
      <c r="AA44" s="209">
        <v>9</v>
      </c>
      <c r="AB44" s="209" t="s">
        <v>2973</v>
      </c>
      <c r="AC44" s="209">
        <v>11</v>
      </c>
      <c r="AD44" s="209" t="s">
        <v>34</v>
      </c>
      <c r="AE44" s="209" t="s">
        <v>42</v>
      </c>
      <c r="AF44" s="209" t="s">
        <v>34</v>
      </c>
      <c r="AG44" s="209" t="s">
        <v>34</v>
      </c>
      <c r="AH44" s="209" t="s">
        <v>34</v>
      </c>
      <c r="AI44" s="209" t="s">
        <v>42</v>
      </c>
      <c r="AJ44" s="209" t="s">
        <v>34</v>
      </c>
      <c r="AK44" s="209" t="s">
        <v>34</v>
      </c>
      <c r="AL44" s="209" t="s">
        <v>46</v>
      </c>
      <c r="AM44" s="209" t="s">
        <v>2972</v>
      </c>
      <c r="AN44" s="209" t="s">
        <v>34</v>
      </c>
      <c r="AO44" s="209" t="s">
        <v>48</v>
      </c>
      <c r="AP44" s="209" t="s">
        <v>34</v>
      </c>
      <c r="AQ44" s="209" t="s">
        <v>49</v>
      </c>
    </row>
    <row r="45" spans="1:43">
      <c r="A45" s="209" t="s">
        <v>104</v>
      </c>
      <c r="B45" s="209" t="s">
        <v>98</v>
      </c>
      <c r="C45" s="209" t="s">
        <v>33</v>
      </c>
      <c r="D45" s="209" t="s">
        <v>1934</v>
      </c>
      <c r="E45" s="209" t="s">
        <v>2567</v>
      </c>
      <c r="F45" s="209" t="s">
        <v>35</v>
      </c>
      <c r="G45" s="209" t="s">
        <v>2568</v>
      </c>
      <c r="H45" s="209" t="s">
        <v>99</v>
      </c>
      <c r="I45" s="209" t="s">
        <v>483</v>
      </c>
      <c r="J45" s="210" t="s">
        <v>101</v>
      </c>
      <c r="K45" s="209" t="s">
        <v>40</v>
      </c>
      <c r="L45" s="209" t="s">
        <v>60</v>
      </c>
      <c r="M45" s="209" t="s">
        <v>42</v>
      </c>
      <c r="N45" s="209" t="s">
        <v>34</v>
      </c>
      <c r="O45" s="209" t="s">
        <v>34</v>
      </c>
      <c r="P45" s="209">
        <v>1</v>
      </c>
      <c r="Q45" s="209">
        <v>23.62</v>
      </c>
      <c r="R45" s="209">
        <v>18.899999999999999</v>
      </c>
      <c r="S45" s="209">
        <v>12.6</v>
      </c>
      <c r="T45" s="209">
        <v>3.25</v>
      </c>
      <c r="U45" s="211">
        <v>95.51</v>
      </c>
      <c r="V45" s="211">
        <v>169.99</v>
      </c>
      <c r="W45" s="209" t="s">
        <v>898</v>
      </c>
      <c r="X45" s="209" t="s">
        <v>43</v>
      </c>
      <c r="Y45" s="209">
        <v>800</v>
      </c>
      <c r="Z45" s="209" t="s">
        <v>44</v>
      </c>
      <c r="AA45" s="209">
        <v>9</v>
      </c>
      <c r="AB45" s="209" t="s">
        <v>2974</v>
      </c>
      <c r="AC45" s="209">
        <v>5</v>
      </c>
      <c r="AD45" s="209" t="s">
        <v>34</v>
      </c>
      <c r="AE45" s="209" t="s">
        <v>42</v>
      </c>
      <c r="AF45" s="209" t="s">
        <v>34</v>
      </c>
      <c r="AG45" s="209" t="s">
        <v>34</v>
      </c>
      <c r="AH45" s="209" t="s">
        <v>34</v>
      </c>
      <c r="AI45" s="209" t="s">
        <v>42</v>
      </c>
      <c r="AJ45" s="209" t="s">
        <v>34</v>
      </c>
      <c r="AK45" s="209" t="s">
        <v>34</v>
      </c>
      <c r="AL45" s="209" t="s">
        <v>46</v>
      </c>
      <c r="AM45" s="209" t="s">
        <v>2972</v>
      </c>
      <c r="AN45" s="209" t="s">
        <v>34</v>
      </c>
      <c r="AO45" s="209" t="s">
        <v>48</v>
      </c>
      <c r="AP45" s="209" t="s">
        <v>34</v>
      </c>
      <c r="AQ45" s="209" t="s">
        <v>49</v>
      </c>
    </row>
    <row r="46" spans="1:43">
      <c r="A46" s="209" t="s">
        <v>106</v>
      </c>
      <c r="B46" s="209" t="s">
        <v>98</v>
      </c>
      <c r="C46" s="209" t="s">
        <v>33</v>
      </c>
      <c r="D46" s="209" t="s">
        <v>1934</v>
      </c>
      <c r="E46" s="209" t="s">
        <v>2567</v>
      </c>
      <c r="F46" s="209" t="s">
        <v>35</v>
      </c>
      <c r="G46" s="209" t="s">
        <v>2978</v>
      </c>
      <c r="H46" s="209" t="s">
        <v>99</v>
      </c>
      <c r="I46" s="209" t="s">
        <v>136</v>
      </c>
      <c r="J46" s="210" t="s">
        <v>108</v>
      </c>
      <c r="K46" s="209" t="s">
        <v>40</v>
      </c>
      <c r="L46" s="209" t="s">
        <v>60</v>
      </c>
      <c r="M46" s="209" t="s">
        <v>42</v>
      </c>
      <c r="N46" s="209" t="s">
        <v>34</v>
      </c>
      <c r="O46" s="209" t="s">
        <v>34</v>
      </c>
      <c r="P46" s="209">
        <v>1</v>
      </c>
      <c r="Q46" s="209">
        <v>22.83</v>
      </c>
      <c r="R46" s="209">
        <v>17.72</v>
      </c>
      <c r="S46" s="209">
        <v>6.3</v>
      </c>
      <c r="T46" s="209">
        <v>1.47</v>
      </c>
      <c r="U46" s="211">
        <v>63.7</v>
      </c>
      <c r="V46" s="211">
        <v>129.99</v>
      </c>
      <c r="W46" s="209" t="s">
        <v>1027</v>
      </c>
      <c r="X46" s="209" t="s">
        <v>43</v>
      </c>
      <c r="Y46" s="209">
        <v>800</v>
      </c>
      <c r="Z46" s="209" t="s">
        <v>44</v>
      </c>
      <c r="AA46" s="209">
        <v>9</v>
      </c>
      <c r="AB46" s="209" t="s">
        <v>2979</v>
      </c>
      <c r="AC46" s="209">
        <v>17</v>
      </c>
      <c r="AD46" s="209" t="s">
        <v>34</v>
      </c>
      <c r="AE46" s="209" t="s">
        <v>42</v>
      </c>
      <c r="AF46" s="209" t="s">
        <v>34</v>
      </c>
      <c r="AG46" s="209" t="s">
        <v>34</v>
      </c>
      <c r="AH46" s="209" t="s">
        <v>34</v>
      </c>
      <c r="AI46" s="209" t="s">
        <v>42</v>
      </c>
      <c r="AJ46" s="209" t="s">
        <v>34</v>
      </c>
      <c r="AK46" s="209" t="s">
        <v>34</v>
      </c>
      <c r="AL46" s="209" t="s">
        <v>46</v>
      </c>
      <c r="AM46" s="209" t="s">
        <v>2972</v>
      </c>
      <c r="AN46" s="209" t="s">
        <v>34</v>
      </c>
      <c r="AO46" s="209" t="s">
        <v>48</v>
      </c>
      <c r="AP46" s="209" t="s">
        <v>34</v>
      </c>
      <c r="AQ46" s="209" t="s">
        <v>49</v>
      </c>
    </row>
    <row r="47" spans="1:43">
      <c r="A47" s="209" t="s">
        <v>109</v>
      </c>
      <c r="B47" s="209" t="s">
        <v>98</v>
      </c>
      <c r="C47" s="209" t="s">
        <v>33</v>
      </c>
      <c r="D47" s="209" t="s">
        <v>1934</v>
      </c>
      <c r="E47" s="209" t="s">
        <v>2567</v>
      </c>
      <c r="F47" s="209" t="s">
        <v>35</v>
      </c>
      <c r="G47" s="209" t="s">
        <v>2978</v>
      </c>
      <c r="H47" s="209" t="s">
        <v>99</v>
      </c>
      <c r="I47" s="209" t="s">
        <v>2980</v>
      </c>
      <c r="J47" s="210" t="s">
        <v>108</v>
      </c>
      <c r="K47" s="209" t="s">
        <v>40</v>
      </c>
      <c r="L47" s="209" t="s">
        <v>60</v>
      </c>
      <c r="M47" s="209" t="s">
        <v>42</v>
      </c>
      <c r="N47" s="209" t="s">
        <v>34</v>
      </c>
      <c r="O47" s="209" t="s">
        <v>34</v>
      </c>
      <c r="P47" s="209">
        <v>1</v>
      </c>
      <c r="Q47" s="209">
        <v>22.83</v>
      </c>
      <c r="R47" s="209">
        <v>17.72</v>
      </c>
      <c r="S47" s="209">
        <v>6.3</v>
      </c>
      <c r="T47" s="209">
        <v>1.47</v>
      </c>
      <c r="U47" s="211">
        <v>68.599999999999994</v>
      </c>
      <c r="V47" s="211">
        <v>139.99</v>
      </c>
      <c r="W47" s="209" t="s">
        <v>1027</v>
      </c>
      <c r="X47" s="209" t="s">
        <v>43</v>
      </c>
      <c r="Y47" s="209">
        <v>800</v>
      </c>
      <c r="Z47" s="209" t="s">
        <v>44</v>
      </c>
      <c r="AA47" s="209">
        <v>9</v>
      </c>
      <c r="AB47" s="209" t="s">
        <v>2981</v>
      </c>
      <c r="AC47" s="209">
        <v>14</v>
      </c>
      <c r="AD47" s="209" t="s">
        <v>34</v>
      </c>
      <c r="AE47" s="209" t="s">
        <v>42</v>
      </c>
      <c r="AF47" s="209" t="s">
        <v>34</v>
      </c>
      <c r="AG47" s="209" t="s">
        <v>34</v>
      </c>
      <c r="AH47" s="209" t="s">
        <v>34</v>
      </c>
      <c r="AI47" s="209" t="s">
        <v>42</v>
      </c>
      <c r="AJ47" s="209" t="s">
        <v>34</v>
      </c>
      <c r="AK47" s="209" t="s">
        <v>34</v>
      </c>
      <c r="AL47" s="209" t="s">
        <v>46</v>
      </c>
      <c r="AM47" s="209" t="s">
        <v>2972</v>
      </c>
      <c r="AN47" s="209" t="s">
        <v>34</v>
      </c>
      <c r="AO47" s="209" t="s">
        <v>48</v>
      </c>
      <c r="AP47" s="209" t="s">
        <v>34</v>
      </c>
      <c r="AQ47" s="209" t="s">
        <v>49</v>
      </c>
    </row>
    <row r="48" spans="1:43">
      <c r="A48" s="209" t="s">
        <v>111</v>
      </c>
      <c r="B48" s="209" t="s">
        <v>112</v>
      </c>
      <c r="C48" s="209" t="s">
        <v>33</v>
      </c>
      <c r="D48" s="209" t="s">
        <v>1934</v>
      </c>
      <c r="E48" s="209" t="s">
        <v>2567</v>
      </c>
      <c r="F48" s="209" t="s">
        <v>113</v>
      </c>
      <c r="G48" s="209" t="s">
        <v>2568</v>
      </c>
      <c r="H48" s="209" t="s">
        <v>175</v>
      </c>
      <c r="I48" s="209" t="s">
        <v>478</v>
      </c>
      <c r="J48" s="210" t="s">
        <v>116</v>
      </c>
      <c r="K48" s="209" t="s">
        <v>40</v>
      </c>
      <c r="L48" s="209" t="s">
        <v>41</v>
      </c>
      <c r="M48" s="209" t="s">
        <v>42</v>
      </c>
      <c r="N48" s="209" t="s">
        <v>34</v>
      </c>
      <c r="O48" s="209" t="s">
        <v>34</v>
      </c>
      <c r="P48" s="209">
        <v>1</v>
      </c>
      <c r="Q48" s="209">
        <v>23.62</v>
      </c>
      <c r="R48" s="209">
        <v>18.899999999999999</v>
      </c>
      <c r="S48" s="209">
        <v>9.4499999999999993</v>
      </c>
      <c r="T48" s="209">
        <v>2.44</v>
      </c>
      <c r="U48" s="211">
        <v>61.73</v>
      </c>
      <c r="V48" s="211">
        <v>129.99</v>
      </c>
      <c r="W48" s="209" t="s">
        <v>898</v>
      </c>
      <c r="X48" s="209" t="s">
        <v>43</v>
      </c>
      <c r="Y48" s="209">
        <v>800</v>
      </c>
      <c r="Z48" s="209" t="s">
        <v>44</v>
      </c>
      <c r="AA48" s="209">
        <v>9</v>
      </c>
      <c r="AB48" s="209" t="s">
        <v>2971</v>
      </c>
      <c r="AC48" s="209" t="s">
        <v>34</v>
      </c>
      <c r="AD48" s="209" t="s">
        <v>34</v>
      </c>
      <c r="AE48" s="209" t="s">
        <v>42</v>
      </c>
      <c r="AF48" s="209" t="s">
        <v>34</v>
      </c>
      <c r="AG48" s="209" t="s">
        <v>34</v>
      </c>
      <c r="AH48" s="209" t="s">
        <v>34</v>
      </c>
      <c r="AI48" s="209" t="s">
        <v>42</v>
      </c>
      <c r="AJ48" s="209" t="s">
        <v>34</v>
      </c>
      <c r="AK48" s="209" t="s">
        <v>34</v>
      </c>
      <c r="AL48" s="209" t="s">
        <v>46</v>
      </c>
      <c r="AM48" s="209" t="s">
        <v>2972</v>
      </c>
      <c r="AN48" s="209" t="s">
        <v>34</v>
      </c>
      <c r="AO48" s="209" t="s">
        <v>48</v>
      </c>
      <c r="AP48" s="209" t="s">
        <v>34</v>
      </c>
      <c r="AQ48" s="209" t="s">
        <v>49</v>
      </c>
    </row>
    <row r="49" spans="1:43">
      <c r="A49" s="209" t="s">
        <v>111</v>
      </c>
      <c r="B49" s="209" t="s">
        <v>112</v>
      </c>
      <c r="C49" s="209" t="s">
        <v>33</v>
      </c>
      <c r="D49" s="209" t="s">
        <v>1934</v>
      </c>
      <c r="E49" s="209" t="s">
        <v>2567</v>
      </c>
      <c r="F49" s="209" t="s">
        <v>113</v>
      </c>
      <c r="G49" s="209" t="s">
        <v>2568</v>
      </c>
      <c r="H49" s="209" t="s">
        <v>175</v>
      </c>
      <c r="I49" s="209" t="s">
        <v>478</v>
      </c>
      <c r="J49" s="210" t="s">
        <v>116</v>
      </c>
      <c r="K49" s="209" t="s">
        <v>40</v>
      </c>
      <c r="L49" s="209" t="s">
        <v>60</v>
      </c>
      <c r="M49" s="209" t="s">
        <v>42</v>
      </c>
      <c r="N49" s="209" t="s">
        <v>34</v>
      </c>
      <c r="O49" s="209" t="s">
        <v>34</v>
      </c>
      <c r="P49" s="209">
        <v>1</v>
      </c>
      <c r="Q49" s="209">
        <v>23.62</v>
      </c>
      <c r="R49" s="209">
        <v>18.899999999999999</v>
      </c>
      <c r="S49" s="209">
        <v>9.4499999999999993</v>
      </c>
      <c r="T49" s="209">
        <v>2.44</v>
      </c>
      <c r="U49" s="211">
        <v>61.73</v>
      </c>
      <c r="V49" s="211">
        <v>129.99</v>
      </c>
      <c r="W49" s="209" t="s">
        <v>898</v>
      </c>
      <c r="X49" s="209" t="s">
        <v>43</v>
      </c>
      <c r="Y49" s="209">
        <v>800</v>
      </c>
      <c r="Z49" s="209" t="s">
        <v>44</v>
      </c>
      <c r="AA49" s="209">
        <v>9</v>
      </c>
      <c r="AB49" s="209" t="s">
        <v>2971</v>
      </c>
      <c r="AC49" s="209">
        <v>12</v>
      </c>
      <c r="AD49" s="209" t="s">
        <v>34</v>
      </c>
      <c r="AE49" s="209" t="s">
        <v>42</v>
      </c>
      <c r="AF49" s="209" t="s">
        <v>34</v>
      </c>
      <c r="AG49" s="209" t="s">
        <v>34</v>
      </c>
      <c r="AH49" s="209" t="s">
        <v>34</v>
      </c>
      <c r="AI49" s="209" t="s">
        <v>42</v>
      </c>
      <c r="AJ49" s="209" t="s">
        <v>34</v>
      </c>
      <c r="AK49" s="209" t="s">
        <v>34</v>
      </c>
      <c r="AL49" s="209" t="s">
        <v>46</v>
      </c>
      <c r="AM49" s="209" t="s">
        <v>2972</v>
      </c>
      <c r="AN49" s="209" t="s">
        <v>34</v>
      </c>
      <c r="AO49" s="209" t="s">
        <v>48</v>
      </c>
      <c r="AP49" s="209" t="s">
        <v>34</v>
      </c>
      <c r="AQ49" s="209" t="s">
        <v>49</v>
      </c>
    </row>
    <row r="50" spans="1:43">
      <c r="A50" s="209" t="s">
        <v>117</v>
      </c>
      <c r="B50" s="209" t="s">
        <v>112</v>
      </c>
      <c r="C50" s="209" t="s">
        <v>33</v>
      </c>
      <c r="D50" s="209" t="s">
        <v>1934</v>
      </c>
      <c r="E50" s="209" t="s">
        <v>2567</v>
      </c>
      <c r="F50" s="209" t="s">
        <v>113</v>
      </c>
      <c r="G50" s="209" t="s">
        <v>2568</v>
      </c>
      <c r="H50" s="209" t="s">
        <v>175</v>
      </c>
      <c r="I50" s="209" t="s">
        <v>481</v>
      </c>
      <c r="J50" s="210" t="s">
        <v>116</v>
      </c>
      <c r="K50" s="209" t="s">
        <v>40</v>
      </c>
      <c r="L50" s="209" t="s">
        <v>60</v>
      </c>
      <c r="M50" s="209" t="s">
        <v>42</v>
      </c>
      <c r="N50" s="209" t="s">
        <v>34</v>
      </c>
      <c r="O50" s="209" t="s">
        <v>34</v>
      </c>
      <c r="P50" s="209">
        <v>1</v>
      </c>
      <c r="Q50" s="209">
        <v>23.62</v>
      </c>
      <c r="R50" s="209">
        <v>18.899999999999999</v>
      </c>
      <c r="S50" s="209">
        <v>11.42</v>
      </c>
      <c r="T50" s="209">
        <v>2.95</v>
      </c>
      <c r="U50" s="211">
        <v>70.55</v>
      </c>
      <c r="V50" s="211">
        <v>149.99</v>
      </c>
      <c r="W50" s="209" t="s">
        <v>898</v>
      </c>
      <c r="X50" s="209" t="s">
        <v>43</v>
      </c>
      <c r="Y50" s="209">
        <v>800</v>
      </c>
      <c r="Z50" s="209" t="s">
        <v>44</v>
      </c>
      <c r="AA50" s="209">
        <v>9</v>
      </c>
      <c r="AB50" s="209" t="s">
        <v>2973</v>
      </c>
      <c r="AC50" s="209">
        <v>8</v>
      </c>
      <c r="AD50" s="209" t="s">
        <v>34</v>
      </c>
      <c r="AE50" s="209" t="s">
        <v>42</v>
      </c>
      <c r="AF50" s="209" t="s">
        <v>34</v>
      </c>
      <c r="AG50" s="209" t="s">
        <v>34</v>
      </c>
      <c r="AH50" s="209" t="s">
        <v>34</v>
      </c>
      <c r="AI50" s="209" t="s">
        <v>42</v>
      </c>
      <c r="AJ50" s="209" t="s">
        <v>34</v>
      </c>
      <c r="AK50" s="209" t="s">
        <v>34</v>
      </c>
      <c r="AL50" s="209" t="s">
        <v>46</v>
      </c>
      <c r="AM50" s="209" t="s">
        <v>2972</v>
      </c>
      <c r="AN50" s="209" t="s">
        <v>34</v>
      </c>
      <c r="AO50" s="209" t="s">
        <v>48</v>
      </c>
      <c r="AP50" s="209" t="s">
        <v>34</v>
      </c>
      <c r="AQ50" s="209" t="s">
        <v>49</v>
      </c>
    </row>
    <row r="51" spans="1:43">
      <c r="A51" s="209" t="s">
        <v>117</v>
      </c>
      <c r="B51" s="209" t="s">
        <v>112</v>
      </c>
      <c r="C51" s="209" t="s">
        <v>33</v>
      </c>
      <c r="D51" s="209" t="s">
        <v>1934</v>
      </c>
      <c r="E51" s="209" t="s">
        <v>2567</v>
      </c>
      <c r="F51" s="209" t="s">
        <v>113</v>
      </c>
      <c r="G51" s="209" t="s">
        <v>2568</v>
      </c>
      <c r="H51" s="209" t="s">
        <v>175</v>
      </c>
      <c r="I51" s="209" t="s">
        <v>481</v>
      </c>
      <c r="J51" s="210" t="s">
        <v>116</v>
      </c>
      <c r="K51" s="209" t="s">
        <v>40</v>
      </c>
      <c r="L51" s="209" t="s">
        <v>41</v>
      </c>
      <c r="M51" s="209" t="s">
        <v>42</v>
      </c>
      <c r="N51" s="209" t="s">
        <v>34</v>
      </c>
      <c r="O51" s="209" t="s">
        <v>34</v>
      </c>
      <c r="P51" s="209">
        <v>1</v>
      </c>
      <c r="Q51" s="209">
        <v>23.62</v>
      </c>
      <c r="R51" s="209">
        <v>18.899999999999999</v>
      </c>
      <c r="S51" s="209">
        <v>11.42</v>
      </c>
      <c r="T51" s="209">
        <v>2.95</v>
      </c>
      <c r="U51" s="211">
        <v>70.55</v>
      </c>
      <c r="V51" s="211">
        <v>149.99</v>
      </c>
      <c r="W51" s="209" t="s">
        <v>898</v>
      </c>
      <c r="X51" s="209" t="s">
        <v>43</v>
      </c>
      <c r="Y51" s="209">
        <v>800</v>
      </c>
      <c r="Z51" s="209" t="s">
        <v>44</v>
      </c>
      <c r="AA51" s="209">
        <v>9</v>
      </c>
      <c r="AB51" s="209" t="s">
        <v>2973</v>
      </c>
      <c r="AC51" s="209" t="s">
        <v>34</v>
      </c>
      <c r="AD51" s="209" t="s">
        <v>34</v>
      </c>
      <c r="AE51" s="209" t="s">
        <v>42</v>
      </c>
      <c r="AF51" s="209" t="s">
        <v>34</v>
      </c>
      <c r="AG51" s="209" t="s">
        <v>34</v>
      </c>
      <c r="AH51" s="209" t="s">
        <v>34</v>
      </c>
      <c r="AI51" s="209" t="s">
        <v>42</v>
      </c>
      <c r="AJ51" s="209" t="s">
        <v>34</v>
      </c>
      <c r="AK51" s="209" t="s">
        <v>34</v>
      </c>
      <c r="AL51" s="209" t="s">
        <v>46</v>
      </c>
      <c r="AM51" s="209" t="s">
        <v>2972</v>
      </c>
      <c r="AN51" s="209" t="s">
        <v>34</v>
      </c>
      <c r="AO51" s="209" t="s">
        <v>48</v>
      </c>
      <c r="AP51" s="209" t="s">
        <v>34</v>
      </c>
      <c r="AQ51" s="209" t="s">
        <v>49</v>
      </c>
    </row>
    <row r="52" spans="1:43">
      <c r="A52" s="209" t="s">
        <v>119</v>
      </c>
      <c r="B52" s="209" t="s">
        <v>112</v>
      </c>
      <c r="C52" s="209" t="s">
        <v>33</v>
      </c>
      <c r="D52" s="209" t="s">
        <v>1934</v>
      </c>
      <c r="E52" s="209" t="s">
        <v>2567</v>
      </c>
      <c r="F52" s="209" t="s">
        <v>113</v>
      </c>
      <c r="G52" s="209" t="s">
        <v>2568</v>
      </c>
      <c r="H52" s="209" t="s">
        <v>175</v>
      </c>
      <c r="I52" s="209" t="s">
        <v>483</v>
      </c>
      <c r="J52" s="210" t="s">
        <v>116</v>
      </c>
      <c r="K52" s="209" t="s">
        <v>40</v>
      </c>
      <c r="L52" s="209" t="s">
        <v>60</v>
      </c>
      <c r="M52" s="209" t="s">
        <v>42</v>
      </c>
      <c r="N52" s="209" t="s">
        <v>34</v>
      </c>
      <c r="O52" s="209" t="s">
        <v>34</v>
      </c>
      <c r="P52" s="209">
        <v>1</v>
      </c>
      <c r="Q52" s="209">
        <v>23.62</v>
      </c>
      <c r="R52" s="209">
        <v>18.899999999999999</v>
      </c>
      <c r="S52" s="209">
        <v>11.42</v>
      </c>
      <c r="T52" s="209">
        <v>2.95</v>
      </c>
      <c r="U52" s="211">
        <v>70.55</v>
      </c>
      <c r="V52" s="211">
        <v>149.99</v>
      </c>
      <c r="W52" s="209" t="s">
        <v>898</v>
      </c>
      <c r="X52" s="209" t="s">
        <v>43</v>
      </c>
      <c r="Y52" s="209">
        <v>800</v>
      </c>
      <c r="Z52" s="209" t="s">
        <v>44</v>
      </c>
      <c r="AA52" s="209">
        <v>9</v>
      </c>
      <c r="AB52" s="209" t="s">
        <v>2974</v>
      </c>
      <c r="AC52" s="209">
        <v>7</v>
      </c>
      <c r="AD52" s="209" t="s">
        <v>34</v>
      </c>
      <c r="AE52" s="209" t="s">
        <v>42</v>
      </c>
      <c r="AF52" s="209" t="s">
        <v>34</v>
      </c>
      <c r="AG52" s="209" t="s">
        <v>34</v>
      </c>
      <c r="AH52" s="209" t="s">
        <v>34</v>
      </c>
      <c r="AI52" s="209" t="s">
        <v>42</v>
      </c>
      <c r="AJ52" s="209" t="s">
        <v>34</v>
      </c>
      <c r="AK52" s="209" t="s">
        <v>34</v>
      </c>
      <c r="AL52" s="209" t="s">
        <v>46</v>
      </c>
      <c r="AM52" s="209" t="s">
        <v>2972</v>
      </c>
      <c r="AN52" s="209" t="s">
        <v>34</v>
      </c>
      <c r="AO52" s="209" t="s">
        <v>48</v>
      </c>
      <c r="AP52" s="209" t="s">
        <v>34</v>
      </c>
      <c r="AQ52" s="209" t="s">
        <v>49</v>
      </c>
    </row>
    <row r="53" spans="1:43">
      <c r="A53" s="209" t="s">
        <v>119</v>
      </c>
      <c r="B53" s="209" t="s">
        <v>112</v>
      </c>
      <c r="C53" s="209" t="s">
        <v>33</v>
      </c>
      <c r="D53" s="209" t="s">
        <v>1934</v>
      </c>
      <c r="E53" s="209" t="s">
        <v>2567</v>
      </c>
      <c r="F53" s="209" t="s">
        <v>113</v>
      </c>
      <c r="G53" s="209" t="s">
        <v>2568</v>
      </c>
      <c r="H53" s="209" t="s">
        <v>175</v>
      </c>
      <c r="I53" s="209" t="s">
        <v>483</v>
      </c>
      <c r="J53" s="210" t="s">
        <v>116</v>
      </c>
      <c r="K53" s="209" t="s">
        <v>40</v>
      </c>
      <c r="L53" s="209" t="s">
        <v>41</v>
      </c>
      <c r="M53" s="209" t="s">
        <v>42</v>
      </c>
      <c r="N53" s="209" t="s">
        <v>34</v>
      </c>
      <c r="O53" s="209" t="s">
        <v>34</v>
      </c>
      <c r="P53" s="209">
        <v>1</v>
      </c>
      <c r="Q53" s="209">
        <v>23.62</v>
      </c>
      <c r="R53" s="209">
        <v>18.899999999999999</v>
      </c>
      <c r="S53" s="209">
        <v>11.42</v>
      </c>
      <c r="T53" s="209">
        <v>2.95</v>
      </c>
      <c r="U53" s="211">
        <v>70.55</v>
      </c>
      <c r="V53" s="211">
        <v>149.99</v>
      </c>
      <c r="W53" s="209" t="s">
        <v>898</v>
      </c>
      <c r="X53" s="209" t="s">
        <v>43</v>
      </c>
      <c r="Y53" s="209">
        <v>800</v>
      </c>
      <c r="Z53" s="209" t="s">
        <v>44</v>
      </c>
      <c r="AA53" s="209">
        <v>9</v>
      </c>
      <c r="AB53" s="209" t="s">
        <v>2974</v>
      </c>
      <c r="AC53" s="209" t="s">
        <v>34</v>
      </c>
      <c r="AD53" s="209" t="s">
        <v>34</v>
      </c>
      <c r="AE53" s="209" t="s">
        <v>42</v>
      </c>
      <c r="AF53" s="209" t="s">
        <v>34</v>
      </c>
      <c r="AG53" s="209" t="s">
        <v>34</v>
      </c>
      <c r="AH53" s="209" t="s">
        <v>34</v>
      </c>
      <c r="AI53" s="209" t="s">
        <v>42</v>
      </c>
      <c r="AJ53" s="209" t="s">
        <v>34</v>
      </c>
      <c r="AK53" s="209" t="s">
        <v>34</v>
      </c>
      <c r="AL53" s="209" t="s">
        <v>46</v>
      </c>
      <c r="AM53" s="209" t="s">
        <v>2972</v>
      </c>
      <c r="AN53" s="209" t="s">
        <v>34</v>
      </c>
      <c r="AO53" s="209" t="s">
        <v>48</v>
      </c>
      <c r="AP53" s="209" t="s">
        <v>34</v>
      </c>
      <c r="AQ53" s="209" t="s">
        <v>49</v>
      </c>
    </row>
    <row r="54" spans="1:43">
      <c r="A54" s="209" t="s">
        <v>121</v>
      </c>
      <c r="B54" s="209" t="s">
        <v>112</v>
      </c>
      <c r="C54" s="209" t="s">
        <v>33</v>
      </c>
      <c r="D54" s="209" t="s">
        <v>1934</v>
      </c>
      <c r="E54" s="209" t="s">
        <v>2567</v>
      </c>
      <c r="F54" s="209" t="s">
        <v>113</v>
      </c>
      <c r="G54" s="209" t="s">
        <v>2975</v>
      </c>
      <c r="H54" s="209" t="s">
        <v>175</v>
      </c>
      <c r="I54" s="209" t="s">
        <v>136</v>
      </c>
      <c r="J54" s="210" t="s">
        <v>123</v>
      </c>
      <c r="K54" s="209" t="s">
        <v>40</v>
      </c>
      <c r="L54" s="209" t="s">
        <v>60</v>
      </c>
      <c r="M54" s="209" t="s">
        <v>42</v>
      </c>
      <c r="N54" s="209" t="s">
        <v>34</v>
      </c>
      <c r="O54" s="209" t="s">
        <v>34</v>
      </c>
      <c r="P54" s="209">
        <v>1</v>
      </c>
      <c r="Q54" s="209">
        <v>17.72</v>
      </c>
      <c r="R54" s="209">
        <v>15.75</v>
      </c>
      <c r="S54" s="209">
        <v>4.72</v>
      </c>
      <c r="T54" s="209">
        <v>0.76</v>
      </c>
      <c r="U54" s="211">
        <v>48.5</v>
      </c>
      <c r="V54" s="211">
        <v>99.99</v>
      </c>
      <c r="W54" s="209" t="s">
        <v>898</v>
      </c>
      <c r="X54" s="209" t="s">
        <v>43</v>
      </c>
      <c r="Y54" s="209">
        <v>800</v>
      </c>
      <c r="Z54" s="209" t="s">
        <v>44</v>
      </c>
      <c r="AA54" s="209">
        <v>9</v>
      </c>
      <c r="AB54" s="209" t="s">
        <v>2976</v>
      </c>
      <c r="AC54" s="209">
        <v>6</v>
      </c>
      <c r="AD54" s="209" t="s">
        <v>34</v>
      </c>
      <c r="AE54" s="209" t="s">
        <v>42</v>
      </c>
      <c r="AF54" s="209" t="s">
        <v>34</v>
      </c>
      <c r="AG54" s="209" t="s">
        <v>34</v>
      </c>
      <c r="AH54" s="209" t="s">
        <v>34</v>
      </c>
      <c r="AI54" s="209" t="s">
        <v>42</v>
      </c>
      <c r="AJ54" s="209" t="s">
        <v>34</v>
      </c>
      <c r="AK54" s="209" t="s">
        <v>34</v>
      </c>
      <c r="AL54" s="209" t="s">
        <v>46</v>
      </c>
      <c r="AM54" s="209" t="s">
        <v>2972</v>
      </c>
      <c r="AN54" s="209" t="s">
        <v>34</v>
      </c>
      <c r="AO54" s="209" t="s">
        <v>48</v>
      </c>
      <c r="AP54" s="209" t="s">
        <v>34</v>
      </c>
      <c r="AQ54" s="209" t="s">
        <v>49</v>
      </c>
    </row>
    <row r="55" spans="1:43">
      <c r="A55" s="209" t="s">
        <v>124</v>
      </c>
      <c r="B55" s="209" t="s">
        <v>112</v>
      </c>
      <c r="C55" s="209" t="s">
        <v>33</v>
      </c>
      <c r="D55" s="209" t="s">
        <v>1934</v>
      </c>
      <c r="E55" s="209" t="s">
        <v>2567</v>
      </c>
      <c r="F55" s="209" t="s">
        <v>113</v>
      </c>
      <c r="G55" s="209" t="s">
        <v>2975</v>
      </c>
      <c r="H55" s="209" t="s">
        <v>175</v>
      </c>
      <c r="I55" s="209" t="s">
        <v>2980</v>
      </c>
      <c r="J55" s="210" t="s">
        <v>123</v>
      </c>
      <c r="K55" s="209" t="s">
        <v>40</v>
      </c>
      <c r="L55" s="209" t="s">
        <v>60</v>
      </c>
      <c r="M55" s="209" t="s">
        <v>42</v>
      </c>
      <c r="N55" s="209" t="s">
        <v>34</v>
      </c>
      <c r="O55" s="209" t="s">
        <v>34</v>
      </c>
      <c r="P55" s="209">
        <v>1</v>
      </c>
      <c r="Q55" s="209">
        <v>17.72</v>
      </c>
      <c r="R55" s="209">
        <v>15.75</v>
      </c>
      <c r="S55" s="209">
        <v>4.72</v>
      </c>
      <c r="T55" s="209">
        <v>0.76</v>
      </c>
      <c r="U55" s="211">
        <v>52.91</v>
      </c>
      <c r="V55" s="211">
        <v>109.99</v>
      </c>
      <c r="W55" s="209" t="s">
        <v>898</v>
      </c>
      <c r="X55" s="209" t="s">
        <v>43</v>
      </c>
      <c r="Y55" s="209">
        <v>800</v>
      </c>
      <c r="Z55" s="209" t="s">
        <v>44</v>
      </c>
      <c r="AA55" s="209">
        <v>9</v>
      </c>
      <c r="AB55" s="209" t="s">
        <v>2977</v>
      </c>
      <c r="AC55" s="209">
        <v>14</v>
      </c>
      <c r="AD55" s="209" t="s">
        <v>34</v>
      </c>
      <c r="AE55" s="209" t="s">
        <v>42</v>
      </c>
      <c r="AF55" s="209" t="s">
        <v>34</v>
      </c>
      <c r="AG55" s="209" t="s">
        <v>34</v>
      </c>
      <c r="AH55" s="209" t="s">
        <v>34</v>
      </c>
      <c r="AI55" s="209" t="s">
        <v>42</v>
      </c>
      <c r="AJ55" s="209" t="s">
        <v>34</v>
      </c>
      <c r="AK55" s="209" t="s">
        <v>34</v>
      </c>
      <c r="AL55" s="209" t="s">
        <v>46</v>
      </c>
      <c r="AM55" s="209" t="s">
        <v>2972</v>
      </c>
      <c r="AN55" s="209" t="s">
        <v>34</v>
      </c>
      <c r="AO55" s="209" t="s">
        <v>48</v>
      </c>
      <c r="AP55" s="209" t="s">
        <v>34</v>
      </c>
      <c r="AQ55" s="209" t="s">
        <v>49</v>
      </c>
    </row>
    <row r="56" spans="1:43">
      <c r="A56" s="209" t="s">
        <v>126</v>
      </c>
      <c r="B56" s="209" t="s">
        <v>127</v>
      </c>
      <c r="C56" s="209" t="s">
        <v>33</v>
      </c>
      <c r="D56" s="209" t="s">
        <v>1934</v>
      </c>
      <c r="E56" s="209" t="s">
        <v>2567</v>
      </c>
      <c r="F56" s="209" t="s">
        <v>113</v>
      </c>
      <c r="G56" s="209" t="s">
        <v>2568</v>
      </c>
      <c r="H56" s="209" t="s">
        <v>128</v>
      </c>
      <c r="I56" s="209" t="s">
        <v>478</v>
      </c>
      <c r="J56" s="210" t="s">
        <v>116</v>
      </c>
      <c r="K56" s="209" t="s">
        <v>40</v>
      </c>
      <c r="L56" s="209" t="s">
        <v>41</v>
      </c>
      <c r="M56" s="209" t="s">
        <v>42</v>
      </c>
      <c r="N56" s="209" t="s">
        <v>34</v>
      </c>
      <c r="O56" s="209" t="s">
        <v>34</v>
      </c>
      <c r="P56" s="209">
        <v>1</v>
      </c>
      <c r="Q56" s="209">
        <v>23.62</v>
      </c>
      <c r="R56" s="209">
        <v>18.899999999999999</v>
      </c>
      <c r="S56" s="209">
        <v>10.24</v>
      </c>
      <c r="T56" s="209">
        <v>2.64</v>
      </c>
      <c r="U56" s="211">
        <v>61.73</v>
      </c>
      <c r="V56" s="211">
        <v>129.99</v>
      </c>
      <c r="W56" s="209" t="s">
        <v>926</v>
      </c>
      <c r="X56" s="209" t="s">
        <v>43</v>
      </c>
      <c r="Y56" s="209">
        <v>800</v>
      </c>
      <c r="Z56" s="209" t="s">
        <v>44</v>
      </c>
      <c r="AA56" s="209">
        <v>9</v>
      </c>
      <c r="AB56" s="209" t="s">
        <v>2971</v>
      </c>
      <c r="AC56" s="209" t="s">
        <v>34</v>
      </c>
      <c r="AD56" s="209" t="s">
        <v>34</v>
      </c>
      <c r="AE56" s="209" t="s">
        <v>42</v>
      </c>
      <c r="AF56" s="209" t="s">
        <v>34</v>
      </c>
      <c r="AG56" s="209" t="s">
        <v>34</v>
      </c>
      <c r="AH56" s="209" t="s">
        <v>34</v>
      </c>
      <c r="AI56" s="209" t="s">
        <v>42</v>
      </c>
      <c r="AJ56" s="209" t="s">
        <v>34</v>
      </c>
      <c r="AK56" s="209" t="s">
        <v>34</v>
      </c>
      <c r="AL56" s="209" t="s">
        <v>46</v>
      </c>
      <c r="AM56" s="209" t="s">
        <v>2972</v>
      </c>
      <c r="AN56" s="209" t="s">
        <v>34</v>
      </c>
      <c r="AO56" s="209" t="s">
        <v>48</v>
      </c>
      <c r="AP56" s="209" t="s">
        <v>34</v>
      </c>
      <c r="AQ56" s="209" t="s">
        <v>49</v>
      </c>
    </row>
    <row r="57" spans="1:43">
      <c r="A57" s="209" t="s">
        <v>126</v>
      </c>
      <c r="B57" s="209" t="s">
        <v>127</v>
      </c>
      <c r="C57" s="209" t="s">
        <v>33</v>
      </c>
      <c r="D57" s="209" t="s">
        <v>1934</v>
      </c>
      <c r="E57" s="209" t="s">
        <v>2567</v>
      </c>
      <c r="F57" s="209" t="s">
        <v>113</v>
      </c>
      <c r="G57" s="209" t="s">
        <v>2568</v>
      </c>
      <c r="H57" s="209" t="s">
        <v>128</v>
      </c>
      <c r="I57" s="209" t="s">
        <v>478</v>
      </c>
      <c r="J57" s="210" t="s">
        <v>116</v>
      </c>
      <c r="K57" s="209" t="s">
        <v>40</v>
      </c>
      <c r="L57" s="209" t="s">
        <v>60</v>
      </c>
      <c r="M57" s="209" t="s">
        <v>42</v>
      </c>
      <c r="N57" s="209" t="s">
        <v>34</v>
      </c>
      <c r="O57" s="209" t="s">
        <v>34</v>
      </c>
      <c r="P57" s="209">
        <v>1</v>
      </c>
      <c r="Q57" s="209">
        <v>23.62</v>
      </c>
      <c r="R57" s="209">
        <v>18.899999999999999</v>
      </c>
      <c r="S57" s="209">
        <v>10.24</v>
      </c>
      <c r="T57" s="209">
        <v>2.64</v>
      </c>
      <c r="U57" s="211">
        <v>61.73</v>
      </c>
      <c r="V57" s="211">
        <v>129.99</v>
      </c>
      <c r="W57" s="209" t="s">
        <v>926</v>
      </c>
      <c r="X57" s="209" t="s">
        <v>43</v>
      </c>
      <c r="Y57" s="209">
        <v>800</v>
      </c>
      <c r="Z57" s="209" t="s">
        <v>44</v>
      </c>
      <c r="AA57" s="209">
        <v>9</v>
      </c>
      <c r="AB57" s="209" t="s">
        <v>2971</v>
      </c>
      <c r="AC57" s="209">
        <v>48</v>
      </c>
      <c r="AD57" s="209" t="s">
        <v>34</v>
      </c>
      <c r="AE57" s="209" t="s">
        <v>42</v>
      </c>
      <c r="AF57" s="209" t="s">
        <v>34</v>
      </c>
      <c r="AG57" s="209" t="s">
        <v>34</v>
      </c>
      <c r="AH57" s="209" t="s">
        <v>34</v>
      </c>
      <c r="AI57" s="209" t="s">
        <v>42</v>
      </c>
      <c r="AJ57" s="209" t="s">
        <v>34</v>
      </c>
      <c r="AK57" s="209" t="s">
        <v>34</v>
      </c>
      <c r="AL57" s="209" t="s">
        <v>46</v>
      </c>
      <c r="AM57" s="209" t="s">
        <v>2972</v>
      </c>
      <c r="AN57" s="209" t="s">
        <v>34</v>
      </c>
      <c r="AO57" s="209" t="s">
        <v>48</v>
      </c>
      <c r="AP57" s="209" t="s">
        <v>34</v>
      </c>
      <c r="AQ57" s="209" t="s">
        <v>49</v>
      </c>
    </row>
    <row r="58" spans="1:43">
      <c r="A58" s="209" t="s">
        <v>129</v>
      </c>
      <c r="B58" s="209" t="s">
        <v>127</v>
      </c>
      <c r="C58" s="209" t="s">
        <v>33</v>
      </c>
      <c r="D58" s="209" t="s">
        <v>1934</v>
      </c>
      <c r="E58" s="209" t="s">
        <v>2567</v>
      </c>
      <c r="F58" s="209" t="s">
        <v>113</v>
      </c>
      <c r="G58" s="209" t="s">
        <v>2568</v>
      </c>
      <c r="H58" s="209" t="s">
        <v>128</v>
      </c>
      <c r="I58" s="209" t="s">
        <v>481</v>
      </c>
      <c r="J58" s="210" t="s">
        <v>116</v>
      </c>
      <c r="K58" s="209" t="s">
        <v>40</v>
      </c>
      <c r="L58" s="209" t="s">
        <v>60</v>
      </c>
      <c r="M58" s="209" t="s">
        <v>42</v>
      </c>
      <c r="N58" s="209" t="s">
        <v>34</v>
      </c>
      <c r="O58" s="209" t="s">
        <v>34</v>
      </c>
      <c r="P58" s="209">
        <v>1</v>
      </c>
      <c r="Q58" s="209">
        <v>23.62</v>
      </c>
      <c r="R58" s="209">
        <v>18.899999999999999</v>
      </c>
      <c r="S58" s="209">
        <v>12.2</v>
      </c>
      <c r="T58" s="209">
        <v>3.15</v>
      </c>
      <c r="U58" s="211">
        <v>70.55</v>
      </c>
      <c r="V58" s="211">
        <v>149.99</v>
      </c>
      <c r="W58" s="209" t="s">
        <v>926</v>
      </c>
      <c r="X58" s="209" t="s">
        <v>43</v>
      </c>
      <c r="Y58" s="209">
        <v>800</v>
      </c>
      <c r="Z58" s="209" t="s">
        <v>44</v>
      </c>
      <c r="AA58" s="209">
        <v>9</v>
      </c>
      <c r="AB58" s="209" t="s">
        <v>2973</v>
      </c>
      <c r="AC58" s="209">
        <v>42</v>
      </c>
      <c r="AD58" s="209" t="s">
        <v>34</v>
      </c>
      <c r="AE58" s="209" t="s">
        <v>42</v>
      </c>
      <c r="AF58" s="209" t="s">
        <v>34</v>
      </c>
      <c r="AG58" s="209" t="s">
        <v>34</v>
      </c>
      <c r="AH58" s="209" t="s">
        <v>34</v>
      </c>
      <c r="AI58" s="209" t="s">
        <v>42</v>
      </c>
      <c r="AJ58" s="209" t="s">
        <v>34</v>
      </c>
      <c r="AK58" s="209" t="s">
        <v>34</v>
      </c>
      <c r="AL58" s="209" t="s">
        <v>46</v>
      </c>
      <c r="AM58" s="209" t="s">
        <v>2972</v>
      </c>
      <c r="AN58" s="209" t="s">
        <v>34</v>
      </c>
      <c r="AO58" s="209" t="s">
        <v>48</v>
      </c>
      <c r="AP58" s="209" t="s">
        <v>34</v>
      </c>
      <c r="AQ58" s="209" t="s">
        <v>49</v>
      </c>
    </row>
    <row r="59" spans="1:43">
      <c r="A59" s="209" t="s">
        <v>129</v>
      </c>
      <c r="B59" s="209" t="s">
        <v>127</v>
      </c>
      <c r="C59" s="209" t="s">
        <v>33</v>
      </c>
      <c r="D59" s="209" t="s">
        <v>1934</v>
      </c>
      <c r="E59" s="209" t="s">
        <v>2567</v>
      </c>
      <c r="F59" s="209" t="s">
        <v>113</v>
      </c>
      <c r="G59" s="209" t="s">
        <v>2568</v>
      </c>
      <c r="H59" s="209" t="s">
        <v>128</v>
      </c>
      <c r="I59" s="209" t="s">
        <v>481</v>
      </c>
      <c r="J59" s="210" t="s">
        <v>116</v>
      </c>
      <c r="K59" s="209" t="s">
        <v>40</v>
      </c>
      <c r="L59" s="209" t="s">
        <v>41</v>
      </c>
      <c r="M59" s="209" t="s">
        <v>42</v>
      </c>
      <c r="N59" s="209" t="s">
        <v>34</v>
      </c>
      <c r="O59" s="209" t="s">
        <v>34</v>
      </c>
      <c r="P59" s="209">
        <v>1</v>
      </c>
      <c r="Q59" s="209">
        <v>23.62</v>
      </c>
      <c r="R59" s="209">
        <v>18.899999999999999</v>
      </c>
      <c r="S59" s="209">
        <v>12.2</v>
      </c>
      <c r="T59" s="209">
        <v>3.15</v>
      </c>
      <c r="U59" s="211">
        <v>70.55</v>
      </c>
      <c r="V59" s="211">
        <v>149.99</v>
      </c>
      <c r="W59" s="209" t="s">
        <v>926</v>
      </c>
      <c r="X59" s="209" t="s">
        <v>43</v>
      </c>
      <c r="Y59" s="209">
        <v>800</v>
      </c>
      <c r="Z59" s="209" t="s">
        <v>44</v>
      </c>
      <c r="AA59" s="209">
        <v>9</v>
      </c>
      <c r="AB59" s="209" t="s">
        <v>2973</v>
      </c>
      <c r="AC59" s="209" t="s">
        <v>34</v>
      </c>
      <c r="AD59" s="209" t="s">
        <v>34</v>
      </c>
      <c r="AE59" s="209" t="s">
        <v>42</v>
      </c>
      <c r="AF59" s="209" t="s">
        <v>34</v>
      </c>
      <c r="AG59" s="209" t="s">
        <v>34</v>
      </c>
      <c r="AH59" s="209" t="s">
        <v>34</v>
      </c>
      <c r="AI59" s="209" t="s">
        <v>42</v>
      </c>
      <c r="AJ59" s="209" t="s">
        <v>34</v>
      </c>
      <c r="AK59" s="209" t="s">
        <v>34</v>
      </c>
      <c r="AL59" s="209" t="s">
        <v>46</v>
      </c>
      <c r="AM59" s="209" t="s">
        <v>2972</v>
      </c>
      <c r="AN59" s="209" t="s">
        <v>34</v>
      </c>
      <c r="AO59" s="209" t="s">
        <v>48</v>
      </c>
      <c r="AP59" s="209" t="s">
        <v>34</v>
      </c>
      <c r="AQ59" s="209" t="s">
        <v>49</v>
      </c>
    </row>
    <row r="60" spans="1:43">
      <c r="A60" s="209" t="s">
        <v>130</v>
      </c>
      <c r="B60" s="209" t="s">
        <v>127</v>
      </c>
      <c r="C60" s="209" t="s">
        <v>33</v>
      </c>
      <c r="D60" s="209" t="s">
        <v>1934</v>
      </c>
      <c r="E60" s="209" t="s">
        <v>2567</v>
      </c>
      <c r="F60" s="209" t="s">
        <v>113</v>
      </c>
      <c r="G60" s="209" t="s">
        <v>2568</v>
      </c>
      <c r="H60" s="209" t="s">
        <v>128</v>
      </c>
      <c r="I60" s="209" t="s">
        <v>483</v>
      </c>
      <c r="J60" s="210" t="s">
        <v>116</v>
      </c>
      <c r="K60" s="209" t="s">
        <v>40</v>
      </c>
      <c r="L60" s="209" t="s">
        <v>41</v>
      </c>
      <c r="M60" s="209" t="s">
        <v>42</v>
      </c>
      <c r="N60" s="209" t="s">
        <v>34</v>
      </c>
      <c r="O60" s="209" t="s">
        <v>34</v>
      </c>
      <c r="P60" s="209">
        <v>1</v>
      </c>
      <c r="Q60" s="209">
        <v>23.62</v>
      </c>
      <c r="R60" s="209">
        <v>18.899999999999999</v>
      </c>
      <c r="S60" s="209">
        <v>12.2</v>
      </c>
      <c r="T60" s="209">
        <v>3.15</v>
      </c>
      <c r="U60" s="211">
        <v>70.55</v>
      </c>
      <c r="V60" s="211">
        <v>149.99</v>
      </c>
      <c r="W60" s="209" t="s">
        <v>926</v>
      </c>
      <c r="X60" s="209" t="s">
        <v>43</v>
      </c>
      <c r="Y60" s="209">
        <v>800</v>
      </c>
      <c r="Z60" s="209" t="s">
        <v>44</v>
      </c>
      <c r="AA60" s="209">
        <v>9</v>
      </c>
      <c r="AB60" s="209" t="s">
        <v>2974</v>
      </c>
      <c r="AC60" s="209" t="s">
        <v>34</v>
      </c>
      <c r="AD60" s="209" t="s">
        <v>34</v>
      </c>
      <c r="AE60" s="209" t="s">
        <v>42</v>
      </c>
      <c r="AF60" s="209" t="s">
        <v>34</v>
      </c>
      <c r="AG60" s="209" t="s">
        <v>34</v>
      </c>
      <c r="AH60" s="209" t="s">
        <v>34</v>
      </c>
      <c r="AI60" s="209" t="s">
        <v>42</v>
      </c>
      <c r="AJ60" s="209" t="s">
        <v>34</v>
      </c>
      <c r="AK60" s="209" t="s">
        <v>34</v>
      </c>
      <c r="AL60" s="209" t="s">
        <v>46</v>
      </c>
      <c r="AM60" s="209" t="s">
        <v>2972</v>
      </c>
      <c r="AN60" s="209" t="s">
        <v>34</v>
      </c>
      <c r="AO60" s="209" t="s">
        <v>48</v>
      </c>
      <c r="AP60" s="209" t="s">
        <v>34</v>
      </c>
      <c r="AQ60" s="209" t="s">
        <v>49</v>
      </c>
    </row>
    <row r="61" spans="1:43">
      <c r="A61" s="209" t="s">
        <v>130</v>
      </c>
      <c r="B61" s="209" t="s">
        <v>127</v>
      </c>
      <c r="C61" s="209" t="s">
        <v>33</v>
      </c>
      <c r="D61" s="209" t="s">
        <v>1934</v>
      </c>
      <c r="E61" s="209" t="s">
        <v>2567</v>
      </c>
      <c r="F61" s="209" t="s">
        <v>113</v>
      </c>
      <c r="G61" s="209" t="s">
        <v>2568</v>
      </c>
      <c r="H61" s="209" t="s">
        <v>128</v>
      </c>
      <c r="I61" s="209" t="s">
        <v>483</v>
      </c>
      <c r="J61" s="210" t="s">
        <v>116</v>
      </c>
      <c r="K61" s="209" t="s">
        <v>40</v>
      </c>
      <c r="L61" s="209" t="s">
        <v>60</v>
      </c>
      <c r="M61" s="209" t="s">
        <v>42</v>
      </c>
      <c r="N61" s="209" t="s">
        <v>34</v>
      </c>
      <c r="O61" s="209" t="s">
        <v>34</v>
      </c>
      <c r="P61" s="209">
        <v>1</v>
      </c>
      <c r="Q61" s="209">
        <v>23.62</v>
      </c>
      <c r="R61" s="209">
        <v>18.899999999999999</v>
      </c>
      <c r="S61" s="209">
        <v>12.2</v>
      </c>
      <c r="T61" s="209">
        <v>3.15</v>
      </c>
      <c r="U61" s="211">
        <v>70.55</v>
      </c>
      <c r="V61" s="211">
        <v>149.99</v>
      </c>
      <c r="W61" s="209" t="s">
        <v>926</v>
      </c>
      <c r="X61" s="209" t="s">
        <v>43</v>
      </c>
      <c r="Y61" s="209">
        <v>800</v>
      </c>
      <c r="Z61" s="209" t="s">
        <v>44</v>
      </c>
      <c r="AA61" s="209">
        <v>9</v>
      </c>
      <c r="AB61" s="209" t="s">
        <v>2974</v>
      </c>
      <c r="AC61" s="209">
        <v>17</v>
      </c>
      <c r="AD61" s="209" t="s">
        <v>34</v>
      </c>
      <c r="AE61" s="209" t="s">
        <v>42</v>
      </c>
      <c r="AF61" s="209" t="s">
        <v>34</v>
      </c>
      <c r="AG61" s="209" t="s">
        <v>34</v>
      </c>
      <c r="AH61" s="209" t="s">
        <v>34</v>
      </c>
      <c r="AI61" s="209" t="s">
        <v>42</v>
      </c>
      <c r="AJ61" s="209" t="s">
        <v>34</v>
      </c>
      <c r="AK61" s="209" t="s">
        <v>34</v>
      </c>
      <c r="AL61" s="209" t="s">
        <v>46</v>
      </c>
      <c r="AM61" s="209" t="s">
        <v>2972</v>
      </c>
      <c r="AN61" s="209" t="s">
        <v>34</v>
      </c>
      <c r="AO61" s="209" t="s">
        <v>48</v>
      </c>
      <c r="AP61" s="209" t="s">
        <v>34</v>
      </c>
      <c r="AQ61" s="209" t="s">
        <v>49</v>
      </c>
    </row>
    <row r="62" spans="1:43">
      <c r="A62" s="209" t="s">
        <v>131</v>
      </c>
      <c r="B62" s="209" t="s">
        <v>127</v>
      </c>
      <c r="C62" s="209" t="s">
        <v>33</v>
      </c>
      <c r="D62" s="209" t="s">
        <v>1934</v>
      </c>
      <c r="E62" s="209" t="s">
        <v>2567</v>
      </c>
      <c r="F62" s="209" t="s">
        <v>113</v>
      </c>
      <c r="G62" s="209" t="s">
        <v>2975</v>
      </c>
      <c r="H62" s="209" t="s">
        <v>128</v>
      </c>
      <c r="I62" s="209" t="s">
        <v>136</v>
      </c>
      <c r="J62" s="210" t="s">
        <v>132</v>
      </c>
      <c r="K62" s="209" t="s">
        <v>40</v>
      </c>
      <c r="L62" s="209" t="s">
        <v>41</v>
      </c>
      <c r="M62" s="209" t="s">
        <v>42</v>
      </c>
      <c r="N62" s="209" t="s">
        <v>34</v>
      </c>
      <c r="O62" s="209" t="s">
        <v>34</v>
      </c>
      <c r="P62" s="209">
        <v>1</v>
      </c>
      <c r="Q62" s="209">
        <v>17.72</v>
      </c>
      <c r="R62" s="209">
        <v>15.75</v>
      </c>
      <c r="S62" s="209">
        <v>4.72</v>
      </c>
      <c r="T62" s="209">
        <v>0.76</v>
      </c>
      <c r="U62" s="211">
        <v>48.5</v>
      </c>
      <c r="V62" s="211">
        <v>99.99</v>
      </c>
      <c r="W62" s="209" t="s">
        <v>2995</v>
      </c>
      <c r="X62" s="209" t="s">
        <v>43</v>
      </c>
      <c r="Y62" s="209">
        <v>800</v>
      </c>
      <c r="Z62" s="209" t="s">
        <v>44</v>
      </c>
      <c r="AA62" s="209">
        <v>9</v>
      </c>
      <c r="AB62" s="209" t="s">
        <v>2976</v>
      </c>
      <c r="AC62" s="209" t="s">
        <v>34</v>
      </c>
      <c r="AD62" s="209" t="s">
        <v>34</v>
      </c>
      <c r="AE62" s="209" t="s">
        <v>42</v>
      </c>
      <c r="AF62" s="209" t="s">
        <v>34</v>
      </c>
      <c r="AG62" s="209" t="s">
        <v>34</v>
      </c>
      <c r="AH62" s="209" t="s">
        <v>34</v>
      </c>
      <c r="AI62" s="209" t="s">
        <v>42</v>
      </c>
      <c r="AJ62" s="209" t="s">
        <v>34</v>
      </c>
      <c r="AK62" s="209" t="s">
        <v>34</v>
      </c>
      <c r="AL62" s="209" t="s">
        <v>46</v>
      </c>
      <c r="AM62" s="209" t="s">
        <v>2972</v>
      </c>
      <c r="AN62" s="209" t="s">
        <v>34</v>
      </c>
      <c r="AO62" s="209" t="s">
        <v>48</v>
      </c>
      <c r="AP62" s="209" t="s">
        <v>34</v>
      </c>
      <c r="AQ62" s="209" t="s">
        <v>49</v>
      </c>
    </row>
    <row r="63" spans="1:43">
      <c r="A63" s="209" t="s">
        <v>131</v>
      </c>
      <c r="B63" s="209" t="s">
        <v>127</v>
      </c>
      <c r="C63" s="209" t="s">
        <v>33</v>
      </c>
      <c r="D63" s="209" t="s">
        <v>1934</v>
      </c>
      <c r="E63" s="209" t="s">
        <v>2567</v>
      </c>
      <c r="F63" s="209" t="s">
        <v>113</v>
      </c>
      <c r="G63" s="209" t="s">
        <v>2975</v>
      </c>
      <c r="H63" s="209" t="s">
        <v>128</v>
      </c>
      <c r="I63" s="209" t="s">
        <v>136</v>
      </c>
      <c r="J63" s="210" t="s">
        <v>132</v>
      </c>
      <c r="K63" s="209" t="s">
        <v>40</v>
      </c>
      <c r="L63" s="209" t="s">
        <v>60</v>
      </c>
      <c r="M63" s="209" t="s">
        <v>42</v>
      </c>
      <c r="N63" s="209" t="s">
        <v>34</v>
      </c>
      <c r="O63" s="209" t="s">
        <v>34</v>
      </c>
      <c r="P63" s="209">
        <v>1</v>
      </c>
      <c r="Q63" s="209">
        <v>17.72</v>
      </c>
      <c r="R63" s="209">
        <v>15.75</v>
      </c>
      <c r="S63" s="209">
        <v>4.72</v>
      </c>
      <c r="T63" s="209">
        <v>0.76</v>
      </c>
      <c r="U63" s="211">
        <v>48.5</v>
      </c>
      <c r="V63" s="211">
        <v>99.99</v>
      </c>
      <c r="W63" s="209" t="s">
        <v>2995</v>
      </c>
      <c r="X63" s="209" t="s">
        <v>43</v>
      </c>
      <c r="Y63" s="209">
        <v>800</v>
      </c>
      <c r="Z63" s="209" t="s">
        <v>44</v>
      </c>
      <c r="AA63" s="209">
        <v>9</v>
      </c>
      <c r="AB63" s="209" t="s">
        <v>2976</v>
      </c>
      <c r="AC63" s="209">
        <v>9</v>
      </c>
      <c r="AD63" s="209" t="s">
        <v>34</v>
      </c>
      <c r="AE63" s="209" t="s">
        <v>42</v>
      </c>
      <c r="AF63" s="209" t="s">
        <v>34</v>
      </c>
      <c r="AG63" s="209" t="s">
        <v>34</v>
      </c>
      <c r="AH63" s="209" t="s">
        <v>34</v>
      </c>
      <c r="AI63" s="209" t="s">
        <v>42</v>
      </c>
      <c r="AJ63" s="209" t="s">
        <v>34</v>
      </c>
      <c r="AK63" s="209" t="s">
        <v>34</v>
      </c>
      <c r="AL63" s="209" t="s">
        <v>46</v>
      </c>
      <c r="AM63" s="209" t="s">
        <v>2972</v>
      </c>
      <c r="AN63" s="209" t="s">
        <v>34</v>
      </c>
      <c r="AO63" s="209" t="s">
        <v>48</v>
      </c>
      <c r="AP63" s="209" t="s">
        <v>34</v>
      </c>
      <c r="AQ63" s="209" t="s">
        <v>49</v>
      </c>
    </row>
    <row r="64" spans="1:43">
      <c r="A64" s="209" t="s">
        <v>133</v>
      </c>
      <c r="B64" s="209" t="s">
        <v>127</v>
      </c>
      <c r="C64" s="209" t="s">
        <v>33</v>
      </c>
      <c r="D64" s="209" t="s">
        <v>1934</v>
      </c>
      <c r="E64" s="209" t="s">
        <v>2567</v>
      </c>
      <c r="F64" s="209" t="s">
        <v>113</v>
      </c>
      <c r="G64" s="209" t="s">
        <v>2975</v>
      </c>
      <c r="H64" s="209" t="s">
        <v>128</v>
      </c>
      <c r="I64" s="209" t="s">
        <v>2980</v>
      </c>
      <c r="J64" s="210" t="s">
        <v>132</v>
      </c>
      <c r="K64" s="209" t="s">
        <v>40</v>
      </c>
      <c r="L64" s="209" t="s">
        <v>60</v>
      </c>
      <c r="M64" s="209" t="s">
        <v>42</v>
      </c>
      <c r="N64" s="209" t="s">
        <v>34</v>
      </c>
      <c r="O64" s="209" t="s">
        <v>34</v>
      </c>
      <c r="P64" s="209">
        <v>1</v>
      </c>
      <c r="Q64" s="209">
        <v>17.72</v>
      </c>
      <c r="R64" s="209">
        <v>15.75</v>
      </c>
      <c r="S64" s="209">
        <v>4.72</v>
      </c>
      <c r="T64" s="209">
        <v>0.76</v>
      </c>
      <c r="U64" s="211">
        <v>52.91</v>
      </c>
      <c r="V64" s="211">
        <v>109.99</v>
      </c>
      <c r="W64" s="209" t="s">
        <v>2995</v>
      </c>
      <c r="X64" s="209" t="s">
        <v>43</v>
      </c>
      <c r="Y64" s="209">
        <v>800</v>
      </c>
      <c r="Z64" s="209" t="s">
        <v>44</v>
      </c>
      <c r="AA64" s="209">
        <v>9</v>
      </c>
      <c r="AB64" s="209" t="s">
        <v>2977</v>
      </c>
      <c r="AC64" s="209">
        <v>27</v>
      </c>
      <c r="AD64" s="209" t="s">
        <v>34</v>
      </c>
      <c r="AE64" s="209" t="s">
        <v>42</v>
      </c>
      <c r="AF64" s="209" t="s">
        <v>34</v>
      </c>
      <c r="AG64" s="209" t="s">
        <v>34</v>
      </c>
      <c r="AH64" s="209" t="s">
        <v>34</v>
      </c>
      <c r="AI64" s="209" t="s">
        <v>42</v>
      </c>
      <c r="AJ64" s="209" t="s">
        <v>34</v>
      </c>
      <c r="AK64" s="209" t="s">
        <v>34</v>
      </c>
      <c r="AL64" s="209" t="s">
        <v>46</v>
      </c>
      <c r="AM64" s="209" t="s">
        <v>2972</v>
      </c>
      <c r="AN64" s="209" t="s">
        <v>34</v>
      </c>
      <c r="AO64" s="209" t="s">
        <v>48</v>
      </c>
      <c r="AP64" s="209" t="s">
        <v>34</v>
      </c>
      <c r="AQ64" s="209" t="s">
        <v>49</v>
      </c>
    </row>
    <row r="65" spans="1:43">
      <c r="A65" s="209" t="s">
        <v>133</v>
      </c>
      <c r="B65" s="209" t="s">
        <v>127</v>
      </c>
      <c r="C65" s="209" t="s">
        <v>33</v>
      </c>
      <c r="D65" s="209" t="s">
        <v>1934</v>
      </c>
      <c r="E65" s="209" t="s">
        <v>2567</v>
      </c>
      <c r="F65" s="209" t="s">
        <v>113</v>
      </c>
      <c r="G65" s="209" t="s">
        <v>2975</v>
      </c>
      <c r="H65" s="209" t="s">
        <v>128</v>
      </c>
      <c r="I65" s="209" t="s">
        <v>2980</v>
      </c>
      <c r="J65" s="210" t="s">
        <v>132</v>
      </c>
      <c r="K65" s="209" t="s">
        <v>40</v>
      </c>
      <c r="L65" s="209" t="s">
        <v>41</v>
      </c>
      <c r="M65" s="209" t="s">
        <v>42</v>
      </c>
      <c r="N65" s="209" t="s">
        <v>34</v>
      </c>
      <c r="O65" s="209" t="s">
        <v>34</v>
      </c>
      <c r="P65" s="209">
        <v>1</v>
      </c>
      <c r="Q65" s="209">
        <v>17.72</v>
      </c>
      <c r="R65" s="209">
        <v>15.75</v>
      </c>
      <c r="S65" s="209">
        <v>4.72</v>
      </c>
      <c r="T65" s="209">
        <v>0.76</v>
      </c>
      <c r="U65" s="211">
        <v>52.91</v>
      </c>
      <c r="V65" s="211">
        <v>109.99</v>
      </c>
      <c r="W65" s="209" t="s">
        <v>2995</v>
      </c>
      <c r="X65" s="209" t="s">
        <v>43</v>
      </c>
      <c r="Y65" s="209">
        <v>800</v>
      </c>
      <c r="Z65" s="209" t="s">
        <v>44</v>
      </c>
      <c r="AA65" s="209">
        <v>9</v>
      </c>
      <c r="AB65" s="209" t="s">
        <v>2977</v>
      </c>
      <c r="AC65" s="209" t="s">
        <v>34</v>
      </c>
      <c r="AD65" s="209" t="s">
        <v>34</v>
      </c>
      <c r="AE65" s="209" t="s">
        <v>42</v>
      </c>
      <c r="AF65" s="209" t="s">
        <v>34</v>
      </c>
      <c r="AG65" s="209" t="s">
        <v>34</v>
      </c>
      <c r="AH65" s="209" t="s">
        <v>34</v>
      </c>
      <c r="AI65" s="209" t="s">
        <v>42</v>
      </c>
      <c r="AJ65" s="209" t="s">
        <v>34</v>
      </c>
      <c r="AK65" s="209" t="s">
        <v>34</v>
      </c>
      <c r="AL65" s="209" t="s">
        <v>46</v>
      </c>
      <c r="AM65" s="209" t="s">
        <v>2972</v>
      </c>
      <c r="AN65" s="209" t="s">
        <v>34</v>
      </c>
      <c r="AO65" s="209" t="s">
        <v>48</v>
      </c>
      <c r="AP65" s="209" t="s">
        <v>34</v>
      </c>
      <c r="AQ65" s="209" t="s">
        <v>49</v>
      </c>
    </row>
    <row r="66" spans="1:43">
      <c r="A66" s="209" t="s">
        <v>135</v>
      </c>
      <c r="B66" s="209" t="s">
        <v>127</v>
      </c>
      <c r="C66" s="209" t="s">
        <v>33</v>
      </c>
      <c r="D66" s="209" t="s">
        <v>1934</v>
      </c>
      <c r="E66" s="209" t="s">
        <v>2567</v>
      </c>
      <c r="F66" s="209" t="s">
        <v>113</v>
      </c>
      <c r="G66" s="209" t="s">
        <v>2978</v>
      </c>
      <c r="H66" s="209" t="s">
        <v>128</v>
      </c>
      <c r="I66" s="209" t="s">
        <v>136</v>
      </c>
      <c r="J66" s="210" t="s">
        <v>137</v>
      </c>
      <c r="K66" s="209" t="s">
        <v>40</v>
      </c>
      <c r="L66" s="209" t="s">
        <v>60</v>
      </c>
      <c r="M66" s="209" t="s">
        <v>42</v>
      </c>
      <c r="N66" s="209" t="s">
        <v>34</v>
      </c>
      <c r="O66" s="209" t="s">
        <v>34</v>
      </c>
      <c r="P66" s="209">
        <v>1</v>
      </c>
      <c r="Q66" s="209">
        <v>22.83</v>
      </c>
      <c r="R66" s="209">
        <v>17.72</v>
      </c>
      <c r="S66" s="209">
        <v>5.91</v>
      </c>
      <c r="T66" s="209">
        <v>1.38</v>
      </c>
      <c r="U66" s="211">
        <v>63.7</v>
      </c>
      <c r="V66" s="211">
        <v>129.99</v>
      </c>
      <c r="W66" s="209" t="s">
        <v>898</v>
      </c>
      <c r="X66" s="209" t="s">
        <v>43</v>
      </c>
      <c r="Y66" s="209">
        <v>800</v>
      </c>
      <c r="Z66" s="209" t="s">
        <v>44</v>
      </c>
      <c r="AA66" s="209">
        <v>9</v>
      </c>
      <c r="AB66" s="209" t="s">
        <v>2979</v>
      </c>
      <c r="AC66" s="209">
        <v>15</v>
      </c>
      <c r="AD66" s="209" t="s">
        <v>34</v>
      </c>
      <c r="AE66" s="209" t="s">
        <v>42</v>
      </c>
      <c r="AF66" s="209" t="s">
        <v>34</v>
      </c>
      <c r="AG66" s="209" t="s">
        <v>34</v>
      </c>
      <c r="AH66" s="209" t="s">
        <v>34</v>
      </c>
      <c r="AI66" s="209" t="s">
        <v>42</v>
      </c>
      <c r="AJ66" s="209" t="s">
        <v>34</v>
      </c>
      <c r="AK66" s="209" t="s">
        <v>34</v>
      </c>
      <c r="AL66" s="209" t="s">
        <v>46</v>
      </c>
      <c r="AM66" s="209" t="s">
        <v>2972</v>
      </c>
      <c r="AN66" s="209" t="s">
        <v>34</v>
      </c>
      <c r="AO66" s="209" t="s">
        <v>48</v>
      </c>
      <c r="AP66" s="209" t="s">
        <v>34</v>
      </c>
      <c r="AQ66" s="209" t="s">
        <v>49</v>
      </c>
    </row>
    <row r="67" spans="1:43">
      <c r="A67" s="209" t="s">
        <v>135</v>
      </c>
      <c r="B67" s="209" t="s">
        <v>127</v>
      </c>
      <c r="C67" s="209" t="s">
        <v>33</v>
      </c>
      <c r="D67" s="209" t="s">
        <v>1934</v>
      </c>
      <c r="E67" s="209" t="s">
        <v>2567</v>
      </c>
      <c r="F67" s="209" t="s">
        <v>113</v>
      </c>
      <c r="G67" s="209" t="s">
        <v>2978</v>
      </c>
      <c r="H67" s="209" t="s">
        <v>128</v>
      </c>
      <c r="I67" s="209" t="s">
        <v>136</v>
      </c>
      <c r="J67" s="210" t="s">
        <v>137</v>
      </c>
      <c r="K67" s="209" t="s">
        <v>40</v>
      </c>
      <c r="L67" s="209" t="s">
        <v>41</v>
      </c>
      <c r="M67" s="209" t="s">
        <v>42</v>
      </c>
      <c r="N67" s="209" t="s">
        <v>34</v>
      </c>
      <c r="O67" s="209" t="s">
        <v>34</v>
      </c>
      <c r="P67" s="209">
        <v>1</v>
      </c>
      <c r="Q67" s="209">
        <v>22.83</v>
      </c>
      <c r="R67" s="209">
        <v>17.72</v>
      </c>
      <c r="S67" s="209">
        <v>5.91</v>
      </c>
      <c r="T67" s="209">
        <v>1.38</v>
      </c>
      <c r="U67" s="211">
        <v>63.7</v>
      </c>
      <c r="V67" s="211">
        <v>129.99</v>
      </c>
      <c r="W67" s="209" t="s">
        <v>898</v>
      </c>
      <c r="X67" s="209" t="s">
        <v>43</v>
      </c>
      <c r="Y67" s="209">
        <v>800</v>
      </c>
      <c r="Z67" s="209" t="s">
        <v>44</v>
      </c>
      <c r="AA67" s="209">
        <v>9</v>
      </c>
      <c r="AB67" s="209" t="s">
        <v>2979</v>
      </c>
      <c r="AC67" s="209" t="s">
        <v>34</v>
      </c>
      <c r="AD67" s="209" t="s">
        <v>34</v>
      </c>
      <c r="AE67" s="209" t="s">
        <v>42</v>
      </c>
      <c r="AF67" s="209" t="s">
        <v>34</v>
      </c>
      <c r="AG67" s="209" t="s">
        <v>34</v>
      </c>
      <c r="AH67" s="209" t="s">
        <v>34</v>
      </c>
      <c r="AI67" s="209" t="s">
        <v>42</v>
      </c>
      <c r="AJ67" s="209" t="s">
        <v>34</v>
      </c>
      <c r="AK67" s="209" t="s">
        <v>34</v>
      </c>
      <c r="AL67" s="209" t="s">
        <v>46</v>
      </c>
      <c r="AM67" s="209" t="s">
        <v>2972</v>
      </c>
      <c r="AN67" s="209" t="s">
        <v>34</v>
      </c>
      <c r="AO67" s="209" t="s">
        <v>48</v>
      </c>
      <c r="AP67" s="209" t="s">
        <v>34</v>
      </c>
      <c r="AQ67" s="209" t="s">
        <v>49</v>
      </c>
    </row>
    <row r="68" spans="1:43">
      <c r="A68" s="209" t="s">
        <v>138</v>
      </c>
      <c r="B68" s="209" t="s">
        <v>127</v>
      </c>
      <c r="C68" s="209" t="s">
        <v>33</v>
      </c>
      <c r="D68" s="209" t="s">
        <v>1934</v>
      </c>
      <c r="E68" s="209" t="s">
        <v>2567</v>
      </c>
      <c r="F68" s="209" t="s">
        <v>113</v>
      </c>
      <c r="G68" s="209" t="s">
        <v>2978</v>
      </c>
      <c r="H68" s="209" t="s">
        <v>128</v>
      </c>
      <c r="I68" s="209" t="s">
        <v>2980</v>
      </c>
      <c r="J68" s="210" t="s">
        <v>137</v>
      </c>
      <c r="K68" s="209" t="s">
        <v>40</v>
      </c>
      <c r="L68" s="209" t="s">
        <v>41</v>
      </c>
      <c r="M68" s="209" t="s">
        <v>42</v>
      </c>
      <c r="N68" s="209" t="s">
        <v>34</v>
      </c>
      <c r="O68" s="209" t="s">
        <v>34</v>
      </c>
      <c r="P68" s="209">
        <v>1</v>
      </c>
      <c r="Q68" s="209">
        <v>22.83</v>
      </c>
      <c r="R68" s="209">
        <v>17.72</v>
      </c>
      <c r="S68" s="209">
        <v>5.91</v>
      </c>
      <c r="T68" s="209">
        <v>1.38</v>
      </c>
      <c r="U68" s="211">
        <v>68.599999999999994</v>
      </c>
      <c r="V68" s="211">
        <v>139.99</v>
      </c>
      <c r="W68" s="209" t="s">
        <v>898</v>
      </c>
      <c r="X68" s="209" t="s">
        <v>43</v>
      </c>
      <c r="Y68" s="209">
        <v>800</v>
      </c>
      <c r="Z68" s="209" t="s">
        <v>44</v>
      </c>
      <c r="AA68" s="209">
        <v>9</v>
      </c>
      <c r="AB68" s="209" t="s">
        <v>2981</v>
      </c>
      <c r="AC68" s="209" t="s">
        <v>34</v>
      </c>
      <c r="AD68" s="209" t="s">
        <v>34</v>
      </c>
      <c r="AE68" s="209" t="s">
        <v>42</v>
      </c>
      <c r="AF68" s="209" t="s">
        <v>34</v>
      </c>
      <c r="AG68" s="209" t="s">
        <v>34</v>
      </c>
      <c r="AH68" s="209" t="s">
        <v>34</v>
      </c>
      <c r="AI68" s="209" t="s">
        <v>42</v>
      </c>
      <c r="AJ68" s="209" t="s">
        <v>34</v>
      </c>
      <c r="AK68" s="209" t="s">
        <v>34</v>
      </c>
      <c r="AL68" s="209" t="s">
        <v>46</v>
      </c>
      <c r="AM68" s="209" t="s">
        <v>2972</v>
      </c>
      <c r="AN68" s="209" t="s">
        <v>34</v>
      </c>
      <c r="AO68" s="209" t="s">
        <v>48</v>
      </c>
      <c r="AP68" s="209" t="s">
        <v>34</v>
      </c>
      <c r="AQ68" s="209" t="s">
        <v>49</v>
      </c>
    </row>
    <row r="69" spans="1:43">
      <c r="A69" s="209" t="s">
        <v>138</v>
      </c>
      <c r="B69" s="209" t="s">
        <v>127</v>
      </c>
      <c r="C69" s="209" t="s">
        <v>33</v>
      </c>
      <c r="D69" s="209" t="s">
        <v>1934</v>
      </c>
      <c r="E69" s="209" t="s">
        <v>2567</v>
      </c>
      <c r="F69" s="209" t="s">
        <v>113</v>
      </c>
      <c r="G69" s="209" t="s">
        <v>2978</v>
      </c>
      <c r="H69" s="209" t="s">
        <v>128</v>
      </c>
      <c r="I69" s="209" t="s">
        <v>2980</v>
      </c>
      <c r="J69" s="210" t="s">
        <v>137</v>
      </c>
      <c r="K69" s="209" t="s">
        <v>40</v>
      </c>
      <c r="L69" s="209" t="s">
        <v>60</v>
      </c>
      <c r="M69" s="209" t="s">
        <v>42</v>
      </c>
      <c r="N69" s="209" t="s">
        <v>34</v>
      </c>
      <c r="O69" s="209" t="s">
        <v>34</v>
      </c>
      <c r="P69" s="209">
        <v>1</v>
      </c>
      <c r="Q69" s="209">
        <v>22.83</v>
      </c>
      <c r="R69" s="209">
        <v>17.72</v>
      </c>
      <c r="S69" s="209">
        <v>5.91</v>
      </c>
      <c r="T69" s="209">
        <v>1.38</v>
      </c>
      <c r="U69" s="211">
        <v>68.599999999999994</v>
      </c>
      <c r="V69" s="211">
        <v>139.99</v>
      </c>
      <c r="W69" s="209" t="s">
        <v>898</v>
      </c>
      <c r="X69" s="209" t="s">
        <v>43</v>
      </c>
      <c r="Y69" s="209">
        <v>800</v>
      </c>
      <c r="Z69" s="209" t="s">
        <v>44</v>
      </c>
      <c r="AA69" s="209">
        <v>9</v>
      </c>
      <c r="AB69" s="209" t="s">
        <v>2981</v>
      </c>
      <c r="AC69" s="209">
        <v>30</v>
      </c>
      <c r="AD69" s="209" t="s">
        <v>34</v>
      </c>
      <c r="AE69" s="209" t="s">
        <v>42</v>
      </c>
      <c r="AF69" s="209" t="s">
        <v>34</v>
      </c>
      <c r="AG69" s="209" t="s">
        <v>34</v>
      </c>
      <c r="AH69" s="209" t="s">
        <v>34</v>
      </c>
      <c r="AI69" s="209" t="s">
        <v>42</v>
      </c>
      <c r="AJ69" s="209" t="s">
        <v>34</v>
      </c>
      <c r="AK69" s="209" t="s">
        <v>34</v>
      </c>
      <c r="AL69" s="209" t="s">
        <v>46</v>
      </c>
      <c r="AM69" s="209" t="s">
        <v>2972</v>
      </c>
      <c r="AN69" s="209" t="s">
        <v>34</v>
      </c>
      <c r="AO69" s="209" t="s">
        <v>48</v>
      </c>
      <c r="AP69" s="209" t="s">
        <v>34</v>
      </c>
      <c r="AQ69" s="209" t="s">
        <v>49</v>
      </c>
    </row>
    <row r="70" spans="1:43">
      <c r="A70" s="209" t="s">
        <v>931</v>
      </c>
      <c r="B70" s="209" t="s">
        <v>2999</v>
      </c>
      <c r="C70" s="209" t="s">
        <v>33</v>
      </c>
      <c r="D70" s="209" t="s">
        <v>1934</v>
      </c>
      <c r="E70" s="209" t="s">
        <v>2567</v>
      </c>
      <c r="F70" s="209" t="s">
        <v>113</v>
      </c>
      <c r="G70" s="209" t="s">
        <v>2568</v>
      </c>
      <c r="H70" s="209" t="s">
        <v>194</v>
      </c>
      <c r="I70" s="209" t="s">
        <v>478</v>
      </c>
      <c r="J70" s="210" t="s">
        <v>116</v>
      </c>
      <c r="K70" s="209" t="s">
        <v>40</v>
      </c>
      <c r="L70" s="209" t="s">
        <v>60</v>
      </c>
      <c r="M70" s="209" t="s">
        <v>42</v>
      </c>
      <c r="N70" s="209" t="s">
        <v>34</v>
      </c>
      <c r="O70" s="209" t="s">
        <v>34</v>
      </c>
      <c r="P70" s="209">
        <v>1</v>
      </c>
      <c r="Q70" s="209">
        <v>23.62</v>
      </c>
      <c r="R70" s="209">
        <v>18.899999999999999</v>
      </c>
      <c r="S70" s="209">
        <v>10.24</v>
      </c>
      <c r="T70" s="209">
        <v>2.64</v>
      </c>
      <c r="U70" s="211">
        <v>61.73</v>
      </c>
      <c r="V70" s="211">
        <v>129.99</v>
      </c>
      <c r="W70" s="209" t="s">
        <v>898</v>
      </c>
      <c r="X70" s="209" t="s">
        <v>43</v>
      </c>
      <c r="Y70" s="209">
        <v>800</v>
      </c>
      <c r="Z70" s="209" t="s">
        <v>44</v>
      </c>
      <c r="AA70" s="209">
        <v>9</v>
      </c>
      <c r="AB70" s="209" t="s">
        <v>2971</v>
      </c>
      <c r="AC70" s="209">
        <v>17</v>
      </c>
      <c r="AD70" s="209" t="s">
        <v>34</v>
      </c>
      <c r="AE70" s="209" t="s">
        <v>42</v>
      </c>
      <c r="AF70" s="209" t="s">
        <v>1490</v>
      </c>
      <c r="AG70" s="209">
        <v>7</v>
      </c>
      <c r="AH70" s="209" t="s">
        <v>34</v>
      </c>
      <c r="AI70" s="209" t="s">
        <v>42</v>
      </c>
      <c r="AJ70" s="209" t="s">
        <v>34</v>
      </c>
      <c r="AK70" s="209" t="s">
        <v>34</v>
      </c>
      <c r="AL70" s="209" t="s">
        <v>46</v>
      </c>
      <c r="AM70" s="209" t="s">
        <v>2972</v>
      </c>
      <c r="AN70" s="209" t="s">
        <v>34</v>
      </c>
      <c r="AO70" s="209" t="s">
        <v>48</v>
      </c>
      <c r="AP70" s="209" t="s">
        <v>34</v>
      </c>
      <c r="AQ70" s="209" t="s">
        <v>49</v>
      </c>
    </row>
    <row r="71" spans="1:43">
      <c r="A71" s="209" t="s">
        <v>932</v>
      </c>
      <c r="B71" s="209" t="s">
        <v>2999</v>
      </c>
      <c r="C71" s="209" t="s">
        <v>33</v>
      </c>
      <c r="D71" s="209" t="s">
        <v>1934</v>
      </c>
      <c r="E71" s="209" t="s">
        <v>2567</v>
      </c>
      <c r="F71" s="209" t="s">
        <v>113</v>
      </c>
      <c r="G71" s="209" t="s">
        <v>2568</v>
      </c>
      <c r="H71" s="209" t="s">
        <v>194</v>
      </c>
      <c r="I71" s="209" t="s">
        <v>481</v>
      </c>
      <c r="J71" s="210" t="s">
        <v>116</v>
      </c>
      <c r="K71" s="209" t="s">
        <v>40</v>
      </c>
      <c r="L71" s="209" t="s">
        <v>60</v>
      </c>
      <c r="M71" s="209" t="s">
        <v>42</v>
      </c>
      <c r="N71" s="209" t="s">
        <v>34</v>
      </c>
      <c r="O71" s="209" t="s">
        <v>34</v>
      </c>
      <c r="P71" s="209">
        <v>1</v>
      </c>
      <c r="Q71" s="209">
        <v>23.62</v>
      </c>
      <c r="R71" s="209">
        <v>18.899999999999999</v>
      </c>
      <c r="S71" s="209">
        <v>12.2</v>
      </c>
      <c r="T71" s="209">
        <v>3.15</v>
      </c>
      <c r="U71" s="211">
        <v>70.55</v>
      </c>
      <c r="V71" s="211">
        <v>149.99</v>
      </c>
      <c r="W71" s="209" t="s">
        <v>898</v>
      </c>
      <c r="X71" s="209" t="s">
        <v>43</v>
      </c>
      <c r="Y71" s="209">
        <v>800</v>
      </c>
      <c r="Z71" s="209" t="s">
        <v>44</v>
      </c>
      <c r="AA71" s="209">
        <v>9</v>
      </c>
      <c r="AB71" s="209" t="s">
        <v>2973</v>
      </c>
      <c r="AC71" s="209">
        <v>13</v>
      </c>
      <c r="AD71" s="209" t="s">
        <v>34</v>
      </c>
      <c r="AE71" s="209" t="s">
        <v>42</v>
      </c>
      <c r="AF71" s="209" t="s">
        <v>1490</v>
      </c>
      <c r="AG71" s="209">
        <v>6</v>
      </c>
      <c r="AH71" s="209" t="s">
        <v>34</v>
      </c>
      <c r="AI71" s="209" t="s">
        <v>42</v>
      </c>
      <c r="AJ71" s="209" t="s">
        <v>34</v>
      </c>
      <c r="AK71" s="209" t="s">
        <v>34</v>
      </c>
      <c r="AL71" s="209" t="s">
        <v>46</v>
      </c>
      <c r="AM71" s="209" t="s">
        <v>2972</v>
      </c>
      <c r="AN71" s="209" t="s">
        <v>34</v>
      </c>
      <c r="AO71" s="209" t="s">
        <v>48</v>
      </c>
      <c r="AP71" s="209" t="s">
        <v>34</v>
      </c>
      <c r="AQ71" s="209" t="s">
        <v>49</v>
      </c>
    </row>
    <row r="72" spans="1:43">
      <c r="A72" s="209" t="s">
        <v>933</v>
      </c>
      <c r="B72" s="209" t="s">
        <v>2999</v>
      </c>
      <c r="C72" s="209" t="s">
        <v>33</v>
      </c>
      <c r="D72" s="209" t="s">
        <v>1934</v>
      </c>
      <c r="E72" s="209" t="s">
        <v>2567</v>
      </c>
      <c r="F72" s="209" t="s">
        <v>113</v>
      </c>
      <c r="G72" s="209" t="s">
        <v>2568</v>
      </c>
      <c r="H72" s="209" t="s">
        <v>194</v>
      </c>
      <c r="I72" s="209" t="s">
        <v>483</v>
      </c>
      <c r="J72" s="210" t="s">
        <v>116</v>
      </c>
      <c r="K72" s="209" t="s">
        <v>40</v>
      </c>
      <c r="L72" s="209" t="s">
        <v>60</v>
      </c>
      <c r="M72" s="209" t="s">
        <v>42</v>
      </c>
      <c r="N72" s="209" t="s">
        <v>34</v>
      </c>
      <c r="O72" s="209" t="s">
        <v>34</v>
      </c>
      <c r="P72" s="209">
        <v>1</v>
      </c>
      <c r="Q72" s="209">
        <v>23.62</v>
      </c>
      <c r="R72" s="209">
        <v>18.899999999999999</v>
      </c>
      <c r="S72" s="209">
        <v>12.2</v>
      </c>
      <c r="T72" s="209">
        <v>3.15</v>
      </c>
      <c r="U72" s="211">
        <v>70.55</v>
      </c>
      <c r="V72" s="211">
        <v>149.99</v>
      </c>
      <c r="W72" s="209" t="s">
        <v>898</v>
      </c>
      <c r="X72" s="209" t="s">
        <v>43</v>
      </c>
      <c r="Y72" s="209">
        <v>800</v>
      </c>
      <c r="Z72" s="209" t="s">
        <v>44</v>
      </c>
      <c r="AA72" s="209">
        <v>9</v>
      </c>
      <c r="AB72" s="209" t="s">
        <v>2974</v>
      </c>
      <c r="AC72" s="209">
        <v>8</v>
      </c>
      <c r="AD72" s="209" t="s">
        <v>34</v>
      </c>
      <c r="AE72" s="209" t="s">
        <v>42</v>
      </c>
      <c r="AF72" s="209" t="s">
        <v>1490</v>
      </c>
      <c r="AG72" s="209">
        <v>3</v>
      </c>
      <c r="AH72" s="209" t="s">
        <v>34</v>
      </c>
      <c r="AI72" s="209" t="s">
        <v>42</v>
      </c>
      <c r="AJ72" s="209" t="s">
        <v>34</v>
      </c>
      <c r="AK72" s="209" t="s">
        <v>34</v>
      </c>
      <c r="AL72" s="209" t="s">
        <v>46</v>
      </c>
      <c r="AM72" s="209" t="s">
        <v>2972</v>
      </c>
      <c r="AN72" s="209" t="s">
        <v>34</v>
      </c>
      <c r="AO72" s="209" t="s">
        <v>48</v>
      </c>
      <c r="AP72" s="209" t="s">
        <v>34</v>
      </c>
      <c r="AQ72" s="209" t="s">
        <v>49</v>
      </c>
    </row>
    <row r="73" spans="1:43">
      <c r="A73" s="209" t="s">
        <v>934</v>
      </c>
      <c r="B73" s="209" t="s">
        <v>2999</v>
      </c>
      <c r="C73" s="209" t="s">
        <v>33</v>
      </c>
      <c r="D73" s="209" t="s">
        <v>1934</v>
      </c>
      <c r="E73" s="209" t="s">
        <v>2567</v>
      </c>
      <c r="F73" s="209" t="s">
        <v>113</v>
      </c>
      <c r="G73" s="209" t="s">
        <v>2975</v>
      </c>
      <c r="H73" s="209" t="s">
        <v>194</v>
      </c>
      <c r="I73" s="209" t="s">
        <v>136</v>
      </c>
      <c r="J73" s="210" t="s">
        <v>132</v>
      </c>
      <c r="K73" s="209" t="s">
        <v>40</v>
      </c>
      <c r="L73" s="209" t="s">
        <v>60</v>
      </c>
      <c r="M73" s="209" t="s">
        <v>42</v>
      </c>
      <c r="N73" s="209" t="s">
        <v>34</v>
      </c>
      <c r="O73" s="209" t="s">
        <v>34</v>
      </c>
      <c r="P73" s="209">
        <v>1</v>
      </c>
      <c r="Q73" s="209">
        <v>17.72</v>
      </c>
      <c r="R73" s="209">
        <v>15.75</v>
      </c>
      <c r="S73" s="209">
        <v>4.72</v>
      </c>
      <c r="T73" s="209">
        <v>0.76</v>
      </c>
      <c r="U73" s="211">
        <v>48.5</v>
      </c>
      <c r="V73" s="211">
        <v>99.99</v>
      </c>
      <c r="W73" s="209" t="s">
        <v>898</v>
      </c>
      <c r="X73" s="209" t="s">
        <v>43</v>
      </c>
      <c r="Y73" s="209">
        <v>800</v>
      </c>
      <c r="Z73" s="209" t="s">
        <v>44</v>
      </c>
      <c r="AA73" s="209">
        <v>9</v>
      </c>
      <c r="AB73" s="209" t="s">
        <v>2976</v>
      </c>
      <c r="AC73" s="209">
        <v>4</v>
      </c>
      <c r="AD73" s="209" t="s">
        <v>34</v>
      </c>
      <c r="AE73" s="209" t="s">
        <v>42</v>
      </c>
      <c r="AF73" s="209" t="s">
        <v>1490</v>
      </c>
      <c r="AG73" s="209">
        <v>2</v>
      </c>
      <c r="AH73" s="209" t="s">
        <v>34</v>
      </c>
      <c r="AI73" s="209" t="s">
        <v>42</v>
      </c>
      <c r="AJ73" s="209" t="s">
        <v>34</v>
      </c>
      <c r="AK73" s="209" t="s">
        <v>34</v>
      </c>
      <c r="AL73" s="209" t="s">
        <v>46</v>
      </c>
      <c r="AM73" s="209" t="s">
        <v>2972</v>
      </c>
      <c r="AN73" s="209" t="s">
        <v>34</v>
      </c>
      <c r="AO73" s="209" t="s">
        <v>48</v>
      </c>
      <c r="AP73" s="209" t="s">
        <v>34</v>
      </c>
      <c r="AQ73" s="209" t="s">
        <v>49</v>
      </c>
    </row>
    <row r="74" spans="1:43">
      <c r="A74" s="209" t="s">
        <v>935</v>
      </c>
      <c r="B74" s="209" t="s">
        <v>2999</v>
      </c>
      <c r="C74" s="209" t="s">
        <v>33</v>
      </c>
      <c r="D74" s="209" t="s">
        <v>1934</v>
      </c>
      <c r="E74" s="209" t="s">
        <v>2567</v>
      </c>
      <c r="F74" s="209" t="s">
        <v>113</v>
      </c>
      <c r="G74" s="209" t="s">
        <v>2975</v>
      </c>
      <c r="H74" s="209" t="s">
        <v>194</v>
      </c>
      <c r="I74" s="209" t="s">
        <v>2980</v>
      </c>
      <c r="J74" s="210" t="s">
        <v>132</v>
      </c>
      <c r="K74" s="209" t="s">
        <v>40</v>
      </c>
      <c r="L74" s="209" t="s">
        <v>60</v>
      </c>
      <c r="M74" s="209" t="s">
        <v>42</v>
      </c>
      <c r="N74" s="209" t="s">
        <v>34</v>
      </c>
      <c r="O74" s="209" t="s">
        <v>34</v>
      </c>
      <c r="P74" s="209">
        <v>1</v>
      </c>
      <c r="Q74" s="209">
        <v>17.72</v>
      </c>
      <c r="R74" s="209">
        <v>15.75</v>
      </c>
      <c r="S74" s="209">
        <v>4.72</v>
      </c>
      <c r="T74" s="209">
        <v>0.76</v>
      </c>
      <c r="U74" s="211">
        <v>52.91</v>
      </c>
      <c r="V74" s="211">
        <v>109.99</v>
      </c>
      <c r="W74" s="209" t="s">
        <v>898</v>
      </c>
      <c r="X74" s="209" t="s">
        <v>43</v>
      </c>
      <c r="Y74" s="209">
        <v>800</v>
      </c>
      <c r="Z74" s="209" t="s">
        <v>44</v>
      </c>
      <c r="AA74" s="209">
        <v>9</v>
      </c>
      <c r="AB74" s="209" t="s">
        <v>2977</v>
      </c>
      <c r="AC74" s="209">
        <v>4</v>
      </c>
      <c r="AD74" s="209" t="s">
        <v>34</v>
      </c>
      <c r="AE74" s="209" t="s">
        <v>42</v>
      </c>
      <c r="AF74" s="209" t="s">
        <v>1490</v>
      </c>
      <c r="AG74" s="209">
        <v>2</v>
      </c>
      <c r="AH74" s="209" t="s">
        <v>34</v>
      </c>
      <c r="AI74" s="209" t="s">
        <v>42</v>
      </c>
      <c r="AJ74" s="209" t="s">
        <v>34</v>
      </c>
      <c r="AK74" s="209" t="s">
        <v>34</v>
      </c>
      <c r="AL74" s="209" t="s">
        <v>46</v>
      </c>
      <c r="AM74" s="209" t="s">
        <v>2972</v>
      </c>
      <c r="AN74" s="209" t="s">
        <v>34</v>
      </c>
      <c r="AO74" s="209" t="s">
        <v>48</v>
      </c>
      <c r="AP74" s="209" t="s">
        <v>34</v>
      </c>
      <c r="AQ74" s="209" t="s">
        <v>49</v>
      </c>
    </row>
    <row r="75" spans="1:43">
      <c r="A75" s="209" t="s">
        <v>936</v>
      </c>
      <c r="B75" s="209" t="s">
        <v>2999</v>
      </c>
      <c r="C75" s="209" t="s">
        <v>33</v>
      </c>
      <c r="D75" s="209" t="s">
        <v>1934</v>
      </c>
      <c r="E75" s="209" t="s">
        <v>2567</v>
      </c>
      <c r="F75" s="209" t="s">
        <v>113</v>
      </c>
      <c r="G75" s="209" t="s">
        <v>2978</v>
      </c>
      <c r="H75" s="209" t="s">
        <v>194</v>
      </c>
      <c r="I75" s="209" t="s">
        <v>136</v>
      </c>
      <c r="J75" s="210" t="s">
        <v>137</v>
      </c>
      <c r="K75" s="209" t="s">
        <v>40</v>
      </c>
      <c r="L75" s="209" t="s">
        <v>60</v>
      </c>
      <c r="M75" s="209" t="s">
        <v>42</v>
      </c>
      <c r="N75" s="209" t="s">
        <v>34</v>
      </c>
      <c r="O75" s="209" t="s">
        <v>34</v>
      </c>
      <c r="P75" s="209">
        <v>1</v>
      </c>
      <c r="Q75" s="209">
        <v>22.83</v>
      </c>
      <c r="R75" s="209">
        <v>17.72</v>
      </c>
      <c r="S75" s="209">
        <v>6.69</v>
      </c>
      <c r="T75" s="209">
        <v>1.57</v>
      </c>
      <c r="U75" s="211">
        <v>63.7</v>
      </c>
      <c r="V75" s="211">
        <v>129.99</v>
      </c>
      <c r="W75" s="209" t="s">
        <v>898</v>
      </c>
      <c r="X75" s="209" t="s">
        <v>43</v>
      </c>
      <c r="Y75" s="209">
        <v>800</v>
      </c>
      <c r="Z75" s="209" t="s">
        <v>44</v>
      </c>
      <c r="AA75" s="209">
        <v>9</v>
      </c>
      <c r="AB75" s="209" t="s">
        <v>2979</v>
      </c>
      <c r="AC75" s="209">
        <v>3</v>
      </c>
      <c r="AD75" s="209" t="s">
        <v>34</v>
      </c>
      <c r="AE75" s="209" t="s">
        <v>42</v>
      </c>
      <c r="AF75" s="209" t="s">
        <v>1490</v>
      </c>
      <c r="AG75" s="209">
        <v>2</v>
      </c>
      <c r="AH75" s="209" t="s">
        <v>34</v>
      </c>
      <c r="AI75" s="209" t="s">
        <v>42</v>
      </c>
      <c r="AJ75" s="209" t="s">
        <v>34</v>
      </c>
      <c r="AK75" s="209" t="s">
        <v>34</v>
      </c>
      <c r="AL75" s="209" t="s">
        <v>46</v>
      </c>
      <c r="AM75" s="209" t="s">
        <v>2972</v>
      </c>
      <c r="AN75" s="209" t="s">
        <v>34</v>
      </c>
      <c r="AO75" s="209" t="s">
        <v>48</v>
      </c>
      <c r="AP75" s="209" t="s">
        <v>34</v>
      </c>
      <c r="AQ75" s="209" t="s">
        <v>49</v>
      </c>
    </row>
    <row r="76" spans="1:43">
      <c r="A76" s="209" t="s">
        <v>937</v>
      </c>
      <c r="B76" s="209" t="s">
        <v>2999</v>
      </c>
      <c r="C76" s="209" t="s">
        <v>33</v>
      </c>
      <c r="D76" s="209" t="s">
        <v>1934</v>
      </c>
      <c r="E76" s="209" t="s">
        <v>2567</v>
      </c>
      <c r="F76" s="209" t="s">
        <v>113</v>
      </c>
      <c r="G76" s="209" t="s">
        <v>2978</v>
      </c>
      <c r="H76" s="209" t="s">
        <v>194</v>
      </c>
      <c r="I76" s="209" t="s">
        <v>2980</v>
      </c>
      <c r="J76" s="210" t="s">
        <v>137</v>
      </c>
      <c r="K76" s="209" t="s">
        <v>40</v>
      </c>
      <c r="L76" s="209" t="s">
        <v>60</v>
      </c>
      <c r="M76" s="209" t="s">
        <v>42</v>
      </c>
      <c r="N76" s="209" t="s">
        <v>34</v>
      </c>
      <c r="O76" s="209" t="s">
        <v>34</v>
      </c>
      <c r="P76" s="209">
        <v>1</v>
      </c>
      <c r="Q76" s="209">
        <v>22.83</v>
      </c>
      <c r="R76" s="209">
        <v>17.72</v>
      </c>
      <c r="S76" s="209">
        <v>5.91</v>
      </c>
      <c r="T76" s="209">
        <v>1.38</v>
      </c>
      <c r="U76" s="211">
        <v>68.599999999999994</v>
      </c>
      <c r="V76" s="211">
        <v>139.99</v>
      </c>
      <c r="W76" s="209" t="s">
        <v>898</v>
      </c>
      <c r="X76" s="209" t="s">
        <v>43</v>
      </c>
      <c r="Y76" s="209">
        <v>800</v>
      </c>
      <c r="Z76" s="209" t="s">
        <v>44</v>
      </c>
      <c r="AA76" s="209">
        <v>9</v>
      </c>
      <c r="AB76" s="209" t="s">
        <v>2981</v>
      </c>
      <c r="AC76" s="209">
        <v>5</v>
      </c>
      <c r="AD76" s="209" t="s">
        <v>34</v>
      </c>
      <c r="AE76" s="209" t="s">
        <v>42</v>
      </c>
      <c r="AF76" s="209" t="s">
        <v>1490</v>
      </c>
      <c r="AG76" s="209">
        <v>2</v>
      </c>
      <c r="AH76" s="209" t="s">
        <v>34</v>
      </c>
      <c r="AI76" s="209" t="s">
        <v>42</v>
      </c>
      <c r="AJ76" s="209" t="s">
        <v>34</v>
      </c>
      <c r="AK76" s="209" t="s">
        <v>34</v>
      </c>
      <c r="AL76" s="209" t="s">
        <v>46</v>
      </c>
      <c r="AM76" s="209" t="s">
        <v>2972</v>
      </c>
      <c r="AN76" s="209" t="s">
        <v>34</v>
      </c>
      <c r="AO76" s="209" t="s">
        <v>48</v>
      </c>
      <c r="AP76" s="209" t="s">
        <v>34</v>
      </c>
      <c r="AQ76" s="209" t="s">
        <v>49</v>
      </c>
    </row>
    <row r="77" spans="1:43">
      <c r="A77" s="209" t="s">
        <v>140</v>
      </c>
      <c r="B77" s="209" t="s">
        <v>141</v>
      </c>
      <c r="C77" s="209" t="s">
        <v>33</v>
      </c>
      <c r="D77" s="209" t="s">
        <v>1934</v>
      </c>
      <c r="E77" s="209" t="s">
        <v>2567</v>
      </c>
      <c r="F77" s="209" t="s">
        <v>142</v>
      </c>
      <c r="G77" s="209" t="s">
        <v>2978</v>
      </c>
      <c r="H77" s="209" t="s">
        <v>143</v>
      </c>
      <c r="I77" s="209" t="s">
        <v>943</v>
      </c>
      <c r="J77" s="210" t="s">
        <v>145</v>
      </c>
      <c r="K77" s="209" t="s">
        <v>40</v>
      </c>
      <c r="L77" s="209" t="s">
        <v>41</v>
      </c>
      <c r="M77" s="209" t="s">
        <v>42</v>
      </c>
      <c r="N77" s="209" t="s">
        <v>34</v>
      </c>
      <c r="O77" s="209" t="s">
        <v>34</v>
      </c>
      <c r="P77" s="209">
        <v>1</v>
      </c>
      <c r="Q77" s="209">
        <v>17.72</v>
      </c>
      <c r="R77" s="209">
        <v>15.75</v>
      </c>
      <c r="S77" s="209">
        <v>7.48</v>
      </c>
      <c r="T77" s="209">
        <v>1.21</v>
      </c>
      <c r="U77" s="211">
        <v>42.3</v>
      </c>
      <c r="V77" s="211">
        <v>89.99</v>
      </c>
      <c r="W77" s="209" t="s">
        <v>898</v>
      </c>
      <c r="X77" s="209" t="s">
        <v>43</v>
      </c>
      <c r="Y77" s="209">
        <v>800</v>
      </c>
      <c r="Z77" s="209" t="s">
        <v>44</v>
      </c>
      <c r="AA77" s="209">
        <v>9</v>
      </c>
      <c r="AB77" s="209" t="s">
        <v>3000</v>
      </c>
      <c r="AC77" s="209" t="s">
        <v>34</v>
      </c>
      <c r="AD77" s="209" t="s">
        <v>34</v>
      </c>
      <c r="AE77" s="209" t="s">
        <v>42</v>
      </c>
      <c r="AF77" s="209" t="s">
        <v>34</v>
      </c>
      <c r="AG77" s="209" t="s">
        <v>34</v>
      </c>
      <c r="AH77" s="209" t="s">
        <v>34</v>
      </c>
      <c r="AI77" s="209" t="s">
        <v>42</v>
      </c>
      <c r="AJ77" s="209" t="s">
        <v>34</v>
      </c>
      <c r="AK77" s="209" t="s">
        <v>34</v>
      </c>
      <c r="AL77" s="209" t="s">
        <v>46</v>
      </c>
      <c r="AM77" s="209" t="s">
        <v>2972</v>
      </c>
      <c r="AN77" s="209" t="s">
        <v>34</v>
      </c>
      <c r="AO77" s="209" t="s">
        <v>48</v>
      </c>
      <c r="AP77" s="209" t="s">
        <v>34</v>
      </c>
      <c r="AQ77" s="209" t="s">
        <v>49</v>
      </c>
    </row>
    <row r="78" spans="1:43">
      <c r="A78" s="209" t="s">
        <v>140</v>
      </c>
      <c r="B78" s="209" t="s">
        <v>141</v>
      </c>
      <c r="C78" s="209" t="s">
        <v>33</v>
      </c>
      <c r="D78" s="209" t="s">
        <v>1934</v>
      </c>
      <c r="E78" s="209" t="s">
        <v>2567</v>
      </c>
      <c r="F78" s="209" t="s">
        <v>142</v>
      </c>
      <c r="G78" s="209" t="s">
        <v>2978</v>
      </c>
      <c r="H78" s="209" t="s">
        <v>143</v>
      </c>
      <c r="I78" s="209" t="s">
        <v>943</v>
      </c>
      <c r="J78" s="210" t="s">
        <v>145</v>
      </c>
      <c r="K78" s="209" t="s">
        <v>40</v>
      </c>
      <c r="L78" s="209" t="s">
        <v>60</v>
      </c>
      <c r="M78" s="209" t="s">
        <v>42</v>
      </c>
      <c r="N78" s="209" t="s">
        <v>34</v>
      </c>
      <c r="O78" s="209" t="s">
        <v>34</v>
      </c>
      <c r="P78" s="209">
        <v>1</v>
      </c>
      <c r="Q78" s="209">
        <v>17.72</v>
      </c>
      <c r="R78" s="209">
        <v>15.75</v>
      </c>
      <c r="S78" s="209">
        <v>7.48</v>
      </c>
      <c r="T78" s="209">
        <v>1.21</v>
      </c>
      <c r="U78" s="211">
        <v>42.3</v>
      </c>
      <c r="V78" s="211">
        <v>89.99</v>
      </c>
      <c r="W78" s="209" t="s">
        <v>898</v>
      </c>
      <c r="X78" s="209" t="s">
        <v>43</v>
      </c>
      <c r="Y78" s="209">
        <v>800</v>
      </c>
      <c r="Z78" s="209" t="s">
        <v>44</v>
      </c>
      <c r="AA78" s="209">
        <v>9</v>
      </c>
      <c r="AB78" s="209" t="s">
        <v>3000</v>
      </c>
      <c r="AC78" s="209">
        <v>18</v>
      </c>
      <c r="AD78" s="209" t="s">
        <v>34</v>
      </c>
      <c r="AE78" s="209" t="s">
        <v>42</v>
      </c>
      <c r="AF78" s="209" t="s">
        <v>34</v>
      </c>
      <c r="AG78" s="209" t="s">
        <v>34</v>
      </c>
      <c r="AH78" s="209" t="s">
        <v>34</v>
      </c>
      <c r="AI78" s="209" t="s">
        <v>42</v>
      </c>
      <c r="AJ78" s="209" t="s">
        <v>34</v>
      </c>
      <c r="AK78" s="209" t="s">
        <v>34</v>
      </c>
      <c r="AL78" s="209" t="s">
        <v>46</v>
      </c>
      <c r="AM78" s="209" t="s">
        <v>2972</v>
      </c>
      <c r="AN78" s="209" t="s">
        <v>34</v>
      </c>
      <c r="AO78" s="209" t="s">
        <v>48</v>
      </c>
      <c r="AP78" s="209" t="s">
        <v>34</v>
      </c>
      <c r="AQ78" s="209" t="s">
        <v>49</v>
      </c>
    </row>
    <row r="79" spans="1:43">
      <c r="A79" s="209" t="s">
        <v>147</v>
      </c>
      <c r="B79" s="209" t="s">
        <v>141</v>
      </c>
      <c r="C79" s="209" t="s">
        <v>33</v>
      </c>
      <c r="D79" s="209" t="s">
        <v>1934</v>
      </c>
      <c r="E79" s="209" t="s">
        <v>2567</v>
      </c>
      <c r="F79" s="209" t="s">
        <v>142</v>
      </c>
      <c r="G79" s="209" t="s">
        <v>2978</v>
      </c>
      <c r="H79" s="209" t="s">
        <v>143</v>
      </c>
      <c r="I79" s="209" t="s">
        <v>136</v>
      </c>
      <c r="J79" s="210" t="s">
        <v>149</v>
      </c>
      <c r="K79" s="209" t="s">
        <v>40</v>
      </c>
      <c r="L79" s="209" t="s">
        <v>60</v>
      </c>
      <c r="M79" s="209" t="s">
        <v>42</v>
      </c>
      <c r="N79" s="209" t="s">
        <v>34</v>
      </c>
      <c r="O79" s="209" t="s">
        <v>34</v>
      </c>
      <c r="P79" s="209">
        <v>1</v>
      </c>
      <c r="Q79" s="209">
        <v>23.03</v>
      </c>
      <c r="R79" s="209">
        <v>18</v>
      </c>
      <c r="S79" s="209">
        <v>6.1</v>
      </c>
      <c r="T79" s="209">
        <v>1.46</v>
      </c>
      <c r="U79" s="211">
        <v>54.99</v>
      </c>
      <c r="V79" s="211">
        <v>109.99</v>
      </c>
      <c r="W79" s="209" t="s">
        <v>898</v>
      </c>
      <c r="X79" s="209" t="s">
        <v>43</v>
      </c>
      <c r="Y79" s="209">
        <v>800</v>
      </c>
      <c r="Z79" s="209" t="s">
        <v>44</v>
      </c>
      <c r="AA79" s="209">
        <v>9</v>
      </c>
      <c r="AB79" s="209" t="s">
        <v>2979</v>
      </c>
      <c r="AC79" s="209">
        <v>9</v>
      </c>
      <c r="AD79" s="209" t="s">
        <v>34</v>
      </c>
      <c r="AE79" s="209" t="s">
        <v>42</v>
      </c>
      <c r="AF79" s="209" t="s">
        <v>34</v>
      </c>
      <c r="AG79" s="209" t="s">
        <v>34</v>
      </c>
      <c r="AH79" s="209" t="s">
        <v>34</v>
      </c>
      <c r="AI79" s="209" t="s">
        <v>42</v>
      </c>
      <c r="AJ79" s="209" t="s">
        <v>34</v>
      </c>
      <c r="AK79" s="209" t="s">
        <v>34</v>
      </c>
      <c r="AL79" s="209" t="s">
        <v>46</v>
      </c>
      <c r="AM79" s="209" t="s">
        <v>2972</v>
      </c>
      <c r="AN79" s="209" t="s">
        <v>34</v>
      </c>
      <c r="AO79" s="209" t="s">
        <v>48</v>
      </c>
      <c r="AP79" s="209" t="s">
        <v>34</v>
      </c>
      <c r="AQ79" s="209" t="s">
        <v>49</v>
      </c>
    </row>
    <row r="80" spans="1:43">
      <c r="A80" s="209" t="s">
        <v>147</v>
      </c>
      <c r="B80" s="209" t="s">
        <v>141</v>
      </c>
      <c r="C80" s="209" t="s">
        <v>33</v>
      </c>
      <c r="D80" s="209" t="s">
        <v>1934</v>
      </c>
      <c r="E80" s="209" t="s">
        <v>2567</v>
      </c>
      <c r="F80" s="209" t="s">
        <v>142</v>
      </c>
      <c r="G80" s="209" t="s">
        <v>2978</v>
      </c>
      <c r="H80" s="209" t="s">
        <v>143</v>
      </c>
      <c r="I80" s="209" t="s">
        <v>136</v>
      </c>
      <c r="J80" s="210" t="s">
        <v>149</v>
      </c>
      <c r="K80" s="209" t="s">
        <v>40</v>
      </c>
      <c r="L80" s="209" t="s">
        <v>41</v>
      </c>
      <c r="M80" s="209" t="s">
        <v>42</v>
      </c>
      <c r="N80" s="209" t="s">
        <v>34</v>
      </c>
      <c r="O80" s="209" t="s">
        <v>34</v>
      </c>
      <c r="P80" s="209">
        <v>1</v>
      </c>
      <c r="Q80" s="209">
        <v>23.03</v>
      </c>
      <c r="R80" s="209">
        <v>18</v>
      </c>
      <c r="S80" s="209">
        <v>6.1</v>
      </c>
      <c r="T80" s="209">
        <v>1.46</v>
      </c>
      <c r="U80" s="211">
        <v>54.99</v>
      </c>
      <c r="V80" s="211">
        <v>109.99</v>
      </c>
      <c r="W80" s="209" t="s">
        <v>898</v>
      </c>
      <c r="X80" s="209" t="s">
        <v>43</v>
      </c>
      <c r="Y80" s="209">
        <v>800</v>
      </c>
      <c r="Z80" s="209" t="s">
        <v>44</v>
      </c>
      <c r="AA80" s="209">
        <v>9</v>
      </c>
      <c r="AB80" s="209" t="s">
        <v>2979</v>
      </c>
      <c r="AC80" s="209" t="s">
        <v>34</v>
      </c>
      <c r="AD80" s="209" t="s">
        <v>34</v>
      </c>
      <c r="AE80" s="209" t="s">
        <v>42</v>
      </c>
      <c r="AF80" s="209" t="s">
        <v>34</v>
      </c>
      <c r="AG80" s="209" t="s">
        <v>34</v>
      </c>
      <c r="AH80" s="209" t="s">
        <v>34</v>
      </c>
      <c r="AI80" s="209" t="s">
        <v>42</v>
      </c>
      <c r="AJ80" s="209" t="s">
        <v>34</v>
      </c>
      <c r="AK80" s="209" t="s">
        <v>34</v>
      </c>
      <c r="AL80" s="209" t="s">
        <v>46</v>
      </c>
      <c r="AM80" s="209" t="s">
        <v>2972</v>
      </c>
      <c r="AN80" s="209" t="s">
        <v>34</v>
      </c>
      <c r="AO80" s="209" t="s">
        <v>48</v>
      </c>
      <c r="AP80" s="209" t="s">
        <v>34</v>
      </c>
      <c r="AQ80" s="209" t="s">
        <v>49</v>
      </c>
    </row>
    <row r="81" spans="1:43">
      <c r="A81" s="209" t="s">
        <v>150</v>
      </c>
      <c r="B81" s="209" t="s">
        <v>141</v>
      </c>
      <c r="C81" s="209" t="s">
        <v>33</v>
      </c>
      <c r="D81" s="209" t="s">
        <v>1934</v>
      </c>
      <c r="E81" s="209" t="s">
        <v>2567</v>
      </c>
      <c r="F81" s="209" t="s">
        <v>142</v>
      </c>
      <c r="G81" s="209" t="s">
        <v>2978</v>
      </c>
      <c r="H81" s="209" t="s">
        <v>143</v>
      </c>
      <c r="I81" s="209" t="s">
        <v>481</v>
      </c>
      <c r="J81" s="210" t="s">
        <v>149</v>
      </c>
      <c r="K81" s="209" t="s">
        <v>40</v>
      </c>
      <c r="L81" s="209" t="s">
        <v>41</v>
      </c>
      <c r="M81" s="209" t="s">
        <v>42</v>
      </c>
      <c r="N81" s="209" t="s">
        <v>34</v>
      </c>
      <c r="O81" s="209" t="s">
        <v>34</v>
      </c>
      <c r="P81" s="209">
        <v>1</v>
      </c>
      <c r="Q81" s="209">
        <v>23.03</v>
      </c>
      <c r="R81" s="209">
        <v>18</v>
      </c>
      <c r="S81" s="209">
        <v>6.1</v>
      </c>
      <c r="T81" s="209">
        <v>1.46</v>
      </c>
      <c r="U81" s="211">
        <v>59.99</v>
      </c>
      <c r="V81" s="211">
        <v>119.99</v>
      </c>
      <c r="W81" s="209" t="s">
        <v>898</v>
      </c>
      <c r="X81" s="209" t="s">
        <v>43</v>
      </c>
      <c r="Y81" s="209">
        <v>800</v>
      </c>
      <c r="Z81" s="209" t="s">
        <v>44</v>
      </c>
      <c r="AA81" s="209">
        <v>9</v>
      </c>
      <c r="AB81" s="209" t="s">
        <v>2981</v>
      </c>
      <c r="AC81" s="209" t="s">
        <v>34</v>
      </c>
      <c r="AD81" s="209" t="s">
        <v>34</v>
      </c>
      <c r="AE81" s="209" t="s">
        <v>42</v>
      </c>
      <c r="AF81" s="209" t="s">
        <v>34</v>
      </c>
      <c r="AG81" s="209" t="s">
        <v>34</v>
      </c>
      <c r="AH81" s="209" t="s">
        <v>34</v>
      </c>
      <c r="AI81" s="209" t="s">
        <v>42</v>
      </c>
      <c r="AJ81" s="209" t="s">
        <v>34</v>
      </c>
      <c r="AK81" s="209" t="s">
        <v>34</v>
      </c>
      <c r="AL81" s="209" t="s">
        <v>46</v>
      </c>
      <c r="AM81" s="209" t="s">
        <v>2972</v>
      </c>
      <c r="AN81" s="209" t="s">
        <v>34</v>
      </c>
      <c r="AO81" s="209" t="s">
        <v>48</v>
      </c>
      <c r="AP81" s="209" t="s">
        <v>34</v>
      </c>
      <c r="AQ81" s="209" t="s">
        <v>49</v>
      </c>
    </row>
    <row r="82" spans="1:43">
      <c r="A82" s="209" t="s">
        <v>150</v>
      </c>
      <c r="B82" s="209" t="s">
        <v>141</v>
      </c>
      <c r="C82" s="209" t="s">
        <v>33</v>
      </c>
      <c r="D82" s="209" t="s">
        <v>1934</v>
      </c>
      <c r="E82" s="209" t="s">
        <v>2567</v>
      </c>
      <c r="F82" s="209" t="s">
        <v>142</v>
      </c>
      <c r="G82" s="209" t="s">
        <v>2978</v>
      </c>
      <c r="H82" s="209" t="s">
        <v>143</v>
      </c>
      <c r="I82" s="209" t="s">
        <v>481</v>
      </c>
      <c r="J82" s="210" t="s">
        <v>149</v>
      </c>
      <c r="K82" s="209" t="s">
        <v>40</v>
      </c>
      <c r="L82" s="209" t="s">
        <v>60</v>
      </c>
      <c r="M82" s="209" t="s">
        <v>42</v>
      </c>
      <c r="N82" s="209" t="s">
        <v>34</v>
      </c>
      <c r="O82" s="209" t="s">
        <v>34</v>
      </c>
      <c r="P82" s="209">
        <v>1</v>
      </c>
      <c r="Q82" s="209">
        <v>23.03</v>
      </c>
      <c r="R82" s="209">
        <v>18</v>
      </c>
      <c r="S82" s="209">
        <v>6.1</v>
      </c>
      <c r="T82" s="209">
        <v>1.46</v>
      </c>
      <c r="U82" s="211">
        <v>59.99</v>
      </c>
      <c r="V82" s="211">
        <v>119.99</v>
      </c>
      <c r="W82" s="209" t="s">
        <v>898</v>
      </c>
      <c r="X82" s="209" t="s">
        <v>43</v>
      </c>
      <c r="Y82" s="209">
        <v>800</v>
      </c>
      <c r="Z82" s="209" t="s">
        <v>44</v>
      </c>
      <c r="AA82" s="209">
        <v>9</v>
      </c>
      <c r="AB82" s="209" t="s">
        <v>2981</v>
      </c>
      <c r="AC82" s="209">
        <v>9</v>
      </c>
      <c r="AD82" s="209" t="s">
        <v>34</v>
      </c>
      <c r="AE82" s="209" t="s">
        <v>42</v>
      </c>
      <c r="AF82" s="209" t="s">
        <v>34</v>
      </c>
      <c r="AG82" s="209" t="s">
        <v>34</v>
      </c>
      <c r="AH82" s="209" t="s">
        <v>34</v>
      </c>
      <c r="AI82" s="209" t="s">
        <v>42</v>
      </c>
      <c r="AJ82" s="209" t="s">
        <v>34</v>
      </c>
      <c r="AK82" s="209" t="s">
        <v>34</v>
      </c>
      <c r="AL82" s="209" t="s">
        <v>46</v>
      </c>
      <c r="AM82" s="209" t="s">
        <v>2972</v>
      </c>
      <c r="AN82" s="209" t="s">
        <v>34</v>
      </c>
      <c r="AO82" s="209" t="s">
        <v>48</v>
      </c>
      <c r="AP82" s="209" t="s">
        <v>34</v>
      </c>
      <c r="AQ82" s="209" t="s">
        <v>49</v>
      </c>
    </row>
    <row r="83" spans="1:43">
      <c r="A83" s="209" t="s">
        <v>152</v>
      </c>
      <c r="B83" s="209" t="s">
        <v>153</v>
      </c>
      <c r="C83" s="209" t="s">
        <v>33</v>
      </c>
      <c r="D83" s="209" t="s">
        <v>1934</v>
      </c>
      <c r="E83" s="209" t="s">
        <v>2567</v>
      </c>
      <c r="F83" s="209" t="s">
        <v>154</v>
      </c>
      <c r="G83" s="209" t="s">
        <v>2978</v>
      </c>
      <c r="H83" s="209" t="s">
        <v>155</v>
      </c>
      <c r="I83" s="209" t="s">
        <v>3001</v>
      </c>
      <c r="J83" s="210" t="s">
        <v>157</v>
      </c>
      <c r="K83" s="209" t="s">
        <v>40</v>
      </c>
      <c r="L83" s="209" t="s">
        <v>60</v>
      </c>
      <c r="M83" s="209" t="s">
        <v>42</v>
      </c>
      <c r="N83" s="209" t="s">
        <v>34</v>
      </c>
      <c r="O83" s="209" t="s">
        <v>34</v>
      </c>
      <c r="P83" s="209">
        <v>1</v>
      </c>
      <c r="Q83" s="209">
        <v>17.72</v>
      </c>
      <c r="R83" s="209">
        <v>15.35</v>
      </c>
      <c r="S83" s="209">
        <v>4.72</v>
      </c>
      <c r="T83" s="209">
        <v>0.74</v>
      </c>
      <c r="U83" s="211">
        <v>28.34</v>
      </c>
      <c r="V83" s="211">
        <v>54.99</v>
      </c>
      <c r="W83" s="209" t="s">
        <v>898</v>
      </c>
      <c r="X83" s="209" t="s">
        <v>43</v>
      </c>
      <c r="Y83" s="209">
        <v>300</v>
      </c>
      <c r="Z83" s="209" t="s">
        <v>158</v>
      </c>
      <c r="AA83" s="209">
        <v>9</v>
      </c>
      <c r="AB83" s="209" t="s">
        <v>3002</v>
      </c>
      <c r="AC83" s="209">
        <v>21</v>
      </c>
      <c r="AD83" s="209" t="s">
        <v>34</v>
      </c>
      <c r="AE83" s="209" t="s">
        <v>42</v>
      </c>
      <c r="AF83" s="209" t="s">
        <v>34</v>
      </c>
      <c r="AG83" s="209" t="s">
        <v>34</v>
      </c>
      <c r="AH83" s="209" t="s">
        <v>34</v>
      </c>
      <c r="AI83" s="209" t="s">
        <v>42</v>
      </c>
      <c r="AJ83" s="209" t="s">
        <v>34</v>
      </c>
      <c r="AK83" s="209" t="s">
        <v>34</v>
      </c>
      <c r="AL83" s="209" t="s">
        <v>46</v>
      </c>
      <c r="AM83" s="209" t="s">
        <v>2972</v>
      </c>
      <c r="AN83" s="209" t="s">
        <v>34</v>
      </c>
      <c r="AO83" s="209" t="s">
        <v>3003</v>
      </c>
      <c r="AP83" s="209" t="s">
        <v>34</v>
      </c>
      <c r="AQ83" s="209" t="s">
        <v>49</v>
      </c>
    </row>
    <row r="84" spans="1:43">
      <c r="A84" s="209" t="s">
        <v>152</v>
      </c>
      <c r="B84" s="209" t="s">
        <v>153</v>
      </c>
      <c r="C84" s="209" t="s">
        <v>33</v>
      </c>
      <c r="D84" s="209" t="s">
        <v>1934</v>
      </c>
      <c r="E84" s="209" t="s">
        <v>2567</v>
      </c>
      <c r="F84" s="209" t="s">
        <v>154</v>
      </c>
      <c r="G84" s="209" t="s">
        <v>2978</v>
      </c>
      <c r="H84" s="209" t="s">
        <v>155</v>
      </c>
      <c r="I84" s="209" t="s">
        <v>3001</v>
      </c>
      <c r="J84" s="210" t="s">
        <v>157</v>
      </c>
      <c r="K84" s="209" t="s">
        <v>40</v>
      </c>
      <c r="L84" s="209" t="s">
        <v>41</v>
      </c>
      <c r="M84" s="209" t="s">
        <v>42</v>
      </c>
      <c r="N84" s="209" t="s">
        <v>34</v>
      </c>
      <c r="O84" s="209" t="s">
        <v>34</v>
      </c>
      <c r="P84" s="209">
        <v>1</v>
      </c>
      <c r="Q84" s="209">
        <v>17.72</v>
      </c>
      <c r="R84" s="209">
        <v>15.35</v>
      </c>
      <c r="S84" s="209">
        <v>4.72</v>
      </c>
      <c r="T84" s="209">
        <v>0.74</v>
      </c>
      <c r="U84" s="211">
        <v>28.34</v>
      </c>
      <c r="V84" s="211">
        <v>54.99</v>
      </c>
      <c r="W84" s="209" t="s">
        <v>898</v>
      </c>
      <c r="X84" s="209" t="s">
        <v>43</v>
      </c>
      <c r="Y84" s="209">
        <v>300</v>
      </c>
      <c r="Z84" s="209" t="s">
        <v>158</v>
      </c>
      <c r="AA84" s="209">
        <v>9</v>
      </c>
      <c r="AB84" s="209" t="s">
        <v>3002</v>
      </c>
      <c r="AC84" s="209" t="s">
        <v>34</v>
      </c>
      <c r="AD84" s="209" t="s">
        <v>34</v>
      </c>
      <c r="AE84" s="209" t="s">
        <v>42</v>
      </c>
      <c r="AF84" s="209" t="s">
        <v>34</v>
      </c>
      <c r="AG84" s="209" t="s">
        <v>34</v>
      </c>
      <c r="AH84" s="209" t="s">
        <v>34</v>
      </c>
      <c r="AI84" s="209" t="s">
        <v>42</v>
      </c>
      <c r="AJ84" s="209" t="s">
        <v>34</v>
      </c>
      <c r="AK84" s="209" t="s">
        <v>34</v>
      </c>
      <c r="AL84" s="209" t="s">
        <v>46</v>
      </c>
      <c r="AM84" s="209" t="s">
        <v>2972</v>
      </c>
      <c r="AN84" s="209" t="s">
        <v>34</v>
      </c>
      <c r="AO84" s="209" t="s">
        <v>3003</v>
      </c>
      <c r="AP84" s="209" t="s">
        <v>34</v>
      </c>
      <c r="AQ84" s="209" t="s">
        <v>49</v>
      </c>
    </row>
    <row r="85" spans="1:43">
      <c r="A85" s="209" t="s">
        <v>160</v>
      </c>
      <c r="B85" s="209" t="s">
        <v>153</v>
      </c>
      <c r="C85" s="209" t="s">
        <v>33</v>
      </c>
      <c r="D85" s="209" t="s">
        <v>1934</v>
      </c>
      <c r="E85" s="209" t="s">
        <v>2567</v>
      </c>
      <c r="F85" s="209" t="s">
        <v>154</v>
      </c>
      <c r="G85" s="209" t="s">
        <v>2978</v>
      </c>
      <c r="H85" s="209" t="s">
        <v>155</v>
      </c>
      <c r="I85" s="209" t="s">
        <v>136</v>
      </c>
      <c r="J85" s="210" t="s">
        <v>157</v>
      </c>
      <c r="K85" s="209" t="s">
        <v>40</v>
      </c>
      <c r="L85" s="209" t="s">
        <v>41</v>
      </c>
      <c r="M85" s="209" t="s">
        <v>42</v>
      </c>
      <c r="N85" s="209" t="s">
        <v>34</v>
      </c>
      <c r="O85" s="209" t="s">
        <v>34</v>
      </c>
      <c r="P85" s="209">
        <v>1</v>
      </c>
      <c r="Q85" s="209">
        <v>17.72</v>
      </c>
      <c r="R85" s="209">
        <v>15.35</v>
      </c>
      <c r="S85" s="209">
        <v>6.3</v>
      </c>
      <c r="T85" s="209">
        <v>0.99</v>
      </c>
      <c r="U85" s="211">
        <v>36.71</v>
      </c>
      <c r="V85" s="211">
        <v>69.989999999999995</v>
      </c>
      <c r="W85" s="209" t="s">
        <v>898</v>
      </c>
      <c r="X85" s="209" t="s">
        <v>43</v>
      </c>
      <c r="Y85" s="209">
        <v>300</v>
      </c>
      <c r="Z85" s="209" t="s">
        <v>158</v>
      </c>
      <c r="AA85" s="209">
        <v>9</v>
      </c>
      <c r="AB85" s="209" t="s">
        <v>2979</v>
      </c>
      <c r="AC85" s="209" t="s">
        <v>34</v>
      </c>
      <c r="AD85" s="209" t="s">
        <v>34</v>
      </c>
      <c r="AE85" s="209" t="s">
        <v>42</v>
      </c>
      <c r="AF85" s="209" t="s">
        <v>34</v>
      </c>
      <c r="AG85" s="209" t="s">
        <v>34</v>
      </c>
      <c r="AH85" s="209" t="s">
        <v>34</v>
      </c>
      <c r="AI85" s="209" t="s">
        <v>42</v>
      </c>
      <c r="AJ85" s="209" t="s">
        <v>34</v>
      </c>
      <c r="AK85" s="209" t="s">
        <v>34</v>
      </c>
      <c r="AL85" s="209" t="s">
        <v>46</v>
      </c>
      <c r="AM85" s="209" t="s">
        <v>2972</v>
      </c>
      <c r="AN85" s="209" t="s">
        <v>34</v>
      </c>
      <c r="AO85" s="209" t="s">
        <v>3003</v>
      </c>
      <c r="AP85" s="209" t="s">
        <v>34</v>
      </c>
      <c r="AQ85" s="209" t="s">
        <v>49</v>
      </c>
    </row>
    <row r="86" spans="1:43">
      <c r="A86" s="209" t="s">
        <v>160</v>
      </c>
      <c r="B86" s="209" t="s">
        <v>153</v>
      </c>
      <c r="C86" s="209" t="s">
        <v>33</v>
      </c>
      <c r="D86" s="209" t="s">
        <v>1934</v>
      </c>
      <c r="E86" s="209" t="s">
        <v>2567</v>
      </c>
      <c r="F86" s="209" t="s">
        <v>154</v>
      </c>
      <c r="G86" s="209" t="s">
        <v>2978</v>
      </c>
      <c r="H86" s="209" t="s">
        <v>155</v>
      </c>
      <c r="I86" s="209" t="s">
        <v>136</v>
      </c>
      <c r="J86" s="210" t="s">
        <v>157</v>
      </c>
      <c r="K86" s="209" t="s">
        <v>40</v>
      </c>
      <c r="L86" s="209" t="s">
        <v>60</v>
      </c>
      <c r="M86" s="209" t="s">
        <v>42</v>
      </c>
      <c r="N86" s="209" t="s">
        <v>34</v>
      </c>
      <c r="O86" s="209" t="s">
        <v>34</v>
      </c>
      <c r="P86" s="209">
        <v>1</v>
      </c>
      <c r="Q86" s="209">
        <v>17.72</v>
      </c>
      <c r="R86" s="209">
        <v>15.35</v>
      </c>
      <c r="S86" s="209">
        <v>6.3</v>
      </c>
      <c r="T86" s="209">
        <v>0.99</v>
      </c>
      <c r="U86" s="211">
        <v>36.71</v>
      </c>
      <c r="V86" s="211">
        <v>69.989999999999995</v>
      </c>
      <c r="W86" s="209" t="s">
        <v>898</v>
      </c>
      <c r="X86" s="209" t="s">
        <v>43</v>
      </c>
      <c r="Y86" s="209">
        <v>300</v>
      </c>
      <c r="Z86" s="209" t="s">
        <v>158</v>
      </c>
      <c r="AA86" s="209">
        <v>9</v>
      </c>
      <c r="AB86" s="209" t="s">
        <v>2979</v>
      </c>
      <c r="AC86" s="209">
        <v>42</v>
      </c>
      <c r="AD86" s="209" t="s">
        <v>34</v>
      </c>
      <c r="AE86" s="209" t="s">
        <v>42</v>
      </c>
      <c r="AF86" s="209" t="s">
        <v>34</v>
      </c>
      <c r="AG86" s="209" t="s">
        <v>34</v>
      </c>
      <c r="AH86" s="209" t="s">
        <v>34</v>
      </c>
      <c r="AI86" s="209" t="s">
        <v>42</v>
      </c>
      <c r="AJ86" s="209" t="s">
        <v>34</v>
      </c>
      <c r="AK86" s="209" t="s">
        <v>34</v>
      </c>
      <c r="AL86" s="209" t="s">
        <v>46</v>
      </c>
      <c r="AM86" s="209" t="s">
        <v>2972</v>
      </c>
      <c r="AN86" s="209" t="s">
        <v>34</v>
      </c>
      <c r="AO86" s="209" t="s">
        <v>3003</v>
      </c>
      <c r="AP86" s="209" t="s">
        <v>34</v>
      </c>
      <c r="AQ86" s="209" t="s">
        <v>49</v>
      </c>
    </row>
    <row r="87" spans="1:43">
      <c r="A87" s="209" t="s">
        <v>162</v>
      </c>
      <c r="B87" s="209" t="s">
        <v>163</v>
      </c>
      <c r="C87" s="209" t="s">
        <v>33</v>
      </c>
      <c r="D87" s="209" t="s">
        <v>1934</v>
      </c>
      <c r="E87" s="209" t="s">
        <v>2567</v>
      </c>
      <c r="F87" s="209" t="s">
        <v>154</v>
      </c>
      <c r="G87" s="209" t="s">
        <v>2978</v>
      </c>
      <c r="H87" s="209" t="s">
        <v>155</v>
      </c>
      <c r="I87" s="209" t="s">
        <v>2980</v>
      </c>
      <c r="J87" s="210" t="s">
        <v>157</v>
      </c>
      <c r="K87" s="209" t="s">
        <v>40</v>
      </c>
      <c r="L87" s="209" t="s">
        <v>60</v>
      </c>
      <c r="M87" s="209" t="s">
        <v>42</v>
      </c>
      <c r="N87" s="209" t="s">
        <v>34</v>
      </c>
      <c r="O87" s="209" t="s">
        <v>34</v>
      </c>
      <c r="P87" s="209">
        <v>1</v>
      </c>
      <c r="Q87" s="209">
        <v>17.72</v>
      </c>
      <c r="R87" s="209">
        <v>15.35</v>
      </c>
      <c r="S87" s="209">
        <v>7.87</v>
      </c>
      <c r="T87" s="209">
        <v>1.24</v>
      </c>
      <c r="U87" s="211">
        <v>41.03</v>
      </c>
      <c r="V87" s="211">
        <v>79.989999999999995</v>
      </c>
      <c r="W87" s="209" t="s">
        <v>898</v>
      </c>
      <c r="X87" s="209" t="s">
        <v>43</v>
      </c>
      <c r="Y87" s="209">
        <v>300</v>
      </c>
      <c r="Z87" s="209" t="s">
        <v>158</v>
      </c>
      <c r="AA87" s="209">
        <v>9</v>
      </c>
      <c r="AB87" s="209" t="s">
        <v>2981</v>
      </c>
      <c r="AC87" s="209">
        <v>58</v>
      </c>
      <c r="AD87" s="209" t="s">
        <v>34</v>
      </c>
      <c r="AE87" s="209" t="s">
        <v>42</v>
      </c>
      <c r="AF87" s="209" t="s">
        <v>34</v>
      </c>
      <c r="AG87" s="209" t="s">
        <v>34</v>
      </c>
      <c r="AH87" s="209" t="s">
        <v>34</v>
      </c>
      <c r="AI87" s="209" t="s">
        <v>42</v>
      </c>
      <c r="AJ87" s="209" t="s">
        <v>34</v>
      </c>
      <c r="AK87" s="209" t="s">
        <v>34</v>
      </c>
      <c r="AL87" s="209" t="s">
        <v>46</v>
      </c>
      <c r="AM87" s="209" t="s">
        <v>2972</v>
      </c>
      <c r="AN87" s="209" t="s">
        <v>34</v>
      </c>
      <c r="AO87" s="209" t="s">
        <v>3003</v>
      </c>
      <c r="AP87" s="209" t="s">
        <v>34</v>
      </c>
      <c r="AQ87" s="209" t="s">
        <v>49</v>
      </c>
    </row>
    <row r="88" spans="1:43">
      <c r="A88" s="209" t="s">
        <v>162</v>
      </c>
      <c r="B88" s="209" t="s">
        <v>163</v>
      </c>
      <c r="C88" s="209" t="s">
        <v>33</v>
      </c>
      <c r="D88" s="209" t="s">
        <v>1934</v>
      </c>
      <c r="E88" s="209" t="s">
        <v>2567</v>
      </c>
      <c r="F88" s="209" t="s">
        <v>154</v>
      </c>
      <c r="G88" s="209" t="s">
        <v>2978</v>
      </c>
      <c r="H88" s="209" t="s">
        <v>155</v>
      </c>
      <c r="I88" s="209" t="s">
        <v>2980</v>
      </c>
      <c r="J88" s="210" t="s">
        <v>157</v>
      </c>
      <c r="K88" s="209" t="s">
        <v>40</v>
      </c>
      <c r="L88" s="209" t="s">
        <v>41</v>
      </c>
      <c r="M88" s="209" t="s">
        <v>42</v>
      </c>
      <c r="N88" s="209" t="s">
        <v>34</v>
      </c>
      <c r="O88" s="209" t="s">
        <v>34</v>
      </c>
      <c r="P88" s="209">
        <v>1</v>
      </c>
      <c r="Q88" s="209">
        <v>17.72</v>
      </c>
      <c r="R88" s="209">
        <v>15.35</v>
      </c>
      <c r="S88" s="209">
        <v>7.87</v>
      </c>
      <c r="T88" s="209">
        <v>1.24</v>
      </c>
      <c r="U88" s="211">
        <v>41.03</v>
      </c>
      <c r="V88" s="211">
        <v>79.989999999999995</v>
      </c>
      <c r="W88" s="209" t="s">
        <v>898</v>
      </c>
      <c r="X88" s="209" t="s">
        <v>43</v>
      </c>
      <c r="Y88" s="209">
        <v>300</v>
      </c>
      <c r="Z88" s="209" t="s">
        <v>158</v>
      </c>
      <c r="AA88" s="209">
        <v>9</v>
      </c>
      <c r="AB88" s="209" t="s">
        <v>2981</v>
      </c>
      <c r="AC88" s="209" t="s">
        <v>34</v>
      </c>
      <c r="AD88" s="209" t="s">
        <v>34</v>
      </c>
      <c r="AE88" s="209" t="s">
        <v>42</v>
      </c>
      <c r="AF88" s="209" t="s">
        <v>34</v>
      </c>
      <c r="AG88" s="209" t="s">
        <v>34</v>
      </c>
      <c r="AH88" s="209" t="s">
        <v>34</v>
      </c>
      <c r="AI88" s="209" t="s">
        <v>42</v>
      </c>
      <c r="AJ88" s="209" t="s">
        <v>34</v>
      </c>
      <c r="AK88" s="209" t="s">
        <v>34</v>
      </c>
      <c r="AL88" s="209" t="s">
        <v>46</v>
      </c>
      <c r="AM88" s="209" t="s">
        <v>2972</v>
      </c>
      <c r="AN88" s="209" t="s">
        <v>34</v>
      </c>
      <c r="AO88" s="209" t="s">
        <v>3003</v>
      </c>
      <c r="AP88" s="209" t="s">
        <v>34</v>
      </c>
      <c r="AQ88" s="209" t="s">
        <v>49</v>
      </c>
    </row>
    <row r="89" spans="1:43">
      <c r="A89" s="209" t="s">
        <v>165</v>
      </c>
      <c r="B89" s="209" t="s">
        <v>166</v>
      </c>
      <c r="C89" s="209" t="s">
        <v>33</v>
      </c>
      <c r="D89" s="209" t="s">
        <v>1934</v>
      </c>
      <c r="E89" s="209" t="s">
        <v>2567</v>
      </c>
      <c r="F89" s="209" t="s">
        <v>154</v>
      </c>
      <c r="G89" s="209" t="s">
        <v>2978</v>
      </c>
      <c r="H89" s="209" t="s">
        <v>168</v>
      </c>
      <c r="I89" s="209" t="s">
        <v>3001</v>
      </c>
      <c r="J89" s="210" t="s">
        <v>157</v>
      </c>
      <c r="K89" s="209" t="s">
        <v>40</v>
      </c>
      <c r="L89" s="209" t="s">
        <v>41</v>
      </c>
      <c r="M89" s="209" t="s">
        <v>42</v>
      </c>
      <c r="N89" s="209" t="s">
        <v>34</v>
      </c>
      <c r="O89" s="209" t="s">
        <v>34</v>
      </c>
      <c r="P89" s="209">
        <v>1</v>
      </c>
      <c r="Q89" s="209">
        <v>17.72</v>
      </c>
      <c r="R89" s="209">
        <v>15.35</v>
      </c>
      <c r="S89" s="209">
        <v>4.72</v>
      </c>
      <c r="T89" s="209">
        <v>0.74</v>
      </c>
      <c r="U89" s="211">
        <v>28.34</v>
      </c>
      <c r="V89" s="211">
        <v>54.99</v>
      </c>
      <c r="W89" s="209" t="s">
        <v>898</v>
      </c>
      <c r="X89" s="209" t="s">
        <v>43</v>
      </c>
      <c r="Y89" s="209">
        <v>300</v>
      </c>
      <c r="Z89" s="209" t="s">
        <v>158</v>
      </c>
      <c r="AA89" s="209">
        <v>9</v>
      </c>
      <c r="AB89" s="209" t="s">
        <v>3002</v>
      </c>
      <c r="AC89" s="209" t="s">
        <v>34</v>
      </c>
      <c r="AD89" s="209" t="s">
        <v>34</v>
      </c>
      <c r="AE89" s="209" t="s">
        <v>42</v>
      </c>
      <c r="AF89" s="209" t="s">
        <v>34</v>
      </c>
      <c r="AG89" s="209" t="s">
        <v>34</v>
      </c>
      <c r="AH89" s="209" t="s">
        <v>34</v>
      </c>
      <c r="AI89" s="209" t="s">
        <v>42</v>
      </c>
      <c r="AJ89" s="209" t="s">
        <v>34</v>
      </c>
      <c r="AK89" s="209" t="s">
        <v>34</v>
      </c>
      <c r="AL89" s="209" t="s">
        <v>46</v>
      </c>
      <c r="AM89" s="209" t="s">
        <v>2972</v>
      </c>
      <c r="AN89" s="209" t="s">
        <v>34</v>
      </c>
      <c r="AO89" s="209" t="s">
        <v>3003</v>
      </c>
      <c r="AP89" s="209" t="s">
        <v>34</v>
      </c>
      <c r="AQ89" s="209" t="s">
        <v>49</v>
      </c>
    </row>
    <row r="90" spans="1:43">
      <c r="A90" s="209" t="s">
        <v>165</v>
      </c>
      <c r="B90" s="209" t="s">
        <v>166</v>
      </c>
      <c r="C90" s="209" t="s">
        <v>33</v>
      </c>
      <c r="D90" s="209" t="s">
        <v>1934</v>
      </c>
      <c r="E90" s="209" t="s">
        <v>2567</v>
      </c>
      <c r="F90" s="209" t="s">
        <v>154</v>
      </c>
      <c r="G90" s="209" t="s">
        <v>2978</v>
      </c>
      <c r="H90" s="209" t="s">
        <v>168</v>
      </c>
      <c r="I90" s="209" t="s">
        <v>3001</v>
      </c>
      <c r="J90" s="210" t="s">
        <v>157</v>
      </c>
      <c r="K90" s="209" t="s">
        <v>40</v>
      </c>
      <c r="L90" s="209" t="s">
        <v>60</v>
      </c>
      <c r="M90" s="209" t="s">
        <v>42</v>
      </c>
      <c r="N90" s="209" t="s">
        <v>34</v>
      </c>
      <c r="O90" s="209" t="s">
        <v>34</v>
      </c>
      <c r="P90" s="209">
        <v>1</v>
      </c>
      <c r="Q90" s="209">
        <v>17.72</v>
      </c>
      <c r="R90" s="209">
        <v>15.35</v>
      </c>
      <c r="S90" s="209">
        <v>4.72</v>
      </c>
      <c r="T90" s="209">
        <v>0.74</v>
      </c>
      <c r="U90" s="211">
        <v>28.34</v>
      </c>
      <c r="V90" s="211">
        <v>54.99</v>
      </c>
      <c r="W90" s="209" t="s">
        <v>898</v>
      </c>
      <c r="X90" s="209" t="s">
        <v>43</v>
      </c>
      <c r="Y90" s="209">
        <v>300</v>
      </c>
      <c r="Z90" s="209" t="s">
        <v>158</v>
      </c>
      <c r="AA90" s="209">
        <v>9</v>
      </c>
      <c r="AB90" s="209" t="s">
        <v>3002</v>
      </c>
      <c r="AC90" s="209">
        <v>9</v>
      </c>
      <c r="AD90" s="209" t="s">
        <v>34</v>
      </c>
      <c r="AE90" s="209" t="s">
        <v>42</v>
      </c>
      <c r="AF90" s="209" t="s">
        <v>34</v>
      </c>
      <c r="AG90" s="209" t="s">
        <v>34</v>
      </c>
      <c r="AH90" s="209" t="s">
        <v>34</v>
      </c>
      <c r="AI90" s="209" t="s">
        <v>42</v>
      </c>
      <c r="AJ90" s="209" t="s">
        <v>34</v>
      </c>
      <c r="AK90" s="209" t="s">
        <v>34</v>
      </c>
      <c r="AL90" s="209" t="s">
        <v>46</v>
      </c>
      <c r="AM90" s="209" t="s">
        <v>2972</v>
      </c>
      <c r="AN90" s="209" t="s">
        <v>34</v>
      </c>
      <c r="AO90" s="209" t="s">
        <v>3003</v>
      </c>
      <c r="AP90" s="209" t="s">
        <v>34</v>
      </c>
      <c r="AQ90" s="209" t="s">
        <v>49</v>
      </c>
    </row>
    <row r="91" spans="1:43">
      <c r="A91" s="209" t="s">
        <v>169</v>
      </c>
      <c r="B91" s="209" t="s">
        <v>166</v>
      </c>
      <c r="C91" s="209" t="s">
        <v>33</v>
      </c>
      <c r="D91" s="209" t="s">
        <v>1934</v>
      </c>
      <c r="E91" s="209" t="s">
        <v>2567</v>
      </c>
      <c r="F91" s="209" t="s">
        <v>154</v>
      </c>
      <c r="G91" s="209" t="s">
        <v>2978</v>
      </c>
      <c r="H91" s="209" t="s">
        <v>168</v>
      </c>
      <c r="I91" s="209" t="s">
        <v>136</v>
      </c>
      <c r="J91" s="210" t="s">
        <v>157</v>
      </c>
      <c r="K91" s="209" t="s">
        <v>40</v>
      </c>
      <c r="L91" s="209" t="s">
        <v>60</v>
      </c>
      <c r="M91" s="209" t="s">
        <v>42</v>
      </c>
      <c r="N91" s="209" t="s">
        <v>34</v>
      </c>
      <c r="O91" s="209" t="s">
        <v>34</v>
      </c>
      <c r="P91" s="209">
        <v>1</v>
      </c>
      <c r="Q91" s="209">
        <v>17.72</v>
      </c>
      <c r="R91" s="209">
        <v>15.35</v>
      </c>
      <c r="S91" s="209">
        <v>6.3</v>
      </c>
      <c r="T91" s="209">
        <v>0.99</v>
      </c>
      <c r="U91" s="211">
        <v>36.71</v>
      </c>
      <c r="V91" s="211">
        <v>69.989999999999995</v>
      </c>
      <c r="W91" s="209" t="s">
        <v>898</v>
      </c>
      <c r="X91" s="209" t="s">
        <v>43</v>
      </c>
      <c r="Y91" s="209">
        <v>300</v>
      </c>
      <c r="Z91" s="209" t="s">
        <v>158</v>
      </c>
      <c r="AA91" s="209">
        <v>9</v>
      </c>
      <c r="AB91" s="209" t="s">
        <v>2979</v>
      </c>
      <c r="AC91" s="209">
        <v>21</v>
      </c>
      <c r="AD91" s="209" t="s">
        <v>34</v>
      </c>
      <c r="AE91" s="209" t="s">
        <v>42</v>
      </c>
      <c r="AF91" s="209" t="s">
        <v>34</v>
      </c>
      <c r="AG91" s="209" t="s">
        <v>34</v>
      </c>
      <c r="AH91" s="209" t="s">
        <v>34</v>
      </c>
      <c r="AI91" s="209" t="s">
        <v>42</v>
      </c>
      <c r="AJ91" s="209" t="s">
        <v>34</v>
      </c>
      <c r="AK91" s="209" t="s">
        <v>34</v>
      </c>
      <c r="AL91" s="209" t="s">
        <v>46</v>
      </c>
      <c r="AM91" s="209" t="s">
        <v>2972</v>
      </c>
      <c r="AN91" s="209" t="s">
        <v>34</v>
      </c>
      <c r="AO91" s="209" t="s">
        <v>3003</v>
      </c>
      <c r="AP91" s="209" t="s">
        <v>34</v>
      </c>
      <c r="AQ91" s="209" t="s">
        <v>49</v>
      </c>
    </row>
    <row r="92" spans="1:43">
      <c r="A92" s="209" t="s">
        <v>169</v>
      </c>
      <c r="B92" s="209" t="s">
        <v>166</v>
      </c>
      <c r="C92" s="209" t="s">
        <v>33</v>
      </c>
      <c r="D92" s="209" t="s">
        <v>1934</v>
      </c>
      <c r="E92" s="209" t="s">
        <v>2567</v>
      </c>
      <c r="F92" s="209" t="s">
        <v>154</v>
      </c>
      <c r="G92" s="209" t="s">
        <v>2978</v>
      </c>
      <c r="H92" s="209" t="s">
        <v>168</v>
      </c>
      <c r="I92" s="209" t="s">
        <v>136</v>
      </c>
      <c r="J92" s="210" t="s">
        <v>157</v>
      </c>
      <c r="K92" s="209" t="s">
        <v>40</v>
      </c>
      <c r="L92" s="209" t="s">
        <v>41</v>
      </c>
      <c r="M92" s="209" t="s">
        <v>42</v>
      </c>
      <c r="N92" s="209" t="s">
        <v>34</v>
      </c>
      <c r="O92" s="209" t="s">
        <v>34</v>
      </c>
      <c r="P92" s="209">
        <v>1</v>
      </c>
      <c r="Q92" s="209">
        <v>17.72</v>
      </c>
      <c r="R92" s="209">
        <v>15.35</v>
      </c>
      <c r="S92" s="209">
        <v>6.3</v>
      </c>
      <c r="T92" s="209">
        <v>0.99</v>
      </c>
      <c r="U92" s="211">
        <v>36.71</v>
      </c>
      <c r="V92" s="211">
        <v>69.989999999999995</v>
      </c>
      <c r="W92" s="209" t="s">
        <v>898</v>
      </c>
      <c r="X92" s="209" t="s">
        <v>43</v>
      </c>
      <c r="Y92" s="209">
        <v>300</v>
      </c>
      <c r="Z92" s="209" t="s">
        <v>158</v>
      </c>
      <c r="AA92" s="209">
        <v>9</v>
      </c>
      <c r="AB92" s="209" t="s">
        <v>2979</v>
      </c>
      <c r="AC92" s="209" t="s">
        <v>34</v>
      </c>
      <c r="AD92" s="209" t="s">
        <v>34</v>
      </c>
      <c r="AE92" s="209" t="s">
        <v>42</v>
      </c>
      <c r="AF92" s="209" t="s">
        <v>34</v>
      </c>
      <c r="AG92" s="209" t="s">
        <v>34</v>
      </c>
      <c r="AH92" s="209" t="s">
        <v>34</v>
      </c>
      <c r="AI92" s="209" t="s">
        <v>42</v>
      </c>
      <c r="AJ92" s="209" t="s">
        <v>34</v>
      </c>
      <c r="AK92" s="209" t="s">
        <v>34</v>
      </c>
      <c r="AL92" s="209" t="s">
        <v>46</v>
      </c>
      <c r="AM92" s="209" t="s">
        <v>2972</v>
      </c>
      <c r="AN92" s="209" t="s">
        <v>34</v>
      </c>
      <c r="AO92" s="209" t="s">
        <v>3003</v>
      </c>
      <c r="AP92" s="209" t="s">
        <v>34</v>
      </c>
      <c r="AQ92" s="209" t="s">
        <v>49</v>
      </c>
    </row>
    <row r="93" spans="1:43">
      <c r="A93" s="209" t="s">
        <v>170</v>
      </c>
      <c r="B93" s="209" t="s">
        <v>171</v>
      </c>
      <c r="C93" s="209" t="s">
        <v>33</v>
      </c>
      <c r="D93" s="209" t="s">
        <v>1934</v>
      </c>
      <c r="E93" s="209" t="s">
        <v>2567</v>
      </c>
      <c r="F93" s="209" t="s">
        <v>154</v>
      </c>
      <c r="G93" s="209" t="s">
        <v>2978</v>
      </c>
      <c r="H93" s="209" t="s">
        <v>168</v>
      </c>
      <c r="I93" s="209" t="s">
        <v>2980</v>
      </c>
      <c r="J93" s="210" t="s">
        <v>157</v>
      </c>
      <c r="K93" s="209" t="s">
        <v>40</v>
      </c>
      <c r="L93" s="209" t="s">
        <v>41</v>
      </c>
      <c r="M93" s="209" t="s">
        <v>42</v>
      </c>
      <c r="N93" s="209" t="s">
        <v>34</v>
      </c>
      <c r="O93" s="209" t="s">
        <v>34</v>
      </c>
      <c r="P93" s="209">
        <v>1</v>
      </c>
      <c r="Q93" s="209">
        <v>17.72</v>
      </c>
      <c r="R93" s="209">
        <v>15.35</v>
      </c>
      <c r="S93" s="209">
        <v>7.87</v>
      </c>
      <c r="T93" s="209">
        <v>1.24</v>
      </c>
      <c r="U93" s="211">
        <v>41.03</v>
      </c>
      <c r="V93" s="211">
        <v>79.989999999999995</v>
      </c>
      <c r="W93" s="209" t="s">
        <v>898</v>
      </c>
      <c r="X93" s="209" t="s">
        <v>43</v>
      </c>
      <c r="Y93" s="209">
        <v>300</v>
      </c>
      <c r="Z93" s="209" t="s">
        <v>158</v>
      </c>
      <c r="AA93" s="209">
        <v>9</v>
      </c>
      <c r="AB93" s="209" t="s">
        <v>2981</v>
      </c>
      <c r="AC93" s="209" t="s">
        <v>34</v>
      </c>
      <c r="AD93" s="209" t="s">
        <v>34</v>
      </c>
      <c r="AE93" s="209" t="s">
        <v>42</v>
      </c>
      <c r="AF93" s="209" t="s">
        <v>34</v>
      </c>
      <c r="AG93" s="209" t="s">
        <v>34</v>
      </c>
      <c r="AH93" s="209" t="s">
        <v>34</v>
      </c>
      <c r="AI93" s="209" t="s">
        <v>42</v>
      </c>
      <c r="AJ93" s="209" t="s">
        <v>34</v>
      </c>
      <c r="AK93" s="209" t="s">
        <v>34</v>
      </c>
      <c r="AL93" s="209" t="s">
        <v>46</v>
      </c>
      <c r="AM93" s="209" t="s">
        <v>2972</v>
      </c>
      <c r="AN93" s="209" t="s">
        <v>34</v>
      </c>
      <c r="AO93" s="209" t="s">
        <v>3003</v>
      </c>
      <c r="AP93" s="209" t="s">
        <v>34</v>
      </c>
      <c r="AQ93" s="209" t="s">
        <v>49</v>
      </c>
    </row>
    <row r="94" spans="1:43">
      <c r="A94" s="209" t="s">
        <v>170</v>
      </c>
      <c r="B94" s="209" t="s">
        <v>171</v>
      </c>
      <c r="C94" s="209" t="s">
        <v>33</v>
      </c>
      <c r="D94" s="209" t="s">
        <v>1934</v>
      </c>
      <c r="E94" s="209" t="s">
        <v>2567</v>
      </c>
      <c r="F94" s="209" t="s">
        <v>154</v>
      </c>
      <c r="G94" s="209" t="s">
        <v>2978</v>
      </c>
      <c r="H94" s="209" t="s">
        <v>168</v>
      </c>
      <c r="I94" s="209" t="s">
        <v>2980</v>
      </c>
      <c r="J94" s="210" t="s">
        <v>157</v>
      </c>
      <c r="K94" s="209" t="s">
        <v>40</v>
      </c>
      <c r="L94" s="209" t="s">
        <v>60</v>
      </c>
      <c r="M94" s="209" t="s">
        <v>42</v>
      </c>
      <c r="N94" s="209" t="s">
        <v>34</v>
      </c>
      <c r="O94" s="209" t="s">
        <v>34</v>
      </c>
      <c r="P94" s="209">
        <v>1</v>
      </c>
      <c r="Q94" s="209">
        <v>17.72</v>
      </c>
      <c r="R94" s="209">
        <v>15.35</v>
      </c>
      <c r="S94" s="209">
        <v>7.87</v>
      </c>
      <c r="T94" s="209">
        <v>1.24</v>
      </c>
      <c r="U94" s="211">
        <v>41.03</v>
      </c>
      <c r="V94" s="211">
        <v>79.989999999999995</v>
      </c>
      <c r="W94" s="209" t="s">
        <v>898</v>
      </c>
      <c r="X94" s="209" t="s">
        <v>43</v>
      </c>
      <c r="Y94" s="209">
        <v>300</v>
      </c>
      <c r="Z94" s="209" t="s">
        <v>158</v>
      </c>
      <c r="AA94" s="209">
        <v>9</v>
      </c>
      <c r="AB94" s="209" t="s">
        <v>2981</v>
      </c>
      <c r="AC94" s="209">
        <v>22</v>
      </c>
      <c r="AD94" s="209" t="s">
        <v>34</v>
      </c>
      <c r="AE94" s="209" t="s">
        <v>42</v>
      </c>
      <c r="AF94" s="209" t="s">
        <v>34</v>
      </c>
      <c r="AG94" s="209" t="s">
        <v>34</v>
      </c>
      <c r="AH94" s="209" t="s">
        <v>34</v>
      </c>
      <c r="AI94" s="209" t="s">
        <v>42</v>
      </c>
      <c r="AJ94" s="209" t="s">
        <v>34</v>
      </c>
      <c r="AK94" s="209" t="s">
        <v>34</v>
      </c>
      <c r="AL94" s="209" t="s">
        <v>46</v>
      </c>
      <c r="AM94" s="209" t="s">
        <v>2972</v>
      </c>
      <c r="AN94" s="209" t="s">
        <v>34</v>
      </c>
      <c r="AO94" s="209" t="s">
        <v>3003</v>
      </c>
      <c r="AP94" s="209" t="s">
        <v>34</v>
      </c>
      <c r="AQ94" s="209" t="s">
        <v>49</v>
      </c>
    </row>
    <row r="95" spans="1:43">
      <c r="A95" s="209" t="s">
        <v>172</v>
      </c>
      <c r="B95" s="209" t="s">
        <v>173</v>
      </c>
      <c r="C95" s="209" t="s">
        <v>33</v>
      </c>
      <c r="D95" s="209" t="s">
        <v>1934</v>
      </c>
      <c r="E95" s="209" t="s">
        <v>2567</v>
      </c>
      <c r="F95" s="209" t="s">
        <v>154</v>
      </c>
      <c r="G95" s="209" t="s">
        <v>2978</v>
      </c>
      <c r="H95" s="209" t="s">
        <v>175</v>
      </c>
      <c r="I95" s="209" t="s">
        <v>3001</v>
      </c>
      <c r="J95" s="210" t="s">
        <v>176</v>
      </c>
      <c r="K95" s="209" t="s">
        <v>40</v>
      </c>
      <c r="L95" s="209" t="s">
        <v>41</v>
      </c>
      <c r="M95" s="209" t="s">
        <v>42</v>
      </c>
      <c r="N95" s="209" t="s">
        <v>34</v>
      </c>
      <c r="O95" s="209" t="s">
        <v>34</v>
      </c>
      <c r="P95" s="209">
        <v>1</v>
      </c>
      <c r="Q95" s="209">
        <v>17.72</v>
      </c>
      <c r="R95" s="209">
        <v>15.35</v>
      </c>
      <c r="S95" s="209">
        <v>4.72</v>
      </c>
      <c r="T95" s="209">
        <v>0.74</v>
      </c>
      <c r="U95" s="211">
        <v>28.34</v>
      </c>
      <c r="V95" s="211">
        <v>54.99</v>
      </c>
      <c r="W95" s="209" t="s">
        <v>898</v>
      </c>
      <c r="X95" s="209" t="s">
        <v>43</v>
      </c>
      <c r="Y95" s="209">
        <v>300</v>
      </c>
      <c r="Z95" s="209" t="s">
        <v>158</v>
      </c>
      <c r="AA95" s="209">
        <v>9</v>
      </c>
      <c r="AB95" s="209" t="s">
        <v>3002</v>
      </c>
      <c r="AC95" s="209" t="s">
        <v>34</v>
      </c>
      <c r="AD95" s="209" t="s">
        <v>34</v>
      </c>
      <c r="AE95" s="209" t="s">
        <v>42</v>
      </c>
      <c r="AF95" s="209" t="s">
        <v>34</v>
      </c>
      <c r="AG95" s="209" t="s">
        <v>34</v>
      </c>
      <c r="AH95" s="209" t="s">
        <v>34</v>
      </c>
      <c r="AI95" s="209" t="s">
        <v>42</v>
      </c>
      <c r="AJ95" s="209" t="s">
        <v>34</v>
      </c>
      <c r="AK95" s="209" t="s">
        <v>34</v>
      </c>
      <c r="AL95" s="209" t="s">
        <v>46</v>
      </c>
      <c r="AM95" s="209" t="s">
        <v>2972</v>
      </c>
      <c r="AN95" s="209" t="s">
        <v>34</v>
      </c>
      <c r="AO95" s="209" t="s">
        <v>3003</v>
      </c>
      <c r="AP95" s="209" t="s">
        <v>34</v>
      </c>
      <c r="AQ95" s="209" t="s">
        <v>49</v>
      </c>
    </row>
    <row r="96" spans="1:43">
      <c r="A96" s="209" t="s">
        <v>172</v>
      </c>
      <c r="B96" s="209" t="s">
        <v>173</v>
      </c>
      <c r="C96" s="209" t="s">
        <v>33</v>
      </c>
      <c r="D96" s="209" t="s">
        <v>1934</v>
      </c>
      <c r="E96" s="209" t="s">
        <v>2567</v>
      </c>
      <c r="F96" s="209" t="s">
        <v>154</v>
      </c>
      <c r="G96" s="209" t="s">
        <v>2978</v>
      </c>
      <c r="H96" s="209" t="s">
        <v>175</v>
      </c>
      <c r="I96" s="209" t="s">
        <v>3001</v>
      </c>
      <c r="J96" s="210" t="s">
        <v>176</v>
      </c>
      <c r="K96" s="209" t="s">
        <v>40</v>
      </c>
      <c r="L96" s="209" t="s">
        <v>60</v>
      </c>
      <c r="M96" s="209" t="s">
        <v>42</v>
      </c>
      <c r="N96" s="209" t="s">
        <v>34</v>
      </c>
      <c r="O96" s="209" t="s">
        <v>34</v>
      </c>
      <c r="P96" s="209">
        <v>1</v>
      </c>
      <c r="Q96" s="209">
        <v>17.72</v>
      </c>
      <c r="R96" s="209">
        <v>15.35</v>
      </c>
      <c r="S96" s="209">
        <v>4.72</v>
      </c>
      <c r="T96" s="209">
        <v>0.74</v>
      </c>
      <c r="U96" s="211">
        <v>28.34</v>
      </c>
      <c r="V96" s="211">
        <v>54.99</v>
      </c>
      <c r="W96" s="209" t="s">
        <v>898</v>
      </c>
      <c r="X96" s="209" t="s">
        <v>43</v>
      </c>
      <c r="Y96" s="209">
        <v>300</v>
      </c>
      <c r="Z96" s="209" t="s">
        <v>158</v>
      </c>
      <c r="AA96" s="209">
        <v>9</v>
      </c>
      <c r="AB96" s="209" t="s">
        <v>3002</v>
      </c>
      <c r="AC96" s="209">
        <v>9</v>
      </c>
      <c r="AD96" s="209" t="s">
        <v>34</v>
      </c>
      <c r="AE96" s="209" t="s">
        <v>42</v>
      </c>
      <c r="AF96" s="209" t="s">
        <v>34</v>
      </c>
      <c r="AG96" s="209" t="s">
        <v>34</v>
      </c>
      <c r="AH96" s="209" t="s">
        <v>34</v>
      </c>
      <c r="AI96" s="209" t="s">
        <v>42</v>
      </c>
      <c r="AJ96" s="209" t="s">
        <v>34</v>
      </c>
      <c r="AK96" s="209" t="s">
        <v>34</v>
      </c>
      <c r="AL96" s="209" t="s">
        <v>46</v>
      </c>
      <c r="AM96" s="209" t="s">
        <v>2972</v>
      </c>
      <c r="AN96" s="209" t="s">
        <v>34</v>
      </c>
      <c r="AO96" s="209" t="s">
        <v>3003</v>
      </c>
      <c r="AP96" s="209" t="s">
        <v>34</v>
      </c>
      <c r="AQ96" s="209" t="s">
        <v>49</v>
      </c>
    </row>
    <row r="97" spans="1:43">
      <c r="A97" s="209" t="s">
        <v>177</v>
      </c>
      <c r="B97" s="209" t="s">
        <v>173</v>
      </c>
      <c r="C97" s="209" t="s">
        <v>33</v>
      </c>
      <c r="D97" s="209" t="s">
        <v>1934</v>
      </c>
      <c r="E97" s="209" t="s">
        <v>2567</v>
      </c>
      <c r="F97" s="209" t="s">
        <v>154</v>
      </c>
      <c r="G97" s="209" t="s">
        <v>2978</v>
      </c>
      <c r="H97" s="209" t="s">
        <v>175</v>
      </c>
      <c r="I97" s="209" t="s">
        <v>136</v>
      </c>
      <c r="J97" s="210" t="s">
        <v>176</v>
      </c>
      <c r="K97" s="209" t="s">
        <v>40</v>
      </c>
      <c r="L97" s="209" t="s">
        <v>60</v>
      </c>
      <c r="M97" s="209" t="s">
        <v>42</v>
      </c>
      <c r="N97" s="209" t="s">
        <v>34</v>
      </c>
      <c r="O97" s="209" t="s">
        <v>34</v>
      </c>
      <c r="P97" s="209">
        <v>1</v>
      </c>
      <c r="Q97" s="209">
        <v>17.72</v>
      </c>
      <c r="R97" s="209">
        <v>15.35</v>
      </c>
      <c r="S97" s="209">
        <v>6.3</v>
      </c>
      <c r="T97" s="209">
        <v>0.99</v>
      </c>
      <c r="U97" s="211">
        <v>36.71</v>
      </c>
      <c r="V97" s="211">
        <v>69.989999999999995</v>
      </c>
      <c r="W97" s="209" t="s">
        <v>898</v>
      </c>
      <c r="X97" s="209" t="s">
        <v>43</v>
      </c>
      <c r="Y97" s="209">
        <v>300</v>
      </c>
      <c r="Z97" s="209" t="s">
        <v>158</v>
      </c>
      <c r="AA97" s="209">
        <v>9</v>
      </c>
      <c r="AB97" s="209" t="s">
        <v>2979</v>
      </c>
      <c r="AC97" s="209">
        <v>19</v>
      </c>
      <c r="AD97" s="209" t="s">
        <v>34</v>
      </c>
      <c r="AE97" s="209" t="s">
        <v>42</v>
      </c>
      <c r="AF97" s="209" t="s">
        <v>34</v>
      </c>
      <c r="AG97" s="209" t="s">
        <v>34</v>
      </c>
      <c r="AH97" s="209" t="s">
        <v>34</v>
      </c>
      <c r="AI97" s="209" t="s">
        <v>42</v>
      </c>
      <c r="AJ97" s="209" t="s">
        <v>34</v>
      </c>
      <c r="AK97" s="209" t="s">
        <v>34</v>
      </c>
      <c r="AL97" s="209" t="s">
        <v>46</v>
      </c>
      <c r="AM97" s="209" t="s">
        <v>2972</v>
      </c>
      <c r="AN97" s="209" t="s">
        <v>34</v>
      </c>
      <c r="AO97" s="209" t="s">
        <v>3003</v>
      </c>
      <c r="AP97" s="209" t="s">
        <v>34</v>
      </c>
      <c r="AQ97" s="209" t="s">
        <v>49</v>
      </c>
    </row>
    <row r="98" spans="1:43">
      <c r="A98" s="209" t="s">
        <v>177</v>
      </c>
      <c r="B98" s="209" t="s">
        <v>173</v>
      </c>
      <c r="C98" s="209" t="s">
        <v>33</v>
      </c>
      <c r="D98" s="209" t="s">
        <v>1934</v>
      </c>
      <c r="E98" s="209" t="s">
        <v>2567</v>
      </c>
      <c r="F98" s="209" t="s">
        <v>154</v>
      </c>
      <c r="G98" s="209" t="s">
        <v>2978</v>
      </c>
      <c r="H98" s="209" t="s">
        <v>175</v>
      </c>
      <c r="I98" s="209" t="s">
        <v>136</v>
      </c>
      <c r="J98" s="210" t="s">
        <v>176</v>
      </c>
      <c r="K98" s="209" t="s">
        <v>40</v>
      </c>
      <c r="L98" s="209" t="s">
        <v>41</v>
      </c>
      <c r="M98" s="209" t="s">
        <v>42</v>
      </c>
      <c r="N98" s="209" t="s">
        <v>34</v>
      </c>
      <c r="O98" s="209" t="s">
        <v>34</v>
      </c>
      <c r="P98" s="209">
        <v>1</v>
      </c>
      <c r="Q98" s="209">
        <v>17.72</v>
      </c>
      <c r="R98" s="209">
        <v>15.35</v>
      </c>
      <c r="S98" s="209">
        <v>6.3</v>
      </c>
      <c r="T98" s="209">
        <v>0.99</v>
      </c>
      <c r="U98" s="211">
        <v>36.71</v>
      </c>
      <c r="V98" s="211">
        <v>69.989999999999995</v>
      </c>
      <c r="W98" s="209" t="s">
        <v>898</v>
      </c>
      <c r="X98" s="209" t="s">
        <v>43</v>
      </c>
      <c r="Y98" s="209">
        <v>300</v>
      </c>
      <c r="Z98" s="209" t="s">
        <v>158</v>
      </c>
      <c r="AA98" s="209">
        <v>9</v>
      </c>
      <c r="AB98" s="209" t="s">
        <v>2979</v>
      </c>
      <c r="AC98" s="209" t="s">
        <v>34</v>
      </c>
      <c r="AD98" s="209" t="s">
        <v>34</v>
      </c>
      <c r="AE98" s="209" t="s">
        <v>42</v>
      </c>
      <c r="AF98" s="209" t="s">
        <v>34</v>
      </c>
      <c r="AG98" s="209" t="s">
        <v>34</v>
      </c>
      <c r="AH98" s="209" t="s">
        <v>34</v>
      </c>
      <c r="AI98" s="209" t="s">
        <v>42</v>
      </c>
      <c r="AJ98" s="209" t="s">
        <v>34</v>
      </c>
      <c r="AK98" s="209" t="s">
        <v>34</v>
      </c>
      <c r="AL98" s="209" t="s">
        <v>46</v>
      </c>
      <c r="AM98" s="209" t="s">
        <v>2972</v>
      </c>
      <c r="AN98" s="209" t="s">
        <v>34</v>
      </c>
      <c r="AO98" s="209" t="s">
        <v>3003</v>
      </c>
      <c r="AP98" s="209" t="s">
        <v>34</v>
      </c>
      <c r="AQ98" s="209" t="s">
        <v>49</v>
      </c>
    </row>
    <row r="99" spans="1:43">
      <c r="A99" s="209" t="s">
        <v>179</v>
      </c>
      <c r="B99" s="209" t="s">
        <v>180</v>
      </c>
      <c r="C99" s="209" t="s">
        <v>33</v>
      </c>
      <c r="D99" s="209" t="s">
        <v>1934</v>
      </c>
      <c r="E99" s="209" t="s">
        <v>2567</v>
      </c>
      <c r="F99" s="209" t="s">
        <v>154</v>
      </c>
      <c r="G99" s="209" t="s">
        <v>2978</v>
      </c>
      <c r="H99" s="209" t="s">
        <v>175</v>
      </c>
      <c r="I99" s="209" t="s">
        <v>2980</v>
      </c>
      <c r="J99" s="210" t="s">
        <v>176</v>
      </c>
      <c r="K99" s="209" t="s">
        <v>40</v>
      </c>
      <c r="L99" s="209" t="s">
        <v>41</v>
      </c>
      <c r="M99" s="209" t="s">
        <v>42</v>
      </c>
      <c r="N99" s="209" t="s">
        <v>34</v>
      </c>
      <c r="O99" s="209" t="s">
        <v>34</v>
      </c>
      <c r="P99" s="209">
        <v>1</v>
      </c>
      <c r="Q99" s="209">
        <v>17.72</v>
      </c>
      <c r="R99" s="209">
        <v>15.35</v>
      </c>
      <c r="S99" s="209">
        <v>7.87</v>
      </c>
      <c r="T99" s="209">
        <v>1.24</v>
      </c>
      <c r="U99" s="211">
        <v>41.03</v>
      </c>
      <c r="V99" s="211">
        <v>79.989999999999995</v>
      </c>
      <c r="W99" s="209" t="s">
        <v>898</v>
      </c>
      <c r="X99" s="209" t="s">
        <v>43</v>
      </c>
      <c r="Y99" s="209">
        <v>300</v>
      </c>
      <c r="Z99" s="209" t="s">
        <v>158</v>
      </c>
      <c r="AA99" s="209">
        <v>9</v>
      </c>
      <c r="AB99" s="209" t="s">
        <v>2981</v>
      </c>
      <c r="AC99" s="209" t="s">
        <v>34</v>
      </c>
      <c r="AD99" s="209" t="s">
        <v>34</v>
      </c>
      <c r="AE99" s="209" t="s">
        <v>42</v>
      </c>
      <c r="AF99" s="209" t="s">
        <v>34</v>
      </c>
      <c r="AG99" s="209" t="s">
        <v>34</v>
      </c>
      <c r="AH99" s="209" t="s">
        <v>34</v>
      </c>
      <c r="AI99" s="209" t="s">
        <v>42</v>
      </c>
      <c r="AJ99" s="209" t="s">
        <v>34</v>
      </c>
      <c r="AK99" s="209" t="s">
        <v>34</v>
      </c>
      <c r="AL99" s="209" t="s">
        <v>46</v>
      </c>
      <c r="AM99" s="209" t="s">
        <v>2972</v>
      </c>
      <c r="AN99" s="209" t="s">
        <v>34</v>
      </c>
      <c r="AO99" s="209" t="s">
        <v>3003</v>
      </c>
      <c r="AP99" s="209" t="s">
        <v>34</v>
      </c>
      <c r="AQ99" s="209" t="s">
        <v>49</v>
      </c>
    </row>
    <row r="100" spans="1:43">
      <c r="A100" s="209" t="s">
        <v>179</v>
      </c>
      <c r="B100" s="209" t="s">
        <v>180</v>
      </c>
      <c r="C100" s="209" t="s">
        <v>33</v>
      </c>
      <c r="D100" s="209" t="s">
        <v>1934</v>
      </c>
      <c r="E100" s="209" t="s">
        <v>2567</v>
      </c>
      <c r="F100" s="209" t="s">
        <v>154</v>
      </c>
      <c r="G100" s="209" t="s">
        <v>2978</v>
      </c>
      <c r="H100" s="209" t="s">
        <v>175</v>
      </c>
      <c r="I100" s="209" t="s">
        <v>2980</v>
      </c>
      <c r="J100" s="210" t="s">
        <v>176</v>
      </c>
      <c r="K100" s="209" t="s">
        <v>40</v>
      </c>
      <c r="L100" s="209" t="s">
        <v>60</v>
      </c>
      <c r="M100" s="209" t="s">
        <v>42</v>
      </c>
      <c r="N100" s="209" t="s">
        <v>34</v>
      </c>
      <c r="O100" s="209" t="s">
        <v>34</v>
      </c>
      <c r="P100" s="209">
        <v>1</v>
      </c>
      <c r="Q100" s="209">
        <v>17.72</v>
      </c>
      <c r="R100" s="209">
        <v>15.35</v>
      </c>
      <c r="S100" s="209">
        <v>7.87</v>
      </c>
      <c r="T100" s="209">
        <v>1.24</v>
      </c>
      <c r="U100" s="211">
        <v>41.03</v>
      </c>
      <c r="V100" s="211">
        <v>79.989999999999995</v>
      </c>
      <c r="W100" s="209" t="s">
        <v>898</v>
      </c>
      <c r="X100" s="209" t="s">
        <v>43</v>
      </c>
      <c r="Y100" s="209">
        <v>300</v>
      </c>
      <c r="Z100" s="209" t="s">
        <v>158</v>
      </c>
      <c r="AA100" s="209">
        <v>9</v>
      </c>
      <c r="AB100" s="209" t="s">
        <v>2981</v>
      </c>
      <c r="AC100" s="209">
        <v>24</v>
      </c>
      <c r="AD100" s="209" t="s">
        <v>34</v>
      </c>
      <c r="AE100" s="209" t="s">
        <v>42</v>
      </c>
      <c r="AF100" s="209" t="s">
        <v>34</v>
      </c>
      <c r="AG100" s="209" t="s">
        <v>34</v>
      </c>
      <c r="AH100" s="209" t="s">
        <v>34</v>
      </c>
      <c r="AI100" s="209" t="s">
        <v>42</v>
      </c>
      <c r="AJ100" s="209" t="s">
        <v>34</v>
      </c>
      <c r="AK100" s="209" t="s">
        <v>34</v>
      </c>
      <c r="AL100" s="209" t="s">
        <v>46</v>
      </c>
      <c r="AM100" s="209" t="s">
        <v>2972</v>
      </c>
      <c r="AN100" s="209" t="s">
        <v>34</v>
      </c>
      <c r="AO100" s="209" t="s">
        <v>3003</v>
      </c>
      <c r="AP100" s="209" t="s">
        <v>34</v>
      </c>
      <c r="AQ100" s="209" t="s">
        <v>49</v>
      </c>
    </row>
    <row r="101" spans="1:43">
      <c r="A101" s="209" t="s">
        <v>182</v>
      </c>
      <c r="B101" s="209" t="s">
        <v>183</v>
      </c>
      <c r="C101" s="209" t="s">
        <v>33</v>
      </c>
      <c r="D101" s="209" t="s">
        <v>1934</v>
      </c>
      <c r="E101" s="209" t="s">
        <v>2567</v>
      </c>
      <c r="F101" s="209" t="s">
        <v>154</v>
      </c>
      <c r="G101" s="209" t="s">
        <v>2978</v>
      </c>
      <c r="H101" s="209" t="s">
        <v>184</v>
      </c>
      <c r="I101" s="209" t="s">
        <v>3001</v>
      </c>
      <c r="J101" s="210" t="s">
        <v>186</v>
      </c>
      <c r="K101" s="209" t="s">
        <v>40</v>
      </c>
      <c r="L101" s="209" t="s">
        <v>60</v>
      </c>
      <c r="M101" s="209" t="s">
        <v>42</v>
      </c>
      <c r="N101" s="209" t="s">
        <v>34</v>
      </c>
      <c r="O101" s="209" t="s">
        <v>34</v>
      </c>
      <c r="P101" s="209">
        <v>1</v>
      </c>
      <c r="Q101" s="209">
        <v>17.72</v>
      </c>
      <c r="R101" s="209">
        <v>15.75</v>
      </c>
      <c r="S101" s="209">
        <v>4.72</v>
      </c>
      <c r="T101" s="209">
        <v>0.76</v>
      </c>
      <c r="U101" s="211">
        <v>28.34</v>
      </c>
      <c r="V101" s="211">
        <v>54.99</v>
      </c>
      <c r="W101" s="209" t="s">
        <v>898</v>
      </c>
      <c r="X101" s="209" t="s">
        <v>43</v>
      </c>
      <c r="Y101" s="209">
        <v>300</v>
      </c>
      <c r="Z101" s="209" t="s">
        <v>158</v>
      </c>
      <c r="AA101" s="209">
        <v>9</v>
      </c>
      <c r="AB101" s="209" t="s">
        <v>3002</v>
      </c>
      <c r="AC101" s="209">
        <v>0</v>
      </c>
      <c r="AD101" s="209" t="s">
        <v>34</v>
      </c>
      <c r="AE101" s="209" t="s">
        <v>42</v>
      </c>
      <c r="AF101" s="209" t="s">
        <v>34</v>
      </c>
      <c r="AG101" s="209" t="s">
        <v>34</v>
      </c>
      <c r="AH101" s="209" t="s">
        <v>34</v>
      </c>
      <c r="AI101" s="209" t="s">
        <v>42</v>
      </c>
      <c r="AJ101" s="209" t="s">
        <v>34</v>
      </c>
      <c r="AK101" s="209" t="s">
        <v>34</v>
      </c>
      <c r="AL101" s="209" t="s">
        <v>46</v>
      </c>
      <c r="AM101" s="209" t="s">
        <v>2972</v>
      </c>
      <c r="AN101" s="209" t="s">
        <v>34</v>
      </c>
      <c r="AO101" s="209" t="s">
        <v>3003</v>
      </c>
      <c r="AP101" s="209" t="s">
        <v>34</v>
      </c>
      <c r="AQ101" s="209" t="s">
        <v>49</v>
      </c>
    </row>
    <row r="102" spans="1:43">
      <c r="A102" s="209" t="s">
        <v>182</v>
      </c>
      <c r="B102" s="209" t="s">
        <v>183</v>
      </c>
      <c r="C102" s="209" t="s">
        <v>33</v>
      </c>
      <c r="D102" s="209" t="s">
        <v>1934</v>
      </c>
      <c r="E102" s="209" t="s">
        <v>2567</v>
      </c>
      <c r="F102" s="209" t="s">
        <v>154</v>
      </c>
      <c r="G102" s="209" t="s">
        <v>2978</v>
      </c>
      <c r="H102" s="209" t="s">
        <v>184</v>
      </c>
      <c r="I102" s="209" t="s">
        <v>3001</v>
      </c>
      <c r="J102" s="210" t="s">
        <v>186</v>
      </c>
      <c r="K102" s="209" t="s">
        <v>40</v>
      </c>
      <c r="L102" s="209" t="s">
        <v>41</v>
      </c>
      <c r="M102" s="209" t="s">
        <v>42</v>
      </c>
      <c r="N102" s="209" t="s">
        <v>34</v>
      </c>
      <c r="O102" s="209" t="s">
        <v>34</v>
      </c>
      <c r="P102" s="209">
        <v>1</v>
      </c>
      <c r="Q102" s="209">
        <v>17.72</v>
      </c>
      <c r="R102" s="209">
        <v>15.75</v>
      </c>
      <c r="S102" s="209">
        <v>4.72</v>
      </c>
      <c r="T102" s="209">
        <v>0.76</v>
      </c>
      <c r="U102" s="211">
        <v>28.34</v>
      </c>
      <c r="V102" s="211">
        <v>54.99</v>
      </c>
      <c r="W102" s="209" t="s">
        <v>898</v>
      </c>
      <c r="X102" s="209" t="s">
        <v>43</v>
      </c>
      <c r="Y102" s="209">
        <v>300</v>
      </c>
      <c r="Z102" s="209" t="s">
        <v>158</v>
      </c>
      <c r="AA102" s="209">
        <v>9</v>
      </c>
      <c r="AB102" s="209" t="s">
        <v>3002</v>
      </c>
      <c r="AC102" s="209" t="s">
        <v>34</v>
      </c>
      <c r="AD102" s="209" t="s">
        <v>34</v>
      </c>
      <c r="AE102" s="209" t="s">
        <v>42</v>
      </c>
      <c r="AF102" s="209" t="s">
        <v>34</v>
      </c>
      <c r="AG102" s="209" t="s">
        <v>34</v>
      </c>
      <c r="AH102" s="209" t="s">
        <v>34</v>
      </c>
      <c r="AI102" s="209" t="s">
        <v>42</v>
      </c>
      <c r="AJ102" s="209" t="s">
        <v>34</v>
      </c>
      <c r="AK102" s="209" t="s">
        <v>34</v>
      </c>
      <c r="AL102" s="209" t="s">
        <v>46</v>
      </c>
      <c r="AM102" s="209" t="s">
        <v>2972</v>
      </c>
      <c r="AN102" s="209" t="s">
        <v>34</v>
      </c>
      <c r="AO102" s="209" t="s">
        <v>3003</v>
      </c>
      <c r="AP102" s="209" t="s">
        <v>34</v>
      </c>
      <c r="AQ102" s="209" t="s">
        <v>49</v>
      </c>
    </row>
    <row r="103" spans="1:43">
      <c r="A103" s="209" t="s">
        <v>187</v>
      </c>
      <c r="B103" s="209" t="s">
        <v>183</v>
      </c>
      <c r="C103" s="209" t="s">
        <v>33</v>
      </c>
      <c r="D103" s="209" t="s">
        <v>1934</v>
      </c>
      <c r="E103" s="209" t="s">
        <v>2567</v>
      </c>
      <c r="F103" s="209" t="s">
        <v>154</v>
      </c>
      <c r="G103" s="209" t="s">
        <v>2978</v>
      </c>
      <c r="H103" s="209" t="s">
        <v>184</v>
      </c>
      <c r="I103" s="209" t="s">
        <v>136</v>
      </c>
      <c r="J103" s="210" t="s">
        <v>186</v>
      </c>
      <c r="K103" s="209" t="s">
        <v>40</v>
      </c>
      <c r="L103" s="209" t="s">
        <v>41</v>
      </c>
      <c r="M103" s="209" t="s">
        <v>42</v>
      </c>
      <c r="N103" s="209" t="s">
        <v>34</v>
      </c>
      <c r="O103" s="209" t="s">
        <v>34</v>
      </c>
      <c r="P103" s="209">
        <v>1</v>
      </c>
      <c r="Q103" s="209">
        <v>17.72</v>
      </c>
      <c r="R103" s="209">
        <v>15.35</v>
      </c>
      <c r="S103" s="209">
        <v>6.3</v>
      </c>
      <c r="T103" s="209">
        <v>0.99</v>
      </c>
      <c r="U103" s="211">
        <v>36.71</v>
      </c>
      <c r="V103" s="211">
        <v>69.989999999999995</v>
      </c>
      <c r="W103" s="209" t="s">
        <v>898</v>
      </c>
      <c r="X103" s="209" t="s">
        <v>43</v>
      </c>
      <c r="Y103" s="209">
        <v>300</v>
      </c>
      <c r="Z103" s="209" t="s">
        <v>158</v>
      </c>
      <c r="AA103" s="209">
        <v>9</v>
      </c>
      <c r="AB103" s="209" t="s">
        <v>2979</v>
      </c>
      <c r="AC103" s="209" t="s">
        <v>34</v>
      </c>
      <c r="AD103" s="209" t="s">
        <v>34</v>
      </c>
      <c r="AE103" s="209" t="s">
        <v>42</v>
      </c>
      <c r="AF103" s="209" t="s">
        <v>34</v>
      </c>
      <c r="AG103" s="209" t="s">
        <v>34</v>
      </c>
      <c r="AH103" s="209" t="s">
        <v>34</v>
      </c>
      <c r="AI103" s="209" t="s">
        <v>42</v>
      </c>
      <c r="AJ103" s="209" t="s">
        <v>34</v>
      </c>
      <c r="AK103" s="209" t="s">
        <v>34</v>
      </c>
      <c r="AL103" s="209" t="s">
        <v>46</v>
      </c>
      <c r="AM103" s="209" t="s">
        <v>2972</v>
      </c>
      <c r="AN103" s="209" t="s">
        <v>34</v>
      </c>
      <c r="AO103" s="209" t="s">
        <v>3003</v>
      </c>
      <c r="AP103" s="209" t="s">
        <v>34</v>
      </c>
      <c r="AQ103" s="209" t="s">
        <v>49</v>
      </c>
    </row>
    <row r="104" spans="1:43">
      <c r="A104" s="209" t="s">
        <v>187</v>
      </c>
      <c r="B104" s="209" t="s">
        <v>183</v>
      </c>
      <c r="C104" s="209" t="s">
        <v>33</v>
      </c>
      <c r="D104" s="209" t="s">
        <v>1934</v>
      </c>
      <c r="E104" s="209" t="s">
        <v>2567</v>
      </c>
      <c r="F104" s="209" t="s">
        <v>154</v>
      </c>
      <c r="G104" s="209" t="s">
        <v>2978</v>
      </c>
      <c r="H104" s="209" t="s">
        <v>184</v>
      </c>
      <c r="I104" s="209" t="s">
        <v>136</v>
      </c>
      <c r="J104" s="210" t="s">
        <v>186</v>
      </c>
      <c r="K104" s="209" t="s">
        <v>40</v>
      </c>
      <c r="L104" s="209" t="s">
        <v>60</v>
      </c>
      <c r="M104" s="209" t="s">
        <v>42</v>
      </c>
      <c r="N104" s="209" t="s">
        <v>34</v>
      </c>
      <c r="O104" s="209" t="s">
        <v>34</v>
      </c>
      <c r="P104" s="209">
        <v>1</v>
      </c>
      <c r="Q104" s="209">
        <v>17.72</v>
      </c>
      <c r="R104" s="209">
        <v>15.35</v>
      </c>
      <c r="S104" s="209">
        <v>6.3</v>
      </c>
      <c r="T104" s="209">
        <v>0.99</v>
      </c>
      <c r="U104" s="211">
        <v>36.71</v>
      </c>
      <c r="V104" s="211">
        <v>69.989999999999995</v>
      </c>
      <c r="W104" s="209" t="s">
        <v>898</v>
      </c>
      <c r="X104" s="209" t="s">
        <v>43</v>
      </c>
      <c r="Y104" s="209">
        <v>300</v>
      </c>
      <c r="Z104" s="209" t="s">
        <v>158</v>
      </c>
      <c r="AA104" s="209">
        <v>9</v>
      </c>
      <c r="AB104" s="209" t="s">
        <v>2979</v>
      </c>
      <c r="AC104" s="209">
        <v>18</v>
      </c>
      <c r="AD104" s="209" t="s">
        <v>34</v>
      </c>
      <c r="AE104" s="209" t="s">
        <v>42</v>
      </c>
      <c r="AF104" s="209" t="s">
        <v>34</v>
      </c>
      <c r="AG104" s="209" t="s">
        <v>34</v>
      </c>
      <c r="AH104" s="209" t="s">
        <v>34</v>
      </c>
      <c r="AI104" s="209" t="s">
        <v>42</v>
      </c>
      <c r="AJ104" s="209" t="s">
        <v>34</v>
      </c>
      <c r="AK104" s="209" t="s">
        <v>34</v>
      </c>
      <c r="AL104" s="209" t="s">
        <v>46</v>
      </c>
      <c r="AM104" s="209" t="s">
        <v>2972</v>
      </c>
      <c r="AN104" s="209" t="s">
        <v>34</v>
      </c>
      <c r="AO104" s="209" t="s">
        <v>3003</v>
      </c>
      <c r="AP104" s="209" t="s">
        <v>34</v>
      </c>
      <c r="AQ104" s="209" t="s">
        <v>49</v>
      </c>
    </row>
    <row r="105" spans="1:43">
      <c r="A105" s="209" t="s">
        <v>189</v>
      </c>
      <c r="B105" s="209" t="s">
        <v>190</v>
      </c>
      <c r="C105" s="209" t="s">
        <v>33</v>
      </c>
      <c r="D105" s="209" t="s">
        <v>1934</v>
      </c>
      <c r="E105" s="209" t="s">
        <v>2567</v>
      </c>
      <c r="F105" s="209" t="s">
        <v>154</v>
      </c>
      <c r="G105" s="209" t="s">
        <v>2978</v>
      </c>
      <c r="H105" s="209" t="s">
        <v>184</v>
      </c>
      <c r="I105" s="209" t="s">
        <v>2980</v>
      </c>
      <c r="J105" s="210" t="s">
        <v>186</v>
      </c>
      <c r="K105" s="209" t="s">
        <v>40</v>
      </c>
      <c r="L105" s="209" t="s">
        <v>60</v>
      </c>
      <c r="M105" s="209" t="s">
        <v>42</v>
      </c>
      <c r="N105" s="209" t="s">
        <v>34</v>
      </c>
      <c r="O105" s="209" t="s">
        <v>34</v>
      </c>
      <c r="P105" s="209">
        <v>1</v>
      </c>
      <c r="Q105" s="209">
        <v>17.72</v>
      </c>
      <c r="R105" s="209">
        <v>15.35</v>
      </c>
      <c r="S105" s="209">
        <v>7.87</v>
      </c>
      <c r="T105" s="209">
        <v>1.24</v>
      </c>
      <c r="U105" s="211">
        <v>41.03</v>
      </c>
      <c r="V105" s="211">
        <v>79.989999999999995</v>
      </c>
      <c r="W105" s="209" t="s">
        <v>898</v>
      </c>
      <c r="X105" s="209" t="s">
        <v>43</v>
      </c>
      <c r="Y105" s="209">
        <v>300</v>
      </c>
      <c r="Z105" s="209" t="s">
        <v>158</v>
      </c>
      <c r="AA105" s="209">
        <v>9</v>
      </c>
      <c r="AB105" s="209" t="s">
        <v>2981</v>
      </c>
      <c r="AC105" s="209">
        <v>21</v>
      </c>
      <c r="AD105" s="209" t="s">
        <v>34</v>
      </c>
      <c r="AE105" s="209" t="s">
        <v>42</v>
      </c>
      <c r="AF105" s="209" t="s">
        <v>34</v>
      </c>
      <c r="AG105" s="209" t="s">
        <v>34</v>
      </c>
      <c r="AH105" s="209" t="s">
        <v>34</v>
      </c>
      <c r="AI105" s="209" t="s">
        <v>42</v>
      </c>
      <c r="AJ105" s="209" t="s">
        <v>34</v>
      </c>
      <c r="AK105" s="209" t="s">
        <v>34</v>
      </c>
      <c r="AL105" s="209" t="s">
        <v>46</v>
      </c>
      <c r="AM105" s="209" t="s">
        <v>2972</v>
      </c>
      <c r="AN105" s="209" t="s">
        <v>34</v>
      </c>
      <c r="AO105" s="209" t="s">
        <v>3003</v>
      </c>
      <c r="AP105" s="209" t="s">
        <v>34</v>
      </c>
      <c r="AQ105" s="209" t="s">
        <v>49</v>
      </c>
    </row>
    <row r="106" spans="1:43">
      <c r="A106" s="209" t="s">
        <v>189</v>
      </c>
      <c r="B106" s="209" t="s">
        <v>190</v>
      </c>
      <c r="C106" s="209" t="s">
        <v>33</v>
      </c>
      <c r="D106" s="209" t="s">
        <v>1934</v>
      </c>
      <c r="E106" s="209" t="s">
        <v>2567</v>
      </c>
      <c r="F106" s="209" t="s">
        <v>154</v>
      </c>
      <c r="G106" s="209" t="s">
        <v>2978</v>
      </c>
      <c r="H106" s="209" t="s">
        <v>184</v>
      </c>
      <c r="I106" s="209" t="s">
        <v>2980</v>
      </c>
      <c r="J106" s="210" t="s">
        <v>186</v>
      </c>
      <c r="K106" s="209" t="s">
        <v>40</v>
      </c>
      <c r="L106" s="209" t="s">
        <v>41</v>
      </c>
      <c r="M106" s="209" t="s">
        <v>42</v>
      </c>
      <c r="N106" s="209" t="s">
        <v>34</v>
      </c>
      <c r="O106" s="209" t="s">
        <v>34</v>
      </c>
      <c r="P106" s="209">
        <v>1</v>
      </c>
      <c r="Q106" s="209">
        <v>17.72</v>
      </c>
      <c r="R106" s="209">
        <v>15.35</v>
      </c>
      <c r="S106" s="209">
        <v>7.87</v>
      </c>
      <c r="T106" s="209">
        <v>1.24</v>
      </c>
      <c r="U106" s="211">
        <v>41.03</v>
      </c>
      <c r="V106" s="211">
        <v>79.989999999999995</v>
      </c>
      <c r="W106" s="209" t="s">
        <v>898</v>
      </c>
      <c r="X106" s="209" t="s">
        <v>43</v>
      </c>
      <c r="Y106" s="209">
        <v>300</v>
      </c>
      <c r="Z106" s="209" t="s">
        <v>158</v>
      </c>
      <c r="AA106" s="209">
        <v>9</v>
      </c>
      <c r="AB106" s="209" t="s">
        <v>2981</v>
      </c>
      <c r="AC106" s="209" t="s">
        <v>34</v>
      </c>
      <c r="AD106" s="209" t="s">
        <v>34</v>
      </c>
      <c r="AE106" s="209" t="s">
        <v>42</v>
      </c>
      <c r="AF106" s="209" t="s">
        <v>34</v>
      </c>
      <c r="AG106" s="209" t="s">
        <v>34</v>
      </c>
      <c r="AH106" s="209" t="s">
        <v>34</v>
      </c>
      <c r="AI106" s="209" t="s">
        <v>42</v>
      </c>
      <c r="AJ106" s="209" t="s">
        <v>34</v>
      </c>
      <c r="AK106" s="209" t="s">
        <v>34</v>
      </c>
      <c r="AL106" s="209" t="s">
        <v>46</v>
      </c>
      <c r="AM106" s="209" t="s">
        <v>2972</v>
      </c>
      <c r="AN106" s="209" t="s">
        <v>34</v>
      </c>
      <c r="AO106" s="209" t="s">
        <v>3003</v>
      </c>
      <c r="AP106" s="209" t="s">
        <v>34</v>
      </c>
      <c r="AQ106" s="209" t="s">
        <v>49</v>
      </c>
    </row>
    <row r="107" spans="1:43">
      <c r="A107" s="209" t="s">
        <v>192</v>
      </c>
      <c r="B107" s="209" t="s">
        <v>193</v>
      </c>
      <c r="C107" s="209" t="s">
        <v>33</v>
      </c>
      <c r="D107" s="209" t="s">
        <v>1934</v>
      </c>
      <c r="E107" s="209" t="s">
        <v>2567</v>
      </c>
      <c r="F107" s="209" t="s">
        <v>154</v>
      </c>
      <c r="G107" s="209" t="s">
        <v>2978</v>
      </c>
      <c r="H107" s="209" t="s">
        <v>194</v>
      </c>
      <c r="I107" s="209" t="s">
        <v>3001</v>
      </c>
      <c r="J107" s="210" t="s">
        <v>195</v>
      </c>
      <c r="K107" s="209" t="s">
        <v>40</v>
      </c>
      <c r="L107" s="209" t="s">
        <v>41</v>
      </c>
      <c r="M107" s="209" t="s">
        <v>42</v>
      </c>
      <c r="N107" s="209" t="s">
        <v>34</v>
      </c>
      <c r="O107" s="209" t="s">
        <v>34</v>
      </c>
      <c r="P107" s="209">
        <v>1</v>
      </c>
      <c r="Q107" s="209">
        <v>17.72</v>
      </c>
      <c r="R107" s="209">
        <v>15.35</v>
      </c>
      <c r="S107" s="209">
        <v>4.72</v>
      </c>
      <c r="T107" s="209">
        <v>0.74</v>
      </c>
      <c r="U107" s="211">
        <v>28.34</v>
      </c>
      <c r="V107" s="211">
        <v>54.99</v>
      </c>
      <c r="W107" s="209" t="s">
        <v>898</v>
      </c>
      <c r="X107" s="209" t="s">
        <v>43</v>
      </c>
      <c r="Y107" s="209">
        <v>300</v>
      </c>
      <c r="Z107" s="209" t="s">
        <v>158</v>
      </c>
      <c r="AA107" s="209">
        <v>9</v>
      </c>
      <c r="AB107" s="209" t="s">
        <v>3002</v>
      </c>
      <c r="AC107" s="209" t="s">
        <v>34</v>
      </c>
      <c r="AD107" s="209" t="s">
        <v>34</v>
      </c>
      <c r="AE107" s="209" t="s">
        <v>42</v>
      </c>
      <c r="AF107" s="209" t="s">
        <v>34</v>
      </c>
      <c r="AG107" s="209" t="s">
        <v>34</v>
      </c>
      <c r="AH107" s="209" t="s">
        <v>34</v>
      </c>
      <c r="AI107" s="209" t="s">
        <v>42</v>
      </c>
      <c r="AJ107" s="209" t="s">
        <v>34</v>
      </c>
      <c r="AK107" s="209" t="s">
        <v>34</v>
      </c>
      <c r="AL107" s="209" t="s">
        <v>46</v>
      </c>
      <c r="AM107" s="209" t="s">
        <v>2972</v>
      </c>
      <c r="AN107" s="209" t="s">
        <v>34</v>
      </c>
      <c r="AO107" s="209" t="s">
        <v>3003</v>
      </c>
      <c r="AP107" s="209" t="s">
        <v>34</v>
      </c>
      <c r="AQ107" s="209" t="s">
        <v>49</v>
      </c>
    </row>
    <row r="108" spans="1:43">
      <c r="A108" s="209" t="s">
        <v>192</v>
      </c>
      <c r="B108" s="209" t="s">
        <v>193</v>
      </c>
      <c r="C108" s="209" t="s">
        <v>33</v>
      </c>
      <c r="D108" s="209" t="s">
        <v>1934</v>
      </c>
      <c r="E108" s="209" t="s">
        <v>2567</v>
      </c>
      <c r="F108" s="209" t="s">
        <v>154</v>
      </c>
      <c r="G108" s="209" t="s">
        <v>2978</v>
      </c>
      <c r="H108" s="209" t="s">
        <v>194</v>
      </c>
      <c r="I108" s="209" t="s">
        <v>3001</v>
      </c>
      <c r="J108" s="210" t="s">
        <v>195</v>
      </c>
      <c r="K108" s="209" t="s">
        <v>40</v>
      </c>
      <c r="L108" s="209" t="s">
        <v>60</v>
      </c>
      <c r="M108" s="209" t="s">
        <v>42</v>
      </c>
      <c r="N108" s="209" t="s">
        <v>34</v>
      </c>
      <c r="O108" s="209" t="s">
        <v>34</v>
      </c>
      <c r="P108" s="209">
        <v>1</v>
      </c>
      <c r="Q108" s="209">
        <v>17.72</v>
      </c>
      <c r="R108" s="209">
        <v>15.35</v>
      </c>
      <c r="S108" s="209">
        <v>4.72</v>
      </c>
      <c r="T108" s="209">
        <v>0.74</v>
      </c>
      <c r="U108" s="211">
        <v>28.34</v>
      </c>
      <c r="V108" s="211">
        <v>54.99</v>
      </c>
      <c r="W108" s="209" t="s">
        <v>898</v>
      </c>
      <c r="X108" s="209" t="s">
        <v>43</v>
      </c>
      <c r="Y108" s="209">
        <v>300</v>
      </c>
      <c r="Z108" s="209" t="s">
        <v>158</v>
      </c>
      <c r="AA108" s="209">
        <v>9</v>
      </c>
      <c r="AB108" s="209" t="s">
        <v>3002</v>
      </c>
      <c r="AC108" s="209">
        <v>0</v>
      </c>
      <c r="AD108" s="209" t="s">
        <v>34</v>
      </c>
      <c r="AE108" s="209" t="s">
        <v>42</v>
      </c>
      <c r="AF108" s="209" t="s">
        <v>34</v>
      </c>
      <c r="AG108" s="209" t="s">
        <v>34</v>
      </c>
      <c r="AH108" s="209" t="s">
        <v>34</v>
      </c>
      <c r="AI108" s="209" t="s">
        <v>42</v>
      </c>
      <c r="AJ108" s="209" t="s">
        <v>34</v>
      </c>
      <c r="AK108" s="209" t="s">
        <v>34</v>
      </c>
      <c r="AL108" s="209" t="s">
        <v>46</v>
      </c>
      <c r="AM108" s="209" t="s">
        <v>2972</v>
      </c>
      <c r="AN108" s="209" t="s">
        <v>34</v>
      </c>
      <c r="AO108" s="209" t="s">
        <v>3003</v>
      </c>
      <c r="AP108" s="209" t="s">
        <v>34</v>
      </c>
      <c r="AQ108" s="209" t="s">
        <v>49</v>
      </c>
    </row>
    <row r="109" spans="1:43">
      <c r="A109" s="209" t="s">
        <v>196</v>
      </c>
      <c r="B109" s="209" t="s">
        <v>193</v>
      </c>
      <c r="C109" s="209" t="s">
        <v>33</v>
      </c>
      <c r="D109" s="209" t="s">
        <v>1934</v>
      </c>
      <c r="E109" s="209" t="s">
        <v>2567</v>
      </c>
      <c r="F109" s="209" t="s">
        <v>154</v>
      </c>
      <c r="G109" s="209" t="s">
        <v>2978</v>
      </c>
      <c r="H109" s="209" t="s">
        <v>194</v>
      </c>
      <c r="I109" s="209" t="s">
        <v>136</v>
      </c>
      <c r="J109" s="210" t="s">
        <v>195</v>
      </c>
      <c r="K109" s="209" t="s">
        <v>40</v>
      </c>
      <c r="L109" s="209" t="s">
        <v>60</v>
      </c>
      <c r="M109" s="209" t="s">
        <v>42</v>
      </c>
      <c r="N109" s="209" t="s">
        <v>34</v>
      </c>
      <c r="O109" s="209" t="s">
        <v>34</v>
      </c>
      <c r="P109" s="209">
        <v>1</v>
      </c>
      <c r="Q109" s="209">
        <v>17.72</v>
      </c>
      <c r="R109" s="209">
        <v>15.35</v>
      </c>
      <c r="S109" s="209">
        <v>6.3</v>
      </c>
      <c r="T109" s="209">
        <v>0.99</v>
      </c>
      <c r="U109" s="211">
        <v>36.71</v>
      </c>
      <c r="V109" s="211">
        <v>69.989999999999995</v>
      </c>
      <c r="W109" s="209" t="s">
        <v>898</v>
      </c>
      <c r="X109" s="209" t="s">
        <v>43</v>
      </c>
      <c r="Y109" s="209">
        <v>300</v>
      </c>
      <c r="Z109" s="209" t="s">
        <v>158</v>
      </c>
      <c r="AA109" s="209">
        <v>9</v>
      </c>
      <c r="AB109" s="209" t="s">
        <v>2979</v>
      </c>
      <c r="AC109" s="209">
        <v>21</v>
      </c>
      <c r="AD109" s="209" t="s">
        <v>34</v>
      </c>
      <c r="AE109" s="209" t="s">
        <v>42</v>
      </c>
      <c r="AF109" s="209" t="s">
        <v>34</v>
      </c>
      <c r="AG109" s="209" t="s">
        <v>34</v>
      </c>
      <c r="AH109" s="209" t="s">
        <v>34</v>
      </c>
      <c r="AI109" s="209" t="s">
        <v>42</v>
      </c>
      <c r="AJ109" s="209" t="s">
        <v>34</v>
      </c>
      <c r="AK109" s="209" t="s">
        <v>34</v>
      </c>
      <c r="AL109" s="209" t="s">
        <v>46</v>
      </c>
      <c r="AM109" s="209" t="s">
        <v>2972</v>
      </c>
      <c r="AN109" s="209" t="s">
        <v>34</v>
      </c>
      <c r="AO109" s="209" t="s">
        <v>3003</v>
      </c>
      <c r="AP109" s="209" t="s">
        <v>34</v>
      </c>
      <c r="AQ109" s="209" t="s">
        <v>49</v>
      </c>
    </row>
    <row r="110" spans="1:43">
      <c r="A110" s="209" t="s">
        <v>196</v>
      </c>
      <c r="B110" s="209" t="s">
        <v>193</v>
      </c>
      <c r="C110" s="209" t="s">
        <v>33</v>
      </c>
      <c r="D110" s="209" t="s">
        <v>1934</v>
      </c>
      <c r="E110" s="209" t="s">
        <v>2567</v>
      </c>
      <c r="F110" s="209" t="s">
        <v>154</v>
      </c>
      <c r="G110" s="209" t="s">
        <v>2978</v>
      </c>
      <c r="H110" s="209" t="s">
        <v>194</v>
      </c>
      <c r="I110" s="209" t="s">
        <v>136</v>
      </c>
      <c r="J110" s="210" t="s">
        <v>195</v>
      </c>
      <c r="K110" s="209" t="s">
        <v>40</v>
      </c>
      <c r="L110" s="209" t="s">
        <v>41</v>
      </c>
      <c r="M110" s="209" t="s">
        <v>42</v>
      </c>
      <c r="N110" s="209" t="s">
        <v>34</v>
      </c>
      <c r="O110" s="209" t="s">
        <v>34</v>
      </c>
      <c r="P110" s="209">
        <v>1</v>
      </c>
      <c r="Q110" s="209">
        <v>17.72</v>
      </c>
      <c r="R110" s="209">
        <v>15.35</v>
      </c>
      <c r="S110" s="209">
        <v>6.3</v>
      </c>
      <c r="T110" s="209">
        <v>0.99</v>
      </c>
      <c r="U110" s="211">
        <v>36.71</v>
      </c>
      <c r="V110" s="211">
        <v>69.989999999999995</v>
      </c>
      <c r="W110" s="209" t="s">
        <v>898</v>
      </c>
      <c r="X110" s="209" t="s">
        <v>43</v>
      </c>
      <c r="Y110" s="209">
        <v>300</v>
      </c>
      <c r="Z110" s="209" t="s">
        <v>158</v>
      </c>
      <c r="AA110" s="209">
        <v>9</v>
      </c>
      <c r="AB110" s="209" t="s">
        <v>2979</v>
      </c>
      <c r="AC110" s="209" t="s">
        <v>34</v>
      </c>
      <c r="AD110" s="209" t="s">
        <v>34</v>
      </c>
      <c r="AE110" s="209" t="s">
        <v>42</v>
      </c>
      <c r="AF110" s="209" t="s">
        <v>34</v>
      </c>
      <c r="AG110" s="209" t="s">
        <v>34</v>
      </c>
      <c r="AH110" s="209" t="s">
        <v>34</v>
      </c>
      <c r="AI110" s="209" t="s">
        <v>42</v>
      </c>
      <c r="AJ110" s="209" t="s">
        <v>34</v>
      </c>
      <c r="AK110" s="209" t="s">
        <v>34</v>
      </c>
      <c r="AL110" s="209" t="s">
        <v>46</v>
      </c>
      <c r="AM110" s="209" t="s">
        <v>2972</v>
      </c>
      <c r="AN110" s="209" t="s">
        <v>34</v>
      </c>
      <c r="AO110" s="209" t="s">
        <v>3003</v>
      </c>
      <c r="AP110" s="209" t="s">
        <v>34</v>
      </c>
      <c r="AQ110" s="209" t="s">
        <v>49</v>
      </c>
    </row>
    <row r="111" spans="1:43">
      <c r="A111" s="209" t="s">
        <v>198</v>
      </c>
      <c r="B111" s="209" t="s">
        <v>199</v>
      </c>
      <c r="C111" s="209" t="s">
        <v>33</v>
      </c>
      <c r="D111" s="209" t="s">
        <v>1934</v>
      </c>
      <c r="E111" s="209" t="s">
        <v>2567</v>
      </c>
      <c r="F111" s="209" t="s">
        <v>154</v>
      </c>
      <c r="G111" s="209" t="s">
        <v>2978</v>
      </c>
      <c r="H111" s="209" t="s">
        <v>194</v>
      </c>
      <c r="I111" s="209" t="s">
        <v>2980</v>
      </c>
      <c r="J111" s="210" t="s">
        <v>195</v>
      </c>
      <c r="K111" s="209" t="s">
        <v>40</v>
      </c>
      <c r="L111" s="209" t="s">
        <v>41</v>
      </c>
      <c r="M111" s="209" t="s">
        <v>42</v>
      </c>
      <c r="N111" s="209" t="s">
        <v>34</v>
      </c>
      <c r="O111" s="209" t="s">
        <v>34</v>
      </c>
      <c r="P111" s="209">
        <v>1</v>
      </c>
      <c r="Q111" s="209">
        <v>17.72</v>
      </c>
      <c r="R111" s="209">
        <v>15.35</v>
      </c>
      <c r="S111" s="209">
        <v>7.87</v>
      </c>
      <c r="T111" s="209">
        <v>1.24</v>
      </c>
      <c r="U111" s="211">
        <v>41.03</v>
      </c>
      <c r="V111" s="211">
        <v>79.989999999999995</v>
      </c>
      <c r="W111" s="209" t="s">
        <v>898</v>
      </c>
      <c r="X111" s="209" t="s">
        <v>43</v>
      </c>
      <c r="Y111" s="209">
        <v>300</v>
      </c>
      <c r="Z111" s="209" t="s">
        <v>158</v>
      </c>
      <c r="AA111" s="209">
        <v>9</v>
      </c>
      <c r="AB111" s="209" t="s">
        <v>2981</v>
      </c>
      <c r="AC111" s="209" t="s">
        <v>34</v>
      </c>
      <c r="AD111" s="209" t="s">
        <v>34</v>
      </c>
      <c r="AE111" s="209" t="s">
        <v>42</v>
      </c>
      <c r="AF111" s="209" t="s">
        <v>34</v>
      </c>
      <c r="AG111" s="209" t="s">
        <v>34</v>
      </c>
      <c r="AH111" s="209" t="s">
        <v>34</v>
      </c>
      <c r="AI111" s="209" t="s">
        <v>42</v>
      </c>
      <c r="AJ111" s="209" t="s">
        <v>34</v>
      </c>
      <c r="AK111" s="209" t="s">
        <v>34</v>
      </c>
      <c r="AL111" s="209" t="s">
        <v>46</v>
      </c>
      <c r="AM111" s="209" t="s">
        <v>2972</v>
      </c>
      <c r="AN111" s="209" t="s">
        <v>34</v>
      </c>
      <c r="AO111" s="209" t="s">
        <v>3003</v>
      </c>
      <c r="AP111" s="209" t="s">
        <v>34</v>
      </c>
      <c r="AQ111" s="209" t="s">
        <v>49</v>
      </c>
    </row>
    <row r="112" spans="1:43">
      <c r="A112" s="209" t="s">
        <v>198</v>
      </c>
      <c r="B112" s="209" t="s">
        <v>199</v>
      </c>
      <c r="C112" s="209" t="s">
        <v>33</v>
      </c>
      <c r="D112" s="209" t="s">
        <v>1934</v>
      </c>
      <c r="E112" s="209" t="s">
        <v>2567</v>
      </c>
      <c r="F112" s="209" t="s">
        <v>154</v>
      </c>
      <c r="G112" s="209" t="s">
        <v>2978</v>
      </c>
      <c r="H112" s="209" t="s">
        <v>194</v>
      </c>
      <c r="I112" s="209" t="s">
        <v>2980</v>
      </c>
      <c r="J112" s="210" t="s">
        <v>195</v>
      </c>
      <c r="K112" s="209" t="s">
        <v>40</v>
      </c>
      <c r="L112" s="209" t="s">
        <v>60</v>
      </c>
      <c r="M112" s="209" t="s">
        <v>42</v>
      </c>
      <c r="N112" s="209" t="s">
        <v>34</v>
      </c>
      <c r="O112" s="209" t="s">
        <v>34</v>
      </c>
      <c r="P112" s="209">
        <v>1</v>
      </c>
      <c r="Q112" s="209">
        <v>17.72</v>
      </c>
      <c r="R112" s="209">
        <v>15.35</v>
      </c>
      <c r="S112" s="209">
        <v>7.87</v>
      </c>
      <c r="T112" s="209">
        <v>1.24</v>
      </c>
      <c r="U112" s="211">
        <v>41.03</v>
      </c>
      <c r="V112" s="211">
        <v>79.989999999999995</v>
      </c>
      <c r="W112" s="209" t="s">
        <v>898</v>
      </c>
      <c r="X112" s="209" t="s">
        <v>43</v>
      </c>
      <c r="Y112" s="209">
        <v>300</v>
      </c>
      <c r="Z112" s="209" t="s">
        <v>158</v>
      </c>
      <c r="AA112" s="209">
        <v>9</v>
      </c>
      <c r="AB112" s="209" t="s">
        <v>2981</v>
      </c>
      <c r="AC112" s="209">
        <v>22</v>
      </c>
      <c r="AD112" s="209" t="s">
        <v>34</v>
      </c>
      <c r="AE112" s="209" t="s">
        <v>42</v>
      </c>
      <c r="AF112" s="209" t="s">
        <v>34</v>
      </c>
      <c r="AG112" s="209" t="s">
        <v>34</v>
      </c>
      <c r="AH112" s="209" t="s">
        <v>34</v>
      </c>
      <c r="AI112" s="209" t="s">
        <v>42</v>
      </c>
      <c r="AJ112" s="209" t="s">
        <v>34</v>
      </c>
      <c r="AK112" s="209" t="s">
        <v>34</v>
      </c>
      <c r="AL112" s="209" t="s">
        <v>46</v>
      </c>
      <c r="AM112" s="209" t="s">
        <v>2972</v>
      </c>
      <c r="AN112" s="209" t="s">
        <v>34</v>
      </c>
      <c r="AO112" s="209" t="s">
        <v>3003</v>
      </c>
      <c r="AP112" s="209" t="s">
        <v>34</v>
      </c>
      <c r="AQ112" s="209" t="s">
        <v>49</v>
      </c>
    </row>
    <row r="113" spans="1:43">
      <c r="A113" s="209" t="s">
        <v>201</v>
      </c>
      <c r="B113" s="209" t="s">
        <v>202</v>
      </c>
      <c r="C113" s="209" t="s">
        <v>33</v>
      </c>
      <c r="D113" s="209" t="s">
        <v>1934</v>
      </c>
      <c r="E113" s="209" t="s">
        <v>2567</v>
      </c>
      <c r="F113" s="209" t="s">
        <v>154</v>
      </c>
      <c r="G113" s="209" t="s">
        <v>2978</v>
      </c>
      <c r="H113" s="209" t="s">
        <v>203</v>
      </c>
      <c r="I113" s="209" t="s">
        <v>3001</v>
      </c>
      <c r="J113" s="210" t="s">
        <v>204</v>
      </c>
      <c r="K113" s="209" t="s">
        <v>40</v>
      </c>
      <c r="L113" s="209" t="s">
        <v>60</v>
      </c>
      <c r="M113" s="209" t="s">
        <v>42</v>
      </c>
      <c r="N113" s="209" t="s">
        <v>34</v>
      </c>
      <c r="O113" s="209" t="s">
        <v>34</v>
      </c>
      <c r="P113" s="209">
        <v>1</v>
      </c>
      <c r="Q113" s="209">
        <v>17.72</v>
      </c>
      <c r="R113" s="209">
        <v>15.75</v>
      </c>
      <c r="S113" s="209">
        <v>4.72</v>
      </c>
      <c r="T113" s="209">
        <v>0.76</v>
      </c>
      <c r="U113" s="211">
        <v>28.34</v>
      </c>
      <c r="V113" s="211">
        <v>54.99</v>
      </c>
      <c r="W113" s="209" t="s">
        <v>898</v>
      </c>
      <c r="X113" s="209" t="s">
        <v>43</v>
      </c>
      <c r="Y113" s="209">
        <v>300</v>
      </c>
      <c r="Z113" s="209" t="s">
        <v>158</v>
      </c>
      <c r="AA113" s="209">
        <v>9</v>
      </c>
      <c r="AB113" s="209" t="s">
        <v>3002</v>
      </c>
      <c r="AC113" s="209">
        <v>15</v>
      </c>
      <c r="AD113" s="209" t="s">
        <v>34</v>
      </c>
      <c r="AE113" s="209" t="s">
        <v>42</v>
      </c>
      <c r="AF113" s="209" t="s">
        <v>34</v>
      </c>
      <c r="AG113" s="209" t="s">
        <v>34</v>
      </c>
      <c r="AH113" s="209" t="s">
        <v>34</v>
      </c>
      <c r="AI113" s="209" t="s">
        <v>42</v>
      </c>
      <c r="AJ113" s="209" t="s">
        <v>34</v>
      </c>
      <c r="AK113" s="209" t="s">
        <v>34</v>
      </c>
      <c r="AL113" s="209" t="s">
        <v>46</v>
      </c>
      <c r="AM113" s="209" t="s">
        <v>2972</v>
      </c>
      <c r="AN113" s="209" t="s">
        <v>34</v>
      </c>
      <c r="AO113" s="209" t="s">
        <v>3003</v>
      </c>
      <c r="AP113" s="209" t="s">
        <v>34</v>
      </c>
      <c r="AQ113" s="209" t="s">
        <v>49</v>
      </c>
    </row>
    <row r="114" spans="1:43">
      <c r="A114" s="209" t="s">
        <v>201</v>
      </c>
      <c r="B114" s="209" t="s">
        <v>202</v>
      </c>
      <c r="C114" s="209" t="s">
        <v>33</v>
      </c>
      <c r="D114" s="209" t="s">
        <v>1934</v>
      </c>
      <c r="E114" s="209" t="s">
        <v>2567</v>
      </c>
      <c r="F114" s="209" t="s">
        <v>154</v>
      </c>
      <c r="G114" s="209" t="s">
        <v>2978</v>
      </c>
      <c r="H114" s="209" t="s">
        <v>203</v>
      </c>
      <c r="I114" s="209" t="s">
        <v>3001</v>
      </c>
      <c r="J114" s="210" t="s">
        <v>204</v>
      </c>
      <c r="K114" s="209" t="s">
        <v>40</v>
      </c>
      <c r="L114" s="209" t="s">
        <v>41</v>
      </c>
      <c r="M114" s="209" t="s">
        <v>42</v>
      </c>
      <c r="N114" s="209" t="s">
        <v>34</v>
      </c>
      <c r="O114" s="209" t="s">
        <v>34</v>
      </c>
      <c r="P114" s="209">
        <v>1</v>
      </c>
      <c r="Q114" s="209">
        <v>17.72</v>
      </c>
      <c r="R114" s="209">
        <v>15.75</v>
      </c>
      <c r="S114" s="209">
        <v>4.72</v>
      </c>
      <c r="T114" s="209">
        <v>0.76</v>
      </c>
      <c r="U114" s="211">
        <v>28.34</v>
      </c>
      <c r="V114" s="211">
        <v>54.99</v>
      </c>
      <c r="W114" s="209" t="s">
        <v>898</v>
      </c>
      <c r="X114" s="209" t="s">
        <v>43</v>
      </c>
      <c r="Y114" s="209">
        <v>300</v>
      </c>
      <c r="Z114" s="209" t="s">
        <v>158</v>
      </c>
      <c r="AA114" s="209">
        <v>9</v>
      </c>
      <c r="AB114" s="209" t="s">
        <v>3002</v>
      </c>
      <c r="AC114" s="209" t="s">
        <v>34</v>
      </c>
      <c r="AD114" s="209" t="s">
        <v>34</v>
      </c>
      <c r="AE114" s="209" t="s">
        <v>42</v>
      </c>
      <c r="AF114" s="209" t="s">
        <v>34</v>
      </c>
      <c r="AG114" s="209" t="s">
        <v>34</v>
      </c>
      <c r="AH114" s="209" t="s">
        <v>34</v>
      </c>
      <c r="AI114" s="209" t="s">
        <v>42</v>
      </c>
      <c r="AJ114" s="209" t="s">
        <v>34</v>
      </c>
      <c r="AK114" s="209" t="s">
        <v>34</v>
      </c>
      <c r="AL114" s="209" t="s">
        <v>46</v>
      </c>
      <c r="AM114" s="209" t="s">
        <v>2972</v>
      </c>
      <c r="AN114" s="209" t="s">
        <v>34</v>
      </c>
      <c r="AO114" s="209" t="s">
        <v>3003</v>
      </c>
      <c r="AP114" s="209" t="s">
        <v>34</v>
      </c>
      <c r="AQ114" s="209" t="s">
        <v>49</v>
      </c>
    </row>
    <row r="115" spans="1:43">
      <c r="A115" s="209" t="s">
        <v>205</v>
      </c>
      <c r="B115" s="209" t="s">
        <v>202</v>
      </c>
      <c r="C115" s="209" t="s">
        <v>33</v>
      </c>
      <c r="D115" s="209" t="s">
        <v>1934</v>
      </c>
      <c r="E115" s="209" t="s">
        <v>2567</v>
      </c>
      <c r="F115" s="209" t="s">
        <v>154</v>
      </c>
      <c r="G115" s="209" t="s">
        <v>2978</v>
      </c>
      <c r="H115" s="209" t="s">
        <v>203</v>
      </c>
      <c r="I115" s="209" t="s">
        <v>136</v>
      </c>
      <c r="J115" s="210" t="s">
        <v>204</v>
      </c>
      <c r="K115" s="209" t="s">
        <v>40</v>
      </c>
      <c r="L115" s="209" t="s">
        <v>41</v>
      </c>
      <c r="M115" s="209" t="s">
        <v>42</v>
      </c>
      <c r="N115" s="209" t="s">
        <v>34</v>
      </c>
      <c r="O115" s="209" t="s">
        <v>34</v>
      </c>
      <c r="P115" s="209">
        <v>1</v>
      </c>
      <c r="Q115" s="209">
        <v>17.72</v>
      </c>
      <c r="R115" s="209">
        <v>15.35</v>
      </c>
      <c r="S115" s="209">
        <v>6.3</v>
      </c>
      <c r="T115" s="209">
        <v>0.99</v>
      </c>
      <c r="U115" s="211">
        <v>36.71</v>
      </c>
      <c r="V115" s="211">
        <v>69.989999999999995</v>
      </c>
      <c r="W115" s="209" t="s">
        <v>898</v>
      </c>
      <c r="X115" s="209" t="s">
        <v>43</v>
      </c>
      <c r="Y115" s="209">
        <v>300</v>
      </c>
      <c r="Z115" s="209" t="s">
        <v>158</v>
      </c>
      <c r="AA115" s="209">
        <v>9</v>
      </c>
      <c r="AB115" s="209" t="s">
        <v>2979</v>
      </c>
      <c r="AC115" s="209" t="s">
        <v>34</v>
      </c>
      <c r="AD115" s="209" t="s">
        <v>34</v>
      </c>
      <c r="AE115" s="209" t="s">
        <v>42</v>
      </c>
      <c r="AF115" s="209" t="s">
        <v>34</v>
      </c>
      <c r="AG115" s="209" t="s">
        <v>34</v>
      </c>
      <c r="AH115" s="209" t="s">
        <v>34</v>
      </c>
      <c r="AI115" s="209" t="s">
        <v>42</v>
      </c>
      <c r="AJ115" s="209" t="s">
        <v>34</v>
      </c>
      <c r="AK115" s="209" t="s">
        <v>34</v>
      </c>
      <c r="AL115" s="209" t="s">
        <v>46</v>
      </c>
      <c r="AM115" s="209" t="s">
        <v>2972</v>
      </c>
      <c r="AN115" s="209" t="s">
        <v>34</v>
      </c>
      <c r="AO115" s="209" t="s">
        <v>3003</v>
      </c>
      <c r="AP115" s="209" t="s">
        <v>34</v>
      </c>
      <c r="AQ115" s="209" t="s">
        <v>49</v>
      </c>
    </row>
    <row r="116" spans="1:43">
      <c r="A116" s="209" t="s">
        <v>205</v>
      </c>
      <c r="B116" s="209" t="s">
        <v>202</v>
      </c>
      <c r="C116" s="209" t="s">
        <v>33</v>
      </c>
      <c r="D116" s="209" t="s">
        <v>1934</v>
      </c>
      <c r="E116" s="209" t="s">
        <v>2567</v>
      </c>
      <c r="F116" s="209" t="s">
        <v>154</v>
      </c>
      <c r="G116" s="209" t="s">
        <v>2978</v>
      </c>
      <c r="H116" s="209" t="s">
        <v>203</v>
      </c>
      <c r="I116" s="209" t="s">
        <v>136</v>
      </c>
      <c r="J116" s="210" t="s">
        <v>204</v>
      </c>
      <c r="K116" s="209" t="s">
        <v>40</v>
      </c>
      <c r="L116" s="209" t="s">
        <v>60</v>
      </c>
      <c r="M116" s="209" t="s">
        <v>42</v>
      </c>
      <c r="N116" s="209" t="s">
        <v>34</v>
      </c>
      <c r="O116" s="209" t="s">
        <v>34</v>
      </c>
      <c r="P116" s="209">
        <v>1</v>
      </c>
      <c r="Q116" s="209">
        <v>17.72</v>
      </c>
      <c r="R116" s="209">
        <v>15.35</v>
      </c>
      <c r="S116" s="209">
        <v>6.3</v>
      </c>
      <c r="T116" s="209">
        <v>0.99</v>
      </c>
      <c r="U116" s="211">
        <v>36.71</v>
      </c>
      <c r="V116" s="211">
        <v>69.989999999999995</v>
      </c>
      <c r="W116" s="209" t="s">
        <v>898</v>
      </c>
      <c r="X116" s="209" t="s">
        <v>43</v>
      </c>
      <c r="Y116" s="209">
        <v>300</v>
      </c>
      <c r="Z116" s="209" t="s">
        <v>158</v>
      </c>
      <c r="AA116" s="209">
        <v>9</v>
      </c>
      <c r="AB116" s="209" t="s">
        <v>2979</v>
      </c>
      <c r="AC116" s="209">
        <v>26</v>
      </c>
      <c r="AD116" s="209" t="s">
        <v>34</v>
      </c>
      <c r="AE116" s="209" t="s">
        <v>42</v>
      </c>
      <c r="AF116" s="209" t="s">
        <v>34</v>
      </c>
      <c r="AG116" s="209" t="s">
        <v>34</v>
      </c>
      <c r="AH116" s="209" t="s">
        <v>34</v>
      </c>
      <c r="AI116" s="209" t="s">
        <v>42</v>
      </c>
      <c r="AJ116" s="209" t="s">
        <v>34</v>
      </c>
      <c r="AK116" s="209" t="s">
        <v>34</v>
      </c>
      <c r="AL116" s="209" t="s">
        <v>46</v>
      </c>
      <c r="AM116" s="209" t="s">
        <v>2972</v>
      </c>
      <c r="AN116" s="209" t="s">
        <v>34</v>
      </c>
      <c r="AO116" s="209" t="s">
        <v>3003</v>
      </c>
      <c r="AP116" s="209" t="s">
        <v>34</v>
      </c>
      <c r="AQ116" s="209" t="s">
        <v>49</v>
      </c>
    </row>
    <row r="117" spans="1:43">
      <c r="A117" s="209" t="s">
        <v>206</v>
      </c>
      <c r="B117" s="209" t="s">
        <v>207</v>
      </c>
      <c r="C117" s="209" t="s">
        <v>33</v>
      </c>
      <c r="D117" s="209" t="s">
        <v>1934</v>
      </c>
      <c r="E117" s="209" t="s">
        <v>2567</v>
      </c>
      <c r="F117" s="209" t="s">
        <v>154</v>
      </c>
      <c r="G117" s="209" t="s">
        <v>2978</v>
      </c>
      <c r="H117" s="209" t="s">
        <v>203</v>
      </c>
      <c r="I117" s="209" t="s">
        <v>2980</v>
      </c>
      <c r="J117" s="210" t="s">
        <v>204</v>
      </c>
      <c r="K117" s="209" t="s">
        <v>40</v>
      </c>
      <c r="L117" s="209" t="s">
        <v>60</v>
      </c>
      <c r="M117" s="209" t="s">
        <v>42</v>
      </c>
      <c r="N117" s="209" t="s">
        <v>34</v>
      </c>
      <c r="O117" s="209" t="s">
        <v>34</v>
      </c>
      <c r="P117" s="209">
        <v>1</v>
      </c>
      <c r="Q117" s="209">
        <v>17.72</v>
      </c>
      <c r="R117" s="209">
        <v>15.35</v>
      </c>
      <c r="S117" s="209">
        <v>7.87</v>
      </c>
      <c r="T117" s="209">
        <v>1.24</v>
      </c>
      <c r="U117" s="211">
        <v>41.03</v>
      </c>
      <c r="V117" s="211">
        <v>79.989999999999995</v>
      </c>
      <c r="W117" s="209" t="s">
        <v>898</v>
      </c>
      <c r="X117" s="209" t="s">
        <v>43</v>
      </c>
      <c r="Y117" s="209">
        <v>300</v>
      </c>
      <c r="Z117" s="209" t="s">
        <v>158</v>
      </c>
      <c r="AA117" s="209">
        <v>9</v>
      </c>
      <c r="AB117" s="209" t="s">
        <v>2981</v>
      </c>
      <c r="AC117" s="209">
        <v>28</v>
      </c>
      <c r="AD117" s="209" t="s">
        <v>34</v>
      </c>
      <c r="AE117" s="209" t="s">
        <v>42</v>
      </c>
      <c r="AF117" s="209" t="s">
        <v>34</v>
      </c>
      <c r="AG117" s="209" t="s">
        <v>34</v>
      </c>
      <c r="AH117" s="209" t="s">
        <v>34</v>
      </c>
      <c r="AI117" s="209" t="s">
        <v>42</v>
      </c>
      <c r="AJ117" s="209" t="s">
        <v>34</v>
      </c>
      <c r="AK117" s="209" t="s">
        <v>34</v>
      </c>
      <c r="AL117" s="209" t="s">
        <v>46</v>
      </c>
      <c r="AM117" s="209" t="s">
        <v>2972</v>
      </c>
      <c r="AN117" s="209" t="s">
        <v>34</v>
      </c>
      <c r="AO117" s="209" t="s">
        <v>3003</v>
      </c>
      <c r="AP117" s="209" t="s">
        <v>34</v>
      </c>
      <c r="AQ117" s="209" t="s">
        <v>49</v>
      </c>
    </row>
    <row r="118" spans="1:43">
      <c r="A118" s="209" t="s">
        <v>206</v>
      </c>
      <c r="B118" s="209" t="s">
        <v>207</v>
      </c>
      <c r="C118" s="209" t="s">
        <v>33</v>
      </c>
      <c r="D118" s="209" t="s">
        <v>1934</v>
      </c>
      <c r="E118" s="209" t="s">
        <v>2567</v>
      </c>
      <c r="F118" s="209" t="s">
        <v>154</v>
      </c>
      <c r="G118" s="209" t="s">
        <v>2978</v>
      </c>
      <c r="H118" s="209" t="s">
        <v>203</v>
      </c>
      <c r="I118" s="209" t="s">
        <v>2980</v>
      </c>
      <c r="J118" s="210" t="s">
        <v>204</v>
      </c>
      <c r="K118" s="209" t="s">
        <v>40</v>
      </c>
      <c r="L118" s="209" t="s">
        <v>41</v>
      </c>
      <c r="M118" s="209" t="s">
        <v>42</v>
      </c>
      <c r="N118" s="209" t="s">
        <v>34</v>
      </c>
      <c r="O118" s="209" t="s">
        <v>34</v>
      </c>
      <c r="P118" s="209">
        <v>1</v>
      </c>
      <c r="Q118" s="209">
        <v>17.72</v>
      </c>
      <c r="R118" s="209">
        <v>15.35</v>
      </c>
      <c r="S118" s="209">
        <v>7.87</v>
      </c>
      <c r="T118" s="209">
        <v>1.24</v>
      </c>
      <c r="U118" s="211">
        <v>41.03</v>
      </c>
      <c r="V118" s="211">
        <v>79.989999999999995</v>
      </c>
      <c r="W118" s="209" t="s">
        <v>898</v>
      </c>
      <c r="X118" s="209" t="s">
        <v>43</v>
      </c>
      <c r="Y118" s="209">
        <v>300</v>
      </c>
      <c r="Z118" s="209" t="s">
        <v>158</v>
      </c>
      <c r="AA118" s="209">
        <v>9</v>
      </c>
      <c r="AB118" s="209" t="s">
        <v>2981</v>
      </c>
      <c r="AC118" s="209" t="s">
        <v>34</v>
      </c>
      <c r="AD118" s="209" t="s">
        <v>34</v>
      </c>
      <c r="AE118" s="209" t="s">
        <v>42</v>
      </c>
      <c r="AF118" s="209" t="s">
        <v>34</v>
      </c>
      <c r="AG118" s="209" t="s">
        <v>34</v>
      </c>
      <c r="AH118" s="209" t="s">
        <v>34</v>
      </c>
      <c r="AI118" s="209" t="s">
        <v>42</v>
      </c>
      <c r="AJ118" s="209" t="s">
        <v>34</v>
      </c>
      <c r="AK118" s="209" t="s">
        <v>34</v>
      </c>
      <c r="AL118" s="209" t="s">
        <v>46</v>
      </c>
      <c r="AM118" s="209" t="s">
        <v>2972</v>
      </c>
      <c r="AN118" s="209" t="s">
        <v>34</v>
      </c>
      <c r="AO118" s="209" t="s">
        <v>3003</v>
      </c>
      <c r="AP118" s="209" t="s">
        <v>34</v>
      </c>
      <c r="AQ118" s="209" t="s">
        <v>49</v>
      </c>
    </row>
    <row r="119" spans="1:43">
      <c r="A119" s="209" t="s">
        <v>209</v>
      </c>
      <c r="B119" s="209" t="s">
        <v>210</v>
      </c>
      <c r="C119" s="209" t="s">
        <v>33</v>
      </c>
      <c r="D119" s="209" t="s">
        <v>1934</v>
      </c>
      <c r="E119" s="209" t="s">
        <v>2567</v>
      </c>
      <c r="F119" s="209" t="s">
        <v>154</v>
      </c>
      <c r="G119" s="209" t="s">
        <v>2978</v>
      </c>
      <c r="H119" s="209" t="s">
        <v>211</v>
      </c>
      <c r="I119" s="209" t="s">
        <v>136</v>
      </c>
      <c r="J119" s="210" t="s">
        <v>195</v>
      </c>
      <c r="K119" s="209" t="s">
        <v>40</v>
      </c>
      <c r="L119" s="209" t="s">
        <v>60</v>
      </c>
      <c r="M119" s="209" t="s">
        <v>42</v>
      </c>
      <c r="N119" s="209" t="s">
        <v>34</v>
      </c>
      <c r="O119" s="209" t="s">
        <v>34</v>
      </c>
      <c r="P119" s="209">
        <v>1</v>
      </c>
      <c r="Q119" s="209">
        <v>17.72</v>
      </c>
      <c r="R119" s="209">
        <v>15.35</v>
      </c>
      <c r="S119" s="209">
        <v>6.69</v>
      </c>
      <c r="T119" s="209">
        <v>1.05</v>
      </c>
      <c r="U119" s="211">
        <v>40.799999999999997</v>
      </c>
      <c r="V119" s="211">
        <v>84.99</v>
      </c>
      <c r="W119" s="209" t="s">
        <v>1006</v>
      </c>
      <c r="X119" s="209" t="s">
        <v>89</v>
      </c>
      <c r="Y119" s="209">
        <v>300</v>
      </c>
      <c r="Z119" s="209" t="s">
        <v>158</v>
      </c>
      <c r="AA119" s="209">
        <v>9</v>
      </c>
      <c r="AB119" s="209" t="s">
        <v>2979</v>
      </c>
      <c r="AC119" s="209">
        <v>18</v>
      </c>
      <c r="AD119" s="209" t="s">
        <v>34</v>
      </c>
      <c r="AE119" s="209" t="s">
        <v>42</v>
      </c>
      <c r="AF119" s="209" t="s">
        <v>34</v>
      </c>
      <c r="AG119" s="209" t="s">
        <v>34</v>
      </c>
      <c r="AH119" s="209" t="s">
        <v>34</v>
      </c>
      <c r="AI119" s="209" t="s">
        <v>42</v>
      </c>
      <c r="AJ119" s="209" t="s">
        <v>34</v>
      </c>
      <c r="AK119" s="209" t="s">
        <v>34</v>
      </c>
      <c r="AL119" s="209" t="s">
        <v>46</v>
      </c>
      <c r="AM119" s="209" t="s">
        <v>2972</v>
      </c>
      <c r="AN119" s="209" t="s">
        <v>34</v>
      </c>
      <c r="AO119" s="209" t="s">
        <v>3003</v>
      </c>
      <c r="AP119" s="209" t="s">
        <v>34</v>
      </c>
      <c r="AQ119" s="209" t="s">
        <v>49</v>
      </c>
    </row>
    <row r="120" spans="1:43">
      <c r="A120" s="209" t="s">
        <v>213</v>
      </c>
      <c r="B120" s="209" t="s">
        <v>214</v>
      </c>
      <c r="C120" s="209" t="s">
        <v>33</v>
      </c>
      <c r="D120" s="209" t="s">
        <v>1934</v>
      </c>
      <c r="E120" s="209" t="s">
        <v>2567</v>
      </c>
      <c r="F120" s="209" t="s">
        <v>154</v>
      </c>
      <c r="G120" s="209" t="s">
        <v>2978</v>
      </c>
      <c r="H120" s="209" t="s">
        <v>211</v>
      </c>
      <c r="I120" s="209" t="s">
        <v>2980</v>
      </c>
      <c r="J120" s="210" t="s">
        <v>195</v>
      </c>
      <c r="K120" s="209" t="s">
        <v>40</v>
      </c>
      <c r="L120" s="209" t="s">
        <v>60</v>
      </c>
      <c r="M120" s="209" t="s">
        <v>42</v>
      </c>
      <c r="N120" s="209" t="s">
        <v>34</v>
      </c>
      <c r="O120" s="209" t="s">
        <v>34</v>
      </c>
      <c r="P120" s="209">
        <v>1</v>
      </c>
      <c r="Q120" s="209">
        <v>17.72</v>
      </c>
      <c r="R120" s="209">
        <v>15.35</v>
      </c>
      <c r="S120" s="209">
        <v>7.87</v>
      </c>
      <c r="T120" s="209">
        <v>1.24</v>
      </c>
      <c r="U120" s="211">
        <v>45.6</v>
      </c>
      <c r="V120" s="211">
        <v>94.99</v>
      </c>
      <c r="W120" s="209" t="s">
        <v>1006</v>
      </c>
      <c r="X120" s="209" t="s">
        <v>89</v>
      </c>
      <c r="Y120" s="209">
        <v>300</v>
      </c>
      <c r="Z120" s="209" t="s">
        <v>158</v>
      </c>
      <c r="AA120" s="209">
        <v>9</v>
      </c>
      <c r="AB120" s="209" t="s">
        <v>2981</v>
      </c>
      <c r="AC120" s="209">
        <v>22</v>
      </c>
      <c r="AD120" s="209" t="s">
        <v>34</v>
      </c>
      <c r="AE120" s="209" t="s">
        <v>42</v>
      </c>
      <c r="AF120" s="209" t="s">
        <v>34</v>
      </c>
      <c r="AG120" s="209" t="s">
        <v>34</v>
      </c>
      <c r="AH120" s="209" t="s">
        <v>34</v>
      </c>
      <c r="AI120" s="209" t="s">
        <v>42</v>
      </c>
      <c r="AJ120" s="209" t="s">
        <v>34</v>
      </c>
      <c r="AK120" s="209" t="s">
        <v>34</v>
      </c>
      <c r="AL120" s="209" t="s">
        <v>46</v>
      </c>
      <c r="AM120" s="209" t="s">
        <v>2972</v>
      </c>
      <c r="AN120" s="209" t="s">
        <v>34</v>
      </c>
      <c r="AO120" s="209" t="s">
        <v>3003</v>
      </c>
      <c r="AP120" s="209" t="s">
        <v>34</v>
      </c>
      <c r="AQ120" s="209" t="s">
        <v>49</v>
      </c>
    </row>
    <row r="121" spans="1:43">
      <c r="A121" s="209" t="s">
        <v>960</v>
      </c>
      <c r="B121" s="209" t="s">
        <v>3004</v>
      </c>
      <c r="C121" s="209" t="s">
        <v>33</v>
      </c>
      <c r="D121" s="209" t="s">
        <v>1934</v>
      </c>
      <c r="E121" s="209" t="s">
        <v>2567</v>
      </c>
      <c r="F121" s="209" t="s">
        <v>3005</v>
      </c>
      <c r="G121" s="209" t="s">
        <v>2568</v>
      </c>
      <c r="H121" s="209" t="s">
        <v>194</v>
      </c>
      <c r="I121" s="209" t="s">
        <v>478</v>
      </c>
      <c r="J121" s="210" t="s">
        <v>3006</v>
      </c>
      <c r="K121" s="209" t="s">
        <v>40</v>
      </c>
      <c r="L121" s="209" t="s">
        <v>60</v>
      </c>
      <c r="M121" s="209" t="s">
        <v>42</v>
      </c>
      <c r="N121" s="209" t="s">
        <v>34</v>
      </c>
      <c r="O121" s="209" t="s">
        <v>34</v>
      </c>
      <c r="P121" s="209">
        <v>1</v>
      </c>
      <c r="Q121" s="209">
        <v>24.21</v>
      </c>
      <c r="R121" s="209">
        <v>19.690000000000001</v>
      </c>
      <c r="S121" s="209">
        <v>16.93</v>
      </c>
      <c r="T121" s="209">
        <v>4.67</v>
      </c>
      <c r="U121" s="211">
        <v>65.8</v>
      </c>
      <c r="V121" s="211">
        <v>139.99</v>
      </c>
      <c r="W121" s="209" t="s">
        <v>1133</v>
      </c>
      <c r="X121" s="209" t="s">
        <v>255</v>
      </c>
      <c r="Y121" s="209">
        <v>800</v>
      </c>
      <c r="Z121" s="209" t="s">
        <v>158</v>
      </c>
      <c r="AA121" s="209">
        <v>9</v>
      </c>
      <c r="AB121" s="209" t="s">
        <v>2971</v>
      </c>
      <c r="AC121" s="209" t="s">
        <v>34</v>
      </c>
      <c r="AD121" s="209" t="s">
        <v>34</v>
      </c>
      <c r="AE121" s="209" t="s">
        <v>42</v>
      </c>
      <c r="AF121" s="209" t="s">
        <v>34</v>
      </c>
      <c r="AG121" s="209" t="s">
        <v>34</v>
      </c>
      <c r="AH121" s="209" t="s">
        <v>34</v>
      </c>
      <c r="AI121" s="209" t="s">
        <v>42</v>
      </c>
      <c r="AJ121" s="209" t="s">
        <v>34</v>
      </c>
      <c r="AK121" s="209" t="s">
        <v>34</v>
      </c>
      <c r="AL121" s="209" t="s">
        <v>46</v>
      </c>
      <c r="AM121" s="209" t="s">
        <v>2972</v>
      </c>
      <c r="AN121" s="209" t="s">
        <v>34</v>
      </c>
      <c r="AO121" s="209" t="s">
        <v>3007</v>
      </c>
      <c r="AP121" s="209" t="s">
        <v>34</v>
      </c>
      <c r="AQ121" s="209" t="s">
        <v>49</v>
      </c>
    </row>
    <row r="122" spans="1:43">
      <c r="A122" s="209" t="s">
        <v>961</v>
      </c>
      <c r="B122" s="209" t="s">
        <v>3004</v>
      </c>
      <c r="C122" s="209" t="s">
        <v>33</v>
      </c>
      <c r="D122" s="209" t="s">
        <v>1934</v>
      </c>
      <c r="E122" s="209" t="s">
        <v>2567</v>
      </c>
      <c r="F122" s="209" t="s">
        <v>3005</v>
      </c>
      <c r="G122" s="209" t="s">
        <v>2568</v>
      </c>
      <c r="H122" s="209" t="s">
        <v>194</v>
      </c>
      <c r="I122" s="209" t="s">
        <v>481</v>
      </c>
      <c r="J122" s="210" t="s">
        <v>3006</v>
      </c>
      <c r="K122" s="209" t="s">
        <v>40</v>
      </c>
      <c r="L122" s="209" t="s">
        <v>60</v>
      </c>
      <c r="M122" s="209" t="s">
        <v>42</v>
      </c>
      <c r="N122" s="209" t="s">
        <v>34</v>
      </c>
      <c r="O122" s="209" t="s">
        <v>34</v>
      </c>
      <c r="P122" s="209">
        <v>1</v>
      </c>
      <c r="Q122" s="209">
        <v>24.21</v>
      </c>
      <c r="R122" s="209">
        <v>19.690000000000001</v>
      </c>
      <c r="S122" s="209">
        <v>17.32</v>
      </c>
      <c r="T122" s="209">
        <v>4.78</v>
      </c>
      <c r="U122" s="211">
        <v>76.8</v>
      </c>
      <c r="V122" s="211">
        <v>159.99</v>
      </c>
      <c r="W122" s="209" t="s">
        <v>1133</v>
      </c>
      <c r="X122" s="209" t="s">
        <v>255</v>
      </c>
      <c r="Y122" s="209">
        <v>800</v>
      </c>
      <c r="Z122" s="209" t="s">
        <v>158</v>
      </c>
      <c r="AA122" s="209">
        <v>9</v>
      </c>
      <c r="AB122" s="209" t="s">
        <v>2973</v>
      </c>
      <c r="AC122" s="209" t="s">
        <v>34</v>
      </c>
      <c r="AD122" s="209" t="s">
        <v>34</v>
      </c>
      <c r="AE122" s="209" t="s">
        <v>42</v>
      </c>
      <c r="AF122" s="209" t="s">
        <v>34</v>
      </c>
      <c r="AG122" s="209" t="s">
        <v>34</v>
      </c>
      <c r="AH122" s="209" t="s">
        <v>34</v>
      </c>
      <c r="AI122" s="209" t="s">
        <v>42</v>
      </c>
      <c r="AJ122" s="209" t="s">
        <v>34</v>
      </c>
      <c r="AK122" s="209" t="s">
        <v>34</v>
      </c>
      <c r="AL122" s="209" t="s">
        <v>46</v>
      </c>
      <c r="AM122" s="209" t="s">
        <v>2972</v>
      </c>
      <c r="AN122" s="209" t="s">
        <v>34</v>
      </c>
      <c r="AO122" s="209" t="s">
        <v>3007</v>
      </c>
      <c r="AP122" s="209" t="s">
        <v>34</v>
      </c>
      <c r="AQ122" s="209" t="s">
        <v>49</v>
      </c>
    </row>
    <row r="123" spans="1:43">
      <c r="A123" s="209" t="s">
        <v>962</v>
      </c>
      <c r="B123" s="209" t="s">
        <v>3004</v>
      </c>
      <c r="C123" s="209" t="s">
        <v>33</v>
      </c>
      <c r="D123" s="209" t="s">
        <v>1934</v>
      </c>
      <c r="E123" s="209" t="s">
        <v>2567</v>
      </c>
      <c r="F123" s="209" t="s">
        <v>3005</v>
      </c>
      <c r="G123" s="209" t="s">
        <v>2568</v>
      </c>
      <c r="H123" s="209" t="s">
        <v>194</v>
      </c>
      <c r="I123" s="209" t="s">
        <v>483</v>
      </c>
      <c r="J123" s="210" t="s">
        <v>3006</v>
      </c>
      <c r="K123" s="209" t="s">
        <v>40</v>
      </c>
      <c r="L123" s="209" t="s">
        <v>60</v>
      </c>
      <c r="M123" s="209" t="s">
        <v>42</v>
      </c>
      <c r="N123" s="209" t="s">
        <v>34</v>
      </c>
      <c r="O123" s="209" t="s">
        <v>34</v>
      </c>
      <c r="P123" s="209">
        <v>1</v>
      </c>
      <c r="Q123" s="209">
        <v>24.21</v>
      </c>
      <c r="R123" s="209">
        <v>19.88</v>
      </c>
      <c r="S123" s="209">
        <v>17.32</v>
      </c>
      <c r="T123" s="209">
        <v>4.83</v>
      </c>
      <c r="U123" s="211">
        <v>76.8</v>
      </c>
      <c r="V123" s="211">
        <v>159.99</v>
      </c>
      <c r="W123" s="209" t="s">
        <v>1133</v>
      </c>
      <c r="X123" s="209" t="s">
        <v>89</v>
      </c>
      <c r="Y123" s="209">
        <v>800</v>
      </c>
      <c r="Z123" s="209" t="s">
        <v>158</v>
      </c>
      <c r="AA123" s="209">
        <v>9</v>
      </c>
      <c r="AB123" s="209" t="s">
        <v>2974</v>
      </c>
      <c r="AC123" s="209" t="s">
        <v>34</v>
      </c>
      <c r="AD123" s="209" t="s">
        <v>34</v>
      </c>
      <c r="AE123" s="209" t="s">
        <v>42</v>
      </c>
      <c r="AF123" s="209" t="s">
        <v>34</v>
      </c>
      <c r="AG123" s="209" t="s">
        <v>34</v>
      </c>
      <c r="AH123" s="209" t="s">
        <v>34</v>
      </c>
      <c r="AI123" s="209" t="s">
        <v>42</v>
      </c>
      <c r="AJ123" s="209" t="s">
        <v>34</v>
      </c>
      <c r="AK123" s="209" t="s">
        <v>34</v>
      </c>
      <c r="AL123" s="209" t="s">
        <v>46</v>
      </c>
      <c r="AM123" s="209" t="s">
        <v>2972</v>
      </c>
      <c r="AN123" s="209" t="s">
        <v>34</v>
      </c>
      <c r="AO123" s="209" t="s">
        <v>3007</v>
      </c>
      <c r="AP123" s="209" t="s">
        <v>34</v>
      </c>
      <c r="AQ123" s="209" t="s">
        <v>49</v>
      </c>
    </row>
    <row r="124" spans="1:43">
      <c r="A124" s="209" t="s">
        <v>963</v>
      </c>
      <c r="B124" s="209" t="s">
        <v>3008</v>
      </c>
      <c r="C124" s="209" t="s">
        <v>33</v>
      </c>
      <c r="D124" s="209" t="s">
        <v>1934</v>
      </c>
      <c r="E124" s="209" t="s">
        <v>2567</v>
      </c>
      <c r="F124" s="209" t="s">
        <v>3005</v>
      </c>
      <c r="G124" s="209" t="s">
        <v>2568</v>
      </c>
      <c r="H124" s="209" t="s">
        <v>453</v>
      </c>
      <c r="I124" s="209" t="s">
        <v>478</v>
      </c>
      <c r="J124" s="210" t="s">
        <v>3006</v>
      </c>
      <c r="K124" s="209" t="s">
        <v>40</v>
      </c>
      <c r="L124" s="209" t="s">
        <v>60</v>
      </c>
      <c r="M124" s="209" t="s">
        <v>42</v>
      </c>
      <c r="N124" s="209" t="s">
        <v>34</v>
      </c>
      <c r="O124" s="209" t="s">
        <v>34</v>
      </c>
      <c r="P124" s="209">
        <v>1</v>
      </c>
      <c r="Q124" s="209">
        <v>19.29</v>
      </c>
      <c r="R124" s="209">
        <v>14.96</v>
      </c>
      <c r="S124" s="209">
        <v>13.39</v>
      </c>
      <c r="T124" s="209">
        <v>2.2400000000000002</v>
      </c>
      <c r="U124" s="211">
        <v>65.8</v>
      </c>
      <c r="V124" s="211">
        <v>139.99</v>
      </c>
      <c r="W124" s="209" t="s">
        <v>1133</v>
      </c>
      <c r="X124" s="209" t="s">
        <v>255</v>
      </c>
      <c r="Y124" s="209">
        <v>800</v>
      </c>
      <c r="Z124" s="209" t="s">
        <v>158</v>
      </c>
      <c r="AA124" s="209">
        <v>9</v>
      </c>
      <c r="AB124" s="209" t="s">
        <v>2971</v>
      </c>
      <c r="AC124" s="209" t="s">
        <v>34</v>
      </c>
      <c r="AD124" s="209" t="s">
        <v>34</v>
      </c>
      <c r="AE124" s="209" t="s">
        <v>42</v>
      </c>
      <c r="AF124" s="209" t="s">
        <v>34</v>
      </c>
      <c r="AG124" s="209" t="s">
        <v>34</v>
      </c>
      <c r="AH124" s="209" t="s">
        <v>34</v>
      </c>
      <c r="AI124" s="209" t="s">
        <v>42</v>
      </c>
      <c r="AJ124" s="209" t="s">
        <v>34</v>
      </c>
      <c r="AK124" s="209" t="s">
        <v>34</v>
      </c>
      <c r="AL124" s="209" t="s">
        <v>46</v>
      </c>
      <c r="AM124" s="209" t="s">
        <v>2972</v>
      </c>
      <c r="AN124" s="209" t="s">
        <v>34</v>
      </c>
      <c r="AO124" s="209" t="s">
        <v>3007</v>
      </c>
      <c r="AP124" s="209" t="s">
        <v>34</v>
      </c>
      <c r="AQ124" s="209" t="s">
        <v>49</v>
      </c>
    </row>
    <row r="125" spans="1:43">
      <c r="A125" s="209" t="s">
        <v>964</v>
      </c>
      <c r="B125" s="209" t="s">
        <v>3008</v>
      </c>
      <c r="C125" s="209" t="s">
        <v>33</v>
      </c>
      <c r="D125" s="209" t="s">
        <v>1934</v>
      </c>
      <c r="E125" s="209" t="s">
        <v>2567</v>
      </c>
      <c r="F125" s="209" t="s">
        <v>3005</v>
      </c>
      <c r="G125" s="209" t="s">
        <v>2568</v>
      </c>
      <c r="H125" s="209" t="s">
        <v>453</v>
      </c>
      <c r="I125" s="209" t="s">
        <v>481</v>
      </c>
      <c r="J125" s="210" t="s">
        <v>3006</v>
      </c>
      <c r="K125" s="209" t="s">
        <v>40</v>
      </c>
      <c r="L125" s="209" t="s">
        <v>60</v>
      </c>
      <c r="M125" s="209" t="s">
        <v>42</v>
      </c>
      <c r="N125" s="209" t="s">
        <v>34</v>
      </c>
      <c r="O125" s="209" t="s">
        <v>34</v>
      </c>
      <c r="P125" s="209">
        <v>1</v>
      </c>
      <c r="Q125" s="209">
        <v>23.62</v>
      </c>
      <c r="R125" s="209">
        <v>19.88</v>
      </c>
      <c r="S125" s="209">
        <v>17.32</v>
      </c>
      <c r="T125" s="209">
        <v>4.71</v>
      </c>
      <c r="U125" s="211">
        <v>76.8</v>
      </c>
      <c r="V125" s="211">
        <v>159.99</v>
      </c>
      <c r="W125" s="209" t="s">
        <v>1133</v>
      </c>
      <c r="X125" s="209" t="s">
        <v>89</v>
      </c>
      <c r="Y125" s="209">
        <v>800</v>
      </c>
      <c r="Z125" s="209" t="s">
        <v>158</v>
      </c>
      <c r="AA125" s="209">
        <v>9</v>
      </c>
      <c r="AB125" s="209" t="s">
        <v>2973</v>
      </c>
      <c r="AC125" s="209" t="s">
        <v>34</v>
      </c>
      <c r="AD125" s="209" t="s">
        <v>34</v>
      </c>
      <c r="AE125" s="209" t="s">
        <v>42</v>
      </c>
      <c r="AF125" s="209" t="s">
        <v>34</v>
      </c>
      <c r="AG125" s="209" t="s">
        <v>34</v>
      </c>
      <c r="AH125" s="209" t="s">
        <v>34</v>
      </c>
      <c r="AI125" s="209" t="s">
        <v>42</v>
      </c>
      <c r="AJ125" s="209" t="s">
        <v>34</v>
      </c>
      <c r="AK125" s="209" t="s">
        <v>34</v>
      </c>
      <c r="AL125" s="209" t="s">
        <v>46</v>
      </c>
      <c r="AM125" s="209" t="s">
        <v>2972</v>
      </c>
      <c r="AN125" s="209" t="s">
        <v>34</v>
      </c>
      <c r="AO125" s="209" t="s">
        <v>3007</v>
      </c>
      <c r="AP125" s="209" t="s">
        <v>34</v>
      </c>
      <c r="AQ125" s="209" t="s">
        <v>49</v>
      </c>
    </row>
    <row r="126" spans="1:43">
      <c r="A126" s="209" t="s">
        <v>965</v>
      </c>
      <c r="B126" s="209" t="s">
        <v>3008</v>
      </c>
      <c r="C126" s="209" t="s">
        <v>33</v>
      </c>
      <c r="D126" s="209" t="s">
        <v>1934</v>
      </c>
      <c r="E126" s="209" t="s">
        <v>2567</v>
      </c>
      <c r="F126" s="209" t="s">
        <v>3005</v>
      </c>
      <c r="G126" s="209" t="s">
        <v>2568</v>
      </c>
      <c r="H126" s="209" t="s">
        <v>453</v>
      </c>
      <c r="I126" s="209" t="s">
        <v>483</v>
      </c>
      <c r="J126" s="210" t="s">
        <v>3006</v>
      </c>
      <c r="K126" s="209" t="s">
        <v>40</v>
      </c>
      <c r="L126" s="209" t="s">
        <v>60</v>
      </c>
      <c r="M126" s="209" t="s">
        <v>42</v>
      </c>
      <c r="N126" s="209" t="s">
        <v>34</v>
      </c>
      <c r="O126" s="209" t="s">
        <v>34</v>
      </c>
      <c r="P126" s="209">
        <v>1</v>
      </c>
      <c r="Q126" s="209">
        <v>19.29</v>
      </c>
      <c r="R126" s="209">
        <v>15.75</v>
      </c>
      <c r="S126" s="209">
        <v>13.39</v>
      </c>
      <c r="T126" s="209">
        <v>2.35</v>
      </c>
      <c r="U126" s="211">
        <v>76.8</v>
      </c>
      <c r="V126" s="211">
        <v>159.99</v>
      </c>
      <c r="W126" s="209" t="s">
        <v>1133</v>
      </c>
      <c r="X126" s="209" t="s">
        <v>255</v>
      </c>
      <c r="Y126" s="209">
        <v>800</v>
      </c>
      <c r="Z126" s="209" t="s">
        <v>158</v>
      </c>
      <c r="AA126" s="209">
        <v>9</v>
      </c>
      <c r="AB126" s="209" t="s">
        <v>2974</v>
      </c>
      <c r="AC126" s="209" t="s">
        <v>34</v>
      </c>
      <c r="AD126" s="209" t="s">
        <v>34</v>
      </c>
      <c r="AE126" s="209" t="s">
        <v>42</v>
      </c>
      <c r="AF126" s="209" t="s">
        <v>34</v>
      </c>
      <c r="AG126" s="209" t="s">
        <v>34</v>
      </c>
      <c r="AH126" s="209" t="s">
        <v>34</v>
      </c>
      <c r="AI126" s="209" t="s">
        <v>42</v>
      </c>
      <c r="AJ126" s="209" t="s">
        <v>34</v>
      </c>
      <c r="AK126" s="209" t="s">
        <v>34</v>
      </c>
      <c r="AL126" s="209" t="s">
        <v>46</v>
      </c>
      <c r="AM126" s="209" t="s">
        <v>2972</v>
      </c>
      <c r="AN126" s="209" t="s">
        <v>34</v>
      </c>
      <c r="AO126" s="209" t="s">
        <v>3007</v>
      </c>
      <c r="AP126" s="209" t="s">
        <v>34</v>
      </c>
      <c r="AQ126" s="209" t="s">
        <v>49</v>
      </c>
    </row>
    <row r="127" spans="1:43">
      <c r="A127" s="209" t="s">
        <v>977</v>
      </c>
      <c r="B127" s="209" t="s">
        <v>3009</v>
      </c>
      <c r="C127" s="209" t="s">
        <v>33</v>
      </c>
      <c r="D127" s="209" t="s">
        <v>1934</v>
      </c>
      <c r="E127" s="209" t="s">
        <v>2567</v>
      </c>
      <c r="F127" s="209" t="s">
        <v>3010</v>
      </c>
      <c r="G127" s="209" t="s">
        <v>2568</v>
      </c>
      <c r="H127" s="209" t="s">
        <v>487</v>
      </c>
      <c r="I127" s="209" t="s">
        <v>478</v>
      </c>
      <c r="J127" s="209" t="s">
        <v>466</v>
      </c>
      <c r="K127" s="209" t="s">
        <v>40</v>
      </c>
      <c r="L127" s="209" t="s">
        <v>60</v>
      </c>
      <c r="M127" s="209" t="s">
        <v>42</v>
      </c>
      <c r="N127" s="209" t="s">
        <v>34</v>
      </c>
      <c r="O127" s="209" t="s">
        <v>34</v>
      </c>
      <c r="P127" s="209">
        <v>1</v>
      </c>
      <c r="Q127" s="209">
        <v>23.62</v>
      </c>
      <c r="R127" s="209">
        <v>19.29</v>
      </c>
      <c r="S127" s="209">
        <v>11.02</v>
      </c>
      <c r="T127" s="209">
        <v>2.91</v>
      </c>
      <c r="U127" s="211">
        <v>64.400000000000006</v>
      </c>
      <c r="V127" s="211">
        <v>139.99</v>
      </c>
      <c r="W127" s="209" t="s">
        <v>898</v>
      </c>
      <c r="X127" s="209" t="s">
        <v>43</v>
      </c>
      <c r="Y127" s="209">
        <v>600</v>
      </c>
      <c r="Z127" s="209" t="s">
        <v>158</v>
      </c>
      <c r="AA127" s="209">
        <v>9</v>
      </c>
      <c r="AB127" s="209" t="s">
        <v>2971</v>
      </c>
      <c r="AC127" s="209" t="s">
        <v>34</v>
      </c>
      <c r="AD127" s="209" t="s">
        <v>34</v>
      </c>
      <c r="AE127" s="209" t="s">
        <v>42</v>
      </c>
      <c r="AF127" s="209" t="s">
        <v>34</v>
      </c>
      <c r="AG127" s="209" t="s">
        <v>34</v>
      </c>
      <c r="AH127" s="209" t="s">
        <v>34</v>
      </c>
      <c r="AI127" s="209" t="s">
        <v>42</v>
      </c>
      <c r="AJ127" s="209" t="s">
        <v>34</v>
      </c>
      <c r="AK127" s="209" t="s">
        <v>34</v>
      </c>
      <c r="AL127" s="209" t="s">
        <v>46</v>
      </c>
      <c r="AM127" s="209" t="s">
        <v>2972</v>
      </c>
      <c r="AN127" s="209" t="s">
        <v>34</v>
      </c>
      <c r="AO127" s="209" t="s">
        <v>221</v>
      </c>
      <c r="AP127" s="209" t="s">
        <v>34</v>
      </c>
      <c r="AQ127" s="209" t="s">
        <v>49</v>
      </c>
    </row>
    <row r="128" spans="1:43">
      <c r="A128" s="209" t="s">
        <v>978</v>
      </c>
      <c r="B128" s="209" t="s">
        <v>3009</v>
      </c>
      <c r="C128" s="209" t="s">
        <v>33</v>
      </c>
      <c r="D128" s="209" t="s">
        <v>1934</v>
      </c>
      <c r="E128" s="209" t="s">
        <v>2567</v>
      </c>
      <c r="F128" s="209" t="s">
        <v>3010</v>
      </c>
      <c r="G128" s="209" t="s">
        <v>2568</v>
      </c>
      <c r="H128" s="209" t="s">
        <v>487</v>
      </c>
      <c r="I128" s="209" t="s">
        <v>481</v>
      </c>
      <c r="J128" s="209" t="s">
        <v>466</v>
      </c>
      <c r="K128" s="209" t="s">
        <v>40</v>
      </c>
      <c r="L128" s="209" t="s">
        <v>60</v>
      </c>
      <c r="M128" s="209" t="s">
        <v>42</v>
      </c>
      <c r="N128" s="209" t="s">
        <v>34</v>
      </c>
      <c r="O128" s="209" t="s">
        <v>34</v>
      </c>
      <c r="P128" s="209">
        <v>1</v>
      </c>
      <c r="Q128" s="209">
        <v>23.62</v>
      </c>
      <c r="R128" s="209">
        <v>19.29</v>
      </c>
      <c r="S128" s="209">
        <v>12.2</v>
      </c>
      <c r="T128" s="209">
        <v>3.22</v>
      </c>
      <c r="U128" s="211">
        <v>73.599999999999994</v>
      </c>
      <c r="V128" s="211">
        <v>159.99</v>
      </c>
      <c r="W128" s="209" t="s">
        <v>898</v>
      </c>
      <c r="X128" s="209" t="s">
        <v>43</v>
      </c>
      <c r="Y128" s="209">
        <v>600</v>
      </c>
      <c r="Z128" s="209" t="s">
        <v>158</v>
      </c>
      <c r="AA128" s="209">
        <v>9</v>
      </c>
      <c r="AB128" s="209" t="s">
        <v>2973</v>
      </c>
      <c r="AC128" s="209" t="s">
        <v>34</v>
      </c>
      <c r="AD128" s="209" t="s">
        <v>34</v>
      </c>
      <c r="AE128" s="209" t="s">
        <v>42</v>
      </c>
      <c r="AF128" s="209" t="s">
        <v>34</v>
      </c>
      <c r="AG128" s="209" t="s">
        <v>34</v>
      </c>
      <c r="AH128" s="209" t="s">
        <v>34</v>
      </c>
      <c r="AI128" s="209" t="s">
        <v>42</v>
      </c>
      <c r="AJ128" s="209" t="s">
        <v>34</v>
      </c>
      <c r="AK128" s="209" t="s">
        <v>34</v>
      </c>
      <c r="AL128" s="209" t="s">
        <v>46</v>
      </c>
      <c r="AM128" s="209" t="s">
        <v>2972</v>
      </c>
      <c r="AN128" s="209" t="s">
        <v>34</v>
      </c>
      <c r="AO128" s="209" t="s">
        <v>221</v>
      </c>
      <c r="AP128" s="209" t="s">
        <v>34</v>
      </c>
      <c r="AQ128" s="209" t="s">
        <v>49</v>
      </c>
    </row>
    <row r="129" spans="1:43">
      <c r="A129" s="209" t="s">
        <v>979</v>
      </c>
      <c r="B129" s="209" t="s">
        <v>3009</v>
      </c>
      <c r="C129" s="209" t="s">
        <v>33</v>
      </c>
      <c r="D129" s="209" t="s">
        <v>1934</v>
      </c>
      <c r="E129" s="209" t="s">
        <v>2567</v>
      </c>
      <c r="F129" s="209" t="s">
        <v>3010</v>
      </c>
      <c r="G129" s="209" t="s">
        <v>2568</v>
      </c>
      <c r="H129" s="209" t="s">
        <v>487</v>
      </c>
      <c r="I129" s="209" t="s">
        <v>483</v>
      </c>
      <c r="J129" s="209" t="s">
        <v>466</v>
      </c>
      <c r="K129" s="209" t="s">
        <v>40</v>
      </c>
      <c r="L129" s="209" t="s">
        <v>60</v>
      </c>
      <c r="M129" s="209" t="s">
        <v>42</v>
      </c>
      <c r="N129" s="209" t="s">
        <v>34</v>
      </c>
      <c r="O129" s="209" t="s">
        <v>34</v>
      </c>
      <c r="P129" s="209">
        <v>1</v>
      </c>
      <c r="Q129" s="209">
        <v>23.62</v>
      </c>
      <c r="R129" s="209">
        <v>19.29</v>
      </c>
      <c r="S129" s="209">
        <v>12.2</v>
      </c>
      <c r="T129" s="209">
        <v>3.22</v>
      </c>
      <c r="U129" s="211">
        <v>73.599999999999994</v>
      </c>
      <c r="V129" s="211">
        <v>159.99</v>
      </c>
      <c r="W129" s="209" t="s">
        <v>898</v>
      </c>
      <c r="X129" s="209" t="s">
        <v>43</v>
      </c>
      <c r="Y129" s="209">
        <v>600</v>
      </c>
      <c r="Z129" s="209" t="s">
        <v>158</v>
      </c>
      <c r="AA129" s="209">
        <v>9</v>
      </c>
      <c r="AB129" s="209" t="s">
        <v>2974</v>
      </c>
      <c r="AC129" s="209" t="s">
        <v>34</v>
      </c>
      <c r="AD129" s="209" t="s">
        <v>34</v>
      </c>
      <c r="AE129" s="209" t="s">
        <v>42</v>
      </c>
      <c r="AF129" s="209" t="s">
        <v>34</v>
      </c>
      <c r="AG129" s="209" t="s">
        <v>34</v>
      </c>
      <c r="AH129" s="209" t="s">
        <v>34</v>
      </c>
      <c r="AI129" s="209" t="s">
        <v>42</v>
      </c>
      <c r="AJ129" s="209" t="s">
        <v>34</v>
      </c>
      <c r="AK129" s="209" t="s">
        <v>34</v>
      </c>
      <c r="AL129" s="209" t="s">
        <v>46</v>
      </c>
      <c r="AM129" s="209" t="s">
        <v>2972</v>
      </c>
      <c r="AN129" s="209" t="s">
        <v>34</v>
      </c>
      <c r="AO129" s="209" t="s">
        <v>221</v>
      </c>
      <c r="AP129" s="209" t="s">
        <v>34</v>
      </c>
      <c r="AQ129" s="209" t="s">
        <v>49</v>
      </c>
    </row>
    <row r="130" spans="1:43">
      <c r="A130" s="209" t="s">
        <v>975</v>
      </c>
      <c r="B130" s="209" t="s">
        <v>3009</v>
      </c>
      <c r="C130" s="209" t="s">
        <v>33</v>
      </c>
      <c r="D130" s="209" t="s">
        <v>1934</v>
      </c>
      <c r="E130" s="209" t="s">
        <v>2567</v>
      </c>
      <c r="F130" s="209" t="s">
        <v>3010</v>
      </c>
      <c r="G130" s="209" t="s">
        <v>2568</v>
      </c>
      <c r="H130" s="209" t="s">
        <v>487</v>
      </c>
      <c r="I130" s="209" t="s">
        <v>3011</v>
      </c>
      <c r="J130" s="210" t="s">
        <v>3012</v>
      </c>
      <c r="K130" s="209" t="s">
        <v>40</v>
      </c>
      <c r="L130" s="209" t="s">
        <v>60</v>
      </c>
      <c r="M130" s="209" t="s">
        <v>42</v>
      </c>
      <c r="N130" s="209" t="s">
        <v>34</v>
      </c>
      <c r="O130" s="209" t="s">
        <v>34</v>
      </c>
      <c r="P130" s="209">
        <v>1</v>
      </c>
      <c r="Q130" s="209">
        <v>24.02</v>
      </c>
      <c r="R130" s="209">
        <v>18.5</v>
      </c>
      <c r="S130" s="209">
        <v>15.75</v>
      </c>
      <c r="T130" s="209">
        <v>4.05</v>
      </c>
      <c r="U130" s="211">
        <v>59.8</v>
      </c>
      <c r="V130" s="211">
        <v>129.99</v>
      </c>
      <c r="W130" s="209" t="s">
        <v>898</v>
      </c>
      <c r="X130" s="209" t="s">
        <v>43</v>
      </c>
      <c r="Y130" s="209">
        <v>600</v>
      </c>
      <c r="Z130" s="209" t="s">
        <v>158</v>
      </c>
      <c r="AA130" s="209">
        <v>9</v>
      </c>
      <c r="AB130" s="209" t="s">
        <v>3013</v>
      </c>
      <c r="AC130" s="209" t="s">
        <v>34</v>
      </c>
      <c r="AD130" s="209" t="s">
        <v>34</v>
      </c>
      <c r="AE130" s="209" t="s">
        <v>42</v>
      </c>
      <c r="AF130" s="209" t="s">
        <v>34</v>
      </c>
      <c r="AG130" s="209" t="s">
        <v>34</v>
      </c>
      <c r="AH130" s="209" t="s">
        <v>34</v>
      </c>
      <c r="AI130" s="209" t="s">
        <v>42</v>
      </c>
      <c r="AJ130" s="209" t="s">
        <v>34</v>
      </c>
      <c r="AK130" s="209" t="s">
        <v>34</v>
      </c>
      <c r="AL130" s="209" t="s">
        <v>46</v>
      </c>
      <c r="AM130" s="209" t="s">
        <v>2972</v>
      </c>
      <c r="AN130" s="209" t="s">
        <v>34</v>
      </c>
      <c r="AO130" s="209" t="s">
        <v>221</v>
      </c>
      <c r="AP130" s="209" t="s">
        <v>34</v>
      </c>
      <c r="AQ130" s="209" t="s">
        <v>49</v>
      </c>
    </row>
    <row r="131" spans="1:43">
      <c r="A131" s="209" t="s">
        <v>982</v>
      </c>
      <c r="B131" s="209" t="s">
        <v>3014</v>
      </c>
      <c r="C131" s="209" t="s">
        <v>33</v>
      </c>
      <c r="D131" s="209" t="s">
        <v>1934</v>
      </c>
      <c r="E131" s="209" t="s">
        <v>2567</v>
      </c>
      <c r="F131" s="209" t="s">
        <v>3010</v>
      </c>
      <c r="G131" s="209" t="s">
        <v>2568</v>
      </c>
      <c r="H131" s="209" t="s">
        <v>175</v>
      </c>
      <c r="I131" s="209" t="s">
        <v>3011</v>
      </c>
      <c r="J131" s="210" t="s">
        <v>3012</v>
      </c>
      <c r="K131" s="209" t="s">
        <v>40</v>
      </c>
      <c r="L131" s="209" t="s">
        <v>60</v>
      </c>
      <c r="M131" s="209" t="s">
        <v>42</v>
      </c>
      <c r="N131" s="209" t="s">
        <v>34</v>
      </c>
      <c r="O131" s="209" t="s">
        <v>34</v>
      </c>
      <c r="P131" s="209">
        <v>1</v>
      </c>
      <c r="Q131" s="209">
        <v>23.62</v>
      </c>
      <c r="R131" s="209">
        <v>19.29</v>
      </c>
      <c r="S131" s="209">
        <v>11.02</v>
      </c>
      <c r="T131" s="209">
        <v>2.91</v>
      </c>
      <c r="U131" s="211">
        <v>59.8</v>
      </c>
      <c r="V131" s="211">
        <v>129.99</v>
      </c>
      <c r="W131" s="209" t="s">
        <v>898</v>
      </c>
      <c r="X131" s="209" t="s">
        <v>43</v>
      </c>
      <c r="Y131" s="209">
        <v>600</v>
      </c>
      <c r="Z131" s="209" t="s">
        <v>158</v>
      </c>
      <c r="AA131" s="209">
        <v>9</v>
      </c>
      <c r="AB131" s="209" t="s">
        <v>3013</v>
      </c>
      <c r="AC131" s="209" t="s">
        <v>34</v>
      </c>
      <c r="AD131" s="209" t="s">
        <v>34</v>
      </c>
      <c r="AE131" s="209" t="s">
        <v>42</v>
      </c>
      <c r="AF131" s="209" t="s">
        <v>34</v>
      </c>
      <c r="AG131" s="209" t="s">
        <v>34</v>
      </c>
      <c r="AH131" s="209" t="s">
        <v>34</v>
      </c>
      <c r="AI131" s="209" t="s">
        <v>42</v>
      </c>
      <c r="AJ131" s="209" t="s">
        <v>34</v>
      </c>
      <c r="AK131" s="209" t="s">
        <v>34</v>
      </c>
      <c r="AL131" s="209" t="s">
        <v>46</v>
      </c>
      <c r="AM131" s="209" t="s">
        <v>2972</v>
      </c>
      <c r="AN131" s="209" t="s">
        <v>34</v>
      </c>
      <c r="AO131" s="209" t="s">
        <v>221</v>
      </c>
      <c r="AP131" s="209" t="s">
        <v>34</v>
      </c>
      <c r="AQ131" s="209" t="s">
        <v>49</v>
      </c>
    </row>
    <row r="132" spans="1:43">
      <c r="A132" s="209" t="s">
        <v>982</v>
      </c>
      <c r="B132" s="209" t="s">
        <v>3014</v>
      </c>
      <c r="C132" s="209" t="s">
        <v>33</v>
      </c>
      <c r="D132" s="209" t="s">
        <v>1934</v>
      </c>
      <c r="E132" s="209" t="s">
        <v>2567</v>
      </c>
      <c r="F132" s="209" t="s">
        <v>3010</v>
      </c>
      <c r="G132" s="209" t="s">
        <v>2568</v>
      </c>
      <c r="H132" s="209" t="s">
        <v>175</v>
      </c>
      <c r="I132" s="209" t="s">
        <v>3011</v>
      </c>
      <c r="J132" s="210" t="s">
        <v>3012</v>
      </c>
      <c r="K132" s="209" t="s">
        <v>40</v>
      </c>
      <c r="L132" s="209" t="s">
        <v>41</v>
      </c>
      <c r="M132" s="209" t="s">
        <v>42</v>
      </c>
      <c r="N132" s="209" t="s">
        <v>34</v>
      </c>
      <c r="O132" s="209" t="s">
        <v>34</v>
      </c>
      <c r="P132" s="209">
        <v>1</v>
      </c>
      <c r="Q132" s="209">
        <v>23.62</v>
      </c>
      <c r="R132" s="209">
        <v>19.29</v>
      </c>
      <c r="S132" s="209">
        <v>11.02</v>
      </c>
      <c r="T132" s="209">
        <v>2.91</v>
      </c>
      <c r="U132" s="211">
        <v>59.8</v>
      </c>
      <c r="V132" s="211">
        <v>129.99</v>
      </c>
      <c r="W132" s="209" t="s">
        <v>898</v>
      </c>
      <c r="X132" s="209" t="s">
        <v>43</v>
      </c>
      <c r="Y132" s="209">
        <v>600</v>
      </c>
      <c r="Z132" s="209" t="s">
        <v>158</v>
      </c>
      <c r="AA132" s="209">
        <v>9</v>
      </c>
      <c r="AB132" s="209" t="s">
        <v>3013</v>
      </c>
      <c r="AC132" s="209" t="s">
        <v>34</v>
      </c>
      <c r="AD132" s="209" t="s">
        <v>34</v>
      </c>
      <c r="AE132" s="209" t="s">
        <v>42</v>
      </c>
      <c r="AF132" s="209" t="s">
        <v>34</v>
      </c>
      <c r="AG132" s="209" t="s">
        <v>34</v>
      </c>
      <c r="AH132" s="209" t="s">
        <v>34</v>
      </c>
      <c r="AI132" s="209" t="s">
        <v>42</v>
      </c>
      <c r="AJ132" s="209" t="s">
        <v>34</v>
      </c>
      <c r="AK132" s="209" t="s">
        <v>34</v>
      </c>
      <c r="AL132" s="209" t="s">
        <v>46</v>
      </c>
      <c r="AM132" s="209" t="s">
        <v>2972</v>
      </c>
      <c r="AN132" s="209" t="s">
        <v>34</v>
      </c>
      <c r="AO132" s="209" t="s">
        <v>221</v>
      </c>
      <c r="AP132" s="209" t="s">
        <v>34</v>
      </c>
      <c r="AQ132" s="209" t="s">
        <v>49</v>
      </c>
    </row>
    <row r="133" spans="1:43">
      <c r="A133" s="209" t="s">
        <v>983</v>
      </c>
      <c r="B133" s="209" t="s">
        <v>3014</v>
      </c>
      <c r="C133" s="209" t="s">
        <v>33</v>
      </c>
      <c r="D133" s="209" t="s">
        <v>1934</v>
      </c>
      <c r="E133" s="209" t="s">
        <v>2567</v>
      </c>
      <c r="F133" s="209" t="s">
        <v>3010</v>
      </c>
      <c r="G133" s="209" t="s">
        <v>2568</v>
      </c>
      <c r="H133" s="209" t="s">
        <v>175</v>
      </c>
      <c r="I133" s="209" t="s">
        <v>478</v>
      </c>
      <c r="J133" s="210" t="s">
        <v>3015</v>
      </c>
      <c r="K133" s="209" t="s">
        <v>40</v>
      </c>
      <c r="L133" s="209" t="s">
        <v>41</v>
      </c>
      <c r="M133" s="209" t="s">
        <v>42</v>
      </c>
      <c r="N133" s="209" t="s">
        <v>34</v>
      </c>
      <c r="O133" s="209" t="s">
        <v>34</v>
      </c>
      <c r="P133" s="209">
        <v>1</v>
      </c>
      <c r="Q133" s="209">
        <v>23.62</v>
      </c>
      <c r="R133" s="209">
        <v>19.29</v>
      </c>
      <c r="S133" s="209">
        <v>11.02</v>
      </c>
      <c r="T133" s="209">
        <v>2.91</v>
      </c>
      <c r="U133" s="211">
        <v>64.400000000000006</v>
      </c>
      <c r="V133" s="211">
        <v>139.99</v>
      </c>
      <c r="W133" s="209" t="s">
        <v>898</v>
      </c>
      <c r="X133" s="209" t="s">
        <v>43</v>
      </c>
      <c r="Y133" s="209">
        <v>600</v>
      </c>
      <c r="Z133" s="209" t="s">
        <v>158</v>
      </c>
      <c r="AA133" s="209">
        <v>9</v>
      </c>
      <c r="AB133" s="209" t="s">
        <v>2971</v>
      </c>
      <c r="AC133" s="209" t="s">
        <v>34</v>
      </c>
      <c r="AD133" s="209" t="s">
        <v>34</v>
      </c>
      <c r="AE133" s="209" t="s">
        <v>42</v>
      </c>
      <c r="AF133" s="209" t="s">
        <v>34</v>
      </c>
      <c r="AG133" s="209" t="s">
        <v>34</v>
      </c>
      <c r="AH133" s="209" t="s">
        <v>34</v>
      </c>
      <c r="AI133" s="209" t="s">
        <v>42</v>
      </c>
      <c r="AJ133" s="209" t="s">
        <v>34</v>
      </c>
      <c r="AK133" s="209" t="s">
        <v>34</v>
      </c>
      <c r="AL133" s="209" t="s">
        <v>46</v>
      </c>
      <c r="AM133" s="209" t="s">
        <v>2972</v>
      </c>
      <c r="AN133" s="209" t="s">
        <v>34</v>
      </c>
      <c r="AO133" s="209" t="s">
        <v>221</v>
      </c>
      <c r="AP133" s="209" t="s">
        <v>34</v>
      </c>
      <c r="AQ133" s="209" t="s">
        <v>49</v>
      </c>
    </row>
    <row r="134" spans="1:43">
      <c r="A134" s="209" t="s">
        <v>983</v>
      </c>
      <c r="B134" s="209" t="s">
        <v>3014</v>
      </c>
      <c r="C134" s="209" t="s">
        <v>33</v>
      </c>
      <c r="D134" s="209" t="s">
        <v>1934</v>
      </c>
      <c r="E134" s="209" t="s">
        <v>2567</v>
      </c>
      <c r="F134" s="209" t="s">
        <v>3010</v>
      </c>
      <c r="G134" s="209" t="s">
        <v>2568</v>
      </c>
      <c r="H134" s="209" t="s">
        <v>175</v>
      </c>
      <c r="I134" s="209" t="s">
        <v>478</v>
      </c>
      <c r="J134" s="210" t="s">
        <v>3015</v>
      </c>
      <c r="K134" s="209" t="s">
        <v>40</v>
      </c>
      <c r="L134" s="209" t="s">
        <v>60</v>
      </c>
      <c r="M134" s="209" t="s">
        <v>42</v>
      </c>
      <c r="N134" s="209" t="s">
        <v>34</v>
      </c>
      <c r="O134" s="209" t="s">
        <v>34</v>
      </c>
      <c r="P134" s="209">
        <v>1</v>
      </c>
      <c r="Q134" s="209">
        <v>23.62</v>
      </c>
      <c r="R134" s="209">
        <v>19.29</v>
      </c>
      <c r="S134" s="209">
        <v>11.02</v>
      </c>
      <c r="T134" s="209">
        <v>2.91</v>
      </c>
      <c r="U134" s="211">
        <v>64.400000000000006</v>
      </c>
      <c r="V134" s="211">
        <v>139.99</v>
      </c>
      <c r="W134" s="209" t="s">
        <v>898</v>
      </c>
      <c r="X134" s="209" t="s">
        <v>43</v>
      </c>
      <c r="Y134" s="209">
        <v>600</v>
      </c>
      <c r="Z134" s="209" t="s">
        <v>158</v>
      </c>
      <c r="AA134" s="209">
        <v>9</v>
      </c>
      <c r="AB134" s="209" t="s">
        <v>2971</v>
      </c>
      <c r="AC134" s="209" t="s">
        <v>34</v>
      </c>
      <c r="AD134" s="209" t="s">
        <v>34</v>
      </c>
      <c r="AE134" s="209" t="s">
        <v>42</v>
      </c>
      <c r="AF134" s="209" t="s">
        <v>34</v>
      </c>
      <c r="AG134" s="209" t="s">
        <v>34</v>
      </c>
      <c r="AH134" s="209" t="s">
        <v>34</v>
      </c>
      <c r="AI134" s="209" t="s">
        <v>42</v>
      </c>
      <c r="AJ134" s="209" t="s">
        <v>34</v>
      </c>
      <c r="AK134" s="209" t="s">
        <v>34</v>
      </c>
      <c r="AL134" s="209" t="s">
        <v>46</v>
      </c>
      <c r="AM134" s="209" t="s">
        <v>2972</v>
      </c>
      <c r="AN134" s="209" t="s">
        <v>34</v>
      </c>
      <c r="AO134" s="209" t="s">
        <v>221</v>
      </c>
      <c r="AP134" s="209" t="s">
        <v>34</v>
      </c>
      <c r="AQ134" s="209" t="s">
        <v>49</v>
      </c>
    </row>
    <row r="135" spans="1:43">
      <c r="A135" s="209" t="s">
        <v>984</v>
      </c>
      <c r="B135" s="209" t="s">
        <v>3014</v>
      </c>
      <c r="C135" s="209" t="s">
        <v>33</v>
      </c>
      <c r="D135" s="209" t="s">
        <v>1934</v>
      </c>
      <c r="E135" s="209" t="s">
        <v>2567</v>
      </c>
      <c r="F135" s="209" t="s">
        <v>3010</v>
      </c>
      <c r="G135" s="209" t="s">
        <v>2568</v>
      </c>
      <c r="H135" s="209" t="s">
        <v>175</v>
      </c>
      <c r="I135" s="209" t="s">
        <v>481</v>
      </c>
      <c r="J135" s="210" t="s">
        <v>3015</v>
      </c>
      <c r="K135" s="209" t="s">
        <v>40</v>
      </c>
      <c r="L135" s="209" t="s">
        <v>60</v>
      </c>
      <c r="M135" s="209" t="s">
        <v>42</v>
      </c>
      <c r="N135" s="209" t="s">
        <v>34</v>
      </c>
      <c r="O135" s="209" t="s">
        <v>34</v>
      </c>
      <c r="P135" s="209">
        <v>1</v>
      </c>
      <c r="Q135" s="209">
        <v>23.62</v>
      </c>
      <c r="R135" s="209">
        <v>19.29</v>
      </c>
      <c r="S135" s="209">
        <v>12.2</v>
      </c>
      <c r="T135" s="209">
        <v>3.22</v>
      </c>
      <c r="U135" s="211">
        <v>73.599999999999994</v>
      </c>
      <c r="V135" s="211">
        <v>159.99</v>
      </c>
      <c r="W135" s="209" t="s">
        <v>898</v>
      </c>
      <c r="X135" s="209" t="s">
        <v>43</v>
      </c>
      <c r="Y135" s="209">
        <v>600</v>
      </c>
      <c r="Z135" s="209" t="s">
        <v>158</v>
      </c>
      <c r="AA135" s="209">
        <v>9</v>
      </c>
      <c r="AB135" s="209" t="s">
        <v>2973</v>
      </c>
      <c r="AC135" s="209" t="s">
        <v>34</v>
      </c>
      <c r="AD135" s="209" t="s">
        <v>34</v>
      </c>
      <c r="AE135" s="209" t="s">
        <v>42</v>
      </c>
      <c r="AF135" s="209" t="s">
        <v>34</v>
      </c>
      <c r="AG135" s="209" t="s">
        <v>34</v>
      </c>
      <c r="AH135" s="209" t="s">
        <v>34</v>
      </c>
      <c r="AI135" s="209" t="s">
        <v>42</v>
      </c>
      <c r="AJ135" s="209" t="s">
        <v>34</v>
      </c>
      <c r="AK135" s="209" t="s">
        <v>34</v>
      </c>
      <c r="AL135" s="209" t="s">
        <v>46</v>
      </c>
      <c r="AM135" s="209" t="s">
        <v>2972</v>
      </c>
      <c r="AN135" s="209" t="s">
        <v>34</v>
      </c>
      <c r="AO135" s="209" t="s">
        <v>221</v>
      </c>
      <c r="AP135" s="209" t="s">
        <v>34</v>
      </c>
      <c r="AQ135" s="209" t="s">
        <v>49</v>
      </c>
    </row>
    <row r="136" spans="1:43">
      <c r="A136" s="209" t="s">
        <v>984</v>
      </c>
      <c r="B136" s="209" t="s">
        <v>3014</v>
      </c>
      <c r="C136" s="209" t="s">
        <v>33</v>
      </c>
      <c r="D136" s="209" t="s">
        <v>1934</v>
      </c>
      <c r="E136" s="209" t="s">
        <v>2567</v>
      </c>
      <c r="F136" s="209" t="s">
        <v>3010</v>
      </c>
      <c r="G136" s="209" t="s">
        <v>2568</v>
      </c>
      <c r="H136" s="209" t="s">
        <v>175</v>
      </c>
      <c r="I136" s="209" t="s">
        <v>481</v>
      </c>
      <c r="J136" s="210" t="s">
        <v>3015</v>
      </c>
      <c r="K136" s="209" t="s">
        <v>40</v>
      </c>
      <c r="L136" s="209" t="s">
        <v>41</v>
      </c>
      <c r="M136" s="209" t="s">
        <v>42</v>
      </c>
      <c r="N136" s="209" t="s">
        <v>34</v>
      </c>
      <c r="O136" s="209" t="s">
        <v>34</v>
      </c>
      <c r="P136" s="209">
        <v>1</v>
      </c>
      <c r="Q136" s="209">
        <v>23.62</v>
      </c>
      <c r="R136" s="209">
        <v>19.29</v>
      </c>
      <c r="S136" s="209">
        <v>12.2</v>
      </c>
      <c r="T136" s="209">
        <v>3.22</v>
      </c>
      <c r="U136" s="211">
        <v>73.599999999999994</v>
      </c>
      <c r="V136" s="211">
        <v>159.99</v>
      </c>
      <c r="W136" s="209" t="s">
        <v>898</v>
      </c>
      <c r="X136" s="209" t="s">
        <v>43</v>
      </c>
      <c r="Y136" s="209">
        <v>600</v>
      </c>
      <c r="Z136" s="209" t="s">
        <v>158</v>
      </c>
      <c r="AA136" s="209">
        <v>9</v>
      </c>
      <c r="AB136" s="209" t="s">
        <v>2973</v>
      </c>
      <c r="AC136" s="209" t="s">
        <v>34</v>
      </c>
      <c r="AD136" s="209" t="s">
        <v>34</v>
      </c>
      <c r="AE136" s="209" t="s">
        <v>42</v>
      </c>
      <c r="AF136" s="209" t="s">
        <v>34</v>
      </c>
      <c r="AG136" s="209" t="s">
        <v>34</v>
      </c>
      <c r="AH136" s="209" t="s">
        <v>34</v>
      </c>
      <c r="AI136" s="209" t="s">
        <v>42</v>
      </c>
      <c r="AJ136" s="209" t="s">
        <v>34</v>
      </c>
      <c r="AK136" s="209" t="s">
        <v>34</v>
      </c>
      <c r="AL136" s="209" t="s">
        <v>46</v>
      </c>
      <c r="AM136" s="209" t="s">
        <v>2972</v>
      </c>
      <c r="AN136" s="209" t="s">
        <v>34</v>
      </c>
      <c r="AO136" s="209" t="s">
        <v>221</v>
      </c>
      <c r="AP136" s="209" t="s">
        <v>34</v>
      </c>
      <c r="AQ136" s="209" t="s">
        <v>49</v>
      </c>
    </row>
    <row r="137" spans="1:43">
      <c r="A137" s="209" t="s">
        <v>985</v>
      </c>
      <c r="B137" s="209" t="s">
        <v>3014</v>
      </c>
      <c r="C137" s="209" t="s">
        <v>33</v>
      </c>
      <c r="D137" s="209" t="s">
        <v>1934</v>
      </c>
      <c r="E137" s="209" t="s">
        <v>2567</v>
      </c>
      <c r="F137" s="209" t="s">
        <v>3010</v>
      </c>
      <c r="G137" s="209" t="s">
        <v>2568</v>
      </c>
      <c r="H137" s="209" t="s">
        <v>175</v>
      </c>
      <c r="I137" s="209" t="s">
        <v>483</v>
      </c>
      <c r="J137" s="210" t="s">
        <v>3015</v>
      </c>
      <c r="K137" s="209" t="s">
        <v>40</v>
      </c>
      <c r="L137" s="209" t="s">
        <v>41</v>
      </c>
      <c r="M137" s="209" t="s">
        <v>42</v>
      </c>
      <c r="N137" s="209" t="s">
        <v>34</v>
      </c>
      <c r="O137" s="209" t="s">
        <v>34</v>
      </c>
      <c r="P137" s="209">
        <v>1</v>
      </c>
      <c r="Q137" s="209">
        <v>23.62</v>
      </c>
      <c r="R137" s="209">
        <v>19.29</v>
      </c>
      <c r="S137" s="209">
        <v>12.2</v>
      </c>
      <c r="T137" s="209">
        <v>3.22</v>
      </c>
      <c r="U137" s="211">
        <v>73.599999999999994</v>
      </c>
      <c r="V137" s="211">
        <v>159.99</v>
      </c>
      <c r="W137" s="209" t="s">
        <v>898</v>
      </c>
      <c r="X137" s="209" t="s">
        <v>43</v>
      </c>
      <c r="Y137" s="209">
        <v>600</v>
      </c>
      <c r="Z137" s="209" t="s">
        <v>158</v>
      </c>
      <c r="AA137" s="209">
        <v>9</v>
      </c>
      <c r="AB137" s="209" t="s">
        <v>2974</v>
      </c>
      <c r="AC137" s="209" t="s">
        <v>34</v>
      </c>
      <c r="AD137" s="209" t="s">
        <v>34</v>
      </c>
      <c r="AE137" s="209" t="s">
        <v>42</v>
      </c>
      <c r="AF137" s="209" t="s">
        <v>34</v>
      </c>
      <c r="AG137" s="209" t="s">
        <v>34</v>
      </c>
      <c r="AH137" s="209" t="s">
        <v>34</v>
      </c>
      <c r="AI137" s="209" t="s">
        <v>42</v>
      </c>
      <c r="AJ137" s="209" t="s">
        <v>34</v>
      </c>
      <c r="AK137" s="209" t="s">
        <v>34</v>
      </c>
      <c r="AL137" s="209" t="s">
        <v>46</v>
      </c>
      <c r="AM137" s="209" t="s">
        <v>2972</v>
      </c>
      <c r="AN137" s="209" t="s">
        <v>34</v>
      </c>
      <c r="AO137" s="209" t="s">
        <v>221</v>
      </c>
      <c r="AP137" s="209" t="s">
        <v>34</v>
      </c>
      <c r="AQ137" s="209" t="s">
        <v>49</v>
      </c>
    </row>
    <row r="138" spans="1:43">
      <c r="A138" s="209" t="s">
        <v>985</v>
      </c>
      <c r="B138" s="209" t="s">
        <v>3014</v>
      </c>
      <c r="C138" s="209" t="s">
        <v>33</v>
      </c>
      <c r="D138" s="209" t="s">
        <v>1934</v>
      </c>
      <c r="E138" s="209" t="s">
        <v>2567</v>
      </c>
      <c r="F138" s="209" t="s">
        <v>3010</v>
      </c>
      <c r="G138" s="209" t="s">
        <v>2568</v>
      </c>
      <c r="H138" s="209" t="s">
        <v>175</v>
      </c>
      <c r="I138" s="209" t="s">
        <v>483</v>
      </c>
      <c r="J138" s="210" t="s">
        <v>3015</v>
      </c>
      <c r="K138" s="209" t="s">
        <v>40</v>
      </c>
      <c r="L138" s="209" t="s">
        <v>60</v>
      </c>
      <c r="M138" s="209" t="s">
        <v>42</v>
      </c>
      <c r="N138" s="209" t="s">
        <v>34</v>
      </c>
      <c r="O138" s="209" t="s">
        <v>34</v>
      </c>
      <c r="P138" s="209">
        <v>1</v>
      </c>
      <c r="Q138" s="209">
        <v>23.62</v>
      </c>
      <c r="R138" s="209">
        <v>19.29</v>
      </c>
      <c r="S138" s="209">
        <v>12.2</v>
      </c>
      <c r="T138" s="209">
        <v>3.22</v>
      </c>
      <c r="U138" s="211">
        <v>73.599999999999994</v>
      </c>
      <c r="V138" s="211">
        <v>159.99</v>
      </c>
      <c r="W138" s="209" t="s">
        <v>898</v>
      </c>
      <c r="X138" s="209" t="s">
        <v>43</v>
      </c>
      <c r="Y138" s="209">
        <v>600</v>
      </c>
      <c r="Z138" s="209" t="s">
        <v>158</v>
      </c>
      <c r="AA138" s="209">
        <v>9</v>
      </c>
      <c r="AB138" s="209" t="s">
        <v>2974</v>
      </c>
      <c r="AC138" s="209" t="s">
        <v>34</v>
      </c>
      <c r="AD138" s="209" t="s">
        <v>34</v>
      </c>
      <c r="AE138" s="209" t="s">
        <v>42</v>
      </c>
      <c r="AF138" s="209" t="s">
        <v>34</v>
      </c>
      <c r="AG138" s="209" t="s">
        <v>34</v>
      </c>
      <c r="AH138" s="209" t="s">
        <v>34</v>
      </c>
      <c r="AI138" s="209" t="s">
        <v>42</v>
      </c>
      <c r="AJ138" s="209" t="s">
        <v>34</v>
      </c>
      <c r="AK138" s="209" t="s">
        <v>34</v>
      </c>
      <c r="AL138" s="209" t="s">
        <v>46</v>
      </c>
      <c r="AM138" s="209" t="s">
        <v>2972</v>
      </c>
      <c r="AN138" s="209" t="s">
        <v>34</v>
      </c>
      <c r="AO138" s="209" t="s">
        <v>221</v>
      </c>
      <c r="AP138" s="209" t="s">
        <v>34</v>
      </c>
      <c r="AQ138" s="209" t="s">
        <v>49</v>
      </c>
    </row>
    <row r="139" spans="1:43">
      <c r="A139" s="209" t="s">
        <v>969</v>
      </c>
      <c r="B139" s="209" t="s">
        <v>3016</v>
      </c>
      <c r="C139" s="209" t="s">
        <v>33</v>
      </c>
      <c r="D139" s="209" t="s">
        <v>1934</v>
      </c>
      <c r="E139" s="209" t="s">
        <v>2567</v>
      </c>
      <c r="F139" s="209" t="s">
        <v>3017</v>
      </c>
      <c r="G139" s="209" t="s">
        <v>2568</v>
      </c>
      <c r="H139" s="209" t="s">
        <v>429</v>
      </c>
      <c r="I139" s="209" t="s">
        <v>478</v>
      </c>
      <c r="J139" s="209" t="s">
        <v>466</v>
      </c>
      <c r="K139" s="209" t="s">
        <v>40</v>
      </c>
      <c r="L139" s="209" t="s">
        <v>60</v>
      </c>
      <c r="M139" s="209" t="s">
        <v>42</v>
      </c>
      <c r="N139" s="209" t="s">
        <v>34</v>
      </c>
      <c r="O139" s="209" t="s">
        <v>34</v>
      </c>
      <c r="P139" s="209">
        <v>1</v>
      </c>
      <c r="Q139" s="209">
        <v>24</v>
      </c>
      <c r="R139" s="209">
        <v>18.899999999999999</v>
      </c>
      <c r="S139" s="209">
        <v>16.14</v>
      </c>
      <c r="T139" s="209">
        <v>4.24</v>
      </c>
      <c r="U139" s="211">
        <v>83.3</v>
      </c>
      <c r="V139" s="211">
        <v>169.99</v>
      </c>
      <c r="W139" s="209" t="s">
        <v>1006</v>
      </c>
      <c r="X139" s="209" t="s">
        <v>89</v>
      </c>
      <c r="Y139" s="209">
        <v>600</v>
      </c>
      <c r="Z139" s="209" t="s">
        <v>158</v>
      </c>
      <c r="AA139" s="209">
        <v>9</v>
      </c>
      <c r="AB139" s="209" t="s">
        <v>2971</v>
      </c>
      <c r="AC139" s="209" t="s">
        <v>34</v>
      </c>
      <c r="AD139" s="209" t="s">
        <v>34</v>
      </c>
      <c r="AE139" s="209" t="s">
        <v>42</v>
      </c>
      <c r="AF139" s="209" t="s">
        <v>34</v>
      </c>
      <c r="AG139" s="209" t="s">
        <v>34</v>
      </c>
      <c r="AH139" s="209" t="s">
        <v>34</v>
      </c>
      <c r="AI139" s="209" t="s">
        <v>42</v>
      </c>
      <c r="AJ139" s="209" t="s">
        <v>34</v>
      </c>
      <c r="AK139" s="209" t="s">
        <v>34</v>
      </c>
      <c r="AL139" s="209" t="s">
        <v>46</v>
      </c>
      <c r="AM139" s="209" t="s">
        <v>2972</v>
      </c>
      <c r="AN139" s="209" t="s">
        <v>34</v>
      </c>
      <c r="AO139" s="209" t="s">
        <v>221</v>
      </c>
      <c r="AP139" s="209" t="s">
        <v>34</v>
      </c>
      <c r="AQ139" s="209" t="s">
        <v>49</v>
      </c>
    </row>
    <row r="140" spans="1:43">
      <c r="A140" s="209" t="s">
        <v>970</v>
      </c>
      <c r="B140" s="209" t="s">
        <v>3016</v>
      </c>
      <c r="C140" s="209" t="s">
        <v>33</v>
      </c>
      <c r="D140" s="209" t="s">
        <v>1934</v>
      </c>
      <c r="E140" s="209" t="s">
        <v>2567</v>
      </c>
      <c r="F140" s="209" t="s">
        <v>3017</v>
      </c>
      <c r="G140" s="209" t="s">
        <v>2568</v>
      </c>
      <c r="H140" s="209" t="s">
        <v>429</v>
      </c>
      <c r="I140" s="209" t="s">
        <v>481</v>
      </c>
      <c r="J140" s="209" t="s">
        <v>466</v>
      </c>
      <c r="K140" s="209" t="s">
        <v>40</v>
      </c>
      <c r="L140" s="209" t="s">
        <v>60</v>
      </c>
      <c r="M140" s="209" t="s">
        <v>42</v>
      </c>
      <c r="N140" s="209" t="s">
        <v>34</v>
      </c>
      <c r="O140" s="209" t="s">
        <v>34</v>
      </c>
      <c r="P140" s="209">
        <v>1</v>
      </c>
      <c r="Q140" s="209">
        <v>24</v>
      </c>
      <c r="R140" s="209">
        <v>18.899999999999999</v>
      </c>
      <c r="S140" s="209">
        <v>17.32</v>
      </c>
      <c r="T140" s="209">
        <v>4.55</v>
      </c>
      <c r="U140" s="211">
        <v>93.1</v>
      </c>
      <c r="V140" s="211">
        <v>189.99</v>
      </c>
      <c r="W140" s="209" t="s">
        <v>1006</v>
      </c>
      <c r="X140" s="209" t="s">
        <v>255</v>
      </c>
      <c r="Y140" s="209">
        <v>600</v>
      </c>
      <c r="Z140" s="209" t="s">
        <v>158</v>
      </c>
      <c r="AA140" s="209">
        <v>9</v>
      </c>
      <c r="AB140" s="209" t="s">
        <v>2973</v>
      </c>
      <c r="AC140" s="209" t="s">
        <v>34</v>
      </c>
      <c r="AD140" s="209" t="s">
        <v>34</v>
      </c>
      <c r="AE140" s="209" t="s">
        <v>42</v>
      </c>
      <c r="AF140" s="209" t="s">
        <v>34</v>
      </c>
      <c r="AG140" s="209" t="s">
        <v>34</v>
      </c>
      <c r="AH140" s="209" t="s">
        <v>34</v>
      </c>
      <c r="AI140" s="209" t="s">
        <v>42</v>
      </c>
      <c r="AJ140" s="209" t="s">
        <v>34</v>
      </c>
      <c r="AK140" s="209" t="s">
        <v>34</v>
      </c>
      <c r="AL140" s="209" t="s">
        <v>46</v>
      </c>
      <c r="AM140" s="209" t="s">
        <v>2972</v>
      </c>
      <c r="AN140" s="209" t="s">
        <v>34</v>
      </c>
      <c r="AO140" s="209" t="s">
        <v>221</v>
      </c>
      <c r="AP140" s="209" t="s">
        <v>34</v>
      </c>
      <c r="AQ140" s="209" t="s">
        <v>49</v>
      </c>
    </row>
    <row r="141" spans="1:43">
      <c r="A141" s="209" t="s">
        <v>971</v>
      </c>
      <c r="B141" s="209" t="s">
        <v>3016</v>
      </c>
      <c r="C141" s="209" t="s">
        <v>33</v>
      </c>
      <c r="D141" s="209" t="s">
        <v>1934</v>
      </c>
      <c r="E141" s="209" t="s">
        <v>2567</v>
      </c>
      <c r="F141" s="209" t="s">
        <v>3017</v>
      </c>
      <c r="G141" s="209" t="s">
        <v>2568</v>
      </c>
      <c r="H141" s="209" t="s">
        <v>429</v>
      </c>
      <c r="I141" s="209" t="s">
        <v>483</v>
      </c>
      <c r="J141" s="209" t="s">
        <v>466</v>
      </c>
      <c r="K141" s="209" t="s">
        <v>40</v>
      </c>
      <c r="L141" s="209" t="s">
        <v>60</v>
      </c>
      <c r="M141" s="209" t="s">
        <v>42</v>
      </c>
      <c r="N141" s="209" t="s">
        <v>34</v>
      </c>
      <c r="O141" s="209" t="s">
        <v>34</v>
      </c>
      <c r="P141" s="209">
        <v>1</v>
      </c>
      <c r="Q141" s="209">
        <v>24</v>
      </c>
      <c r="R141" s="209">
        <v>18.899999999999999</v>
      </c>
      <c r="S141" s="209">
        <v>17.32</v>
      </c>
      <c r="T141" s="209">
        <v>4.55</v>
      </c>
      <c r="U141" s="211">
        <v>93.1</v>
      </c>
      <c r="V141" s="211">
        <v>189.99</v>
      </c>
      <c r="W141" s="209" t="s">
        <v>1006</v>
      </c>
      <c r="X141" s="209" t="s">
        <v>255</v>
      </c>
      <c r="Y141" s="209">
        <v>600</v>
      </c>
      <c r="Z141" s="209" t="s">
        <v>158</v>
      </c>
      <c r="AA141" s="209">
        <v>9</v>
      </c>
      <c r="AB141" s="209" t="s">
        <v>2974</v>
      </c>
      <c r="AC141" s="209" t="s">
        <v>34</v>
      </c>
      <c r="AD141" s="209" t="s">
        <v>34</v>
      </c>
      <c r="AE141" s="209" t="s">
        <v>42</v>
      </c>
      <c r="AF141" s="209" t="s">
        <v>34</v>
      </c>
      <c r="AG141" s="209" t="s">
        <v>34</v>
      </c>
      <c r="AH141" s="209" t="s">
        <v>34</v>
      </c>
      <c r="AI141" s="209" t="s">
        <v>42</v>
      </c>
      <c r="AJ141" s="209" t="s">
        <v>34</v>
      </c>
      <c r="AK141" s="209" t="s">
        <v>34</v>
      </c>
      <c r="AL141" s="209" t="s">
        <v>46</v>
      </c>
      <c r="AM141" s="209" t="s">
        <v>2972</v>
      </c>
      <c r="AN141" s="209" t="s">
        <v>34</v>
      </c>
      <c r="AO141" s="209" t="s">
        <v>221</v>
      </c>
      <c r="AP141" s="209" t="s">
        <v>34</v>
      </c>
      <c r="AQ141" s="209" t="s">
        <v>49</v>
      </c>
    </row>
    <row r="142" spans="1:43">
      <c r="A142" s="209" t="s">
        <v>987</v>
      </c>
      <c r="B142" s="209" t="s">
        <v>3018</v>
      </c>
      <c r="C142" s="209" t="s">
        <v>33</v>
      </c>
      <c r="D142" s="209" t="s">
        <v>1934</v>
      </c>
      <c r="E142" s="209" t="s">
        <v>2567</v>
      </c>
      <c r="F142" s="209" t="s">
        <v>3019</v>
      </c>
      <c r="G142" s="209" t="s">
        <v>2568</v>
      </c>
      <c r="H142" s="209" t="s">
        <v>37</v>
      </c>
      <c r="I142" s="209" t="s">
        <v>478</v>
      </c>
      <c r="J142" s="209" t="s">
        <v>3020</v>
      </c>
      <c r="K142" s="209" t="s">
        <v>40</v>
      </c>
      <c r="L142" s="209" t="s">
        <v>60</v>
      </c>
      <c r="M142" s="209" t="s">
        <v>42</v>
      </c>
      <c r="N142" s="209" t="s">
        <v>34</v>
      </c>
      <c r="O142" s="209" t="s">
        <v>34</v>
      </c>
      <c r="P142" s="209">
        <v>1</v>
      </c>
      <c r="Q142" s="209">
        <v>23.62</v>
      </c>
      <c r="R142" s="209">
        <v>18.899999999999999</v>
      </c>
      <c r="S142" s="209">
        <v>10.24</v>
      </c>
      <c r="T142" s="209">
        <v>2.64</v>
      </c>
      <c r="U142" s="211">
        <v>72</v>
      </c>
      <c r="V142" s="211">
        <v>149.99</v>
      </c>
      <c r="W142" s="209" t="s">
        <v>2995</v>
      </c>
      <c r="X142" s="209" t="s">
        <v>43</v>
      </c>
      <c r="Y142" s="209">
        <v>870</v>
      </c>
      <c r="Z142" s="209" t="s">
        <v>158</v>
      </c>
      <c r="AA142" s="209">
        <v>9</v>
      </c>
      <c r="AB142" s="209" t="s">
        <v>2971</v>
      </c>
      <c r="AC142" s="209" t="s">
        <v>34</v>
      </c>
      <c r="AD142" s="209" t="s">
        <v>34</v>
      </c>
      <c r="AE142" s="209" t="s">
        <v>42</v>
      </c>
      <c r="AF142" s="209" t="s">
        <v>34</v>
      </c>
      <c r="AG142" s="209" t="s">
        <v>34</v>
      </c>
      <c r="AH142" s="209" t="s">
        <v>34</v>
      </c>
      <c r="AI142" s="209" t="s">
        <v>42</v>
      </c>
      <c r="AJ142" s="209" t="s">
        <v>34</v>
      </c>
      <c r="AK142" s="209" t="s">
        <v>34</v>
      </c>
      <c r="AL142" s="209" t="s">
        <v>46</v>
      </c>
      <c r="AM142" s="209" t="s">
        <v>2972</v>
      </c>
      <c r="AN142" s="209" t="s">
        <v>34</v>
      </c>
      <c r="AO142" s="209" t="s">
        <v>3007</v>
      </c>
      <c r="AP142" s="209" t="s">
        <v>34</v>
      </c>
      <c r="AQ142" s="209" t="s">
        <v>49</v>
      </c>
    </row>
    <row r="143" spans="1:43">
      <c r="A143" s="209" t="s">
        <v>987</v>
      </c>
      <c r="B143" s="209" t="s">
        <v>3018</v>
      </c>
      <c r="C143" s="209" t="s">
        <v>33</v>
      </c>
      <c r="D143" s="209" t="s">
        <v>1934</v>
      </c>
      <c r="E143" s="209" t="s">
        <v>2567</v>
      </c>
      <c r="F143" s="209" t="s">
        <v>3019</v>
      </c>
      <c r="G143" s="209" t="s">
        <v>2568</v>
      </c>
      <c r="H143" s="209" t="s">
        <v>37</v>
      </c>
      <c r="I143" s="209" t="s">
        <v>478</v>
      </c>
      <c r="J143" s="209" t="s">
        <v>3020</v>
      </c>
      <c r="K143" s="209" t="s">
        <v>40</v>
      </c>
      <c r="L143" s="209" t="s">
        <v>41</v>
      </c>
      <c r="M143" s="209" t="s">
        <v>42</v>
      </c>
      <c r="N143" s="209" t="s">
        <v>34</v>
      </c>
      <c r="O143" s="209" t="s">
        <v>34</v>
      </c>
      <c r="P143" s="209">
        <v>1</v>
      </c>
      <c r="Q143" s="209">
        <v>23.62</v>
      </c>
      <c r="R143" s="209">
        <v>18.899999999999999</v>
      </c>
      <c r="S143" s="209">
        <v>10.24</v>
      </c>
      <c r="T143" s="209">
        <v>2.64</v>
      </c>
      <c r="U143" s="211">
        <v>72</v>
      </c>
      <c r="V143" s="211">
        <v>149.99</v>
      </c>
      <c r="W143" s="209" t="s">
        <v>2995</v>
      </c>
      <c r="X143" s="209" t="s">
        <v>43</v>
      </c>
      <c r="Y143" s="209">
        <v>870</v>
      </c>
      <c r="Z143" s="209" t="s">
        <v>158</v>
      </c>
      <c r="AA143" s="209">
        <v>9</v>
      </c>
      <c r="AB143" s="209" t="s">
        <v>2971</v>
      </c>
      <c r="AC143" s="209" t="s">
        <v>34</v>
      </c>
      <c r="AD143" s="209" t="s">
        <v>34</v>
      </c>
      <c r="AE143" s="209" t="s">
        <v>42</v>
      </c>
      <c r="AF143" s="209" t="s">
        <v>34</v>
      </c>
      <c r="AG143" s="209" t="s">
        <v>34</v>
      </c>
      <c r="AH143" s="209" t="s">
        <v>34</v>
      </c>
      <c r="AI143" s="209" t="s">
        <v>42</v>
      </c>
      <c r="AJ143" s="209" t="s">
        <v>34</v>
      </c>
      <c r="AK143" s="209" t="s">
        <v>34</v>
      </c>
      <c r="AL143" s="209" t="s">
        <v>46</v>
      </c>
      <c r="AM143" s="209" t="s">
        <v>2972</v>
      </c>
      <c r="AN143" s="209" t="s">
        <v>34</v>
      </c>
      <c r="AO143" s="209" t="s">
        <v>3007</v>
      </c>
      <c r="AP143" s="209" t="s">
        <v>34</v>
      </c>
      <c r="AQ143" s="209" t="s">
        <v>49</v>
      </c>
    </row>
    <row r="144" spans="1:43">
      <c r="A144" s="209" t="s">
        <v>988</v>
      </c>
      <c r="B144" s="209" t="s">
        <v>3018</v>
      </c>
      <c r="C144" s="209" t="s">
        <v>33</v>
      </c>
      <c r="D144" s="209" t="s">
        <v>1934</v>
      </c>
      <c r="E144" s="209" t="s">
        <v>2567</v>
      </c>
      <c r="F144" s="209" t="s">
        <v>3019</v>
      </c>
      <c r="G144" s="209" t="s">
        <v>2568</v>
      </c>
      <c r="H144" s="209" t="s">
        <v>37</v>
      </c>
      <c r="I144" s="209" t="s">
        <v>481</v>
      </c>
      <c r="J144" s="209" t="s">
        <v>3020</v>
      </c>
      <c r="K144" s="209" t="s">
        <v>40</v>
      </c>
      <c r="L144" s="209" t="s">
        <v>41</v>
      </c>
      <c r="M144" s="209" t="s">
        <v>42</v>
      </c>
      <c r="N144" s="209" t="s">
        <v>34</v>
      </c>
      <c r="O144" s="209" t="s">
        <v>34</v>
      </c>
      <c r="P144" s="209">
        <v>1</v>
      </c>
      <c r="Q144" s="209">
        <v>23.62</v>
      </c>
      <c r="R144" s="209">
        <v>18.899999999999999</v>
      </c>
      <c r="S144" s="209">
        <v>11.02</v>
      </c>
      <c r="T144" s="209">
        <v>2.85</v>
      </c>
      <c r="U144" s="211">
        <v>83.3</v>
      </c>
      <c r="V144" s="211">
        <v>169.99</v>
      </c>
      <c r="W144" s="209" t="s">
        <v>2995</v>
      </c>
      <c r="X144" s="209" t="s">
        <v>43</v>
      </c>
      <c r="Y144" s="209">
        <v>870</v>
      </c>
      <c r="Z144" s="209" t="s">
        <v>158</v>
      </c>
      <c r="AA144" s="209">
        <v>9</v>
      </c>
      <c r="AB144" s="209" t="s">
        <v>2973</v>
      </c>
      <c r="AC144" s="209" t="s">
        <v>34</v>
      </c>
      <c r="AD144" s="209" t="s">
        <v>34</v>
      </c>
      <c r="AE144" s="209" t="s">
        <v>42</v>
      </c>
      <c r="AF144" s="209" t="s">
        <v>34</v>
      </c>
      <c r="AG144" s="209" t="s">
        <v>34</v>
      </c>
      <c r="AH144" s="209" t="s">
        <v>34</v>
      </c>
      <c r="AI144" s="209" t="s">
        <v>42</v>
      </c>
      <c r="AJ144" s="209" t="s">
        <v>34</v>
      </c>
      <c r="AK144" s="209" t="s">
        <v>34</v>
      </c>
      <c r="AL144" s="209" t="s">
        <v>46</v>
      </c>
      <c r="AM144" s="209" t="s">
        <v>2972</v>
      </c>
      <c r="AN144" s="209" t="s">
        <v>34</v>
      </c>
      <c r="AO144" s="209" t="s">
        <v>3007</v>
      </c>
      <c r="AP144" s="209" t="s">
        <v>34</v>
      </c>
      <c r="AQ144" s="209" t="s">
        <v>49</v>
      </c>
    </row>
    <row r="145" spans="1:43">
      <c r="A145" s="209" t="s">
        <v>988</v>
      </c>
      <c r="B145" s="209" t="s">
        <v>3018</v>
      </c>
      <c r="C145" s="209" t="s">
        <v>33</v>
      </c>
      <c r="D145" s="209" t="s">
        <v>1934</v>
      </c>
      <c r="E145" s="209" t="s">
        <v>2567</v>
      </c>
      <c r="F145" s="209" t="s">
        <v>3019</v>
      </c>
      <c r="G145" s="209" t="s">
        <v>2568</v>
      </c>
      <c r="H145" s="209" t="s">
        <v>37</v>
      </c>
      <c r="I145" s="209" t="s">
        <v>481</v>
      </c>
      <c r="J145" s="209" t="s">
        <v>3020</v>
      </c>
      <c r="K145" s="209" t="s">
        <v>40</v>
      </c>
      <c r="L145" s="209" t="s">
        <v>60</v>
      </c>
      <c r="M145" s="209" t="s">
        <v>42</v>
      </c>
      <c r="N145" s="209" t="s">
        <v>34</v>
      </c>
      <c r="O145" s="209" t="s">
        <v>34</v>
      </c>
      <c r="P145" s="209">
        <v>1</v>
      </c>
      <c r="Q145" s="209">
        <v>23.62</v>
      </c>
      <c r="R145" s="209">
        <v>18.899999999999999</v>
      </c>
      <c r="S145" s="209">
        <v>11.02</v>
      </c>
      <c r="T145" s="209">
        <v>2.85</v>
      </c>
      <c r="U145" s="211">
        <v>83.3</v>
      </c>
      <c r="V145" s="211">
        <v>169.99</v>
      </c>
      <c r="W145" s="209" t="s">
        <v>2995</v>
      </c>
      <c r="X145" s="209" t="s">
        <v>43</v>
      </c>
      <c r="Y145" s="209">
        <v>870</v>
      </c>
      <c r="Z145" s="209" t="s">
        <v>158</v>
      </c>
      <c r="AA145" s="209">
        <v>9</v>
      </c>
      <c r="AB145" s="209" t="s">
        <v>2973</v>
      </c>
      <c r="AC145" s="209" t="s">
        <v>34</v>
      </c>
      <c r="AD145" s="209" t="s">
        <v>34</v>
      </c>
      <c r="AE145" s="209" t="s">
        <v>42</v>
      </c>
      <c r="AF145" s="209" t="s">
        <v>34</v>
      </c>
      <c r="AG145" s="209" t="s">
        <v>34</v>
      </c>
      <c r="AH145" s="209" t="s">
        <v>34</v>
      </c>
      <c r="AI145" s="209" t="s">
        <v>42</v>
      </c>
      <c r="AJ145" s="209" t="s">
        <v>34</v>
      </c>
      <c r="AK145" s="209" t="s">
        <v>34</v>
      </c>
      <c r="AL145" s="209" t="s">
        <v>46</v>
      </c>
      <c r="AM145" s="209" t="s">
        <v>2972</v>
      </c>
      <c r="AN145" s="209" t="s">
        <v>34</v>
      </c>
      <c r="AO145" s="209" t="s">
        <v>3007</v>
      </c>
      <c r="AP145" s="209" t="s">
        <v>34</v>
      </c>
      <c r="AQ145" s="209" t="s">
        <v>49</v>
      </c>
    </row>
    <row r="146" spans="1:43">
      <c r="A146" s="209" t="s">
        <v>990</v>
      </c>
      <c r="B146" s="209" t="s">
        <v>1502</v>
      </c>
      <c r="C146" s="209" t="s">
        <v>33</v>
      </c>
      <c r="D146" s="209" t="s">
        <v>1934</v>
      </c>
      <c r="E146" s="209" t="s">
        <v>2567</v>
      </c>
      <c r="F146" s="209" t="s">
        <v>3021</v>
      </c>
      <c r="G146" s="209" t="s">
        <v>2568</v>
      </c>
      <c r="H146" s="209" t="s">
        <v>175</v>
      </c>
      <c r="I146" s="209" t="s">
        <v>478</v>
      </c>
      <c r="J146" s="210" t="s">
        <v>3022</v>
      </c>
      <c r="K146" s="209" t="s">
        <v>40</v>
      </c>
      <c r="L146" s="209" t="s">
        <v>60</v>
      </c>
      <c r="M146" s="209" t="s">
        <v>42</v>
      </c>
      <c r="N146" s="209" t="s">
        <v>34</v>
      </c>
      <c r="O146" s="209" t="s">
        <v>34</v>
      </c>
      <c r="P146" s="209">
        <v>1</v>
      </c>
      <c r="Q146" s="209">
        <v>18.899999999999999</v>
      </c>
      <c r="R146" s="209">
        <v>13.39</v>
      </c>
      <c r="S146" s="209">
        <v>12.6</v>
      </c>
      <c r="T146" s="209">
        <v>1.85</v>
      </c>
      <c r="U146" s="211">
        <v>64.400000000000006</v>
      </c>
      <c r="V146" s="211">
        <v>139.99</v>
      </c>
      <c r="W146" s="209" t="s">
        <v>1133</v>
      </c>
      <c r="X146" s="209" t="s">
        <v>255</v>
      </c>
      <c r="Y146" s="209">
        <v>800</v>
      </c>
      <c r="Z146" s="209" t="s">
        <v>158</v>
      </c>
      <c r="AA146" s="209">
        <v>9</v>
      </c>
      <c r="AB146" s="209" t="s">
        <v>2971</v>
      </c>
      <c r="AC146" s="209" t="s">
        <v>34</v>
      </c>
      <c r="AD146" s="209" t="s">
        <v>34</v>
      </c>
      <c r="AE146" s="209" t="s">
        <v>42</v>
      </c>
      <c r="AF146" s="209" t="s">
        <v>34</v>
      </c>
      <c r="AG146" s="209" t="s">
        <v>34</v>
      </c>
      <c r="AH146" s="209" t="s">
        <v>34</v>
      </c>
      <c r="AI146" s="209" t="s">
        <v>42</v>
      </c>
      <c r="AJ146" s="209" t="s">
        <v>34</v>
      </c>
      <c r="AK146" s="209" t="s">
        <v>34</v>
      </c>
      <c r="AL146" s="209" t="s">
        <v>46</v>
      </c>
      <c r="AM146" s="209" t="s">
        <v>2972</v>
      </c>
      <c r="AN146" s="209" t="s">
        <v>34</v>
      </c>
      <c r="AO146" s="209" t="s">
        <v>221</v>
      </c>
      <c r="AP146" s="209" t="s">
        <v>34</v>
      </c>
      <c r="AQ146" s="209" t="s">
        <v>49</v>
      </c>
    </row>
    <row r="147" spans="1:43">
      <c r="A147" s="209" t="s">
        <v>991</v>
      </c>
      <c r="B147" s="209" t="s">
        <v>1502</v>
      </c>
      <c r="C147" s="209" t="s">
        <v>33</v>
      </c>
      <c r="D147" s="209" t="s">
        <v>1934</v>
      </c>
      <c r="E147" s="209" t="s">
        <v>2567</v>
      </c>
      <c r="F147" s="209" t="s">
        <v>3021</v>
      </c>
      <c r="G147" s="209" t="s">
        <v>2568</v>
      </c>
      <c r="H147" s="209" t="s">
        <v>175</v>
      </c>
      <c r="I147" s="209" t="s">
        <v>481</v>
      </c>
      <c r="J147" s="210" t="s">
        <v>3022</v>
      </c>
      <c r="K147" s="209" t="s">
        <v>40</v>
      </c>
      <c r="L147" s="209" t="s">
        <v>60</v>
      </c>
      <c r="M147" s="209" t="s">
        <v>42</v>
      </c>
      <c r="N147" s="209" t="s">
        <v>34</v>
      </c>
      <c r="O147" s="209" t="s">
        <v>34</v>
      </c>
      <c r="P147" s="209">
        <v>1</v>
      </c>
      <c r="Q147" s="209">
        <v>23.62</v>
      </c>
      <c r="R147" s="209">
        <v>18.899999999999999</v>
      </c>
      <c r="S147" s="209">
        <v>16.93</v>
      </c>
      <c r="T147" s="209">
        <v>4.37</v>
      </c>
      <c r="U147" s="211">
        <v>75.2</v>
      </c>
      <c r="V147" s="211">
        <v>159.99</v>
      </c>
      <c r="W147" s="209" t="s">
        <v>1133</v>
      </c>
      <c r="X147" s="209" t="s">
        <v>255</v>
      </c>
      <c r="Y147" s="209">
        <v>800</v>
      </c>
      <c r="Z147" s="209" t="s">
        <v>158</v>
      </c>
      <c r="AA147" s="209">
        <v>9</v>
      </c>
      <c r="AB147" s="209" t="s">
        <v>2973</v>
      </c>
      <c r="AC147" s="209" t="s">
        <v>34</v>
      </c>
      <c r="AD147" s="209" t="s">
        <v>34</v>
      </c>
      <c r="AE147" s="209" t="s">
        <v>42</v>
      </c>
      <c r="AF147" s="209" t="s">
        <v>34</v>
      </c>
      <c r="AG147" s="209" t="s">
        <v>34</v>
      </c>
      <c r="AH147" s="209" t="s">
        <v>34</v>
      </c>
      <c r="AI147" s="209" t="s">
        <v>42</v>
      </c>
      <c r="AJ147" s="209" t="s">
        <v>34</v>
      </c>
      <c r="AK147" s="209" t="s">
        <v>34</v>
      </c>
      <c r="AL147" s="209" t="s">
        <v>46</v>
      </c>
      <c r="AM147" s="209" t="s">
        <v>2972</v>
      </c>
      <c r="AN147" s="209" t="s">
        <v>34</v>
      </c>
      <c r="AO147" s="209" t="s">
        <v>221</v>
      </c>
      <c r="AP147" s="209" t="s">
        <v>34</v>
      </c>
      <c r="AQ147" s="209" t="s">
        <v>49</v>
      </c>
    </row>
    <row r="148" spans="1:43">
      <c r="A148" s="209" t="s">
        <v>992</v>
      </c>
      <c r="B148" s="209" t="s">
        <v>1502</v>
      </c>
      <c r="C148" s="209" t="s">
        <v>33</v>
      </c>
      <c r="D148" s="209" t="s">
        <v>1934</v>
      </c>
      <c r="E148" s="209" t="s">
        <v>2567</v>
      </c>
      <c r="F148" s="209" t="s">
        <v>3021</v>
      </c>
      <c r="G148" s="209" t="s">
        <v>2568</v>
      </c>
      <c r="H148" s="209" t="s">
        <v>175</v>
      </c>
      <c r="I148" s="209" t="s">
        <v>483</v>
      </c>
      <c r="J148" s="210" t="s">
        <v>3022</v>
      </c>
      <c r="K148" s="209" t="s">
        <v>40</v>
      </c>
      <c r="L148" s="209" t="s">
        <v>60</v>
      </c>
      <c r="M148" s="209" t="s">
        <v>42</v>
      </c>
      <c r="N148" s="209" t="s">
        <v>34</v>
      </c>
      <c r="O148" s="209" t="s">
        <v>34</v>
      </c>
      <c r="P148" s="209">
        <v>1</v>
      </c>
      <c r="Q148" s="209">
        <v>23.62</v>
      </c>
      <c r="R148" s="209">
        <v>18.899999999999999</v>
      </c>
      <c r="S148" s="209">
        <v>16.93</v>
      </c>
      <c r="T148" s="209">
        <v>4.37</v>
      </c>
      <c r="U148" s="211">
        <v>75.2</v>
      </c>
      <c r="V148" s="211">
        <v>159.99</v>
      </c>
      <c r="W148" s="209" t="s">
        <v>1133</v>
      </c>
      <c r="X148" s="209" t="s">
        <v>255</v>
      </c>
      <c r="Y148" s="209">
        <v>800</v>
      </c>
      <c r="Z148" s="209" t="s">
        <v>158</v>
      </c>
      <c r="AA148" s="209">
        <v>9</v>
      </c>
      <c r="AB148" s="209" t="s">
        <v>2974</v>
      </c>
      <c r="AC148" s="209" t="s">
        <v>34</v>
      </c>
      <c r="AD148" s="209" t="s">
        <v>34</v>
      </c>
      <c r="AE148" s="209" t="s">
        <v>42</v>
      </c>
      <c r="AF148" s="209" t="s">
        <v>34</v>
      </c>
      <c r="AG148" s="209" t="s">
        <v>34</v>
      </c>
      <c r="AH148" s="209" t="s">
        <v>34</v>
      </c>
      <c r="AI148" s="209" t="s">
        <v>42</v>
      </c>
      <c r="AJ148" s="209" t="s">
        <v>34</v>
      </c>
      <c r="AK148" s="209" t="s">
        <v>34</v>
      </c>
      <c r="AL148" s="209" t="s">
        <v>46</v>
      </c>
      <c r="AM148" s="209" t="s">
        <v>2972</v>
      </c>
      <c r="AN148" s="209" t="s">
        <v>34</v>
      </c>
      <c r="AO148" s="209" t="s">
        <v>221</v>
      </c>
      <c r="AP148" s="209" t="s">
        <v>34</v>
      </c>
      <c r="AQ148" s="209" t="s">
        <v>49</v>
      </c>
    </row>
    <row r="149" spans="1:43">
      <c r="A149" s="209" t="s">
        <v>996</v>
      </c>
      <c r="B149" s="209" t="s">
        <v>1503</v>
      </c>
      <c r="C149" s="209" t="s">
        <v>33</v>
      </c>
      <c r="D149" s="209" t="s">
        <v>1934</v>
      </c>
      <c r="E149" s="209" t="s">
        <v>2567</v>
      </c>
      <c r="F149" s="209" t="s">
        <v>3023</v>
      </c>
      <c r="G149" s="209" t="s">
        <v>2568</v>
      </c>
      <c r="H149" s="209" t="s">
        <v>37</v>
      </c>
      <c r="I149" s="209" t="s">
        <v>478</v>
      </c>
      <c r="J149" s="210" t="s">
        <v>3024</v>
      </c>
      <c r="K149" s="209" t="s">
        <v>40</v>
      </c>
      <c r="L149" s="209" t="s">
        <v>60</v>
      </c>
      <c r="M149" s="209" t="s">
        <v>42</v>
      </c>
      <c r="N149" s="209" t="s">
        <v>34</v>
      </c>
      <c r="O149" s="209" t="s">
        <v>34</v>
      </c>
      <c r="P149" s="209">
        <v>1</v>
      </c>
      <c r="Q149" s="209">
        <v>19.29</v>
      </c>
      <c r="R149" s="209">
        <v>15.35</v>
      </c>
      <c r="S149" s="209">
        <v>13.39</v>
      </c>
      <c r="T149" s="209">
        <v>2.29</v>
      </c>
      <c r="U149" s="211">
        <v>67.2</v>
      </c>
      <c r="V149" s="211">
        <v>139.99</v>
      </c>
      <c r="W149" s="209" t="s">
        <v>898</v>
      </c>
      <c r="X149" s="209" t="s">
        <v>43</v>
      </c>
      <c r="Y149" s="209">
        <v>1000</v>
      </c>
      <c r="Z149" s="209" t="s">
        <v>158</v>
      </c>
      <c r="AA149" s="209">
        <v>9</v>
      </c>
      <c r="AB149" s="209" t="s">
        <v>2971</v>
      </c>
      <c r="AC149" s="209" t="s">
        <v>34</v>
      </c>
      <c r="AD149" s="209" t="s">
        <v>34</v>
      </c>
      <c r="AE149" s="209" t="s">
        <v>42</v>
      </c>
      <c r="AF149" s="209" t="s">
        <v>34</v>
      </c>
      <c r="AG149" s="209" t="s">
        <v>34</v>
      </c>
      <c r="AH149" s="209" t="s">
        <v>34</v>
      </c>
      <c r="AI149" s="209" t="s">
        <v>42</v>
      </c>
      <c r="AJ149" s="209" t="s">
        <v>34</v>
      </c>
      <c r="AK149" s="209" t="s">
        <v>34</v>
      </c>
      <c r="AL149" s="209" t="s">
        <v>46</v>
      </c>
      <c r="AM149" s="209" t="s">
        <v>2972</v>
      </c>
      <c r="AN149" s="209" t="s">
        <v>34</v>
      </c>
      <c r="AO149" s="209" t="s">
        <v>3025</v>
      </c>
      <c r="AP149" s="209" t="s">
        <v>34</v>
      </c>
      <c r="AQ149" s="209" t="s">
        <v>49</v>
      </c>
    </row>
    <row r="150" spans="1:43">
      <c r="A150" s="209" t="s">
        <v>997</v>
      </c>
      <c r="B150" s="209" t="s">
        <v>1503</v>
      </c>
      <c r="C150" s="209" t="s">
        <v>33</v>
      </c>
      <c r="D150" s="209" t="s">
        <v>1934</v>
      </c>
      <c r="E150" s="209" t="s">
        <v>2567</v>
      </c>
      <c r="F150" s="209" t="s">
        <v>3023</v>
      </c>
      <c r="G150" s="209" t="s">
        <v>2568</v>
      </c>
      <c r="H150" s="209" t="s">
        <v>37</v>
      </c>
      <c r="I150" s="209" t="s">
        <v>481</v>
      </c>
      <c r="J150" s="210" t="s">
        <v>3024</v>
      </c>
      <c r="K150" s="209" t="s">
        <v>40</v>
      </c>
      <c r="L150" s="209" t="s">
        <v>60</v>
      </c>
      <c r="M150" s="209" t="s">
        <v>42</v>
      </c>
      <c r="N150" s="209" t="s">
        <v>34</v>
      </c>
      <c r="O150" s="209" t="s">
        <v>34</v>
      </c>
      <c r="P150" s="209">
        <v>1</v>
      </c>
      <c r="Q150" s="209">
        <v>19.29</v>
      </c>
      <c r="R150" s="209">
        <v>15.35</v>
      </c>
      <c r="S150" s="209">
        <v>13.39</v>
      </c>
      <c r="T150" s="209">
        <v>2.29</v>
      </c>
      <c r="U150" s="211">
        <v>76.8</v>
      </c>
      <c r="V150" s="211">
        <v>159.99</v>
      </c>
      <c r="W150" s="209" t="s">
        <v>898</v>
      </c>
      <c r="X150" s="209" t="s">
        <v>43</v>
      </c>
      <c r="Y150" s="209">
        <v>1000</v>
      </c>
      <c r="Z150" s="209" t="s">
        <v>158</v>
      </c>
      <c r="AA150" s="209">
        <v>9</v>
      </c>
      <c r="AB150" s="209" t="s">
        <v>2973</v>
      </c>
      <c r="AC150" s="209" t="s">
        <v>34</v>
      </c>
      <c r="AD150" s="209" t="s">
        <v>34</v>
      </c>
      <c r="AE150" s="209" t="s">
        <v>42</v>
      </c>
      <c r="AF150" s="209" t="s">
        <v>34</v>
      </c>
      <c r="AG150" s="209" t="s">
        <v>34</v>
      </c>
      <c r="AH150" s="209" t="s">
        <v>34</v>
      </c>
      <c r="AI150" s="209" t="s">
        <v>42</v>
      </c>
      <c r="AJ150" s="209" t="s">
        <v>34</v>
      </c>
      <c r="AK150" s="209" t="s">
        <v>34</v>
      </c>
      <c r="AL150" s="209" t="s">
        <v>46</v>
      </c>
      <c r="AM150" s="209" t="s">
        <v>2972</v>
      </c>
      <c r="AN150" s="209" t="s">
        <v>34</v>
      </c>
      <c r="AO150" s="209" t="s">
        <v>3025</v>
      </c>
      <c r="AP150" s="209" t="s">
        <v>34</v>
      </c>
      <c r="AQ150" s="209" t="s">
        <v>49</v>
      </c>
    </row>
    <row r="151" spans="1:43">
      <c r="A151" s="209" t="s">
        <v>998</v>
      </c>
      <c r="B151" s="209" t="s">
        <v>1503</v>
      </c>
      <c r="C151" s="209" t="s">
        <v>33</v>
      </c>
      <c r="D151" s="209" t="s">
        <v>1934</v>
      </c>
      <c r="E151" s="209" t="s">
        <v>2567</v>
      </c>
      <c r="F151" s="209" t="s">
        <v>3023</v>
      </c>
      <c r="G151" s="209" t="s">
        <v>2568</v>
      </c>
      <c r="H151" s="209" t="s">
        <v>37</v>
      </c>
      <c r="I151" s="209" t="s">
        <v>483</v>
      </c>
      <c r="J151" s="210" t="s">
        <v>3024</v>
      </c>
      <c r="K151" s="209" t="s">
        <v>40</v>
      </c>
      <c r="L151" s="209" t="s">
        <v>60</v>
      </c>
      <c r="M151" s="209" t="s">
        <v>42</v>
      </c>
      <c r="N151" s="209" t="s">
        <v>34</v>
      </c>
      <c r="O151" s="209" t="s">
        <v>34</v>
      </c>
      <c r="P151" s="209">
        <v>1</v>
      </c>
      <c r="Q151" s="209">
        <v>19.29</v>
      </c>
      <c r="R151" s="209">
        <v>15.35</v>
      </c>
      <c r="S151" s="209">
        <v>13.39</v>
      </c>
      <c r="T151" s="209">
        <v>2.29</v>
      </c>
      <c r="U151" s="211">
        <v>76.8</v>
      </c>
      <c r="V151" s="211">
        <v>159.99</v>
      </c>
      <c r="W151" s="209" t="s">
        <v>898</v>
      </c>
      <c r="X151" s="209" t="s">
        <v>43</v>
      </c>
      <c r="Y151" s="209">
        <v>1000</v>
      </c>
      <c r="Z151" s="209" t="s">
        <v>158</v>
      </c>
      <c r="AA151" s="209">
        <v>9</v>
      </c>
      <c r="AB151" s="209" t="s">
        <v>2974</v>
      </c>
      <c r="AC151" s="209" t="s">
        <v>34</v>
      </c>
      <c r="AD151" s="209" t="s">
        <v>34</v>
      </c>
      <c r="AE151" s="209" t="s">
        <v>42</v>
      </c>
      <c r="AF151" s="209" t="s">
        <v>34</v>
      </c>
      <c r="AG151" s="209" t="s">
        <v>34</v>
      </c>
      <c r="AH151" s="209" t="s">
        <v>34</v>
      </c>
      <c r="AI151" s="209" t="s">
        <v>42</v>
      </c>
      <c r="AJ151" s="209" t="s">
        <v>34</v>
      </c>
      <c r="AK151" s="209" t="s">
        <v>34</v>
      </c>
      <c r="AL151" s="209" t="s">
        <v>46</v>
      </c>
      <c r="AM151" s="209" t="s">
        <v>2972</v>
      </c>
      <c r="AN151" s="209" t="s">
        <v>34</v>
      </c>
      <c r="AO151" s="209" t="s">
        <v>3025</v>
      </c>
      <c r="AP151" s="209" t="s">
        <v>34</v>
      </c>
      <c r="AQ151" s="209" t="s">
        <v>49</v>
      </c>
    </row>
    <row r="152" spans="1:43">
      <c r="A152" s="209" t="s">
        <v>1001</v>
      </c>
      <c r="B152" s="209" t="s">
        <v>3026</v>
      </c>
      <c r="C152" s="209" t="s">
        <v>33</v>
      </c>
      <c r="D152" s="209" t="s">
        <v>1934</v>
      </c>
      <c r="E152" s="209" t="s">
        <v>2567</v>
      </c>
      <c r="F152" s="209" t="s">
        <v>3027</v>
      </c>
      <c r="G152" s="209" t="s">
        <v>2568</v>
      </c>
      <c r="H152" s="209" t="s">
        <v>37</v>
      </c>
      <c r="I152" s="209" t="s">
        <v>478</v>
      </c>
      <c r="J152" s="210" t="s">
        <v>3024</v>
      </c>
      <c r="K152" s="209" t="s">
        <v>40</v>
      </c>
      <c r="L152" s="209" t="s">
        <v>60</v>
      </c>
      <c r="M152" s="209" t="s">
        <v>42</v>
      </c>
      <c r="N152" s="209" t="s">
        <v>34</v>
      </c>
      <c r="O152" s="209" t="s">
        <v>34</v>
      </c>
      <c r="P152" s="209">
        <v>1</v>
      </c>
      <c r="Q152" s="209">
        <v>23.6</v>
      </c>
      <c r="R152" s="209">
        <v>18.899999999999999</v>
      </c>
      <c r="S152" s="209">
        <v>15.35</v>
      </c>
      <c r="T152" s="209">
        <v>3.96</v>
      </c>
      <c r="U152" s="211">
        <v>67.2</v>
      </c>
      <c r="V152" s="211">
        <v>139.99</v>
      </c>
      <c r="W152" s="209" t="s">
        <v>1006</v>
      </c>
      <c r="X152" s="209" t="s">
        <v>89</v>
      </c>
      <c r="Y152" s="209">
        <v>550</v>
      </c>
      <c r="Z152" s="209" t="s">
        <v>158</v>
      </c>
      <c r="AA152" s="209">
        <v>9</v>
      </c>
      <c r="AB152" s="209" t="s">
        <v>2971</v>
      </c>
      <c r="AC152" s="209" t="s">
        <v>34</v>
      </c>
      <c r="AD152" s="209" t="s">
        <v>34</v>
      </c>
      <c r="AE152" s="209" t="s">
        <v>42</v>
      </c>
      <c r="AF152" s="209" t="s">
        <v>34</v>
      </c>
      <c r="AG152" s="209" t="s">
        <v>34</v>
      </c>
      <c r="AH152" s="209" t="s">
        <v>34</v>
      </c>
      <c r="AI152" s="209" t="s">
        <v>42</v>
      </c>
      <c r="AJ152" s="209" t="s">
        <v>34</v>
      </c>
      <c r="AK152" s="209" t="s">
        <v>34</v>
      </c>
      <c r="AL152" s="209" t="s">
        <v>46</v>
      </c>
      <c r="AM152" s="209" t="s">
        <v>2972</v>
      </c>
      <c r="AN152" s="209" t="s">
        <v>34</v>
      </c>
      <c r="AO152" s="209" t="s">
        <v>3007</v>
      </c>
      <c r="AP152" s="209" t="s">
        <v>34</v>
      </c>
      <c r="AQ152" s="209" t="s">
        <v>49</v>
      </c>
    </row>
    <row r="153" spans="1:43">
      <c r="A153" s="209" t="s">
        <v>1002</v>
      </c>
      <c r="B153" s="209" t="s">
        <v>3026</v>
      </c>
      <c r="C153" s="209" t="s">
        <v>33</v>
      </c>
      <c r="D153" s="209" t="s">
        <v>1934</v>
      </c>
      <c r="E153" s="209" t="s">
        <v>2567</v>
      </c>
      <c r="F153" s="209" t="s">
        <v>3027</v>
      </c>
      <c r="G153" s="209" t="s">
        <v>2568</v>
      </c>
      <c r="H153" s="209" t="s">
        <v>37</v>
      </c>
      <c r="I153" s="209" t="s">
        <v>481</v>
      </c>
      <c r="J153" s="210" t="s">
        <v>3024</v>
      </c>
      <c r="K153" s="209" t="s">
        <v>40</v>
      </c>
      <c r="L153" s="209" t="s">
        <v>60</v>
      </c>
      <c r="M153" s="209" t="s">
        <v>42</v>
      </c>
      <c r="N153" s="209" t="s">
        <v>34</v>
      </c>
      <c r="O153" s="209" t="s">
        <v>34</v>
      </c>
      <c r="P153" s="209">
        <v>1</v>
      </c>
      <c r="Q153" s="209">
        <v>23.6</v>
      </c>
      <c r="R153" s="209">
        <v>18.899999999999999</v>
      </c>
      <c r="S153" s="209">
        <v>16.93</v>
      </c>
      <c r="T153" s="209">
        <v>4.37</v>
      </c>
      <c r="U153" s="211">
        <v>76.8</v>
      </c>
      <c r="V153" s="211">
        <v>159.99</v>
      </c>
      <c r="W153" s="209" t="s">
        <v>1006</v>
      </c>
      <c r="X153" s="209" t="s">
        <v>89</v>
      </c>
      <c r="Y153" s="209">
        <v>550</v>
      </c>
      <c r="Z153" s="209" t="s">
        <v>158</v>
      </c>
      <c r="AA153" s="209">
        <v>9</v>
      </c>
      <c r="AB153" s="209" t="s">
        <v>2973</v>
      </c>
      <c r="AC153" s="209" t="s">
        <v>34</v>
      </c>
      <c r="AD153" s="209" t="s">
        <v>34</v>
      </c>
      <c r="AE153" s="209" t="s">
        <v>42</v>
      </c>
      <c r="AF153" s="209" t="s">
        <v>34</v>
      </c>
      <c r="AG153" s="209" t="s">
        <v>34</v>
      </c>
      <c r="AH153" s="209" t="s">
        <v>34</v>
      </c>
      <c r="AI153" s="209" t="s">
        <v>42</v>
      </c>
      <c r="AJ153" s="209" t="s">
        <v>34</v>
      </c>
      <c r="AK153" s="209" t="s">
        <v>34</v>
      </c>
      <c r="AL153" s="209" t="s">
        <v>46</v>
      </c>
      <c r="AM153" s="209" t="s">
        <v>2972</v>
      </c>
      <c r="AN153" s="209" t="s">
        <v>34</v>
      </c>
      <c r="AO153" s="209" t="s">
        <v>3007</v>
      </c>
      <c r="AP153" s="209" t="s">
        <v>34</v>
      </c>
      <c r="AQ153" s="209" t="s">
        <v>49</v>
      </c>
    </row>
    <row r="154" spans="1:43">
      <c r="A154" s="209" t="s">
        <v>1003</v>
      </c>
      <c r="B154" s="209" t="s">
        <v>3026</v>
      </c>
      <c r="C154" s="209" t="s">
        <v>33</v>
      </c>
      <c r="D154" s="209" t="s">
        <v>1934</v>
      </c>
      <c r="E154" s="209" t="s">
        <v>2567</v>
      </c>
      <c r="F154" s="209" t="s">
        <v>3027</v>
      </c>
      <c r="G154" s="209" t="s">
        <v>2568</v>
      </c>
      <c r="H154" s="209" t="s">
        <v>37</v>
      </c>
      <c r="I154" s="209" t="s">
        <v>483</v>
      </c>
      <c r="J154" s="210" t="s">
        <v>3024</v>
      </c>
      <c r="K154" s="209" t="s">
        <v>40</v>
      </c>
      <c r="L154" s="209" t="s">
        <v>60</v>
      </c>
      <c r="M154" s="209" t="s">
        <v>42</v>
      </c>
      <c r="N154" s="209" t="s">
        <v>34</v>
      </c>
      <c r="O154" s="209" t="s">
        <v>34</v>
      </c>
      <c r="P154" s="209">
        <v>1</v>
      </c>
      <c r="Q154" s="209">
        <v>18.7</v>
      </c>
      <c r="R154" s="209">
        <v>13.98</v>
      </c>
      <c r="S154" s="209">
        <v>12.8</v>
      </c>
      <c r="T154" s="209">
        <v>1.94</v>
      </c>
      <c r="U154" s="211">
        <v>76.8</v>
      </c>
      <c r="V154" s="211">
        <v>159.99</v>
      </c>
      <c r="W154" s="209" t="s">
        <v>1006</v>
      </c>
      <c r="X154" s="209" t="s">
        <v>89</v>
      </c>
      <c r="Y154" s="209">
        <v>550</v>
      </c>
      <c r="Z154" s="209" t="s">
        <v>158</v>
      </c>
      <c r="AA154" s="209">
        <v>9</v>
      </c>
      <c r="AB154" s="209" t="s">
        <v>2974</v>
      </c>
      <c r="AC154" s="209" t="s">
        <v>34</v>
      </c>
      <c r="AD154" s="209" t="s">
        <v>34</v>
      </c>
      <c r="AE154" s="209" t="s">
        <v>42</v>
      </c>
      <c r="AF154" s="209" t="s">
        <v>34</v>
      </c>
      <c r="AG154" s="209" t="s">
        <v>34</v>
      </c>
      <c r="AH154" s="209" t="s">
        <v>34</v>
      </c>
      <c r="AI154" s="209" t="s">
        <v>42</v>
      </c>
      <c r="AJ154" s="209" t="s">
        <v>34</v>
      </c>
      <c r="AK154" s="209" t="s">
        <v>34</v>
      </c>
      <c r="AL154" s="209" t="s">
        <v>46</v>
      </c>
      <c r="AM154" s="209" t="s">
        <v>2972</v>
      </c>
      <c r="AN154" s="209" t="s">
        <v>34</v>
      </c>
      <c r="AO154" s="209" t="s">
        <v>3007</v>
      </c>
      <c r="AP154" s="209" t="s">
        <v>34</v>
      </c>
      <c r="AQ154" s="209" t="s">
        <v>49</v>
      </c>
    </row>
    <row r="155" spans="1:43">
      <c r="A155" s="209" t="s">
        <v>1004</v>
      </c>
      <c r="B155" s="209" t="s">
        <v>3028</v>
      </c>
      <c r="C155" s="209" t="s">
        <v>33</v>
      </c>
      <c r="D155" s="209" t="s">
        <v>1934</v>
      </c>
      <c r="E155" s="209" t="s">
        <v>2567</v>
      </c>
      <c r="F155" s="209" t="s">
        <v>3027</v>
      </c>
      <c r="G155" s="209" t="s">
        <v>2978</v>
      </c>
      <c r="H155" s="209" t="s">
        <v>37</v>
      </c>
      <c r="I155" s="209" t="s">
        <v>136</v>
      </c>
      <c r="J155" s="210" t="s">
        <v>3029</v>
      </c>
      <c r="K155" s="209" t="s">
        <v>40</v>
      </c>
      <c r="L155" s="209" t="s">
        <v>60</v>
      </c>
      <c r="M155" s="209" t="s">
        <v>42</v>
      </c>
      <c r="N155" s="209" t="s">
        <v>34</v>
      </c>
      <c r="O155" s="209" t="s">
        <v>34</v>
      </c>
      <c r="P155" s="209">
        <v>1</v>
      </c>
      <c r="Q155" s="209">
        <v>22.83</v>
      </c>
      <c r="R155" s="209">
        <v>18.11</v>
      </c>
      <c r="S155" s="209">
        <v>6.69</v>
      </c>
      <c r="T155" s="209">
        <v>1.6</v>
      </c>
      <c r="U155" s="211">
        <v>54.99</v>
      </c>
      <c r="V155" s="211">
        <v>109.99</v>
      </c>
      <c r="W155" s="209" t="s">
        <v>1006</v>
      </c>
      <c r="X155" s="209" t="s">
        <v>89</v>
      </c>
      <c r="Y155" s="209">
        <v>650</v>
      </c>
      <c r="Z155" s="209" t="s">
        <v>158</v>
      </c>
      <c r="AA155" s="209">
        <v>9</v>
      </c>
      <c r="AB155" s="209" t="s">
        <v>2979</v>
      </c>
      <c r="AC155" s="209" t="s">
        <v>34</v>
      </c>
      <c r="AD155" s="209" t="s">
        <v>34</v>
      </c>
      <c r="AE155" s="209" t="s">
        <v>42</v>
      </c>
      <c r="AF155" s="209" t="s">
        <v>34</v>
      </c>
      <c r="AG155" s="209" t="s">
        <v>34</v>
      </c>
      <c r="AH155" s="209" t="s">
        <v>34</v>
      </c>
      <c r="AI155" s="209" t="s">
        <v>42</v>
      </c>
      <c r="AJ155" s="209" t="s">
        <v>34</v>
      </c>
      <c r="AK155" s="209" t="s">
        <v>34</v>
      </c>
      <c r="AL155" s="209" t="s">
        <v>46</v>
      </c>
      <c r="AM155" s="209" t="s">
        <v>2972</v>
      </c>
      <c r="AN155" s="209" t="s">
        <v>34</v>
      </c>
      <c r="AO155" s="209" t="s">
        <v>3007</v>
      </c>
      <c r="AP155" s="209" t="s">
        <v>34</v>
      </c>
      <c r="AQ155" s="209" t="s">
        <v>49</v>
      </c>
    </row>
    <row r="156" spans="1:43">
      <c r="A156" s="209" t="s">
        <v>1005</v>
      </c>
      <c r="B156" s="209" t="s">
        <v>3028</v>
      </c>
      <c r="C156" s="209" t="s">
        <v>33</v>
      </c>
      <c r="D156" s="209" t="s">
        <v>1934</v>
      </c>
      <c r="E156" s="209" t="s">
        <v>2567</v>
      </c>
      <c r="F156" s="209" t="s">
        <v>3027</v>
      </c>
      <c r="G156" s="209" t="s">
        <v>2978</v>
      </c>
      <c r="H156" s="209" t="s">
        <v>37</v>
      </c>
      <c r="I156" s="209" t="s">
        <v>2980</v>
      </c>
      <c r="J156" s="210" t="s">
        <v>3029</v>
      </c>
      <c r="K156" s="209" t="s">
        <v>40</v>
      </c>
      <c r="L156" s="209" t="s">
        <v>60</v>
      </c>
      <c r="M156" s="209" t="s">
        <v>42</v>
      </c>
      <c r="N156" s="209" t="s">
        <v>34</v>
      </c>
      <c r="O156" s="209" t="s">
        <v>34</v>
      </c>
      <c r="P156" s="209">
        <v>1</v>
      </c>
      <c r="Q156" s="209">
        <v>22.83</v>
      </c>
      <c r="R156" s="209">
        <v>18.11</v>
      </c>
      <c r="S156" s="209">
        <v>7.48</v>
      </c>
      <c r="T156" s="209">
        <v>1.79</v>
      </c>
      <c r="U156" s="211">
        <v>59.99</v>
      </c>
      <c r="V156" s="211">
        <v>119.99</v>
      </c>
      <c r="W156" s="209" t="s">
        <v>1006</v>
      </c>
      <c r="X156" s="209" t="s">
        <v>89</v>
      </c>
      <c r="Y156" s="209">
        <v>650</v>
      </c>
      <c r="Z156" s="209" t="s">
        <v>158</v>
      </c>
      <c r="AA156" s="209">
        <v>9</v>
      </c>
      <c r="AB156" s="209" t="s">
        <v>2981</v>
      </c>
      <c r="AC156" s="209" t="s">
        <v>34</v>
      </c>
      <c r="AD156" s="209" t="s">
        <v>34</v>
      </c>
      <c r="AE156" s="209" t="s">
        <v>42</v>
      </c>
      <c r="AF156" s="209" t="s">
        <v>34</v>
      </c>
      <c r="AG156" s="209" t="s">
        <v>34</v>
      </c>
      <c r="AH156" s="209" t="s">
        <v>34</v>
      </c>
      <c r="AI156" s="209" t="s">
        <v>42</v>
      </c>
      <c r="AJ156" s="209" t="s">
        <v>34</v>
      </c>
      <c r="AK156" s="209" t="s">
        <v>34</v>
      </c>
      <c r="AL156" s="209" t="s">
        <v>46</v>
      </c>
      <c r="AM156" s="209" t="s">
        <v>2972</v>
      </c>
      <c r="AN156" s="209" t="s">
        <v>34</v>
      </c>
      <c r="AO156" s="209" t="s">
        <v>3007</v>
      </c>
      <c r="AP156" s="209" t="s">
        <v>34</v>
      </c>
      <c r="AQ156" s="209" t="s">
        <v>49</v>
      </c>
    </row>
    <row r="157" spans="1:43">
      <c r="A157" s="209" t="s">
        <v>1011</v>
      </c>
      <c r="B157" s="209" t="s">
        <v>3030</v>
      </c>
      <c r="C157" s="209" t="s">
        <v>33</v>
      </c>
      <c r="D157" s="209" t="s">
        <v>1934</v>
      </c>
      <c r="E157" s="209" t="s">
        <v>2567</v>
      </c>
      <c r="F157" s="209" t="s">
        <v>3031</v>
      </c>
      <c r="G157" s="209" t="s">
        <v>2568</v>
      </c>
      <c r="H157" s="209" t="s">
        <v>1010</v>
      </c>
      <c r="I157" s="209" t="s">
        <v>478</v>
      </c>
      <c r="J157" s="210" t="s">
        <v>3032</v>
      </c>
      <c r="K157" s="209" t="s">
        <v>40</v>
      </c>
      <c r="L157" s="209" t="s">
        <v>60</v>
      </c>
      <c r="M157" s="209" t="s">
        <v>42</v>
      </c>
      <c r="N157" s="209" t="s">
        <v>34</v>
      </c>
      <c r="O157" s="209" t="s">
        <v>34</v>
      </c>
      <c r="P157" s="209">
        <v>1</v>
      </c>
      <c r="Q157" s="209">
        <v>24.02</v>
      </c>
      <c r="R157" s="209">
        <v>19.29</v>
      </c>
      <c r="S157" s="209">
        <v>15.75</v>
      </c>
      <c r="T157" s="209">
        <v>4.22</v>
      </c>
      <c r="U157" s="211">
        <v>93.1</v>
      </c>
      <c r="V157" s="211">
        <v>189.99</v>
      </c>
      <c r="W157" s="209" t="s">
        <v>1006</v>
      </c>
      <c r="X157" s="209" t="s">
        <v>255</v>
      </c>
      <c r="Y157" s="209">
        <v>800</v>
      </c>
      <c r="Z157" s="209" t="s">
        <v>158</v>
      </c>
      <c r="AA157" s="209">
        <v>9</v>
      </c>
      <c r="AB157" s="209" t="s">
        <v>2971</v>
      </c>
      <c r="AC157" s="209" t="s">
        <v>34</v>
      </c>
      <c r="AD157" s="209" t="s">
        <v>34</v>
      </c>
      <c r="AE157" s="209" t="s">
        <v>42</v>
      </c>
      <c r="AF157" s="209" t="s">
        <v>34</v>
      </c>
      <c r="AG157" s="209" t="s">
        <v>34</v>
      </c>
      <c r="AH157" s="209" t="s">
        <v>34</v>
      </c>
      <c r="AI157" s="209" t="s">
        <v>42</v>
      </c>
      <c r="AJ157" s="209" t="s">
        <v>34</v>
      </c>
      <c r="AK157" s="209" t="s">
        <v>34</v>
      </c>
      <c r="AL157" s="209" t="s">
        <v>46</v>
      </c>
      <c r="AM157" s="209" t="s">
        <v>2972</v>
      </c>
      <c r="AN157" s="209" t="s">
        <v>34</v>
      </c>
      <c r="AO157" s="209" t="s">
        <v>159</v>
      </c>
      <c r="AP157" s="209" t="s">
        <v>34</v>
      </c>
      <c r="AQ157" s="209" t="s">
        <v>49</v>
      </c>
    </row>
    <row r="158" spans="1:43">
      <c r="A158" s="209" t="s">
        <v>1012</v>
      </c>
      <c r="B158" s="209" t="s">
        <v>3030</v>
      </c>
      <c r="C158" s="209" t="s">
        <v>33</v>
      </c>
      <c r="D158" s="209" t="s">
        <v>1934</v>
      </c>
      <c r="E158" s="209" t="s">
        <v>2567</v>
      </c>
      <c r="F158" s="209" t="s">
        <v>3031</v>
      </c>
      <c r="G158" s="209" t="s">
        <v>2568</v>
      </c>
      <c r="H158" s="209" t="s">
        <v>1010</v>
      </c>
      <c r="I158" s="209" t="s">
        <v>481</v>
      </c>
      <c r="J158" s="210" t="s">
        <v>3032</v>
      </c>
      <c r="K158" s="209" t="s">
        <v>40</v>
      </c>
      <c r="L158" s="209" t="s">
        <v>60</v>
      </c>
      <c r="M158" s="209" t="s">
        <v>42</v>
      </c>
      <c r="N158" s="209" t="s">
        <v>34</v>
      </c>
      <c r="O158" s="209" t="s">
        <v>34</v>
      </c>
      <c r="P158" s="209">
        <v>1</v>
      </c>
      <c r="Q158" s="209">
        <v>24.02</v>
      </c>
      <c r="R158" s="209">
        <v>19.29</v>
      </c>
      <c r="S158" s="209">
        <v>17.32</v>
      </c>
      <c r="T158" s="209">
        <v>4.6399999999999997</v>
      </c>
      <c r="U158" s="211">
        <v>102.9</v>
      </c>
      <c r="V158" s="211">
        <v>209.99</v>
      </c>
      <c r="W158" s="209" t="s">
        <v>1006</v>
      </c>
      <c r="X158" s="209" t="s">
        <v>89</v>
      </c>
      <c r="Y158" s="209">
        <v>800</v>
      </c>
      <c r="Z158" s="209" t="s">
        <v>158</v>
      </c>
      <c r="AA158" s="209">
        <v>9</v>
      </c>
      <c r="AB158" s="209" t="s">
        <v>2973</v>
      </c>
      <c r="AC158" s="209" t="s">
        <v>34</v>
      </c>
      <c r="AD158" s="209" t="s">
        <v>34</v>
      </c>
      <c r="AE158" s="209" t="s">
        <v>42</v>
      </c>
      <c r="AF158" s="209" t="s">
        <v>34</v>
      </c>
      <c r="AG158" s="209" t="s">
        <v>34</v>
      </c>
      <c r="AH158" s="209" t="s">
        <v>34</v>
      </c>
      <c r="AI158" s="209" t="s">
        <v>42</v>
      </c>
      <c r="AJ158" s="209" t="s">
        <v>34</v>
      </c>
      <c r="AK158" s="209" t="s">
        <v>34</v>
      </c>
      <c r="AL158" s="209" t="s">
        <v>46</v>
      </c>
      <c r="AM158" s="209" t="s">
        <v>2972</v>
      </c>
      <c r="AN158" s="209" t="s">
        <v>34</v>
      </c>
      <c r="AO158" s="209" t="s">
        <v>159</v>
      </c>
      <c r="AP158" s="209" t="s">
        <v>34</v>
      </c>
      <c r="AQ158" s="209" t="s">
        <v>49</v>
      </c>
    </row>
    <row r="159" spans="1:43">
      <c r="A159" s="209" t="s">
        <v>1013</v>
      </c>
      <c r="B159" s="209" t="s">
        <v>3030</v>
      </c>
      <c r="C159" s="209" t="s">
        <v>33</v>
      </c>
      <c r="D159" s="209" t="s">
        <v>1934</v>
      </c>
      <c r="E159" s="209" t="s">
        <v>2567</v>
      </c>
      <c r="F159" s="209" t="s">
        <v>3031</v>
      </c>
      <c r="G159" s="209" t="s">
        <v>2568</v>
      </c>
      <c r="H159" s="209" t="s">
        <v>1010</v>
      </c>
      <c r="I159" s="209" t="s">
        <v>483</v>
      </c>
      <c r="J159" s="210" t="s">
        <v>3032</v>
      </c>
      <c r="K159" s="209" t="s">
        <v>40</v>
      </c>
      <c r="L159" s="209" t="s">
        <v>60</v>
      </c>
      <c r="M159" s="209" t="s">
        <v>42</v>
      </c>
      <c r="N159" s="209" t="s">
        <v>34</v>
      </c>
      <c r="O159" s="209" t="s">
        <v>34</v>
      </c>
      <c r="P159" s="209">
        <v>1</v>
      </c>
      <c r="Q159" s="209">
        <v>24.02</v>
      </c>
      <c r="R159" s="209">
        <v>19.29</v>
      </c>
      <c r="S159" s="209">
        <v>17.32</v>
      </c>
      <c r="T159" s="209">
        <v>4.6399999999999997</v>
      </c>
      <c r="U159" s="211">
        <v>102.9</v>
      </c>
      <c r="V159" s="211">
        <v>209.99</v>
      </c>
      <c r="W159" s="209" t="s">
        <v>1006</v>
      </c>
      <c r="X159" s="209" t="s">
        <v>255</v>
      </c>
      <c r="Y159" s="209">
        <v>800</v>
      </c>
      <c r="Z159" s="209" t="s">
        <v>158</v>
      </c>
      <c r="AA159" s="209">
        <v>9</v>
      </c>
      <c r="AB159" s="209" t="s">
        <v>2974</v>
      </c>
      <c r="AC159" s="209" t="s">
        <v>34</v>
      </c>
      <c r="AD159" s="209" t="s">
        <v>34</v>
      </c>
      <c r="AE159" s="209" t="s">
        <v>42</v>
      </c>
      <c r="AF159" s="209" t="s">
        <v>34</v>
      </c>
      <c r="AG159" s="209" t="s">
        <v>34</v>
      </c>
      <c r="AH159" s="209" t="s">
        <v>34</v>
      </c>
      <c r="AI159" s="209" t="s">
        <v>42</v>
      </c>
      <c r="AJ159" s="209" t="s">
        <v>34</v>
      </c>
      <c r="AK159" s="209" t="s">
        <v>34</v>
      </c>
      <c r="AL159" s="209" t="s">
        <v>46</v>
      </c>
      <c r="AM159" s="209" t="s">
        <v>2972</v>
      </c>
      <c r="AN159" s="209" t="s">
        <v>34</v>
      </c>
      <c r="AO159" s="209" t="s">
        <v>159</v>
      </c>
      <c r="AP159" s="209" t="s">
        <v>34</v>
      </c>
      <c r="AQ159" s="209" t="s">
        <v>49</v>
      </c>
    </row>
    <row r="160" spans="1:43">
      <c r="A160" s="209" t="s">
        <v>1017</v>
      </c>
      <c r="B160" s="209" t="s">
        <v>1507</v>
      </c>
      <c r="C160" s="209" t="s">
        <v>33</v>
      </c>
      <c r="D160" s="209" t="s">
        <v>1934</v>
      </c>
      <c r="E160" s="209" t="s">
        <v>2567</v>
      </c>
      <c r="F160" s="209" t="s">
        <v>3033</v>
      </c>
      <c r="G160" s="209" t="s">
        <v>2568</v>
      </c>
      <c r="H160" s="209" t="s">
        <v>2012</v>
      </c>
      <c r="I160" s="209" t="s">
        <v>478</v>
      </c>
      <c r="J160" s="210" t="s">
        <v>3034</v>
      </c>
      <c r="K160" s="209" t="s">
        <v>40</v>
      </c>
      <c r="L160" s="209" t="s">
        <v>41</v>
      </c>
      <c r="M160" s="209" t="s">
        <v>42</v>
      </c>
      <c r="N160" s="209" t="s">
        <v>34</v>
      </c>
      <c r="O160" s="209" t="s">
        <v>34</v>
      </c>
      <c r="P160" s="209">
        <v>1</v>
      </c>
      <c r="Q160" s="209">
        <v>18.7</v>
      </c>
      <c r="R160" s="209">
        <v>12.8</v>
      </c>
      <c r="S160" s="209">
        <v>13.98</v>
      </c>
      <c r="T160" s="209">
        <v>1.94</v>
      </c>
      <c r="U160" s="211">
        <v>67.2</v>
      </c>
      <c r="V160" s="211">
        <v>139.99</v>
      </c>
      <c r="W160" s="209" t="s">
        <v>898</v>
      </c>
      <c r="X160" s="209" t="s">
        <v>43</v>
      </c>
      <c r="Y160" s="209">
        <v>800</v>
      </c>
      <c r="Z160" s="209" t="s">
        <v>158</v>
      </c>
      <c r="AA160" s="209">
        <v>9</v>
      </c>
      <c r="AB160" s="209" t="s">
        <v>2971</v>
      </c>
      <c r="AC160" s="209" t="s">
        <v>34</v>
      </c>
      <c r="AD160" s="209" t="s">
        <v>34</v>
      </c>
      <c r="AE160" s="209" t="s">
        <v>42</v>
      </c>
      <c r="AF160" s="209" t="s">
        <v>34</v>
      </c>
      <c r="AG160" s="209" t="s">
        <v>34</v>
      </c>
      <c r="AH160" s="209" t="s">
        <v>34</v>
      </c>
      <c r="AI160" s="209" t="s">
        <v>42</v>
      </c>
      <c r="AJ160" s="209" t="s">
        <v>34</v>
      </c>
      <c r="AK160" s="209" t="s">
        <v>34</v>
      </c>
      <c r="AL160" s="209" t="s">
        <v>46</v>
      </c>
      <c r="AM160" s="209" t="s">
        <v>2972</v>
      </c>
      <c r="AN160" s="209" t="s">
        <v>34</v>
      </c>
      <c r="AO160" s="209" t="s">
        <v>502</v>
      </c>
      <c r="AP160" s="209" t="s">
        <v>34</v>
      </c>
      <c r="AQ160" s="209" t="s">
        <v>49</v>
      </c>
    </row>
    <row r="161" spans="1:43">
      <c r="A161" s="209" t="s">
        <v>1017</v>
      </c>
      <c r="B161" s="209" t="s">
        <v>1507</v>
      </c>
      <c r="C161" s="209" t="s">
        <v>33</v>
      </c>
      <c r="D161" s="209" t="s">
        <v>1934</v>
      </c>
      <c r="E161" s="209" t="s">
        <v>2567</v>
      </c>
      <c r="F161" s="209" t="s">
        <v>3033</v>
      </c>
      <c r="G161" s="209" t="s">
        <v>2568</v>
      </c>
      <c r="H161" s="209" t="s">
        <v>2012</v>
      </c>
      <c r="I161" s="209" t="s">
        <v>478</v>
      </c>
      <c r="J161" s="210" t="s">
        <v>3034</v>
      </c>
      <c r="K161" s="209" t="s">
        <v>40</v>
      </c>
      <c r="L161" s="209" t="s">
        <v>60</v>
      </c>
      <c r="M161" s="209" t="s">
        <v>42</v>
      </c>
      <c r="N161" s="209" t="s">
        <v>34</v>
      </c>
      <c r="O161" s="209" t="s">
        <v>34</v>
      </c>
      <c r="P161" s="209">
        <v>1</v>
      </c>
      <c r="Q161" s="209">
        <v>18.7</v>
      </c>
      <c r="R161" s="209">
        <v>12.8</v>
      </c>
      <c r="S161" s="209">
        <v>13.98</v>
      </c>
      <c r="T161" s="209">
        <v>1.94</v>
      </c>
      <c r="U161" s="211">
        <v>67.2</v>
      </c>
      <c r="V161" s="211">
        <v>139.99</v>
      </c>
      <c r="W161" s="209" t="s">
        <v>898</v>
      </c>
      <c r="X161" s="209" t="s">
        <v>43</v>
      </c>
      <c r="Y161" s="209">
        <v>800</v>
      </c>
      <c r="Z161" s="209" t="s">
        <v>158</v>
      </c>
      <c r="AA161" s="209">
        <v>9</v>
      </c>
      <c r="AB161" s="209" t="s">
        <v>2971</v>
      </c>
      <c r="AC161" s="209" t="s">
        <v>34</v>
      </c>
      <c r="AD161" s="209" t="s">
        <v>34</v>
      </c>
      <c r="AE161" s="209" t="s">
        <v>42</v>
      </c>
      <c r="AF161" s="209" t="s">
        <v>34</v>
      </c>
      <c r="AG161" s="209" t="s">
        <v>34</v>
      </c>
      <c r="AH161" s="209" t="s">
        <v>34</v>
      </c>
      <c r="AI161" s="209" t="s">
        <v>42</v>
      </c>
      <c r="AJ161" s="209" t="s">
        <v>34</v>
      </c>
      <c r="AK161" s="209" t="s">
        <v>34</v>
      </c>
      <c r="AL161" s="209" t="s">
        <v>46</v>
      </c>
      <c r="AM161" s="209" t="s">
        <v>2972</v>
      </c>
      <c r="AN161" s="209" t="s">
        <v>34</v>
      </c>
      <c r="AO161" s="209" t="s">
        <v>502</v>
      </c>
      <c r="AP161" s="209" t="s">
        <v>34</v>
      </c>
      <c r="AQ161" s="209" t="s">
        <v>49</v>
      </c>
    </row>
    <row r="162" spans="1:43">
      <c r="A162" s="209" t="s">
        <v>1018</v>
      </c>
      <c r="B162" s="209" t="s">
        <v>1507</v>
      </c>
      <c r="C162" s="209" t="s">
        <v>33</v>
      </c>
      <c r="D162" s="209" t="s">
        <v>1934</v>
      </c>
      <c r="E162" s="209" t="s">
        <v>2567</v>
      </c>
      <c r="F162" s="209" t="s">
        <v>3033</v>
      </c>
      <c r="G162" s="209" t="s">
        <v>2568</v>
      </c>
      <c r="H162" s="209" t="s">
        <v>2012</v>
      </c>
      <c r="I162" s="209" t="s">
        <v>481</v>
      </c>
      <c r="J162" s="210" t="s">
        <v>3034</v>
      </c>
      <c r="K162" s="209" t="s">
        <v>40</v>
      </c>
      <c r="L162" s="209" t="s">
        <v>60</v>
      </c>
      <c r="M162" s="209" t="s">
        <v>42</v>
      </c>
      <c r="N162" s="209" t="s">
        <v>34</v>
      </c>
      <c r="O162" s="209" t="s">
        <v>34</v>
      </c>
      <c r="P162" s="209">
        <v>1</v>
      </c>
      <c r="Q162" s="209">
        <v>18.7</v>
      </c>
      <c r="R162" s="209">
        <v>12.8</v>
      </c>
      <c r="S162" s="209">
        <v>13.98</v>
      </c>
      <c r="T162" s="209">
        <v>1.94</v>
      </c>
      <c r="U162" s="211">
        <v>78.400000000000006</v>
      </c>
      <c r="V162" s="211">
        <v>159.99</v>
      </c>
      <c r="W162" s="209" t="s">
        <v>898</v>
      </c>
      <c r="X162" s="209" t="s">
        <v>43</v>
      </c>
      <c r="Y162" s="209">
        <v>800</v>
      </c>
      <c r="Z162" s="209" t="s">
        <v>158</v>
      </c>
      <c r="AA162" s="209">
        <v>9</v>
      </c>
      <c r="AB162" s="209" t="s">
        <v>2973</v>
      </c>
      <c r="AC162" s="209" t="s">
        <v>34</v>
      </c>
      <c r="AD162" s="209" t="s">
        <v>34</v>
      </c>
      <c r="AE162" s="209" t="s">
        <v>42</v>
      </c>
      <c r="AF162" s="209" t="s">
        <v>34</v>
      </c>
      <c r="AG162" s="209" t="s">
        <v>34</v>
      </c>
      <c r="AH162" s="209" t="s">
        <v>34</v>
      </c>
      <c r="AI162" s="209" t="s">
        <v>42</v>
      </c>
      <c r="AJ162" s="209" t="s">
        <v>34</v>
      </c>
      <c r="AK162" s="209" t="s">
        <v>34</v>
      </c>
      <c r="AL162" s="209" t="s">
        <v>46</v>
      </c>
      <c r="AM162" s="209" t="s">
        <v>2972</v>
      </c>
      <c r="AN162" s="209" t="s">
        <v>34</v>
      </c>
      <c r="AO162" s="209" t="s">
        <v>502</v>
      </c>
      <c r="AP162" s="209" t="s">
        <v>34</v>
      </c>
      <c r="AQ162" s="209" t="s">
        <v>49</v>
      </c>
    </row>
    <row r="163" spans="1:43">
      <c r="A163" s="209" t="s">
        <v>1018</v>
      </c>
      <c r="B163" s="209" t="s">
        <v>1507</v>
      </c>
      <c r="C163" s="209" t="s">
        <v>33</v>
      </c>
      <c r="D163" s="209" t="s">
        <v>1934</v>
      </c>
      <c r="E163" s="209" t="s">
        <v>2567</v>
      </c>
      <c r="F163" s="209" t="s">
        <v>3033</v>
      </c>
      <c r="G163" s="209" t="s">
        <v>2568</v>
      </c>
      <c r="H163" s="209" t="s">
        <v>2012</v>
      </c>
      <c r="I163" s="209" t="s">
        <v>481</v>
      </c>
      <c r="J163" s="210" t="s">
        <v>3034</v>
      </c>
      <c r="K163" s="209" t="s">
        <v>40</v>
      </c>
      <c r="L163" s="209" t="s">
        <v>41</v>
      </c>
      <c r="M163" s="209" t="s">
        <v>42</v>
      </c>
      <c r="N163" s="209" t="s">
        <v>34</v>
      </c>
      <c r="O163" s="209" t="s">
        <v>34</v>
      </c>
      <c r="P163" s="209">
        <v>1</v>
      </c>
      <c r="Q163" s="209">
        <v>18.7</v>
      </c>
      <c r="R163" s="209">
        <v>12.8</v>
      </c>
      <c r="S163" s="209">
        <v>13.98</v>
      </c>
      <c r="T163" s="209">
        <v>1.94</v>
      </c>
      <c r="U163" s="211">
        <v>78.400000000000006</v>
      </c>
      <c r="V163" s="211">
        <v>159.99</v>
      </c>
      <c r="W163" s="209" t="s">
        <v>898</v>
      </c>
      <c r="X163" s="209" t="s">
        <v>43</v>
      </c>
      <c r="Y163" s="209">
        <v>800</v>
      </c>
      <c r="Z163" s="209" t="s">
        <v>158</v>
      </c>
      <c r="AA163" s="209">
        <v>9</v>
      </c>
      <c r="AB163" s="209" t="s">
        <v>2973</v>
      </c>
      <c r="AC163" s="209" t="s">
        <v>34</v>
      </c>
      <c r="AD163" s="209" t="s">
        <v>34</v>
      </c>
      <c r="AE163" s="209" t="s">
        <v>42</v>
      </c>
      <c r="AF163" s="209" t="s">
        <v>34</v>
      </c>
      <c r="AG163" s="209" t="s">
        <v>34</v>
      </c>
      <c r="AH163" s="209" t="s">
        <v>34</v>
      </c>
      <c r="AI163" s="209" t="s">
        <v>42</v>
      </c>
      <c r="AJ163" s="209" t="s">
        <v>34</v>
      </c>
      <c r="AK163" s="209" t="s">
        <v>34</v>
      </c>
      <c r="AL163" s="209" t="s">
        <v>46</v>
      </c>
      <c r="AM163" s="209" t="s">
        <v>2972</v>
      </c>
      <c r="AN163" s="209" t="s">
        <v>34</v>
      </c>
      <c r="AO163" s="209" t="s">
        <v>502</v>
      </c>
      <c r="AP163" s="209" t="s">
        <v>34</v>
      </c>
      <c r="AQ163" s="209" t="s">
        <v>49</v>
      </c>
    </row>
    <row r="164" spans="1:43">
      <c r="A164" s="209" t="s">
        <v>1019</v>
      </c>
      <c r="B164" s="209" t="s">
        <v>1507</v>
      </c>
      <c r="C164" s="209" t="s">
        <v>33</v>
      </c>
      <c r="D164" s="209" t="s">
        <v>1934</v>
      </c>
      <c r="E164" s="209" t="s">
        <v>2567</v>
      </c>
      <c r="F164" s="209" t="s">
        <v>3033</v>
      </c>
      <c r="G164" s="209" t="s">
        <v>2568</v>
      </c>
      <c r="H164" s="209" t="s">
        <v>2012</v>
      </c>
      <c r="I164" s="209" t="s">
        <v>483</v>
      </c>
      <c r="J164" s="210" t="s">
        <v>3034</v>
      </c>
      <c r="K164" s="209" t="s">
        <v>40</v>
      </c>
      <c r="L164" s="209" t="s">
        <v>41</v>
      </c>
      <c r="M164" s="209" t="s">
        <v>42</v>
      </c>
      <c r="N164" s="209" t="s">
        <v>34</v>
      </c>
      <c r="O164" s="209" t="s">
        <v>34</v>
      </c>
      <c r="P164" s="209">
        <v>1</v>
      </c>
      <c r="Q164" s="209">
        <v>18.7</v>
      </c>
      <c r="R164" s="209">
        <v>12.8</v>
      </c>
      <c r="S164" s="209">
        <v>13.98</v>
      </c>
      <c r="T164" s="209">
        <v>1.94</v>
      </c>
      <c r="U164" s="211">
        <v>78.400000000000006</v>
      </c>
      <c r="V164" s="211">
        <v>159.99</v>
      </c>
      <c r="W164" s="209" t="s">
        <v>898</v>
      </c>
      <c r="X164" s="209" t="s">
        <v>43</v>
      </c>
      <c r="Y164" s="209">
        <v>800</v>
      </c>
      <c r="Z164" s="209" t="s">
        <v>158</v>
      </c>
      <c r="AA164" s="209">
        <v>9</v>
      </c>
      <c r="AB164" s="209" t="s">
        <v>2974</v>
      </c>
      <c r="AC164" s="209" t="s">
        <v>34</v>
      </c>
      <c r="AD164" s="209" t="s">
        <v>34</v>
      </c>
      <c r="AE164" s="209" t="s">
        <v>42</v>
      </c>
      <c r="AF164" s="209" t="s">
        <v>34</v>
      </c>
      <c r="AG164" s="209" t="s">
        <v>34</v>
      </c>
      <c r="AH164" s="209" t="s">
        <v>34</v>
      </c>
      <c r="AI164" s="209" t="s">
        <v>42</v>
      </c>
      <c r="AJ164" s="209" t="s">
        <v>34</v>
      </c>
      <c r="AK164" s="209" t="s">
        <v>34</v>
      </c>
      <c r="AL164" s="209" t="s">
        <v>46</v>
      </c>
      <c r="AM164" s="209" t="s">
        <v>2972</v>
      </c>
      <c r="AN164" s="209" t="s">
        <v>34</v>
      </c>
      <c r="AO164" s="209" t="s">
        <v>502</v>
      </c>
      <c r="AP164" s="209" t="s">
        <v>34</v>
      </c>
      <c r="AQ164" s="209" t="s">
        <v>49</v>
      </c>
    </row>
    <row r="165" spans="1:43">
      <c r="A165" s="209" t="s">
        <v>1019</v>
      </c>
      <c r="B165" s="209" t="s">
        <v>1507</v>
      </c>
      <c r="C165" s="209" t="s">
        <v>33</v>
      </c>
      <c r="D165" s="209" t="s">
        <v>1934</v>
      </c>
      <c r="E165" s="209" t="s">
        <v>2567</v>
      </c>
      <c r="F165" s="209" t="s">
        <v>3033</v>
      </c>
      <c r="G165" s="209" t="s">
        <v>2568</v>
      </c>
      <c r="H165" s="209" t="s">
        <v>2012</v>
      </c>
      <c r="I165" s="209" t="s">
        <v>483</v>
      </c>
      <c r="J165" s="210" t="s">
        <v>3034</v>
      </c>
      <c r="K165" s="209" t="s">
        <v>40</v>
      </c>
      <c r="L165" s="209" t="s">
        <v>60</v>
      </c>
      <c r="M165" s="209" t="s">
        <v>42</v>
      </c>
      <c r="N165" s="209" t="s">
        <v>34</v>
      </c>
      <c r="O165" s="209" t="s">
        <v>34</v>
      </c>
      <c r="P165" s="209">
        <v>1</v>
      </c>
      <c r="Q165" s="209">
        <v>18.7</v>
      </c>
      <c r="R165" s="209">
        <v>12.8</v>
      </c>
      <c r="S165" s="209">
        <v>13.98</v>
      </c>
      <c r="T165" s="209">
        <v>1.94</v>
      </c>
      <c r="U165" s="211">
        <v>78.400000000000006</v>
      </c>
      <c r="V165" s="211">
        <v>159.99</v>
      </c>
      <c r="W165" s="209" t="s">
        <v>898</v>
      </c>
      <c r="X165" s="209" t="s">
        <v>43</v>
      </c>
      <c r="Y165" s="209">
        <v>800</v>
      </c>
      <c r="Z165" s="209" t="s">
        <v>158</v>
      </c>
      <c r="AA165" s="209">
        <v>9</v>
      </c>
      <c r="AB165" s="209" t="s">
        <v>2974</v>
      </c>
      <c r="AC165" s="209" t="s">
        <v>34</v>
      </c>
      <c r="AD165" s="209" t="s">
        <v>34</v>
      </c>
      <c r="AE165" s="209" t="s">
        <v>42</v>
      </c>
      <c r="AF165" s="209" t="s">
        <v>34</v>
      </c>
      <c r="AG165" s="209" t="s">
        <v>34</v>
      </c>
      <c r="AH165" s="209" t="s">
        <v>34</v>
      </c>
      <c r="AI165" s="209" t="s">
        <v>42</v>
      </c>
      <c r="AJ165" s="209" t="s">
        <v>34</v>
      </c>
      <c r="AK165" s="209" t="s">
        <v>34</v>
      </c>
      <c r="AL165" s="209" t="s">
        <v>46</v>
      </c>
      <c r="AM165" s="209" t="s">
        <v>2972</v>
      </c>
      <c r="AN165" s="209" t="s">
        <v>34</v>
      </c>
      <c r="AO165" s="209" t="s">
        <v>502</v>
      </c>
      <c r="AP165" s="209" t="s">
        <v>34</v>
      </c>
      <c r="AQ165" s="209" t="s">
        <v>49</v>
      </c>
    </row>
    <row r="166" spans="1:43">
      <c r="A166" s="209" t="s">
        <v>216</v>
      </c>
      <c r="B166" s="209" t="s">
        <v>217</v>
      </c>
      <c r="C166" s="209" t="s">
        <v>33</v>
      </c>
      <c r="D166" s="209" t="s">
        <v>1934</v>
      </c>
      <c r="E166" s="209" t="s">
        <v>2567</v>
      </c>
      <c r="F166" s="209" t="s">
        <v>218</v>
      </c>
      <c r="G166" s="209" t="s">
        <v>2978</v>
      </c>
      <c r="H166" s="209" t="s">
        <v>168</v>
      </c>
      <c r="I166" s="209" t="s">
        <v>136</v>
      </c>
      <c r="J166" s="210" t="s">
        <v>157</v>
      </c>
      <c r="K166" s="209" t="s">
        <v>40</v>
      </c>
      <c r="L166" s="209" t="s">
        <v>41</v>
      </c>
      <c r="M166" s="209" t="s">
        <v>42</v>
      </c>
      <c r="N166" s="209" t="s">
        <v>34</v>
      </c>
      <c r="O166" s="209" t="s">
        <v>34</v>
      </c>
      <c r="P166" s="209">
        <v>1</v>
      </c>
      <c r="Q166" s="209">
        <v>17.72</v>
      </c>
      <c r="R166" s="209">
        <v>15.35</v>
      </c>
      <c r="S166" s="209">
        <v>6.69</v>
      </c>
      <c r="T166" s="209">
        <v>1.05</v>
      </c>
      <c r="U166" s="211">
        <v>34.549999999999997</v>
      </c>
      <c r="V166" s="211">
        <v>69.989999999999995</v>
      </c>
      <c r="W166" s="209" t="s">
        <v>2995</v>
      </c>
      <c r="X166" s="209" t="s">
        <v>43</v>
      </c>
      <c r="Y166" s="209">
        <v>400</v>
      </c>
      <c r="Z166" s="209" t="s">
        <v>158</v>
      </c>
      <c r="AA166" s="209">
        <v>9</v>
      </c>
      <c r="AB166" s="209" t="s">
        <v>3035</v>
      </c>
      <c r="AC166" s="209" t="s">
        <v>34</v>
      </c>
      <c r="AD166" s="209" t="s">
        <v>34</v>
      </c>
      <c r="AE166" s="209" t="s">
        <v>42</v>
      </c>
      <c r="AF166" s="209" t="s">
        <v>34</v>
      </c>
      <c r="AG166" s="209" t="s">
        <v>34</v>
      </c>
      <c r="AH166" s="209" t="s">
        <v>34</v>
      </c>
      <c r="AI166" s="209" t="s">
        <v>42</v>
      </c>
      <c r="AJ166" s="209" t="s">
        <v>34</v>
      </c>
      <c r="AK166" s="209" t="s">
        <v>34</v>
      </c>
      <c r="AL166" s="209" t="s">
        <v>46</v>
      </c>
      <c r="AM166" s="209" t="s">
        <v>2972</v>
      </c>
      <c r="AN166" s="209" t="s">
        <v>34</v>
      </c>
      <c r="AO166" s="209" t="s">
        <v>221</v>
      </c>
      <c r="AP166" s="209" t="s">
        <v>34</v>
      </c>
      <c r="AQ166" s="209" t="s">
        <v>49</v>
      </c>
    </row>
    <row r="167" spans="1:43">
      <c r="A167" s="209" t="s">
        <v>216</v>
      </c>
      <c r="B167" s="209" t="s">
        <v>217</v>
      </c>
      <c r="C167" s="209" t="s">
        <v>33</v>
      </c>
      <c r="D167" s="209" t="s">
        <v>1934</v>
      </c>
      <c r="E167" s="209" t="s">
        <v>2567</v>
      </c>
      <c r="F167" s="209" t="s">
        <v>218</v>
      </c>
      <c r="G167" s="209" t="s">
        <v>2978</v>
      </c>
      <c r="H167" s="209" t="s">
        <v>168</v>
      </c>
      <c r="I167" s="209" t="s">
        <v>136</v>
      </c>
      <c r="J167" s="210" t="s">
        <v>157</v>
      </c>
      <c r="K167" s="209" t="s">
        <v>40</v>
      </c>
      <c r="L167" s="209" t="s">
        <v>60</v>
      </c>
      <c r="M167" s="209" t="s">
        <v>42</v>
      </c>
      <c r="N167" s="209" t="s">
        <v>34</v>
      </c>
      <c r="O167" s="209" t="s">
        <v>34</v>
      </c>
      <c r="P167" s="209">
        <v>1</v>
      </c>
      <c r="Q167" s="209">
        <v>17.72</v>
      </c>
      <c r="R167" s="209">
        <v>15.35</v>
      </c>
      <c r="S167" s="209">
        <v>6.69</v>
      </c>
      <c r="T167" s="209">
        <v>1.05</v>
      </c>
      <c r="U167" s="211">
        <v>34.549999999999997</v>
      </c>
      <c r="V167" s="211">
        <v>69.989999999999995</v>
      </c>
      <c r="W167" s="209" t="s">
        <v>2995</v>
      </c>
      <c r="X167" s="209" t="s">
        <v>43</v>
      </c>
      <c r="Y167" s="209">
        <v>400</v>
      </c>
      <c r="Z167" s="209" t="s">
        <v>158</v>
      </c>
      <c r="AA167" s="209">
        <v>9</v>
      </c>
      <c r="AB167" s="209" t="s">
        <v>3035</v>
      </c>
      <c r="AC167" s="209">
        <v>25</v>
      </c>
      <c r="AD167" s="209" t="s">
        <v>34</v>
      </c>
      <c r="AE167" s="209" t="s">
        <v>42</v>
      </c>
      <c r="AF167" s="209" t="s">
        <v>34</v>
      </c>
      <c r="AG167" s="209" t="s">
        <v>34</v>
      </c>
      <c r="AH167" s="209" t="s">
        <v>34</v>
      </c>
      <c r="AI167" s="209" t="s">
        <v>42</v>
      </c>
      <c r="AJ167" s="209" t="s">
        <v>34</v>
      </c>
      <c r="AK167" s="209" t="s">
        <v>34</v>
      </c>
      <c r="AL167" s="209" t="s">
        <v>46</v>
      </c>
      <c r="AM167" s="209" t="s">
        <v>2972</v>
      </c>
      <c r="AN167" s="209" t="s">
        <v>34</v>
      </c>
      <c r="AO167" s="209" t="s">
        <v>221</v>
      </c>
      <c r="AP167" s="209" t="s">
        <v>34</v>
      </c>
      <c r="AQ167" s="209" t="s">
        <v>49</v>
      </c>
    </row>
    <row r="168" spans="1:43">
      <c r="A168" s="209" t="s">
        <v>222</v>
      </c>
      <c r="B168" s="209" t="s">
        <v>217</v>
      </c>
      <c r="C168" s="209" t="s">
        <v>33</v>
      </c>
      <c r="D168" s="209" t="s">
        <v>1934</v>
      </c>
      <c r="E168" s="209" t="s">
        <v>2567</v>
      </c>
      <c r="F168" s="209" t="s">
        <v>218</v>
      </c>
      <c r="G168" s="209" t="s">
        <v>2978</v>
      </c>
      <c r="H168" s="209" t="s">
        <v>168</v>
      </c>
      <c r="I168" s="209" t="s">
        <v>2980</v>
      </c>
      <c r="J168" s="210" t="s">
        <v>157</v>
      </c>
      <c r="K168" s="209" t="s">
        <v>40</v>
      </c>
      <c r="L168" s="209" t="s">
        <v>60</v>
      </c>
      <c r="M168" s="209" t="s">
        <v>42</v>
      </c>
      <c r="N168" s="209" t="s">
        <v>34</v>
      </c>
      <c r="O168" s="209" t="s">
        <v>34</v>
      </c>
      <c r="P168" s="209">
        <v>1</v>
      </c>
      <c r="Q168" s="209">
        <v>17.72</v>
      </c>
      <c r="R168" s="209">
        <v>15.35</v>
      </c>
      <c r="S168" s="209">
        <v>7.48</v>
      </c>
      <c r="T168" s="209">
        <v>1.18</v>
      </c>
      <c r="U168" s="211">
        <v>39.69</v>
      </c>
      <c r="V168" s="211">
        <v>79.989999999999995</v>
      </c>
      <c r="W168" s="209" t="s">
        <v>2995</v>
      </c>
      <c r="X168" s="209" t="s">
        <v>43</v>
      </c>
      <c r="Y168" s="209">
        <v>400</v>
      </c>
      <c r="Z168" s="209" t="s">
        <v>158</v>
      </c>
      <c r="AA168" s="209">
        <v>9</v>
      </c>
      <c r="AB168" s="209" t="s">
        <v>3036</v>
      </c>
      <c r="AC168" s="209">
        <v>23</v>
      </c>
      <c r="AD168" s="209" t="s">
        <v>34</v>
      </c>
      <c r="AE168" s="209" t="s">
        <v>42</v>
      </c>
      <c r="AF168" s="209" t="s">
        <v>34</v>
      </c>
      <c r="AG168" s="209" t="s">
        <v>34</v>
      </c>
      <c r="AH168" s="209" t="s">
        <v>34</v>
      </c>
      <c r="AI168" s="209" t="s">
        <v>42</v>
      </c>
      <c r="AJ168" s="209" t="s">
        <v>34</v>
      </c>
      <c r="AK168" s="209" t="s">
        <v>34</v>
      </c>
      <c r="AL168" s="209" t="s">
        <v>46</v>
      </c>
      <c r="AM168" s="209" t="s">
        <v>2972</v>
      </c>
      <c r="AN168" s="209" t="s">
        <v>34</v>
      </c>
      <c r="AO168" s="209" t="s">
        <v>221</v>
      </c>
      <c r="AP168" s="209" t="s">
        <v>34</v>
      </c>
      <c r="AQ168" s="209" t="s">
        <v>49</v>
      </c>
    </row>
    <row r="169" spans="1:43">
      <c r="A169" s="209" t="s">
        <v>222</v>
      </c>
      <c r="B169" s="209" t="s">
        <v>217</v>
      </c>
      <c r="C169" s="209" t="s">
        <v>33</v>
      </c>
      <c r="D169" s="209" t="s">
        <v>1934</v>
      </c>
      <c r="E169" s="209" t="s">
        <v>2567</v>
      </c>
      <c r="F169" s="209" t="s">
        <v>218</v>
      </c>
      <c r="G169" s="209" t="s">
        <v>2978</v>
      </c>
      <c r="H169" s="209" t="s">
        <v>168</v>
      </c>
      <c r="I169" s="209" t="s">
        <v>2980</v>
      </c>
      <c r="J169" s="210" t="s">
        <v>157</v>
      </c>
      <c r="K169" s="209" t="s">
        <v>40</v>
      </c>
      <c r="L169" s="209" t="s">
        <v>41</v>
      </c>
      <c r="M169" s="209" t="s">
        <v>42</v>
      </c>
      <c r="N169" s="209" t="s">
        <v>34</v>
      </c>
      <c r="O169" s="209" t="s">
        <v>34</v>
      </c>
      <c r="P169" s="209">
        <v>1</v>
      </c>
      <c r="Q169" s="209">
        <v>17.72</v>
      </c>
      <c r="R169" s="209">
        <v>15.35</v>
      </c>
      <c r="S169" s="209">
        <v>7.48</v>
      </c>
      <c r="T169" s="209">
        <v>1.18</v>
      </c>
      <c r="U169" s="211">
        <v>39.69</v>
      </c>
      <c r="V169" s="211">
        <v>79.989999999999995</v>
      </c>
      <c r="W169" s="209" t="s">
        <v>2995</v>
      </c>
      <c r="X169" s="209" t="s">
        <v>43</v>
      </c>
      <c r="Y169" s="209">
        <v>400</v>
      </c>
      <c r="Z169" s="209" t="s">
        <v>158</v>
      </c>
      <c r="AA169" s="209">
        <v>9</v>
      </c>
      <c r="AB169" s="209" t="s">
        <v>3036</v>
      </c>
      <c r="AC169" s="209" t="s">
        <v>34</v>
      </c>
      <c r="AD169" s="209" t="s">
        <v>34</v>
      </c>
      <c r="AE169" s="209" t="s">
        <v>42</v>
      </c>
      <c r="AF169" s="209" t="s">
        <v>34</v>
      </c>
      <c r="AG169" s="209" t="s">
        <v>34</v>
      </c>
      <c r="AH169" s="209" t="s">
        <v>34</v>
      </c>
      <c r="AI169" s="209" t="s">
        <v>42</v>
      </c>
      <c r="AJ169" s="209" t="s">
        <v>34</v>
      </c>
      <c r="AK169" s="209" t="s">
        <v>34</v>
      </c>
      <c r="AL169" s="209" t="s">
        <v>46</v>
      </c>
      <c r="AM169" s="209" t="s">
        <v>2972</v>
      </c>
      <c r="AN169" s="209" t="s">
        <v>34</v>
      </c>
      <c r="AO169" s="209" t="s">
        <v>221</v>
      </c>
      <c r="AP169" s="209" t="s">
        <v>34</v>
      </c>
      <c r="AQ169" s="209" t="s">
        <v>49</v>
      </c>
    </row>
    <row r="170" spans="1:43">
      <c r="A170" s="209" t="s">
        <v>224</v>
      </c>
      <c r="B170" s="209" t="s">
        <v>217</v>
      </c>
      <c r="C170" s="209" t="s">
        <v>33</v>
      </c>
      <c r="D170" s="209" t="s">
        <v>1934</v>
      </c>
      <c r="E170" s="209" t="s">
        <v>2567</v>
      </c>
      <c r="F170" s="209" t="s">
        <v>218</v>
      </c>
      <c r="G170" s="209" t="s">
        <v>2978</v>
      </c>
      <c r="H170" s="209" t="s">
        <v>168</v>
      </c>
      <c r="I170" s="209" t="s">
        <v>872</v>
      </c>
      <c r="J170" s="210" t="s">
        <v>226</v>
      </c>
      <c r="K170" s="209" t="s">
        <v>40</v>
      </c>
      <c r="L170" s="209" t="s">
        <v>41</v>
      </c>
      <c r="M170" s="209" t="s">
        <v>42</v>
      </c>
      <c r="N170" s="209" t="s">
        <v>34</v>
      </c>
      <c r="O170" s="209" t="s">
        <v>34</v>
      </c>
      <c r="P170" s="209">
        <v>1</v>
      </c>
      <c r="Q170" s="209">
        <v>17.72</v>
      </c>
      <c r="R170" s="209">
        <v>15.75</v>
      </c>
      <c r="S170" s="209">
        <v>7.09</v>
      </c>
      <c r="T170" s="209">
        <v>1.1399999999999999</v>
      </c>
      <c r="U170" s="211">
        <v>32.39</v>
      </c>
      <c r="V170" s="211">
        <v>64.989999999999995</v>
      </c>
      <c r="W170" s="209" t="s">
        <v>926</v>
      </c>
      <c r="X170" s="209" t="s">
        <v>43</v>
      </c>
      <c r="Y170" s="209">
        <v>400</v>
      </c>
      <c r="Z170" s="209" t="s">
        <v>158</v>
      </c>
      <c r="AA170" s="209">
        <v>9</v>
      </c>
      <c r="AB170" s="209" t="s">
        <v>3037</v>
      </c>
      <c r="AC170" s="209" t="s">
        <v>34</v>
      </c>
      <c r="AD170" s="209" t="s">
        <v>34</v>
      </c>
      <c r="AE170" s="209" t="s">
        <v>42</v>
      </c>
      <c r="AF170" s="209" t="s">
        <v>34</v>
      </c>
      <c r="AG170" s="209" t="s">
        <v>34</v>
      </c>
      <c r="AH170" s="209" t="s">
        <v>34</v>
      </c>
      <c r="AI170" s="209" t="s">
        <v>42</v>
      </c>
      <c r="AJ170" s="209" t="s">
        <v>34</v>
      </c>
      <c r="AK170" s="209" t="s">
        <v>34</v>
      </c>
      <c r="AL170" s="209" t="s">
        <v>46</v>
      </c>
      <c r="AM170" s="209" t="s">
        <v>2972</v>
      </c>
      <c r="AN170" s="209" t="s">
        <v>34</v>
      </c>
      <c r="AO170" s="209" t="s">
        <v>221</v>
      </c>
      <c r="AP170" s="209" t="s">
        <v>34</v>
      </c>
      <c r="AQ170" s="209" t="s">
        <v>49</v>
      </c>
    </row>
    <row r="171" spans="1:43">
      <c r="A171" s="209" t="s">
        <v>224</v>
      </c>
      <c r="B171" s="209" t="s">
        <v>217</v>
      </c>
      <c r="C171" s="209" t="s">
        <v>33</v>
      </c>
      <c r="D171" s="209" t="s">
        <v>1934</v>
      </c>
      <c r="E171" s="209" t="s">
        <v>2567</v>
      </c>
      <c r="F171" s="209" t="s">
        <v>218</v>
      </c>
      <c r="G171" s="209" t="s">
        <v>2978</v>
      </c>
      <c r="H171" s="209" t="s">
        <v>168</v>
      </c>
      <c r="I171" s="209" t="s">
        <v>872</v>
      </c>
      <c r="J171" s="210" t="s">
        <v>226</v>
      </c>
      <c r="K171" s="209" t="s">
        <v>40</v>
      </c>
      <c r="L171" s="209" t="s">
        <v>60</v>
      </c>
      <c r="M171" s="209" t="s">
        <v>42</v>
      </c>
      <c r="N171" s="209" t="s">
        <v>34</v>
      </c>
      <c r="O171" s="209" t="s">
        <v>34</v>
      </c>
      <c r="P171" s="209">
        <v>1</v>
      </c>
      <c r="Q171" s="209">
        <v>17.72</v>
      </c>
      <c r="R171" s="209">
        <v>15.75</v>
      </c>
      <c r="S171" s="209">
        <v>7.09</v>
      </c>
      <c r="T171" s="209">
        <v>1.1399999999999999</v>
      </c>
      <c r="U171" s="211">
        <v>32.39</v>
      </c>
      <c r="V171" s="211">
        <v>64.989999999999995</v>
      </c>
      <c r="W171" s="209" t="s">
        <v>926</v>
      </c>
      <c r="X171" s="209" t="s">
        <v>43</v>
      </c>
      <c r="Y171" s="209">
        <v>400</v>
      </c>
      <c r="Z171" s="209" t="s">
        <v>158</v>
      </c>
      <c r="AA171" s="209">
        <v>9</v>
      </c>
      <c r="AB171" s="209" t="s">
        <v>3037</v>
      </c>
      <c r="AC171" s="209">
        <v>11</v>
      </c>
      <c r="AD171" s="209" t="s">
        <v>34</v>
      </c>
      <c r="AE171" s="209" t="s">
        <v>42</v>
      </c>
      <c r="AF171" s="209" t="s">
        <v>34</v>
      </c>
      <c r="AG171" s="209" t="s">
        <v>34</v>
      </c>
      <c r="AH171" s="209" t="s">
        <v>34</v>
      </c>
      <c r="AI171" s="209" t="s">
        <v>42</v>
      </c>
      <c r="AJ171" s="209" t="s">
        <v>34</v>
      </c>
      <c r="AK171" s="209" t="s">
        <v>34</v>
      </c>
      <c r="AL171" s="209" t="s">
        <v>46</v>
      </c>
      <c r="AM171" s="209" t="s">
        <v>2972</v>
      </c>
      <c r="AN171" s="209" t="s">
        <v>34</v>
      </c>
      <c r="AO171" s="209" t="s">
        <v>221</v>
      </c>
      <c r="AP171" s="209" t="s">
        <v>34</v>
      </c>
      <c r="AQ171" s="209" t="s">
        <v>49</v>
      </c>
    </row>
    <row r="172" spans="1:43">
      <c r="A172" s="209" t="s">
        <v>227</v>
      </c>
      <c r="B172" s="209" t="s">
        <v>217</v>
      </c>
      <c r="C172" s="209" t="s">
        <v>33</v>
      </c>
      <c r="D172" s="209" t="s">
        <v>1934</v>
      </c>
      <c r="E172" s="209" t="s">
        <v>2567</v>
      </c>
      <c r="F172" s="209" t="s">
        <v>218</v>
      </c>
      <c r="G172" s="209" t="s">
        <v>2978</v>
      </c>
      <c r="H172" s="209" t="s">
        <v>168</v>
      </c>
      <c r="I172" s="209" t="s">
        <v>3011</v>
      </c>
      <c r="J172" s="210" t="s">
        <v>226</v>
      </c>
      <c r="K172" s="209" t="s">
        <v>40</v>
      </c>
      <c r="L172" s="209" t="s">
        <v>60</v>
      </c>
      <c r="M172" s="209" t="s">
        <v>42</v>
      </c>
      <c r="N172" s="209" t="s">
        <v>34</v>
      </c>
      <c r="O172" s="209" t="s">
        <v>34</v>
      </c>
      <c r="P172" s="209">
        <v>1</v>
      </c>
      <c r="Q172" s="209">
        <v>17.72</v>
      </c>
      <c r="R172" s="209">
        <v>15.35</v>
      </c>
      <c r="S172" s="209">
        <v>7.09</v>
      </c>
      <c r="T172" s="209">
        <v>1.1200000000000001</v>
      </c>
      <c r="U172" s="211">
        <v>39.69</v>
      </c>
      <c r="V172" s="211">
        <v>79.989999999999995</v>
      </c>
      <c r="W172" s="209" t="s">
        <v>926</v>
      </c>
      <c r="X172" s="209" t="s">
        <v>43</v>
      </c>
      <c r="Y172" s="209">
        <v>400</v>
      </c>
      <c r="Z172" s="209" t="s">
        <v>158</v>
      </c>
      <c r="AA172" s="209">
        <v>9</v>
      </c>
      <c r="AB172" s="209" t="s">
        <v>3038</v>
      </c>
      <c r="AC172" s="209">
        <v>10</v>
      </c>
      <c r="AD172" s="209" t="s">
        <v>34</v>
      </c>
      <c r="AE172" s="209" t="s">
        <v>42</v>
      </c>
      <c r="AF172" s="209" t="s">
        <v>34</v>
      </c>
      <c r="AG172" s="209" t="s">
        <v>34</v>
      </c>
      <c r="AH172" s="209" t="s">
        <v>34</v>
      </c>
      <c r="AI172" s="209" t="s">
        <v>42</v>
      </c>
      <c r="AJ172" s="209" t="s">
        <v>34</v>
      </c>
      <c r="AK172" s="209" t="s">
        <v>34</v>
      </c>
      <c r="AL172" s="209" t="s">
        <v>46</v>
      </c>
      <c r="AM172" s="209" t="s">
        <v>2972</v>
      </c>
      <c r="AN172" s="209" t="s">
        <v>34</v>
      </c>
      <c r="AO172" s="209" t="s">
        <v>221</v>
      </c>
      <c r="AP172" s="209" t="s">
        <v>34</v>
      </c>
      <c r="AQ172" s="209" t="s">
        <v>49</v>
      </c>
    </row>
    <row r="173" spans="1:43">
      <c r="A173" s="209" t="s">
        <v>227</v>
      </c>
      <c r="B173" s="209" t="s">
        <v>217</v>
      </c>
      <c r="C173" s="209" t="s">
        <v>33</v>
      </c>
      <c r="D173" s="209" t="s">
        <v>1934</v>
      </c>
      <c r="E173" s="209" t="s">
        <v>2567</v>
      </c>
      <c r="F173" s="209" t="s">
        <v>218</v>
      </c>
      <c r="G173" s="209" t="s">
        <v>2978</v>
      </c>
      <c r="H173" s="209" t="s">
        <v>168</v>
      </c>
      <c r="I173" s="209" t="s">
        <v>3011</v>
      </c>
      <c r="J173" s="210" t="s">
        <v>226</v>
      </c>
      <c r="K173" s="209" t="s">
        <v>40</v>
      </c>
      <c r="L173" s="209" t="s">
        <v>41</v>
      </c>
      <c r="M173" s="209" t="s">
        <v>42</v>
      </c>
      <c r="N173" s="209" t="s">
        <v>34</v>
      </c>
      <c r="O173" s="209" t="s">
        <v>34</v>
      </c>
      <c r="P173" s="209">
        <v>1</v>
      </c>
      <c r="Q173" s="209">
        <v>17.72</v>
      </c>
      <c r="R173" s="209">
        <v>15.35</v>
      </c>
      <c r="S173" s="209">
        <v>7.09</v>
      </c>
      <c r="T173" s="209">
        <v>1.1200000000000001</v>
      </c>
      <c r="U173" s="211">
        <v>39.69</v>
      </c>
      <c r="V173" s="211">
        <v>79.989999999999995</v>
      </c>
      <c r="W173" s="209" t="s">
        <v>926</v>
      </c>
      <c r="X173" s="209" t="s">
        <v>43</v>
      </c>
      <c r="Y173" s="209">
        <v>400</v>
      </c>
      <c r="Z173" s="209" t="s">
        <v>158</v>
      </c>
      <c r="AA173" s="209">
        <v>9</v>
      </c>
      <c r="AB173" s="209" t="s">
        <v>3038</v>
      </c>
      <c r="AC173" s="209" t="s">
        <v>34</v>
      </c>
      <c r="AD173" s="209" t="s">
        <v>34</v>
      </c>
      <c r="AE173" s="209" t="s">
        <v>42</v>
      </c>
      <c r="AF173" s="209" t="s">
        <v>34</v>
      </c>
      <c r="AG173" s="209" t="s">
        <v>34</v>
      </c>
      <c r="AH173" s="209" t="s">
        <v>34</v>
      </c>
      <c r="AI173" s="209" t="s">
        <v>42</v>
      </c>
      <c r="AJ173" s="209" t="s">
        <v>34</v>
      </c>
      <c r="AK173" s="209" t="s">
        <v>34</v>
      </c>
      <c r="AL173" s="209" t="s">
        <v>46</v>
      </c>
      <c r="AM173" s="209" t="s">
        <v>2972</v>
      </c>
      <c r="AN173" s="209" t="s">
        <v>34</v>
      </c>
      <c r="AO173" s="209" t="s">
        <v>221</v>
      </c>
      <c r="AP173" s="209" t="s">
        <v>34</v>
      </c>
      <c r="AQ173" s="209" t="s">
        <v>49</v>
      </c>
    </row>
    <row r="174" spans="1:43">
      <c r="A174" s="209" t="s">
        <v>229</v>
      </c>
      <c r="B174" s="209" t="s">
        <v>217</v>
      </c>
      <c r="C174" s="209" t="s">
        <v>33</v>
      </c>
      <c r="D174" s="209" t="s">
        <v>1934</v>
      </c>
      <c r="E174" s="209" t="s">
        <v>2567</v>
      </c>
      <c r="F174" s="209" t="s">
        <v>218</v>
      </c>
      <c r="G174" s="209" t="s">
        <v>2978</v>
      </c>
      <c r="H174" s="209" t="s">
        <v>168</v>
      </c>
      <c r="I174" s="209" t="s">
        <v>3001</v>
      </c>
      <c r="J174" s="210" t="s">
        <v>157</v>
      </c>
      <c r="K174" s="209" t="s">
        <v>40</v>
      </c>
      <c r="L174" s="209" t="s">
        <v>60</v>
      </c>
      <c r="M174" s="209" t="s">
        <v>42</v>
      </c>
      <c r="N174" s="209" t="s">
        <v>34</v>
      </c>
      <c r="O174" s="209" t="s">
        <v>34</v>
      </c>
      <c r="P174" s="209">
        <v>1</v>
      </c>
      <c r="Q174" s="209">
        <v>17.72</v>
      </c>
      <c r="R174" s="209">
        <v>15.35</v>
      </c>
      <c r="S174" s="209">
        <v>4.72</v>
      </c>
      <c r="T174" s="209">
        <v>0.74</v>
      </c>
      <c r="U174" s="211">
        <v>26.9</v>
      </c>
      <c r="V174" s="211">
        <v>54.99</v>
      </c>
      <c r="W174" s="209" t="s">
        <v>2995</v>
      </c>
      <c r="X174" s="209" t="s">
        <v>43</v>
      </c>
      <c r="Y174" s="209">
        <v>400</v>
      </c>
      <c r="Z174" s="209" t="s">
        <v>158</v>
      </c>
      <c r="AA174" s="209">
        <v>9</v>
      </c>
      <c r="AB174" s="209" t="s">
        <v>3039</v>
      </c>
      <c r="AC174" s="209">
        <v>7</v>
      </c>
      <c r="AD174" s="209" t="s">
        <v>34</v>
      </c>
      <c r="AE174" s="209" t="s">
        <v>42</v>
      </c>
      <c r="AF174" s="209" t="s">
        <v>34</v>
      </c>
      <c r="AG174" s="209" t="s">
        <v>34</v>
      </c>
      <c r="AH174" s="209" t="s">
        <v>34</v>
      </c>
      <c r="AI174" s="209" t="s">
        <v>42</v>
      </c>
      <c r="AJ174" s="209" t="s">
        <v>34</v>
      </c>
      <c r="AK174" s="209" t="s">
        <v>34</v>
      </c>
      <c r="AL174" s="209" t="s">
        <v>46</v>
      </c>
      <c r="AM174" s="209" t="s">
        <v>2972</v>
      </c>
      <c r="AN174" s="209" t="s">
        <v>34</v>
      </c>
      <c r="AO174" s="209" t="s">
        <v>221</v>
      </c>
      <c r="AP174" s="209" t="s">
        <v>34</v>
      </c>
      <c r="AQ174" s="209" t="s">
        <v>49</v>
      </c>
    </row>
    <row r="175" spans="1:43">
      <c r="A175" s="209" t="s">
        <v>229</v>
      </c>
      <c r="B175" s="209" t="s">
        <v>217</v>
      </c>
      <c r="C175" s="209" t="s">
        <v>33</v>
      </c>
      <c r="D175" s="209" t="s">
        <v>1934</v>
      </c>
      <c r="E175" s="209" t="s">
        <v>2567</v>
      </c>
      <c r="F175" s="209" t="s">
        <v>218</v>
      </c>
      <c r="G175" s="209" t="s">
        <v>2978</v>
      </c>
      <c r="H175" s="209" t="s">
        <v>168</v>
      </c>
      <c r="I175" s="209" t="s">
        <v>3001</v>
      </c>
      <c r="J175" s="210" t="s">
        <v>157</v>
      </c>
      <c r="K175" s="209" t="s">
        <v>40</v>
      </c>
      <c r="L175" s="209" t="s">
        <v>41</v>
      </c>
      <c r="M175" s="209" t="s">
        <v>42</v>
      </c>
      <c r="N175" s="209" t="s">
        <v>34</v>
      </c>
      <c r="O175" s="209" t="s">
        <v>34</v>
      </c>
      <c r="P175" s="209">
        <v>1</v>
      </c>
      <c r="Q175" s="209">
        <v>17.72</v>
      </c>
      <c r="R175" s="209">
        <v>15.35</v>
      </c>
      <c r="S175" s="209">
        <v>4.72</v>
      </c>
      <c r="T175" s="209">
        <v>0.74</v>
      </c>
      <c r="U175" s="211">
        <v>26.9</v>
      </c>
      <c r="V175" s="211">
        <v>54.99</v>
      </c>
      <c r="W175" s="209" t="s">
        <v>2995</v>
      </c>
      <c r="X175" s="209" t="s">
        <v>43</v>
      </c>
      <c r="Y175" s="209">
        <v>400</v>
      </c>
      <c r="Z175" s="209" t="s">
        <v>158</v>
      </c>
      <c r="AA175" s="209">
        <v>9</v>
      </c>
      <c r="AB175" s="209" t="s">
        <v>3039</v>
      </c>
      <c r="AC175" s="209" t="s">
        <v>34</v>
      </c>
      <c r="AD175" s="209" t="s">
        <v>34</v>
      </c>
      <c r="AE175" s="209" t="s">
        <v>42</v>
      </c>
      <c r="AF175" s="209" t="s">
        <v>34</v>
      </c>
      <c r="AG175" s="209" t="s">
        <v>34</v>
      </c>
      <c r="AH175" s="209" t="s">
        <v>34</v>
      </c>
      <c r="AI175" s="209" t="s">
        <v>42</v>
      </c>
      <c r="AJ175" s="209" t="s">
        <v>34</v>
      </c>
      <c r="AK175" s="209" t="s">
        <v>34</v>
      </c>
      <c r="AL175" s="209" t="s">
        <v>46</v>
      </c>
      <c r="AM175" s="209" t="s">
        <v>2972</v>
      </c>
      <c r="AN175" s="209" t="s">
        <v>34</v>
      </c>
      <c r="AO175" s="209" t="s">
        <v>221</v>
      </c>
      <c r="AP175" s="209" t="s">
        <v>34</v>
      </c>
      <c r="AQ175" s="209" t="s">
        <v>49</v>
      </c>
    </row>
    <row r="176" spans="1:43">
      <c r="A176" s="209" t="s">
        <v>231</v>
      </c>
      <c r="B176" s="209" t="s">
        <v>217</v>
      </c>
      <c r="C176" s="209" t="s">
        <v>33</v>
      </c>
      <c r="D176" s="209" t="s">
        <v>1934</v>
      </c>
      <c r="E176" s="209" t="s">
        <v>2567</v>
      </c>
      <c r="F176" s="209" t="s">
        <v>218</v>
      </c>
      <c r="G176" s="209" t="s">
        <v>2978</v>
      </c>
      <c r="H176" s="209" t="s">
        <v>168</v>
      </c>
      <c r="I176" s="209" t="s">
        <v>478</v>
      </c>
      <c r="J176" s="210" t="s">
        <v>226</v>
      </c>
      <c r="K176" s="209" t="s">
        <v>40</v>
      </c>
      <c r="L176" s="209" t="s">
        <v>41</v>
      </c>
      <c r="M176" s="209" t="s">
        <v>42</v>
      </c>
      <c r="N176" s="209" t="s">
        <v>34</v>
      </c>
      <c r="O176" s="209" t="s">
        <v>34</v>
      </c>
      <c r="P176" s="209">
        <v>1</v>
      </c>
      <c r="Q176" s="209">
        <v>17.72</v>
      </c>
      <c r="R176" s="209">
        <v>15.75</v>
      </c>
      <c r="S176" s="209">
        <v>8.27</v>
      </c>
      <c r="T176" s="209">
        <v>1.33</v>
      </c>
      <c r="U176" s="211">
        <v>49.5</v>
      </c>
      <c r="V176" s="211">
        <v>99.99</v>
      </c>
      <c r="W176" s="209" t="s">
        <v>926</v>
      </c>
      <c r="X176" s="209" t="s">
        <v>43</v>
      </c>
      <c r="Y176" s="209">
        <v>400</v>
      </c>
      <c r="Z176" s="209" t="s">
        <v>158</v>
      </c>
      <c r="AA176" s="209">
        <v>9</v>
      </c>
      <c r="AB176" s="209" t="s">
        <v>3035</v>
      </c>
      <c r="AC176" s="209" t="s">
        <v>34</v>
      </c>
      <c r="AD176" s="209" t="s">
        <v>34</v>
      </c>
      <c r="AE176" s="209" t="s">
        <v>42</v>
      </c>
      <c r="AF176" s="209" t="s">
        <v>34</v>
      </c>
      <c r="AG176" s="209" t="s">
        <v>34</v>
      </c>
      <c r="AH176" s="209" t="s">
        <v>34</v>
      </c>
      <c r="AI176" s="209" t="s">
        <v>42</v>
      </c>
      <c r="AJ176" s="209" t="s">
        <v>34</v>
      </c>
      <c r="AK176" s="209" t="s">
        <v>34</v>
      </c>
      <c r="AL176" s="209" t="s">
        <v>46</v>
      </c>
      <c r="AM176" s="209" t="s">
        <v>2972</v>
      </c>
      <c r="AN176" s="209" t="s">
        <v>34</v>
      </c>
      <c r="AO176" s="209" t="s">
        <v>221</v>
      </c>
      <c r="AP176" s="209" t="s">
        <v>34</v>
      </c>
      <c r="AQ176" s="209" t="s">
        <v>49</v>
      </c>
    </row>
    <row r="177" spans="1:43">
      <c r="A177" s="209" t="s">
        <v>231</v>
      </c>
      <c r="B177" s="209" t="s">
        <v>217</v>
      </c>
      <c r="C177" s="209" t="s">
        <v>33</v>
      </c>
      <c r="D177" s="209" t="s">
        <v>1934</v>
      </c>
      <c r="E177" s="209" t="s">
        <v>2567</v>
      </c>
      <c r="F177" s="209" t="s">
        <v>218</v>
      </c>
      <c r="G177" s="209" t="s">
        <v>2978</v>
      </c>
      <c r="H177" s="209" t="s">
        <v>168</v>
      </c>
      <c r="I177" s="209" t="s">
        <v>478</v>
      </c>
      <c r="J177" s="210" t="s">
        <v>226</v>
      </c>
      <c r="K177" s="209" t="s">
        <v>40</v>
      </c>
      <c r="L177" s="209" t="s">
        <v>60</v>
      </c>
      <c r="M177" s="209" t="s">
        <v>42</v>
      </c>
      <c r="N177" s="209" t="s">
        <v>34</v>
      </c>
      <c r="O177" s="209" t="s">
        <v>34</v>
      </c>
      <c r="P177" s="209">
        <v>1</v>
      </c>
      <c r="Q177" s="209">
        <v>17.72</v>
      </c>
      <c r="R177" s="209">
        <v>15.75</v>
      </c>
      <c r="S177" s="209">
        <v>8.27</v>
      </c>
      <c r="T177" s="209">
        <v>1.33</v>
      </c>
      <c r="U177" s="211">
        <v>49.5</v>
      </c>
      <c r="V177" s="211">
        <v>99.99</v>
      </c>
      <c r="W177" s="209" t="s">
        <v>926</v>
      </c>
      <c r="X177" s="209" t="s">
        <v>43</v>
      </c>
      <c r="Y177" s="209">
        <v>400</v>
      </c>
      <c r="Z177" s="209" t="s">
        <v>158</v>
      </c>
      <c r="AA177" s="209">
        <v>9</v>
      </c>
      <c r="AB177" s="209" t="s">
        <v>3035</v>
      </c>
      <c r="AC177" s="209">
        <v>38</v>
      </c>
      <c r="AD177" s="209" t="s">
        <v>34</v>
      </c>
      <c r="AE177" s="209" t="s">
        <v>42</v>
      </c>
      <c r="AF177" s="209" t="s">
        <v>34</v>
      </c>
      <c r="AG177" s="209" t="s">
        <v>34</v>
      </c>
      <c r="AH177" s="209" t="s">
        <v>34</v>
      </c>
      <c r="AI177" s="209" t="s">
        <v>42</v>
      </c>
      <c r="AJ177" s="209" t="s">
        <v>34</v>
      </c>
      <c r="AK177" s="209" t="s">
        <v>34</v>
      </c>
      <c r="AL177" s="209" t="s">
        <v>46</v>
      </c>
      <c r="AM177" s="209" t="s">
        <v>2972</v>
      </c>
      <c r="AN177" s="209" t="s">
        <v>34</v>
      </c>
      <c r="AO177" s="209" t="s">
        <v>221</v>
      </c>
      <c r="AP177" s="209" t="s">
        <v>34</v>
      </c>
      <c r="AQ177" s="209" t="s">
        <v>49</v>
      </c>
    </row>
    <row r="178" spans="1:43">
      <c r="A178" s="209" t="s">
        <v>234</v>
      </c>
      <c r="B178" s="209" t="s">
        <v>217</v>
      </c>
      <c r="C178" s="209" t="s">
        <v>33</v>
      </c>
      <c r="D178" s="209" t="s">
        <v>1934</v>
      </c>
      <c r="E178" s="209" t="s">
        <v>2567</v>
      </c>
      <c r="F178" s="209" t="s">
        <v>218</v>
      </c>
      <c r="G178" s="209" t="s">
        <v>2978</v>
      </c>
      <c r="H178" s="209" t="s">
        <v>168</v>
      </c>
      <c r="I178" s="209" t="s">
        <v>481</v>
      </c>
      <c r="J178" s="210" t="s">
        <v>226</v>
      </c>
      <c r="K178" s="209" t="s">
        <v>40</v>
      </c>
      <c r="L178" s="209" t="s">
        <v>60</v>
      </c>
      <c r="M178" s="209" t="s">
        <v>42</v>
      </c>
      <c r="N178" s="209" t="s">
        <v>34</v>
      </c>
      <c r="O178" s="209" t="s">
        <v>34</v>
      </c>
      <c r="P178" s="209">
        <v>1</v>
      </c>
      <c r="Q178" s="209">
        <v>17.72</v>
      </c>
      <c r="R178" s="209">
        <v>15.35</v>
      </c>
      <c r="S178" s="209">
        <v>8.66</v>
      </c>
      <c r="T178" s="209">
        <v>1.36</v>
      </c>
      <c r="U178" s="211">
        <v>64.25</v>
      </c>
      <c r="V178" s="211">
        <v>129.99</v>
      </c>
      <c r="W178" s="209" t="s">
        <v>926</v>
      </c>
      <c r="X178" s="209" t="s">
        <v>43</v>
      </c>
      <c r="Y178" s="209">
        <v>400</v>
      </c>
      <c r="Z178" s="209" t="s">
        <v>158</v>
      </c>
      <c r="AA178" s="209">
        <v>9</v>
      </c>
      <c r="AB178" s="209" t="s">
        <v>3036</v>
      </c>
      <c r="AC178" s="209">
        <v>70</v>
      </c>
      <c r="AD178" s="209" t="s">
        <v>34</v>
      </c>
      <c r="AE178" s="209" t="s">
        <v>42</v>
      </c>
      <c r="AF178" s="209" t="s">
        <v>34</v>
      </c>
      <c r="AG178" s="209" t="s">
        <v>34</v>
      </c>
      <c r="AH178" s="209" t="s">
        <v>34</v>
      </c>
      <c r="AI178" s="209" t="s">
        <v>42</v>
      </c>
      <c r="AJ178" s="209" t="s">
        <v>34</v>
      </c>
      <c r="AK178" s="209" t="s">
        <v>34</v>
      </c>
      <c r="AL178" s="209" t="s">
        <v>46</v>
      </c>
      <c r="AM178" s="209" t="s">
        <v>2972</v>
      </c>
      <c r="AN178" s="209" t="s">
        <v>34</v>
      </c>
      <c r="AO178" s="209" t="s">
        <v>221</v>
      </c>
      <c r="AP178" s="209" t="s">
        <v>34</v>
      </c>
      <c r="AQ178" s="209" t="s">
        <v>49</v>
      </c>
    </row>
    <row r="179" spans="1:43">
      <c r="A179" s="209" t="s">
        <v>234</v>
      </c>
      <c r="B179" s="209" t="s">
        <v>217</v>
      </c>
      <c r="C179" s="209" t="s">
        <v>33</v>
      </c>
      <c r="D179" s="209" t="s">
        <v>1934</v>
      </c>
      <c r="E179" s="209" t="s">
        <v>2567</v>
      </c>
      <c r="F179" s="209" t="s">
        <v>218</v>
      </c>
      <c r="G179" s="209" t="s">
        <v>2978</v>
      </c>
      <c r="H179" s="209" t="s">
        <v>168</v>
      </c>
      <c r="I179" s="209" t="s">
        <v>481</v>
      </c>
      <c r="J179" s="210" t="s">
        <v>226</v>
      </c>
      <c r="K179" s="209" t="s">
        <v>40</v>
      </c>
      <c r="L179" s="209" t="s">
        <v>41</v>
      </c>
      <c r="M179" s="209" t="s">
        <v>42</v>
      </c>
      <c r="N179" s="209" t="s">
        <v>34</v>
      </c>
      <c r="O179" s="209" t="s">
        <v>34</v>
      </c>
      <c r="P179" s="209">
        <v>1</v>
      </c>
      <c r="Q179" s="209">
        <v>17.72</v>
      </c>
      <c r="R179" s="209">
        <v>15.35</v>
      </c>
      <c r="S179" s="209">
        <v>8.66</v>
      </c>
      <c r="T179" s="209">
        <v>1.36</v>
      </c>
      <c r="U179" s="211">
        <v>64.25</v>
      </c>
      <c r="V179" s="211">
        <v>129.99</v>
      </c>
      <c r="W179" s="209" t="s">
        <v>926</v>
      </c>
      <c r="X179" s="209" t="s">
        <v>43</v>
      </c>
      <c r="Y179" s="209">
        <v>400</v>
      </c>
      <c r="Z179" s="209" t="s">
        <v>158</v>
      </c>
      <c r="AA179" s="209">
        <v>9</v>
      </c>
      <c r="AB179" s="209" t="s">
        <v>3036</v>
      </c>
      <c r="AC179" s="209" t="s">
        <v>34</v>
      </c>
      <c r="AD179" s="209" t="s">
        <v>34</v>
      </c>
      <c r="AE179" s="209" t="s">
        <v>42</v>
      </c>
      <c r="AF179" s="209" t="s">
        <v>34</v>
      </c>
      <c r="AG179" s="209" t="s">
        <v>34</v>
      </c>
      <c r="AH179" s="209" t="s">
        <v>34</v>
      </c>
      <c r="AI179" s="209" t="s">
        <v>42</v>
      </c>
      <c r="AJ179" s="209" t="s">
        <v>34</v>
      </c>
      <c r="AK179" s="209" t="s">
        <v>34</v>
      </c>
      <c r="AL179" s="209" t="s">
        <v>46</v>
      </c>
      <c r="AM179" s="209" t="s">
        <v>2972</v>
      </c>
      <c r="AN179" s="209" t="s">
        <v>34</v>
      </c>
      <c r="AO179" s="209" t="s">
        <v>221</v>
      </c>
      <c r="AP179" s="209" t="s">
        <v>34</v>
      </c>
      <c r="AQ179" s="209" t="s">
        <v>49</v>
      </c>
    </row>
    <row r="180" spans="1:43">
      <c r="A180" s="209" t="s">
        <v>236</v>
      </c>
      <c r="B180" s="209" t="s">
        <v>237</v>
      </c>
      <c r="C180" s="209" t="s">
        <v>33</v>
      </c>
      <c r="D180" s="209" t="s">
        <v>1934</v>
      </c>
      <c r="E180" s="209" t="s">
        <v>2567</v>
      </c>
      <c r="F180" s="209" t="s">
        <v>238</v>
      </c>
      <c r="G180" s="209" t="s">
        <v>3040</v>
      </c>
      <c r="H180" s="209" t="s">
        <v>143</v>
      </c>
      <c r="I180" s="209" t="s">
        <v>3041</v>
      </c>
      <c r="J180" s="210" t="s">
        <v>241</v>
      </c>
      <c r="K180" s="209" t="s">
        <v>40</v>
      </c>
      <c r="L180" s="209" t="s">
        <v>60</v>
      </c>
      <c r="M180" s="209" t="s">
        <v>42</v>
      </c>
      <c r="N180" s="209" t="s">
        <v>34</v>
      </c>
      <c r="O180" s="209" t="s">
        <v>34</v>
      </c>
      <c r="P180" s="209">
        <v>6</v>
      </c>
      <c r="Q180" s="209">
        <v>12.6</v>
      </c>
      <c r="R180" s="209">
        <v>10.24</v>
      </c>
      <c r="S180" s="209">
        <v>8.66</v>
      </c>
      <c r="T180" s="209">
        <v>0.11</v>
      </c>
      <c r="U180" s="211">
        <v>6.4</v>
      </c>
      <c r="V180" s="211">
        <v>15.99</v>
      </c>
      <c r="W180" s="209" t="s">
        <v>898</v>
      </c>
      <c r="X180" s="209" t="s">
        <v>43</v>
      </c>
      <c r="Y180" s="209">
        <v>6</v>
      </c>
      <c r="Z180" s="209" t="s">
        <v>158</v>
      </c>
      <c r="AA180" s="209">
        <v>9</v>
      </c>
      <c r="AB180" s="209" t="s">
        <v>3042</v>
      </c>
      <c r="AC180" s="209">
        <v>25</v>
      </c>
      <c r="AD180" s="209" t="s">
        <v>34</v>
      </c>
      <c r="AE180" s="209" t="s">
        <v>42</v>
      </c>
      <c r="AF180" s="209" t="s">
        <v>34</v>
      </c>
      <c r="AG180" s="209" t="s">
        <v>34</v>
      </c>
      <c r="AH180" s="209" t="s">
        <v>34</v>
      </c>
      <c r="AI180" s="209" t="s">
        <v>42</v>
      </c>
      <c r="AJ180" s="209" t="s">
        <v>34</v>
      </c>
      <c r="AK180" s="209" t="s">
        <v>34</v>
      </c>
      <c r="AL180" s="209" t="s">
        <v>46</v>
      </c>
      <c r="AM180" s="209" t="s">
        <v>2972</v>
      </c>
      <c r="AN180" s="209" t="s">
        <v>34</v>
      </c>
      <c r="AO180" s="209" t="s">
        <v>221</v>
      </c>
      <c r="AP180" s="209" t="s">
        <v>217</v>
      </c>
      <c r="AQ180" s="209" t="s">
        <v>49</v>
      </c>
    </row>
    <row r="181" spans="1:43">
      <c r="A181" s="209" t="s">
        <v>385</v>
      </c>
      <c r="B181" s="209" t="s">
        <v>3043</v>
      </c>
      <c r="C181" s="209" t="s">
        <v>33</v>
      </c>
      <c r="D181" s="209" t="s">
        <v>1934</v>
      </c>
      <c r="E181" s="209" t="s">
        <v>2567</v>
      </c>
      <c r="F181" s="209" t="s">
        <v>218</v>
      </c>
      <c r="G181" s="209" t="s">
        <v>2978</v>
      </c>
      <c r="H181" s="209" t="s">
        <v>168</v>
      </c>
      <c r="I181" s="209" t="s">
        <v>943</v>
      </c>
      <c r="J181" s="210" t="s">
        <v>383</v>
      </c>
      <c r="K181" s="209" t="s">
        <v>40</v>
      </c>
      <c r="L181" s="209" t="s">
        <v>60</v>
      </c>
      <c r="M181" s="209" t="s">
        <v>42</v>
      </c>
      <c r="N181" s="209" t="s">
        <v>34</v>
      </c>
      <c r="O181" s="209" t="s">
        <v>34</v>
      </c>
      <c r="P181" s="209">
        <v>1</v>
      </c>
      <c r="Q181" s="209">
        <v>17.72</v>
      </c>
      <c r="R181" s="209">
        <v>15.75</v>
      </c>
      <c r="S181" s="209">
        <v>8.66</v>
      </c>
      <c r="T181" s="209">
        <v>1.4</v>
      </c>
      <c r="U181" s="211">
        <v>42.3</v>
      </c>
      <c r="V181" s="211">
        <v>89.99</v>
      </c>
      <c r="W181" s="209" t="s">
        <v>1006</v>
      </c>
      <c r="X181" s="209" t="s">
        <v>89</v>
      </c>
      <c r="Y181" s="209">
        <v>1</v>
      </c>
      <c r="Z181" s="209" t="s">
        <v>158</v>
      </c>
      <c r="AA181" s="209">
        <v>9</v>
      </c>
      <c r="AB181" s="209" t="s">
        <v>2061</v>
      </c>
      <c r="AC181" s="209">
        <v>19</v>
      </c>
      <c r="AD181" s="209" t="s">
        <v>34</v>
      </c>
      <c r="AE181" s="209" t="s">
        <v>42</v>
      </c>
      <c r="AF181" s="209" t="s">
        <v>34</v>
      </c>
      <c r="AG181" s="209" t="s">
        <v>34</v>
      </c>
      <c r="AH181" s="209" t="s">
        <v>34</v>
      </c>
      <c r="AI181" s="209" t="s">
        <v>42</v>
      </c>
      <c r="AJ181" s="209" t="s">
        <v>34</v>
      </c>
      <c r="AK181" s="209" t="s">
        <v>34</v>
      </c>
      <c r="AL181" s="209" t="s">
        <v>46</v>
      </c>
      <c r="AM181" s="209" t="s">
        <v>2972</v>
      </c>
      <c r="AN181" s="209" t="s">
        <v>34</v>
      </c>
      <c r="AO181" s="209" t="s">
        <v>221</v>
      </c>
      <c r="AP181" s="209" t="s">
        <v>34</v>
      </c>
      <c r="AQ181" s="209" t="s">
        <v>49</v>
      </c>
    </row>
    <row r="182" spans="1:43">
      <c r="A182" s="209" t="s">
        <v>385</v>
      </c>
      <c r="B182" s="209" t="s">
        <v>3043</v>
      </c>
      <c r="C182" s="209" t="s">
        <v>33</v>
      </c>
      <c r="D182" s="209" t="s">
        <v>1934</v>
      </c>
      <c r="E182" s="209" t="s">
        <v>2567</v>
      </c>
      <c r="F182" s="209" t="s">
        <v>218</v>
      </c>
      <c r="G182" s="209" t="s">
        <v>2978</v>
      </c>
      <c r="H182" s="209" t="s">
        <v>168</v>
      </c>
      <c r="I182" s="209" t="s">
        <v>943</v>
      </c>
      <c r="J182" s="210" t="s">
        <v>383</v>
      </c>
      <c r="K182" s="209" t="s">
        <v>40</v>
      </c>
      <c r="L182" s="209" t="s">
        <v>41</v>
      </c>
      <c r="M182" s="209" t="s">
        <v>42</v>
      </c>
      <c r="N182" s="209" t="s">
        <v>34</v>
      </c>
      <c r="O182" s="209" t="s">
        <v>34</v>
      </c>
      <c r="P182" s="209">
        <v>1</v>
      </c>
      <c r="Q182" s="209">
        <v>17.72</v>
      </c>
      <c r="R182" s="209">
        <v>15.75</v>
      </c>
      <c r="S182" s="209">
        <v>8.66</v>
      </c>
      <c r="T182" s="209">
        <v>1.4</v>
      </c>
      <c r="U182" s="211">
        <v>42.3</v>
      </c>
      <c r="V182" s="211">
        <v>89.99</v>
      </c>
      <c r="W182" s="209" t="s">
        <v>1006</v>
      </c>
      <c r="X182" s="209" t="s">
        <v>89</v>
      </c>
      <c r="Y182" s="209">
        <v>1</v>
      </c>
      <c r="Z182" s="209" t="s">
        <v>158</v>
      </c>
      <c r="AA182" s="209">
        <v>9</v>
      </c>
      <c r="AB182" s="209" t="s">
        <v>2061</v>
      </c>
      <c r="AC182" s="209" t="s">
        <v>34</v>
      </c>
      <c r="AD182" s="209" t="s">
        <v>34</v>
      </c>
      <c r="AE182" s="209" t="s">
        <v>42</v>
      </c>
      <c r="AF182" s="209" t="s">
        <v>34</v>
      </c>
      <c r="AG182" s="209" t="s">
        <v>34</v>
      </c>
      <c r="AH182" s="209" t="s">
        <v>34</v>
      </c>
      <c r="AI182" s="209" t="s">
        <v>42</v>
      </c>
      <c r="AJ182" s="209" t="s">
        <v>34</v>
      </c>
      <c r="AK182" s="209" t="s">
        <v>34</v>
      </c>
      <c r="AL182" s="209" t="s">
        <v>46</v>
      </c>
      <c r="AM182" s="209" t="s">
        <v>2972</v>
      </c>
      <c r="AN182" s="209" t="s">
        <v>34</v>
      </c>
      <c r="AO182" s="209" t="s">
        <v>221</v>
      </c>
      <c r="AP182" s="209" t="s">
        <v>34</v>
      </c>
      <c r="AQ182" s="209" t="s">
        <v>49</v>
      </c>
    </row>
    <row r="183" spans="1:43">
      <c r="A183" s="209" t="s">
        <v>3044</v>
      </c>
      <c r="B183" s="209" t="s">
        <v>3045</v>
      </c>
      <c r="C183" s="209" t="s">
        <v>33</v>
      </c>
      <c r="D183" s="209" t="s">
        <v>1934</v>
      </c>
      <c r="E183" s="209" t="s">
        <v>2567</v>
      </c>
      <c r="F183" s="209" t="s">
        <v>218</v>
      </c>
      <c r="G183" s="209" t="s">
        <v>3046</v>
      </c>
      <c r="H183" s="209" t="s">
        <v>143</v>
      </c>
      <c r="I183" s="209" t="s">
        <v>3047</v>
      </c>
      <c r="J183" s="210" t="s">
        <v>3048</v>
      </c>
      <c r="K183" s="209" t="s">
        <v>40</v>
      </c>
      <c r="L183" s="209" t="s">
        <v>60</v>
      </c>
      <c r="M183" s="209" t="s">
        <v>42</v>
      </c>
      <c r="N183" s="209" t="s">
        <v>34</v>
      </c>
      <c r="O183" s="209" t="s">
        <v>34</v>
      </c>
      <c r="P183" s="209">
        <v>1</v>
      </c>
      <c r="Q183" s="209">
        <v>13.78</v>
      </c>
      <c r="R183" s="209">
        <v>12.6</v>
      </c>
      <c r="S183" s="209">
        <v>4.33</v>
      </c>
      <c r="T183" s="209">
        <v>0.44</v>
      </c>
      <c r="U183" s="211">
        <v>16.8</v>
      </c>
      <c r="V183" s="211">
        <v>34.99</v>
      </c>
      <c r="W183" s="209" t="s">
        <v>898</v>
      </c>
      <c r="X183" s="209" t="s">
        <v>43</v>
      </c>
      <c r="Y183" s="209">
        <v>1</v>
      </c>
      <c r="Z183" s="209" t="s">
        <v>158</v>
      </c>
      <c r="AA183" s="209">
        <v>9</v>
      </c>
      <c r="AB183" s="209" t="s">
        <v>3049</v>
      </c>
      <c r="AC183" s="209" t="s">
        <v>34</v>
      </c>
      <c r="AD183" s="209" t="s">
        <v>34</v>
      </c>
      <c r="AE183" s="209" t="s">
        <v>42</v>
      </c>
      <c r="AF183" s="209" t="s">
        <v>34</v>
      </c>
      <c r="AG183" s="209" t="s">
        <v>34</v>
      </c>
      <c r="AH183" s="209" t="s">
        <v>34</v>
      </c>
      <c r="AI183" s="209" t="s">
        <v>42</v>
      </c>
      <c r="AJ183" s="209" t="s">
        <v>34</v>
      </c>
      <c r="AK183" s="209" t="s">
        <v>34</v>
      </c>
      <c r="AL183" s="209" t="s">
        <v>46</v>
      </c>
      <c r="AM183" s="209" t="s">
        <v>2972</v>
      </c>
      <c r="AN183" s="209" t="s">
        <v>34</v>
      </c>
      <c r="AO183" s="209" t="s">
        <v>221</v>
      </c>
      <c r="AP183" s="209" t="s">
        <v>217</v>
      </c>
      <c r="AQ183" s="209" t="s">
        <v>49</v>
      </c>
    </row>
    <row r="184" spans="1:43">
      <c r="A184" s="209" t="s">
        <v>243</v>
      </c>
      <c r="B184" s="209" t="s">
        <v>244</v>
      </c>
      <c r="C184" s="209" t="s">
        <v>33</v>
      </c>
      <c r="D184" s="209" t="s">
        <v>1934</v>
      </c>
      <c r="E184" s="209" t="s">
        <v>2567</v>
      </c>
      <c r="F184" s="209" t="s">
        <v>218</v>
      </c>
      <c r="G184" s="209" t="s">
        <v>2978</v>
      </c>
      <c r="H184" s="209" t="s">
        <v>245</v>
      </c>
      <c r="I184" s="209" t="s">
        <v>136</v>
      </c>
      <c r="J184" s="210" t="s">
        <v>157</v>
      </c>
      <c r="K184" s="209" t="s">
        <v>40</v>
      </c>
      <c r="L184" s="209" t="s">
        <v>41</v>
      </c>
      <c r="M184" s="209" t="s">
        <v>42</v>
      </c>
      <c r="N184" s="209" t="s">
        <v>34</v>
      </c>
      <c r="O184" s="209" t="s">
        <v>34</v>
      </c>
      <c r="P184" s="209">
        <v>1</v>
      </c>
      <c r="Q184" s="209">
        <v>17.72</v>
      </c>
      <c r="R184" s="209">
        <v>15.35</v>
      </c>
      <c r="S184" s="209">
        <v>6.69</v>
      </c>
      <c r="T184" s="209">
        <v>1.05</v>
      </c>
      <c r="U184" s="211">
        <v>34.549999999999997</v>
      </c>
      <c r="V184" s="211">
        <v>69.989999999999995</v>
      </c>
      <c r="W184" s="209" t="s">
        <v>898</v>
      </c>
      <c r="X184" s="209" t="s">
        <v>43</v>
      </c>
      <c r="Y184" s="209">
        <v>400</v>
      </c>
      <c r="Z184" s="209" t="s">
        <v>158</v>
      </c>
      <c r="AA184" s="209">
        <v>9</v>
      </c>
      <c r="AB184" s="209" t="s">
        <v>3035</v>
      </c>
      <c r="AC184" s="209" t="s">
        <v>34</v>
      </c>
      <c r="AD184" s="209" t="s">
        <v>34</v>
      </c>
      <c r="AE184" s="209" t="s">
        <v>42</v>
      </c>
      <c r="AF184" s="209" t="s">
        <v>34</v>
      </c>
      <c r="AG184" s="209" t="s">
        <v>34</v>
      </c>
      <c r="AH184" s="209" t="s">
        <v>34</v>
      </c>
      <c r="AI184" s="209" t="s">
        <v>42</v>
      </c>
      <c r="AJ184" s="209" t="s">
        <v>34</v>
      </c>
      <c r="AK184" s="209" t="s">
        <v>34</v>
      </c>
      <c r="AL184" s="209" t="s">
        <v>46</v>
      </c>
      <c r="AM184" s="209" t="s">
        <v>2972</v>
      </c>
      <c r="AN184" s="209" t="s">
        <v>34</v>
      </c>
      <c r="AO184" s="209" t="s">
        <v>221</v>
      </c>
      <c r="AP184" s="209" t="s">
        <v>34</v>
      </c>
      <c r="AQ184" s="209" t="s">
        <v>49</v>
      </c>
    </row>
    <row r="185" spans="1:43">
      <c r="A185" s="209" t="s">
        <v>243</v>
      </c>
      <c r="B185" s="209" t="s">
        <v>244</v>
      </c>
      <c r="C185" s="209" t="s">
        <v>33</v>
      </c>
      <c r="D185" s="209" t="s">
        <v>1934</v>
      </c>
      <c r="E185" s="209" t="s">
        <v>2567</v>
      </c>
      <c r="F185" s="209" t="s">
        <v>218</v>
      </c>
      <c r="G185" s="209" t="s">
        <v>2978</v>
      </c>
      <c r="H185" s="209" t="s">
        <v>245</v>
      </c>
      <c r="I185" s="209" t="s">
        <v>136</v>
      </c>
      <c r="J185" s="210" t="s">
        <v>157</v>
      </c>
      <c r="K185" s="209" t="s">
        <v>40</v>
      </c>
      <c r="L185" s="209" t="s">
        <v>60</v>
      </c>
      <c r="M185" s="209" t="s">
        <v>42</v>
      </c>
      <c r="N185" s="209" t="s">
        <v>34</v>
      </c>
      <c r="O185" s="209" t="s">
        <v>34</v>
      </c>
      <c r="P185" s="209">
        <v>1</v>
      </c>
      <c r="Q185" s="209">
        <v>17.72</v>
      </c>
      <c r="R185" s="209">
        <v>15.35</v>
      </c>
      <c r="S185" s="209">
        <v>6.69</v>
      </c>
      <c r="T185" s="209">
        <v>1.05</v>
      </c>
      <c r="U185" s="211">
        <v>34.549999999999997</v>
      </c>
      <c r="V185" s="211">
        <v>69.989999999999995</v>
      </c>
      <c r="W185" s="209" t="s">
        <v>898</v>
      </c>
      <c r="X185" s="209" t="s">
        <v>43</v>
      </c>
      <c r="Y185" s="209">
        <v>400</v>
      </c>
      <c r="Z185" s="209" t="s">
        <v>158</v>
      </c>
      <c r="AA185" s="209">
        <v>9</v>
      </c>
      <c r="AB185" s="209" t="s">
        <v>3035</v>
      </c>
      <c r="AC185" s="209">
        <v>11</v>
      </c>
      <c r="AD185" s="209" t="s">
        <v>34</v>
      </c>
      <c r="AE185" s="209" t="s">
        <v>42</v>
      </c>
      <c r="AF185" s="209" t="s">
        <v>34</v>
      </c>
      <c r="AG185" s="209" t="s">
        <v>34</v>
      </c>
      <c r="AH185" s="209" t="s">
        <v>34</v>
      </c>
      <c r="AI185" s="209" t="s">
        <v>42</v>
      </c>
      <c r="AJ185" s="209" t="s">
        <v>34</v>
      </c>
      <c r="AK185" s="209" t="s">
        <v>34</v>
      </c>
      <c r="AL185" s="209" t="s">
        <v>46</v>
      </c>
      <c r="AM185" s="209" t="s">
        <v>2972</v>
      </c>
      <c r="AN185" s="209" t="s">
        <v>34</v>
      </c>
      <c r="AO185" s="209" t="s">
        <v>221</v>
      </c>
      <c r="AP185" s="209" t="s">
        <v>34</v>
      </c>
      <c r="AQ185" s="209" t="s">
        <v>49</v>
      </c>
    </row>
    <row r="186" spans="1:43">
      <c r="A186" s="209" t="s">
        <v>246</v>
      </c>
      <c r="B186" s="209" t="s">
        <v>244</v>
      </c>
      <c r="C186" s="209" t="s">
        <v>33</v>
      </c>
      <c r="D186" s="209" t="s">
        <v>1934</v>
      </c>
      <c r="E186" s="209" t="s">
        <v>2567</v>
      </c>
      <c r="F186" s="209" t="s">
        <v>218</v>
      </c>
      <c r="G186" s="209" t="s">
        <v>2978</v>
      </c>
      <c r="H186" s="209" t="s">
        <v>245</v>
      </c>
      <c r="I186" s="209" t="s">
        <v>2980</v>
      </c>
      <c r="J186" s="210" t="s">
        <v>157</v>
      </c>
      <c r="K186" s="209" t="s">
        <v>40</v>
      </c>
      <c r="L186" s="209" t="s">
        <v>60</v>
      </c>
      <c r="M186" s="209" t="s">
        <v>42</v>
      </c>
      <c r="N186" s="209" t="s">
        <v>34</v>
      </c>
      <c r="O186" s="209" t="s">
        <v>34</v>
      </c>
      <c r="P186" s="209">
        <v>1</v>
      </c>
      <c r="Q186" s="209">
        <v>17.72</v>
      </c>
      <c r="R186" s="209">
        <v>15.35</v>
      </c>
      <c r="S186" s="209">
        <v>7.48</v>
      </c>
      <c r="T186" s="209">
        <v>1.18</v>
      </c>
      <c r="U186" s="211">
        <v>39.69</v>
      </c>
      <c r="V186" s="211">
        <v>79.989999999999995</v>
      </c>
      <c r="W186" s="209" t="s">
        <v>898</v>
      </c>
      <c r="X186" s="209" t="s">
        <v>43</v>
      </c>
      <c r="Y186" s="209">
        <v>400</v>
      </c>
      <c r="Z186" s="209" t="s">
        <v>158</v>
      </c>
      <c r="AA186" s="209">
        <v>9</v>
      </c>
      <c r="AB186" s="209" t="s">
        <v>3036</v>
      </c>
      <c r="AC186" s="209">
        <v>19</v>
      </c>
      <c r="AD186" s="209" t="s">
        <v>34</v>
      </c>
      <c r="AE186" s="209" t="s">
        <v>42</v>
      </c>
      <c r="AF186" s="209" t="s">
        <v>34</v>
      </c>
      <c r="AG186" s="209" t="s">
        <v>34</v>
      </c>
      <c r="AH186" s="209" t="s">
        <v>34</v>
      </c>
      <c r="AI186" s="209" t="s">
        <v>42</v>
      </c>
      <c r="AJ186" s="209" t="s">
        <v>34</v>
      </c>
      <c r="AK186" s="209" t="s">
        <v>34</v>
      </c>
      <c r="AL186" s="209" t="s">
        <v>46</v>
      </c>
      <c r="AM186" s="209" t="s">
        <v>2972</v>
      </c>
      <c r="AN186" s="209" t="s">
        <v>34</v>
      </c>
      <c r="AO186" s="209" t="s">
        <v>221</v>
      </c>
      <c r="AP186" s="209" t="s">
        <v>34</v>
      </c>
      <c r="AQ186" s="209" t="s">
        <v>49</v>
      </c>
    </row>
    <row r="187" spans="1:43">
      <c r="A187" s="209" t="s">
        <v>246</v>
      </c>
      <c r="B187" s="209" t="s">
        <v>244</v>
      </c>
      <c r="C187" s="209" t="s">
        <v>33</v>
      </c>
      <c r="D187" s="209" t="s">
        <v>1934</v>
      </c>
      <c r="E187" s="209" t="s">
        <v>2567</v>
      </c>
      <c r="F187" s="209" t="s">
        <v>218</v>
      </c>
      <c r="G187" s="209" t="s">
        <v>2978</v>
      </c>
      <c r="H187" s="209" t="s">
        <v>245</v>
      </c>
      <c r="I187" s="209" t="s">
        <v>2980</v>
      </c>
      <c r="J187" s="210" t="s">
        <v>157</v>
      </c>
      <c r="K187" s="209" t="s">
        <v>40</v>
      </c>
      <c r="L187" s="209" t="s">
        <v>41</v>
      </c>
      <c r="M187" s="209" t="s">
        <v>42</v>
      </c>
      <c r="N187" s="209" t="s">
        <v>34</v>
      </c>
      <c r="O187" s="209" t="s">
        <v>34</v>
      </c>
      <c r="P187" s="209">
        <v>1</v>
      </c>
      <c r="Q187" s="209">
        <v>17.72</v>
      </c>
      <c r="R187" s="209">
        <v>15.35</v>
      </c>
      <c r="S187" s="209">
        <v>7.48</v>
      </c>
      <c r="T187" s="209">
        <v>1.18</v>
      </c>
      <c r="U187" s="211">
        <v>39.69</v>
      </c>
      <c r="V187" s="211">
        <v>79.989999999999995</v>
      </c>
      <c r="W187" s="209" t="s">
        <v>898</v>
      </c>
      <c r="X187" s="209" t="s">
        <v>43</v>
      </c>
      <c r="Y187" s="209">
        <v>400</v>
      </c>
      <c r="Z187" s="209" t="s">
        <v>158</v>
      </c>
      <c r="AA187" s="209">
        <v>9</v>
      </c>
      <c r="AB187" s="209" t="s">
        <v>3036</v>
      </c>
      <c r="AC187" s="209" t="s">
        <v>34</v>
      </c>
      <c r="AD187" s="209" t="s">
        <v>34</v>
      </c>
      <c r="AE187" s="209" t="s">
        <v>42</v>
      </c>
      <c r="AF187" s="209" t="s">
        <v>34</v>
      </c>
      <c r="AG187" s="209" t="s">
        <v>34</v>
      </c>
      <c r="AH187" s="209" t="s">
        <v>34</v>
      </c>
      <c r="AI187" s="209" t="s">
        <v>42</v>
      </c>
      <c r="AJ187" s="209" t="s">
        <v>34</v>
      </c>
      <c r="AK187" s="209" t="s">
        <v>34</v>
      </c>
      <c r="AL187" s="209" t="s">
        <v>46</v>
      </c>
      <c r="AM187" s="209" t="s">
        <v>2972</v>
      </c>
      <c r="AN187" s="209" t="s">
        <v>34</v>
      </c>
      <c r="AO187" s="209" t="s">
        <v>221</v>
      </c>
      <c r="AP187" s="209" t="s">
        <v>34</v>
      </c>
      <c r="AQ187" s="209" t="s">
        <v>49</v>
      </c>
    </row>
    <row r="188" spans="1:43">
      <c r="A188" s="209" t="s">
        <v>247</v>
      </c>
      <c r="B188" s="209" t="s">
        <v>244</v>
      </c>
      <c r="C188" s="209" t="s">
        <v>33</v>
      </c>
      <c r="D188" s="209" t="s">
        <v>1934</v>
      </c>
      <c r="E188" s="209" t="s">
        <v>2567</v>
      </c>
      <c r="F188" s="209" t="s">
        <v>218</v>
      </c>
      <c r="G188" s="209" t="s">
        <v>2978</v>
      </c>
      <c r="H188" s="209" t="s">
        <v>245</v>
      </c>
      <c r="I188" s="209" t="s">
        <v>478</v>
      </c>
      <c r="J188" s="210" t="s">
        <v>226</v>
      </c>
      <c r="K188" s="209" t="s">
        <v>40</v>
      </c>
      <c r="L188" s="209" t="s">
        <v>41</v>
      </c>
      <c r="M188" s="209" t="s">
        <v>42</v>
      </c>
      <c r="N188" s="209" t="s">
        <v>34</v>
      </c>
      <c r="O188" s="209" t="s">
        <v>34</v>
      </c>
      <c r="P188" s="209">
        <v>1</v>
      </c>
      <c r="Q188" s="209">
        <v>17.72</v>
      </c>
      <c r="R188" s="209">
        <v>15.35</v>
      </c>
      <c r="S188" s="209">
        <v>7.87</v>
      </c>
      <c r="T188" s="209">
        <v>1.24</v>
      </c>
      <c r="U188" s="211">
        <v>49.5</v>
      </c>
      <c r="V188" s="211">
        <v>99.99</v>
      </c>
      <c r="W188" s="209" t="s">
        <v>2995</v>
      </c>
      <c r="X188" s="209" t="s">
        <v>43</v>
      </c>
      <c r="Y188" s="209">
        <v>400</v>
      </c>
      <c r="Z188" s="209" t="s">
        <v>158</v>
      </c>
      <c r="AA188" s="209">
        <v>9</v>
      </c>
      <c r="AB188" s="209" t="s">
        <v>3035</v>
      </c>
      <c r="AC188" s="209" t="s">
        <v>34</v>
      </c>
      <c r="AD188" s="209" t="s">
        <v>34</v>
      </c>
      <c r="AE188" s="209" t="s">
        <v>42</v>
      </c>
      <c r="AF188" s="209" t="s">
        <v>34</v>
      </c>
      <c r="AG188" s="209" t="s">
        <v>34</v>
      </c>
      <c r="AH188" s="209" t="s">
        <v>34</v>
      </c>
      <c r="AI188" s="209" t="s">
        <v>42</v>
      </c>
      <c r="AJ188" s="209" t="s">
        <v>34</v>
      </c>
      <c r="AK188" s="209" t="s">
        <v>34</v>
      </c>
      <c r="AL188" s="209" t="s">
        <v>46</v>
      </c>
      <c r="AM188" s="209" t="s">
        <v>2972</v>
      </c>
      <c r="AN188" s="209" t="s">
        <v>34</v>
      </c>
      <c r="AO188" s="209" t="s">
        <v>221</v>
      </c>
      <c r="AP188" s="209" t="s">
        <v>34</v>
      </c>
      <c r="AQ188" s="209" t="s">
        <v>49</v>
      </c>
    </row>
    <row r="189" spans="1:43">
      <c r="A189" s="209" t="s">
        <v>247</v>
      </c>
      <c r="B189" s="209" t="s">
        <v>244</v>
      </c>
      <c r="C189" s="209" t="s">
        <v>33</v>
      </c>
      <c r="D189" s="209" t="s">
        <v>1934</v>
      </c>
      <c r="E189" s="209" t="s">
        <v>2567</v>
      </c>
      <c r="F189" s="209" t="s">
        <v>218</v>
      </c>
      <c r="G189" s="209" t="s">
        <v>2978</v>
      </c>
      <c r="H189" s="209" t="s">
        <v>245</v>
      </c>
      <c r="I189" s="209" t="s">
        <v>478</v>
      </c>
      <c r="J189" s="210" t="s">
        <v>226</v>
      </c>
      <c r="K189" s="209" t="s">
        <v>40</v>
      </c>
      <c r="L189" s="209" t="s">
        <v>60</v>
      </c>
      <c r="M189" s="209" t="s">
        <v>42</v>
      </c>
      <c r="N189" s="209" t="s">
        <v>34</v>
      </c>
      <c r="O189" s="209" t="s">
        <v>34</v>
      </c>
      <c r="P189" s="209">
        <v>1</v>
      </c>
      <c r="Q189" s="209">
        <v>17.72</v>
      </c>
      <c r="R189" s="209">
        <v>15.35</v>
      </c>
      <c r="S189" s="209">
        <v>7.87</v>
      </c>
      <c r="T189" s="209">
        <v>1.24</v>
      </c>
      <c r="U189" s="211">
        <v>49.5</v>
      </c>
      <c r="V189" s="211">
        <v>99.99</v>
      </c>
      <c r="W189" s="209" t="s">
        <v>2995</v>
      </c>
      <c r="X189" s="209" t="s">
        <v>43</v>
      </c>
      <c r="Y189" s="209">
        <v>400</v>
      </c>
      <c r="Z189" s="209" t="s">
        <v>158</v>
      </c>
      <c r="AA189" s="209">
        <v>9</v>
      </c>
      <c r="AB189" s="209" t="s">
        <v>3035</v>
      </c>
      <c r="AC189" s="209">
        <v>26</v>
      </c>
      <c r="AD189" s="209" t="s">
        <v>34</v>
      </c>
      <c r="AE189" s="209" t="s">
        <v>42</v>
      </c>
      <c r="AF189" s="209" t="s">
        <v>34</v>
      </c>
      <c r="AG189" s="209" t="s">
        <v>34</v>
      </c>
      <c r="AH189" s="209" t="s">
        <v>34</v>
      </c>
      <c r="AI189" s="209" t="s">
        <v>42</v>
      </c>
      <c r="AJ189" s="209" t="s">
        <v>34</v>
      </c>
      <c r="AK189" s="209" t="s">
        <v>34</v>
      </c>
      <c r="AL189" s="209" t="s">
        <v>46</v>
      </c>
      <c r="AM189" s="209" t="s">
        <v>2972</v>
      </c>
      <c r="AN189" s="209" t="s">
        <v>34</v>
      </c>
      <c r="AO189" s="209" t="s">
        <v>221</v>
      </c>
      <c r="AP189" s="209" t="s">
        <v>34</v>
      </c>
      <c r="AQ189" s="209" t="s">
        <v>49</v>
      </c>
    </row>
    <row r="190" spans="1:43">
      <c r="A190" s="209" t="s">
        <v>248</v>
      </c>
      <c r="B190" s="209" t="s">
        <v>244</v>
      </c>
      <c r="C190" s="209" t="s">
        <v>33</v>
      </c>
      <c r="D190" s="209" t="s">
        <v>1934</v>
      </c>
      <c r="E190" s="209" t="s">
        <v>2567</v>
      </c>
      <c r="F190" s="209" t="s">
        <v>218</v>
      </c>
      <c r="G190" s="209" t="s">
        <v>2978</v>
      </c>
      <c r="H190" s="209" t="s">
        <v>245</v>
      </c>
      <c r="I190" s="209" t="s">
        <v>481</v>
      </c>
      <c r="J190" s="210" t="s">
        <v>226</v>
      </c>
      <c r="K190" s="209" t="s">
        <v>40</v>
      </c>
      <c r="L190" s="209" t="s">
        <v>60</v>
      </c>
      <c r="M190" s="209" t="s">
        <v>42</v>
      </c>
      <c r="N190" s="209" t="s">
        <v>34</v>
      </c>
      <c r="O190" s="209" t="s">
        <v>34</v>
      </c>
      <c r="P190" s="209">
        <v>1</v>
      </c>
      <c r="Q190" s="209">
        <v>17.72</v>
      </c>
      <c r="R190" s="209">
        <v>15.35</v>
      </c>
      <c r="S190" s="209">
        <v>8.66</v>
      </c>
      <c r="T190" s="209">
        <v>1.36</v>
      </c>
      <c r="U190" s="211">
        <v>64.25</v>
      </c>
      <c r="V190" s="211">
        <v>129.99</v>
      </c>
      <c r="W190" s="209" t="s">
        <v>2995</v>
      </c>
      <c r="X190" s="209" t="s">
        <v>43</v>
      </c>
      <c r="Y190" s="209">
        <v>400</v>
      </c>
      <c r="Z190" s="209" t="s">
        <v>158</v>
      </c>
      <c r="AA190" s="209">
        <v>9</v>
      </c>
      <c r="AB190" s="209" t="s">
        <v>3036</v>
      </c>
      <c r="AC190" s="209">
        <v>37</v>
      </c>
      <c r="AD190" s="209" t="s">
        <v>34</v>
      </c>
      <c r="AE190" s="209" t="s">
        <v>42</v>
      </c>
      <c r="AF190" s="209" t="s">
        <v>34</v>
      </c>
      <c r="AG190" s="209" t="s">
        <v>34</v>
      </c>
      <c r="AH190" s="209" t="s">
        <v>34</v>
      </c>
      <c r="AI190" s="209" t="s">
        <v>42</v>
      </c>
      <c r="AJ190" s="209" t="s">
        <v>34</v>
      </c>
      <c r="AK190" s="209" t="s">
        <v>34</v>
      </c>
      <c r="AL190" s="209" t="s">
        <v>46</v>
      </c>
      <c r="AM190" s="209" t="s">
        <v>2972</v>
      </c>
      <c r="AN190" s="209" t="s">
        <v>34</v>
      </c>
      <c r="AO190" s="209" t="s">
        <v>221</v>
      </c>
      <c r="AP190" s="209" t="s">
        <v>34</v>
      </c>
      <c r="AQ190" s="209" t="s">
        <v>49</v>
      </c>
    </row>
    <row r="191" spans="1:43">
      <c r="A191" s="209" t="s">
        <v>248</v>
      </c>
      <c r="B191" s="209" t="s">
        <v>244</v>
      </c>
      <c r="C191" s="209" t="s">
        <v>33</v>
      </c>
      <c r="D191" s="209" t="s">
        <v>1934</v>
      </c>
      <c r="E191" s="209" t="s">
        <v>2567</v>
      </c>
      <c r="F191" s="209" t="s">
        <v>218</v>
      </c>
      <c r="G191" s="209" t="s">
        <v>2978</v>
      </c>
      <c r="H191" s="209" t="s">
        <v>245</v>
      </c>
      <c r="I191" s="209" t="s">
        <v>481</v>
      </c>
      <c r="J191" s="210" t="s">
        <v>226</v>
      </c>
      <c r="K191" s="209" t="s">
        <v>40</v>
      </c>
      <c r="L191" s="209" t="s">
        <v>41</v>
      </c>
      <c r="M191" s="209" t="s">
        <v>42</v>
      </c>
      <c r="N191" s="209" t="s">
        <v>34</v>
      </c>
      <c r="O191" s="209" t="s">
        <v>34</v>
      </c>
      <c r="P191" s="209">
        <v>1</v>
      </c>
      <c r="Q191" s="209">
        <v>17.72</v>
      </c>
      <c r="R191" s="209">
        <v>15.35</v>
      </c>
      <c r="S191" s="209">
        <v>8.66</v>
      </c>
      <c r="T191" s="209">
        <v>1.36</v>
      </c>
      <c r="U191" s="211">
        <v>64.25</v>
      </c>
      <c r="V191" s="211">
        <v>129.99</v>
      </c>
      <c r="W191" s="209" t="s">
        <v>2995</v>
      </c>
      <c r="X191" s="209" t="s">
        <v>43</v>
      </c>
      <c r="Y191" s="209">
        <v>400</v>
      </c>
      <c r="Z191" s="209" t="s">
        <v>158</v>
      </c>
      <c r="AA191" s="209">
        <v>9</v>
      </c>
      <c r="AB191" s="209" t="s">
        <v>3036</v>
      </c>
      <c r="AC191" s="209" t="s">
        <v>34</v>
      </c>
      <c r="AD191" s="209" t="s">
        <v>34</v>
      </c>
      <c r="AE191" s="209" t="s">
        <v>42</v>
      </c>
      <c r="AF191" s="209" t="s">
        <v>34</v>
      </c>
      <c r="AG191" s="209" t="s">
        <v>34</v>
      </c>
      <c r="AH191" s="209" t="s">
        <v>34</v>
      </c>
      <c r="AI191" s="209" t="s">
        <v>42</v>
      </c>
      <c r="AJ191" s="209" t="s">
        <v>34</v>
      </c>
      <c r="AK191" s="209" t="s">
        <v>34</v>
      </c>
      <c r="AL191" s="209" t="s">
        <v>46</v>
      </c>
      <c r="AM191" s="209" t="s">
        <v>2972</v>
      </c>
      <c r="AN191" s="209" t="s">
        <v>34</v>
      </c>
      <c r="AO191" s="209" t="s">
        <v>221</v>
      </c>
      <c r="AP191" s="209" t="s">
        <v>34</v>
      </c>
      <c r="AQ191" s="209" t="s">
        <v>49</v>
      </c>
    </row>
    <row r="192" spans="1:43">
      <c r="A192" s="209" t="s">
        <v>249</v>
      </c>
      <c r="B192" s="209" t="s">
        <v>244</v>
      </c>
      <c r="C192" s="209" t="s">
        <v>33</v>
      </c>
      <c r="D192" s="209" t="s">
        <v>1934</v>
      </c>
      <c r="E192" s="209" t="s">
        <v>2567</v>
      </c>
      <c r="F192" s="209" t="s">
        <v>218</v>
      </c>
      <c r="G192" s="209" t="s">
        <v>2978</v>
      </c>
      <c r="H192" s="209" t="s">
        <v>245</v>
      </c>
      <c r="I192" s="209" t="s">
        <v>3001</v>
      </c>
      <c r="J192" s="210" t="s">
        <v>157</v>
      </c>
      <c r="K192" s="209" t="s">
        <v>40</v>
      </c>
      <c r="L192" s="209" t="s">
        <v>60</v>
      </c>
      <c r="M192" s="209" t="s">
        <v>42</v>
      </c>
      <c r="N192" s="209" t="s">
        <v>34</v>
      </c>
      <c r="O192" s="209" t="s">
        <v>34</v>
      </c>
      <c r="P192" s="209">
        <v>1</v>
      </c>
      <c r="Q192" s="209">
        <v>17.72</v>
      </c>
      <c r="R192" s="209">
        <v>15.35</v>
      </c>
      <c r="S192" s="209">
        <v>4.72</v>
      </c>
      <c r="T192" s="209">
        <v>0.74</v>
      </c>
      <c r="U192" s="211">
        <v>26.9</v>
      </c>
      <c r="V192" s="211">
        <v>54.99</v>
      </c>
      <c r="W192" s="209" t="s">
        <v>898</v>
      </c>
      <c r="X192" s="209" t="s">
        <v>43</v>
      </c>
      <c r="Y192" s="209">
        <v>400</v>
      </c>
      <c r="Z192" s="209" t="s">
        <v>158</v>
      </c>
      <c r="AA192" s="209">
        <v>9</v>
      </c>
      <c r="AB192" s="209" t="s">
        <v>3039</v>
      </c>
      <c r="AC192" s="209">
        <v>6</v>
      </c>
      <c r="AD192" s="209" t="s">
        <v>34</v>
      </c>
      <c r="AE192" s="209" t="s">
        <v>42</v>
      </c>
      <c r="AF192" s="209" t="s">
        <v>34</v>
      </c>
      <c r="AG192" s="209" t="s">
        <v>34</v>
      </c>
      <c r="AH192" s="209" t="s">
        <v>34</v>
      </c>
      <c r="AI192" s="209" t="s">
        <v>42</v>
      </c>
      <c r="AJ192" s="209" t="s">
        <v>34</v>
      </c>
      <c r="AK192" s="209" t="s">
        <v>34</v>
      </c>
      <c r="AL192" s="209" t="s">
        <v>46</v>
      </c>
      <c r="AM192" s="209" t="s">
        <v>2972</v>
      </c>
      <c r="AN192" s="209" t="s">
        <v>34</v>
      </c>
      <c r="AO192" s="209" t="s">
        <v>221</v>
      </c>
      <c r="AP192" s="209" t="s">
        <v>34</v>
      </c>
      <c r="AQ192" s="209" t="s">
        <v>49</v>
      </c>
    </row>
    <row r="193" spans="1:43">
      <c r="A193" s="209" t="s">
        <v>249</v>
      </c>
      <c r="B193" s="209" t="s">
        <v>244</v>
      </c>
      <c r="C193" s="209" t="s">
        <v>33</v>
      </c>
      <c r="D193" s="209" t="s">
        <v>1934</v>
      </c>
      <c r="E193" s="209" t="s">
        <v>2567</v>
      </c>
      <c r="F193" s="209" t="s">
        <v>218</v>
      </c>
      <c r="G193" s="209" t="s">
        <v>2978</v>
      </c>
      <c r="H193" s="209" t="s">
        <v>245</v>
      </c>
      <c r="I193" s="209" t="s">
        <v>3001</v>
      </c>
      <c r="J193" s="210" t="s">
        <v>157</v>
      </c>
      <c r="K193" s="209" t="s">
        <v>40</v>
      </c>
      <c r="L193" s="209" t="s">
        <v>41</v>
      </c>
      <c r="M193" s="209" t="s">
        <v>42</v>
      </c>
      <c r="N193" s="209" t="s">
        <v>34</v>
      </c>
      <c r="O193" s="209" t="s">
        <v>34</v>
      </c>
      <c r="P193" s="209">
        <v>1</v>
      </c>
      <c r="Q193" s="209">
        <v>17.72</v>
      </c>
      <c r="R193" s="209">
        <v>15.35</v>
      </c>
      <c r="S193" s="209">
        <v>4.72</v>
      </c>
      <c r="T193" s="209">
        <v>0.74</v>
      </c>
      <c r="U193" s="211">
        <v>26.9</v>
      </c>
      <c r="V193" s="211">
        <v>54.99</v>
      </c>
      <c r="W193" s="209" t="s">
        <v>898</v>
      </c>
      <c r="X193" s="209" t="s">
        <v>43</v>
      </c>
      <c r="Y193" s="209">
        <v>400</v>
      </c>
      <c r="Z193" s="209" t="s">
        <v>158</v>
      </c>
      <c r="AA193" s="209">
        <v>9</v>
      </c>
      <c r="AB193" s="209" t="s">
        <v>3039</v>
      </c>
      <c r="AC193" s="209" t="s">
        <v>34</v>
      </c>
      <c r="AD193" s="209" t="s">
        <v>34</v>
      </c>
      <c r="AE193" s="209" t="s">
        <v>42</v>
      </c>
      <c r="AF193" s="209" t="s">
        <v>34</v>
      </c>
      <c r="AG193" s="209" t="s">
        <v>34</v>
      </c>
      <c r="AH193" s="209" t="s">
        <v>34</v>
      </c>
      <c r="AI193" s="209" t="s">
        <v>42</v>
      </c>
      <c r="AJ193" s="209" t="s">
        <v>34</v>
      </c>
      <c r="AK193" s="209" t="s">
        <v>34</v>
      </c>
      <c r="AL193" s="209" t="s">
        <v>46</v>
      </c>
      <c r="AM193" s="209" t="s">
        <v>2972</v>
      </c>
      <c r="AN193" s="209" t="s">
        <v>34</v>
      </c>
      <c r="AO193" s="209" t="s">
        <v>221</v>
      </c>
      <c r="AP193" s="209" t="s">
        <v>34</v>
      </c>
      <c r="AQ193" s="209" t="s">
        <v>49</v>
      </c>
    </row>
    <row r="194" spans="1:43">
      <c r="A194" s="209" t="s">
        <v>250</v>
      </c>
      <c r="B194" s="209" t="s">
        <v>244</v>
      </c>
      <c r="C194" s="209" t="s">
        <v>33</v>
      </c>
      <c r="D194" s="209" t="s">
        <v>1934</v>
      </c>
      <c r="E194" s="209" t="s">
        <v>2567</v>
      </c>
      <c r="F194" s="209" t="s">
        <v>218</v>
      </c>
      <c r="G194" s="209" t="s">
        <v>2978</v>
      </c>
      <c r="H194" s="209" t="s">
        <v>245</v>
      </c>
      <c r="I194" s="209" t="s">
        <v>872</v>
      </c>
      <c r="J194" s="210" t="s">
        <v>252</v>
      </c>
      <c r="K194" s="209" t="s">
        <v>40</v>
      </c>
      <c r="L194" s="209" t="s">
        <v>60</v>
      </c>
      <c r="M194" s="209" t="s">
        <v>42</v>
      </c>
      <c r="N194" s="209" t="s">
        <v>34</v>
      </c>
      <c r="O194" s="209" t="s">
        <v>34</v>
      </c>
      <c r="P194" s="209">
        <v>1</v>
      </c>
      <c r="Q194" s="209">
        <v>17.72</v>
      </c>
      <c r="R194" s="209">
        <v>15.35</v>
      </c>
      <c r="S194" s="209">
        <v>5.91</v>
      </c>
      <c r="T194" s="209">
        <v>0.93</v>
      </c>
      <c r="U194" s="211">
        <v>36</v>
      </c>
      <c r="V194" s="211">
        <v>74.989999999999995</v>
      </c>
      <c r="W194" s="209" t="s">
        <v>1006</v>
      </c>
      <c r="X194" s="209" t="s">
        <v>255</v>
      </c>
      <c r="Y194" s="209">
        <v>400</v>
      </c>
      <c r="Z194" s="209" t="s">
        <v>158</v>
      </c>
      <c r="AA194" s="209">
        <v>9</v>
      </c>
      <c r="AB194" s="209" t="s">
        <v>2061</v>
      </c>
      <c r="AC194" s="209">
        <v>0</v>
      </c>
      <c r="AD194" s="209" t="s">
        <v>34</v>
      </c>
      <c r="AE194" s="209" t="s">
        <v>42</v>
      </c>
      <c r="AF194" s="209" t="s">
        <v>34</v>
      </c>
      <c r="AG194" s="209" t="s">
        <v>34</v>
      </c>
      <c r="AH194" s="209" t="s">
        <v>34</v>
      </c>
      <c r="AI194" s="209" t="s">
        <v>42</v>
      </c>
      <c r="AJ194" s="209" t="s">
        <v>34</v>
      </c>
      <c r="AK194" s="209" t="s">
        <v>34</v>
      </c>
      <c r="AL194" s="209" t="s">
        <v>46</v>
      </c>
      <c r="AM194" s="209" t="s">
        <v>2972</v>
      </c>
      <c r="AN194" s="209" t="s">
        <v>34</v>
      </c>
      <c r="AO194" s="209" t="s">
        <v>221</v>
      </c>
      <c r="AP194" s="209" t="s">
        <v>34</v>
      </c>
      <c r="AQ194" s="209" t="s">
        <v>49</v>
      </c>
    </row>
    <row r="195" spans="1:43">
      <c r="A195" s="209" t="s">
        <v>253</v>
      </c>
      <c r="B195" s="209" t="s">
        <v>244</v>
      </c>
      <c r="C195" s="209" t="s">
        <v>33</v>
      </c>
      <c r="D195" s="209" t="s">
        <v>1934</v>
      </c>
      <c r="E195" s="209" t="s">
        <v>2567</v>
      </c>
      <c r="F195" s="209" t="s">
        <v>218</v>
      </c>
      <c r="G195" s="209" t="s">
        <v>2978</v>
      </c>
      <c r="H195" s="209" t="s">
        <v>245</v>
      </c>
      <c r="I195" s="209" t="s">
        <v>3011</v>
      </c>
      <c r="J195" s="210" t="s">
        <v>252</v>
      </c>
      <c r="K195" s="209" t="s">
        <v>40</v>
      </c>
      <c r="L195" s="209" t="s">
        <v>60</v>
      </c>
      <c r="M195" s="209" t="s">
        <v>42</v>
      </c>
      <c r="N195" s="209" t="s">
        <v>34</v>
      </c>
      <c r="O195" s="209" t="s">
        <v>34</v>
      </c>
      <c r="P195" s="209">
        <v>1</v>
      </c>
      <c r="Q195" s="209">
        <v>17.72</v>
      </c>
      <c r="R195" s="209">
        <v>15.35</v>
      </c>
      <c r="S195" s="209">
        <v>7.48</v>
      </c>
      <c r="T195" s="209">
        <v>1.18</v>
      </c>
      <c r="U195" s="211">
        <v>44.1</v>
      </c>
      <c r="V195" s="211">
        <v>89.99</v>
      </c>
      <c r="W195" s="209" t="s">
        <v>1006</v>
      </c>
      <c r="X195" s="209" t="s">
        <v>255</v>
      </c>
      <c r="Y195" s="209">
        <v>400</v>
      </c>
      <c r="Z195" s="209" t="s">
        <v>158</v>
      </c>
      <c r="AA195" s="209">
        <v>9</v>
      </c>
      <c r="AB195" s="209" t="s">
        <v>2061</v>
      </c>
      <c r="AC195" s="209">
        <v>0</v>
      </c>
      <c r="AD195" s="209" t="s">
        <v>34</v>
      </c>
      <c r="AE195" s="209" t="s">
        <v>42</v>
      </c>
      <c r="AF195" s="209" t="s">
        <v>34</v>
      </c>
      <c r="AG195" s="209" t="s">
        <v>34</v>
      </c>
      <c r="AH195" s="209" t="s">
        <v>34</v>
      </c>
      <c r="AI195" s="209" t="s">
        <v>42</v>
      </c>
      <c r="AJ195" s="209" t="s">
        <v>34</v>
      </c>
      <c r="AK195" s="209" t="s">
        <v>34</v>
      </c>
      <c r="AL195" s="209" t="s">
        <v>46</v>
      </c>
      <c r="AM195" s="209" t="s">
        <v>2972</v>
      </c>
      <c r="AN195" s="209" t="s">
        <v>34</v>
      </c>
      <c r="AO195" s="209" t="s">
        <v>221</v>
      </c>
      <c r="AP195" s="209" t="s">
        <v>34</v>
      </c>
      <c r="AQ195" s="209" t="s">
        <v>49</v>
      </c>
    </row>
    <row r="196" spans="1:43">
      <c r="A196" s="209" t="s">
        <v>256</v>
      </c>
      <c r="B196" s="209" t="s">
        <v>257</v>
      </c>
      <c r="C196" s="209" t="s">
        <v>33</v>
      </c>
      <c r="D196" s="209" t="s">
        <v>1934</v>
      </c>
      <c r="E196" s="209" t="s">
        <v>2567</v>
      </c>
      <c r="F196" s="209" t="s">
        <v>238</v>
      </c>
      <c r="G196" s="209" t="s">
        <v>3040</v>
      </c>
      <c r="H196" s="209" t="s">
        <v>245</v>
      </c>
      <c r="I196" s="209" t="s">
        <v>3041</v>
      </c>
      <c r="J196" s="210" t="s">
        <v>241</v>
      </c>
      <c r="K196" s="209" t="s">
        <v>40</v>
      </c>
      <c r="L196" s="209" t="s">
        <v>60</v>
      </c>
      <c r="M196" s="209" t="s">
        <v>42</v>
      </c>
      <c r="N196" s="209" t="s">
        <v>34</v>
      </c>
      <c r="O196" s="209" t="s">
        <v>34</v>
      </c>
      <c r="P196" s="209">
        <v>6</v>
      </c>
      <c r="Q196" s="209">
        <v>12.6</v>
      </c>
      <c r="R196" s="209">
        <v>10.24</v>
      </c>
      <c r="S196" s="209">
        <v>8.66</v>
      </c>
      <c r="T196" s="209">
        <v>0.11</v>
      </c>
      <c r="U196" s="211">
        <v>6.4</v>
      </c>
      <c r="V196" s="211">
        <v>15.99</v>
      </c>
      <c r="W196" s="209" t="s">
        <v>898</v>
      </c>
      <c r="X196" s="209" t="s">
        <v>43</v>
      </c>
      <c r="Y196" s="209">
        <v>6</v>
      </c>
      <c r="Z196" s="209" t="s">
        <v>158</v>
      </c>
      <c r="AA196" s="209">
        <v>9</v>
      </c>
      <c r="AB196" s="209" t="s">
        <v>3042</v>
      </c>
      <c r="AC196" s="209">
        <v>43</v>
      </c>
      <c r="AD196" s="209" t="s">
        <v>34</v>
      </c>
      <c r="AE196" s="209" t="s">
        <v>42</v>
      </c>
      <c r="AF196" s="209" t="s">
        <v>34</v>
      </c>
      <c r="AG196" s="209" t="s">
        <v>34</v>
      </c>
      <c r="AH196" s="209" t="s">
        <v>34</v>
      </c>
      <c r="AI196" s="209" t="s">
        <v>42</v>
      </c>
      <c r="AJ196" s="209" t="s">
        <v>34</v>
      </c>
      <c r="AK196" s="209" t="s">
        <v>34</v>
      </c>
      <c r="AL196" s="209" t="s">
        <v>46</v>
      </c>
      <c r="AM196" s="209" t="s">
        <v>2972</v>
      </c>
      <c r="AN196" s="209" t="s">
        <v>34</v>
      </c>
      <c r="AO196" s="209" t="s">
        <v>221</v>
      </c>
      <c r="AP196" s="209" t="s">
        <v>244</v>
      </c>
      <c r="AQ196" s="209" t="s">
        <v>49</v>
      </c>
    </row>
    <row r="197" spans="1:43">
      <c r="A197" s="209" t="s">
        <v>380</v>
      </c>
      <c r="B197" s="209" t="s">
        <v>3050</v>
      </c>
      <c r="C197" s="209" t="s">
        <v>33</v>
      </c>
      <c r="D197" s="209" t="s">
        <v>1934</v>
      </c>
      <c r="E197" s="209" t="s">
        <v>2567</v>
      </c>
      <c r="F197" s="209" t="s">
        <v>218</v>
      </c>
      <c r="G197" s="209" t="s">
        <v>2978</v>
      </c>
      <c r="H197" s="209" t="s">
        <v>245</v>
      </c>
      <c r="I197" s="209" t="s">
        <v>943</v>
      </c>
      <c r="J197" s="210" t="s">
        <v>383</v>
      </c>
      <c r="K197" s="209" t="s">
        <v>40</v>
      </c>
      <c r="L197" s="209" t="s">
        <v>41</v>
      </c>
      <c r="M197" s="209" t="s">
        <v>42</v>
      </c>
      <c r="N197" s="209" t="s">
        <v>34</v>
      </c>
      <c r="O197" s="209" t="s">
        <v>34</v>
      </c>
      <c r="P197" s="209">
        <v>1</v>
      </c>
      <c r="Q197" s="209">
        <v>17.72</v>
      </c>
      <c r="R197" s="209">
        <v>15.35</v>
      </c>
      <c r="S197" s="209">
        <v>6.69</v>
      </c>
      <c r="T197" s="209">
        <v>1.05</v>
      </c>
      <c r="U197" s="211">
        <v>42.3</v>
      </c>
      <c r="V197" s="211">
        <v>89.99</v>
      </c>
      <c r="W197" s="209" t="s">
        <v>898</v>
      </c>
      <c r="X197" s="209" t="s">
        <v>43</v>
      </c>
      <c r="Y197" s="209">
        <v>1</v>
      </c>
      <c r="Z197" s="209" t="s">
        <v>158</v>
      </c>
      <c r="AA197" s="209">
        <v>9</v>
      </c>
      <c r="AB197" s="209" t="s">
        <v>3051</v>
      </c>
      <c r="AC197" s="209" t="s">
        <v>34</v>
      </c>
      <c r="AD197" s="209" t="s">
        <v>34</v>
      </c>
      <c r="AE197" s="209" t="s">
        <v>42</v>
      </c>
      <c r="AF197" s="209" t="s">
        <v>34</v>
      </c>
      <c r="AG197" s="209" t="s">
        <v>34</v>
      </c>
      <c r="AH197" s="209" t="s">
        <v>34</v>
      </c>
      <c r="AI197" s="209" t="s">
        <v>42</v>
      </c>
      <c r="AJ197" s="209" t="s">
        <v>34</v>
      </c>
      <c r="AK197" s="209" t="s">
        <v>34</v>
      </c>
      <c r="AL197" s="209" t="s">
        <v>46</v>
      </c>
      <c r="AM197" s="209" t="s">
        <v>2972</v>
      </c>
      <c r="AN197" s="209" t="s">
        <v>34</v>
      </c>
      <c r="AO197" s="209" t="s">
        <v>221</v>
      </c>
      <c r="AP197" s="209" t="s">
        <v>244</v>
      </c>
      <c r="AQ197" s="209" t="s">
        <v>49</v>
      </c>
    </row>
    <row r="198" spans="1:43">
      <c r="A198" s="209" t="s">
        <v>380</v>
      </c>
      <c r="B198" s="209" t="s">
        <v>3050</v>
      </c>
      <c r="C198" s="209" t="s">
        <v>33</v>
      </c>
      <c r="D198" s="209" t="s">
        <v>1934</v>
      </c>
      <c r="E198" s="209" t="s">
        <v>2567</v>
      </c>
      <c r="F198" s="209" t="s">
        <v>218</v>
      </c>
      <c r="G198" s="209" t="s">
        <v>2978</v>
      </c>
      <c r="H198" s="209" t="s">
        <v>245</v>
      </c>
      <c r="I198" s="209" t="s">
        <v>943</v>
      </c>
      <c r="J198" s="210" t="s">
        <v>383</v>
      </c>
      <c r="K198" s="209" t="s">
        <v>40</v>
      </c>
      <c r="L198" s="209" t="s">
        <v>60</v>
      </c>
      <c r="M198" s="209" t="s">
        <v>42</v>
      </c>
      <c r="N198" s="209" t="s">
        <v>34</v>
      </c>
      <c r="O198" s="209" t="s">
        <v>34</v>
      </c>
      <c r="P198" s="209">
        <v>1</v>
      </c>
      <c r="Q198" s="209">
        <v>17.72</v>
      </c>
      <c r="R198" s="209">
        <v>15.35</v>
      </c>
      <c r="S198" s="209">
        <v>6.69</v>
      </c>
      <c r="T198" s="209">
        <v>1.05</v>
      </c>
      <c r="U198" s="211">
        <v>42.3</v>
      </c>
      <c r="V198" s="211">
        <v>89.99</v>
      </c>
      <c r="W198" s="209" t="s">
        <v>898</v>
      </c>
      <c r="X198" s="209" t="s">
        <v>43</v>
      </c>
      <c r="Y198" s="209">
        <v>1</v>
      </c>
      <c r="Z198" s="209" t="s">
        <v>158</v>
      </c>
      <c r="AA198" s="209">
        <v>9</v>
      </c>
      <c r="AB198" s="209" t="s">
        <v>3051</v>
      </c>
      <c r="AC198" s="209">
        <v>24</v>
      </c>
      <c r="AD198" s="209" t="s">
        <v>34</v>
      </c>
      <c r="AE198" s="209" t="s">
        <v>42</v>
      </c>
      <c r="AF198" s="209" t="s">
        <v>34</v>
      </c>
      <c r="AG198" s="209" t="s">
        <v>34</v>
      </c>
      <c r="AH198" s="209" t="s">
        <v>34</v>
      </c>
      <c r="AI198" s="209" t="s">
        <v>42</v>
      </c>
      <c r="AJ198" s="209" t="s">
        <v>34</v>
      </c>
      <c r="AK198" s="209" t="s">
        <v>34</v>
      </c>
      <c r="AL198" s="209" t="s">
        <v>46</v>
      </c>
      <c r="AM198" s="209" t="s">
        <v>2972</v>
      </c>
      <c r="AN198" s="209" t="s">
        <v>34</v>
      </c>
      <c r="AO198" s="209" t="s">
        <v>221</v>
      </c>
      <c r="AP198" s="209" t="s">
        <v>244</v>
      </c>
      <c r="AQ198" s="209" t="s">
        <v>49</v>
      </c>
    </row>
    <row r="199" spans="1:43">
      <c r="A199" s="209" t="s">
        <v>3052</v>
      </c>
      <c r="B199" s="209" t="s">
        <v>3053</v>
      </c>
      <c r="C199" s="209" t="s">
        <v>33</v>
      </c>
      <c r="D199" s="209" t="s">
        <v>1934</v>
      </c>
      <c r="E199" s="209" t="s">
        <v>2567</v>
      </c>
      <c r="F199" s="209" t="s">
        <v>218</v>
      </c>
      <c r="G199" s="209" t="s">
        <v>3046</v>
      </c>
      <c r="H199" s="209" t="s">
        <v>245</v>
      </c>
      <c r="I199" s="209" t="s">
        <v>3047</v>
      </c>
      <c r="J199" s="210" t="s">
        <v>3048</v>
      </c>
      <c r="K199" s="209" t="s">
        <v>40</v>
      </c>
      <c r="L199" s="209" t="s">
        <v>60</v>
      </c>
      <c r="M199" s="209" t="s">
        <v>42</v>
      </c>
      <c r="N199" s="209" t="s">
        <v>34</v>
      </c>
      <c r="O199" s="209" t="s">
        <v>34</v>
      </c>
      <c r="P199" s="209">
        <v>1</v>
      </c>
      <c r="Q199" s="209">
        <v>13.78</v>
      </c>
      <c r="R199" s="209">
        <v>12.6</v>
      </c>
      <c r="S199" s="209">
        <v>4.33</v>
      </c>
      <c r="T199" s="209">
        <v>0.44</v>
      </c>
      <c r="U199" s="211">
        <v>16.8</v>
      </c>
      <c r="V199" s="211">
        <v>34.99</v>
      </c>
      <c r="W199" s="209" t="s">
        <v>898</v>
      </c>
      <c r="X199" s="209" t="s">
        <v>43</v>
      </c>
      <c r="Y199" s="209">
        <v>1</v>
      </c>
      <c r="Z199" s="209" t="s">
        <v>158</v>
      </c>
      <c r="AA199" s="209">
        <v>9</v>
      </c>
      <c r="AB199" s="209" t="s">
        <v>3049</v>
      </c>
      <c r="AC199" s="209" t="s">
        <v>34</v>
      </c>
      <c r="AD199" s="209" t="s">
        <v>34</v>
      </c>
      <c r="AE199" s="209" t="s">
        <v>42</v>
      </c>
      <c r="AF199" s="209" t="s">
        <v>34</v>
      </c>
      <c r="AG199" s="209" t="s">
        <v>34</v>
      </c>
      <c r="AH199" s="209" t="s">
        <v>34</v>
      </c>
      <c r="AI199" s="209" t="s">
        <v>42</v>
      </c>
      <c r="AJ199" s="209" t="s">
        <v>34</v>
      </c>
      <c r="AK199" s="209" t="s">
        <v>34</v>
      </c>
      <c r="AL199" s="209" t="s">
        <v>46</v>
      </c>
      <c r="AM199" s="209" t="s">
        <v>2972</v>
      </c>
      <c r="AN199" s="209" t="s">
        <v>34</v>
      </c>
      <c r="AO199" s="209" t="s">
        <v>221</v>
      </c>
      <c r="AP199" s="209" t="s">
        <v>244</v>
      </c>
      <c r="AQ199" s="209" t="s">
        <v>49</v>
      </c>
    </row>
    <row r="200" spans="1:43">
      <c r="A200" s="209" t="s">
        <v>258</v>
      </c>
      <c r="B200" s="209" t="s">
        <v>259</v>
      </c>
      <c r="C200" s="209" t="s">
        <v>33</v>
      </c>
      <c r="D200" s="209" t="s">
        <v>1934</v>
      </c>
      <c r="E200" s="209" t="s">
        <v>2567</v>
      </c>
      <c r="F200" s="209" t="s">
        <v>218</v>
      </c>
      <c r="G200" s="209" t="s">
        <v>2978</v>
      </c>
      <c r="H200" s="209" t="s">
        <v>260</v>
      </c>
      <c r="I200" s="209" t="s">
        <v>136</v>
      </c>
      <c r="J200" s="210" t="s">
        <v>157</v>
      </c>
      <c r="K200" s="209" t="s">
        <v>40</v>
      </c>
      <c r="L200" s="209" t="s">
        <v>60</v>
      </c>
      <c r="M200" s="209" t="s">
        <v>42</v>
      </c>
      <c r="N200" s="209" t="s">
        <v>34</v>
      </c>
      <c r="O200" s="209" t="s">
        <v>34</v>
      </c>
      <c r="P200" s="209">
        <v>1</v>
      </c>
      <c r="Q200" s="209">
        <v>17.72</v>
      </c>
      <c r="R200" s="209">
        <v>15.35</v>
      </c>
      <c r="S200" s="209">
        <v>6.69</v>
      </c>
      <c r="T200" s="209">
        <v>1.05</v>
      </c>
      <c r="U200" s="211">
        <v>34.549999999999997</v>
      </c>
      <c r="V200" s="211">
        <v>69.989999999999995</v>
      </c>
      <c r="W200" s="209" t="s">
        <v>898</v>
      </c>
      <c r="X200" s="209" t="s">
        <v>43</v>
      </c>
      <c r="Y200" s="209">
        <v>400</v>
      </c>
      <c r="Z200" s="209" t="s">
        <v>158</v>
      </c>
      <c r="AA200" s="209">
        <v>9</v>
      </c>
      <c r="AB200" s="209" t="s">
        <v>3035</v>
      </c>
      <c r="AC200" s="209">
        <v>24</v>
      </c>
      <c r="AD200" s="209" t="s">
        <v>34</v>
      </c>
      <c r="AE200" s="209" t="s">
        <v>42</v>
      </c>
      <c r="AF200" s="209" t="s">
        <v>34</v>
      </c>
      <c r="AG200" s="209" t="s">
        <v>34</v>
      </c>
      <c r="AH200" s="209" t="s">
        <v>34</v>
      </c>
      <c r="AI200" s="209" t="s">
        <v>42</v>
      </c>
      <c r="AJ200" s="209" t="s">
        <v>34</v>
      </c>
      <c r="AK200" s="209" t="s">
        <v>34</v>
      </c>
      <c r="AL200" s="209" t="s">
        <v>46</v>
      </c>
      <c r="AM200" s="209" t="s">
        <v>2972</v>
      </c>
      <c r="AN200" s="209" t="s">
        <v>34</v>
      </c>
      <c r="AO200" s="209" t="s">
        <v>221</v>
      </c>
      <c r="AP200" s="209" t="s">
        <v>34</v>
      </c>
      <c r="AQ200" s="209" t="s">
        <v>49</v>
      </c>
    </row>
    <row r="201" spans="1:43">
      <c r="A201" s="209" t="s">
        <v>258</v>
      </c>
      <c r="B201" s="209" t="s">
        <v>259</v>
      </c>
      <c r="C201" s="209" t="s">
        <v>33</v>
      </c>
      <c r="D201" s="209" t="s">
        <v>1934</v>
      </c>
      <c r="E201" s="209" t="s">
        <v>2567</v>
      </c>
      <c r="F201" s="209" t="s">
        <v>218</v>
      </c>
      <c r="G201" s="209" t="s">
        <v>2978</v>
      </c>
      <c r="H201" s="209" t="s">
        <v>260</v>
      </c>
      <c r="I201" s="209" t="s">
        <v>136</v>
      </c>
      <c r="J201" s="210" t="s">
        <v>157</v>
      </c>
      <c r="K201" s="209" t="s">
        <v>40</v>
      </c>
      <c r="L201" s="209" t="s">
        <v>41</v>
      </c>
      <c r="M201" s="209" t="s">
        <v>42</v>
      </c>
      <c r="N201" s="209" t="s">
        <v>34</v>
      </c>
      <c r="O201" s="209" t="s">
        <v>34</v>
      </c>
      <c r="P201" s="209">
        <v>1</v>
      </c>
      <c r="Q201" s="209">
        <v>17.72</v>
      </c>
      <c r="R201" s="209">
        <v>15.35</v>
      </c>
      <c r="S201" s="209">
        <v>6.69</v>
      </c>
      <c r="T201" s="209">
        <v>1.05</v>
      </c>
      <c r="U201" s="211">
        <v>34.549999999999997</v>
      </c>
      <c r="V201" s="211">
        <v>69.989999999999995</v>
      </c>
      <c r="W201" s="209" t="s">
        <v>898</v>
      </c>
      <c r="X201" s="209" t="s">
        <v>43</v>
      </c>
      <c r="Y201" s="209">
        <v>400</v>
      </c>
      <c r="Z201" s="209" t="s">
        <v>158</v>
      </c>
      <c r="AA201" s="209">
        <v>9</v>
      </c>
      <c r="AB201" s="209" t="s">
        <v>3035</v>
      </c>
      <c r="AC201" s="209" t="s">
        <v>34</v>
      </c>
      <c r="AD201" s="209" t="s">
        <v>34</v>
      </c>
      <c r="AE201" s="209" t="s">
        <v>42</v>
      </c>
      <c r="AF201" s="209" t="s">
        <v>34</v>
      </c>
      <c r="AG201" s="209" t="s">
        <v>34</v>
      </c>
      <c r="AH201" s="209" t="s">
        <v>34</v>
      </c>
      <c r="AI201" s="209" t="s">
        <v>42</v>
      </c>
      <c r="AJ201" s="209" t="s">
        <v>34</v>
      </c>
      <c r="AK201" s="209" t="s">
        <v>34</v>
      </c>
      <c r="AL201" s="209" t="s">
        <v>46</v>
      </c>
      <c r="AM201" s="209" t="s">
        <v>2972</v>
      </c>
      <c r="AN201" s="209" t="s">
        <v>34</v>
      </c>
      <c r="AO201" s="209" t="s">
        <v>221</v>
      </c>
      <c r="AP201" s="209" t="s">
        <v>34</v>
      </c>
      <c r="AQ201" s="209" t="s">
        <v>49</v>
      </c>
    </row>
    <row r="202" spans="1:43">
      <c r="A202" s="209" t="s">
        <v>261</v>
      </c>
      <c r="B202" s="209" t="s">
        <v>259</v>
      </c>
      <c r="C202" s="209" t="s">
        <v>33</v>
      </c>
      <c r="D202" s="209" t="s">
        <v>1934</v>
      </c>
      <c r="E202" s="209" t="s">
        <v>2567</v>
      </c>
      <c r="F202" s="209" t="s">
        <v>218</v>
      </c>
      <c r="G202" s="209" t="s">
        <v>2978</v>
      </c>
      <c r="H202" s="209" t="s">
        <v>260</v>
      </c>
      <c r="I202" s="209" t="s">
        <v>2980</v>
      </c>
      <c r="J202" s="210" t="s">
        <v>157</v>
      </c>
      <c r="K202" s="209" t="s">
        <v>40</v>
      </c>
      <c r="L202" s="209" t="s">
        <v>41</v>
      </c>
      <c r="M202" s="209" t="s">
        <v>42</v>
      </c>
      <c r="N202" s="209" t="s">
        <v>34</v>
      </c>
      <c r="O202" s="209" t="s">
        <v>34</v>
      </c>
      <c r="P202" s="209">
        <v>1</v>
      </c>
      <c r="Q202" s="209">
        <v>17.72</v>
      </c>
      <c r="R202" s="209">
        <v>15.35</v>
      </c>
      <c r="S202" s="209">
        <v>7.48</v>
      </c>
      <c r="T202" s="209">
        <v>1.18</v>
      </c>
      <c r="U202" s="211">
        <v>39.69</v>
      </c>
      <c r="V202" s="211">
        <v>79.989999999999995</v>
      </c>
      <c r="W202" s="209" t="s">
        <v>898</v>
      </c>
      <c r="X202" s="209" t="s">
        <v>43</v>
      </c>
      <c r="Y202" s="209">
        <v>400</v>
      </c>
      <c r="Z202" s="209" t="s">
        <v>158</v>
      </c>
      <c r="AA202" s="209">
        <v>9</v>
      </c>
      <c r="AB202" s="209" t="s">
        <v>3036</v>
      </c>
      <c r="AC202" s="209" t="s">
        <v>34</v>
      </c>
      <c r="AD202" s="209" t="s">
        <v>34</v>
      </c>
      <c r="AE202" s="209" t="s">
        <v>42</v>
      </c>
      <c r="AF202" s="209" t="s">
        <v>34</v>
      </c>
      <c r="AG202" s="209" t="s">
        <v>34</v>
      </c>
      <c r="AH202" s="209" t="s">
        <v>34</v>
      </c>
      <c r="AI202" s="209" t="s">
        <v>42</v>
      </c>
      <c r="AJ202" s="209" t="s">
        <v>34</v>
      </c>
      <c r="AK202" s="209" t="s">
        <v>34</v>
      </c>
      <c r="AL202" s="209" t="s">
        <v>46</v>
      </c>
      <c r="AM202" s="209" t="s">
        <v>2972</v>
      </c>
      <c r="AN202" s="209" t="s">
        <v>34</v>
      </c>
      <c r="AO202" s="209" t="s">
        <v>221</v>
      </c>
      <c r="AP202" s="209" t="s">
        <v>34</v>
      </c>
      <c r="AQ202" s="209" t="s">
        <v>49</v>
      </c>
    </row>
    <row r="203" spans="1:43">
      <c r="A203" s="209" t="s">
        <v>261</v>
      </c>
      <c r="B203" s="209" t="s">
        <v>259</v>
      </c>
      <c r="C203" s="209" t="s">
        <v>33</v>
      </c>
      <c r="D203" s="209" t="s">
        <v>1934</v>
      </c>
      <c r="E203" s="209" t="s">
        <v>2567</v>
      </c>
      <c r="F203" s="209" t="s">
        <v>218</v>
      </c>
      <c r="G203" s="209" t="s">
        <v>2978</v>
      </c>
      <c r="H203" s="209" t="s">
        <v>260</v>
      </c>
      <c r="I203" s="209" t="s">
        <v>2980</v>
      </c>
      <c r="J203" s="210" t="s">
        <v>157</v>
      </c>
      <c r="K203" s="209" t="s">
        <v>40</v>
      </c>
      <c r="L203" s="209" t="s">
        <v>60</v>
      </c>
      <c r="M203" s="209" t="s">
        <v>42</v>
      </c>
      <c r="N203" s="209" t="s">
        <v>34</v>
      </c>
      <c r="O203" s="209" t="s">
        <v>34</v>
      </c>
      <c r="P203" s="209">
        <v>1</v>
      </c>
      <c r="Q203" s="209">
        <v>17.72</v>
      </c>
      <c r="R203" s="209">
        <v>15.35</v>
      </c>
      <c r="S203" s="209">
        <v>7.48</v>
      </c>
      <c r="T203" s="209">
        <v>1.18</v>
      </c>
      <c r="U203" s="211">
        <v>39.69</v>
      </c>
      <c r="V203" s="211">
        <v>79.989999999999995</v>
      </c>
      <c r="W203" s="209" t="s">
        <v>898</v>
      </c>
      <c r="X203" s="209" t="s">
        <v>43</v>
      </c>
      <c r="Y203" s="209">
        <v>400</v>
      </c>
      <c r="Z203" s="209" t="s">
        <v>158</v>
      </c>
      <c r="AA203" s="209">
        <v>9</v>
      </c>
      <c r="AB203" s="209" t="s">
        <v>3036</v>
      </c>
      <c r="AC203" s="209">
        <v>22</v>
      </c>
      <c r="AD203" s="209" t="s">
        <v>34</v>
      </c>
      <c r="AE203" s="209" t="s">
        <v>42</v>
      </c>
      <c r="AF203" s="209" t="s">
        <v>34</v>
      </c>
      <c r="AG203" s="209" t="s">
        <v>34</v>
      </c>
      <c r="AH203" s="209" t="s">
        <v>34</v>
      </c>
      <c r="AI203" s="209" t="s">
        <v>42</v>
      </c>
      <c r="AJ203" s="209" t="s">
        <v>34</v>
      </c>
      <c r="AK203" s="209" t="s">
        <v>34</v>
      </c>
      <c r="AL203" s="209" t="s">
        <v>46</v>
      </c>
      <c r="AM203" s="209" t="s">
        <v>2972</v>
      </c>
      <c r="AN203" s="209" t="s">
        <v>34</v>
      </c>
      <c r="AO203" s="209" t="s">
        <v>221</v>
      </c>
      <c r="AP203" s="209" t="s">
        <v>34</v>
      </c>
      <c r="AQ203" s="209" t="s">
        <v>49</v>
      </c>
    </row>
    <row r="204" spans="1:43">
      <c r="A204" s="209" t="s">
        <v>262</v>
      </c>
      <c r="B204" s="209" t="s">
        <v>259</v>
      </c>
      <c r="C204" s="209" t="s">
        <v>33</v>
      </c>
      <c r="D204" s="209" t="s">
        <v>1934</v>
      </c>
      <c r="E204" s="209" t="s">
        <v>2567</v>
      </c>
      <c r="F204" s="209" t="s">
        <v>218</v>
      </c>
      <c r="G204" s="209" t="s">
        <v>2978</v>
      </c>
      <c r="H204" s="209" t="s">
        <v>260</v>
      </c>
      <c r="I204" s="209" t="s">
        <v>478</v>
      </c>
      <c r="J204" s="210" t="s">
        <v>226</v>
      </c>
      <c r="K204" s="209" t="s">
        <v>40</v>
      </c>
      <c r="L204" s="209" t="s">
        <v>41</v>
      </c>
      <c r="M204" s="209" t="s">
        <v>42</v>
      </c>
      <c r="N204" s="209" t="s">
        <v>34</v>
      </c>
      <c r="O204" s="209" t="s">
        <v>34</v>
      </c>
      <c r="P204" s="209">
        <v>1</v>
      </c>
      <c r="Q204" s="209">
        <v>17.72</v>
      </c>
      <c r="R204" s="209">
        <v>15.35</v>
      </c>
      <c r="S204" s="209">
        <v>7.87</v>
      </c>
      <c r="T204" s="209">
        <v>1.24</v>
      </c>
      <c r="U204" s="211">
        <v>49.5</v>
      </c>
      <c r="V204" s="211">
        <v>99.99</v>
      </c>
      <c r="W204" s="209" t="s">
        <v>1027</v>
      </c>
      <c r="X204" s="209" t="s">
        <v>43</v>
      </c>
      <c r="Y204" s="209">
        <v>400</v>
      </c>
      <c r="Z204" s="209" t="s">
        <v>158</v>
      </c>
      <c r="AA204" s="209">
        <v>9</v>
      </c>
      <c r="AB204" s="209" t="s">
        <v>3035</v>
      </c>
      <c r="AC204" s="209" t="s">
        <v>34</v>
      </c>
      <c r="AD204" s="209" t="s">
        <v>34</v>
      </c>
      <c r="AE204" s="209" t="s">
        <v>42</v>
      </c>
      <c r="AF204" s="209" t="s">
        <v>34</v>
      </c>
      <c r="AG204" s="209" t="s">
        <v>34</v>
      </c>
      <c r="AH204" s="209" t="s">
        <v>34</v>
      </c>
      <c r="AI204" s="209" t="s">
        <v>42</v>
      </c>
      <c r="AJ204" s="209" t="s">
        <v>34</v>
      </c>
      <c r="AK204" s="209" t="s">
        <v>34</v>
      </c>
      <c r="AL204" s="209" t="s">
        <v>46</v>
      </c>
      <c r="AM204" s="209" t="s">
        <v>2972</v>
      </c>
      <c r="AN204" s="209" t="s">
        <v>34</v>
      </c>
      <c r="AO204" s="209" t="s">
        <v>221</v>
      </c>
      <c r="AP204" s="209" t="s">
        <v>34</v>
      </c>
      <c r="AQ204" s="209" t="s">
        <v>49</v>
      </c>
    </row>
    <row r="205" spans="1:43">
      <c r="A205" s="209" t="s">
        <v>262</v>
      </c>
      <c r="B205" s="209" t="s">
        <v>259</v>
      </c>
      <c r="C205" s="209" t="s">
        <v>33</v>
      </c>
      <c r="D205" s="209" t="s">
        <v>1934</v>
      </c>
      <c r="E205" s="209" t="s">
        <v>2567</v>
      </c>
      <c r="F205" s="209" t="s">
        <v>218</v>
      </c>
      <c r="G205" s="209" t="s">
        <v>2978</v>
      </c>
      <c r="H205" s="209" t="s">
        <v>260</v>
      </c>
      <c r="I205" s="209" t="s">
        <v>478</v>
      </c>
      <c r="J205" s="210" t="s">
        <v>226</v>
      </c>
      <c r="K205" s="209" t="s">
        <v>40</v>
      </c>
      <c r="L205" s="209" t="s">
        <v>60</v>
      </c>
      <c r="M205" s="209" t="s">
        <v>42</v>
      </c>
      <c r="N205" s="209" t="s">
        <v>34</v>
      </c>
      <c r="O205" s="209" t="s">
        <v>34</v>
      </c>
      <c r="P205" s="209">
        <v>1</v>
      </c>
      <c r="Q205" s="209">
        <v>17.72</v>
      </c>
      <c r="R205" s="209">
        <v>15.35</v>
      </c>
      <c r="S205" s="209">
        <v>7.87</v>
      </c>
      <c r="T205" s="209">
        <v>1.24</v>
      </c>
      <c r="U205" s="211">
        <v>49.5</v>
      </c>
      <c r="V205" s="211">
        <v>99.99</v>
      </c>
      <c r="W205" s="209" t="s">
        <v>1027</v>
      </c>
      <c r="X205" s="209" t="s">
        <v>43</v>
      </c>
      <c r="Y205" s="209">
        <v>400</v>
      </c>
      <c r="Z205" s="209" t="s">
        <v>158</v>
      </c>
      <c r="AA205" s="209">
        <v>9</v>
      </c>
      <c r="AB205" s="209" t="s">
        <v>3035</v>
      </c>
      <c r="AC205" s="209">
        <v>26</v>
      </c>
      <c r="AD205" s="209" t="s">
        <v>34</v>
      </c>
      <c r="AE205" s="209" t="s">
        <v>42</v>
      </c>
      <c r="AF205" s="209" t="s">
        <v>34</v>
      </c>
      <c r="AG205" s="209" t="s">
        <v>34</v>
      </c>
      <c r="AH205" s="209" t="s">
        <v>34</v>
      </c>
      <c r="AI205" s="209" t="s">
        <v>42</v>
      </c>
      <c r="AJ205" s="209" t="s">
        <v>34</v>
      </c>
      <c r="AK205" s="209" t="s">
        <v>34</v>
      </c>
      <c r="AL205" s="209" t="s">
        <v>46</v>
      </c>
      <c r="AM205" s="209" t="s">
        <v>2972</v>
      </c>
      <c r="AN205" s="209" t="s">
        <v>34</v>
      </c>
      <c r="AO205" s="209" t="s">
        <v>221</v>
      </c>
      <c r="AP205" s="209" t="s">
        <v>34</v>
      </c>
      <c r="AQ205" s="209" t="s">
        <v>49</v>
      </c>
    </row>
    <row r="206" spans="1:43">
      <c r="A206" s="209" t="s">
        <v>263</v>
      </c>
      <c r="B206" s="209" t="s">
        <v>259</v>
      </c>
      <c r="C206" s="209" t="s">
        <v>33</v>
      </c>
      <c r="D206" s="209" t="s">
        <v>1934</v>
      </c>
      <c r="E206" s="209" t="s">
        <v>2567</v>
      </c>
      <c r="F206" s="209" t="s">
        <v>218</v>
      </c>
      <c r="G206" s="209" t="s">
        <v>2978</v>
      </c>
      <c r="H206" s="209" t="s">
        <v>260</v>
      </c>
      <c r="I206" s="209" t="s">
        <v>481</v>
      </c>
      <c r="J206" s="210" t="s">
        <v>226</v>
      </c>
      <c r="K206" s="209" t="s">
        <v>40</v>
      </c>
      <c r="L206" s="209" t="s">
        <v>60</v>
      </c>
      <c r="M206" s="209" t="s">
        <v>42</v>
      </c>
      <c r="N206" s="209" t="s">
        <v>34</v>
      </c>
      <c r="O206" s="209" t="s">
        <v>34</v>
      </c>
      <c r="P206" s="209">
        <v>1</v>
      </c>
      <c r="Q206" s="209">
        <v>17.72</v>
      </c>
      <c r="R206" s="209">
        <v>15.35</v>
      </c>
      <c r="S206" s="209">
        <v>8.66</v>
      </c>
      <c r="T206" s="209">
        <v>1.36</v>
      </c>
      <c r="U206" s="211">
        <v>64.25</v>
      </c>
      <c r="V206" s="211">
        <v>129.99</v>
      </c>
      <c r="W206" s="209" t="s">
        <v>1027</v>
      </c>
      <c r="X206" s="209" t="s">
        <v>43</v>
      </c>
      <c r="Y206" s="209">
        <v>400</v>
      </c>
      <c r="Z206" s="209" t="s">
        <v>158</v>
      </c>
      <c r="AA206" s="209">
        <v>9</v>
      </c>
      <c r="AB206" s="209" t="s">
        <v>3036</v>
      </c>
      <c r="AC206" s="209">
        <v>30</v>
      </c>
      <c r="AD206" s="209" t="s">
        <v>34</v>
      </c>
      <c r="AE206" s="209" t="s">
        <v>42</v>
      </c>
      <c r="AF206" s="209" t="s">
        <v>34</v>
      </c>
      <c r="AG206" s="209" t="s">
        <v>34</v>
      </c>
      <c r="AH206" s="209" t="s">
        <v>34</v>
      </c>
      <c r="AI206" s="209" t="s">
        <v>42</v>
      </c>
      <c r="AJ206" s="209" t="s">
        <v>34</v>
      </c>
      <c r="AK206" s="209" t="s">
        <v>34</v>
      </c>
      <c r="AL206" s="209" t="s">
        <v>46</v>
      </c>
      <c r="AM206" s="209" t="s">
        <v>2972</v>
      </c>
      <c r="AN206" s="209" t="s">
        <v>34</v>
      </c>
      <c r="AO206" s="209" t="s">
        <v>221</v>
      </c>
      <c r="AP206" s="209" t="s">
        <v>34</v>
      </c>
      <c r="AQ206" s="209" t="s">
        <v>49</v>
      </c>
    </row>
    <row r="207" spans="1:43">
      <c r="A207" s="209" t="s">
        <v>263</v>
      </c>
      <c r="B207" s="209" t="s">
        <v>259</v>
      </c>
      <c r="C207" s="209" t="s">
        <v>33</v>
      </c>
      <c r="D207" s="209" t="s">
        <v>1934</v>
      </c>
      <c r="E207" s="209" t="s">
        <v>2567</v>
      </c>
      <c r="F207" s="209" t="s">
        <v>218</v>
      </c>
      <c r="G207" s="209" t="s">
        <v>2978</v>
      </c>
      <c r="H207" s="209" t="s">
        <v>260</v>
      </c>
      <c r="I207" s="209" t="s">
        <v>481</v>
      </c>
      <c r="J207" s="210" t="s">
        <v>226</v>
      </c>
      <c r="K207" s="209" t="s">
        <v>40</v>
      </c>
      <c r="L207" s="209" t="s">
        <v>41</v>
      </c>
      <c r="M207" s="209" t="s">
        <v>42</v>
      </c>
      <c r="N207" s="209" t="s">
        <v>34</v>
      </c>
      <c r="O207" s="209" t="s">
        <v>34</v>
      </c>
      <c r="P207" s="209">
        <v>1</v>
      </c>
      <c r="Q207" s="209">
        <v>17.72</v>
      </c>
      <c r="R207" s="209">
        <v>15.35</v>
      </c>
      <c r="S207" s="209">
        <v>8.66</v>
      </c>
      <c r="T207" s="209">
        <v>1.36</v>
      </c>
      <c r="U207" s="211">
        <v>64.25</v>
      </c>
      <c r="V207" s="211">
        <v>129.99</v>
      </c>
      <c r="W207" s="209" t="s">
        <v>1027</v>
      </c>
      <c r="X207" s="209" t="s">
        <v>43</v>
      </c>
      <c r="Y207" s="209">
        <v>400</v>
      </c>
      <c r="Z207" s="209" t="s">
        <v>158</v>
      </c>
      <c r="AA207" s="209">
        <v>9</v>
      </c>
      <c r="AB207" s="209" t="s">
        <v>3036</v>
      </c>
      <c r="AC207" s="209" t="s">
        <v>34</v>
      </c>
      <c r="AD207" s="209" t="s">
        <v>34</v>
      </c>
      <c r="AE207" s="209" t="s">
        <v>42</v>
      </c>
      <c r="AF207" s="209" t="s">
        <v>34</v>
      </c>
      <c r="AG207" s="209" t="s">
        <v>34</v>
      </c>
      <c r="AH207" s="209" t="s">
        <v>34</v>
      </c>
      <c r="AI207" s="209" t="s">
        <v>42</v>
      </c>
      <c r="AJ207" s="209" t="s">
        <v>34</v>
      </c>
      <c r="AK207" s="209" t="s">
        <v>34</v>
      </c>
      <c r="AL207" s="209" t="s">
        <v>46</v>
      </c>
      <c r="AM207" s="209" t="s">
        <v>2972</v>
      </c>
      <c r="AN207" s="209" t="s">
        <v>34</v>
      </c>
      <c r="AO207" s="209" t="s">
        <v>221</v>
      </c>
      <c r="AP207" s="209" t="s">
        <v>34</v>
      </c>
      <c r="AQ207" s="209" t="s">
        <v>49</v>
      </c>
    </row>
    <row r="208" spans="1:43">
      <c r="A208" s="209" t="s">
        <v>264</v>
      </c>
      <c r="B208" s="209" t="s">
        <v>259</v>
      </c>
      <c r="C208" s="209" t="s">
        <v>33</v>
      </c>
      <c r="D208" s="209" t="s">
        <v>1934</v>
      </c>
      <c r="E208" s="209" t="s">
        <v>2567</v>
      </c>
      <c r="F208" s="209" t="s">
        <v>218</v>
      </c>
      <c r="G208" s="209" t="s">
        <v>2978</v>
      </c>
      <c r="H208" s="209" t="s">
        <v>260</v>
      </c>
      <c r="I208" s="209" t="s">
        <v>3001</v>
      </c>
      <c r="J208" s="210" t="s">
        <v>157</v>
      </c>
      <c r="K208" s="209" t="s">
        <v>40</v>
      </c>
      <c r="L208" s="209" t="s">
        <v>41</v>
      </c>
      <c r="M208" s="209" t="s">
        <v>42</v>
      </c>
      <c r="N208" s="209" t="s">
        <v>34</v>
      </c>
      <c r="O208" s="209" t="s">
        <v>34</v>
      </c>
      <c r="P208" s="209">
        <v>1</v>
      </c>
      <c r="Q208" s="209">
        <v>17.72</v>
      </c>
      <c r="R208" s="209">
        <v>15.35</v>
      </c>
      <c r="S208" s="209">
        <v>4.72</v>
      </c>
      <c r="T208" s="209">
        <v>0.74</v>
      </c>
      <c r="U208" s="211">
        <v>26.9</v>
      </c>
      <c r="V208" s="211">
        <v>54.99</v>
      </c>
      <c r="W208" s="209" t="s">
        <v>898</v>
      </c>
      <c r="X208" s="209" t="s">
        <v>43</v>
      </c>
      <c r="Y208" s="209">
        <v>400</v>
      </c>
      <c r="Z208" s="209" t="s">
        <v>158</v>
      </c>
      <c r="AA208" s="209">
        <v>9</v>
      </c>
      <c r="AB208" s="209" t="s">
        <v>3039</v>
      </c>
      <c r="AC208" s="209" t="s">
        <v>34</v>
      </c>
      <c r="AD208" s="209" t="s">
        <v>34</v>
      </c>
      <c r="AE208" s="209" t="s">
        <v>42</v>
      </c>
      <c r="AF208" s="209" t="s">
        <v>34</v>
      </c>
      <c r="AG208" s="209" t="s">
        <v>34</v>
      </c>
      <c r="AH208" s="209" t="s">
        <v>34</v>
      </c>
      <c r="AI208" s="209" t="s">
        <v>42</v>
      </c>
      <c r="AJ208" s="209" t="s">
        <v>34</v>
      </c>
      <c r="AK208" s="209" t="s">
        <v>34</v>
      </c>
      <c r="AL208" s="209" t="s">
        <v>46</v>
      </c>
      <c r="AM208" s="209" t="s">
        <v>2972</v>
      </c>
      <c r="AN208" s="209" t="s">
        <v>34</v>
      </c>
      <c r="AO208" s="209" t="s">
        <v>221</v>
      </c>
      <c r="AP208" s="209" t="s">
        <v>34</v>
      </c>
      <c r="AQ208" s="209" t="s">
        <v>49</v>
      </c>
    </row>
    <row r="209" spans="1:43">
      <c r="A209" s="209" t="s">
        <v>264</v>
      </c>
      <c r="B209" s="209" t="s">
        <v>259</v>
      </c>
      <c r="C209" s="209" t="s">
        <v>33</v>
      </c>
      <c r="D209" s="209" t="s">
        <v>1934</v>
      </c>
      <c r="E209" s="209" t="s">
        <v>2567</v>
      </c>
      <c r="F209" s="209" t="s">
        <v>218</v>
      </c>
      <c r="G209" s="209" t="s">
        <v>2978</v>
      </c>
      <c r="H209" s="209" t="s">
        <v>260</v>
      </c>
      <c r="I209" s="209" t="s">
        <v>3001</v>
      </c>
      <c r="J209" s="210" t="s">
        <v>157</v>
      </c>
      <c r="K209" s="209" t="s">
        <v>40</v>
      </c>
      <c r="L209" s="209" t="s">
        <v>60</v>
      </c>
      <c r="M209" s="209" t="s">
        <v>42</v>
      </c>
      <c r="N209" s="209" t="s">
        <v>34</v>
      </c>
      <c r="O209" s="209" t="s">
        <v>34</v>
      </c>
      <c r="P209" s="209">
        <v>1</v>
      </c>
      <c r="Q209" s="209">
        <v>17.72</v>
      </c>
      <c r="R209" s="209">
        <v>15.35</v>
      </c>
      <c r="S209" s="209">
        <v>4.72</v>
      </c>
      <c r="T209" s="209">
        <v>0.74</v>
      </c>
      <c r="U209" s="211">
        <v>26.9</v>
      </c>
      <c r="V209" s="211">
        <v>54.99</v>
      </c>
      <c r="W209" s="209" t="s">
        <v>898</v>
      </c>
      <c r="X209" s="209" t="s">
        <v>43</v>
      </c>
      <c r="Y209" s="209">
        <v>400</v>
      </c>
      <c r="Z209" s="209" t="s">
        <v>158</v>
      </c>
      <c r="AA209" s="209">
        <v>9</v>
      </c>
      <c r="AB209" s="209" t="s">
        <v>3039</v>
      </c>
      <c r="AC209" s="209">
        <v>0</v>
      </c>
      <c r="AD209" s="209" t="s">
        <v>34</v>
      </c>
      <c r="AE209" s="209" t="s">
        <v>42</v>
      </c>
      <c r="AF209" s="209" t="s">
        <v>34</v>
      </c>
      <c r="AG209" s="209" t="s">
        <v>34</v>
      </c>
      <c r="AH209" s="209" t="s">
        <v>34</v>
      </c>
      <c r="AI209" s="209" t="s">
        <v>42</v>
      </c>
      <c r="AJ209" s="209" t="s">
        <v>34</v>
      </c>
      <c r="AK209" s="209" t="s">
        <v>34</v>
      </c>
      <c r="AL209" s="209" t="s">
        <v>46</v>
      </c>
      <c r="AM209" s="209" t="s">
        <v>2972</v>
      </c>
      <c r="AN209" s="209" t="s">
        <v>34</v>
      </c>
      <c r="AO209" s="209" t="s">
        <v>221</v>
      </c>
      <c r="AP209" s="209" t="s">
        <v>34</v>
      </c>
      <c r="AQ209" s="209" t="s">
        <v>49</v>
      </c>
    </row>
    <row r="210" spans="1:43">
      <c r="A210" s="209" t="s">
        <v>265</v>
      </c>
      <c r="B210" s="209" t="s">
        <v>259</v>
      </c>
      <c r="C210" s="209" t="s">
        <v>33</v>
      </c>
      <c r="D210" s="209" t="s">
        <v>1934</v>
      </c>
      <c r="E210" s="209" t="s">
        <v>2567</v>
      </c>
      <c r="F210" s="209" t="s">
        <v>218</v>
      </c>
      <c r="G210" s="209" t="s">
        <v>2978</v>
      </c>
      <c r="H210" s="209" t="s">
        <v>260</v>
      </c>
      <c r="I210" s="209" t="s">
        <v>872</v>
      </c>
      <c r="J210" s="210" t="s">
        <v>226</v>
      </c>
      <c r="K210" s="209" t="s">
        <v>40</v>
      </c>
      <c r="L210" s="209" t="s">
        <v>60</v>
      </c>
      <c r="M210" s="209" t="s">
        <v>42</v>
      </c>
      <c r="N210" s="209" t="s">
        <v>34</v>
      </c>
      <c r="O210" s="209" t="s">
        <v>34</v>
      </c>
      <c r="P210" s="209">
        <v>1</v>
      </c>
      <c r="Q210" s="209">
        <v>17.72</v>
      </c>
      <c r="R210" s="209">
        <v>15.75</v>
      </c>
      <c r="S210" s="209">
        <v>7.09</v>
      </c>
      <c r="T210" s="209">
        <v>1.1399999999999999</v>
      </c>
      <c r="U210" s="211">
        <v>32.39</v>
      </c>
      <c r="V210" s="211">
        <v>64.989999999999995</v>
      </c>
      <c r="W210" s="209" t="s">
        <v>1027</v>
      </c>
      <c r="X210" s="209" t="s">
        <v>43</v>
      </c>
      <c r="Y210" s="209">
        <v>400</v>
      </c>
      <c r="Z210" s="209" t="s">
        <v>158</v>
      </c>
      <c r="AA210" s="209">
        <v>9</v>
      </c>
      <c r="AB210" s="209" t="s">
        <v>3037</v>
      </c>
      <c r="AC210" s="209">
        <v>0</v>
      </c>
      <c r="AD210" s="209" t="s">
        <v>34</v>
      </c>
      <c r="AE210" s="209" t="s">
        <v>42</v>
      </c>
      <c r="AF210" s="209" t="s">
        <v>34</v>
      </c>
      <c r="AG210" s="209" t="s">
        <v>34</v>
      </c>
      <c r="AH210" s="209" t="s">
        <v>34</v>
      </c>
      <c r="AI210" s="209" t="s">
        <v>42</v>
      </c>
      <c r="AJ210" s="209" t="s">
        <v>34</v>
      </c>
      <c r="AK210" s="209" t="s">
        <v>34</v>
      </c>
      <c r="AL210" s="209" t="s">
        <v>46</v>
      </c>
      <c r="AM210" s="209" t="s">
        <v>2972</v>
      </c>
      <c r="AN210" s="209" t="s">
        <v>34</v>
      </c>
      <c r="AO210" s="209" t="s">
        <v>221</v>
      </c>
      <c r="AP210" s="209" t="s">
        <v>34</v>
      </c>
      <c r="AQ210" s="209" t="s">
        <v>49</v>
      </c>
    </row>
    <row r="211" spans="1:43">
      <c r="A211" s="209" t="s">
        <v>265</v>
      </c>
      <c r="B211" s="209" t="s">
        <v>259</v>
      </c>
      <c r="C211" s="209" t="s">
        <v>33</v>
      </c>
      <c r="D211" s="209" t="s">
        <v>1934</v>
      </c>
      <c r="E211" s="209" t="s">
        <v>2567</v>
      </c>
      <c r="F211" s="209" t="s">
        <v>218</v>
      </c>
      <c r="G211" s="209" t="s">
        <v>2978</v>
      </c>
      <c r="H211" s="209" t="s">
        <v>260</v>
      </c>
      <c r="I211" s="209" t="s">
        <v>872</v>
      </c>
      <c r="J211" s="210" t="s">
        <v>226</v>
      </c>
      <c r="K211" s="209" t="s">
        <v>40</v>
      </c>
      <c r="L211" s="209" t="s">
        <v>41</v>
      </c>
      <c r="M211" s="209" t="s">
        <v>42</v>
      </c>
      <c r="N211" s="209" t="s">
        <v>34</v>
      </c>
      <c r="O211" s="209" t="s">
        <v>34</v>
      </c>
      <c r="P211" s="209">
        <v>1</v>
      </c>
      <c r="Q211" s="209">
        <v>17.72</v>
      </c>
      <c r="R211" s="209">
        <v>15.75</v>
      </c>
      <c r="S211" s="209">
        <v>7.09</v>
      </c>
      <c r="T211" s="209">
        <v>1.1399999999999999</v>
      </c>
      <c r="U211" s="211">
        <v>32.39</v>
      </c>
      <c r="V211" s="211">
        <v>64.989999999999995</v>
      </c>
      <c r="W211" s="209" t="s">
        <v>1027</v>
      </c>
      <c r="X211" s="209" t="s">
        <v>43</v>
      </c>
      <c r="Y211" s="209">
        <v>400</v>
      </c>
      <c r="Z211" s="209" t="s">
        <v>158</v>
      </c>
      <c r="AA211" s="209">
        <v>9</v>
      </c>
      <c r="AB211" s="209" t="s">
        <v>3037</v>
      </c>
      <c r="AC211" s="209" t="s">
        <v>34</v>
      </c>
      <c r="AD211" s="209" t="s">
        <v>34</v>
      </c>
      <c r="AE211" s="209" t="s">
        <v>42</v>
      </c>
      <c r="AF211" s="209" t="s">
        <v>34</v>
      </c>
      <c r="AG211" s="209" t="s">
        <v>34</v>
      </c>
      <c r="AH211" s="209" t="s">
        <v>34</v>
      </c>
      <c r="AI211" s="209" t="s">
        <v>42</v>
      </c>
      <c r="AJ211" s="209" t="s">
        <v>34</v>
      </c>
      <c r="AK211" s="209" t="s">
        <v>34</v>
      </c>
      <c r="AL211" s="209" t="s">
        <v>46</v>
      </c>
      <c r="AM211" s="209" t="s">
        <v>2972</v>
      </c>
      <c r="AN211" s="209" t="s">
        <v>34</v>
      </c>
      <c r="AO211" s="209" t="s">
        <v>221</v>
      </c>
      <c r="AP211" s="209" t="s">
        <v>34</v>
      </c>
      <c r="AQ211" s="209" t="s">
        <v>49</v>
      </c>
    </row>
    <row r="212" spans="1:43">
      <c r="A212" s="209" t="s">
        <v>266</v>
      </c>
      <c r="B212" s="209" t="s">
        <v>259</v>
      </c>
      <c r="C212" s="209" t="s">
        <v>33</v>
      </c>
      <c r="D212" s="209" t="s">
        <v>1934</v>
      </c>
      <c r="E212" s="209" t="s">
        <v>2567</v>
      </c>
      <c r="F212" s="209" t="s">
        <v>218</v>
      </c>
      <c r="G212" s="209" t="s">
        <v>2978</v>
      </c>
      <c r="H212" s="209" t="s">
        <v>260</v>
      </c>
      <c r="I212" s="209" t="s">
        <v>3011</v>
      </c>
      <c r="J212" s="210" t="s">
        <v>226</v>
      </c>
      <c r="K212" s="209" t="s">
        <v>40</v>
      </c>
      <c r="L212" s="209" t="s">
        <v>41</v>
      </c>
      <c r="M212" s="209" t="s">
        <v>42</v>
      </c>
      <c r="N212" s="209" t="s">
        <v>34</v>
      </c>
      <c r="O212" s="209" t="s">
        <v>34</v>
      </c>
      <c r="P212" s="209">
        <v>1</v>
      </c>
      <c r="Q212" s="209">
        <v>17.72</v>
      </c>
      <c r="R212" s="209">
        <v>15.35</v>
      </c>
      <c r="S212" s="209">
        <v>7.09</v>
      </c>
      <c r="T212" s="209">
        <v>1.1200000000000001</v>
      </c>
      <c r="U212" s="211">
        <v>39.69</v>
      </c>
      <c r="V212" s="211">
        <v>79.989999999999995</v>
      </c>
      <c r="W212" s="209" t="s">
        <v>1027</v>
      </c>
      <c r="X212" s="209" t="s">
        <v>43</v>
      </c>
      <c r="Y212" s="209">
        <v>400</v>
      </c>
      <c r="Z212" s="209" t="s">
        <v>158</v>
      </c>
      <c r="AA212" s="209">
        <v>9</v>
      </c>
      <c r="AB212" s="209" t="s">
        <v>3038</v>
      </c>
      <c r="AC212" s="209" t="s">
        <v>34</v>
      </c>
      <c r="AD212" s="209" t="s">
        <v>34</v>
      </c>
      <c r="AE212" s="209" t="s">
        <v>42</v>
      </c>
      <c r="AF212" s="209" t="s">
        <v>34</v>
      </c>
      <c r="AG212" s="209" t="s">
        <v>34</v>
      </c>
      <c r="AH212" s="209" t="s">
        <v>34</v>
      </c>
      <c r="AI212" s="209" t="s">
        <v>42</v>
      </c>
      <c r="AJ212" s="209" t="s">
        <v>34</v>
      </c>
      <c r="AK212" s="209" t="s">
        <v>34</v>
      </c>
      <c r="AL212" s="209" t="s">
        <v>46</v>
      </c>
      <c r="AM212" s="209" t="s">
        <v>2972</v>
      </c>
      <c r="AN212" s="209" t="s">
        <v>34</v>
      </c>
      <c r="AO212" s="209" t="s">
        <v>221</v>
      </c>
      <c r="AP212" s="209" t="s">
        <v>34</v>
      </c>
      <c r="AQ212" s="209" t="s">
        <v>49</v>
      </c>
    </row>
    <row r="213" spans="1:43">
      <c r="A213" s="209" t="s">
        <v>266</v>
      </c>
      <c r="B213" s="209" t="s">
        <v>259</v>
      </c>
      <c r="C213" s="209" t="s">
        <v>33</v>
      </c>
      <c r="D213" s="209" t="s">
        <v>1934</v>
      </c>
      <c r="E213" s="209" t="s">
        <v>2567</v>
      </c>
      <c r="F213" s="209" t="s">
        <v>218</v>
      </c>
      <c r="G213" s="209" t="s">
        <v>2978</v>
      </c>
      <c r="H213" s="209" t="s">
        <v>260</v>
      </c>
      <c r="I213" s="209" t="s">
        <v>3011</v>
      </c>
      <c r="J213" s="210" t="s">
        <v>226</v>
      </c>
      <c r="K213" s="209" t="s">
        <v>40</v>
      </c>
      <c r="L213" s="209" t="s">
        <v>60</v>
      </c>
      <c r="M213" s="209" t="s">
        <v>42</v>
      </c>
      <c r="N213" s="209" t="s">
        <v>34</v>
      </c>
      <c r="O213" s="209" t="s">
        <v>34</v>
      </c>
      <c r="P213" s="209">
        <v>1</v>
      </c>
      <c r="Q213" s="209">
        <v>17.72</v>
      </c>
      <c r="R213" s="209">
        <v>15.35</v>
      </c>
      <c r="S213" s="209">
        <v>7.09</v>
      </c>
      <c r="T213" s="209">
        <v>1.1200000000000001</v>
      </c>
      <c r="U213" s="211">
        <v>39.69</v>
      </c>
      <c r="V213" s="211">
        <v>79.989999999999995</v>
      </c>
      <c r="W213" s="209" t="s">
        <v>1027</v>
      </c>
      <c r="X213" s="209" t="s">
        <v>43</v>
      </c>
      <c r="Y213" s="209">
        <v>400</v>
      </c>
      <c r="Z213" s="209" t="s">
        <v>158</v>
      </c>
      <c r="AA213" s="209">
        <v>9</v>
      </c>
      <c r="AB213" s="209" t="s">
        <v>3038</v>
      </c>
      <c r="AC213" s="209">
        <v>0</v>
      </c>
      <c r="AD213" s="209" t="s">
        <v>34</v>
      </c>
      <c r="AE213" s="209" t="s">
        <v>42</v>
      </c>
      <c r="AF213" s="209" t="s">
        <v>34</v>
      </c>
      <c r="AG213" s="209" t="s">
        <v>34</v>
      </c>
      <c r="AH213" s="209" t="s">
        <v>34</v>
      </c>
      <c r="AI213" s="209" t="s">
        <v>42</v>
      </c>
      <c r="AJ213" s="209" t="s">
        <v>34</v>
      </c>
      <c r="AK213" s="209" t="s">
        <v>34</v>
      </c>
      <c r="AL213" s="209" t="s">
        <v>46</v>
      </c>
      <c r="AM213" s="209" t="s">
        <v>2972</v>
      </c>
      <c r="AN213" s="209" t="s">
        <v>34</v>
      </c>
      <c r="AO213" s="209" t="s">
        <v>221</v>
      </c>
      <c r="AP213" s="209" t="s">
        <v>34</v>
      </c>
      <c r="AQ213" s="209" t="s">
        <v>49</v>
      </c>
    </row>
    <row r="214" spans="1:43">
      <c r="A214" s="209" t="s">
        <v>388</v>
      </c>
      <c r="B214" s="209" t="s">
        <v>3054</v>
      </c>
      <c r="C214" s="209" t="s">
        <v>33</v>
      </c>
      <c r="D214" s="209" t="s">
        <v>1934</v>
      </c>
      <c r="E214" s="209" t="s">
        <v>2567</v>
      </c>
      <c r="F214" s="209" t="s">
        <v>218</v>
      </c>
      <c r="G214" s="209" t="s">
        <v>2978</v>
      </c>
      <c r="H214" s="209" t="s">
        <v>260</v>
      </c>
      <c r="I214" s="209" t="s">
        <v>943</v>
      </c>
      <c r="J214" s="210" t="s">
        <v>383</v>
      </c>
      <c r="K214" s="209" t="s">
        <v>40</v>
      </c>
      <c r="L214" s="209" t="s">
        <v>41</v>
      </c>
      <c r="M214" s="209" t="s">
        <v>42</v>
      </c>
      <c r="N214" s="209" t="s">
        <v>34</v>
      </c>
      <c r="O214" s="209" t="s">
        <v>34</v>
      </c>
      <c r="P214" s="209">
        <v>1</v>
      </c>
      <c r="Q214" s="209">
        <v>17.72</v>
      </c>
      <c r="R214" s="209">
        <v>15.35</v>
      </c>
      <c r="S214" s="209">
        <v>6.69</v>
      </c>
      <c r="T214" s="209">
        <v>1.05</v>
      </c>
      <c r="U214" s="211">
        <v>42.3</v>
      </c>
      <c r="V214" s="211">
        <v>89.99</v>
      </c>
      <c r="W214" s="209" t="s">
        <v>898</v>
      </c>
      <c r="X214" s="209" t="s">
        <v>43</v>
      </c>
      <c r="Y214" s="209">
        <v>1</v>
      </c>
      <c r="Z214" s="209" t="s">
        <v>158</v>
      </c>
      <c r="AA214" s="209">
        <v>9</v>
      </c>
      <c r="AB214" s="209" t="s">
        <v>3051</v>
      </c>
      <c r="AC214" s="209" t="s">
        <v>34</v>
      </c>
      <c r="AD214" s="209" t="s">
        <v>34</v>
      </c>
      <c r="AE214" s="209" t="s">
        <v>42</v>
      </c>
      <c r="AF214" s="209" t="s">
        <v>34</v>
      </c>
      <c r="AG214" s="209" t="s">
        <v>34</v>
      </c>
      <c r="AH214" s="209" t="s">
        <v>34</v>
      </c>
      <c r="AI214" s="209" t="s">
        <v>42</v>
      </c>
      <c r="AJ214" s="209" t="s">
        <v>34</v>
      </c>
      <c r="AK214" s="209" t="s">
        <v>34</v>
      </c>
      <c r="AL214" s="209" t="s">
        <v>46</v>
      </c>
      <c r="AM214" s="209" t="s">
        <v>2972</v>
      </c>
      <c r="AN214" s="209" t="s">
        <v>34</v>
      </c>
      <c r="AO214" s="209" t="s">
        <v>221</v>
      </c>
      <c r="AP214" s="209" t="s">
        <v>259</v>
      </c>
      <c r="AQ214" s="209" t="s">
        <v>49</v>
      </c>
    </row>
    <row r="215" spans="1:43">
      <c r="A215" s="209" t="s">
        <v>388</v>
      </c>
      <c r="B215" s="209" t="s">
        <v>3054</v>
      </c>
      <c r="C215" s="209" t="s">
        <v>33</v>
      </c>
      <c r="D215" s="209" t="s">
        <v>1934</v>
      </c>
      <c r="E215" s="209" t="s">
        <v>2567</v>
      </c>
      <c r="F215" s="209" t="s">
        <v>218</v>
      </c>
      <c r="G215" s="209" t="s">
        <v>2978</v>
      </c>
      <c r="H215" s="209" t="s">
        <v>260</v>
      </c>
      <c r="I215" s="209" t="s">
        <v>943</v>
      </c>
      <c r="J215" s="210" t="s">
        <v>383</v>
      </c>
      <c r="K215" s="209" t="s">
        <v>40</v>
      </c>
      <c r="L215" s="209" t="s">
        <v>60</v>
      </c>
      <c r="M215" s="209" t="s">
        <v>42</v>
      </c>
      <c r="N215" s="209" t="s">
        <v>34</v>
      </c>
      <c r="O215" s="209" t="s">
        <v>34</v>
      </c>
      <c r="P215" s="209">
        <v>1</v>
      </c>
      <c r="Q215" s="209">
        <v>17.72</v>
      </c>
      <c r="R215" s="209">
        <v>15.35</v>
      </c>
      <c r="S215" s="209">
        <v>6.69</v>
      </c>
      <c r="T215" s="209">
        <v>1.05</v>
      </c>
      <c r="U215" s="211">
        <v>42.3</v>
      </c>
      <c r="V215" s="211">
        <v>89.99</v>
      </c>
      <c r="W215" s="209" t="s">
        <v>898</v>
      </c>
      <c r="X215" s="209" t="s">
        <v>43</v>
      </c>
      <c r="Y215" s="209">
        <v>1</v>
      </c>
      <c r="Z215" s="209" t="s">
        <v>158</v>
      </c>
      <c r="AA215" s="209">
        <v>9</v>
      </c>
      <c r="AB215" s="209" t="s">
        <v>3051</v>
      </c>
      <c r="AC215" s="209">
        <v>21</v>
      </c>
      <c r="AD215" s="209" t="s">
        <v>34</v>
      </c>
      <c r="AE215" s="209" t="s">
        <v>42</v>
      </c>
      <c r="AF215" s="209" t="s">
        <v>34</v>
      </c>
      <c r="AG215" s="209" t="s">
        <v>34</v>
      </c>
      <c r="AH215" s="209" t="s">
        <v>34</v>
      </c>
      <c r="AI215" s="209" t="s">
        <v>42</v>
      </c>
      <c r="AJ215" s="209" t="s">
        <v>34</v>
      </c>
      <c r="AK215" s="209" t="s">
        <v>34</v>
      </c>
      <c r="AL215" s="209" t="s">
        <v>46</v>
      </c>
      <c r="AM215" s="209" t="s">
        <v>2972</v>
      </c>
      <c r="AN215" s="209" t="s">
        <v>34</v>
      </c>
      <c r="AO215" s="209" t="s">
        <v>221</v>
      </c>
      <c r="AP215" s="209" t="s">
        <v>259</v>
      </c>
      <c r="AQ215" s="209" t="s">
        <v>49</v>
      </c>
    </row>
    <row r="216" spans="1:43">
      <c r="A216" s="209" t="s">
        <v>3055</v>
      </c>
      <c r="B216" s="209" t="s">
        <v>3056</v>
      </c>
      <c r="C216" s="209" t="s">
        <v>33</v>
      </c>
      <c r="D216" s="209" t="s">
        <v>1934</v>
      </c>
      <c r="E216" s="209" t="s">
        <v>2567</v>
      </c>
      <c r="F216" s="209" t="s">
        <v>218</v>
      </c>
      <c r="G216" s="209" t="s">
        <v>3046</v>
      </c>
      <c r="H216" s="209" t="s">
        <v>260</v>
      </c>
      <c r="I216" s="209" t="s">
        <v>3047</v>
      </c>
      <c r="J216" s="210" t="s">
        <v>3048</v>
      </c>
      <c r="K216" s="209" t="s">
        <v>40</v>
      </c>
      <c r="L216" s="209" t="s">
        <v>60</v>
      </c>
      <c r="M216" s="209" t="s">
        <v>42</v>
      </c>
      <c r="N216" s="209" t="s">
        <v>34</v>
      </c>
      <c r="O216" s="209" t="s">
        <v>34</v>
      </c>
      <c r="P216" s="209">
        <v>1</v>
      </c>
      <c r="Q216" s="209">
        <v>13.78</v>
      </c>
      <c r="R216" s="209">
        <v>12.6</v>
      </c>
      <c r="S216" s="209">
        <v>4.33</v>
      </c>
      <c r="T216" s="209">
        <v>0.44</v>
      </c>
      <c r="U216" s="211">
        <v>16.8</v>
      </c>
      <c r="V216" s="211">
        <v>34.99</v>
      </c>
      <c r="W216" s="209" t="s">
        <v>898</v>
      </c>
      <c r="X216" s="209" t="s">
        <v>43</v>
      </c>
      <c r="Y216" s="209">
        <v>1</v>
      </c>
      <c r="Z216" s="209" t="s">
        <v>158</v>
      </c>
      <c r="AA216" s="209">
        <v>9</v>
      </c>
      <c r="AB216" s="209" t="s">
        <v>3049</v>
      </c>
      <c r="AC216" s="209" t="s">
        <v>34</v>
      </c>
      <c r="AD216" s="209" t="s">
        <v>34</v>
      </c>
      <c r="AE216" s="209" t="s">
        <v>42</v>
      </c>
      <c r="AF216" s="209" t="s">
        <v>34</v>
      </c>
      <c r="AG216" s="209" t="s">
        <v>34</v>
      </c>
      <c r="AH216" s="209" t="s">
        <v>34</v>
      </c>
      <c r="AI216" s="209" t="s">
        <v>42</v>
      </c>
      <c r="AJ216" s="209" t="s">
        <v>34</v>
      </c>
      <c r="AK216" s="209" t="s">
        <v>34</v>
      </c>
      <c r="AL216" s="209" t="s">
        <v>46</v>
      </c>
      <c r="AM216" s="209" t="s">
        <v>2972</v>
      </c>
      <c r="AN216" s="209" t="s">
        <v>34</v>
      </c>
      <c r="AO216" s="209" t="s">
        <v>221</v>
      </c>
      <c r="AP216" s="209" t="s">
        <v>259</v>
      </c>
      <c r="AQ216" s="209" t="s">
        <v>49</v>
      </c>
    </row>
    <row r="217" spans="1:43">
      <c r="A217" s="209" t="s">
        <v>267</v>
      </c>
      <c r="B217" s="209" t="s">
        <v>268</v>
      </c>
      <c r="C217" s="209" t="s">
        <v>33</v>
      </c>
      <c r="D217" s="209" t="s">
        <v>1934</v>
      </c>
      <c r="E217" s="209" t="s">
        <v>2567</v>
      </c>
      <c r="F217" s="209" t="s">
        <v>218</v>
      </c>
      <c r="G217" s="209" t="s">
        <v>2978</v>
      </c>
      <c r="H217" s="209" t="s">
        <v>37</v>
      </c>
      <c r="I217" s="209" t="s">
        <v>478</v>
      </c>
      <c r="J217" s="210" t="s">
        <v>226</v>
      </c>
      <c r="K217" s="209" t="s">
        <v>40</v>
      </c>
      <c r="L217" s="209" t="s">
        <v>41</v>
      </c>
      <c r="M217" s="209" t="s">
        <v>42</v>
      </c>
      <c r="N217" s="209" t="s">
        <v>34</v>
      </c>
      <c r="O217" s="209" t="s">
        <v>34</v>
      </c>
      <c r="P217" s="209">
        <v>1</v>
      </c>
      <c r="Q217" s="209">
        <v>17.72</v>
      </c>
      <c r="R217" s="209">
        <v>15.35</v>
      </c>
      <c r="S217" s="209">
        <v>7.87</v>
      </c>
      <c r="T217" s="209">
        <v>1.24</v>
      </c>
      <c r="U217" s="211">
        <v>49.5</v>
      </c>
      <c r="V217" s="211">
        <v>99.99</v>
      </c>
      <c r="W217" s="209" t="s">
        <v>898</v>
      </c>
      <c r="X217" s="209" t="s">
        <v>43</v>
      </c>
      <c r="Y217" s="209">
        <v>400</v>
      </c>
      <c r="Z217" s="209" t="s">
        <v>158</v>
      </c>
      <c r="AA217" s="209">
        <v>9</v>
      </c>
      <c r="AB217" s="209" t="s">
        <v>3035</v>
      </c>
      <c r="AC217" s="209" t="s">
        <v>34</v>
      </c>
      <c r="AD217" s="209" t="s">
        <v>34</v>
      </c>
      <c r="AE217" s="209" t="s">
        <v>42</v>
      </c>
      <c r="AF217" s="209" t="s">
        <v>34</v>
      </c>
      <c r="AG217" s="209" t="s">
        <v>34</v>
      </c>
      <c r="AH217" s="209" t="s">
        <v>34</v>
      </c>
      <c r="AI217" s="209" t="s">
        <v>42</v>
      </c>
      <c r="AJ217" s="209" t="s">
        <v>34</v>
      </c>
      <c r="AK217" s="209" t="s">
        <v>34</v>
      </c>
      <c r="AL217" s="209" t="s">
        <v>46</v>
      </c>
      <c r="AM217" s="209" t="s">
        <v>2972</v>
      </c>
      <c r="AN217" s="209" t="s">
        <v>34</v>
      </c>
      <c r="AO217" s="209" t="s">
        <v>221</v>
      </c>
      <c r="AP217" s="209" t="s">
        <v>34</v>
      </c>
      <c r="AQ217" s="209" t="s">
        <v>49</v>
      </c>
    </row>
    <row r="218" spans="1:43">
      <c r="A218" s="209" t="s">
        <v>267</v>
      </c>
      <c r="B218" s="209" t="s">
        <v>268</v>
      </c>
      <c r="C218" s="209" t="s">
        <v>33</v>
      </c>
      <c r="D218" s="209" t="s">
        <v>1934</v>
      </c>
      <c r="E218" s="209" t="s">
        <v>2567</v>
      </c>
      <c r="F218" s="209" t="s">
        <v>218</v>
      </c>
      <c r="G218" s="209" t="s">
        <v>2978</v>
      </c>
      <c r="H218" s="209" t="s">
        <v>37</v>
      </c>
      <c r="I218" s="209" t="s">
        <v>478</v>
      </c>
      <c r="J218" s="210" t="s">
        <v>226</v>
      </c>
      <c r="K218" s="209" t="s">
        <v>40</v>
      </c>
      <c r="L218" s="209" t="s">
        <v>60</v>
      </c>
      <c r="M218" s="209" t="s">
        <v>42</v>
      </c>
      <c r="N218" s="209" t="s">
        <v>34</v>
      </c>
      <c r="O218" s="209" t="s">
        <v>34</v>
      </c>
      <c r="P218" s="209">
        <v>1</v>
      </c>
      <c r="Q218" s="209">
        <v>17.72</v>
      </c>
      <c r="R218" s="209">
        <v>15.35</v>
      </c>
      <c r="S218" s="209">
        <v>7.87</v>
      </c>
      <c r="T218" s="209">
        <v>1.24</v>
      </c>
      <c r="U218" s="211">
        <v>49.5</v>
      </c>
      <c r="V218" s="211">
        <v>99.99</v>
      </c>
      <c r="W218" s="209" t="s">
        <v>898</v>
      </c>
      <c r="X218" s="209" t="s">
        <v>43</v>
      </c>
      <c r="Y218" s="209">
        <v>400</v>
      </c>
      <c r="Z218" s="209" t="s">
        <v>158</v>
      </c>
      <c r="AA218" s="209">
        <v>9</v>
      </c>
      <c r="AB218" s="209" t="s">
        <v>3035</v>
      </c>
      <c r="AC218" s="209">
        <v>13</v>
      </c>
      <c r="AD218" s="209" t="s">
        <v>34</v>
      </c>
      <c r="AE218" s="209" t="s">
        <v>42</v>
      </c>
      <c r="AF218" s="209" t="s">
        <v>34</v>
      </c>
      <c r="AG218" s="209" t="s">
        <v>34</v>
      </c>
      <c r="AH218" s="209" t="s">
        <v>34</v>
      </c>
      <c r="AI218" s="209" t="s">
        <v>42</v>
      </c>
      <c r="AJ218" s="209" t="s">
        <v>34</v>
      </c>
      <c r="AK218" s="209" t="s">
        <v>34</v>
      </c>
      <c r="AL218" s="209" t="s">
        <v>46</v>
      </c>
      <c r="AM218" s="209" t="s">
        <v>2972</v>
      </c>
      <c r="AN218" s="209" t="s">
        <v>34</v>
      </c>
      <c r="AO218" s="209" t="s">
        <v>221</v>
      </c>
      <c r="AP218" s="209" t="s">
        <v>34</v>
      </c>
      <c r="AQ218" s="209" t="s">
        <v>49</v>
      </c>
    </row>
    <row r="219" spans="1:43">
      <c r="A219" s="209" t="s">
        <v>269</v>
      </c>
      <c r="B219" s="209" t="s">
        <v>268</v>
      </c>
      <c r="C219" s="209" t="s">
        <v>33</v>
      </c>
      <c r="D219" s="209" t="s">
        <v>1934</v>
      </c>
      <c r="E219" s="209" t="s">
        <v>2567</v>
      </c>
      <c r="F219" s="209" t="s">
        <v>218</v>
      </c>
      <c r="G219" s="209" t="s">
        <v>2978</v>
      </c>
      <c r="H219" s="209" t="s">
        <v>37</v>
      </c>
      <c r="I219" s="209" t="s">
        <v>481</v>
      </c>
      <c r="J219" s="210" t="s">
        <v>226</v>
      </c>
      <c r="K219" s="209" t="s">
        <v>40</v>
      </c>
      <c r="L219" s="209" t="s">
        <v>60</v>
      </c>
      <c r="M219" s="209" t="s">
        <v>42</v>
      </c>
      <c r="N219" s="209" t="s">
        <v>34</v>
      </c>
      <c r="O219" s="209" t="s">
        <v>34</v>
      </c>
      <c r="P219" s="209">
        <v>1</v>
      </c>
      <c r="Q219" s="209">
        <v>17.72</v>
      </c>
      <c r="R219" s="209">
        <v>15.35</v>
      </c>
      <c r="S219" s="209">
        <v>8.66</v>
      </c>
      <c r="T219" s="209">
        <v>1.36</v>
      </c>
      <c r="U219" s="211">
        <v>64.25</v>
      </c>
      <c r="V219" s="211">
        <v>129.99</v>
      </c>
      <c r="W219" s="209" t="s">
        <v>898</v>
      </c>
      <c r="X219" s="209" t="s">
        <v>43</v>
      </c>
      <c r="Y219" s="209">
        <v>400</v>
      </c>
      <c r="Z219" s="209" t="s">
        <v>158</v>
      </c>
      <c r="AA219" s="209">
        <v>9</v>
      </c>
      <c r="AB219" s="209" t="s">
        <v>3036</v>
      </c>
      <c r="AC219" s="209">
        <v>17</v>
      </c>
      <c r="AD219" s="209" t="s">
        <v>34</v>
      </c>
      <c r="AE219" s="209" t="s">
        <v>42</v>
      </c>
      <c r="AF219" s="209" t="s">
        <v>34</v>
      </c>
      <c r="AG219" s="209" t="s">
        <v>34</v>
      </c>
      <c r="AH219" s="209" t="s">
        <v>34</v>
      </c>
      <c r="AI219" s="209" t="s">
        <v>42</v>
      </c>
      <c r="AJ219" s="209" t="s">
        <v>34</v>
      </c>
      <c r="AK219" s="209" t="s">
        <v>34</v>
      </c>
      <c r="AL219" s="209" t="s">
        <v>46</v>
      </c>
      <c r="AM219" s="209" t="s">
        <v>2972</v>
      </c>
      <c r="AN219" s="209" t="s">
        <v>34</v>
      </c>
      <c r="AO219" s="209" t="s">
        <v>221</v>
      </c>
      <c r="AP219" s="209" t="s">
        <v>34</v>
      </c>
      <c r="AQ219" s="209" t="s">
        <v>49</v>
      </c>
    </row>
    <row r="220" spans="1:43">
      <c r="A220" s="209" t="s">
        <v>269</v>
      </c>
      <c r="B220" s="209" t="s">
        <v>268</v>
      </c>
      <c r="C220" s="209" t="s">
        <v>33</v>
      </c>
      <c r="D220" s="209" t="s">
        <v>1934</v>
      </c>
      <c r="E220" s="209" t="s">
        <v>2567</v>
      </c>
      <c r="F220" s="209" t="s">
        <v>218</v>
      </c>
      <c r="G220" s="209" t="s">
        <v>2978</v>
      </c>
      <c r="H220" s="209" t="s">
        <v>37</v>
      </c>
      <c r="I220" s="209" t="s">
        <v>481</v>
      </c>
      <c r="J220" s="210" t="s">
        <v>226</v>
      </c>
      <c r="K220" s="209" t="s">
        <v>40</v>
      </c>
      <c r="L220" s="209" t="s">
        <v>41</v>
      </c>
      <c r="M220" s="209" t="s">
        <v>42</v>
      </c>
      <c r="N220" s="209" t="s">
        <v>34</v>
      </c>
      <c r="O220" s="209" t="s">
        <v>34</v>
      </c>
      <c r="P220" s="209">
        <v>1</v>
      </c>
      <c r="Q220" s="209">
        <v>17.72</v>
      </c>
      <c r="R220" s="209">
        <v>15.35</v>
      </c>
      <c r="S220" s="209">
        <v>8.66</v>
      </c>
      <c r="T220" s="209">
        <v>1.36</v>
      </c>
      <c r="U220" s="211">
        <v>64.25</v>
      </c>
      <c r="V220" s="211">
        <v>129.99</v>
      </c>
      <c r="W220" s="209" t="s">
        <v>898</v>
      </c>
      <c r="X220" s="209" t="s">
        <v>43</v>
      </c>
      <c r="Y220" s="209">
        <v>400</v>
      </c>
      <c r="Z220" s="209" t="s">
        <v>158</v>
      </c>
      <c r="AA220" s="209">
        <v>9</v>
      </c>
      <c r="AB220" s="209" t="s">
        <v>3036</v>
      </c>
      <c r="AC220" s="209" t="s">
        <v>34</v>
      </c>
      <c r="AD220" s="209" t="s">
        <v>34</v>
      </c>
      <c r="AE220" s="209" t="s">
        <v>42</v>
      </c>
      <c r="AF220" s="209" t="s">
        <v>34</v>
      </c>
      <c r="AG220" s="209" t="s">
        <v>34</v>
      </c>
      <c r="AH220" s="209" t="s">
        <v>34</v>
      </c>
      <c r="AI220" s="209" t="s">
        <v>42</v>
      </c>
      <c r="AJ220" s="209" t="s">
        <v>34</v>
      </c>
      <c r="AK220" s="209" t="s">
        <v>34</v>
      </c>
      <c r="AL220" s="209" t="s">
        <v>46</v>
      </c>
      <c r="AM220" s="209" t="s">
        <v>2972</v>
      </c>
      <c r="AN220" s="209" t="s">
        <v>34</v>
      </c>
      <c r="AO220" s="209" t="s">
        <v>221</v>
      </c>
      <c r="AP220" s="209" t="s">
        <v>34</v>
      </c>
      <c r="AQ220" s="209" t="s">
        <v>49</v>
      </c>
    </row>
    <row r="221" spans="1:43">
      <c r="A221" s="209" t="s">
        <v>270</v>
      </c>
      <c r="B221" s="209" t="s">
        <v>268</v>
      </c>
      <c r="C221" s="209" t="s">
        <v>33</v>
      </c>
      <c r="D221" s="209" t="s">
        <v>1934</v>
      </c>
      <c r="E221" s="209" t="s">
        <v>2567</v>
      </c>
      <c r="F221" s="209" t="s">
        <v>218</v>
      </c>
      <c r="G221" s="209" t="s">
        <v>2978</v>
      </c>
      <c r="H221" s="209" t="s">
        <v>37</v>
      </c>
      <c r="I221" s="209" t="s">
        <v>3001</v>
      </c>
      <c r="J221" s="210" t="s">
        <v>157</v>
      </c>
      <c r="K221" s="209" t="s">
        <v>40</v>
      </c>
      <c r="L221" s="209" t="s">
        <v>60</v>
      </c>
      <c r="M221" s="209" t="s">
        <v>42</v>
      </c>
      <c r="N221" s="209" t="s">
        <v>34</v>
      </c>
      <c r="O221" s="209" t="s">
        <v>34</v>
      </c>
      <c r="P221" s="209">
        <v>1</v>
      </c>
      <c r="Q221" s="209">
        <v>17.72</v>
      </c>
      <c r="R221" s="209">
        <v>15.35</v>
      </c>
      <c r="S221" s="209">
        <v>4.72</v>
      </c>
      <c r="T221" s="209">
        <v>0.74</v>
      </c>
      <c r="U221" s="211">
        <v>26.9</v>
      </c>
      <c r="V221" s="211">
        <v>54.99</v>
      </c>
      <c r="W221" s="209" t="s">
        <v>898</v>
      </c>
      <c r="X221" s="209" t="s">
        <v>43</v>
      </c>
      <c r="Y221" s="209">
        <v>400</v>
      </c>
      <c r="Z221" s="209" t="s">
        <v>158</v>
      </c>
      <c r="AA221" s="209">
        <v>9</v>
      </c>
      <c r="AB221" s="209" t="s">
        <v>3039</v>
      </c>
      <c r="AC221" s="209">
        <v>8</v>
      </c>
      <c r="AD221" s="209" t="s">
        <v>34</v>
      </c>
      <c r="AE221" s="209" t="s">
        <v>42</v>
      </c>
      <c r="AF221" s="209" t="s">
        <v>34</v>
      </c>
      <c r="AG221" s="209" t="s">
        <v>34</v>
      </c>
      <c r="AH221" s="209" t="s">
        <v>34</v>
      </c>
      <c r="AI221" s="209" t="s">
        <v>42</v>
      </c>
      <c r="AJ221" s="209" t="s">
        <v>34</v>
      </c>
      <c r="AK221" s="209" t="s">
        <v>34</v>
      </c>
      <c r="AL221" s="209" t="s">
        <v>46</v>
      </c>
      <c r="AM221" s="209" t="s">
        <v>2972</v>
      </c>
      <c r="AN221" s="209" t="s">
        <v>34</v>
      </c>
      <c r="AO221" s="209" t="s">
        <v>221</v>
      </c>
      <c r="AP221" s="209" t="s">
        <v>34</v>
      </c>
      <c r="AQ221" s="209" t="s">
        <v>49</v>
      </c>
    </row>
    <row r="222" spans="1:43">
      <c r="A222" s="209" t="s">
        <v>270</v>
      </c>
      <c r="B222" s="209" t="s">
        <v>268</v>
      </c>
      <c r="C222" s="209" t="s">
        <v>33</v>
      </c>
      <c r="D222" s="209" t="s">
        <v>1934</v>
      </c>
      <c r="E222" s="209" t="s">
        <v>2567</v>
      </c>
      <c r="F222" s="209" t="s">
        <v>218</v>
      </c>
      <c r="G222" s="209" t="s">
        <v>2978</v>
      </c>
      <c r="H222" s="209" t="s">
        <v>37</v>
      </c>
      <c r="I222" s="209" t="s">
        <v>3001</v>
      </c>
      <c r="J222" s="210" t="s">
        <v>157</v>
      </c>
      <c r="K222" s="209" t="s">
        <v>40</v>
      </c>
      <c r="L222" s="209" t="s">
        <v>41</v>
      </c>
      <c r="M222" s="209" t="s">
        <v>42</v>
      </c>
      <c r="N222" s="209" t="s">
        <v>34</v>
      </c>
      <c r="O222" s="209" t="s">
        <v>34</v>
      </c>
      <c r="P222" s="209">
        <v>1</v>
      </c>
      <c r="Q222" s="209">
        <v>17.72</v>
      </c>
      <c r="R222" s="209">
        <v>15.35</v>
      </c>
      <c r="S222" s="209">
        <v>4.72</v>
      </c>
      <c r="T222" s="209">
        <v>0.74</v>
      </c>
      <c r="U222" s="211">
        <v>26.9</v>
      </c>
      <c r="V222" s="211">
        <v>54.99</v>
      </c>
      <c r="W222" s="209" t="s">
        <v>898</v>
      </c>
      <c r="X222" s="209" t="s">
        <v>43</v>
      </c>
      <c r="Y222" s="209">
        <v>400</v>
      </c>
      <c r="Z222" s="209" t="s">
        <v>158</v>
      </c>
      <c r="AA222" s="209">
        <v>9</v>
      </c>
      <c r="AB222" s="209" t="s">
        <v>3039</v>
      </c>
      <c r="AC222" s="209" t="s">
        <v>34</v>
      </c>
      <c r="AD222" s="209" t="s">
        <v>34</v>
      </c>
      <c r="AE222" s="209" t="s">
        <v>42</v>
      </c>
      <c r="AF222" s="209" t="s">
        <v>34</v>
      </c>
      <c r="AG222" s="209" t="s">
        <v>34</v>
      </c>
      <c r="AH222" s="209" t="s">
        <v>34</v>
      </c>
      <c r="AI222" s="209" t="s">
        <v>42</v>
      </c>
      <c r="AJ222" s="209" t="s">
        <v>34</v>
      </c>
      <c r="AK222" s="209" t="s">
        <v>34</v>
      </c>
      <c r="AL222" s="209" t="s">
        <v>46</v>
      </c>
      <c r="AM222" s="209" t="s">
        <v>2972</v>
      </c>
      <c r="AN222" s="209" t="s">
        <v>34</v>
      </c>
      <c r="AO222" s="209" t="s">
        <v>221</v>
      </c>
      <c r="AP222" s="209" t="s">
        <v>34</v>
      </c>
      <c r="AQ222" s="209" t="s">
        <v>49</v>
      </c>
    </row>
    <row r="223" spans="1:43">
      <c r="A223" s="209" t="s">
        <v>272</v>
      </c>
      <c r="B223" s="209" t="s">
        <v>268</v>
      </c>
      <c r="C223" s="209" t="s">
        <v>33</v>
      </c>
      <c r="D223" s="209" t="s">
        <v>1934</v>
      </c>
      <c r="E223" s="209" t="s">
        <v>2567</v>
      </c>
      <c r="F223" s="209" t="s">
        <v>218</v>
      </c>
      <c r="G223" s="209" t="s">
        <v>2978</v>
      </c>
      <c r="H223" s="209" t="s">
        <v>37</v>
      </c>
      <c r="I223" s="209" t="s">
        <v>136</v>
      </c>
      <c r="J223" s="210" t="s">
        <v>157</v>
      </c>
      <c r="K223" s="209" t="s">
        <v>40</v>
      </c>
      <c r="L223" s="209" t="s">
        <v>41</v>
      </c>
      <c r="M223" s="209" t="s">
        <v>42</v>
      </c>
      <c r="N223" s="209" t="s">
        <v>34</v>
      </c>
      <c r="O223" s="209" t="s">
        <v>34</v>
      </c>
      <c r="P223" s="209">
        <v>1</v>
      </c>
      <c r="Q223" s="209">
        <v>17.72</v>
      </c>
      <c r="R223" s="209">
        <v>15.35</v>
      </c>
      <c r="S223" s="209">
        <v>6.69</v>
      </c>
      <c r="T223" s="209">
        <v>1.05</v>
      </c>
      <c r="U223" s="211">
        <v>34.549999999999997</v>
      </c>
      <c r="V223" s="211">
        <v>69.989999999999995</v>
      </c>
      <c r="W223" s="209" t="s">
        <v>898</v>
      </c>
      <c r="X223" s="209" t="s">
        <v>43</v>
      </c>
      <c r="Y223" s="209">
        <v>400</v>
      </c>
      <c r="Z223" s="209" t="s">
        <v>158</v>
      </c>
      <c r="AA223" s="209">
        <v>9</v>
      </c>
      <c r="AB223" s="209" t="s">
        <v>3035</v>
      </c>
      <c r="AC223" s="209" t="s">
        <v>34</v>
      </c>
      <c r="AD223" s="209" t="s">
        <v>34</v>
      </c>
      <c r="AE223" s="209" t="s">
        <v>42</v>
      </c>
      <c r="AF223" s="209" t="s">
        <v>34</v>
      </c>
      <c r="AG223" s="209" t="s">
        <v>34</v>
      </c>
      <c r="AH223" s="209" t="s">
        <v>34</v>
      </c>
      <c r="AI223" s="209" t="s">
        <v>42</v>
      </c>
      <c r="AJ223" s="209" t="s">
        <v>34</v>
      </c>
      <c r="AK223" s="209" t="s">
        <v>34</v>
      </c>
      <c r="AL223" s="209" t="s">
        <v>46</v>
      </c>
      <c r="AM223" s="209" t="s">
        <v>2972</v>
      </c>
      <c r="AN223" s="209" t="s">
        <v>34</v>
      </c>
      <c r="AO223" s="209" t="s">
        <v>221</v>
      </c>
      <c r="AP223" s="209" t="s">
        <v>34</v>
      </c>
      <c r="AQ223" s="209" t="s">
        <v>49</v>
      </c>
    </row>
    <row r="224" spans="1:43">
      <c r="A224" s="209" t="s">
        <v>272</v>
      </c>
      <c r="B224" s="209" t="s">
        <v>268</v>
      </c>
      <c r="C224" s="209" t="s">
        <v>33</v>
      </c>
      <c r="D224" s="209" t="s">
        <v>1934</v>
      </c>
      <c r="E224" s="209" t="s">
        <v>2567</v>
      </c>
      <c r="F224" s="209" t="s">
        <v>218</v>
      </c>
      <c r="G224" s="209" t="s">
        <v>2978</v>
      </c>
      <c r="H224" s="209" t="s">
        <v>37</v>
      </c>
      <c r="I224" s="209" t="s">
        <v>136</v>
      </c>
      <c r="J224" s="210" t="s">
        <v>157</v>
      </c>
      <c r="K224" s="209" t="s">
        <v>40</v>
      </c>
      <c r="L224" s="209" t="s">
        <v>60</v>
      </c>
      <c r="M224" s="209" t="s">
        <v>42</v>
      </c>
      <c r="N224" s="209" t="s">
        <v>34</v>
      </c>
      <c r="O224" s="209" t="s">
        <v>34</v>
      </c>
      <c r="P224" s="209">
        <v>1</v>
      </c>
      <c r="Q224" s="209">
        <v>17.72</v>
      </c>
      <c r="R224" s="209">
        <v>15.35</v>
      </c>
      <c r="S224" s="209">
        <v>6.69</v>
      </c>
      <c r="T224" s="209">
        <v>1.05</v>
      </c>
      <c r="U224" s="211">
        <v>34.549999999999997</v>
      </c>
      <c r="V224" s="211">
        <v>69.989999999999995</v>
      </c>
      <c r="W224" s="209" t="s">
        <v>898</v>
      </c>
      <c r="X224" s="209" t="s">
        <v>43</v>
      </c>
      <c r="Y224" s="209">
        <v>400</v>
      </c>
      <c r="Z224" s="209" t="s">
        <v>158</v>
      </c>
      <c r="AA224" s="209">
        <v>9</v>
      </c>
      <c r="AB224" s="209" t="s">
        <v>3035</v>
      </c>
      <c r="AC224" s="209">
        <v>28</v>
      </c>
      <c r="AD224" s="209" t="s">
        <v>34</v>
      </c>
      <c r="AE224" s="209" t="s">
        <v>42</v>
      </c>
      <c r="AF224" s="209" t="s">
        <v>34</v>
      </c>
      <c r="AG224" s="209" t="s">
        <v>34</v>
      </c>
      <c r="AH224" s="209" t="s">
        <v>34</v>
      </c>
      <c r="AI224" s="209" t="s">
        <v>42</v>
      </c>
      <c r="AJ224" s="209" t="s">
        <v>34</v>
      </c>
      <c r="AK224" s="209" t="s">
        <v>34</v>
      </c>
      <c r="AL224" s="209" t="s">
        <v>46</v>
      </c>
      <c r="AM224" s="209" t="s">
        <v>2972</v>
      </c>
      <c r="AN224" s="209" t="s">
        <v>34</v>
      </c>
      <c r="AO224" s="209" t="s">
        <v>221</v>
      </c>
      <c r="AP224" s="209" t="s">
        <v>34</v>
      </c>
      <c r="AQ224" s="209" t="s">
        <v>49</v>
      </c>
    </row>
    <row r="225" spans="1:43">
      <c r="A225" s="209" t="s">
        <v>273</v>
      </c>
      <c r="B225" s="209" t="s">
        <v>268</v>
      </c>
      <c r="C225" s="209" t="s">
        <v>33</v>
      </c>
      <c r="D225" s="209" t="s">
        <v>1934</v>
      </c>
      <c r="E225" s="209" t="s">
        <v>2567</v>
      </c>
      <c r="F225" s="209" t="s">
        <v>218</v>
      </c>
      <c r="G225" s="209" t="s">
        <v>2978</v>
      </c>
      <c r="H225" s="209" t="s">
        <v>37</v>
      </c>
      <c r="I225" s="209" t="s">
        <v>2980</v>
      </c>
      <c r="J225" s="210" t="s">
        <v>157</v>
      </c>
      <c r="K225" s="209" t="s">
        <v>40</v>
      </c>
      <c r="L225" s="209" t="s">
        <v>60</v>
      </c>
      <c r="M225" s="209" t="s">
        <v>42</v>
      </c>
      <c r="N225" s="209" t="s">
        <v>34</v>
      </c>
      <c r="O225" s="209" t="s">
        <v>34</v>
      </c>
      <c r="P225" s="209">
        <v>1</v>
      </c>
      <c r="Q225" s="209">
        <v>17.72</v>
      </c>
      <c r="R225" s="209">
        <v>15.35</v>
      </c>
      <c r="S225" s="209">
        <v>7.48</v>
      </c>
      <c r="T225" s="209">
        <v>1.18</v>
      </c>
      <c r="U225" s="211">
        <v>39.69</v>
      </c>
      <c r="V225" s="211">
        <v>79.989999999999995</v>
      </c>
      <c r="W225" s="209" t="s">
        <v>898</v>
      </c>
      <c r="X225" s="209" t="s">
        <v>43</v>
      </c>
      <c r="Y225" s="209">
        <v>400</v>
      </c>
      <c r="Z225" s="209" t="s">
        <v>158</v>
      </c>
      <c r="AA225" s="209">
        <v>9</v>
      </c>
      <c r="AB225" s="209" t="s">
        <v>3036</v>
      </c>
      <c r="AC225" s="209">
        <v>23</v>
      </c>
      <c r="AD225" s="209" t="s">
        <v>34</v>
      </c>
      <c r="AE225" s="209" t="s">
        <v>42</v>
      </c>
      <c r="AF225" s="209" t="s">
        <v>34</v>
      </c>
      <c r="AG225" s="209" t="s">
        <v>34</v>
      </c>
      <c r="AH225" s="209" t="s">
        <v>34</v>
      </c>
      <c r="AI225" s="209" t="s">
        <v>42</v>
      </c>
      <c r="AJ225" s="209" t="s">
        <v>34</v>
      </c>
      <c r="AK225" s="209" t="s">
        <v>34</v>
      </c>
      <c r="AL225" s="209" t="s">
        <v>46</v>
      </c>
      <c r="AM225" s="209" t="s">
        <v>2972</v>
      </c>
      <c r="AN225" s="209" t="s">
        <v>34</v>
      </c>
      <c r="AO225" s="209" t="s">
        <v>221</v>
      </c>
      <c r="AP225" s="209" t="s">
        <v>34</v>
      </c>
      <c r="AQ225" s="209" t="s">
        <v>49</v>
      </c>
    </row>
    <row r="226" spans="1:43">
      <c r="A226" s="209" t="s">
        <v>273</v>
      </c>
      <c r="B226" s="209" t="s">
        <v>268</v>
      </c>
      <c r="C226" s="209" t="s">
        <v>33</v>
      </c>
      <c r="D226" s="209" t="s">
        <v>1934</v>
      </c>
      <c r="E226" s="209" t="s">
        <v>2567</v>
      </c>
      <c r="F226" s="209" t="s">
        <v>218</v>
      </c>
      <c r="G226" s="209" t="s">
        <v>2978</v>
      </c>
      <c r="H226" s="209" t="s">
        <v>37</v>
      </c>
      <c r="I226" s="209" t="s">
        <v>2980</v>
      </c>
      <c r="J226" s="210" t="s">
        <v>157</v>
      </c>
      <c r="K226" s="209" t="s">
        <v>40</v>
      </c>
      <c r="L226" s="209" t="s">
        <v>41</v>
      </c>
      <c r="M226" s="209" t="s">
        <v>42</v>
      </c>
      <c r="N226" s="209" t="s">
        <v>34</v>
      </c>
      <c r="O226" s="209" t="s">
        <v>34</v>
      </c>
      <c r="P226" s="209">
        <v>1</v>
      </c>
      <c r="Q226" s="209">
        <v>17.72</v>
      </c>
      <c r="R226" s="209">
        <v>15.35</v>
      </c>
      <c r="S226" s="209">
        <v>7.48</v>
      </c>
      <c r="T226" s="209">
        <v>1.18</v>
      </c>
      <c r="U226" s="211">
        <v>39.69</v>
      </c>
      <c r="V226" s="211">
        <v>79.989999999999995</v>
      </c>
      <c r="W226" s="209" t="s">
        <v>898</v>
      </c>
      <c r="X226" s="209" t="s">
        <v>43</v>
      </c>
      <c r="Y226" s="209">
        <v>400</v>
      </c>
      <c r="Z226" s="209" t="s">
        <v>158</v>
      </c>
      <c r="AA226" s="209">
        <v>9</v>
      </c>
      <c r="AB226" s="209" t="s">
        <v>3036</v>
      </c>
      <c r="AC226" s="209" t="s">
        <v>34</v>
      </c>
      <c r="AD226" s="209" t="s">
        <v>34</v>
      </c>
      <c r="AE226" s="209" t="s">
        <v>42</v>
      </c>
      <c r="AF226" s="209" t="s">
        <v>34</v>
      </c>
      <c r="AG226" s="209" t="s">
        <v>34</v>
      </c>
      <c r="AH226" s="209" t="s">
        <v>34</v>
      </c>
      <c r="AI226" s="209" t="s">
        <v>42</v>
      </c>
      <c r="AJ226" s="209" t="s">
        <v>34</v>
      </c>
      <c r="AK226" s="209" t="s">
        <v>34</v>
      </c>
      <c r="AL226" s="209" t="s">
        <v>46</v>
      </c>
      <c r="AM226" s="209" t="s">
        <v>2972</v>
      </c>
      <c r="AN226" s="209" t="s">
        <v>34</v>
      </c>
      <c r="AO226" s="209" t="s">
        <v>221</v>
      </c>
      <c r="AP226" s="209" t="s">
        <v>34</v>
      </c>
      <c r="AQ226" s="209" t="s">
        <v>49</v>
      </c>
    </row>
    <row r="227" spans="1:43">
      <c r="A227" s="209" t="s">
        <v>274</v>
      </c>
      <c r="B227" s="209" t="s">
        <v>268</v>
      </c>
      <c r="C227" s="209" t="s">
        <v>33</v>
      </c>
      <c r="D227" s="209" t="s">
        <v>1934</v>
      </c>
      <c r="E227" s="209" t="s">
        <v>2567</v>
      </c>
      <c r="F227" s="209" t="s">
        <v>218</v>
      </c>
      <c r="G227" s="209" t="s">
        <v>2978</v>
      </c>
      <c r="H227" s="209" t="s">
        <v>37</v>
      </c>
      <c r="I227" s="209" t="s">
        <v>872</v>
      </c>
      <c r="J227" s="210" t="s">
        <v>252</v>
      </c>
      <c r="K227" s="209" t="s">
        <v>40</v>
      </c>
      <c r="L227" s="209" t="s">
        <v>60</v>
      </c>
      <c r="M227" s="209" t="s">
        <v>42</v>
      </c>
      <c r="N227" s="209" t="s">
        <v>34</v>
      </c>
      <c r="O227" s="209" t="s">
        <v>34</v>
      </c>
      <c r="P227" s="209">
        <v>1</v>
      </c>
      <c r="Q227" s="209">
        <v>17.72</v>
      </c>
      <c r="R227" s="209">
        <v>15.35</v>
      </c>
      <c r="S227" s="209">
        <v>5.91</v>
      </c>
      <c r="T227" s="209">
        <v>0.93</v>
      </c>
      <c r="U227" s="211">
        <v>36</v>
      </c>
      <c r="V227" s="211">
        <v>74.989999999999995</v>
      </c>
      <c r="W227" s="209" t="s">
        <v>1006</v>
      </c>
      <c r="X227" s="209" t="s">
        <v>255</v>
      </c>
      <c r="Y227" s="209">
        <v>400</v>
      </c>
      <c r="Z227" s="209" t="s">
        <v>158</v>
      </c>
      <c r="AA227" s="209">
        <v>9</v>
      </c>
      <c r="AB227" s="209" t="s">
        <v>2061</v>
      </c>
      <c r="AC227" s="209">
        <v>0</v>
      </c>
      <c r="AD227" s="209" t="s">
        <v>34</v>
      </c>
      <c r="AE227" s="209" t="s">
        <v>42</v>
      </c>
      <c r="AF227" s="209" t="s">
        <v>34</v>
      </c>
      <c r="AG227" s="209" t="s">
        <v>34</v>
      </c>
      <c r="AH227" s="209" t="s">
        <v>34</v>
      </c>
      <c r="AI227" s="209" t="s">
        <v>42</v>
      </c>
      <c r="AJ227" s="209" t="s">
        <v>34</v>
      </c>
      <c r="AK227" s="209" t="s">
        <v>34</v>
      </c>
      <c r="AL227" s="209" t="s">
        <v>46</v>
      </c>
      <c r="AM227" s="209" t="s">
        <v>2972</v>
      </c>
      <c r="AN227" s="209" t="s">
        <v>34</v>
      </c>
      <c r="AO227" s="209" t="s">
        <v>221</v>
      </c>
      <c r="AP227" s="209" t="s">
        <v>34</v>
      </c>
      <c r="AQ227" s="209" t="s">
        <v>49</v>
      </c>
    </row>
    <row r="228" spans="1:43">
      <c r="A228" s="209" t="s">
        <v>275</v>
      </c>
      <c r="B228" s="209" t="s">
        <v>268</v>
      </c>
      <c r="C228" s="209" t="s">
        <v>33</v>
      </c>
      <c r="D228" s="209" t="s">
        <v>1934</v>
      </c>
      <c r="E228" s="209" t="s">
        <v>2567</v>
      </c>
      <c r="F228" s="209" t="s">
        <v>218</v>
      </c>
      <c r="G228" s="209" t="s">
        <v>2978</v>
      </c>
      <c r="H228" s="209" t="s">
        <v>37</v>
      </c>
      <c r="I228" s="209" t="s">
        <v>3011</v>
      </c>
      <c r="J228" s="210" t="s">
        <v>252</v>
      </c>
      <c r="K228" s="209" t="s">
        <v>40</v>
      </c>
      <c r="L228" s="209" t="s">
        <v>60</v>
      </c>
      <c r="M228" s="209" t="s">
        <v>42</v>
      </c>
      <c r="N228" s="209" t="s">
        <v>34</v>
      </c>
      <c r="O228" s="209" t="s">
        <v>34</v>
      </c>
      <c r="P228" s="209">
        <v>1</v>
      </c>
      <c r="Q228" s="209">
        <v>17.72</v>
      </c>
      <c r="R228" s="209">
        <v>15.35</v>
      </c>
      <c r="S228" s="209">
        <v>7.48</v>
      </c>
      <c r="T228" s="209">
        <v>1.18</v>
      </c>
      <c r="U228" s="211">
        <v>44.1</v>
      </c>
      <c r="V228" s="211">
        <v>89.99</v>
      </c>
      <c r="W228" s="209" t="s">
        <v>1006</v>
      </c>
      <c r="X228" s="209" t="s">
        <v>255</v>
      </c>
      <c r="Y228" s="209">
        <v>400</v>
      </c>
      <c r="Z228" s="209" t="s">
        <v>158</v>
      </c>
      <c r="AA228" s="209">
        <v>9</v>
      </c>
      <c r="AB228" s="209" t="s">
        <v>2061</v>
      </c>
      <c r="AC228" s="209">
        <v>0</v>
      </c>
      <c r="AD228" s="209" t="s">
        <v>34</v>
      </c>
      <c r="AE228" s="209" t="s">
        <v>42</v>
      </c>
      <c r="AF228" s="209" t="s">
        <v>34</v>
      </c>
      <c r="AG228" s="209" t="s">
        <v>34</v>
      </c>
      <c r="AH228" s="209" t="s">
        <v>34</v>
      </c>
      <c r="AI228" s="209" t="s">
        <v>42</v>
      </c>
      <c r="AJ228" s="209" t="s">
        <v>34</v>
      </c>
      <c r="AK228" s="209" t="s">
        <v>34</v>
      </c>
      <c r="AL228" s="209" t="s">
        <v>46</v>
      </c>
      <c r="AM228" s="209" t="s">
        <v>2972</v>
      </c>
      <c r="AN228" s="209" t="s">
        <v>34</v>
      </c>
      <c r="AO228" s="209" t="s">
        <v>221</v>
      </c>
      <c r="AP228" s="209" t="s">
        <v>34</v>
      </c>
      <c r="AQ228" s="209" t="s">
        <v>49</v>
      </c>
    </row>
    <row r="229" spans="1:43">
      <c r="A229" s="209" t="s">
        <v>3057</v>
      </c>
      <c r="B229" s="209" t="s">
        <v>3058</v>
      </c>
      <c r="C229" s="209" t="s">
        <v>33</v>
      </c>
      <c r="D229" s="209" t="s">
        <v>1934</v>
      </c>
      <c r="E229" s="209" t="s">
        <v>2567</v>
      </c>
      <c r="F229" s="209" t="s">
        <v>218</v>
      </c>
      <c r="G229" s="209" t="s">
        <v>3046</v>
      </c>
      <c r="H229" s="209" t="s">
        <v>37</v>
      </c>
      <c r="I229" s="209" t="s">
        <v>3047</v>
      </c>
      <c r="J229" s="210" t="s">
        <v>3048</v>
      </c>
      <c r="K229" s="209" t="s">
        <v>40</v>
      </c>
      <c r="L229" s="209" t="s">
        <v>60</v>
      </c>
      <c r="M229" s="209" t="s">
        <v>42</v>
      </c>
      <c r="N229" s="209" t="s">
        <v>34</v>
      </c>
      <c r="O229" s="209" t="s">
        <v>34</v>
      </c>
      <c r="P229" s="209">
        <v>1</v>
      </c>
      <c r="Q229" s="209">
        <v>13.78</v>
      </c>
      <c r="R229" s="209">
        <v>12.6</v>
      </c>
      <c r="S229" s="209">
        <v>3.94</v>
      </c>
      <c r="T229" s="209">
        <v>0.4</v>
      </c>
      <c r="U229" s="211">
        <v>16.8</v>
      </c>
      <c r="V229" s="211">
        <v>34.99</v>
      </c>
      <c r="W229" s="209" t="s">
        <v>898</v>
      </c>
      <c r="X229" s="209" t="s">
        <v>43</v>
      </c>
      <c r="Y229" s="209">
        <v>1</v>
      </c>
      <c r="Z229" s="209" t="s">
        <v>158</v>
      </c>
      <c r="AA229" s="209">
        <v>9</v>
      </c>
      <c r="AB229" s="209" t="s">
        <v>3049</v>
      </c>
      <c r="AC229" s="209" t="s">
        <v>34</v>
      </c>
      <c r="AD229" s="209" t="s">
        <v>34</v>
      </c>
      <c r="AE229" s="209" t="s">
        <v>42</v>
      </c>
      <c r="AF229" s="209" t="s">
        <v>34</v>
      </c>
      <c r="AG229" s="209" t="s">
        <v>34</v>
      </c>
      <c r="AH229" s="209" t="s">
        <v>34</v>
      </c>
      <c r="AI229" s="209" t="s">
        <v>42</v>
      </c>
      <c r="AJ229" s="209" t="s">
        <v>34</v>
      </c>
      <c r="AK229" s="209" t="s">
        <v>34</v>
      </c>
      <c r="AL229" s="209" t="s">
        <v>46</v>
      </c>
      <c r="AM229" s="209" t="s">
        <v>2972</v>
      </c>
      <c r="AN229" s="209" t="s">
        <v>34</v>
      </c>
      <c r="AO229" s="209" t="s">
        <v>221</v>
      </c>
      <c r="AP229" s="209" t="s">
        <v>268</v>
      </c>
      <c r="AQ229" s="209" t="s">
        <v>49</v>
      </c>
    </row>
    <row r="230" spans="1:43">
      <c r="A230" s="209" t="s">
        <v>276</v>
      </c>
      <c r="B230" s="209" t="s">
        <v>277</v>
      </c>
      <c r="C230" s="209" t="s">
        <v>33</v>
      </c>
      <c r="D230" s="209" t="s">
        <v>1934</v>
      </c>
      <c r="E230" s="209" t="s">
        <v>2567</v>
      </c>
      <c r="F230" s="209" t="s">
        <v>218</v>
      </c>
      <c r="G230" s="209" t="s">
        <v>2978</v>
      </c>
      <c r="H230" s="209" t="s">
        <v>155</v>
      </c>
      <c r="I230" s="209" t="s">
        <v>136</v>
      </c>
      <c r="J230" s="210" t="s">
        <v>157</v>
      </c>
      <c r="K230" s="209" t="s">
        <v>40</v>
      </c>
      <c r="L230" s="209" t="s">
        <v>41</v>
      </c>
      <c r="M230" s="209" t="s">
        <v>42</v>
      </c>
      <c r="N230" s="209" t="s">
        <v>34</v>
      </c>
      <c r="O230" s="209" t="s">
        <v>34</v>
      </c>
      <c r="P230" s="209">
        <v>1</v>
      </c>
      <c r="Q230" s="209">
        <v>17.72</v>
      </c>
      <c r="R230" s="209">
        <v>15.35</v>
      </c>
      <c r="S230" s="209">
        <v>6.69</v>
      </c>
      <c r="T230" s="209">
        <v>1.05</v>
      </c>
      <c r="U230" s="211">
        <v>34.549999999999997</v>
      </c>
      <c r="V230" s="211">
        <v>69.989999999999995</v>
      </c>
      <c r="W230" s="209" t="s">
        <v>898</v>
      </c>
      <c r="X230" s="209" t="s">
        <v>43</v>
      </c>
      <c r="Y230" s="209">
        <v>400</v>
      </c>
      <c r="Z230" s="209" t="s">
        <v>158</v>
      </c>
      <c r="AA230" s="209">
        <v>9</v>
      </c>
      <c r="AB230" s="209" t="s">
        <v>3035</v>
      </c>
      <c r="AC230" s="209" t="s">
        <v>34</v>
      </c>
      <c r="AD230" s="209" t="s">
        <v>34</v>
      </c>
      <c r="AE230" s="209" t="s">
        <v>42</v>
      </c>
      <c r="AF230" s="209" t="s">
        <v>34</v>
      </c>
      <c r="AG230" s="209" t="s">
        <v>34</v>
      </c>
      <c r="AH230" s="209" t="s">
        <v>34</v>
      </c>
      <c r="AI230" s="209" t="s">
        <v>42</v>
      </c>
      <c r="AJ230" s="209" t="s">
        <v>34</v>
      </c>
      <c r="AK230" s="209" t="s">
        <v>34</v>
      </c>
      <c r="AL230" s="209" t="s">
        <v>46</v>
      </c>
      <c r="AM230" s="209" t="s">
        <v>2972</v>
      </c>
      <c r="AN230" s="209" t="s">
        <v>34</v>
      </c>
      <c r="AO230" s="209" t="s">
        <v>221</v>
      </c>
      <c r="AP230" s="209" t="s">
        <v>34</v>
      </c>
      <c r="AQ230" s="209" t="s">
        <v>49</v>
      </c>
    </row>
    <row r="231" spans="1:43">
      <c r="A231" s="209" t="s">
        <v>276</v>
      </c>
      <c r="B231" s="209" t="s">
        <v>277</v>
      </c>
      <c r="C231" s="209" t="s">
        <v>33</v>
      </c>
      <c r="D231" s="209" t="s">
        <v>1934</v>
      </c>
      <c r="E231" s="209" t="s">
        <v>2567</v>
      </c>
      <c r="F231" s="209" t="s">
        <v>218</v>
      </c>
      <c r="G231" s="209" t="s">
        <v>2978</v>
      </c>
      <c r="H231" s="209" t="s">
        <v>155</v>
      </c>
      <c r="I231" s="209" t="s">
        <v>136</v>
      </c>
      <c r="J231" s="210" t="s">
        <v>157</v>
      </c>
      <c r="K231" s="209" t="s">
        <v>40</v>
      </c>
      <c r="L231" s="209" t="s">
        <v>60</v>
      </c>
      <c r="M231" s="209" t="s">
        <v>42</v>
      </c>
      <c r="N231" s="209" t="s">
        <v>34</v>
      </c>
      <c r="O231" s="209" t="s">
        <v>34</v>
      </c>
      <c r="P231" s="209">
        <v>1</v>
      </c>
      <c r="Q231" s="209">
        <v>17.72</v>
      </c>
      <c r="R231" s="209">
        <v>15.35</v>
      </c>
      <c r="S231" s="209">
        <v>6.69</v>
      </c>
      <c r="T231" s="209">
        <v>1.05</v>
      </c>
      <c r="U231" s="211">
        <v>34.549999999999997</v>
      </c>
      <c r="V231" s="211">
        <v>69.989999999999995</v>
      </c>
      <c r="W231" s="209" t="s">
        <v>898</v>
      </c>
      <c r="X231" s="209" t="s">
        <v>43</v>
      </c>
      <c r="Y231" s="209">
        <v>400</v>
      </c>
      <c r="Z231" s="209" t="s">
        <v>158</v>
      </c>
      <c r="AA231" s="209">
        <v>9</v>
      </c>
      <c r="AB231" s="209" t="s">
        <v>3035</v>
      </c>
      <c r="AC231" s="209">
        <v>26</v>
      </c>
      <c r="AD231" s="209" t="s">
        <v>34</v>
      </c>
      <c r="AE231" s="209" t="s">
        <v>42</v>
      </c>
      <c r="AF231" s="209" t="s">
        <v>34</v>
      </c>
      <c r="AG231" s="209" t="s">
        <v>34</v>
      </c>
      <c r="AH231" s="209" t="s">
        <v>34</v>
      </c>
      <c r="AI231" s="209" t="s">
        <v>42</v>
      </c>
      <c r="AJ231" s="209" t="s">
        <v>34</v>
      </c>
      <c r="AK231" s="209" t="s">
        <v>34</v>
      </c>
      <c r="AL231" s="209" t="s">
        <v>46</v>
      </c>
      <c r="AM231" s="209" t="s">
        <v>2972</v>
      </c>
      <c r="AN231" s="209" t="s">
        <v>34</v>
      </c>
      <c r="AO231" s="209" t="s">
        <v>221</v>
      </c>
      <c r="AP231" s="209" t="s">
        <v>34</v>
      </c>
      <c r="AQ231" s="209" t="s">
        <v>49</v>
      </c>
    </row>
    <row r="232" spans="1:43">
      <c r="A232" s="209" t="s">
        <v>278</v>
      </c>
      <c r="B232" s="209" t="s">
        <v>277</v>
      </c>
      <c r="C232" s="209" t="s">
        <v>33</v>
      </c>
      <c r="D232" s="209" t="s">
        <v>1934</v>
      </c>
      <c r="E232" s="209" t="s">
        <v>2567</v>
      </c>
      <c r="F232" s="209" t="s">
        <v>218</v>
      </c>
      <c r="G232" s="209" t="s">
        <v>2978</v>
      </c>
      <c r="H232" s="209" t="s">
        <v>155</v>
      </c>
      <c r="I232" s="209" t="s">
        <v>2980</v>
      </c>
      <c r="J232" s="210" t="s">
        <v>157</v>
      </c>
      <c r="K232" s="209" t="s">
        <v>40</v>
      </c>
      <c r="L232" s="209" t="s">
        <v>60</v>
      </c>
      <c r="M232" s="209" t="s">
        <v>42</v>
      </c>
      <c r="N232" s="209" t="s">
        <v>34</v>
      </c>
      <c r="O232" s="209" t="s">
        <v>34</v>
      </c>
      <c r="P232" s="209">
        <v>1</v>
      </c>
      <c r="Q232" s="209">
        <v>17.72</v>
      </c>
      <c r="R232" s="209">
        <v>15.35</v>
      </c>
      <c r="S232" s="209">
        <v>7.48</v>
      </c>
      <c r="T232" s="209">
        <v>1.18</v>
      </c>
      <c r="U232" s="211">
        <v>39.69</v>
      </c>
      <c r="V232" s="211">
        <v>79.989999999999995</v>
      </c>
      <c r="W232" s="209" t="s">
        <v>898</v>
      </c>
      <c r="X232" s="209" t="s">
        <v>43</v>
      </c>
      <c r="Y232" s="209">
        <v>400</v>
      </c>
      <c r="Z232" s="209" t="s">
        <v>158</v>
      </c>
      <c r="AA232" s="209">
        <v>9</v>
      </c>
      <c r="AB232" s="209" t="s">
        <v>3036</v>
      </c>
      <c r="AC232" s="209">
        <v>25</v>
      </c>
      <c r="AD232" s="209" t="s">
        <v>34</v>
      </c>
      <c r="AE232" s="209" t="s">
        <v>42</v>
      </c>
      <c r="AF232" s="209" t="s">
        <v>34</v>
      </c>
      <c r="AG232" s="209" t="s">
        <v>34</v>
      </c>
      <c r="AH232" s="209" t="s">
        <v>34</v>
      </c>
      <c r="AI232" s="209" t="s">
        <v>42</v>
      </c>
      <c r="AJ232" s="209" t="s">
        <v>34</v>
      </c>
      <c r="AK232" s="209" t="s">
        <v>34</v>
      </c>
      <c r="AL232" s="209" t="s">
        <v>46</v>
      </c>
      <c r="AM232" s="209" t="s">
        <v>2972</v>
      </c>
      <c r="AN232" s="209" t="s">
        <v>34</v>
      </c>
      <c r="AO232" s="209" t="s">
        <v>221</v>
      </c>
      <c r="AP232" s="209" t="s">
        <v>34</v>
      </c>
      <c r="AQ232" s="209" t="s">
        <v>49</v>
      </c>
    </row>
    <row r="233" spans="1:43">
      <c r="A233" s="209" t="s">
        <v>278</v>
      </c>
      <c r="B233" s="209" t="s">
        <v>277</v>
      </c>
      <c r="C233" s="209" t="s">
        <v>33</v>
      </c>
      <c r="D233" s="209" t="s">
        <v>1934</v>
      </c>
      <c r="E233" s="209" t="s">
        <v>2567</v>
      </c>
      <c r="F233" s="209" t="s">
        <v>218</v>
      </c>
      <c r="G233" s="209" t="s">
        <v>2978</v>
      </c>
      <c r="H233" s="209" t="s">
        <v>155</v>
      </c>
      <c r="I233" s="209" t="s">
        <v>2980</v>
      </c>
      <c r="J233" s="210" t="s">
        <v>157</v>
      </c>
      <c r="K233" s="209" t="s">
        <v>40</v>
      </c>
      <c r="L233" s="209" t="s">
        <v>41</v>
      </c>
      <c r="M233" s="209" t="s">
        <v>42</v>
      </c>
      <c r="N233" s="209" t="s">
        <v>34</v>
      </c>
      <c r="O233" s="209" t="s">
        <v>34</v>
      </c>
      <c r="P233" s="209">
        <v>1</v>
      </c>
      <c r="Q233" s="209">
        <v>17.72</v>
      </c>
      <c r="R233" s="209">
        <v>15.35</v>
      </c>
      <c r="S233" s="209">
        <v>7.48</v>
      </c>
      <c r="T233" s="209">
        <v>1.18</v>
      </c>
      <c r="U233" s="211">
        <v>39.69</v>
      </c>
      <c r="V233" s="211">
        <v>79.989999999999995</v>
      </c>
      <c r="W233" s="209" t="s">
        <v>898</v>
      </c>
      <c r="X233" s="209" t="s">
        <v>43</v>
      </c>
      <c r="Y233" s="209">
        <v>400</v>
      </c>
      <c r="Z233" s="209" t="s">
        <v>158</v>
      </c>
      <c r="AA233" s="209">
        <v>9</v>
      </c>
      <c r="AB233" s="209" t="s">
        <v>3036</v>
      </c>
      <c r="AC233" s="209" t="s">
        <v>34</v>
      </c>
      <c r="AD233" s="209" t="s">
        <v>34</v>
      </c>
      <c r="AE233" s="209" t="s">
        <v>42</v>
      </c>
      <c r="AF233" s="209" t="s">
        <v>34</v>
      </c>
      <c r="AG233" s="209" t="s">
        <v>34</v>
      </c>
      <c r="AH233" s="209" t="s">
        <v>34</v>
      </c>
      <c r="AI233" s="209" t="s">
        <v>42</v>
      </c>
      <c r="AJ233" s="209" t="s">
        <v>34</v>
      </c>
      <c r="AK233" s="209" t="s">
        <v>34</v>
      </c>
      <c r="AL233" s="209" t="s">
        <v>46</v>
      </c>
      <c r="AM233" s="209" t="s">
        <v>2972</v>
      </c>
      <c r="AN233" s="209" t="s">
        <v>34</v>
      </c>
      <c r="AO233" s="209" t="s">
        <v>221</v>
      </c>
      <c r="AP233" s="209" t="s">
        <v>34</v>
      </c>
      <c r="AQ233" s="209" t="s">
        <v>49</v>
      </c>
    </row>
    <row r="234" spans="1:43">
      <c r="A234" s="209" t="s">
        <v>279</v>
      </c>
      <c r="B234" s="209" t="s">
        <v>277</v>
      </c>
      <c r="C234" s="209" t="s">
        <v>33</v>
      </c>
      <c r="D234" s="209" t="s">
        <v>1934</v>
      </c>
      <c r="E234" s="209" t="s">
        <v>2567</v>
      </c>
      <c r="F234" s="209" t="s">
        <v>218</v>
      </c>
      <c r="G234" s="209" t="s">
        <v>2978</v>
      </c>
      <c r="H234" s="209" t="s">
        <v>155</v>
      </c>
      <c r="I234" s="209" t="s">
        <v>3001</v>
      </c>
      <c r="J234" s="210" t="s">
        <v>157</v>
      </c>
      <c r="K234" s="209" t="s">
        <v>40</v>
      </c>
      <c r="L234" s="209" t="s">
        <v>60</v>
      </c>
      <c r="M234" s="209" t="s">
        <v>42</v>
      </c>
      <c r="N234" s="209" t="s">
        <v>34</v>
      </c>
      <c r="O234" s="209" t="s">
        <v>34</v>
      </c>
      <c r="P234" s="209">
        <v>1</v>
      </c>
      <c r="Q234" s="209">
        <v>17.72</v>
      </c>
      <c r="R234" s="209">
        <v>15.35</v>
      </c>
      <c r="S234" s="209">
        <v>4.72</v>
      </c>
      <c r="T234" s="209">
        <v>0.74</v>
      </c>
      <c r="U234" s="211">
        <v>26.9</v>
      </c>
      <c r="V234" s="211">
        <v>54.99</v>
      </c>
      <c r="W234" s="209" t="s">
        <v>898</v>
      </c>
      <c r="X234" s="209" t="s">
        <v>43</v>
      </c>
      <c r="Y234" s="209">
        <v>400</v>
      </c>
      <c r="Z234" s="209" t="s">
        <v>158</v>
      </c>
      <c r="AA234" s="209">
        <v>9</v>
      </c>
      <c r="AB234" s="209" t="s">
        <v>3039</v>
      </c>
      <c r="AC234" s="209">
        <v>10</v>
      </c>
      <c r="AD234" s="209" t="s">
        <v>34</v>
      </c>
      <c r="AE234" s="209" t="s">
        <v>42</v>
      </c>
      <c r="AF234" s="209" t="s">
        <v>34</v>
      </c>
      <c r="AG234" s="209" t="s">
        <v>34</v>
      </c>
      <c r="AH234" s="209" t="s">
        <v>34</v>
      </c>
      <c r="AI234" s="209" t="s">
        <v>42</v>
      </c>
      <c r="AJ234" s="209" t="s">
        <v>34</v>
      </c>
      <c r="AK234" s="209" t="s">
        <v>34</v>
      </c>
      <c r="AL234" s="209" t="s">
        <v>46</v>
      </c>
      <c r="AM234" s="209" t="s">
        <v>2972</v>
      </c>
      <c r="AN234" s="209" t="s">
        <v>34</v>
      </c>
      <c r="AO234" s="209" t="s">
        <v>221</v>
      </c>
      <c r="AP234" s="209" t="s">
        <v>34</v>
      </c>
      <c r="AQ234" s="209" t="s">
        <v>49</v>
      </c>
    </row>
    <row r="235" spans="1:43">
      <c r="A235" s="209" t="s">
        <v>279</v>
      </c>
      <c r="B235" s="209" t="s">
        <v>277</v>
      </c>
      <c r="C235" s="209" t="s">
        <v>33</v>
      </c>
      <c r="D235" s="209" t="s">
        <v>1934</v>
      </c>
      <c r="E235" s="209" t="s">
        <v>2567</v>
      </c>
      <c r="F235" s="209" t="s">
        <v>218</v>
      </c>
      <c r="G235" s="209" t="s">
        <v>2978</v>
      </c>
      <c r="H235" s="209" t="s">
        <v>155</v>
      </c>
      <c r="I235" s="209" t="s">
        <v>3001</v>
      </c>
      <c r="J235" s="210" t="s">
        <v>157</v>
      </c>
      <c r="K235" s="209" t="s">
        <v>40</v>
      </c>
      <c r="L235" s="209" t="s">
        <v>41</v>
      </c>
      <c r="M235" s="209" t="s">
        <v>42</v>
      </c>
      <c r="N235" s="209" t="s">
        <v>34</v>
      </c>
      <c r="O235" s="209" t="s">
        <v>34</v>
      </c>
      <c r="P235" s="209">
        <v>1</v>
      </c>
      <c r="Q235" s="209">
        <v>17.72</v>
      </c>
      <c r="R235" s="209">
        <v>15.35</v>
      </c>
      <c r="S235" s="209">
        <v>4.72</v>
      </c>
      <c r="T235" s="209">
        <v>0.74</v>
      </c>
      <c r="U235" s="211">
        <v>26.9</v>
      </c>
      <c r="V235" s="211">
        <v>54.99</v>
      </c>
      <c r="W235" s="209" t="s">
        <v>898</v>
      </c>
      <c r="X235" s="209" t="s">
        <v>43</v>
      </c>
      <c r="Y235" s="209">
        <v>400</v>
      </c>
      <c r="Z235" s="209" t="s">
        <v>158</v>
      </c>
      <c r="AA235" s="209">
        <v>9</v>
      </c>
      <c r="AB235" s="209" t="s">
        <v>3039</v>
      </c>
      <c r="AC235" s="209" t="s">
        <v>34</v>
      </c>
      <c r="AD235" s="209" t="s">
        <v>34</v>
      </c>
      <c r="AE235" s="209" t="s">
        <v>42</v>
      </c>
      <c r="AF235" s="209" t="s">
        <v>34</v>
      </c>
      <c r="AG235" s="209" t="s">
        <v>34</v>
      </c>
      <c r="AH235" s="209" t="s">
        <v>34</v>
      </c>
      <c r="AI235" s="209" t="s">
        <v>42</v>
      </c>
      <c r="AJ235" s="209" t="s">
        <v>34</v>
      </c>
      <c r="AK235" s="209" t="s">
        <v>34</v>
      </c>
      <c r="AL235" s="209" t="s">
        <v>46</v>
      </c>
      <c r="AM235" s="209" t="s">
        <v>2972</v>
      </c>
      <c r="AN235" s="209" t="s">
        <v>34</v>
      </c>
      <c r="AO235" s="209" t="s">
        <v>221</v>
      </c>
      <c r="AP235" s="209" t="s">
        <v>34</v>
      </c>
      <c r="AQ235" s="209" t="s">
        <v>49</v>
      </c>
    </row>
    <row r="236" spans="1:43">
      <c r="A236" s="209" t="s">
        <v>280</v>
      </c>
      <c r="B236" s="209" t="s">
        <v>277</v>
      </c>
      <c r="C236" s="209" t="s">
        <v>33</v>
      </c>
      <c r="D236" s="209" t="s">
        <v>1934</v>
      </c>
      <c r="E236" s="209" t="s">
        <v>2567</v>
      </c>
      <c r="F236" s="209" t="s">
        <v>218</v>
      </c>
      <c r="G236" s="209" t="s">
        <v>2978</v>
      </c>
      <c r="H236" s="209" t="s">
        <v>155</v>
      </c>
      <c r="I236" s="209" t="s">
        <v>478</v>
      </c>
      <c r="J236" s="210" t="s">
        <v>226</v>
      </c>
      <c r="K236" s="209" t="s">
        <v>40</v>
      </c>
      <c r="L236" s="209" t="s">
        <v>41</v>
      </c>
      <c r="M236" s="209" t="s">
        <v>42</v>
      </c>
      <c r="N236" s="209" t="s">
        <v>34</v>
      </c>
      <c r="O236" s="209" t="s">
        <v>34</v>
      </c>
      <c r="P236" s="209">
        <v>1</v>
      </c>
      <c r="Q236" s="209">
        <v>17.72</v>
      </c>
      <c r="R236" s="209">
        <v>15.35</v>
      </c>
      <c r="S236" s="209">
        <v>7.87</v>
      </c>
      <c r="T236" s="209">
        <v>1.24</v>
      </c>
      <c r="U236" s="211">
        <v>49.5</v>
      </c>
      <c r="V236" s="211">
        <v>99.99</v>
      </c>
      <c r="W236" s="209" t="s">
        <v>1027</v>
      </c>
      <c r="X236" s="209" t="s">
        <v>43</v>
      </c>
      <c r="Y236" s="209">
        <v>400</v>
      </c>
      <c r="Z236" s="209" t="s">
        <v>158</v>
      </c>
      <c r="AA236" s="209">
        <v>9</v>
      </c>
      <c r="AB236" s="209" t="s">
        <v>3035</v>
      </c>
      <c r="AC236" s="209" t="s">
        <v>34</v>
      </c>
      <c r="AD236" s="209" t="s">
        <v>34</v>
      </c>
      <c r="AE236" s="209" t="s">
        <v>42</v>
      </c>
      <c r="AF236" s="209" t="s">
        <v>34</v>
      </c>
      <c r="AG236" s="209" t="s">
        <v>34</v>
      </c>
      <c r="AH236" s="209" t="s">
        <v>34</v>
      </c>
      <c r="AI236" s="209" t="s">
        <v>42</v>
      </c>
      <c r="AJ236" s="209" t="s">
        <v>34</v>
      </c>
      <c r="AK236" s="209" t="s">
        <v>34</v>
      </c>
      <c r="AL236" s="209" t="s">
        <v>46</v>
      </c>
      <c r="AM236" s="209" t="s">
        <v>2972</v>
      </c>
      <c r="AN236" s="209" t="s">
        <v>34</v>
      </c>
      <c r="AO236" s="209" t="s">
        <v>221</v>
      </c>
      <c r="AP236" s="209" t="s">
        <v>34</v>
      </c>
      <c r="AQ236" s="209" t="s">
        <v>49</v>
      </c>
    </row>
    <row r="237" spans="1:43">
      <c r="A237" s="209" t="s">
        <v>280</v>
      </c>
      <c r="B237" s="209" t="s">
        <v>277</v>
      </c>
      <c r="C237" s="209" t="s">
        <v>33</v>
      </c>
      <c r="D237" s="209" t="s">
        <v>1934</v>
      </c>
      <c r="E237" s="209" t="s">
        <v>2567</v>
      </c>
      <c r="F237" s="209" t="s">
        <v>218</v>
      </c>
      <c r="G237" s="209" t="s">
        <v>2978</v>
      </c>
      <c r="H237" s="209" t="s">
        <v>155</v>
      </c>
      <c r="I237" s="209" t="s">
        <v>478</v>
      </c>
      <c r="J237" s="210" t="s">
        <v>226</v>
      </c>
      <c r="K237" s="209" t="s">
        <v>40</v>
      </c>
      <c r="L237" s="209" t="s">
        <v>60</v>
      </c>
      <c r="M237" s="209" t="s">
        <v>42</v>
      </c>
      <c r="N237" s="209" t="s">
        <v>34</v>
      </c>
      <c r="O237" s="209" t="s">
        <v>34</v>
      </c>
      <c r="P237" s="209">
        <v>1</v>
      </c>
      <c r="Q237" s="209">
        <v>17.72</v>
      </c>
      <c r="R237" s="209">
        <v>15.35</v>
      </c>
      <c r="S237" s="209">
        <v>7.87</v>
      </c>
      <c r="T237" s="209">
        <v>1.24</v>
      </c>
      <c r="U237" s="211">
        <v>49.5</v>
      </c>
      <c r="V237" s="211">
        <v>99.99</v>
      </c>
      <c r="W237" s="209" t="s">
        <v>1027</v>
      </c>
      <c r="X237" s="209" t="s">
        <v>43</v>
      </c>
      <c r="Y237" s="209">
        <v>400</v>
      </c>
      <c r="Z237" s="209" t="s">
        <v>158</v>
      </c>
      <c r="AA237" s="209">
        <v>9</v>
      </c>
      <c r="AB237" s="209" t="s">
        <v>3035</v>
      </c>
      <c r="AC237" s="209">
        <v>20</v>
      </c>
      <c r="AD237" s="209" t="s">
        <v>34</v>
      </c>
      <c r="AE237" s="209" t="s">
        <v>42</v>
      </c>
      <c r="AF237" s="209" t="s">
        <v>34</v>
      </c>
      <c r="AG237" s="209" t="s">
        <v>34</v>
      </c>
      <c r="AH237" s="209" t="s">
        <v>34</v>
      </c>
      <c r="AI237" s="209" t="s">
        <v>42</v>
      </c>
      <c r="AJ237" s="209" t="s">
        <v>34</v>
      </c>
      <c r="AK237" s="209" t="s">
        <v>34</v>
      </c>
      <c r="AL237" s="209" t="s">
        <v>46</v>
      </c>
      <c r="AM237" s="209" t="s">
        <v>2972</v>
      </c>
      <c r="AN237" s="209" t="s">
        <v>34</v>
      </c>
      <c r="AO237" s="209" t="s">
        <v>221</v>
      </c>
      <c r="AP237" s="209" t="s">
        <v>34</v>
      </c>
      <c r="AQ237" s="209" t="s">
        <v>49</v>
      </c>
    </row>
    <row r="238" spans="1:43">
      <c r="A238" s="209" t="s">
        <v>281</v>
      </c>
      <c r="B238" s="209" t="s">
        <v>277</v>
      </c>
      <c r="C238" s="209" t="s">
        <v>33</v>
      </c>
      <c r="D238" s="209" t="s">
        <v>1934</v>
      </c>
      <c r="E238" s="209" t="s">
        <v>2567</v>
      </c>
      <c r="F238" s="209" t="s">
        <v>218</v>
      </c>
      <c r="G238" s="209" t="s">
        <v>2978</v>
      </c>
      <c r="H238" s="209" t="s">
        <v>155</v>
      </c>
      <c r="I238" s="209" t="s">
        <v>481</v>
      </c>
      <c r="J238" s="210" t="s">
        <v>226</v>
      </c>
      <c r="K238" s="209" t="s">
        <v>40</v>
      </c>
      <c r="L238" s="209" t="s">
        <v>60</v>
      </c>
      <c r="M238" s="209" t="s">
        <v>42</v>
      </c>
      <c r="N238" s="209" t="s">
        <v>34</v>
      </c>
      <c r="O238" s="209" t="s">
        <v>34</v>
      </c>
      <c r="P238" s="209">
        <v>1</v>
      </c>
      <c r="Q238" s="209">
        <v>17.72</v>
      </c>
      <c r="R238" s="209">
        <v>15.35</v>
      </c>
      <c r="S238" s="209">
        <v>8.66</v>
      </c>
      <c r="T238" s="209">
        <v>1.36</v>
      </c>
      <c r="U238" s="211">
        <v>64.25</v>
      </c>
      <c r="V238" s="211">
        <v>129.99</v>
      </c>
      <c r="W238" s="209" t="s">
        <v>1027</v>
      </c>
      <c r="X238" s="209" t="s">
        <v>43</v>
      </c>
      <c r="Y238" s="209">
        <v>400</v>
      </c>
      <c r="Z238" s="209" t="s">
        <v>158</v>
      </c>
      <c r="AA238" s="209">
        <v>9</v>
      </c>
      <c r="AB238" s="209" t="s">
        <v>3036</v>
      </c>
      <c r="AC238" s="209">
        <v>54</v>
      </c>
      <c r="AD238" s="209" t="s">
        <v>34</v>
      </c>
      <c r="AE238" s="209" t="s">
        <v>42</v>
      </c>
      <c r="AF238" s="209" t="s">
        <v>34</v>
      </c>
      <c r="AG238" s="209" t="s">
        <v>34</v>
      </c>
      <c r="AH238" s="209" t="s">
        <v>34</v>
      </c>
      <c r="AI238" s="209" t="s">
        <v>42</v>
      </c>
      <c r="AJ238" s="209" t="s">
        <v>34</v>
      </c>
      <c r="AK238" s="209" t="s">
        <v>34</v>
      </c>
      <c r="AL238" s="209" t="s">
        <v>46</v>
      </c>
      <c r="AM238" s="209" t="s">
        <v>2972</v>
      </c>
      <c r="AN238" s="209" t="s">
        <v>34</v>
      </c>
      <c r="AO238" s="209" t="s">
        <v>221</v>
      </c>
      <c r="AP238" s="209" t="s">
        <v>34</v>
      </c>
      <c r="AQ238" s="209" t="s">
        <v>49</v>
      </c>
    </row>
    <row r="239" spans="1:43">
      <c r="A239" s="209" t="s">
        <v>281</v>
      </c>
      <c r="B239" s="209" t="s">
        <v>277</v>
      </c>
      <c r="C239" s="209" t="s">
        <v>33</v>
      </c>
      <c r="D239" s="209" t="s">
        <v>1934</v>
      </c>
      <c r="E239" s="209" t="s">
        <v>2567</v>
      </c>
      <c r="F239" s="209" t="s">
        <v>218</v>
      </c>
      <c r="G239" s="209" t="s">
        <v>2978</v>
      </c>
      <c r="H239" s="209" t="s">
        <v>155</v>
      </c>
      <c r="I239" s="209" t="s">
        <v>481</v>
      </c>
      <c r="J239" s="210" t="s">
        <v>226</v>
      </c>
      <c r="K239" s="209" t="s">
        <v>40</v>
      </c>
      <c r="L239" s="209" t="s">
        <v>41</v>
      </c>
      <c r="M239" s="209" t="s">
        <v>42</v>
      </c>
      <c r="N239" s="209" t="s">
        <v>34</v>
      </c>
      <c r="O239" s="209" t="s">
        <v>34</v>
      </c>
      <c r="P239" s="209">
        <v>1</v>
      </c>
      <c r="Q239" s="209">
        <v>17.72</v>
      </c>
      <c r="R239" s="209">
        <v>15.35</v>
      </c>
      <c r="S239" s="209">
        <v>8.66</v>
      </c>
      <c r="T239" s="209">
        <v>1.36</v>
      </c>
      <c r="U239" s="211">
        <v>64.25</v>
      </c>
      <c r="V239" s="211">
        <v>129.99</v>
      </c>
      <c r="W239" s="209" t="s">
        <v>1027</v>
      </c>
      <c r="X239" s="209" t="s">
        <v>43</v>
      </c>
      <c r="Y239" s="209">
        <v>400</v>
      </c>
      <c r="Z239" s="209" t="s">
        <v>158</v>
      </c>
      <c r="AA239" s="209">
        <v>9</v>
      </c>
      <c r="AB239" s="209" t="s">
        <v>3036</v>
      </c>
      <c r="AC239" s="209" t="s">
        <v>34</v>
      </c>
      <c r="AD239" s="209" t="s">
        <v>34</v>
      </c>
      <c r="AE239" s="209" t="s">
        <v>42</v>
      </c>
      <c r="AF239" s="209" t="s">
        <v>34</v>
      </c>
      <c r="AG239" s="209" t="s">
        <v>34</v>
      </c>
      <c r="AH239" s="209" t="s">
        <v>34</v>
      </c>
      <c r="AI239" s="209" t="s">
        <v>42</v>
      </c>
      <c r="AJ239" s="209" t="s">
        <v>34</v>
      </c>
      <c r="AK239" s="209" t="s">
        <v>34</v>
      </c>
      <c r="AL239" s="209" t="s">
        <v>46</v>
      </c>
      <c r="AM239" s="209" t="s">
        <v>2972</v>
      </c>
      <c r="AN239" s="209" t="s">
        <v>34</v>
      </c>
      <c r="AO239" s="209" t="s">
        <v>221</v>
      </c>
      <c r="AP239" s="209" t="s">
        <v>34</v>
      </c>
      <c r="AQ239" s="209" t="s">
        <v>49</v>
      </c>
    </row>
    <row r="240" spans="1:43">
      <c r="A240" s="209" t="s">
        <v>282</v>
      </c>
      <c r="B240" s="209" t="s">
        <v>277</v>
      </c>
      <c r="C240" s="209" t="s">
        <v>33</v>
      </c>
      <c r="D240" s="209" t="s">
        <v>1934</v>
      </c>
      <c r="E240" s="209" t="s">
        <v>2567</v>
      </c>
      <c r="F240" s="209" t="s">
        <v>218</v>
      </c>
      <c r="G240" s="209" t="s">
        <v>2978</v>
      </c>
      <c r="H240" s="209" t="s">
        <v>155</v>
      </c>
      <c r="I240" s="209" t="s">
        <v>872</v>
      </c>
      <c r="J240" s="210" t="s">
        <v>226</v>
      </c>
      <c r="K240" s="209" t="s">
        <v>40</v>
      </c>
      <c r="L240" s="209" t="s">
        <v>60</v>
      </c>
      <c r="M240" s="209" t="s">
        <v>42</v>
      </c>
      <c r="N240" s="209" t="s">
        <v>34</v>
      </c>
      <c r="O240" s="209" t="s">
        <v>34</v>
      </c>
      <c r="P240" s="209">
        <v>1</v>
      </c>
      <c r="Q240" s="209">
        <v>17.72</v>
      </c>
      <c r="R240" s="209">
        <v>15.35</v>
      </c>
      <c r="S240" s="209">
        <v>6.3</v>
      </c>
      <c r="T240" s="209">
        <v>0.99</v>
      </c>
      <c r="U240" s="211">
        <v>32.39</v>
      </c>
      <c r="V240" s="211">
        <v>64.989999999999995</v>
      </c>
      <c r="W240" s="209" t="s">
        <v>1027</v>
      </c>
      <c r="X240" s="209" t="s">
        <v>43</v>
      </c>
      <c r="Y240" s="209">
        <v>400</v>
      </c>
      <c r="Z240" s="209" t="s">
        <v>158</v>
      </c>
      <c r="AA240" s="209">
        <v>9</v>
      </c>
      <c r="AB240" s="209" t="s">
        <v>3037</v>
      </c>
      <c r="AC240" s="209">
        <v>9</v>
      </c>
      <c r="AD240" s="209" t="s">
        <v>34</v>
      </c>
      <c r="AE240" s="209" t="s">
        <v>42</v>
      </c>
      <c r="AF240" s="209" t="s">
        <v>34</v>
      </c>
      <c r="AG240" s="209" t="s">
        <v>34</v>
      </c>
      <c r="AH240" s="209" t="s">
        <v>34</v>
      </c>
      <c r="AI240" s="209" t="s">
        <v>42</v>
      </c>
      <c r="AJ240" s="209" t="s">
        <v>34</v>
      </c>
      <c r="AK240" s="209" t="s">
        <v>34</v>
      </c>
      <c r="AL240" s="209" t="s">
        <v>46</v>
      </c>
      <c r="AM240" s="209" t="s">
        <v>2972</v>
      </c>
      <c r="AN240" s="209" t="s">
        <v>34</v>
      </c>
      <c r="AO240" s="209" t="s">
        <v>221</v>
      </c>
      <c r="AP240" s="209" t="s">
        <v>34</v>
      </c>
      <c r="AQ240" s="209" t="s">
        <v>49</v>
      </c>
    </row>
    <row r="241" spans="1:43">
      <c r="A241" s="209" t="s">
        <v>282</v>
      </c>
      <c r="B241" s="209" t="s">
        <v>277</v>
      </c>
      <c r="C241" s="209" t="s">
        <v>33</v>
      </c>
      <c r="D241" s="209" t="s">
        <v>1934</v>
      </c>
      <c r="E241" s="209" t="s">
        <v>2567</v>
      </c>
      <c r="F241" s="209" t="s">
        <v>218</v>
      </c>
      <c r="G241" s="209" t="s">
        <v>2978</v>
      </c>
      <c r="H241" s="209" t="s">
        <v>155</v>
      </c>
      <c r="I241" s="209" t="s">
        <v>872</v>
      </c>
      <c r="J241" s="210" t="s">
        <v>226</v>
      </c>
      <c r="K241" s="209" t="s">
        <v>40</v>
      </c>
      <c r="L241" s="209" t="s">
        <v>41</v>
      </c>
      <c r="M241" s="209" t="s">
        <v>42</v>
      </c>
      <c r="N241" s="209" t="s">
        <v>34</v>
      </c>
      <c r="O241" s="209" t="s">
        <v>34</v>
      </c>
      <c r="P241" s="209">
        <v>1</v>
      </c>
      <c r="Q241" s="209">
        <v>17.72</v>
      </c>
      <c r="R241" s="209">
        <v>15.35</v>
      </c>
      <c r="S241" s="209">
        <v>6.3</v>
      </c>
      <c r="T241" s="209">
        <v>0.99</v>
      </c>
      <c r="U241" s="211">
        <v>32.39</v>
      </c>
      <c r="V241" s="211">
        <v>64.989999999999995</v>
      </c>
      <c r="W241" s="209" t="s">
        <v>1027</v>
      </c>
      <c r="X241" s="209" t="s">
        <v>43</v>
      </c>
      <c r="Y241" s="209">
        <v>400</v>
      </c>
      <c r="Z241" s="209" t="s">
        <v>158</v>
      </c>
      <c r="AA241" s="209">
        <v>9</v>
      </c>
      <c r="AB241" s="209" t="s">
        <v>3037</v>
      </c>
      <c r="AC241" s="209" t="s">
        <v>34</v>
      </c>
      <c r="AD241" s="209" t="s">
        <v>34</v>
      </c>
      <c r="AE241" s="209" t="s">
        <v>42</v>
      </c>
      <c r="AF241" s="209" t="s">
        <v>34</v>
      </c>
      <c r="AG241" s="209" t="s">
        <v>34</v>
      </c>
      <c r="AH241" s="209" t="s">
        <v>34</v>
      </c>
      <c r="AI241" s="209" t="s">
        <v>42</v>
      </c>
      <c r="AJ241" s="209" t="s">
        <v>34</v>
      </c>
      <c r="AK241" s="209" t="s">
        <v>34</v>
      </c>
      <c r="AL241" s="209" t="s">
        <v>46</v>
      </c>
      <c r="AM241" s="209" t="s">
        <v>2972</v>
      </c>
      <c r="AN241" s="209" t="s">
        <v>34</v>
      </c>
      <c r="AO241" s="209" t="s">
        <v>221</v>
      </c>
      <c r="AP241" s="209" t="s">
        <v>34</v>
      </c>
      <c r="AQ241" s="209" t="s">
        <v>49</v>
      </c>
    </row>
    <row r="242" spans="1:43">
      <c r="A242" s="209" t="s">
        <v>284</v>
      </c>
      <c r="B242" s="209" t="s">
        <v>277</v>
      </c>
      <c r="C242" s="209" t="s">
        <v>33</v>
      </c>
      <c r="D242" s="209" t="s">
        <v>1934</v>
      </c>
      <c r="E242" s="209" t="s">
        <v>2567</v>
      </c>
      <c r="F242" s="209" t="s">
        <v>218</v>
      </c>
      <c r="G242" s="209" t="s">
        <v>2978</v>
      </c>
      <c r="H242" s="209" t="s">
        <v>155</v>
      </c>
      <c r="I242" s="209" t="s">
        <v>3011</v>
      </c>
      <c r="J242" s="210" t="s">
        <v>226</v>
      </c>
      <c r="K242" s="209" t="s">
        <v>40</v>
      </c>
      <c r="L242" s="209" t="s">
        <v>41</v>
      </c>
      <c r="M242" s="209" t="s">
        <v>42</v>
      </c>
      <c r="N242" s="209" t="s">
        <v>34</v>
      </c>
      <c r="O242" s="209" t="s">
        <v>34</v>
      </c>
      <c r="P242" s="209">
        <v>1</v>
      </c>
      <c r="Q242" s="209">
        <v>17.72</v>
      </c>
      <c r="R242" s="209">
        <v>15.35</v>
      </c>
      <c r="S242" s="209">
        <v>7.09</v>
      </c>
      <c r="T242" s="209">
        <v>1.1200000000000001</v>
      </c>
      <c r="U242" s="211">
        <v>39.69</v>
      </c>
      <c r="V242" s="211">
        <v>79.989999999999995</v>
      </c>
      <c r="W242" s="209" t="s">
        <v>1027</v>
      </c>
      <c r="X242" s="209" t="s">
        <v>43</v>
      </c>
      <c r="Y242" s="209">
        <v>400</v>
      </c>
      <c r="Z242" s="209" t="s">
        <v>158</v>
      </c>
      <c r="AA242" s="209">
        <v>9</v>
      </c>
      <c r="AB242" s="209" t="s">
        <v>3038</v>
      </c>
      <c r="AC242" s="209" t="s">
        <v>34</v>
      </c>
      <c r="AD242" s="209" t="s">
        <v>34</v>
      </c>
      <c r="AE242" s="209" t="s">
        <v>42</v>
      </c>
      <c r="AF242" s="209" t="s">
        <v>34</v>
      </c>
      <c r="AG242" s="209" t="s">
        <v>34</v>
      </c>
      <c r="AH242" s="209" t="s">
        <v>34</v>
      </c>
      <c r="AI242" s="209" t="s">
        <v>42</v>
      </c>
      <c r="AJ242" s="209" t="s">
        <v>34</v>
      </c>
      <c r="AK242" s="209" t="s">
        <v>34</v>
      </c>
      <c r="AL242" s="209" t="s">
        <v>46</v>
      </c>
      <c r="AM242" s="209" t="s">
        <v>2972</v>
      </c>
      <c r="AN242" s="209" t="s">
        <v>34</v>
      </c>
      <c r="AO242" s="209" t="s">
        <v>221</v>
      </c>
      <c r="AP242" s="209" t="s">
        <v>34</v>
      </c>
      <c r="AQ242" s="209" t="s">
        <v>49</v>
      </c>
    </row>
    <row r="243" spans="1:43">
      <c r="A243" s="209" t="s">
        <v>284</v>
      </c>
      <c r="B243" s="209" t="s">
        <v>277</v>
      </c>
      <c r="C243" s="209" t="s">
        <v>33</v>
      </c>
      <c r="D243" s="209" t="s">
        <v>1934</v>
      </c>
      <c r="E243" s="209" t="s">
        <v>2567</v>
      </c>
      <c r="F243" s="209" t="s">
        <v>218</v>
      </c>
      <c r="G243" s="209" t="s">
        <v>2978</v>
      </c>
      <c r="H243" s="209" t="s">
        <v>155</v>
      </c>
      <c r="I243" s="209" t="s">
        <v>3011</v>
      </c>
      <c r="J243" s="210" t="s">
        <v>226</v>
      </c>
      <c r="K243" s="209" t="s">
        <v>40</v>
      </c>
      <c r="L243" s="209" t="s">
        <v>60</v>
      </c>
      <c r="M243" s="209" t="s">
        <v>42</v>
      </c>
      <c r="N243" s="209" t="s">
        <v>34</v>
      </c>
      <c r="O243" s="209" t="s">
        <v>34</v>
      </c>
      <c r="P243" s="209">
        <v>1</v>
      </c>
      <c r="Q243" s="209">
        <v>17.72</v>
      </c>
      <c r="R243" s="209">
        <v>15.35</v>
      </c>
      <c r="S243" s="209">
        <v>7.09</v>
      </c>
      <c r="T243" s="209">
        <v>1.1200000000000001</v>
      </c>
      <c r="U243" s="211">
        <v>39.69</v>
      </c>
      <c r="V243" s="211">
        <v>79.989999999999995</v>
      </c>
      <c r="W243" s="209" t="s">
        <v>1027</v>
      </c>
      <c r="X243" s="209" t="s">
        <v>43</v>
      </c>
      <c r="Y243" s="209">
        <v>400</v>
      </c>
      <c r="Z243" s="209" t="s">
        <v>158</v>
      </c>
      <c r="AA243" s="209">
        <v>9</v>
      </c>
      <c r="AB243" s="209" t="s">
        <v>3038</v>
      </c>
      <c r="AC243" s="209">
        <v>6</v>
      </c>
      <c r="AD243" s="209" t="s">
        <v>34</v>
      </c>
      <c r="AE243" s="209" t="s">
        <v>42</v>
      </c>
      <c r="AF243" s="209" t="s">
        <v>34</v>
      </c>
      <c r="AG243" s="209" t="s">
        <v>34</v>
      </c>
      <c r="AH243" s="209" t="s">
        <v>34</v>
      </c>
      <c r="AI243" s="209" t="s">
        <v>42</v>
      </c>
      <c r="AJ243" s="209" t="s">
        <v>34</v>
      </c>
      <c r="AK243" s="209" t="s">
        <v>34</v>
      </c>
      <c r="AL243" s="209" t="s">
        <v>46</v>
      </c>
      <c r="AM243" s="209" t="s">
        <v>2972</v>
      </c>
      <c r="AN243" s="209" t="s">
        <v>34</v>
      </c>
      <c r="AO243" s="209" t="s">
        <v>221</v>
      </c>
      <c r="AP243" s="209" t="s">
        <v>34</v>
      </c>
      <c r="AQ243" s="209" t="s">
        <v>49</v>
      </c>
    </row>
    <row r="244" spans="1:43">
      <c r="A244" s="209" t="s">
        <v>286</v>
      </c>
      <c r="B244" s="209" t="s">
        <v>287</v>
      </c>
      <c r="C244" s="209" t="s">
        <v>33</v>
      </c>
      <c r="D244" s="209" t="s">
        <v>1934</v>
      </c>
      <c r="E244" s="209" t="s">
        <v>2567</v>
      </c>
      <c r="F244" s="209" t="s">
        <v>238</v>
      </c>
      <c r="G244" s="209" t="s">
        <v>3040</v>
      </c>
      <c r="H244" s="209" t="s">
        <v>155</v>
      </c>
      <c r="I244" s="209" t="s">
        <v>3041</v>
      </c>
      <c r="J244" s="210" t="s">
        <v>241</v>
      </c>
      <c r="K244" s="209" t="s">
        <v>40</v>
      </c>
      <c r="L244" s="209" t="s">
        <v>60</v>
      </c>
      <c r="M244" s="209" t="s">
        <v>42</v>
      </c>
      <c r="N244" s="209" t="s">
        <v>34</v>
      </c>
      <c r="O244" s="209" t="s">
        <v>34</v>
      </c>
      <c r="P244" s="209">
        <v>6</v>
      </c>
      <c r="Q244" s="209">
        <v>12.6</v>
      </c>
      <c r="R244" s="209">
        <v>10.24</v>
      </c>
      <c r="S244" s="209">
        <v>8.66</v>
      </c>
      <c r="T244" s="209">
        <v>0.11</v>
      </c>
      <c r="U244" s="211">
        <v>6.4</v>
      </c>
      <c r="V244" s="211">
        <v>15.99</v>
      </c>
      <c r="W244" s="209" t="s">
        <v>898</v>
      </c>
      <c r="X244" s="209" t="s">
        <v>43</v>
      </c>
      <c r="Y244" s="209">
        <v>6</v>
      </c>
      <c r="Z244" s="209" t="s">
        <v>158</v>
      </c>
      <c r="AA244" s="209">
        <v>9</v>
      </c>
      <c r="AB244" s="209" t="s">
        <v>3042</v>
      </c>
      <c r="AC244" s="209">
        <v>53</v>
      </c>
      <c r="AD244" s="209" t="s">
        <v>34</v>
      </c>
      <c r="AE244" s="209" t="s">
        <v>42</v>
      </c>
      <c r="AF244" s="209" t="s">
        <v>34</v>
      </c>
      <c r="AG244" s="209" t="s">
        <v>34</v>
      </c>
      <c r="AH244" s="209" t="s">
        <v>34</v>
      </c>
      <c r="AI244" s="209" t="s">
        <v>42</v>
      </c>
      <c r="AJ244" s="209" t="s">
        <v>34</v>
      </c>
      <c r="AK244" s="209" t="s">
        <v>34</v>
      </c>
      <c r="AL244" s="209" t="s">
        <v>46</v>
      </c>
      <c r="AM244" s="209" t="s">
        <v>2972</v>
      </c>
      <c r="AN244" s="209" t="s">
        <v>34</v>
      </c>
      <c r="AO244" s="209" t="s">
        <v>221</v>
      </c>
      <c r="AP244" s="209" t="s">
        <v>277</v>
      </c>
      <c r="AQ244" s="209" t="s">
        <v>49</v>
      </c>
    </row>
    <row r="245" spans="1:43">
      <c r="A245" s="209" t="s">
        <v>390</v>
      </c>
      <c r="B245" s="209" t="s">
        <v>3059</v>
      </c>
      <c r="C245" s="209" t="s">
        <v>33</v>
      </c>
      <c r="D245" s="209" t="s">
        <v>1934</v>
      </c>
      <c r="E245" s="209" t="s">
        <v>2567</v>
      </c>
      <c r="F245" s="209" t="s">
        <v>218</v>
      </c>
      <c r="G245" s="209" t="s">
        <v>2978</v>
      </c>
      <c r="H245" s="209" t="s">
        <v>155</v>
      </c>
      <c r="I245" s="209" t="s">
        <v>943</v>
      </c>
      <c r="J245" s="210" t="s">
        <v>383</v>
      </c>
      <c r="K245" s="209" t="s">
        <v>40</v>
      </c>
      <c r="L245" s="209" t="s">
        <v>60</v>
      </c>
      <c r="M245" s="209" t="s">
        <v>42</v>
      </c>
      <c r="N245" s="209" t="s">
        <v>34</v>
      </c>
      <c r="O245" s="209" t="s">
        <v>34</v>
      </c>
      <c r="P245" s="209">
        <v>1</v>
      </c>
      <c r="Q245" s="209">
        <v>17.72</v>
      </c>
      <c r="R245" s="209">
        <v>15.35</v>
      </c>
      <c r="S245" s="209">
        <v>6.69</v>
      </c>
      <c r="T245" s="209">
        <v>1.05</v>
      </c>
      <c r="U245" s="211">
        <v>42.3</v>
      </c>
      <c r="V245" s="211">
        <v>89.99</v>
      </c>
      <c r="W245" s="209" t="s">
        <v>898</v>
      </c>
      <c r="X245" s="209" t="s">
        <v>43</v>
      </c>
      <c r="Y245" s="209">
        <v>1</v>
      </c>
      <c r="Z245" s="209" t="s">
        <v>158</v>
      </c>
      <c r="AA245" s="209">
        <v>9</v>
      </c>
      <c r="AB245" s="209" t="s">
        <v>3051</v>
      </c>
      <c r="AC245" s="209">
        <v>23</v>
      </c>
      <c r="AD245" s="209" t="s">
        <v>34</v>
      </c>
      <c r="AE245" s="209" t="s">
        <v>42</v>
      </c>
      <c r="AF245" s="209" t="s">
        <v>34</v>
      </c>
      <c r="AG245" s="209" t="s">
        <v>34</v>
      </c>
      <c r="AH245" s="209" t="s">
        <v>34</v>
      </c>
      <c r="AI245" s="209" t="s">
        <v>42</v>
      </c>
      <c r="AJ245" s="209" t="s">
        <v>34</v>
      </c>
      <c r="AK245" s="209" t="s">
        <v>34</v>
      </c>
      <c r="AL245" s="209" t="s">
        <v>46</v>
      </c>
      <c r="AM245" s="209" t="s">
        <v>2972</v>
      </c>
      <c r="AN245" s="209" t="s">
        <v>34</v>
      </c>
      <c r="AO245" s="209" t="s">
        <v>221</v>
      </c>
      <c r="AP245" s="209" t="s">
        <v>277</v>
      </c>
      <c r="AQ245" s="209" t="s">
        <v>49</v>
      </c>
    </row>
    <row r="246" spans="1:43">
      <c r="A246" s="209" t="s">
        <v>390</v>
      </c>
      <c r="B246" s="209" t="s">
        <v>3059</v>
      </c>
      <c r="C246" s="209" t="s">
        <v>33</v>
      </c>
      <c r="D246" s="209" t="s">
        <v>1934</v>
      </c>
      <c r="E246" s="209" t="s">
        <v>2567</v>
      </c>
      <c r="F246" s="209" t="s">
        <v>218</v>
      </c>
      <c r="G246" s="209" t="s">
        <v>2978</v>
      </c>
      <c r="H246" s="209" t="s">
        <v>155</v>
      </c>
      <c r="I246" s="209" t="s">
        <v>943</v>
      </c>
      <c r="J246" s="210" t="s">
        <v>383</v>
      </c>
      <c r="K246" s="209" t="s">
        <v>40</v>
      </c>
      <c r="L246" s="209" t="s">
        <v>41</v>
      </c>
      <c r="M246" s="209" t="s">
        <v>42</v>
      </c>
      <c r="N246" s="209" t="s">
        <v>34</v>
      </c>
      <c r="O246" s="209" t="s">
        <v>34</v>
      </c>
      <c r="P246" s="209">
        <v>1</v>
      </c>
      <c r="Q246" s="209">
        <v>17.72</v>
      </c>
      <c r="R246" s="209">
        <v>15.35</v>
      </c>
      <c r="S246" s="209">
        <v>6.69</v>
      </c>
      <c r="T246" s="209">
        <v>1.05</v>
      </c>
      <c r="U246" s="211">
        <v>42.3</v>
      </c>
      <c r="V246" s="211">
        <v>89.99</v>
      </c>
      <c r="W246" s="209" t="s">
        <v>898</v>
      </c>
      <c r="X246" s="209" t="s">
        <v>43</v>
      </c>
      <c r="Y246" s="209">
        <v>1</v>
      </c>
      <c r="Z246" s="209" t="s">
        <v>158</v>
      </c>
      <c r="AA246" s="209">
        <v>9</v>
      </c>
      <c r="AB246" s="209" t="s">
        <v>3051</v>
      </c>
      <c r="AC246" s="209" t="s">
        <v>34</v>
      </c>
      <c r="AD246" s="209" t="s">
        <v>34</v>
      </c>
      <c r="AE246" s="209" t="s">
        <v>42</v>
      </c>
      <c r="AF246" s="209" t="s">
        <v>34</v>
      </c>
      <c r="AG246" s="209" t="s">
        <v>34</v>
      </c>
      <c r="AH246" s="209" t="s">
        <v>34</v>
      </c>
      <c r="AI246" s="209" t="s">
        <v>42</v>
      </c>
      <c r="AJ246" s="209" t="s">
        <v>34</v>
      </c>
      <c r="AK246" s="209" t="s">
        <v>34</v>
      </c>
      <c r="AL246" s="209" t="s">
        <v>46</v>
      </c>
      <c r="AM246" s="209" t="s">
        <v>2972</v>
      </c>
      <c r="AN246" s="209" t="s">
        <v>34</v>
      </c>
      <c r="AO246" s="209" t="s">
        <v>221</v>
      </c>
      <c r="AP246" s="209" t="s">
        <v>277</v>
      </c>
      <c r="AQ246" s="209" t="s">
        <v>49</v>
      </c>
    </row>
    <row r="247" spans="1:43">
      <c r="A247" s="209" t="s">
        <v>3060</v>
      </c>
      <c r="B247" s="209" t="s">
        <v>3061</v>
      </c>
      <c r="C247" s="209" t="s">
        <v>33</v>
      </c>
      <c r="D247" s="209" t="s">
        <v>1934</v>
      </c>
      <c r="E247" s="209" t="s">
        <v>2567</v>
      </c>
      <c r="F247" s="209" t="s">
        <v>218</v>
      </c>
      <c r="G247" s="209" t="s">
        <v>3046</v>
      </c>
      <c r="H247" s="209" t="s">
        <v>155</v>
      </c>
      <c r="I247" s="209" t="s">
        <v>3047</v>
      </c>
      <c r="J247" s="210" t="s">
        <v>3048</v>
      </c>
      <c r="K247" s="209" t="s">
        <v>40</v>
      </c>
      <c r="L247" s="209" t="s">
        <v>60</v>
      </c>
      <c r="M247" s="209" t="s">
        <v>42</v>
      </c>
      <c r="N247" s="209" t="s">
        <v>34</v>
      </c>
      <c r="O247" s="209" t="s">
        <v>34</v>
      </c>
      <c r="P247" s="209">
        <v>1</v>
      </c>
      <c r="Q247" s="209">
        <v>13.78</v>
      </c>
      <c r="R247" s="209">
        <v>12.6</v>
      </c>
      <c r="S247" s="209">
        <v>4.33</v>
      </c>
      <c r="T247" s="209">
        <v>0.44</v>
      </c>
      <c r="U247" s="211">
        <v>16.8</v>
      </c>
      <c r="V247" s="211">
        <v>34.99</v>
      </c>
      <c r="W247" s="209" t="s">
        <v>898</v>
      </c>
      <c r="X247" s="209" t="s">
        <v>43</v>
      </c>
      <c r="Y247" s="209">
        <v>1</v>
      </c>
      <c r="Z247" s="209" t="s">
        <v>158</v>
      </c>
      <c r="AA247" s="209">
        <v>9</v>
      </c>
      <c r="AB247" s="209" t="s">
        <v>3049</v>
      </c>
      <c r="AC247" s="209" t="s">
        <v>34</v>
      </c>
      <c r="AD247" s="209" t="s">
        <v>34</v>
      </c>
      <c r="AE247" s="209" t="s">
        <v>42</v>
      </c>
      <c r="AF247" s="209" t="s">
        <v>34</v>
      </c>
      <c r="AG247" s="209" t="s">
        <v>34</v>
      </c>
      <c r="AH247" s="209" t="s">
        <v>34</v>
      </c>
      <c r="AI247" s="209" t="s">
        <v>42</v>
      </c>
      <c r="AJ247" s="209" t="s">
        <v>34</v>
      </c>
      <c r="AK247" s="209" t="s">
        <v>34</v>
      </c>
      <c r="AL247" s="209" t="s">
        <v>46</v>
      </c>
      <c r="AM247" s="209" t="s">
        <v>2972</v>
      </c>
      <c r="AN247" s="209" t="s">
        <v>34</v>
      </c>
      <c r="AO247" s="209" t="s">
        <v>221</v>
      </c>
      <c r="AP247" s="209" t="s">
        <v>277</v>
      </c>
      <c r="AQ247" s="209" t="s">
        <v>49</v>
      </c>
    </row>
    <row r="248" spans="1:43">
      <c r="A248" s="209" t="s">
        <v>288</v>
      </c>
      <c r="B248" s="209" t="s">
        <v>289</v>
      </c>
      <c r="C248" s="209" t="s">
        <v>33</v>
      </c>
      <c r="D248" s="209" t="s">
        <v>1934</v>
      </c>
      <c r="E248" s="209" t="s">
        <v>2567</v>
      </c>
      <c r="F248" s="209" t="s">
        <v>218</v>
      </c>
      <c r="G248" s="209" t="s">
        <v>2978</v>
      </c>
      <c r="H248" s="209" t="s">
        <v>99</v>
      </c>
      <c r="I248" s="209" t="s">
        <v>478</v>
      </c>
      <c r="J248" s="210" t="s">
        <v>226</v>
      </c>
      <c r="K248" s="209" t="s">
        <v>40</v>
      </c>
      <c r="L248" s="209" t="s">
        <v>41</v>
      </c>
      <c r="M248" s="209" t="s">
        <v>42</v>
      </c>
      <c r="N248" s="209" t="s">
        <v>34</v>
      </c>
      <c r="O248" s="209" t="s">
        <v>34</v>
      </c>
      <c r="P248" s="209">
        <v>1</v>
      </c>
      <c r="Q248" s="209">
        <v>17.72</v>
      </c>
      <c r="R248" s="209">
        <v>15.55</v>
      </c>
      <c r="S248" s="209">
        <v>7.09</v>
      </c>
      <c r="T248" s="209">
        <v>1.1299999999999999</v>
      </c>
      <c r="U248" s="211">
        <v>54.99</v>
      </c>
      <c r="V248" s="211">
        <v>109.99</v>
      </c>
      <c r="W248" s="209" t="s">
        <v>1006</v>
      </c>
      <c r="X248" s="209" t="s">
        <v>89</v>
      </c>
      <c r="Y248" s="209">
        <v>400</v>
      </c>
      <c r="Z248" s="209" t="s">
        <v>158</v>
      </c>
      <c r="AA248" s="209">
        <v>9</v>
      </c>
      <c r="AB248" s="209" t="s">
        <v>2061</v>
      </c>
      <c r="AC248" s="209" t="s">
        <v>34</v>
      </c>
      <c r="AD248" s="209" t="s">
        <v>34</v>
      </c>
      <c r="AE248" s="209" t="s">
        <v>42</v>
      </c>
      <c r="AF248" s="209" t="s">
        <v>34</v>
      </c>
      <c r="AG248" s="209" t="s">
        <v>34</v>
      </c>
      <c r="AH248" s="209" t="s">
        <v>34</v>
      </c>
      <c r="AI248" s="209" t="s">
        <v>42</v>
      </c>
      <c r="AJ248" s="209" t="s">
        <v>34</v>
      </c>
      <c r="AK248" s="209" t="s">
        <v>34</v>
      </c>
      <c r="AL248" s="209" t="s">
        <v>46</v>
      </c>
      <c r="AM248" s="209" t="s">
        <v>2972</v>
      </c>
      <c r="AN248" s="209" t="s">
        <v>34</v>
      </c>
      <c r="AO248" s="209" t="s">
        <v>221</v>
      </c>
      <c r="AP248" s="209" t="s">
        <v>34</v>
      </c>
      <c r="AQ248" s="209" t="s">
        <v>49</v>
      </c>
    </row>
    <row r="249" spans="1:43">
      <c r="A249" s="209" t="s">
        <v>288</v>
      </c>
      <c r="B249" s="209" t="s">
        <v>289</v>
      </c>
      <c r="C249" s="209" t="s">
        <v>33</v>
      </c>
      <c r="D249" s="209" t="s">
        <v>1934</v>
      </c>
      <c r="E249" s="209" t="s">
        <v>2567</v>
      </c>
      <c r="F249" s="209" t="s">
        <v>218</v>
      </c>
      <c r="G249" s="209" t="s">
        <v>2978</v>
      </c>
      <c r="H249" s="209" t="s">
        <v>99</v>
      </c>
      <c r="I249" s="209" t="s">
        <v>478</v>
      </c>
      <c r="J249" s="210" t="s">
        <v>226</v>
      </c>
      <c r="K249" s="209" t="s">
        <v>40</v>
      </c>
      <c r="L249" s="209" t="s">
        <v>60</v>
      </c>
      <c r="M249" s="209" t="s">
        <v>42</v>
      </c>
      <c r="N249" s="209" t="s">
        <v>34</v>
      </c>
      <c r="O249" s="209" t="s">
        <v>34</v>
      </c>
      <c r="P249" s="209">
        <v>1</v>
      </c>
      <c r="Q249" s="209">
        <v>17.72</v>
      </c>
      <c r="R249" s="209">
        <v>15.55</v>
      </c>
      <c r="S249" s="209">
        <v>7.09</v>
      </c>
      <c r="T249" s="209">
        <v>1.1299999999999999</v>
      </c>
      <c r="U249" s="211">
        <v>54.99</v>
      </c>
      <c r="V249" s="211">
        <v>109.99</v>
      </c>
      <c r="W249" s="209" t="s">
        <v>1006</v>
      </c>
      <c r="X249" s="209" t="s">
        <v>89</v>
      </c>
      <c r="Y249" s="209">
        <v>400</v>
      </c>
      <c r="Z249" s="209" t="s">
        <v>158</v>
      </c>
      <c r="AA249" s="209">
        <v>9</v>
      </c>
      <c r="AB249" s="209" t="s">
        <v>2061</v>
      </c>
      <c r="AC249" s="209">
        <v>5</v>
      </c>
      <c r="AD249" s="209" t="s">
        <v>34</v>
      </c>
      <c r="AE249" s="209" t="s">
        <v>42</v>
      </c>
      <c r="AF249" s="209" t="s">
        <v>34</v>
      </c>
      <c r="AG249" s="209" t="s">
        <v>34</v>
      </c>
      <c r="AH249" s="209" t="s">
        <v>34</v>
      </c>
      <c r="AI249" s="209" t="s">
        <v>42</v>
      </c>
      <c r="AJ249" s="209" t="s">
        <v>34</v>
      </c>
      <c r="AK249" s="209" t="s">
        <v>34</v>
      </c>
      <c r="AL249" s="209" t="s">
        <v>46</v>
      </c>
      <c r="AM249" s="209" t="s">
        <v>2972</v>
      </c>
      <c r="AN249" s="209" t="s">
        <v>34</v>
      </c>
      <c r="AO249" s="209" t="s">
        <v>221</v>
      </c>
      <c r="AP249" s="209" t="s">
        <v>34</v>
      </c>
      <c r="AQ249" s="209" t="s">
        <v>49</v>
      </c>
    </row>
    <row r="250" spans="1:43">
      <c r="A250" s="209" t="s">
        <v>292</v>
      </c>
      <c r="B250" s="209" t="s">
        <v>289</v>
      </c>
      <c r="C250" s="209" t="s">
        <v>33</v>
      </c>
      <c r="D250" s="209" t="s">
        <v>1934</v>
      </c>
      <c r="E250" s="209" t="s">
        <v>2567</v>
      </c>
      <c r="F250" s="209" t="s">
        <v>218</v>
      </c>
      <c r="G250" s="209" t="s">
        <v>2978</v>
      </c>
      <c r="H250" s="209" t="s">
        <v>99</v>
      </c>
      <c r="I250" s="209" t="s">
        <v>481</v>
      </c>
      <c r="J250" s="210" t="s">
        <v>226</v>
      </c>
      <c r="K250" s="209" t="s">
        <v>40</v>
      </c>
      <c r="L250" s="209" t="s">
        <v>60</v>
      </c>
      <c r="M250" s="209" t="s">
        <v>42</v>
      </c>
      <c r="N250" s="209" t="s">
        <v>34</v>
      </c>
      <c r="O250" s="209" t="s">
        <v>34</v>
      </c>
      <c r="P250" s="209">
        <v>1</v>
      </c>
      <c r="Q250" s="209">
        <v>17.72</v>
      </c>
      <c r="R250" s="209">
        <v>15.55</v>
      </c>
      <c r="S250" s="209">
        <v>7.87</v>
      </c>
      <c r="T250" s="209">
        <v>1.26</v>
      </c>
      <c r="U250" s="211">
        <v>71.39</v>
      </c>
      <c r="V250" s="211">
        <v>139.99</v>
      </c>
      <c r="W250" s="209" t="s">
        <v>1006</v>
      </c>
      <c r="X250" s="209" t="s">
        <v>89</v>
      </c>
      <c r="Y250" s="209">
        <v>400</v>
      </c>
      <c r="Z250" s="209" t="s">
        <v>158</v>
      </c>
      <c r="AA250" s="209">
        <v>9</v>
      </c>
      <c r="AB250" s="209" t="s">
        <v>2061</v>
      </c>
      <c r="AC250" s="209">
        <v>7</v>
      </c>
      <c r="AD250" s="209" t="s">
        <v>34</v>
      </c>
      <c r="AE250" s="209" t="s">
        <v>42</v>
      </c>
      <c r="AF250" s="209" t="s">
        <v>34</v>
      </c>
      <c r="AG250" s="209" t="s">
        <v>34</v>
      </c>
      <c r="AH250" s="209" t="s">
        <v>34</v>
      </c>
      <c r="AI250" s="209" t="s">
        <v>42</v>
      </c>
      <c r="AJ250" s="209" t="s">
        <v>34</v>
      </c>
      <c r="AK250" s="209" t="s">
        <v>34</v>
      </c>
      <c r="AL250" s="209" t="s">
        <v>46</v>
      </c>
      <c r="AM250" s="209" t="s">
        <v>2972</v>
      </c>
      <c r="AN250" s="209" t="s">
        <v>34</v>
      </c>
      <c r="AO250" s="209" t="s">
        <v>221</v>
      </c>
      <c r="AP250" s="209" t="s">
        <v>34</v>
      </c>
      <c r="AQ250" s="209" t="s">
        <v>49</v>
      </c>
    </row>
    <row r="251" spans="1:43">
      <c r="A251" s="209" t="s">
        <v>292</v>
      </c>
      <c r="B251" s="209" t="s">
        <v>289</v>
      </c>
      <c r="C251" s="209" t="s">
        <v>33</v>
      </c>
      <c r="D251" s="209" t="s">
        <v>1934</v>
      </c>
      <c r="E251" s="209" t="s">
        <v>2567</v>
      </c>
      <c r="F251" s="209" t="s">
        <v>218</v>
      </c>
      <c r="G251" s="209" t="s">
        <v>2978</v>
      </c>
      <c r="H251" s="209" t="s">
        <v>99</v>
      </c>
      <c r="I251" s="209" t="s">
        <v>481</v>
      </c>
      <c r="J251" s="210" t="s">
        <v>226</v>
      </c>
      <c r="K251" s="209" t="s">
        <v>40</v>
      </c>
      <c r="L251" s="209" t="s">
        <v>41</v>
      </c>
      <c r="M251" s="209" t="s">
        <v>42</v>
      </c>
      <c r="N251" s="209" t="s">
        <v>34</v>
      </c>
      <c r="O251" s="209" t="s">
        <v>34</v>
      </c>
      <c r="P251" s="209">
        <v>1</v>
      </c>
      <c r="Q251" s="209">
        <v>17.72</v>
      </c>
      <c r="R251" s="209">
        <v>15.55</v>
      </c>
      <c r="S251" s="209">
        <v>7.87</v>
      </c>
      <c r="T251" s="209">
        <v>1.26</v>
      </c>
      <c r="U251" s="211">
        <v>71.39</v>
      </c>
      <c r="V251" s="211">
        <v>139.99</v>
      </c>
      <c r="W251" s="209" t="s">
        <v>1006</v>
      </c>
      <c r="X251" s="209" t="s">
        <v>89</v>
      </c>
      <c r="Y251" s="209">
        <v>400</v>
      </c>
      <c r="Z251" s="209" t="s">
        <v>158</v>
      </c>
      <c r="AA251" s="209">
        <v>9</v>
      </c>
      <c r="AB251" s="209" t="s">
        <v>2061</v>
      </c>
      <c r="AC251" s="209" t="s">
        <v>34</v>
      </c>
      <c r="AD251" s="209" t="s">
        <v>34</v>
      </c>
      <c r="AE251" s="209" t="s">
        <v>42</v>
      </c>
      <c r="AF251" s="209" t="s">
        <v>34</v>
      </c>
      <c r="AG251" s="209" t="s">
        <v>34</v>
      </c>
      <c r="AH251" s="209" t="s">
        <v>34</v>
      </c>
      <c r="AI251" s="209" t="s">
        <v>42</v>
      </c>
      <c r="AJ251" s="209" t="s">
        <v>34</v>
      </c>
      <c r="AK251" s="209" t="s">
        <v>34</v>
      </c>
      <c r="AL251" s="209" t="s">
        <v>46</v>
      </c>
      <c r="AM251" s="209" t="s">
        <v>2972</v>
      </c>
      <c r="AN251" s="209" t="s">
        <v>34</v>
      </c>
      <c r="AO251" s="209" t="s">
        <v>221</v>
      </c>
      <c r="AP251" s="209" t="s">
        <v>34</v>
      </c>
      <c r="AQ251" s="209" t="s">
        <v>49</v>
      </c>
    </row>
    <row r="252" spans="1:43">
      <c r="A252" s="209" t="s">
        <v>293</v>
      </c>
      <c r="B252" s="209" t="s">
        <v>289</v>
      </c>
      <c r="C252" s="209" t="s">
        <v>33</v>
      </c>
      <c r="D252" s="209" t="s">
        <v>1934</v>
      </c>
      <c r="E252" s="209" t="s">
        <v>2567</v>
      </c>
      <c r="F252" s="209" t="s">
        <v>218</v>
      </c>
      <c r="G252" s="209" t="s">
        <v>2978</v>
      </c>
      <c r="H252" s="209" t="s">
        <v>99</v>
      </c>
      <c r="I252" s="209" t="s">
        <v>136</v>
      </c>
      <c r="J252" s="210" t="s">
        <v>157</v>
      </c>
      <c r="K252" s="209" t="s">
        <v>40</v>
      </c>
      <c r="L252" s="209" t="s">
        <v>60</v>
      </c>
      <c r="M252" s="209" t="s">
        <v>42</v>
      </c>
      <c r="N252" s="209" t="s">
        <v>34</v>
      </c>
      <c r="O252" s="209" t="s">
        <v>34</v>
      </c>
      <c r="P252" s="209">
        <v>1</v>
      </c>
      <c r="Q252" s="209">
        <v>17.72</v>
      </c>
      <c r="R252" s="209">
        <v>15.55</v>
      </c>
      <c r="S252" s="209">
        <v>6.69</v>
      </c>
      <c r="T252" s="209">
        <v>1.07</v>
      </c>
      <c r="U252" s="211">
        <v>38.4</v>
      </c>
      <c r="V252" s="211">
        <v>79.989999999999995</v>
      </c>
      <c r="W252" s="209" t="s">
        <v>1006</v>
      </c>
      <c r="X252" s="209" t="s">
        <v>89</v>
      </c>
      <c r="Y252" s="209">
        <v>400</v>
      </c>
      <c r="Z252" s="209" t="s">
        <v>158</v>
      </c>
      <c r="AA252" s="209">
        <v>9</v>
      </c>
      <c r="AB252" s="209" t="s">
        <v>2061</v>
      </c>
      <c r="AC252" s="209">
        <v>12</v>
      </c>
      <c r="AD252" s="209" t="s">
        <v>34</v>
      </c>
      <c r="AE252" s="209" t="s">
        <v>42</v>
      </c>
      <c r="AF252" s="209" t="s">
        <v>34</v>
      </c>
      <c r="AG252" s="209" t="s">
        <v>34</v>
      </c>
      <c r="AH252" s="209" t="s">
        <v>34</v>
      </c>
      <c r="AI252" s="209" t="s">
        <v>42</v>
      </c>
      <c r="AJ252" s="209" t="s">
        <v>34</v>
      </c>
      <c r="AK252" s="209" t="s">
        <v>34</v>
      </c>
      <c r="AL252" s="209" t="s">
        <v>46</v>
      </c>
      <c r="AM252" s="209" t="s">
        <v>2972</v>
      </c>
      <c r="AN252" s="209" t="s">
        <v>34</v>
      </c>
      <c r="AO252" s="209" t="s">
        <v>221</v>
      </c>
      <c r="AP252" s="209" t="s">
        <v>34</v>
      </c>
      <c r="AQ252" s="209" t="s">
        <v>49</v>
      </c>
    </row>
    <row r="253" spans="1:43">
      <c r="A253" s="209" t="s">
        <v>294</v>
      </c>
      <c r="B253" s="209" t="s">
        <v>289</v>
      </c>
      <c r="C253" s="209" t="s">
        <v>33</v>
      </c>
      <c r="D253" s="209" t="s">
        <v>1934</v>
      </c>
      <c r="E253" s="209" t="s">
        <v>2567</v>
      </c>
      <c r="F253" s="209" t="s">
        <v>218</v>
      </c>
      <c r="G253" s="209" t="s">
        <v>2978</v>
      </c>
      <c r="H253" s="209" t="s">
        <v>99</v>
      </c>
      <c r="I253" s="209" t="s">
        <v>2980</v>
      </c>
      <c r="J253" s="210" t="s">
        <v>157</v>
      </c>
      <c r="K253" s="209" t="s">
        <v>40</v>
      </c>
      <c r="L253" s="209" t="s">
        <v>60</v>
      </c>
      <c r="M253" s="209" t="s">
        <v>42</v>
      </c>
      <c r="N253" s="209" t="s">
        <v>34</v>
      </c>
      <c r="O253" s="209" t="s">
        <v>34</v>
      </c>
      <c r="P253" s="209">
        <v>1</v>
      </c>
      <c r="Q253" s="209">
        <v>17.72</v>
      </c>
      <c r="R253" s="209">
        <v>15.55</v>
      </c>
      <c r="S253" s="209">
        <v>7.48</v>
      </c>
      <c r="T253" s="209">
        <v>1.19</v>
      </c>
      <c r="U253" s="211">
        <v>44.1</v>
      </c>
      <c r="V253" s="211">
        <v>89.99</v>
      </c>
      <c r="W253" s="209" t="s">
        <v>1006</v>
      </c>
      <c r="X253" s="209" t="s">
        <v>89</v>
      </c>
      <c r="Y253" s="209">
        <v>400</v>
      </c>
      <c r="Z253" s="209" t="s">
        <v>158</v>
      </c>
      <c r="AA253" s="209">
        <v>9</v>
      </c>
      <c r="AB253" s="209" t="s">
        <v>2061</v>
      </c>
      <c r="AC253" s="209">
        <v>11</v>
      </c>
      <c r="AD253" s="209" t="s">
        <v>34</v>
      </c>
      <c r="AE253" s="209" t="s">
        <v>42</v>
      </c>
      <c r="AF253" s="209" t="s">
        <v>34</v>
      </c>
      <c r="AG253" s="209" t="s">
        <v>34</v>
      </c>
      <c r="AH253" s="209" t="s">
        <v>34</v>
      </c>
      <c r="AI253" s="209" t="s">
        <v>42</v>
      </c>
      <c r="AJ253" s="209" t="s">
        <v>34</v>
      </c>
      <c r="AK253" s="209" t="s">
        <v>34</v>
      </c>
      <c r="AL253" s="209" t="s">
        <v>46</v>
      </c>
      <c r="AM253" s="209" t="s">
        <v>2972</v>
      </c>
      <c r="AN253" s="209" t="s">
        <v>34</v>
      </c>
      <c r="AO253" s="209" t="s">
        <v>221</v>
      </c>
      <c r="AP253" s="209" t="s">
        <v>34</v>
      </c>
      <c r="AQ253" s="209" t="s">
        <v>49</v>
      </c>
    </row>
    <row r="254" spans="1:43">
      <c r="A254" s="209" t="s">
        <v>295</v>
      </c>
      <c r="B254" s="209" t="s">
        <v>289</v>
      </c>
      <c r="C254" s="209" t="s">
        <v>33</v>
      </c>
      <c r="D254" s="209" t="s">
        <v>1934</v>
      </c>
      <c r="E254" s="209" t="s">
        <v>2567</v>
      </c>
      <c r="F254" s="209" t="s">
        <v>218</v>
      </c>
      <c r="G254" s="209" t="s">
        <v>2978</v>
      </c>
      <c r="H254" s="209" t="s">
        <v>99</v>
      </c>
      <c r="I254" s="209" t="s">
        <v>3001</v>
      </c>
      <c r="J254" s="210" t="s">
        <v>297</v>
      </c>
      <c r="K254" s="209" t="s">
        <v>40</v>
      </c>
      <c r="L254" s="209" t="s">
        <v>60</v>
      </c>
      <c r="M254" s="209" t="s">
        <v>42</v>
      </c>
      <c r="N254" s="209" t="s">
        <v>34</v>
      </c>
      <c r="O254" s="209" t="s">
        <v>34</v>
      </c>
      <c r="P254" s="209">
        <v>1</v>
      </c>
      <c r="Q254" s="209">
        <v>17.72</v>
      </c>
      <c r="R254" s="209">
        <v>15.35</v>
      </c>
      <c r="S254" s="209">
        <v>4.72</v>
      </c>
      <c r="T254" s="209">
        <v>0.74</v>
      </c>
      <c r="U254" s="211">
        <v>29.9</v>
      </c>
      <c r="V254" s="211">
        <v>64.989999999999995</v>
      </c>
      <c r="W254" s="209" t="s">
        <v>1006</v>
      </c>
      <c r="X254" s="209" t="s">
        <v>255</v>
      </c>
      <c r="Y254" s="209">
        <v>400</v>
      </c>
      <c r="Z254" s="209" t="s">
        <v>158</v>
      </c>
      <c r="AA254" s="209">
        <v>9</v>
      </c>
      <c r="AB254" s="209" t="s">
        <v>2061</v>
      </c>
      <c r="AC254" s="209">
        <v>0</v>
      </c>
      <c r="AD254" s="209" t="s">
        <v>34</v>
      </c>
      <c r="AE254" s="209" t="s">
        <v>42</v>
      </c>
      <c r="AF254" s="209" t="s">
        <v>34</v>
      </c>
      <c r="AG254" s="209" t="s">
        <v>34</v>
      </c>
      <c r="AH254" s="209" t="s">
        <v>34</v>
      </c>
      <c r="AI254" s="209" t="s">
        <v>42</v>
      </c>
      <c r="AJ254" s="209" t="s">
        <v>34</v>
      </c>
      <c r="AK254" s="209" t="s">
        <v>34</v>
      </c>
      <c r="AL254" s="209" t="s">
        <v>46</v>
      </c>
      <c r="AM254" s="209" t="s">
        <v>2972</v>
      </c>
      <c r="AN254" s="209" t="s">
        <v>34</v>
      </c>
      <c r="AO254" s="209" t="s">
        <v>221</v>
      </c>
      <c r="AP254" s="209" t="s">
        <v>34</v>
      </c>
      <c r="AQ254" s="209" t="s">
        <v>49</v>
      </c>
    </row>
    <row r="255" spans="1:43">
      <c r="A255" s="209" t="s">
        <v>298</v>
      </c>
      <c r="B255" s="209" t="s">
        <v>289</v>
      </c>
      <c r="C255" s="209" t="s">
        <v>33</v>
      </c>
      <c r="D255" s="209" t="s">
        <v>1934</v>
      </c>
      <c r="E255" s="209" t="s">
        <v>2567</v>
      </c>
      <c r="F255" s="209" t="s">
        <v>218</v>
      </c>
      <c r="G255" s="209" t="s">
        <v>2978</v>
      </c>
      <c r="H255" s="209" t="s">
        <v>99</v>
      </c>
      <c r="I255" s="209" t="s">
        <v>3011</v>
      </c>
      <c r="J255" s="210" t="s">
        <v>252</v>
      </c>
      <c r="K255" s="209" t="s">
        <v>40</v>
      </c>
      <c r="L255" s="209" t="s">
        <v>60</v>
      </c>
      <c r="M255" s="209" t="s">
        <v>42</v>
      </c>
      <c r="N255" s="209" t="s">
        <v>34</v>
      </c>
      <c r="O255" s="209" t="s">
        <v>34</v>
      </c>
      <c r="P255" s="209">
        <v>1</v>
      </c>
      <c r="Q255" s="209">
        <v>17.72</v>
      </c>
      <c r="R255" s="209">
        <v>15.35</v>
      </c>
      <c r="S255" s="209">
        <v>7.48</v>
      </c>
      <c r="T255" s="209">
        <v>1.18</v>
      </c>
      <c r="U255" s="211">
        <v>44.1</v>
      </c>
      <c r="V255" s="211">
        <v>89.99</v>
      </c>
      <c r="W255" s="209" t="s">
        <v>1006</v>
      </c>
      <c r="X255" s="209" t="s">
        <v>255</v>
      </c>
      <c r="Y255" s="209">
        <v>400</v>
      </c>
      <c r="Z255" s="209" t="s">
        <v>158</v>
      </c>
      <c r="AA255" s="209">
        <v>9</v>
      </c>
      <c r="AB255" s="209" t="s">
        <v>2061</v>
      </c>
      <c r="AC255" s="209">
        <v>0</v>
      </c>
      <c r="AD255" s="209" t="s">
        <v>34</v>
      </c>
      <c r="AE255" s="209" t="s">
        <v>42</v>
      </c>
      <c r="AF255" s="209" t="s">
        <v>34</v>
      </c>
      <c r="AG255" s="209" t="s">
        <v>34</v>
      </c>
      <c r="AH255" s="209" t="s">
        <v>34</v>
      </c>
      <c r="AI255" s="209" t="s">
        <v>42</v>
      </c>
      <c r="AJ255" s="209" t="s">
        <v>34</v>
      </c>
      <c r="AK255" s="209" t="s">
        <v>34</v>
      </c>
      <c r="AL255" s="209" t="s">
        <v>46</v>
      </c>
      <c r="AM255" s="209" t="s">
        <v>2972</v>
      </c>
      <c r="AN255" s="209" t="s">
        <v>34</v>
      </c>
      <c r="AO255" s="209" t="s">
        <v>221</v>
      </c>
      <c r="AP255" s="209" t="s">
        <v>34</v>
      </c>
      <c r="AQ255" s="209" t="s">
        <v>49</v>
      </c>
    </row>
    <row r="256" spans="1:43">
      <c r="A256" s="209" t="s">
        <v>299</v>
      </c>
      <c r="B256" s="209" t="s">
        <v>300</v>
      </c>
      <c r="C256" s="209" t="s">
        <v>33</v>
      </c>
      <c r="D256" s="209" t="s">
        <v>1934</v>
      </c>
      <c r="E256" s="209" t="s">
        <v>2567</v>
      </c>
      <c r="F256" s="209" t="s">
        <v>218</v>
      </c>
      <c r="G256" s="209" t="s">
        <v>2978</v>
      </c>
      <c r="H256" s="209" t="s">
        <v>175</v>
      </c>
      <c r="I256" s="209" t="s">
        <v>136</v>
      </c>
      <c r="J256" s="210" t="s">
        <v>157</v>
      </c>
      <c r="K256" s="209" t="s">
        <v>40</v>
      </c>
      <c r="L256" s="209" t="s">
        <v>41</v>
      </c>
      <c r="M256" s="209" t="s">
        <v>42</v>
      </c>
      <c r="N256" s="209" t="s">
        <v>34</v>
      </c>
      <c r="O256" s="209" t="s">
        <v>34</v>
      </c>
      <c r="P256" s="209">
        <v>1</v>
      </c>
      <c r="Q256" s="209">
        <v>17.72</v>
      </c>
      <c r="R256" s="209">
        <v>15.35</v>
      </c>
      <c r="S256" s="209">
        <v>6.69</v>
      </c>
      <c r="T256" s="209">
        <v>1.05</v>
      </c>
      <c r="U256" s="211">
        <v>34.549999999999997</v>
      </c>
      <c r="V256" s="211">
        <v>69.989999999999995</v>
      </c>
      <c r="W256" s="209" t="s">
        <v>898</v>
      </c>
      <c r="X256" s="209" t="s">
        <v>43</v>
      </c>
      <c r="Y256" s="209">
        <v>400</v>
      </c>
      <c r="Z256" s="209" t="s">
        <v>158</v>
      </c>
      <c r="AA256" s="209">
        <v>9</v>
      </c>
      <c r="AB256" s="209" t="s">
        <v>3035</v>
      </c>
      <c r="AC256" s="209" t="s">
        <v>34</v>
      </c>
      <c r="AD256" s="209" t="s">
        <v>34</v>
      </c>
      <c r="AE256" s="209" t="s">
        <v>42</v>
      </c>
      <c r="AF256" s="209" t="s">
        <v>34</v>
      </c>
      <c r="AG256" s="209" t="s">
        <v>34</v>
      </c>
      <c r="AH256" s="209" t="s">
        <v>34</v>
      </c>
      <c r="AI256" s="209" t="s">
        <v>42</v>
      </c>
      <c r="AJ256" s="209" t="s">
        <v>34</v>
      </c>
      <c r="AK256" s="209" t="s">
        <v>34</v>
      </c>
      <c r="AL256" s="209" t="s">
        <v>46</v>
      </c>
      <c r="AM256" s="209" t="s">
        <v>2972</v>
      </c>
      <c r="AN256" s="209" t="s">
        <v>34</v>
      </c>
      <c r="AO256" s="209" t="s">
        <v>221</v>
      </c>
      <c r="AP256" s="209" t="s">
        <v>34</v>
      </c>
      <c r="AQ256" s="209" t="s">
        <v>49</v>
      </c>
    </row>
    <row r="257" spans="1:43">
      <c r="A257" s="209" t="s">
        <v>299</v>
      </c>
      <c r="B257" s="209" t="s">
        <v>300</v>
      </c>
      <c r="C257" s="209" t="s">
        <v>33</v>
      </c>
      <c r="D257" s="209" t="s">
        <v>1934</v>
      </c>
      <c r="E257" s="209" t="s">
        <v>2567</v>
      </c>
      <c r="F257" s="209" t="s">
        <v>218</v>
      </c>
      <c r="G257" s="209" t="s">
        <v>2978</v>
      </c>
      <c r="H257" s="209" t="s">
        <v>175</v>
      </c>
      <c r="I257" s="209" t="s">
        <v>136</v>
      </c>
      <c r="J257" s="210" t="s">
        <v>157</v>
      </c>
      <c r="K257" s="209" t="s">
        <v>40</v>
      </c>
      <c r="L257" s="209" t="s">
        <v>60</v>
      </c>
      <c r="M257" s="209" t="s">
        <v>42</v>
      </c>
      <c r="N257" s="209" t="s">
        <v>34</v>
      </c>
      <c r="O257" s="209" t="s">
        <v>34</v>
      </c>
      <c r="P257" s="209">
        <v>1</v>
      </c>
      <c r="Q257" s="209">
        <v>17.72</v>
      </c>
      <c r="R257" s="209">
        <v>15.35</v>
      </c>
      <c r="S257" s="209">
        <v>6.69</v>
      </c>
      <c r="T257" s="209">
        <v>1.05</v>
      </c>
      <c r="U257" s="211">
        <v>34.549999999999997</v>
      </c>
      <c r="V257" s="211">
        <v>69.989999999999995</v>
      </c>
      <c r="W257" s="209" t="s">
        <v>898</v>
      </c>
      <c r="X257" s="209" t="s">
        <v>43</v>
      </c>
      <c r="Y257" s="209">
        <v>400</v>
      </c>
      <c r="Z257" s="209" t="s">
        <v>158</v>
      </c>
      <c r="AA257" s="209">
        <v>9</v>
      </c>
      <c r="AB257" s="209" t="s">
        <v>3035</v>
      </c>
      <c r="AC257" s="209">
        <v>16</v>
      </c>
      <c r="AD257" s="209" t="s">
        <v>34</v>
      </c>
      <c r="AE257" s="209" t="s">
        <v>42</v>
      </c>
      <c r="AF257" s="209" t="s">
        <v>34</v>
      </c>
      <c r="AG257" s="209" t="s">
        <v>34</v>
      </c>
      <c r="AH257" s="209" t="s">
        <v>34</v>
      </c>
      <c r="AI257" s="209" t="s">
        <v>42</v>
      </c>
      <c r="AJ257" s="209" t="s">
        <v>34</v>
      </c>
      <c r="AK257" s="209" t="s">
        <v>34</v>
      </c>
      <c r="AL257" s="209" t="s">
        <v>46</v>
      </c>
      <c r="AM257" s="209" t="s">
        <v>2972</v>
      </c>
      <c r="AN257" s="209" t="s">
        <v>34</v>
      </c>
      <c r="AO257" s="209" t="s">
        <v>221</v>
      </c>
      <c r="AP257" s="209" t="s">
        <v>34</v>
      </c>
      <c r="AQ257" s="209" t="s">
        <v>49</v>
      </c>
    </row>
    <row r="258" spans="1:43">
      <c r="A258" s="209" t="s">
        <v>301</v>
      </c>
      <c r="B258" s="209" t="s">
        <v>300</v>
      </c>
      <c r="C258" s="209" t="s">
        <v>33</v>
      </c>
      <c r="D258" s="209" t="s">
        <v>1934</v>
      </c>
      <c r="E258" s="209" t="s">
        <v>2567</v>
      </c>
      <c r="F258" s="209" t="s">
        <v>218</v>
      </c>
      <c r="G258" s="209" t="s">
        <v>2978</v>
      </c>
      <c r="H258" s="209" t="s">
        <v>175</v>
      </c>
      <c r="I258" s="209" t="s">
        <v>2980</v>
      </c>
      <c r="J258" s="210" t="s">
        <v>157</v>
      </c>
      <c r="K258" s="209" t="s">
        <v>40</v>
      </c>
      <c r="L258" s="209" t="s">
        <v>60</v>
      </c>
      <c r="M258" s="209" t="s">
        <v>42</v>
      </c>
      <c r="N258" s="209" t="s">
        <v>34</v>
      </c>
      <c r="O258" s="209" t="s">
        <v>34</v>
      </c>
      <c r="P258" s="209">
        <v>1</v>
      </c>
      <c r="Q258" s="209">
        <v>17.72</v>
      </c>
      <c r="R258" s="209">
        <v>15.35</v>
      </c>
      <c r="S258" s="209">
        <v>7.48</v>
      </c>
      <c r="T258" s="209">
        <v>1.18</v>
      </c>
      <c r="U258" s="211">
        <v>39.69</v>
      </c>
      <c r="V258" s="211">
        <v>79.989999999999995</v>
      </c>
      <c r="W258" s="209" t="s">
        <v>898</v>
      </c>
      <c r="X258" s="209" t="s">
        <v>43</v>
      </c>
      <c r="Y258" s="209">
        <v>400</v>
      </c>
      <c r="Z258" s="209" t="s">
        <v>158</v>
      </c>
      <c r="AA258" s="209">
        <v>9</v>
      </c>
      <c r="AB258" s="209" t="s">
        <v>3036</v>
      </c>
      <c r="AC258" s="209">
        <v>21</v>
      </c>
      <c r="AD258" s="209" t="s">
        <v>34</v>
      </c>
      <c r="AE258" s="209" t="s">
        <v>42</v>
      </c>
      <c r="AF258" s="209" t="s">
        <v>34</v>
      </c>
      <c r="AG258" s="209" t="s">
        <v>34</v>
      </c>
      <c r="AH258" s="209" t="s">
        <v>34</v>
      </c>
      <c r="AI258" s="209" t="s">
        <v>42</v>
      </c>
      <c r="AJ258" s="209" t="s">
        <v>34</v>
      </c>
      <c r="AK258" s="209" t="s">
        <v>34</v>
      </c>
      <c r="AL258" s="209" t="s">
        <v>46</v>
      </c>
      <c r="AM258" s="209" t="s">
        <v>2972</v>
      </c>
      <c r="AN258" s="209" t="s">
        <v>34</v>
      </c>
      <c r="AO258" s="209" t="s">
        <v>221</v>
      </c>
      <c r="AP258" s="209" t="s">
        <v>34</v>
      </c>
      <c r="AQ258" s="209" t="s">
        <v>49</v>
      </c>
    </row>
    <row r="259" spans="1:43">
      <c r="A259" s="209" t="s">
        <v>301</v>
      </c>
      <c r="B259" s="209" t="s">
        <v>300</v>
      </c>
      <c r="C259" s="209" t="s">
        <v>33</v>
      </c>
      <c r="D259" s="209" t="s">
        <v>1934</v>
      </c>
      <c r="E259" s="209" t="s">
        <v>2567</v>
      </c>
      <c r="F259" s="209" t="s">
        <v>218</v>
      </c>
      <c r="G259" s="209" t="s">
        <v>2978</v>
      </c>
      <c r="H259" s="209" t="s">
        <v>175</v>
      </c>
      <c r="I259" s="209" t="s">
        <v>2980</v>
      </c>
      <c r="J259" s="210" t="s">
        <v>157</v>
      </c>
      <c r="K259" s="209" t="s">
        <v>40</v>
      </c>
      <c r="L259" s="209" t="s">
        <v>41</v>
      </c>
      <c r="M259" s="209" t="s">
        <v>42</v>
      </c>
      <c r="N259" s="209" t="s">
        <v>34</v>
      </c>
      <c r="O259" s="209" t="s">
        <v>34</v>
      </c>
      <c r="P259" s="209">
        <v>1</v>
      </c>
      <c r="Q259" s="209">
        <v>17.72</v>
      </c>
      <c r="R259" s="209">
        <v>15.35</v>
      </c>
      <c r="S259" s="209">
        <v>7.48</v>
      </c>
      <c r="T259" s="209">
        <v>1.18</v>
      </c>
      <c r="U259" s="211">
        <v>39.69</v>
      </c>
      <c r="V259" s="211">
        <v>79.989999999999995</v>
      </c>
      <c r="W259" s="209" t="s">
        <v>898</v>
      </c>
      <c r="X259" s="209" t="s">
        <v>43</v>
      </c>
      <c r="Y259" s="209">
        <v>400</v>
      </c>
      <c r="Z259" s="209" t="s">
        <v>158</v>
      </c>
      <c r="AA259" s="209">
        <v>9</v>
      </c>
      <c r="AB259" s="209" t="s">
        <v>3036</v>
      </c>
      <c r="AC259" s="209" t="s">
        <v>34</v>
      </c>
      <c r="AD259" s="209" t="s">
        <v>34</v>
      </c>
      <c r="AE259" s="209" t="s">
        <v>42</v>
      </c>
      <c r="AF259" s="209" t="s">
        <v>34</v>
      </c>
      <c r="AG259" s="209" t="s">
        <v>34</v>
      </c>
      <c r="AH259" s="209" t="s">
        <v>34</v>
      </c>
      <c r="AI259" s="209" t="s">
        <v>42</v>
      </c>
      <c r="AJ259" s="209" t="s">
        <v>34</v>
      </c>
      <c r="AK259" s="209" t="s">
        <v>34</v>
      </c>
      <c r="AL259" s="209" t="s">
        <v>46</v>
      </c>
      <c r="AM259" s="209" t="s">
        <v>2972</v>
      </c>
      <c r="AN259" s="209" t="s">
        <v>34</v>
      </c>
      <c r="AO259" s="209" t="s">
        <v>221</v>
      </c>
      <c r="AP259" s="209" t="s">
        <v>34</v>
      </c>
      <c r="AQ259" s="209" t="s">
        <v>49</v>
      </c>
    </row>
    <row r="260" spans="1:43">
      <c r="A260" s="209" t="s">
        <v>302</v>
      </c>
      <c r="B260" s="209" t="s">
        <v>300</v>
      </c>
      <c r="C260" s="209" t="s">
        <v>33</v>
      </c>
      <c r="D260" s="209" t="s">
        <v>1934</v>
      </c>
      <c r="E260" s="209" t="s">
        <v>2567</v>
      </c>
      <c r="F260" s="209" t="s">
        <v>218</v>
      </c>
      <c r="G260" s="209" t="s">
        <v>2978</v>
      </c>
      <c r="H260" s="209" t="s">
        <v>175</v>
      </c>
      <c r="I260" s="209" t="s">
        <v>3001</v>
      </c>
      <c r="J260" s="210" t="s">
        <v>157</v>
      </c>
      <c r="K260" s="209" t="s">
        <v>40</v>
      </c>
      <c r="L260" s="209" t="s">
        <v>60</v>
      </c>
      <c r="M260" s="209" t="s">
        <v>42</v>
      </c>
      <c r="N260" s="209" t="s">
        <v>34</v>
      </c>
      <c r="O260" s="209" t="s">
        <v>34</v>
      </c>
      <c r="P260" s="209">
        <v>1</v>
      </c>
      <c r="Q260" s="209">
        <v>17.72</v>
      </c>
      <c r="R260" s="209">
        <v>15.35</v>
      </c>
      <c r="S260" s="209">
        <v>4.72</v>
      </c>
      <c r="T260" s="209">
        <v>0.74</v>
      </c>
      <c r="U260" s="211">
        <v>26.9</v>
      </c>
      <c r="V260" s="211">
        <v>54.99</v>
      </c>
      <c r="W260" s="209" t="s">
        <v>898</v>
      </c>
      <c r="X260" s="209" t="s">
        <v>43</v>
      </c>
      <c r="Y260" s="209">
        <v>400</v>
      </c>
      <c r="Z260" s="209" t="s">
        <v>158</v>
      </c>
      <c r="AA260" s="209">
        <v>9</v>
      </c>
      <c r="AB260" s="209" t="s">
        <v>3039</v>
      </c>
      <c r="AC260" s="209">
        <v>5</v>
      </c>
      <c r="AD260" s="209" t="s">
        <v>34</v>
      </c>
      <c r="AE260" s="209" t="s">
        <v>42</v>
      </c>
      <c r="AF260" s="209" t="s">
        <v>34</v>
      </c>
      <c r="AG260" s="209" t="s">
        <v>34</v>
      </c>
      <c r="AH260" s="209" t="s">
        <v>34</v>
      </c>
      <c r="AI260" s="209" t="s">
        <v>42</v>
      </c>
      <c r="AJ260" s="209" t="s">
        <v>34</v>
      </c>
      <c r="AK260" s="209" t="s">
        <v>34</v>
      </c>
      <c r="AL260" s="209" t="s">
        <v>46</v>
      </c>
      <c r="AM260" s="209" t="s">
        <v>2972</v>
      </c>
      <c r="AN260" s="209" t="s">
        <v>34</v>
      </c>
      <c r="AO260" s="209" t="s">
        <v>221</v>
      </c>
      <c r="AP260" s="209" t="s">
        <v>34</v>
      </c>
      <c r="AQ260" s="209" t="s">
        <v>49</v>
      </c>
    </row>
    <row r="261" spans="1:43">
      <c r="A261" s="209" t="s">
        <v>302</v>
      </c>
      <c r="B261" s="209" t="s">
        <v>300</v>
      </c>
      <c r="C261" s="209" t="s">
        <v>33</v>
      </c>
      <c r="D261" s="209" t="s">
        <v>1934</v>
      </c>
      <c r="E261" s="209" t="s">
        <v>2567</v>
      </c>
      <c r="F261" s="209" t="s">
        <v>218</v>
      </c>
      <c r="G261" s="209" t="s">
        <v>2978</v>
      </c>
      <c r="H261" s="209" t="s">
        <v>175</v>
      </c>
      <c r="I261" s="209" t="s">
        <v>3001</v>
      </c>
      <c r="J261" s="210" t="s">
        <v>157</v>
      </c>
      <c r="K261" s="209" t="s">
        <v>40</v>
      </c>
      <c r="L261" s="209" t="s">
        <v>41</v>
      </c>
      <c r="M261" s="209" t="s">
        <v>42</v>
      </c>
      <c r="N261" s="209" t="s">
        <v>34</v>
      </c>
      <c r="O261" s="209" t="s">
        <v>34</v>
      </c>
      <c r="P261" s="209">
        <v>1</v>
      </c>
      <c r="Q261" s="209">
        <v>17.72</v>
      </c>
      <c r="R261" s="209">
        <v>15.35</v>
      </c>
      <c r="S261" s="209">
        <v>4.72</v>
      </c>
      <c r="T261" s="209">
        <v>0.74</v>
      </c>
      <c r="U261" s="211">
        <v>26.9</v>
      </c>
      <c r="V261" s="211">
        <v>54.99</v>
      </c>
      <c r="W261" s="209" t="s">
        <v>898</v>
      </c>
      <c r="X261" s="209" t="s">
        <v>43</v>
      </c>
      <c r="Y261" s="209">
        <v>400</v>
      </c>
      <c r="Z261" s="209" t="s">
        <v>158</v>
      </c>
      <c r="AA261" s="209">
        <v>9</v>
      </c>
      <c r="AB261" s="209" t="s">
        <v>3039</v>
      </c>
      <c r="AC261" s="209" t="s">
        <v>34</v>
      </c>
      <c r="AD261" s="209" t="s">
        <v>34</v>
      </c>
      <c r="AE261" s="209" t="s">
        <v>42</v>
      </c>
      <c r="AF261" s="209" t="s">
        <v>34</v>
      </c>
      <c r="AG261" s="209" t="s">
        <v>34</v>
      </c>
      <c r="AH261" s="209" t="s">
        <v>34</v>
      </c>
      <c r="AI261" s="209" t="s">
        <v>42</v>
      </c>
      <c r="AJ261" s="209" t="s">
        <v>34</v>
      </c>
      <c r="AK261" s="209" t="s">
        <v>34</v>
      </c>
      <c r="AL261" s="209" t="s">
        <v>46</v>
      </c>
      <c r="AM261" s="209" t="s">
        <v>2972</v>
      </c>
      <c r="AN261" s="209" t="s">
        <v>34</v>
      </c>
      <c r="AO261" s="209" t="s">
        <v>221</v>
      </c>
      <c r="AP261" s="209" t="s">
        <v>34</v>
      </c>
      <c r="AQ261" s="209" t="s">
        <v>49</v>
      </c>
    </row>
    <row r="262" spans="1:43">
      <c r="A262" s="209" t="s">
        <v>303</v>
      </c>
      <c r="B262" s="209" t="s">
        <v>300</v>
      </c>
      <c r="C262" s="209" t="s">
        <v>33</v>
      </c>
      <c r="D262" s="209" t="s">
        <v>1934</v>
      </c>
      <c r="E262" s="209" t="s">
        <v>2567</v>
      </c>
      <c r="F262" s="209" t="s">
        <v>218</v>
      </c>
      <c r="G262" s="209" t="s">
        <v>2978</v>
      </c>
      <c r="H262" s="209" t="s">
        <v>175</v>
      </c>
      <c r="I262" s="209" t="s">
        <v>478</v>
      </c>
      <c r="J262" s="210" t="s">
        <v>226</v>
      </c>
      <c r="K262" s="209" t="s">
        <v>40</v>
      </c>
      <c r="L262" s="209" t="s">
        <v>41</v>
      </c>
      <c r="M262" s="209" t="s">
        <v>42</v>
      </c>
      <c r="N262" s="209" t="s">
        <v>34</v>
      </c>
      <c r="O262" s="209" t="s">
        <v>34</v>
      </c>
      <c r="P262" s="209">
        <v>1</v>
      </c>
      <c r="Q262" s="209">
        <v>17.72</v>
      </c>
      <c r="R262" s="209">
        <v>15.35</v>
      </c>
      <c r="S262" s="209">
        <v>7.87</v>
      </c>
      <c r="T262" s="209">
        <v>1.24</v>
      </c>
      <c r="U262" s="211">
        <v>49.5</v>
      </c>
      <c r="V262" s="211">
        <v>99.99</v>
      </c>
      <c r="W262" s="209" t="s">
        <v>898</v>
      </c>
      <c r="X262" s="209" t="s">
        <v>43</v>
      </c>
      <c r="Y262" s="209">
        <v>400</v>
      </c>
      <c r="Z262" s="209" t="s">
        <v>158</v>
      </c>
      <c r="AA262" s="209">
        <v>9</v>
      </c>
      <c r="AB262" s="209" t="s">
        <v>3035</v>
      </c>
      <c r="AC262" s="209" t="s">
        <v>34</v>
      </c>
      <c r="AD262" s="209" t="s">
        <v>34</v>
      </c>
      <c r="AE262" s="209" t="s">
        <v>42</v>
      </c>
      <c r="AF262" s="209" t="s">
        <v>34</v>
      </c>
      <c r="AG262" s="209" t="s">
        <v>34</v>
      </c>
      <c r="AH262" s="209" t="s">
        <v>34</v>
      </c>
      <c r="AI262" s="209" t="s">
        <v>42</v>
      </c>
      <c r="AJ262" s="209" t="s">
        <v>34</v>
      </c>
      <c r="AK262" s="209" t="s">
        <v>34</v>
      </c>
      <c r="AL262" s="209" t="s">
        <v>46</v>
      </c>
      <c r="AM262" s="209" t="s">
        <v>2972</v>
      </c>
      <c r="AN262" s="209" t="s">
        <v>34</v>
      </c>
      <c r="AO262" s="209" t="s">
        <v>221</v>
      </c>
      <c r="AP262" s="209" t="s">
        <v>34</v>
      </c>
      <c r="AQ262" s="209" t="s">
        <v>49</v>
      </c>
    </row>
    <row r="263" spans="1:43">
      <c r="A263" s="209" t="s">
        <v>303</v>
      </c>
      <c r="B263" s="209" t="s">
        <v>300</v>
      </c>
      <c r="C263" s="209" t="s">
        <v>33</v>
      </c>
      <c r="D263" s="209" t="s">
        <v>1934</v>
      </c>
      <c r="E263" s="209" t="s">
        <v>2567</v>
      </c>
      <c r="F263" s="209" t="s">
        <v>218</v>
      </c>
      <c r="G263" s="209" t="s">
        <v>2978</v>
      </c>
      <c r="H263" s="209" t="s">
        <v>175</v>
      </c>
      <c r="I263" s="209" t="s">
        <v>478</v>
      </c>
      <c r="J263" s="210" t="s">
        <v>226</v>
      </c>
      <c r="K263" s="209" t="s">
        <v>40</v>
      </c>
      <c r="L263" s="209" t="s">
        <v>60</v>
      </c>
      <c r="M263" s="209" t="s">
        <v>42</v>
      </c>
      <c r="N263" s="209" t="s">
        <v>34</v>
      </c>
      <c r="O263" s="209" t="s">
        <v>34</v>
      </c>
      <c r="P263" s="209">
        <v>1</v>
      </c>
      <c r="Q263" s="209">
        <v>17.72</v>
      </c>
      <c r="R263" s="209">
        <v>15.35</v>
      </c>
      <c r="S263" s="209">
        <v>7.87</v>
      </c>
      <c r="T263" s="209">
        <v>1.24</v>
      </c>
      <c r="U263" s="211">
        <v>49.5</v>
      </c>
      <c r="V263" s="211">
        <v>99.99</v>
      </c>
      <c r="W263" s="209" t="s">
        <v>898</v>
      </c>
      <c r="X263" s="209" t="s">
        <v>43</v>
      </c>
      <c r="Y263" s="209">
        <v>400</v>
      </c>
      <c r="Z263" s="209" t="s">
        <v>158</v>
      </c>
      <c r="AA263" s="209">
        <v>9</v>
      </c>
      <c r="AB263" s="209" t="s">
        <v>3035</v>
      </c>
      <c r="AC263" s="209">
        <v>14</v>
      </c>
      <c r="AD263" s="209" t="s">
        <v>34</v>
      </c>
      <c r="AE263" s="209" t="s">
        <v>42</v>
      </c>
      <c r="AF263" s="209" t="s">
        <v>34</v>
      </c>
      <c r="AG263" s="209" t="s">
        <v>34</v>
      </c>
      <c r="AH263" s="209" t="s">
        <v>34</v>
      </c>
      <c r="AI263" s="209" t="s">
        <v>42</v>
      </c>
      <c r="AJ263" s="209" t="s">
        <v>34</v>
      </c>
      <c r="AK263" s="209" t="s">
        <v>34</v>
      </c>
      <c r="AL263" s="209" t="s">
        <v>46</v>
      </c>
      <c r="AM263" s="209" t="s">
        <v>2972</v>
      </c>
      <c r="AN263" s="209" t="s">
        <v>34</v>
      </c>
      <c r="AO263" s="209" t="s">
        <v>221</v>
      </c>
      <c r="AP263" s="209" t="s">
        <v>34</v>
      </c>
      <c r="AQ263" s="209" t="s">
        <v>49</v>
      </c>
    </row>
    <row r="264" spans="1:43">
      <c r="A264" s="209" t="s">
        <v>304</v>
      </c>
      <c r="B264" s="209" t="s">
        <v>300</v>
      </c>
      <c r="C264" s="209" t="s">
        <v>33</v>
      </c>
      <c r="D264" s="209" t="s">
        <v>1934</v>
      </c>
      <c r="E264" s="209" t="s">
        <v>2567</v>
      </c>
      <c r="F264" s="209" t="s">
        <v>218</v>
      </c>
      <c r="G264" s="209" t="s">
        <v>2978</v>
      </c>
      <c r="H264" s="209" t="s">
        <v>175</v>
      </c>
      <c r="I264" s="209" t="s">
        <v>481</v>
      </c>
      <c r="J264" s="210" t="s">
        <v>226</v>
      </c>
      <c r="K264" s="209" t="s">
        <v>40</v>
      </c>
      <c r="L264" s="209" t="s">
        <v>60</v>
      </c>
      <c r="M264" s="209" t="s">
        <v>42</v>
      </c>
      <c r="N264" s="209" t="s">
        <v>34</v>
      </c>
      <c r="O264" s="209" t="s">
        <v>34</v>
      </c>
      <c r="P264" s="209">
        <v>1</v>
      </c>
      <c r="Q264" s="209">
        <v>17.72</v>
      </c>
      <c r="R264" s="209">
        <v>15.35</v>
      </c>
      <c r="S264" s="209">
        <v>8.66</v>
      </c>
      <c r="T264" s="209">
        <v>1.36</v>
      </c>
      <c r="U264" s="211">
        <v>64.25</v>
      </c>
      <c r="V264" s="211">
        <v>129.99</v>
      </c>
      <c r="W264" s="209" t="s">
        <v>898</v>
      </c>
      <c r="X264" s="209" t="s">
        <v>43</v>
      </c>
      <c r="Y264" s="209">
        <v>400</v>
      </c>
      <c r="Z264" s="209" t="s">
        <v>158</v>
      </c>
      <c r="AA264" s="209">
        <v>9</v>
      </c>
      <c r="AB264" s="209" t="s">
        <v>3036</v>
      </c>
      <c r="AC264" s="209">
        <v>37</v>
      </c>
      <c r="AD264" s="209" t="s">
        <v>34</v>
      </c>
      <c r="AE264" s="209" t="s">
        <v>42</v>
      </c>
      <c r="AF264" s="209" t="s">
        <v>34</v>
      </c>
      <c r="AG264" s="209" t="s">
        <v>34</v>
      </c>
      <c r="AH264" s="209" t="s">
        <v>34</v>
      </c>
      <c r="AI264" s="209" t="s">
        <v>42</v>
      </c>
      <c r="AJ264" s="209" t="s">
        <v>34</v>
      </c>
      <c r="AK264" s="209" t="s">
        <v>34</v>
      </c>
      <c r="AL264" s="209" t="s">
        <v>46</v>
      </c>
      <c r="AM264" s="209" t="s">
        <v>2972</v>
      </c>
      <c r="AN264" s="209" t="s">
        <v>34</v>
      </c>
      <c r="AO264" s="209" t="s">
        <v>221</v>
      </c>
      <c r="AP264" s="209" t="s">
        <v>34</v>
      </c>
      <c r="AQ264" s="209" t="s">
        <v>49</v>
      </c>
    </row>
    <row r="265" spans="1:43">
      <c r="A265" s="209" t="s">
        <v>304</v>
      </c>
      <c r="B265" s="209" t="s">
        <v>300</v>
      </c>
      <c r="C265" s="209" t="s">
        <v>33</v>
      </c>
      <c r="D265" s="209" t="s">
        <v>1934</v>
      </c>
      <c r="E265" s="209" t="s">
        <v>2567</v>
      </c>
      <c r="F265" s="209" t="s">
        <v>218</v>
      </c>
      <c r="G265" s="209" t="s">
        <v>2978</v>
      </c>
      <c r="H265" s="209" t="s">
        <v>175</v>
      </c>
      <c r="I265" s="209" t="s">
        <v>481</v>
      </c>
      <c r="J265" s="210" t="s">
        <v>226</v>
      </c>
      <c r="K265" s="209" t="s">
        <v>40</v>
      </c>
      <c r="L265" s="209" t="s">
        <v>41</v>
      </c>
      <c r="M265" s="209" t="s">
        <v>42</v>
      </c>
      <c r="N265" s="209" t="s">
        <v>34</v>
      </c>
      <c r="O265" s="209" t="s">
        <v>34</v>
      </c>
      <c r="P265" s="209">
        <v>1</v>
      </c>
      <c r="Q265" s="209">
        <v>17.72</v>
      </c>
      <c r="R265" s="209">
        <v>15.35</v>
      </c>
      <c r="S265" s="209">
        <v>8.66</v>
      </c>
      <c r="T265" s="209">
        <v>1.36</v>
      </c>
      <c r="U265" s="211">
        <v>64.25</v>
      </c>
      <c r="V265" s="211">
        <v>129.99</v>
      </c>
      <c r="W265" s="209" t="s">
        <v>898</v>
      </c>
      <c r="X265" s="209" t="s">
        <v>43</v>
      </c>
      <c r="Y265" s="209">
        <v>400</v>
      </c>
      <c r="Z265" s="209" t="s">
        <v>158</v>
      </c>
      <c r="AA265" s="209">
        <v>9</v>
      </c>
      <c r="AB265" s="209" t="s">
        <v>3036</v>
      </c>
      <c r="AC265" s="209" t="s">
        <v>34</v>
      </c>
      <c r="AD265" s="209" t="s">
        <v>34</v>
      </c>
      <c r="AE265" s="209" t="s">
        <v>42</v>
      </c>
      <c r="AF265" s="209" t="s">
        <v>34</v>
      </c>
      <c r="AG265" s="209" t="s">
        <v>34</v>
      </c>
      <c r="AH265" s="209" t="s">
        <v>34</v>
      </c>
      <c r="AI265" s="209" t="s">
        <v>42</v>
      </c>
      <c r="AJ265" s="209" t="s">
        <v>34</v>
      </c>
      <c r="AK265" s="209" t="s">
        <v>34</v>
      </c>
      <c r="AL265" s="209" t="s">
        <v>46</v>
      </c>
      <c r="AM265" s="209" t="s">
        <v>2972</v>
      </c>
      <c r="AN265" s="209" t="s">
        <v>34</v>
      </c>
      <c r="AO265" s="209" t="s">
        <v>221</v>
      </c>
      <c r="AP265" s="209" t="s">
        <v>34</v>
      </c>
      <c r="AQ265" s="209" t="s">
        <v>49</v>
      </c>
    </row>
    <row r="266" spans="1:43">
      <c r="A266" s="209" t="s">
        <v>305</v>
      </c>
      <c r="B266" s="209" t="s">
        <v>306</v>
      </c>
      <c r="C266" s="209" t="s">
        <v>33</v>
      </c>
      <c r="D266" s="209" t="s">
        <v>1934</v>
      </c>
      <c r="E266" s="209" t="s">
        <v>2567</v>
      </c>
      <c r="F266" s="209" t="s">
        <v>238</v>
      </c>
      <c r="G266" s="209" t="s">
        <v>3040</v>
      </c>
      <c r="H266" s="209" t="s">
        <v>175</v>
      </c>
      <c r="I266" s="209" t="s">
        <v>3041</v>
      </c>
      <c r="J266" s="210" t="s">
        <v>241</v>
      </c>
      <c r="K266" s="209" t="s">
        <v>40</v>
      </c>
      <c r="L266" s="209" t="s">
        <v>60</v>
      </c>
      <c r="M266" s="209" t="s">
        <v>42</v>
      </c>
      <c r="N266" s="209" t="s">
        <v>34</v>
      </c>
      <c r="O266" s="209" t="s">
        <v>34</v>
      </c>
      <c r="P266" s="209">
        <v>6</v>
      </c>
      <c r="Q266" s="209">
        <v>12.6</v>
      </c>
      <c r="R266" s="209">
        <v>10.24</v>
      </c>
      <c r="S266" s="209">
        <v>8.66</v>
      </c>
      <c r="T266" s="209">
        <v>0.11</v>
      </c>
      <c r="U266" s="211">
        <v>6.4</v>
      </c>
      <c r="V266" s="211">
        <v>15.99</v>
      </c>
      <c r="W266" s="209" t="s">
        <v>898</v>
      </c>
      <c r="X266" s="209" t="s">
        <v>43</v>
      </c>
      <c r="Y266" s="209">
        <v>6</v>
      </c>
      <c r="Z266" s="209" t="s">
        <v>158</v>
      </c>
      <c r="AA266" s="209">
        <v>9</v>
      </c>
      <c r="AB266" s="209" t="s">
        <v>3042</v>
      </c>
      <c r="AC266" s="209">
        <v>58</v>
      </c>
      <c r="AD266" s="209" t="s">
        <v>34</v>
      </c>
      <c r="AE266" s="209" t="s">
        <v>42</v>
      </c>
      <c r="AF266" s="209" t="s">
        <v>34</v>
      </c>
      <c r="AG266" s="209" t="s">
        <v>34</v>
      </c>
      <c r="AH266" s="209" t="s">
        <v>34</v>
      </c>
      <c r="AI266" s="209" t="s">
        <v>42</v>
      </c>
      <c r="AJ266" s="209" t="s">
        <v>34</v>
      </c>
      <c r="AK266" s="209" t="s">
        <v>34</v>
      </c>
      <c r="AL266" s="209" t="s">
        <v>46</v>
      </c>
      <c r="AM266" s="209" t="s">
        <v>2972</v>
      </c>
      <c r="AN266" s="209" t="s">
        <v>34</v>
      </c>
      <c r="AO266" s="209" t="s">
        <v>221</v>
      </c>
      <c r="AP266" s="209" t="s">
        <v>300</v>
      </c>
      <c r="AQ266" s="209" t="s">
        <v>49</v>
      </c>
    </row>
    <row r="267" spans="1:43">
      <c r="A267" s="209" t="s">
        <v>392</v>
      </c>
      <c r="B267" s="209" t="s">
        <v>3062</v>
      </c>
      <c r="C267" s="209" t="s">
        <v>33</v>
      </c>
      <c r="D267" s="209" t="s">
        <v>1934</v>
      </c>
      <c r="E267" s="209" t="s">
        <v>2567</v>
      </c>
      <c r="F267" s="209" t="s">
        <v>218</v>
      </c>
      <c r="G267" s="209" t="s">
        <v>2978</v>
      </c>
      <c r="H267" s="209" t="s">
        <v>175</v>
      </c>
      <c r="I267" s="209" t="s">
        <v>943</v>
      </c>
      <c r="J267" s="210" t="s">
        <v>383</v>
      </c>
      <c r="K267" s="209" t="s">
        <v>40</v>
      </c>
      <c r="L267" s="209" t="s">
        <v>41</v>
      </c>
      <c r="M267" s="209" t="s">
        <v>42</v>
      </c>
      <c r="N267" s="209" t="s">
        <v>34</v>
      </c>
      <c r="O267" s="209" t="s">
        <v>34</v>
      </c>
      <c r="P267" s="209">
        <v>1</v>
      </c>
      <c r="Q267" s="209">
        <v>17.72</v>
      </c>
      <c r="R267" s="209">
        <v>15.35</v>
      </c>
      <c r="S267" s="209">
        <v>6.69</v>
      </c>
      <c r="T267" s="209">
        <v>1.05</v>
      </c>
      <c r="U267" s="211">
        <v>42.3</v>
      </c>
      <c r="V267" s="211">
        <v>89.99</v>
      </c>
      <c r="W267" s="209" t="s">
        <v>898</v>
      </c>
      <c r="X267" s="209" t="s">
        <v>43</v>
      </c>
      <c r="Y267" s="209">
        <v>1</v>
      </c>
      <c r="Z267" s="209" t="s">
        <v>158</v>
      </c>
      <c r="AA267" s="209">
        <v>9</v>
      </c>
      <c r="AB267" s="209" t="s">
        <v>3051</v>
      </c>
      <c r="AC267" s="209" t="s">
        <v>34</v>
      </c>
      <c r="AD267" s="209" t="s">
        <v>34</v>
      </c>
      <c r="AE267" s="209" t="s">
        <v>42</v>
      </c>
      <c r="AF267" s="209" t="s">
        <v>34</v>
      </c>
      <c r="AG267" s="209" t="s">
        <v>34</v>
      </c>
      <c r="AH267" s="209" t="s">
        <v>34</v>
      </c>
      <c r="AI267" s="209" t="s">
        <v>42</v>
      </c>
      <c r="AJ267" s="209" t="s">
        <v>34</v>
      </c>
      <c r="AK267" s="209" t="s">
        <v>34</v>
      </c>
      <c r="AL267" s="209" t="s">
        <v>46</v>
      </c>
      <c r="AM267" s="209" t="s">
        <v>2972</v>
      </c>
      <c r="AN267" s="209" t="s">
        <v>34</v>
      </c>
      <c r="AO267" s="209" t="s">
        <v>221</v>
      </c>
      <c r="AP267" s="209" t="s">
        <v>300</v>
      </c>
      <c r="AQ267" s="209" t="s">
        <v>49</v>
      </c>
    </row>
    <row r="268" spans="1:43">
      <c r="A268" s="209" t="s">
        <v>392</v>
      </c>
      <c r="B268" s="209" t="s">
        <v>3062</v>
      </c>
      <c r="C268" s="209" t="s">
        <v>33</v>
      </c>
      <c r="D268" s="209" t="s">
        <v>1934</v>
      </c>
      <c r="E268" s="209" t="s">
        <v>2567</v>
      </c>
      <c r="F268" s="209" t="s">
        <v>218</v>
      </c>
      <c r="G268" s="209" t="s">
        <v>2978</v>
      </c>
      <c r="H268" s="209" t="s">
        <v>175</v>
      </c>
      <c r="I268" s="209" t="s">
        <v>943</v>
      </c>
      <c r="J268" s="210" t="s">
        <v>383</v>
      </c>
      <c r="K268" s="209" t="s">
        <v>40</v>
      </c>
      <c r="L268" s="209" t="s">
        <v>60</v>
      </c>
      <c r="M268" s="209" t="s">
        <v>42</v>
      </c>
      <c r="N268" s="209" t="s">
        <v>34</v>
      </c>
      <c r="O268" s="209" t="s">
        <v>34</v>
      </c>
      <c r="P268" s="209">
        <v>1</v>
      </c>
      <c r="Q268" s="209">
        <v>17.72</v>
      </c>
      <c r="R268" s="209">
        <v>15.35</v>
      </c>
      <c r="S268" s="209">
        <v>6.69</v>
      </c>
      <c r="T268" s="209">
        <v>1.05</v>
      </c>
      <c r="U268" s="211">
        <v>42.3</v>
      </c>
      <c r="V268" s="211">
        <v>89.99</v>
      </c>
      <c r="W268" s="209" t="s">
        <v>898</v>
      </c>
      <c r="X268" s="209" t="s">
        <v>43</v>
      </c>
      <c r="Y268" s="209">
        <v>1</v>
      </c>
      <c r="Z268" s="209" t="s">
        <v>158</v>
      </c>
      <c r="AA268" s="209">
        <v>9</v>
      </c>
      <c r="AB268" s="209" t="s">
        <v>3051</v>
      </c>
      <c r="AC268" s="209">
        <v>25</v>
      </c>
      <c r="AD268" s="209" t="s">
        <v>34</v>
      </c>
      <c r="AE268" s="209" t="s">
        <v>42</v>
      </c>
      <c r="AF268" s="209" t="s">
        <v>34</v>
      </c>
      <c r="AG268" s="209" t="s">
        <v>34</v>
      </c>
      <c r="AH268" s="209" t="s">
        <v>34</v>
      </c>
      <c r="AI268" s="209" t="s">
        <v>42</v>
      </c>
      <c r="AJ268" s="209" t="s">
        <v>34</v>
      </c>
      <c r="AK268" s="209" t="s">
        <v>34</v>
      </c>
      <c r="AL268" s="209" t="s">
        <v>46</v>
      </c>
      <c r="AM268" s="209" t="s">
        <v>2972</v>
      </c>
      <c r="AN268" s="209" t="s">
        <v>34</v>
      </c>
      <c r="AO268" s="209" t="s">
        <v>221</v>
      </c>
      <c r="AP268" s="209" t="s">
        <v>300</v>
      </c>
      <c r="AQ268" s="209" t="s">
        <v>49</v>
      </c>
    </row>
    <row r="269" spans="1:43">
      <c r="A269" s="209" t="s">
        <v>307</v>
      </c>
      <c r="B269" s="209" t="s">
        <v>308</v>
      </c>
      <c r="C269" s="209" t="s">
        <v>33</v>
      </c>
      <c r="D269" s="209" t="s">
        <v>1934</v>
      </c>
      <c r="E269" s="209" t="s">
        <v>2567</v>
      </c>
      <c r="F269" s="209" t="s">
        <v>218</v>
      </c>
      <c r="G269" s="209" t="s">
        <v>2978</v>
      </c>
      <c r="H269" s="209" t="s">
        <v>309</v>
      </c>
      <c r="I269" s="209" t="s">
        <v>136</v>
      </c>
      <c r="J269" s="210" t="s">
        <v>220</v>
      </c>
      <c r="K269" s="209" t="s">
        <v>40</v>
      </c>
      <c r="L269" s="209" t="s">
        <v>60</v>
      </c>
      <c r="M269" s="209" t="s">
        <v>42</v>
      </c>
      <c r="N269" s="209" t="s">
        <v>34</v>
      </c>
      <c r="O269" s="209" t="s">
        <v>34</v>
      </c>
      <c r="P269" s="209">
        <v>1</v>
      </c>
      <c r="Q269" s="209">
        <v>17.72</v>
      </c>
      <c r="R269" s="209">
        <v>15.55</v>
      </c>
      <c r="S269" s="209">
        <v>6.69</v>
      </c>
      <c r="T269" s="209">
        <v>1.07</v>
      </c>
      <c r="U269" s="211">
        <v>38.4</v>
      </c>
      <c r="V269" s="211">
        <v>79.989999999999995</v>
      </c>
      <c r="W269" s="209" t="s">
        <v>1006</v>
      </c>
      <c r="X269" s="209" t="s">
        <v>89</v>
      </c>
      <c r="Y269" s="209">
        <v>400</v>
      </c>
      <c r="Z269" s="209" t="s">
        <v>158</v>
      </c>
      <c r="AA269" s="209">
        <v>9</v>
      </c>
      <c r="AB269" s="209" t="s">
        <v>2061</v>
      </c>
      <c r="AC269" s="209">
        <v>12</v>
      </c>
      <c r="AD269" s="209" t="s">
        <v>34</v>
      </c>
      <c r="AE269" s="209" t="s">
        <v>42</v>
      </c>
      <c r="AF269" s="209" t="s">
        <v>34</v>
      </c>
      <c r="AG269" s="209" t="s">
        <v>34</v>
      </c>
      <c r="AH269" s="209" t="s">
        <v>34</v>
      </c>
      <c r="AI269" s="209" t="s">
        <v>42</v>
      </c>
      <c r="AJ269" s="209" t="s">
        <v>34</v>
      </c>
      <c r="AK269" s="209" t="s">
        <v>34</v>
      </c>
      <c r="AL269" s="209" t="s">
        <v>46</v>
      </c>
      <c r="AM269" s="209" t="s">
        <v>2972</v>
      </c>
      <c r="AN269" s="209" t="s">
        <v>34</v>
      </c>
      <c r="AO269" s="209" t="s">
        <v>221</v>
      </c>
      <c r="AP269" s="209" t="s">
        <v>34</v>
      </c>
      <c r="AQ269" s="209" t="s">
        <v>49</v>
      </c>
    </row>
    <row r="270" spans="1:43">
      <c r="A270" s="209" t="s">
        <v>307</v>
      </c>
      <c r="B270" s="209" t="s">
        <v>308</v>
      </c>
      <c r="C270" s="209" t="s">
        <v>33</v>
      </c>
      <c r="D270" s="209" t="s">
        <v>1934</v>
      </c>
      <c r="E270" s="209" t="s">
        <v>2567</v>
      </c>
      <c r="F270" s="209" t="s">
        <v>218</v>
      </c>
      <c r="G270" s="209" t="s">
        <v>2978</v>
      </c>
      <c r="H270" s="209" t="s">
        <v>309</v>
      </c>
      <c r="I270" s="209" t="s">
        <v>136</v>
      </c>
      <c r="J270" s="210" t="s">
        <v>220</v>
      </c>
      <c r="K270" s="209" t="s">
        <v>40</v>
      </c>
      <c r="L270" s="209" t="s">
        <v>41</v>
      </c>
      <c r="M270" s="209" t="s">
        <v>42</v>
      </c>
      <c r="N270" s="209" t="s">
        <v>34</v>
      </c>
      <c r="O270" s="209" t="s">
        <v>34</v>
      </c>
      <c r="P270" s="209">
        <v>1</v>
      </c>
      <c r="Q270" s="209">
        <v>17.72</v>
      </c>
      <c r="R270" s="209">
        <v>15.55</v>
      </c>
      <c r="S270" s="209">
        <v>6.69</v>
      </c>
      <c r="T270" s="209">
        <v>1.07</v>
      </c>
      <c r="U270" s="211">
        <v>38.4</v>
      </c>
      <c r="V270" s="211">
        <v>79.989999999999995</v>
      </c>
      <c r="W270" s="209" t="s">
        <v>1006</v>
      </c>
      <c r="X270" s="209" t="s">
        <v>89</v>
      </c>
      <c r="Y270" s="209">
        <v>400</v>
      </c>
      <c r="Z270" s="209" t="s">
        <v>158</v>
      </c>
      <c r="AA270" s="209">
        <v>9</v>
      </c>
      <c r="AB270" s="209" t="s">
        <v>2061</v>
      </c>
      <c r="AC270" s="209" t="s">
        <v>34</v>
      </c>
      <c r="AD270" s="209" t="s">
        <v>34</v>
      </c>
      <c r="AE270" s="209" t="s">
        <v>42</v>
      </c>
      <c r="AF270" s="209" t="s">
        <v>34</v>
      </c>
      <c r="AG270" s="209" t="s">
        <v>34</v>
      </c>
      <c r="AH270" s="209" t="s">
        <v>34</v>
      </c>
      <c r="AI270" s="209" t="s">
        <v>42</v>
      </c>
      <c r="AJ270" s="209" t="s">
        <v>34</v>
      </c>
      <c r="AK270" s="209" t="s">
        <v>34</v>
      </c>
      <c r="AL270" s="209" t="s">
        <v>46</v>
      </c>
      <c r="AM270" s="209" t="s">
        <v>2972</v>
      </c>
      <c r="AN270" s="209" t="s">
        <v>34</v>
      </c>
      <c r="AO270" s="209" t="s">
        <v>221</v>
      </c>
      <c r="AP270" s="209" t="s">
        <v>34</v>
      </c>
      <c r="AQ270" s="209" t="s">
        <v>49</v>
      </c>
    </row>
    <row r="271" spans="1:43">
      <c r="A271" s="209" t="s">
        <v>310</v>
      </c>
      <c r="B271" s="209" t="s">
        <v>308</v>
      </c>
      <c r="C271" s="209" t="s">
        <v>33</v>
      </c>
      <c r="D271" s="209" t="s">
        <v>1934</v>
      </c>
      <c r="E271" s="209" t="s">
        <v>2567</v>
      </c>
      <c r="F271" s="209" t="s">
        <v>218</v>
      </c>
      <c r="G271" s="209" t="s">
        <v>2978</v>
      </c>
      <c r="H271" s="209" t="s">
        <v>309</v>
      </c>
      <c r="I271" s="209" t="s">
        <v>2980</v>
      </c>
      <c r="J271" s="210" t="s">
        <v>220</v>
      </c>
      <c r="K271" s="209" t="s">
        <v>40</v>
      </c>
      <c r="L271" s="209" t="s">
        <v>41</v>
      </c>
      <c r="M271" s="209" t="s">
        <v>42</v>
      </c>
      <c r="N271" s="209" t="s">
        <v>34</v>
      </c>
      <c r="O271" s="209" t="s">
        <v>34</v>
      </c>
      <c r="P271" s="209">
        <v>1</v>
      </c>
      <c r="Q271" s="209">
        <v>17.72</v>
      </c>
      <c r="R271" s="209">
        <v>15.55</v>
      </c>
      <c r="S271" s="209">
        <v>7.48</v>
      </c>
      <c r="T271" s="209">
        <v>1.19</v>
      </c>
      <c r="U271" s="211">
        <v>44.1</v>
      </c>
      <c r="V271" s="211">
        <v>89.99</v>
      </c>
      <c r="W271" s="209" t="s">
        <v>1006</v>
      </c>
      <c r="X271" s="209" t="s">
        <v>255</v>
      </c>
      <c r="Y271" s="209">
        <v>400</v>
      </c>
      <c r="Z271" s="209" t="s">
        <v>158</v>
      </c>
      <c r="AA271" s="209">
        <v>9</v>
      </c>
      <c r="AB271" s="209" t="s">
        <v>2061</v>
      </c>
      <c r="AC271" s="209" t="s">
        <v>34</v>
      </c>
      <c r="AD271" s="209" t="s">
        <v>34</v>
      </c>
      <c r="AE271" s="209" t="s">
        <v>42</v>
      </c>
      <c r="AF271" s="209" t="s">
        <v>34</v>
      </c>
      <c r="AG271" s="209" t="s">
        <v>34</v>
      </c>
      <c r="AH271" s="209" t="s">
        <v>34</v>
      </c>
      <c r="AI271" s="209" t="s">
        <v>42</v>
      </c>
      <c r="AJ271" s="209" t="s">
        <v>34</v>
      </c>
      <c r="AK271" s="209" t="s">
        <v>34</v>
      </c>
      <c r="AL271" s="209" t="s">
        <v>46</v>
      </c>
      <c r="AM271" s="209" t="s">
        <v>2972</v>
      </c>
      <c r="AN271" s="209" t="s">
        <v>34</v>
      </c>
      <c r="AO271" s="209" t="s">
        <v>221</v>
      </c>
      <c r="AP271" s="209" t="s">
        <v>34</v>
      </c>
      <c r="AQ271" s="209" t="s">
        <v>49</v>
      </c>
    </row>
    <row r="272" spans="1:43">
      <c r="A272" s="209" t="s">
        <v>310</v>
      </c>
      <c r="B272" s="209" t="s">
        <v>308</v>
      </c>
      <c r="C272" s="209" t="s">
        <v>33</v>
      </c>
      <c r="D272" s="209" t="s">
        <v>1934</v>
      </c>
      <c r="E272" s="209" t="s">
        <v>2567</v>
      </c>
      <c r="F272" s="209" t="s">
        <v>218</v>
      </c>
      <c r="G272" s="209" t="s">
        <v>2978</v>
      </c>
      <c r="H272" s="209" t="s">
        <v>309</v>
      </c>
      <c r="I272" s="209" t="s">
        <v>2980</v>
      </c>
      <c r="J272" s="210" t="s">
        <v>220</v>
      </c>
      <c r="K272" s="209" t="s">
        <v>40</v>
      </c>
      <c r="L272" s="209" t="s">
        <v>60</v>
      </c>
      <c r="M272" s="209" t="s">
        <v>42</v>
      </c>
      <c r="N272" s="209" t="s">
        <v>34</v>
      </c>
      <c r="O272" s="209" t="s">
        <v>34</v>
      </c>
      <c r="P272" s="209">
        <v>1</v>
      </c>
      <c r="Q272" s="209">
        <v>17.72</v>
      </c>
      <c r="R272" s="209">
        <v>15.55</v>
      </c>
      <c r="S272" s="209">
        <v>7.48</v>
      </c>
      <c r="T272" s="209">
        <v>1.19</v>
      </c>
      <c r="U272" s="211">
        <v>44.1</v>
      </c>
      <c r="V272" s="211">
        <v>89.99</v>
      </c>
      <c r="W272" s="209" t="s">
        <v>1006</v>
      </c>
      <c r="X272" s="209" t="s">
        <v>255</v>
      </c>
      <c r="Y272" s="209">
        <v>400</v>
      </c>
      <c r="Z272" s="209" t="s">
        <v>158</v>
      </c>
      <c r="AA272" s="209">
        <v>9</v>
      </c>
      <c r="AB272" s="209" t="s">
        <v>2061</v>
      </c>
      <c r="AC272" s="209">
        <v>11</v>
      </c>
      <c r="AD272" s="209" t="s">
        <v>34</v>
      </c>
      <c r="AE272" s="209" t="s">
        <v>42</v>
      </c>
      <c r="AF272" s="209" t="s">
        <v>34</v>
      </c>
      <c r="AG272" s="209" t="s">
        <v>34</v>
      </c>
      <c r="AH272" s="209" t="s">
        <v>34</v>
      </c>
      <c r="AI272" s="209" t="s">
        <v>42</v>
      </c>
      <c r="AJ272" s="209" t="s">
        <v>34</v>
      </c>
      <c r="AK272" s="209" t="s">
        <v>34</v>
      </c>
      <c r="AL272" s="209" t="s">
        <v>46</v>
      </c>
      <c r="AM272" s="209" t="s">
        <v>2972</v>
      </c>
      <c r="AN272" s="209" t="s">
        <v>34</v>
      </c>
      <c r="AO272" s="209" t="s">
        <v>221</v>
      </c>
      <c r="AP272" s="209" t="s">
        <v>34</v>
      </c>
      <c r="AQ272" s="209" t="s">
        <v>49</v>
      </c>
    </row>
    <row r="273" spans="1:43">
      <c r="A273" s="209" t="s">
        <v>312</v>
      </c>
      <c r="B273" s="209" t="s">
        <v>308</v>
      </c>
      <c r="C273" s="209" t="s">
        <v>33</v>
      </c>
      <c r="D273" s="209" t="s">
        <v>1934</v>
      </c>
      <c r="E273" s="209" t="s">
        <v>2567</v>
      </c>
      <c r="F273" s="209" t="s">
        <v>218</v>
      </c>
      <c r="G273" s="209" t="s">
        <v>2978</v>
      </c>
      <c r="H273" s="209" t="s">
        <v>309</v>
      </c>
      <c r="I273" s="209" t="s">
        <v>478</v>
      </c>
      <c r="J273" s="210" t="s">
        <v>226</v>
      </c>
      <c r="K273" s="209" t="s">
        <v>40</v>
      </c>
      <c r="L273" s="209" t="s">
        <v>41</v>
      </c>
      <c r="M273" s="209" t="s">
        <v>42</v>
      </c>
      <c r="N273" s="209" t="s">
        <v>34</v>
      </c>
      <c r="O273" s="209" t="s">
        <v>34</v>
      </c>
      <c r="P273" s="209">
        <v>1</v>
      </c>
      <c r="Q273" s="209">
        <v>17.72</v>
      </c>
      <c r="R273" s="209">
        <v>15.35</v>
      </c>
      <c r="S273" s="209">
        <v>7.87</v>
      </c>
      <c r="T273" s="209">
        <v>1.24</v>
      </c>
      <c r="U273" s="211">
        <v>49.5</v>
      </c>
      <c r="V273" s="211">
        <v>99.99</v>
      </c>
      <c r="W273" s="209" t="s">
        <v>898</v>
      </c>
      <c r="X273" s="209" t="s">
        <v>43</v>
      </c>
      <c r="Y273" s="209">
        <v>400</v>
      </c>
      <c r="Z273" s="209" t="s">
        <v>158</v>
      </c>
      <c r="AA273" s="209">
        <v>9</v>
      </c>
      <c r="AB273" s="209" t="s">
        <v>3035</v>
      </c>
      <c r="AC273" s="209" t="s">
        <v>34</v>
      </c>
      <c r="AD273" s="209" t="s">
        <v>34</v>
      </c>
      <c r="AE273" s="209" t="s">
        <v>42</v>
      </c>
      <c r="AF273" s="209" t="s">
        <v>34</v>
      </c>
      <c r="AG273" s="209" t="s">
        <v>34</v>
      </c>
      <c r="AH273" s="209" t="s">
        <v>34</v>
      </c>
      <c r="AI273" s="209" t="s">
        <v>42</v>
      </c>
      <c r="AJ273" s="209" t="s">
        <v>34</v>
      </c>
      <c r="AK273" s="209" t="s">
        <v>34</v>
      </c>
      <c r="AL273" s="209" t="s">
        <v>46</v>
      </c>
      <c r="AM273" s="209" t="s">
        <v>2972</v>
      </c>
      <c r="AN273" s="209" t="s">
        <v>34</v>
      </c>
      <c r="AO273" s="209" t="s">
        <v>221</v>
      </c>
      <c r="AP273" s="209" t="s">
        <v>34</v>
      </c>
      <c r="AQ273" s="209" t="s">
        <v>49</v>
      </c>
    </row>
    <row r="274" spans="1:43">
      <c r="A274" s="209" t="s">
        <v>312</v>
      </c>
      <c r="B274" s="209" t="s">
        <v>308</v>
      </c>
      <c r="C274" s="209" t="s">
        <v>33</v>
      </c>
      <c r="D274" s="209" t="s">
        <v>1934</v>
      </c>
      <c r="E274" s="209" t="s">
        <v>2567</v>
      </c>
      <c r="F274" s="209" t="s">
        <v>218</v>
      </c>
      <c r="G274" s="209" t="s">
        <v>2978</v>
      </c>
      <c r="H274" s="209" t="s">
        <v>309</v>
      </c>
      <c r="I274" s="209" t="s">
        <v>478</v>
      </c>
      <c r="J274" s="210" t="s">
        <v>226</v>
      </c>
      <c r="K274" s="209" t="s">
        <v>40</v>
      </c>
      <c r="L274" s="209" t="s">
        <v>60</v>
      </c>
      <c r="M274" s="209" t="s">
        <v>42</v>
      </c>
      <c r="N274" s="209" t="s">
        <v>34</v>
      </c>
      <c r="O274" s="209" t="s">
        <v>34</v>
      </c>
      <c r="P274" s="209">
        <v>1</v>
      </c>
      <c r="Q274" s="209">
        <v>17.72</v>
      </c>
      <c r="R274" s="209">
        <v>15.35</v>
      </c>
      <c r="S274" s="209">
        <v>7.87</v>
      </c>
      <c r="T274" s="209">
        <v>1.24</v>
      </c>
      <c r="U274" s="211">
        <v>49.5</v>
      </c>
      <c r="V274" s="211">
        <v>99.99</v>
      </c>
      <c r="W274" s="209" t="s">
        <v>898</v>
      </c>
      <c r="X274" s="209" t="s">
        <v>43</v>
      </c>
      <c r="Y274" s="209">
        <v>400</v>
      </c>
      <c r="Z274" s="209" t="s">
        <v>158</v>
      </c>
      <c r="AA274" s="209">
        <v>9</v>
      </c>
      <c r="AB274" s="209" t="s">
        <v>3035</v>
      </c>
      <c r="AC274" s="209">
        <v>9</v>
      </c>
      <c r="AD274" s="209" t="s">
        <v>34</v>
      </c>
      <c r="AE274" s="209" t="s">
        <v>42</v>
      </c>
      <c r="AF274" s="209" t="s">
        <v>34</v>
      </c>
      <c r="AG274" s="209" t="s">
        <v>34</v>
      </c>
      <c r="AH274" s="209" t="s">
        <v>34</v>
      </c>
      <c r="AI274" s="209" t="s">
        <v>42</v>
      </c>
      <c r="AJ274" s="209" t="s">
        <v>34</v>
      </c>
      <c r="AK274" s="209" t="s">
        <v>34</v>
      </c>
      <c r="AL274" s="209" t="s">
        <v>46</v>
      </c>
      <c r="AM274" s="209" t="s">
        <v>2972</v>
      </c>
      <c r="AN274" s="209" t="s">
        <v>34</v>
      </c>
      <c r="AO274" s="209" t="s">
        <v>221</v>
      </c>
      <c r="AP274" s="209" t="s">
        <v>34</v>
      </c>
      <c r="AQ274" s="209" t="s">
        <v>49</v>
      </c>
    </row>
    <row r="275" spans="1:43">
      <c r="A275" s="209" t="s">
        <v>313</v>
      </c>
      <c r="B275" s="209" t="s">
        <v>308</v>
      </c>
      <c r="C275" s="209" t="s">
        <v>33</v>
      </c>
      <c r="D275" s="209" t="s">
        <v>1934</v>
      </c>
      <c r="E275" s="209" t="s">
        <v>2567</v>
      </c>
      <c r="F275" s="209" t="s">
        <v>218</v>
      </c>
      <c r="G275" s="209" t="s">
        <v>2978</v>
      </c>
      <c r="H275" s="209" t="s">
        <v>309</v>
      </c>
      <c r="I275" s="209" t="s">
        <v>481</v>
      </c>
      <c r="J275" s="210" t="s">
        <v>226</v>
      </c>
      <c r="K275" s="209" t="s">
        <v>40</v>
      </c>
      <c r="L275" s="209" t="s">
        <v>60</v>
      </c>
      <c r="M275" s="209" t="s">
        <v>42</v>
      </c>
      <c r="N275" s="209" t="s">
        <v>34</v>
      </c>
      <c r="O275" s="209" t="s">
        <v>34</v>
      </c>
      <c r="P275" s="209">
        <v>1</v>
      </c>
      <c r="Q275" s="209">
        <v>17.72</v>
      </c>
      <c r="R275" s="209">
        <v>15.35</v>
      </c>
      <c r="S275" s="209">
        <v>8.66</v>
      </c>
      <c r="T275" s="209">
        <v>1.36</v>
      </c>
      <c r="U275" s="211">
        <v>64.25</v>
      </c>
      <c r="V275" s="211">
        <v>129.99</v>
      </c>
      <c r="W275" s="209" t="s">
        <v>898</v>
      </c>
      <c r="X275" s="209" t="s">
        <v>43</v>
      </c>
      <c r="Y275" s="209">
        <v>400</v>
      </c>
      <c r="Z275" s="209" t="s">
        <v>158</v>
      </c>
      <c r="AA275" s="209">
        <v>9</v>
      </c>
      <c r="AB275" s="209" t="s">
        <v>3036</v>
      </c>
      <c r="AC275" s="209">
        <v>12</v>
      </c>
      <c r="AD275" s="209" t="s">
        <v>34</v>
      </c>
      <c r="AE275" s="209" t="s">
        <v>42</v>
      </c>
      <c r="AF275" s="209" t="s">
        <v>34</v>
      </c>
      <c r="AG275" s="209" t="s">
        <v>34</v>
      </c>
      <c r="AH275" s="209" t="s">
        <v>34</v>
      </c>
      <c r="AI275" s="209" t="s">
        <v>42</v>
      </c>
      <c r="AJ275" s="209" t="s">
        <v>34</v>
      </c>
      <c r="AK275" s="209" t="s">
        <v>34</v>
      </c>
      <c r="AL275" s="209" t="s">
        <v>46</v>
      </c>
      <c r="AM275" s="209" t="s">
        <v>2972</v>
      </c>
      <c r="AN275" s="209" t="s">
        <v>34</v>
      </c>
      <c r="AO275" s="209" t="s">
        <v>221</v>
      </c>
      <c r="AP275" s="209" t="s">
        <v>34</v>
      </c>
      <c r="AQ275" s="209" t="s">
        <v>49</v>
      </c>
    </row>
    <row r="276" spans="1:43">
      <c r="A276" s="209" t="s">
        <v>313</v>
      </c>
      <c r="B276" s="209" t="s">
        <v>308</v>
      </c>
      <c r="C276" s="209" t="s">
        <v>33</v>
      </c>
      <c r="D276" s="209" t="s">
        <v>1934</v>
      </c>
      <c r="E276" s="209" t="s">
        <v>2567</v>
      </c>
      <c r="F276" s="209" t="s">
        <v>218</v>
      </c>
      <c r="G276" s="209" t="s">
        <v>2978</v>
      </c>
      <c r="H276" s="209" t="s">
        <v>309</v>
      </c>
      <c r="I276" s="209" t="s">
        <v>481</v>
      </c>
      <c r="J276" s="210" t="s">
        <v>226</v>
      </c>
      <c r="K276" s="209" t="s">
        <v>40</v>
      </c>
      <c r="L276" s="209" t="s">
        <v>41</v>
      </c>
      <c r="M276" s="209" t="s">
        <v>42</v>
      </c>
      <c r="N276" s="209" t="s">
        <v>34</v>
      </c>
      <c r="O276" s="209" t="s">
        <v>34</v>
      </c>
      <c r="P276" s="209">
        <v>1</v>
      </c>
      <c r="Q276" s="209">
        <v>17.72</v>
      </c>
      <c r="R276" s="209">
        <v>15.35</v>
      </c>
      <c r="S276" s="209">
        <v>8.66</v>
      </c>
      <c r="T276" s="209">
        <v>1.36</v>
      </c>
      <c r="U276" s="211">
        <v>64.25</v>
      </c>
      <c r="V276" s="211">
        <v>129.99</v>
      </c>
      <c r="W276" s="209" t="s">
        <v>898</v>
      </c>
      <c r="X276" s="209" t="s">
        <v>43</v>
      </c>
      <c r="Y276" s="209">
        <v>400</v>
      </c>
      <c r="Z276" s="209" t="s">
        <v>158</v>
      </c>
      <c r="AA276" s="209">
        <v>9</v>
      </c>
      <c r="AB276" s="209" t="s">
        <v>3036</v>
      </c>
      <c r="AC276" s="209" t="s">
        <v>34</v>
      </c>
      <c r="AD276" s="209" t="s">
        <v>34</v>
      </c>
      <c r="AE276" s="209" t="s">
        <v>42</v>
      </c>
      <c r="AF276" s="209" t="s">
        <v>34</v>
      </c>
      <c r="AG276" s="209" t="s">
        <v>34</v>
      </c>
      <c r="AH276" s="209" t="s">
        <v>34</v>
      </c>
      <c r="AI276" s="209" t="s">
        <v>42</v>
      </c>
      <c r="AJ276" s="209" t="s">
        <v>34</v>
      </c>
      <c r="AK276" s="209" t="s">
        <v>34</v>
      </c>
      <c r="AL276" s="209" t="s">
        <v>46</v>
      </c>
      <c r="AM276" s="209" t="s">
        <v>2972</v>
      </c>
      <c r="AN276" s="209" t="s">
        <v>34</v>
      </c>
      <c r="AO276" s="209" t="s">
        <v>221</v>
      </c>
      <c r="AP276" s="209" t="s">
        <v>34</v>
      </c>
      <c r="AQ276" s="209" t="s">
        <v>49</v>
      </c>
    </row>
    <row r="277" spans="1:43">
      <c r="A277" s="209" t="s">
        <v>314</v>
      </c>
      <c r="B277" s="209" t="s">
        <v>308</v>
      </c>
      <c r="C277" s="209" t="s">
        <v>33</v>
      </c>
      <c r="D277" s="209" t="s">
        <v>1934</v>
      </c>
      <c r="E277" s="209" t="s">
        <v>2567</v>
      </c>
      <c r="F277" s="209" t="s">
        <v>218</v>
      </c>
      <c r="G277" s="209" t="s">
        <v>2978</v>
      </c>
      <c r="H277" s="209" t="s">
        <v>309</v>
      </c>
      <c r="I277" s="209" t="s">
        <v>3001</v>
      </c>
      <c r="J277" s="210" t="s">
        <v>297</v>
      </c>
      <c r="K277" s="209" t="s">
        <v>40</v>
      </c>
      <c r="L277" s="209" t="s">
        <v>60</v>
      </c>
      <c r="M277" s="209" t="s">
        <v>42</v>
      </c>
      <c r="N277" s="209" t="s">
        <v>34</v>
      </c>
      <c r="O277" s="209" t="s">
        <v>34</v>
      </c>
      <c r="P277" s="209">
        <v>1</v>
      </c>
      <c r="Q277" s="209">
        <v>17.72</v>
      </c>
      <c r="R277" s="209">
        <v>15.35</v>
      </c>
      <c r="S277" s="209">
        <v>4.72</v>
      </c>
      <c r="T277" s="209">
        <v>0.74</v>
      </c>
      <c r="U277" s="211">
        <v>29.9</v>
      </c>
      <c r="V277" s="211">
        <v>64.989999999999995</v>
      </c>
      <c r="W277" s="209" t="s">
        <v>1006</v>
      </c>
      <c r="X277" s="209" t="s">
        <v>255</v>
      </c>
      <c r="Y277" s="209">
        <v>400</v>
      </c>
      <c r="Z277" s="209" t="s">
        <v>158</v>
      </c>
      <c r="AA277" s="209">
        <v>9</v>
      </c>
      <c r="AB277" s="209" t="s">
        <v>2061</v>
      </c>
      <c r="AC277" s="209">
        <v>0</v>
      </c>
      <c r="AD277" s="209" t="s">
        <v>34</v>
      </c>
      <c r="AE277" s="209" t="s">
        <v>42</v>
      </c>
      <c r="AF277" s="209" t="s">
        <v>34</v>
      </c>
      <c r="AG277" s="209" t="s">
        <v>34</v>
      </c>
      <c r="AH277" s="209" t="s">
        <v>34</v>
      </c>
      <c r="AI277" s="209" t="s">
        <v>42</v>
      </c>
      <c r="AJ277" s="209" t="s">
        <v>34</v>
      </c>
      <c r="AK277" s="209" t="s">
        <v>34</v>
      </c>
      <c r="AL277" s="209" t="s">
        <v>46</v>
      </c>
      <c r="AM277" s="209" t="s">
        <v>2972</v>
      </c>
      <c r="AN277" s="209" t="s">
        <v>34</v>
      </c>
      <c r="AO277" s="209" t="s">
        <v>221</v>
      </c>
      <c r="AP277" s="209" t="s">
        <v>34</v>
      </c>
      <c r="AQ277" s="209" t="s">
        <v>49</v>
      </c>
    </row>
    <row r="278" spans="1:43">
      <c r="A278" s="209" t="s">
        <v>315</v>
      </c>
      <c r="B278" s="209" t="s">
        <v>308</v>
      </c>
      <c r="C278" s="209" t="s">
        <v>33</v>
      </c>
      <c r="D278" s="209" t="s">
        <v>1934</v>
      </c>
      <c r="E278" s="209" t="s">
        <v>2567</v>
      </c>
      <c r="F278" s="209" t="s">
        <v>218</v>
      </c>
      <c r="G278" s="209" t="s">
        <v>2978</v>
      </c>
      <c r="H278" s="209" t="s">
        <v>309</v>
      </c>
      <c r="I278" s="209" t="s">
        <v>872</v>
      </c>
      <c r="J278" s="210" t="s">
        <v>252</v>
      </c>
      <c r="K278" s="209" t="s">
        <v>40</v>
      </c>
      <c r="L278" s="209" t="s">
        <v>60</v>
      </c>
      <c r="M278" s="209" t="s">
        <v>42</v>
      </c>
      <c r="N278" s="209" t="s">
        <v>34</v>
      </c>
      <c r="O278" s="209" t="s">
        <v>34</v>
      </c>
      <c r="P278" s="209">
        <v>1</v>
      </c>
      <c r="Q278" s="209">
        <v>17.72</v>
      </c>
      <c r="R278" s="209">
        <v>15.35</v>
      </c>
      <c r="S278" s="209">
        <v>5.91</v>
      </c>
      <c r="T278" s="209">
        <v>0.93</v>
      </c>
      <c r="U278" s="211">
        <v>36</v>
      </c>
      <c r="V278" s="211">
        <v>74.989999999999995</v>
      </c>
      <c r="W278" s="209" t="s">
        <v>1006</v>
      </c>
      <c r="X278" s="209" t="s">
        <v>255</v>
      </c>
      <c r="Y278" s="209">
        <v>400</v>
      </c>
      <c r="Z278" s="209" t="s">
        <v>158</v>
      </c>
      <c r="AA278" s="209">
        <v>9</v>
      </c>
      <c r="AB278" s="209" t="s">
        <v>2061</v>
      </c>
      <c r="AC278" s="209">
        <v>0</v>
      </c>
      <c r="AD278" s="209" t="s">
        <v>34</v>
      </c>
      <c r="AE278" s="209" t="s">
        <v>42</v>
      </c>
      <c r="AF278" s="209" t="s">
        <v>34</v>
      </c>
      <c r="AG278" s="209" t="s">
        <v>34</v>
      </c>
      <c r="AH278" s="209" t="s">
        <v>34</v>
      </c>
      <c r="AI278" s="209" t="s">
        <v>42</v>
      </c>
      <c r="AJ278" s="209" t="s">
        <v>34</v>
      </c>
      <c r="AK278" s="209" t="s">
        <v>34</v>
      </c>
      <c r="AL278" s="209" t="s">
        <v>46</v>
      </c>
      <c r="AM278" s="209" t="s">
        <v>2972</v>
      </c>
      <c r="AN278" s="209" t="s">
        <v>34</v>
      </c>
      <c r="AO278" s="209" t="s">
        <v>221</v>
      </c>
      <c r="AP278" s="209" t="s">
        <v>34</v>
      </c>
      <c r="AQ278" s="209" t="s">
        <v>49</v>
      </c>
    </row>
    <row r="279" spans="1:43">
      <c r="A279" s="209" t="s">
        <v>316</v>
      </c>
      <c r="B279" s="209" t="s">
        <v>308</v>
      </c>
      <c r="C279" s="209" t="s">
        <v>33</v>
      </c>
      <c r="D279" s="209" t="s">
        <v>1934</v>
      </c>
      <c r="E279" s="209" t="s">
        <v>2567</v>
      </c>
      <c r="F279" s="209" t="s">
        <v>218</v>
      </c>
      <c r="G279" s="209" t="s">
        <v>2978</v>
      </c>
      <c r="H279" s="209" t="s">
        <v>309</v>
      </c>
      <c r="I279" s="209" t="s">
        <v>3011</v>
      </c>
      <c r="J279" s="210" t="s">
        <v>252</v>
      </c>
      <c r="K279" s="209" t="s">
        <v>40</v>
      </c>
      <c r="L279" s="209" t="s">
        <v>60</v>
      </c>
      <c r="M279" s="209" t="s">
        <v>42</v>
      </c>
      <c r="N279" s="209" t="s">
        <v>34</v>
      </c>
      <c r="O279" s="209" t="s">
        <v>34</v>
      </c>
      <c r="P279" s="209">
        <v>1</v>
      </c>
      <c r="Q279" s="209">
        <v>17.72</v>
      </c>
      <c r="R279" s="209">
        <v>15.35</v>
      </c>
      <c r="S279" s="209">
        <v>7.48</v>
      </c>
      <c r="T279" s="209">
        <v>1.18</v>
      </c>
      <c r="U279" s="211">
        <v>44.1</v>
      </c>
      <c r="V279" s="211">
        <v>89.99</v>
      </c>
      <c r="W279" s="209" t="s">
        <v>1006</v>
      </c>
      <c r="X279" s="209" t="s">
        <v>255</v>
      </c>
      <c r="Y279" s="209">
        <v>400</v>
      </c>
      <c r="Z279" s="209" t="s">
        <v>158</v>
      </c>
      <c r="AA279" s="209">
        <v>9</v>
      </c>
      <c r="AB279" s="209" t="s">
        <v>2061</v>
      </c>
      <c r="AC279" s="209">
        <v>3</v>
      </c>
      <c r="AD279" s="209" t="s">
        <v>34</v>
      </c>
      <c r="AE279" s="209" t="s">
        <v>42</v>
      </c>
      <c r="AF279" s="209" t="s">
        <v>34</v>
      </c>
      <c r="AG279" s="209" t="s">
        <v>34</v>
      </c>
      <c r="AH279" s="209" t="s">
        <v>34</v>
      </c>
      <c r="AI279" s="209" t="s">
        <v>42</v>
      </c>
      <c r="AJ279" s="209" t="s">
        <v>34</v>
      </c>
      <c r="AK279" s="209" t="s">
        <v>34</v>
      </c>
      <c r="AL279" s="209" t="s">
        <v>46</v>
      </c>
      <c r="AM279" s="209" t="s">
        <v>2972</v>
      </c>
      <c r="AN279" s="209" t="s">
        <v>34</v>
      </c>
      <c r="AO279" s="209" t="s">
        <v>221</v>
      </c>
      <c r="AP279" s="209" t="s">
        <v>34</v>
      </c>
      <c r="AQ279" s="209" t="s">
        <v>49</v>
      </c>
    </row>
    <row r="280" spans="1:43">
      <c r="A280" s="209" t="s">
        <v>317</v>
      </c>
      <c r="B280" s="209" t="s">
        <v>318</v>
      </c>
      <c r="C280" s="209" t="s">
        <v>33</v>
      </c>
      <c r="D280" s="209" t="s">
        <v>1934</v>
      </c>
      <c r="E280" s="209" t="s">
        <v>2567</v>
      </c>
      <c r="F280" s="209" t="s">
        <v>218</v>
      </c>
      <c r="G280" s="209" t="s">
        <v>2978</v>
      </c>
      <c r="H280" s="209" t="s">
        <v>203</v>
      </c>
      <c r="I280" s="209" t="s">
        <v>136</v>
      </c>
      <c r="J280" s="210" t="s">
        <v>157</v>
      </c>
      <c r="K280" s="209" t="s">
        <v>40</v>
      </c>
      <c r="L280" s="209" t="s">
        <v>41</v>
      </c>
      <c r="M280" s="209" t="s">
        <v>42</v>
      </c>
      <c r="N280" s="209" t="s">
        <v>34</v>
      </c>
      <c r="O280" s="209" t="s">
        <v>34</v>
      </c>
      <c r="P280" s="209">
        <v>1</v>
      </c>
      <c r="Q280" s="209">
        <v>17.72</v>
      </c>
      <c r="R280" s="209">
        <v>15.35</v>
      </c>
      <c r="S280" s="209">
        <v>6.69</v>
      </c>
      <c r="T280" s="209">
        <v>1.05</v>
      </c>
      <c r="U280" s="211">
        <v>34.549999999999997</v>
      </c>
      <c r="V280" s="211">
        <v>69.989999999999995</v>
      </c>
      <c r="W280" s="209" t="s">
        <v>898</v>
      </c>
      <c r="X280" s="209" t="s">
        <v>43</v>
      </c>
      <c r="Y280" s="209">
        <v>400</v>
      </c>
      <c r="Z280" s="209" t="s">
        <v>158</v>
      </c>
      <c r="AA280" s="209">
        <v>9</v>
      </c>
      <c r="AB280" s="209" t="s">
        <v>3035</v>
      </c>
      <c r="AC280" s="209" t="s">
        <v>34</v>
      </c>
      <c r="AD280" s="209" t="s">
        <v>34</v>
      </c>
      <c r="AE280" s="209" t="s">
        <v>42</v>
      </c>
      <c r="AF280" s="209" t="s">
        <v>34</v>
      </c>
      <c r="AG280" s="209" t="s">
        <v>34</v>
      </c>
      <c r="AH280" s="209" t="s">
        <v>34</v>
      </c>
      <c r="AI280" s="209" t="s">
        <v>42</v>
      </c>
      <c r="AJ280" s="209" t="s">
        <v>34</v>
      </c>
      <c r="AK280" s="209" t="s">
        <v>34</v>
      </c>
      <c r="AL280" s="209" t="s">
        <v>46</v>
      </c>
      <c r="AM280" s="209" t="s">
        <v>2972</v>
      </c>
      <c r="AN280" s="209" t="s">
        <v>34</v>
      </c>
      <c r="AO280" s="209" t="s">
        <v>221</v>
      </c>
      <c r="AP280" s="209" t="s">
        <v>34</v>
      </c>
      <c r="AQ280" s="209" t="s">
        <v>49</v>
      </c>
    </row>
    <row r="281" spans="1:43">
      <c r="A281" s="209" t="s">
        <v>317</v>
      </c>
      <c r="B281" s="209" t="s">
        <v>318</v>
      </c>
      <c r="C281" s="209" t="s">
        <v>33</v>
      </c>
      <c r="D281" s="209" t="s">
        <v>1934</v>
      </c>
      <c r="E281" s="209" t="s">
        <v>2567</v>
      </c>
      <c r="F281" s="209" t="s">
        <v>218</v>
      </c>
      <c r="G281" s="209" t="s">
        <v>2978</v>
      </c>
      <c r="H281" s="209" t="s">
        <v>203</v>
      </c>
      <c r="I281" s="209" t="s">
        <v>136</v>
      </c>
      <c r="J281" s="210" t="s">
        <v>157</v>
      </c>
      <c r="K281" s="209" t="s">
        <v>40</v>
      </c>
      <c r="L281" s="209" t="s">
        <v>60</v>
      </c>
      <c r="M281" s="209" t="s">
        <v>42</v>
      </c>
      <c r="N281" s="209" t="s">
        <v>34</v>
      </c>
      <c r="O281" s="209" t="s">
        <v>34</v>
      </c>
      <c r="P281" s="209">
        <v>1</v>
      </c>
      <c r="Q281" s="209">
        <v>17.72</v>
      </c>
      <c r="R281" s="209">
        <v>15.35</v>
      </c>
      <c r="S281" s="209">
        <v>6.69</v>
      </c>
      <c r="T281" s="209">
        <v>1.05</v>
      </c>
      <c r="U281" s="211">
        <v>34.549999999999997</v>
      </c>
      <c r="V281" s="211">
        <v>69.989999999999995</v>
      </c>
      <c r="W281" s="209" t="s">
        <v>898</v>
      </c>
      <c r="X281" s="209" t="s">
        <v>43</v>
      </c>
      <c r="Y281" s="209">
        <v>400</v>
      </c>
      <c r="Z281" s="209" t="s">
        <v>158</v>
      </c>
      <c r="AA281" s="209">
        <v>9</v>
      </c>
      <c r="AB281" s="209" t="s">
        <v>3035</v>
      </c>
      <c r="AC281" s="209">
        <v>15</v>
      </c>
      <c r="AD281" s="209" t="s">
        <v>34</v>
      </c>
      <c r="AE281" s="209" t="s">
        <v>42</v>
      </c>
      <c r="AF281" s="209" t="s">
        <v>34</v>
      </c>
      <c r="AG281" s="209" t="s">
        <v>34</v>
      </c>
      <c r="AH281" s="209" t="s">
        <v>34</v>
      </c>
      <c r="AI281" s="209" t="s">
        <v>42</v>
      </c>
      <c r="AJ281" s="209" t="s">
        <v>34</v>
      </c>
      <c r="AK281" s="209" t="s">
        <v>34</v>
      </c>
      <c r="AL281" s="209" t="s">
        <v>46</v>
      </c>
      <c r="AM281" s="209" t="s">
        <v>2972</v>
      </c>
      <c r="AN281" s="209" t="s">
        <v>34</v>
      </c>
      <c r="AO281" s="209" t="s">
        <v>221</v>
      </c>
      <c r="AP281" s="209" t="s">
        <v>34</v>
      </c>
      <c r="AQ281" s="209" t="s">
        <v>49</v>
      </c>
    </row>
    <row r="282" spans="1:43">
      <c r="A282" s="209" t="s">
        <v>319</v>
      </c>
      <c r="B282" s="209" t="s">
        <v>318</v>
      </c>
      <c r="C282" s="209" t="s">
        <v>33</v>
      </c>
      <c r="D282" s="209" t="s">
        <v>1934</v>
      </c>
      <c r="E282" s="209" t="s">
        <v>2567</v>
      </c>
      <c r="F282" s="209" t="s">
        <v>218</v>
      </c>
      <c r="G282" s="209" t="s">
        <v>2978</v>
      </c>
      <c r="H282" s="209" t="s">
        <v>203</v>
      </c>
      <c r="I282" s="209" t="s">
        <v>2980</v>
      </c>
      <c r="J282" s="210" t="s">
        <v>157</v>
      </c>
      <c r="K282" s="209" t="s">
        <v>40</v>
      </c>
      <c r="L282" s="209" t="s">
        <v>60</v>
      </c>
      <c r="M282" s="209" t="s">
        <v>42</v>
      </c>
      <c r="N282" s="209" t="s">
        <v>34</v>
      </c>
      <c r="O282" s="209" t="s">
        <v>34</v>
      </c>
      <c r="P282" s="209">
        <v>1</v>
      </c>
      <c r="Q282" s="209">
        <v>17.72</v>
      </c>
      <c r="R282" s="209">
        <v>15.35</v>
      </c>
      <c r="S282" s="209">
        <v>7.48</v>
      </c>
      <c r="T282" s="209">
        <v>1.18</v>
      </c>
      <c r="U282" s="211">
        <v>39.69</v>
      </c>
      <c r="V282" s="211">
        <v>79.989999999999995</v>
      </c>
      <c r="W282" s="209" t="s">
        <v>898</v>
      </c>
      <c r="X282" s="209" t="s">
        <v>43</v>
      </c>
      <c r="Y282" s="209">
        <v>400</v>
      </c>
      <c r="Z282" s="209" t="s">
        <v>158</v>
      </c>
      <c r="AA282" s="209">
        <v>9</v>
      </c>
      <c r="AB282" s="209" t="s">
        <v>3036</v>
      </c>
      <c r="AC282" s="209">
        <v>17</v>
      </c>
      <c r="AD282" s="209" t="s">
        <v>34</v>
      </c>
      <c r="AE282" s="209" t="s">
        <v>42</v>
      </c>
      <c r="AF282" s="209" t="s">
        <v>34</v>
      </c>
      <c r="AG282" s="209" t="s">
        <v>34</v>
      </c>
      <c r="AH282" s="209" t="s">
        <v>34</v>
      </c>
      <c r="AI282" s="209" t="s">
        <v>42</v>
      </c>
      <c r="AJ282" s="209" t="s">
        <v>34</v>
      </c>
      <c r="AK282" s="209" t="s">
        <v>34</v>
      </c>
      <c r="AL282" s="209" t="s">
        <v>46</v>
      </c>
      <c r="AM282" s="209" t="s">
        <v>2972</v>
      </c>
      <c r="AN282" s="209" t="s">
        <v>34</v>
      </c>
      <c r="AO282" s="209" t="s">
        <v>221</v>
      </c>
      <c r="AP282" s="209" t="s">
        <v>34</v>
      </c>
      <c r="AQ282" s="209" t="s">
        <v>49</v>
      </c>
    </row>
    <row r="283" spans="1:43">
      <c r="A283" s="209" t="s">
        <v>319</v>
      </c>
      <c r="B283" s="209" t="s">
        <v>318</v>
      </c>
      <c r="C283" s="209" t="s">
        <v>33</v>
      </c>
      <c r="D283" s="209" t="s">
        <v>1934</v>
      </c>
      <c r="E283" s="209" t="s">
        <v>2567</v>
      </c>
      <c r="F283" s="209" t="s">
        <v>218</v>
      </c>
      <c r="G283" s="209" t="s">
        <v>2978</v>
      </c>
      <c r="H283" s="209" t="s">
        <v>203</v>
      </c>
      <c r="I283" s="209" t="s">
        <v>2980</v>
      </c>
      <c r="J283" s="210" t="s">
        <v>157</v>
      </c>
      <c r="K283" s="209" t="s">
        <v>40</v>
      </c>
      <c r="L283" s="209" t="s">
        <v>41</v>
      </c>
      <c r="M283" s="209" t="s">
        <v>42</v>
      </c>
      <c r="N283" s="209" t="s">
        <v>34</v>
      </c>
      <c r="O283" s="209" t="s">
        <v>34</v>
      </c>
      <c r="P283" s="209">
        <v>1</v>
      </c>
      <c r="Q283" s="209">
        <v>17.72</v>
      </c>
      <c r="R283" s="209">
        <v>15.35</v>
      </c>
      <c r="S283" s="209">
        <v>7.48</v>
      </c>
      <c r="T283" s="209">
        <v>1.18</v>
      </c>
      <c r="U283" s="211">
        <v>39.69</v>
      </c>
      <c r="V283" s="211">
        <v>79.989999999999995</v>
      </c>
      <c r="W283" s="209" t="s">
        <v>898</v>
      </c>
      <c r="X283" s="209" t="s">
        <v>43</v>
      </c>
      <c r="Y283" s="209">
        <v>400</v>
      </c>
      <c r="Z283" s="209" t="s">
        <v>158</v>
      </c>
      <c r="AA283" s="209">
        <v>9</v>
      </c>
      <c r="AB283" s="209" t="s">
        <v>3036</v>
      </c>
      <c r="AC283" s="209" t="s">
        <v>34</v>
      </c>
      <c r="AD283" s="209" t="s">
        <v>34</v>
      </c>
      <c r="AE283" s="209" t="s">
        <v>42</v>
      </c>
      <c r="AF283" s="209" t="s">
        <v>34</v>
      </c>
      <c r="AG283" s="209" t="s">
        <v>34</v>
      </c>
      <c r="AH283" s="209" t="s">
        <v>34</v>
      </c>
      <c r="AI283" s="209" t="s">
        <v>42</v>
      </c>
      <c r="AJ283" s="209" t="s">
        <v>34</v>
      </c>
      <c r="AK283" s="209" t="s">
        <v>34</v>
      </c>
      <c r="AL283" s="209" t="s">
        <v>46</v>
      </c>
      <c r="AM283" s="209" t="s">
        <v>2972</v>
      </c>
      <c r="AN283" s="209" t="s">
        <v>34</v>
      </c>
      <c r="AO283" s="209" t="s">
        <v>221</v>
      </c>
      <c r="AP283" s="209" t="s">
        <v>34</v>
      </c>
      <c r="AQ283" s="209" t="s">
        <v>49</v>
      </c>
    </row>
    <row r="284" spans="1:43">
      <c r="A284" s="209" t="s">
        <v>320</v>
      </c>
      <c r="B284" s="209" t="s">
        <v>318</v>
      </c>
      <c r="C284" s="209" t="s">
        <v>33</v>
      </c>
      <c r="D284" s="209" t="s">
        <v>1934</v>
      </c>
      <c r="E284" s="209" t="s">
        <v>2567</v>
      </c>
      <c r="F284" s="209" t="s">
        <v>218</v>
      </c>
      <c r="G284" s="209" t="s">
        <v>2978</v>
      </c>
      <c r="H284" s="209" t="s">
        <v>203</v>
      </c>
      <c r="I284" s="209" t="s">
        <v>478</v>
      </c>
      <c r="J284" s="210" t="s">
        <v>226</v>
      </c>
      <c r="K284" s="209" t="s">
        <v>40</v>
      </c>
      <c r="L284" s="209" t="s">
        <v>60</v>
      </c>
      <c r="M284" s="209" t="s">
        <v>42</v>
      </c>
      <c r="N284" s="209" t="s">
        <v>34</v>
      </c>
      <c r="O284" s="209" t="s">
        <v>34</v>
      </c>
      <c r="P284" s="209">
        <v>1</v>
      </c>
      <c r="Q284" s="209">
        <v>17.72</v>
      </c>
      <c r="R284" s="209">
        <v>15.35</v>
      </c>
      <c r="S284" s="209">
        <v>7.87</v>
      </c>
      <c r="T284" s="209">
        <v>1.24</v>
      </c>
      <c r="U284" s="211">
        <v>49.5</v>
      </c>
      <c r="V284" s="211">
        <v>99.99</v>
      </c>
      <c r="W284" s="209" t="s">
        <v>1027</v>
      </c>
      <c r="X284" s="209" t="s">
        <v>43</v>
      </c>
      <c r="Y284" s="209">
        <v>400</v>
      </c>
      <c r="Z284" s="209" t="s">
        <v>158</v>
      </c>
      <c r="AA284" s="209">
        <v>9</v>
      </c>
      <c r="AB284" s="209" t="s">
        <v>3035</v>
      </c>
      <c r="AC284" s="209">
        <v>30</v>
      </c>
      <c r="AD284" s="209" t="s">
        <v>34</v>
      </c>
      <c r="AE284" s="209" t="s">
        <v>42</v>
      </c>
      <c r="AF284" s="209" t="s">
        <v>34</v>
      </c>
      <c r="AG284" s="209" t="s">
        <v>34</v>
      </c>
      <c r="AH284" s="209" t="s">
        <v>34</v>
      </c>
      <c r="AI284" s="209" t="s">
        <v>42</v>
      </c>
      <c r="AJ284" s="209" t="s">
        <v>34</v>
      </c>
      <c r="AK284" s="209" t="s">
        <v>34</v>
      </c>
      <c r="AL284" s="209" t="s">
        <v>46</v>
      </c>
      <c r="AM284" s="209" t="s">
        <v>2972</v>
      </c>
      <c r="AN284" s="209" t="s">
        <v>34</v>
      </c>
      <c r="AO284" s="209" t="s">
        <v>221</v>
      </c>
      <c r="AP284" s="209" t="s">
        <v>34</v>
      </c>
      <c r="AQ284" s="209" t="s">
        <v>49</v>
      </c>
    </row>
    <row r="285" spans="1:43">
      <c r="A285" s="209" t="s">
        <v>320</v>
      </c>
      <c r="B285" s="209" t="s">
        <v>318</v>
      </c>
      <c r="C285" s="209" t="s">
        <v>33</v>
      </c>
      <c r="D285" s="209" t="s">
        <v>1934</v>
      </c>
      <c r="E285" s="209" t="s">
        <v>2567</v>
      </c>
      <c r="F285" s="209" t="s">
        <v>218</v>
      </c>
      <c r="G285" s="209" t="s">
        <v>2978</v>
      </c>
      <c r="H285" s="209" t="s">
        <v>203</v>
      </c>
      <c r="I285" s="209" t="s">
        <v>478</v>
      </c>
      <c r="J285" s="210" t="s">
        <v>226</v>
      </c>
      <c r="K285" s="209" t="s">
        <v>40</v>
      </c>
      <c r="L285" s="209" t="s">
        <v>41</v>
      </c>
      <c r="M285" s="209" t="s">
        <v>42</v>
      </c>
      <c r="N285" s="209" t="s">
        <v>34</v>
      </c>
      <c r="O285" s="209" t="s">
        <v>34</v>
      </c>
      <c r="P285" s="209">
        <v>1</v>
      </c>
      <c r="Q285" s="209">
        <v>17.72</v>
      </c>
      <c r="R285" s="209">
        <v>15.35</v>
      </c>
      <c r="S285" s="209">
        <v>7.87</v>
      </c>
      <c r="T285" s="209">
        <v>1.24</v>
      </c>
      <c r="U285" s="211">
        <v>49.5</v>
      </c>
      <c r="V285" s="211">
        <v>99.99</v>
      </c>
      <c r="W285" s="209" t="s">
        <v>1027</v>
      </c>
      <c r="X285" s="209" t="s">
        <v>43</v>
      </c>
      <c r="Y285" s="209">
        <v>400</v>
      </c>
      <c r="Z285" s="209" t="s">
        <v>158</v>
      </c>
      <c r="AA285" s="209">
        <v>9</v>
      </c>
      <c r="AB285" s="209" t="s">
        <v>3035</v>
      </c>
      <c r="AC285" s="209" t="s">
        <v>34</v>
      </c>
      <c r="AD285" s="209" t="s">
        <v>34</v>
      </c>
      <c r="AE285" s="209" t="s">
        <v>42</v>
      </c>
      <c r="AF285" s="209" t="s">
        <v>34</v>
      </c>
      <c r="AG285" s="209" t="s">
        <v>34</v>
      </c>
      <c r="AH285" s="209" t="s">
        <v>34</v>
      </c>
      <c r="AI285" s="209" t="s">
        <v>42</v>
      </c>
      <c r="AJ285" s="209" t="s">
        <v>34</v>
      </c>
      <c r="AK285" s="209" t="s">
        <v>34</v>
      </c>
      <c r="AL285" s="209" t="s">
        <v>46</v>
      </c>
      <c r="AM285" s="209" t="s">
        <v>2972</v>
      </c>
      <c r="AN285" s="209" t="s">
        <v>34</v>
      </c>
      <c r="AO285" s="209" t="s">
        <v>221</v>
      </c>
      <c r="AP285" s="209" t="s">
        <v>34</v>
      </c>
      <c r="AQ285" s="209" t="s">
        <v>49</v>
      </c>
    </row>
    <row r="286" spans="1:43">
      <c r="A286" s="209" t="s">
        <v>321</v>
      </c>
      <c r="B286" s="209" t="s">
        <v>318</v>
      </c>
      <c r="C286" s="209" t="s">
        <v>33</v>
      </c>
      <c r="D286" s="209" t="s">
        <v>1934</v>
      </c>
      <c r="E286" s="209" t="s">
        <v>2567</v>
      </c>
      <c r="F286" s="209" t="s">
        <v>218</v>
      </c>
      <c r="G286" s="209" t="s">
        <v>2978</v>
      </c>
      <c r="H286" s="209" t="s">
        <v>203</v>
      </c>
      <c r="I286" s="209" t="s">
        <v>481</v>
      </c>
      <c r="J286" s="210" t="s">
        <v>226</v>
      </c>
      <c r="K286" s="209" t="s">
        <v>40</v>
      </c>
      <c r="L286" s="209" t="s">
        <v>41</v>
      </c>
      <c r="M286" s="209" t="s">
        <v>42</v>
      </c>
      <c r="N286" s="209" t="s">
        <v>34</v>
      </c>
      <c r="O286" s="209" t="s">
        <v>34</v>
      </c>
      <c r="P286" s="209">
        <v>1</v>
      </c>
      <c r="Q286" s="209">
        <v>17.72</v>
      </c>
      <c r="R286" s="209">
        <v>15.35</v>
      </c>
      <c r="S286" s="209">
        <v>8.66</v>
      </c>
      <c r="T286" s="209">
        <v>1.36</v>
      </c>
      <c r="U286" s="211">
        <v>64.25</v>
      </c>
      <c r="V286" s="211">
        <v>129.99</v>
      </c>
      <c r="W286" s="209" t="s">
        <v>1027</v>
      </c>
      <c r="X286" s="209" t="s">
        <v>43</v>
      </c>
      <c r="Y286" s="209">
        <v>400</v>
      </c>
      <c r="Z286" s="209" t="s">
        <v>158</v>
      </c>
      <c r="AA286" s="209">
        <v>9</v>
      </c>
      <c r="AB286" s="209" t="s">
        <v>3036</v>
      </c>
      <c r="AC286" s="209" t="s">
        <v>34</v>
      </c>
      <c r="AD286" s="209" t="s">
        <v>34</v>
      </c>
      <c r="AE286" s="209" t="s">
        <v>42</v>
      </c>
      <c r="AF286" s="209" t="s">
        <v>34</v>
      </c>
      <c r="AG286" s="209" t="s">
        <v>34</v>
      </c>
      <c r="AH286" s="209" t="s">
        <v>34</v>
      </c>
      <c r="AI286" s="209" t="s">
        <v>42</v>
      </c>
      <c r="AJ286" s="209" t="s">
        <v>34</v>
      </c>
      <c r="AK286" s="209" t="s">
        <v>34</v>
      </c>
      <c r="AL286" s="209" t="s">
        <v>46</v>
      </c>
      <c r="AM286" s="209" t="s">
        <v>2972</v>
      </c>
      <c r="AN286" s="209" t="s">
        <v>34</v>
      </c>
      <c r="AO286" s="209" t="s">
        <v>221</v>
      </c>
      <c r="AP286" s="209" t="s">
        <v>34</v>
      </c>
      <c r="AQ286" s="209" t="s">
        <v>49</v>
      </c>
    </row>
    <row r="287" spans="1:43">
      <c r="A287" s="209" t="s">
        <v>321</v>
      </c>
      <c r="B287" s="209" t="s">
        <v>318</v>
      </c>
      <c r="C287" s="209" t="s">
        <v>33</v>
      </c>
      <c r="D287" s="209" t="s">
        <v>1934</v>
      </c>
      <c r="E287" s="209" t="s">
        <v>2567</v>
      </c>
      <c r="F287" s="209" t="s">
        <v>218</v>
      </c>
      <c r="G287" s="209" t="s">
        <v>2978</v>
      </c>
      <c r="H287" s="209" t="s">
        <v>203</v>
      </c>
      <c r="I287" s="209" t="s">
        <v>481</v>
      </c>
      <c r="J287" s="210" t="s">
        <v>226</v>
      </c>
      <c r="K287" s="209" t="s">
        <v>40</v>
      </c>
      <c r="L287" s="209" t="s">
        <v>60</v>
      </c>
      <c r="M287" s="209" t="s">
        <v>42</v>
      </c>
      <c r="N287" s="209" t="s">
        <v>34</v>
      </c>
      <c r="O287" s="209" t="s">
        <v>34</v>
      </c>
      <c r="P287" s="209">
        <v>1</v>
      </c>
      <c r="Q287" s="209">
        <v>17.72</v>
      </c>
      <c r="R287" s="209">
        <v>15.35</v>
      </c>
      <c r="S287" s="209">
        <v>8.66</v>
      </c>
      <c r="T287" s="209">
        <v>1.36</v>
      </c>
      <c r="U287" s="211">
        <v>64.25</v>
      </c>
      <c r="V287" s="211">
        <v>129.99</v>
      </c>
      <c r="W287" s="209" t="s">
        <v>1027</v>
      </c>
      <c r="X287" s="209" t="s">
        <v>43</v>
      </c>
      <c r="Y287" s="209">
        <v>400</v>
      </c>
      <c r="Z287" s="209" t="s">
        <v>158</v>
      </c>
      <c r="AA287" s="209">
        <v>9</v>
      </c>
      <c r="AB287" s="209" t="s">
        <v>3036</v>
      </c>
      <c r="AC287" s="209">
        <v>35</v>
      </c>
      <c r="AD287" s="209" t="s">
        <v>34</v>
      </c>
      <c r="AE287" s="209" t="s">
        <v>42</v>
      </c>
      <c r="AF287" s="209" t="s">
        <v>34</v>
      </c>
      <c r="AG287" s="209" t="s">
        <v>34</v>
      </c>
      <c r="AH287" s="209" t="s">
        <v>34</v>
      </c>
      <c r="AI287" s="209" t="s">
        <v>42</v>
      </c>
      <c r="AJ287" s="209" t="s">
        <v>34</v>
      </c>
      <c r="AK287" s="209" t="s">
        <v>34</v>
      </c>
      <c r="AL287" s="209" t="s">
        <v>46</v>
      </c>
      <c r="AM287" s="209" t="s">
        <v>2972</v>
      </c>
      <c r="AN287" s="209" t="s">
        <v>34</v>
      </c>
      <c r="AO287" s="209" t="s">
        <v>221</v>
      </c>
      <c r="AP287" s="209" t="s">
        <v>34</v>
      </c>
      <c r="AQ287" s="209" t="s">
        <v>49</v>
      </c>
    </row>
    <row r="288" spans="1:43">
      <c r="A288" s="209" t="s">
        <v>322</v>
      </c>
      <c r="B288" s="209" t="s">
        <v>318</v>
      </c>
      <c r="C288" s="209" t="s">
        <v>33</v>
      </c>
      <c r="D288" s="209" t="s">
        <v>1934</v>
      </c>
      <c r="E288" s="209" t="s">
        <v>2567</v>
      </c>
      <c r="F288" s="209" t="s">
        <v>218</v>
      </c>
      <c r="G288" s="209" t="s">
        <v>2978</v>
      </c>
      <c r="H288" s="209" t="s">
        <v>203</v>
      </c>
      <c r="I288" s="209" t="s">
        <v>3001</v>
      </c>
      <c r="J288" s="210" t="s">
        <v>157</v>
      </c>
      <c r="K288" s="209" t="s">
        <v>40</v>
      </c>
      <c r="L288" s="209" t="s">
        <v>60</v>
      </c>
      <c r="M288" s="209" t="s">
        <v>42</v>
      </c>
      <c r="N288" s="209" t="s">
        <v>34</v>
      </c>
      <c r="O288" s="209" t="s">
        <v>34</v>
      </c>
      <c r="P288" s="209">
        <v>1</v>
      </c>
      <c r="Q288" s="209">
        <v>17.72</v>
      </c>
      <c r="R288" s="209">
        <v>15.35</v>
      </c>
      <c r="S288" s="209">
        <v>4.72</v>
      </c>
      <c r="T288" s="209">
        <v>0.74</v>
      </c>
      <c r="U288" s="211">
        <v>26.9</v>
      </c>
      <c r="V288" s="211">
        <v>54.99</v>
      </c>
      <c r="W288" s="209" t="s">
        <v>898</v>
      </c>
      <c r="X288" s="209" t="s">
        <v>43</v>
      </c>
      <c r="Y288" s="209">
        <v>400</v>
      </c>
      <c r="Z288" s="209" t="s">
        <v>158</v>
      </c>
      <c r="AA288" s="209">
        <v>9</v>
      </c>
      <c r="AB288" s="209" t="s">
        <v>3039</v>
      </c>
      <c r="AC288" s="209">
        <v>14</v>
      </c>
      <c r="AD288" s="209" t="s">
        <v>34</v>
      </c>
      <c r="AE288" s="209" t="s">
        <v>42</v>
      </c>
      <c r="AF288" s="209" t="s">
        <v>34</v>
      </c>
      <c r="AG288" s="209" t="s">
        <v>34</v>
      </c>
      <c r="AH288" s="209" t="s">
        <v>34</v>
      </c>
      <c r="AI288" s="209" t="s">
        <v>42</v>
      </c>
      <c r="AJ288" s="209" t="s">
        <v>34</v>
      </c>
      <c r="AK288" s="209" t="s">
        <v>34</v>
      </c>
      <c r="AL288" s="209" t="s">
        <v>46</v>
      </c>
      <c r="AM288" s="209" t="s">
        <v>2972</v>
      </c>
      <c r="AN288" s="209" t="s">
        <v>34</v>
      </c>
      <c r="AO288" s="209" t="s">
        <v>221</v>
      </c>
      <c r="AP288" s="209" t="s">
        <v>34</v>
      </c>
      <c r="AQ288" s="209" t="s">
        <v>49</v>
      </c>
    </row>
    <row r="289" spans="1:43">
      <c r="A289" s="209" t="s">
        <v>322</v>
      </c>
      <c r="B289" s="209" t="s">
        <v>318</v>
      </c>
      <c r="C289" s="209" t="s">
        <v>33</v>
      </c>
      <c r="D289" s="209" t="s">
        <v>1934</v>
      </c>
      <c r="E289" s="209" t="s">
        <v>2567</v>
      </c>
      <c r="F289" s="209" t="s">
        <v>218</v>
      </c>
      <c r="G289" s="209" t="s">
        <v>2978</v>
      </c>
      <c r="H289" s="209" t="s">
        <v>203</v>
      </c>
      <c r="I289" s="209" t="s">
        <v>3001</v>
      </c>
      <c r="J289" s="210" t="s">
        <v>157</v>
      </c>
      <c r="K289" s="209" t="s">
        <v>40</v>
      </c>
      <c r="L289" s="209" t="s">
        <v>41</v>
      </c>
      <c r="M289" s="209" t="s">
        <v>42</v>
      </c>
      <c r="N289" s="209" t="s">
        <v>34</v>
      </c>
      <c r="O289" s="209" t="s">
        <v>34</v>
      </c>
      <c r="P289" s="209">
        <v>1</v>
      </c>
      <c r="Q289" s="209">
        <v>17.72</v>
      </c>
      <c r="R289" s="209">
        <v>15.35</v>
      </c>
      <c r="S289" s="209">
        <v>4.72</v>
      </c>
      <c r="T289" s="209">
        <v>0.74</v>
      </c>
      <c r="U289" s="211">
        <v>26.9</v>
      </c>
      <c r="V289" s="211">
        <v>54.99</v>
      </c>
      <c r="W289" s="209" t="s">
        <v>898</v>
      </c>
      <c r="X289" s="209" t="s">
        <v>43</v>
      </c>
      <c r="Y289" s="209">
        <v>400</v>
      </c>
      <c r="Z289" s="209" t="s">
        <v>158</v>
      </c>
      <c r="AA289" s="209">
        <v>9</v>
      </c>
      <c r="AB289" s="209" t="s">
        <v>3039</v>
      </c>
      <c r="AC289" s="209" t="s">
        <v>34</v>
      </c>
      <c r="AD289" s="209" t="s">
        <v>34</v>
      </c>
      <c r="AE289" s="209" t="s">
        <v>42</v>
      </c>
      <c r="AF289" s="209" t="s">
        <v>34</v>
      </c>
      <c r="AG289" s="209" t="s">
        <v>34</v>
      </c>
      <c r="AH289" s="209" t="s">
        <v>34</v>
      </c>
      <c r="AI289" s="209" t="s">
        <v>42</v>
      </c>
      <c r="AJ289" s="209" t="s">
        <v>34</v>
      </c>
      <c r="AK289" s="209" t="s">
        <v>34</v>
      </c>
      <c r="AL289" s="209" t="s">
        <v>46</v>
      </c>
      <c r="AM289" s="209" t="s">
        <v>2972</v>
      </c>
      <c r="AN289" s="209" t="s">
        <v>34</v>
      </c>
      <c r="AO289" s="209" t="s">
        <v>221</v>
      </c>
      <c r="AP289" s="209" t="s">
        <v>34</v>
      </c>
      <c r="AQ289" s="209" t="s">
        <v>49</v>
      </c>
    </row>
    <row r="290" spans="1:43">
      <c r="A290" s="209" t="s">
        <v>324</v>
      </c>
      <c r="B290" s="209" t="s">
        <v>318</v>
      </c>
      <c r="C290" s="209" t="s">
        <v>33</v>
      </c>
      <c r="D290" s="209" t="s">
        <v>1934</v>
      </c>
      <c r="E290" s="209" t="s">
        <v>2567</v>
      </c>
      <c r="F290" s="209" t="s">
        <v>218</v>
      </c>
      <c r="G290" s="209" t="s">
        <v>2978</v>
      </c>
      <c r="H290" s="209" t="s">
        <v>203</v>
      </c>
      <c r="I290" s="209" t="s">
        <v>872</v>
      </c>
      <c r="J290" s="210" t="s">
        <v>226</v>
      </c>
      <c r="K290" s="209" t="s">
        <v>40</v>
      </c>
      <c r="L290" s="209" t="s">
        <v>60</v>
      </c>
      <c r="M290" s="209" t="s">
        <v>42</v>
      </c>
      <c r="N290" s="209" t="s">
        <v>34</v>
      </c>
      <c r="O290" s="209" t="s">
        <v>34</v>
      </c>
      <c r="P290" s="209">
        <v>1</v>
      </c>
      <c r="Q290" s="209">
        <v>17.72</v>
      </c>
      <c r="R290" s="209">
        <v>15.35</v>
      </c>
      <c r="S290" s="209">
        <v>6.3</v>
      </c>
      <c r="T290" s="209">
        <v>0.99</v>
      </c>
      <c r="U290" s="211">
        <v>32.39</v>
      </c>
      <c r="V290" s="211">
        <v>64.989999999999995</v>
      </c>
      <c r="W290" s="209" t="s">
        <v>1027</v>
      </c>
      <c r="X290" s="209" t="s">
        <v>43</v>
      </c>
      <c r="Y290" s="209">
        <v>400</v>
      </c>
      <c r="Z290" s="209" t="s">
        <v>158</v>
      </c>
      <c r="AA290" s="209">
        <v>9</v>
      </c>
      <c r="AB290" s="209" t="s">
        <v>3037</v>
      </c>
      <c r="AC290" s="209">
        <v>18</v>
      </c>
      <c r="AD290" s="209" t="s">
        <v>34</v>
      </c>
      <c r="AE290" s="209" t="s">
        <v>42</v>
      </c>
      <c r="AF290" s="209" t="s">
        <v>34</v>
      </c>
      <c r="AG290" s="209" t="s">
        <v>34</v>
      </c>
      <c r="AH290" s="209" t="s">
        <v>34</v>
      </c>
      <c r="AI290" s="209" t="s">
        <v>42</v>
      </c>
      <c r="AJ290" s="209" t="s">
        <v>34</v>
      </c>
      <c r="AK290" s="209" t="s">
        <v>34</v>
      </c>
      <c r="AL290" s="209" t="s">
        <v>46</v>
      </c>
      <c r="AM290" s="209" t="s">
        <v>2972</v>
      </c>
      <c r="AN290" s="209" t="s">
        <v>34</v>
      </c>
      <c r="AO290" s="209" t="s">
        <v>221</v>
      </c>
      <c r="AP290" s="209" t="s">
        <v>34</v>
      </c>
      <c r="AQ290" s="209" t="s">
        <v>49</v>
      </c>
    </row>
    <row r="291" spans="1:43">
      <c r="A291" s="209" t="s">
        <v>324</v>
      </c>
      <c r="B291" s="209" t="s">
        <v>318</v>
      </c>
      <c r="C291" s="209" t="s">
        <v>33</v>
      </c>
      <c r="D291" s="209" t="s">
        <v>1934</v>
      </c>
      <c r="E291" s="209" t="s">
        <v>2567</v>
      </c>
      <c r="F291" s="209" t="s">
        <v>218</v>
      </c>
      <c r="G291" s="209" t="s">
        <v>2978</v>
      </c>
      <c r="H291" s="209" t="s">
        <v>203</v>
      </c>
      <c r="I291" s="209" t="s">
        <v>872</v>
      </c>
      <c r="J291" s="210" t="s">
        <v>226</v>
      </c>
      <c r="K291" s="209" t="s">
        <v>40</v>
      </c>
      <c r="L291" s="209" t="s">
        <v>41</v>
      </c>
      <c r="M291" s="209" t="s">
        <v>42</v>
      </c>
      <c r="N291" s="209" t="s">
        <v>34</v>
      </c>
      <c r="O291" s="209" t="s">
        <v>34</v>
      </c>
      <c r="P291" s="209">
        <v>1</v>
      </c>
      <c r="Q291" s="209">
        <v>17.72</v>
      </c>
      <c r="R291" s="209">
        <v>15.35</v>
      </c>
      <c r="S291" s="209">
        <v>6.3</v>
      </c>
      <c r="T291" s="209">
        <v>0.99</v>
      </c>
      <c r="U291" s="211">
        <v>32.39</v>
      </c>
      <c r="V291" s="211">
        <v>64.989999999999995</v>
      </c>
      <c r="W291" s="209" t="s">
        <v>1027</v>
      </c>
      <c r="X291" s="209" t="s">
        <v>43</v>
      </c>
      <c r="Y291" s="209">
        <v>400</v>
      </c>
      <c r="Z291" s="209" t="s">
        <v>158</v>
      </c>
      <c r="AA291" s="209">
        <v>9</v>
      </c>
      <c r="AB291" s="209" t="s">
        <v>3037</v>
      </c>
      <c r="AC291" s="209" t="s">
        <v>34</v>
      </c>
      <c r="AD291" s="209" t="s">
        <v>34</v>
      </c>
      <c r="AE291" s="209" t="s">
        <v>42</v>
      </c>
      <c r="AF291" s="209" t="s">
        <v>34</v>
      </c>
      <c r="AG291" s="209" t="s">
        <v>34</v>
      </c>
      <c r="AH291" s="209" t="s">
        <v>34</v>
      </c>
      <c r="AI291" s="209" t="s">
        <v>42</v>
      </c>
      <c r="AJ291" s="209" t="s">
        <v>34</v>
      </c>
      <c r="AK291" s="209" t="s">
        <v>34</v>
      </c>
      <c r="AL291" s="209" t="s">
        <v>46</v>
      </c>
      <c r="AM291" s="209" t="s">
        <v>2972</v>
      </c>
      <c r="AN291" s="209" t="s">
        <v>34</v>
      </c>
      <c r="AO291" s="209" t="s">
        <v>221</v>
      </c>
      <c r="AP291" s="209" t="s">
        <v>34</v>
      </c>
      <c r="AQ291" s="209" t="s">
        <v>49</v>
      </c>
    </row>
    <row r="292" spans="1:43">
      <c r="A292" s="209" t="s">
        <v>325</v>
      </c>
      <c r="B292" s="209" t="s">
        <v>318</v>
      </c>
      <c r="C292" s="209" t="s">
        <v>33</v>
      </c>
      <c r="D292" s="209" t="s">
        <v>1934</v>
      </c>
      <c r="E292" s="209" t="s">
        <v>2567</v>
      </c>
      <c r="F292" s="209" t="s">
        <v>218</v>
      </c>
      <c r="G292" s="209" t="s">
        <v>2978</v>
      </c>
      <c r="H292" s="209" t="s">
        <v>203</v>
      </c>
      <c r="I292" s="209" t="s">
        <v>3011</v>
      </c>
      <c r="J292" s="210" t="s">
        <v>226</v>
      </c>
      <c r="K292" s="209" t="s">
        <v>40</v>
      </c>
      <c r="L292" s="209" t="s">
        <v>41</v>
      </c>
      <c r="M292" s="209" t="s">
        <v>42</v>
      </c>
      <c r="N292" s="209" t="s">
        <v>34</v>
      </c>
      <c r="O292" s="209" t="s">
        <v>34</v>
      </c>
      <c r="P292" s="209">
        <v>1</v>
      </c>
      <c r="Q292" s="209">
        <v>17.72</v>
      </c>
      <c r="R292" s="209">
        <v>15.35</v>
      </c>
      <c r="S292" s="209">
        <v>7.09</v>
      </c>
      <c r="T292" s="209">
        <v>1.1200000000000001</v>
      </c>
      <c r="U292" s="211">
        <v>39.69</v>
      </c>
      <c r="V292" s="211">
        <v>79.989999999999995</v>
      </c>
      <c r="W292" s="209" t="s">
        <v>1027</v>
      </c>
      <c r="X292" s="209" t="s">
        <v>43</v>
      </c>
      <c r="Y292" s="209">
        <v>400</v>
      </c>
      <c r="Z292" s="209" t="s">
        <v>158</v>
      </c>
      <c r="AA292" s="209">
        <v>9</v>
      </c>
      <c r="AB292" s="209" t="s">
        <v>3038</v>
      </c>
      <c r="AC292" s="209" t="s">
        <v>34</v>
      </c>
      <c r="AD292" s="209" t="s">
        <v>34</v>
      </c>
      <c r="AE292" s="209" t="s">
        <v>42</v>
      </c>
      <c r="AF292" s="209" t="s">
        <v>34</v>
      </c>
      <c r="AG292" s="209" t="s">
        <v>34</v>
      </c>
      <c r="AH292" s="209" t="s">
        <v>34</v>
      </c>
      <c r="AI292" s="209" t="s">
        <v>42</v>
      </c>
      <c r="AJ292" s="209" t="s">
        <v>34</v>
      </c>
      <c r="AK292" s="209" t="s">
        <v>34</v>
      </c>
      <c r="AL292" s="209" t="s">
        <v>46</v>
      </c>
      <c r="AM292" s="209" t="s">
        <v>2972</v>
      </c>
      <c r="AN292" s="209" t="s">
        <v>34</v>
      </c>
      <c r="AO292" s="209" t="s">
        <v>221</v>
      </c>
      <c r="AP292" s="209" t="s">
        <v>34</v>
      </c>
      <c r="AQ292" s="209" t="s">
        <v>49</v>
      </c>
    </row>
    <row r="293" spans="1:43">
      <c r="A293" s="209" t="s">
        <v>325</v>
      </c>
      <c r="B293" s="209" t="s">
        <v>318</v>
      </c>
      <c r="C293" s="209" t="s">
        <v>33</v>
      </c>
      <c r="D293" s="209" t="s">
        <v>1934</v>
      </c>
      <c r="E293" s="209" t="s">
        <v>2567</v>
      </c>
      <c r="F293" s="209" t="s">
        <v>218</v>
      </c>
      <c r="G293" s="209" t="s">
        <v>2978</v>
      </c>
      <c r="H293" s="209" t="s">
        <v>203</v>
      </c>
      <c r="I293" s="209" t="s">
        <v>3011</v>
      </c>
      <c r="J293" s="210" t="s">
        <v>226</v>
      </c>
      <c r="K293" s="209" t="s">
        <v>40</v>
      </c>
      <c r="L293" s="209" t="s">
        <v>60</v>
      </c>
      <c r="M293" s="209" t="s">
        <v>42</v>
      </c>
      <c r="N293" s="209" t="s">
        <v>34</v>
      </c>
      <c r="O293" s="209" t="s">
        <v>34</v>
      </c>
      <c r="P293" s="209">
        <v>1</v>
      </c>
      <c r="Q293" s="209">
        <v>17.72</v>
      </c>
      <c r="R293" s="209">
        <v>15.35</v>
      </c>
      <c r="S293" s="209">
        <v>7.09</v>
      </c>
      <c r="T293" s="209">
        <v>1.1200000000000001</v>
      </c>
      <c r="U293" s="211">
        <v>39.69</v>
      </c>
      <c r="V293" s="211">
        <v>79.989999999999995</v>
      </c>
      <c r="W293" s="209" t="s">
        <v>1027</v>
      </c>
      <c r="X293" s="209" t="s">
        <v>43</v>
      </c>
      <c r="Y293" s="209">
        <v>400</v>
      </c>
      <c r="Z293" s="209" t="s">
        <v>158</v>
      </c>
      <c r="AA293" s="209">
        <v>9</v>
      </c>
      <c r="AB293" s="209" t="s">
        <v>3038</v>
      </c>
      <c r="AC293" s="209">
        <v>10</v>
      </c>
      <c r="AD293" s="209" t="s">
        <v>34</v>
      </c>
      <c r="AE293" s="209" t="s">
        <v>42</v>
      </c>
      <c r="AF293" s="209" t="s">
        <v>34</v>
      </c>
      <c r="AG293" s="209" t="s">
        <v>34</v>
      </c>
      <c r="AH293" s="209" t="s">
        <v>34</v>
      </c>
      <c r="AI293" s="209" t="s">
        <v>42</v>
      </c>
      <c r="AJ293" s="209" t="s">
        <v>34</v>
      </c>
      <c r="AK293" s="209" t="s">
        <v>34</v>
      </c>
      <c r="AL293" s="209" t="s">
        <v>46</v>
      </c>
      <c r="AM293" s="209" t="s">
        <v>2972</v>
      </c>
      <c r="AN293" s="209" t="s">
        <v>34</v>
      </c>
      <c r="AO293" s="209" t="s">
        <v>221</v>
      </c>
      <c r="AP293" s="209" t="s">
        <v>34</v>
      </c>
      <c r="AQ293" s="209" t="s">
        <v>49</v>
      </c>
    </row>
    <row r="294" spans="1:43">
      <c r="A294" s="209" t="s">
        <v>395</v>
      </c>
      <c r="B294" s="209" t="s">
        <v>3063</v>
      </c>
      <c r="C294" s="209" t="s">
        <v>33</v>
      </c>
      <c r="D294" s="209" t="s">
        <v>1934</v>
      </c>
      <c r="E294" s="209" t="s">
        <v>2567</v>
      </c>
      <c r="F294" s="209" t="s">
        <v>218</v>
      </c>
      <c r="G294" s="209" t="s">
        <v>2978</v>
      </c>
      <c r="H294" s="209" t="s">
        <v>203</v>
      </c>
      <c r="I294" s="209" t="s">
        <v>943</v>
      </c>
      <c r="J294" s="210" t="s">
        <v>383</v>
      </c>
      <c r="K294" s="209" t="s">
        <v>40</v>
      </c>
      <c r="L294" s="209" t="s">
        <v>60</v>
      </c>
      <c r="M294" s="209" t="s">
        <v>42</v>
      </c>
      <c r="N294" s="209" t="s">
        <v>34</v>
      </c>
      <c r="O294" s="209" t="s">
        <v>34</v>
      </c>
      <c r="P294" s="209">
        <v>1</v>
      </c>
      <c r="Q294" s="209">
        <v>17.72</v>
      </c>
      <c r="R294" s="209">
        <v>15.35</v>
      </c>
      <c r="S294" s="209">
        <v>6.69</v>
      </c>
      <c r="T294" s="209">
        <v>1.05</v>
      </c>
      <c r="U294" s="211">
        <v>42.3</v>
      </c>
      <c r="V294" s="211">
        <v>89.99</v>
      </c>
      <c r="W294" s="209" t="s">
        <v>898</v>
      </c>
      <c r="X294" s="209" t="s">
        <v>43</v>
      </c>
      <c r="Y294" s="209">
        <v>1</v>
      </c>
      <c r="Z294" s="209" t="s">
        <v>158</v>
      </c>
      <c r="AA294" s="209">
        <v>9</v>
      </c>
      <c r="AB294" s="209" t="s">
        <v>3051</v>
      </c>
      <c r="AC294" s="209">
        <v>38</v>
      </c>
      <c r="AD294" s="209" t="s">
        <v>34</v>
      </c>
      <c r="AE294" s="209" t="s">
        <v>42</v>
      </c>
      <c r="AF294" s="209" t="s">
        <v>34</v>
      </c>
      <c r="AG294" s="209" t="s">
        <v>34</v>
      </c>
      <c r="AH294" s="209" t="s">
        <v>34</v>
      </c>
      <c r="AI294" s="209" t="s">
        <v>42</v>
      </c>
      <c r="AJ294" s="209" t="s">
        <v>34</v>
      </c>
      <c r="AK294" s="209" t="s">
        <v>34</v>
      </c>
      <c r="AL294" s="209" t="s">
        <v>46</v>
      </c>
      <c r="AM294" s="209" t="s">
        <v>2972</v>
      </c>
      <c r="AN294" s="209" t="s">
        <v>34</v>
      </c>
      <c r="AO294" s="209" t="s">
        <v>221</v>
      </c>
      <c r="AP294" s="209" t="s">
        <v>318</v>
      </c>
      <c r="AQ294" s="209" t="s">
        <v>49</v>
      </c>
    </row>
    <row r="295" spans="1:43">
      <c r="A295" s="209" t="s">
        <v>395</v>
      </c>
      <c r="B295" s="209" t="s">
        <v>3063</v>
      </c>
      <c r="C295" s="209" t="s">
        <v>33</v>
      </c>
      <c r="D295" s="209" t="s">
        <v>1934</v>
      </c>
      <c r="E295" s="209" t="s">
        <v>2567</v>
      </c>
      <c r="F295" s="209" t="s">
        <v>218</v>
      </c>
      <c r="G295" s="209" t="s">
        <v>2978</v>
      </c>
      <c r="H295" s="209" t="s">
        <v>203</v>
      </c>
      <c r="I295" s="209" t="s">
        <v>943</v>
      </c>
      <c r="J295" s="210" t="s">
        <v>383</v>
      </c>
      <c r="K295" s="209" t="s">
        <v>40</v>
      </c>
      <c r="L295" s="209" t="s">
        <v>41</v>
      </c>
      <c r="M295" s="209" t="s">
        <v>42</v>
      </c>
      <c r="N295" s="209" t="s">
        <v>34</v>
      </c>
      <c r="O295" s="209" t="s">
        <v>34</v>
      </c>
      <c r="P295" s="209">
        <v>1</v>
      </c>
      <c r="Q295" s="209">
        <v>17.72</v>
      </c>
      <c r="R295" s="209">
        <v>15.35</v>
      </c>
      <c r="S295" s="209">
        <v>6.69</v>
      </c>
      <c r="T295" s="209">
        <v>1.05</v>
      </c>
      <c r="U295" s="211">
        <v>42.3</v>
      </c>
      <c r="V295" s="211">
        <v>89.99</v>
      </c>
      <c r="W295" s="209" t="s">
        <v>898</v>
      </c>
      <c r="X295" s="209" t="s">
        <v>43</v>
      </c>
      <c r="Y295" s="209">
        <v>1</v>
      </c>
      <c r="Z295" s="209" t="s">
        <v>158</v>
      </c>
      <c r="AA295" s="209">
        <v>9</v>
      </c>
      <c r="AB295" s="209" t="s">
        <v>3051</v>
      </c>
      <c r="AC295" s="209" t="s">
        <v>34</v>
      </c>
      <c r="AD295" s="209" t="s">
        <v>34</v>
      </c>
      <c r="AE295" s="209" t="s">
        <v>42</v>
      </c>
      <c r="AF295" s="209" t="s">
        <v>34</v>
      </c>
      <c r="AG295" s="209" t="s">
        <v>34</v>
      </c>
      <c r="AH295" s="209" t="s">
        <v>34</v>
      </c>
      <c r="AI295" s="209" t="s">
        <v>42</v>
      </c>
      <c r="AJ295" s="209" t="s">
        <v>34</v>
      </c>
      <c r="AK295" s="209" t="s">
        <v>34</v>
      </c>
      <c r="AL295" s="209" t="s">
        <v>46</v>
      </c>
      <c r="AM295" s="209" t="s">
        <v>2972</v>
      </c>
      <c r="AN295" s="209" t="s">
        <v>34</v>
      </c>
      <c r="AO295" s="209" t="s">
        <v>221</v>
      </c>
      <c r="AP295" s="209" t="s">
        <v>318</v>
      </c>
      <c r="AQ295" s="209" t="s">
        <v>49</v>
      </c>
    </row>
    <row r="296" spans="1:43">
      <c r="A296" s="209" t="s">
        <v>326</v>
      </c>
      <c r="B296" s="209" t="s">
        <v>327</v>
      </c>
      <c r="C296" s="209" t="s">
        <v>33</v>
      </c>
      <c r="D296" s="209" t="s">
        <v>1934</v>
      </c>
      <c r="E296" s="209" t="s">
        <v>2567</v>
      </c>
      <c r="F296" s="209" t="s">
        <v>218</v>
      </c>
      <c r="G296" s="209" t="s">
        <v>2978</v>
      </c>
      <c r="H296" s="209" t="s">
        <v>328</v>
      </c>
      <c r="I296" s="209" t="s">
        <v>136</v>
      </c>
      <c r="J296" s="210" t="s">
        <v>330</v>
      </c>
      <c r="K296" s="209" t="s">
        <v>40</v>
      </c>
      <c r="L296" s="209" t="s">
        <v>60</v>
      </c>
      <c r="M296" s="209" t="s">
        <v>42</v>
      </c>
      <c r="N296" s="209" t="s">
        <v>34</v>
      </c>
      <c r="O296" s="209" t="s">
        <v>34</v>
      </c>
      <c r="P296" s="209">
        <v>1</v>
      </c>
      <c r="Q296" s="209">
        <v>17.72</v>
      </c>
      <c r="R296" s="209">
        <v>15.35</v>
      </c>
      <c r="S296" s="209">
        <v>6.69</v>
      </c>
      <c r="T296" s="209">
        <v>1.05</v>
      </c>
      <c r="U296" s="211">
        <v>38.4</v>
      </c>
      <c r="V296" s="211">
        <v>79.989999999999995</v>
      </c>
      <c r="W296" s="209" t="s">
        <v>1006</v>
      </c>
      <c r="X296" s="209" t="s">
        <v>89</v>
      </c>
      <c r="Y296" s="209">
        <v>400</v>
      </c>
      <c r="Z296" s="209" t="s">
        <v>158</v>
      </c>
      <c r="AA296" s="209">
        <v>9</v>
      </c>
      <c r="AB296" s="209" t="s">
        <v>2061</v>
      </c>
      <c r="AC296" s="209">
        <v>15</v>
      </c>
      <c r="AD296" s="209" t="s">
        <v>34</v>
      </c>
      <c r="AE296" s="209" t="s">
        <v>42</v>
      </c>
      <c r="AF296" s="209" t="s">
        <v>34</v>
      </c>
      <c r="AG296" s="209" t="s">
        <v>34</v>
      </c>
      <c r="AH296" s="209" t="s">
        <v>34</v>
      </c>
      <c r="AI296" s="209" t="s">
        <v>42</v>
      </c>
      <c r="AJ296" s="209" t="s">
        <v>34</v>
      </c>
      <c r="AK296" s="209" t="s">
        <v>34</v>
      </c>
      <c r="AL296" s="209" t="s">
        <v>46</v>
      </c>
      <c r="AM296" s="209" t="s">
        <v>2972</v>
      </c>
      <c r="AN296" s="209" t="s">
        <v>34</v>
      </c>
      <c r="AO296" s="209" t="s">
        <v>221</v>
      </c>
      <c r="AP296" s="209" t="s">
        <v>34</v>
      </c>
      <c r="AQ296" s="209" t="s">
        <v>49</v>
      </c>
    </row>
    <row r="297" spans="1:43">
      <c r="A297" s="209" t="s">
        <v>331</v>
      </c>
      <c r="B297" s="209" t="s">
        <v>327</v>
      </c>
      <c r="C297" s="209" t="s">
        <v>33</v>
      </c>
      <c r="D297" s="209" t="s">
        <v>1934</v>
      </c>
      <c r="E297" s="209" t="s">
        <v>2567</v>
      </c>
      <c r="F297" s="209" t="s">
        <v>218</v>
      </c>
      <c r="G297" s="209" t="s">
        <v>2978</v>
      </c>
      <c r="H297" s="209" t="s">
        <v>328</v>
      </c>
      <c r="I297" s="209" t="s">
        <v>2980</v>
      </c>
      <c r="J297" s="210" t="s">
        <v>330</v>
      </c>
      <c r="K297" s="209" t="s">
        <v>40</v>
      </c>
      <c r="L297" s="209" t="s">
        <v>60</v>
      </c>
      <c r="M297" s="209" t="s">
        <v>42</v>
      </c>
      <c r="N297" s="209" t="s">
        <v>34</v>
      </c>
      <c r="O297" s="209" t="s">
        <v>34</v>
      </c>
      <c r="P297" s="209">
        <v>1</v>
      </c>
      <c r="Q297" s="209">
        <v>17.72</v>
      </c>
      <c r="R297" s="209">
        <v>15.35</v>
      </c>
      <c r="S297" s="209">
        <v>7.48</v>
      </c>
      <c r="T297" s="209">
        <v>1.18</v>
      </c>
      <c r="U297" s="211">
        <v>44.1</v>
      </c>
      <c r="V297" s="211">
        <v>89.99</v>
      </c>
      <c r="W297" s="209" t="s">
        <v>1006</v>
      </c>
      <c r="X297" s="209" t="s">
        <v>255</v>
      </c>
      <c r="Y297" s="209">
        <v>400</v>
      </c>
      <c r="Z297" s="209" t="s">
        <v>158</v>
      </c>
      <c r="AA297" s="209">
        <v>9</v>
      </c>
      <c r="AB297" s="209" t="s">
        <v>2061</v>
      </c>
      <c r="AC297" s="209">
        <v>18</v>
      </c>
      <c r="AD297" s="209" t="s">
        <v>34</v>
      </c>
      <c r="AE297" s="209" t="s">
        <v>42</v>
      </c>
      <c r="AF297" s="209" t="s">
        <v>34</v>
      </c>
      <c r="AG297" s="209" t="s">
        <v>34</v>
      </c>
      <c r="AH297" s="209" t="s">
        <v>34</v>
      </c>
      <c r="AI297" s="209" t="s">
        <v>42</v>
      </c>
      <c r="AJ297" s="209" t="s">
        <v>34</v>
      </c>
      <c r="AK297" s="209" t="s">
        <v>34</v>
      </c>
      <c r="AL297" s="209" t="s">
        <v>46</v>
      </c>
      <c r="AM297" s="209" t="s">
        <v>2972</v>
      </c>
      <c r="AN297" s="209" t="s">
        <v>34</v>
      </c>
      <c r="AO297" s="209" t="s">
        <v>221</v>
      </c>
      <c r="AP297" s="209" t="s">
        <v>34</v>
      </c>
      <c r="AQ297" s="209" t="s">
        <v>49</v>
      </c>
    </row>
    <row r="298" spans="1:43">
      <c r="A298" s="209" t="s">
        <v>332</v>
      </c>
      <c r="B298" s="209" t="s">
        <v>327</v>
      </c>
      <c r="C298" s="209" t="s">
        <v>33</v>
      </c>
      <c r="D298" s="209" t="s">
        <v>1934</v>
      </c>
      <c r="E298" s="209" t="s">
        <v>2567</v>
      </c>
      <c r="F298" s="209" t="s">
        <v>218</v>
      </c>
      <c r="G298" s="209" t="s">
        <v>2978</v>
      </c>
      <c r="H298" s="209" t="s">
        <v>328</v>
      </c>
      <c r="I298" s="209" t="s">
        <v>478</v>
      </c>
      <c r="J298" s="210" t="s">
        <v>226</v>
      </c>
      <c r="K298" s="209" t="s">
        <v>40</v>
      </c>
      <c r="L298" s="209" t="s">
        <v>60</v>
      </c>
      <c r="M298" s="209" t="s">
        <v>42</v>
      </c>
      <c r="N298" s="209" t="s">
        <v>34</v>
      </c>
      <c r="O298" s="209" t="s">
        <v>34</v>
      </c>
      <c r="P298" s="209">
        <v>1</v>
      </c>
      <c r="Q298" s="209">
        <v>17.72</v>
      </c>
      <c r="R298" s="209">
        <v>15.35</v>
      </c>
      <c r="S298" s="209">
        <v>7.87</v>
      </c>
      <c r="T298" s="209">
        <v>1.24</v>
      </c>
      <c r="U298" s="211">
        <v>49.5</v>
      </c>
      <c r="V298" s="211">
        <v>99.99</v>
      </c>
      <c r="W298" s="209" t="s">
        <v>2995</v>
      </c>
      <c r="X298" s="209" t="s">
        <v>43</v>
      </c>
      <c r="Y298" s="209">
        <v>400</v>
      </c>
      <c r="Z298" s="209" t="s">
        <v>158</v>
      </c>
      <c r="AA298" s="209">
        <v>9</v>
      </c>
      <c r="AB298" s="209" t="s">
        <v>3035</v>
      </c>
      <c r="AC298" s="209">
        <v>34</v>
      </c>
      <c r="AD298" s="209" t="s">
        <v>34</v>
      </c>
      <c r="AE298" s="209" t="s">
        <v>42</v>
      </c>
      <c r="AF298" s="209" t="s">
        <v>34</v>
      </c>
      <c r="AG298" s="209" t="s">
        <v>34</v>
      </c>
      <c r="AH298" s="209" t="s">
        <v>34</v>
      </c>
      <c r="AI298" s="209" t="s">
        <v>42</v>
      </c>
      <c r="AJ298" s="209" t="s">
        <v>34</v>
      </c>
      <c r="AK298" s="209" t="s">
        <v>34</v>
      </c>
      <c r="AL298" s="209" t="s">
        <v>46</v>
      </c>
      <c r="AM298" s="209" t="s">
        <v>2972</v>
      </c>
      <c r="AN298" s="209" t="s">
        <v>34</v>
      </c>
      <c r="AO298" s="209" t="s">
        <v>221</v>
      </c>
      <c r="AP298" s="209" t="s">
        <v>34</v>
      </c>
      <c r="AQ298" s="209" t="s">
        <v>49</v>
      </c>
    </row>
    <row r="299" spans="1:43">
      <c r="A299" s="209" t="s">
        <v>332</v>
      </c>
      <c r="B299" s="209" t="s">
        <v>327</v>
      </c>
      <c r="C299" s="209" t="s">
        <v>33</v>
      </c>
      <c r="D299" s="209" t="s">
        <v>1934</v>
      </c>
      <c r="E299" s="209" t="s">
        <v>2567</v>
      </c>
      <c r="F299" s="209" t="s">
        <v>218</v>
      </c>
      <c r="G299" s="209" t="s">
        <v>2978</v>
      </c>
      <c r="H299" s="209" t="s">
        <v>328</v>
      </c>
      <c r="I299" s="209" t="s">
        <v>478</v>
      </c>
      <c r="J299" s="210" t="s">
        <v>226</v>
      </c>
      <c r="K299" s="209" t="s">
        <v>40</v>
      </c>
      <c r="L299" s="209" t="s">
        <v>41</v>
      </c>
      <c r="M299" s="209" t="s">
        <v>42</v>
      </c>
      <c r="N299" s="209" t="s">
        <v>34</v>
      </c>
      <c r="O299" s="209" t="s">
        <v>34</v>
      </c>
      <c r="P299" s="209">
        <v>1</v>
      </c>
      <c r="Q299" s="209">
        <v>17.72</v>
      </c>
      <c r="R299" s="209">
        <v>15.35</v>
      </c>
      <c r="S299" s="209">
        <v>7.87</v>
      </c>
      <c r="T299" s="209">
        <v>1.24</v>
      </c>
      <c r="U299" s="211">
        <v>49.5</v>
      </c>
      <c r="V299" s="211">
        <v>99.99</v>
      </c>
      <c r="W299" s="209" t="s">
        <v>2995</v>
      </c>
      <c r="X299" s="209" t="s">
        <v>43</v>
      </c>
      <c r="Y299" s="209">
        <v>400</v>
      </c>
      <c r="Z299" s="209" t="s">
        <v>158</v>
      </c>
      <c r="AA299" s="209">
        <v>9</v>
      </c>
      <c r="AB299" s="209" t="s">
        <v>3035</v>
      </c>
      <c r="AC299" s="209" t="s">
        <v>34</v>
      </c>
      <c r="AD299" s="209" t="s">
        <v>34</v>
      </c>
      <c r="AE299" s="209" t="s">
        <v>42</v>
      </c>
      <c r="AF299" s="209" t="s">
        <v>34</v>
      </c>
      <c r="AG299" s="209" t="s">
        <v>34</v>
      </c>
      <c r="AH299" s="209" t="s">
        <v>34</v>
      </c>
      <c r="AI299" s="209" t="s">
        <v>42</v>
      </c>
      <c r="AJ299" s="209" t="s">
        <v>34</v>
      </c>
      <c r="AK299" s="209" t="s">
        <v>34</v>
      </c>
      <c r="AL299" s="209" t="s">
        <v>46</v>
      </c>
      <c r="AM299" s="209" t="s">
        <v>2972</v>
      </c>
      <c r="AN299" s="209" t="s">
        <v>34</v>
      </c>
      <c r="AO299" s="209" t="s">
        <v>221</v>
      </c>
      <c r="AP299" s="209" t="s">
        <v>34</v>
      </c>
      <c r="AQ299" s="209" t="s">
        <v>49</v>
      </c>
    </row>
    <row r="300" spans="1:43">
      <c r="A300" s="209" t="s">
        <v>334</v>
      </c>
      <c r="B300" s="209" t="s">
        <v>327</v>
      </c>
      <c r="C300" s="209" t="s">
        <v>33</v>
      </c>
      <c r="D300" s="209" t="s">
        <v>1934</v>
      </c>
      <c r="E300" s="209" t="s">
        <v>2567</v>
      </c>
      <c r="F300" s="209" t="s">
        <v>218</v>
      </c>
      <c r="G300" s="209" t="s">
        <v>2978</v>
      </c>
      <c r="H300" s="209" t="s">
        <v>328</v>
      </c>
      <c r="I300" s="209" t="s">
        <v>481</v>
      </c>
      <c r="J300" s="210" t="s">
        <v>226</v>
      </c>
      <c r="K300" s="209" t="s">
        <v>40</v>
      </c>
      <c r="L300" s="209" t="s">
        <v>41</v>
      </c>
      <c r="M300" s="209" t="s">
        <v>42</v>
      </c>
      <c r="N300" s="209" t="s">
        <v>34</v>
      </c>
      <c r="O300" s="209" t="s">
        <v>34</v>
      </c>
      <c r="P300" s="209">
        <v>1</v>
      </c>
      <c r="Q300" s="209">
        <v>17.72</v>
      </c>
      <c r="R300" s="209">
        <v>15.35</v>
      </c>
      <c r="S300" s="209">
        <v>8.66</v>
      </c>
      <c r="T300" s="209">
        <v>1.36</v>
      </c>
      <c r="U300" s="211">
        <v>64.25</v>
      </c>
      <c r="V300" s="211">
        <v>129.99</v>
      </c>
      <c r="W300" s="209" t="s">
        <v>2995</v>
      </c>
      <c r="X300" s="209" t="s">
        <v>43</v>
      </c>
      <c r="Y300" s="209">
        <v>400</v>
      </c>
      <c r="Z300" s="209" t="s">
        <v>158</v>
      </c>
      <c r="AA300" s="209">
        <v>9</v>
      </c>
      <c r="AB300" s="209" t="s">
        <v>3036</v>
      </c>
      <c r="AC300" s="209" t="s">
        <v>34</v>
      </c>
      <c r="AD300" s="209" t="s">
        <v>34</v>
      </c>
      <c r="AE300" s="209" t="s">
        <v>42</v>
      </c>
      <c r="AF300" s="209" t="s">
        <v>34</v>
      </c>
      <c r="AG300" s="209" t="s">
        <v>34</v>
      </c>
      <c r="AH300" s="209" t="s">
        <v>34</v>
      </c>
      <c r="AI300" s="209" t="s">
        <v>42</v>
      </c>
      <c r="AJ300" s="209" t="s">
        <v>34</v>
      </c>
      <c r="AK300" s="209" t="s">
        <v>34</v>
      </c>
      <c r="AL300" s="209" t="s">
        <v>46</v>
      </c>
      <c r="AM300" s="209" t="s">
        <v>2972</v>
      </c>
      <c r="AN300" s="209" t="s">
        <v>34</v>
      </c>
      <c r="AO300" s="209" t="s">
        <v>221</v>
      </c>
      <c r="AP300" s="209" t="s">
        <v>34</v>
      </c>
      <c r="AQ300" s="209" t="s">
        <v>49</v>
      </c>
    </row>
    <row r="301" spans="1:43">
      <c r="A301" s="209" t="s">
        <v>334</v>
      </c>
      <c r="B301" s="209" t="s">
        <v>327</v>
      </c>
      <c r="C301" s="209" t="s">
        <v>33</v>
      </c>
      <c r="D301" s="209" t="s">
        <v>1934</v>
      </c>
      <c r="E301" s="209" t="s">
        <v>2567</v>
      </c>
      <c r="F301" s="209" t="s">
        <v>218</v>
      </c>
      <c r="G301" s="209" t="s">
        <v>2978</v>
      </c>
      <c r="H301" s="209" t="s">
        <v>328</v>
      </c>
      <c r="I301" s="209" t="s">
        <v>481</v>
      </c>
      <c r="J301" s="210" t="s">
        <v>226</v>
      </c>
      <c r="K301" s="209" t="s">
        <v>40</v>
      </c>
      <c r="L301" s="209" t="s">
        <v>60</v>
      </c>
      <c r="M301" s="209" t="s">
        <v>42</v>
      </c>
      <c r="N301" s="209" t="s">
        <v>34</v>
      </c>
      <c r="O301" s="209" t="s">
        <v>34</v>
      </c>
      <c r="P301" s="209">
        <v>1</v>
      </c>
      <c r="Q301" s="209">
        <v>17.72</v>
      </c>
      <c r="R301" s="209">
        <v>15.35</v>
      </c>
      <c r="S301" s="209">
        <v>8.66</v>
      </c>
      <c r="T301" s="209">
        <v>1.36</v>
      </c>
      <c r="U301" s="211">
        <v>64.25</v>
      </c>
      <c r="V301" s="211">
        <v>129.99</v>
      </c>
      <c r="W301" s="209" t="s">
        <v>2995</v>
      </c>
      <c r="X301" s="209" t="s">
        <v>43</v>
      </c>
      <c r="Y301" s="209">
        <v>400</v>
      </c>
      <c r="Z301" s="209" t="s">
        <v>158</v>
      </c>
      <c r="AA301" s="209">
        <v>9</v>
      </c>
      <c r="AB301" s="209" t="s">
        <v>3036</v>
      </c>
      <c r="AC301" s="209">
        <v>57</v>
      </c>
      <c r="AD301" s="209" t="s">
        <v>34</v>
      </c>
      <c r="AE301" s="209" t="s">
        <v>42</v>
      </c>
      <c r="AF301" s="209" t="s">
        <v>34</v>
      </c>
      <c r="AG301" s="209" t="s">
        <v>34</v>
      </c>
      <c r="AH301" s="209" t="s">
        <v>34</v>
      </c>
      <c r="AI301" s="209" t="s">
        <v>42</v>
      </c>
      <c r="AJ301" s="209" t="s">
        <v>34</v>
      </c>
      <c r="AK301" s="209" t="s">
        <v>34</v>
      </c>
      <c r="AL301" s="209" t="s">
        <v>46</v>
      </c>
      <c r="AM301" s="209" t="s">
        <v>2972</v>
      </c>
      <c r="AN301" s="209" t="s">
        <v>34</v>
      </c>
      <c r="AO301" s="209" t="s">
        <v>221</v>
      </c>
      <c r="AP301" s="209" t="s">
        <v>34</v>
      </c>
      <c r="AQ301" s="209" t="s">
        <v>49</v>
      </c>
    </row>
    <row r="302" spans="1:43">
      <c r="A302" s="209" t="s">
        <v>336</v>
      </c>
      <c r="B302" s="209" t="s">
        <v>327</v>
      </c>
      <c r="C302" s="209" t="s">
        <v>33</v>
      </c>
      <c r="D302" s="209" t="s">
        <v>1934</v>
      </c>
      <c r="E302" s="209" t="s">
        <v>2567</v>
      </c>
      <c r="F302" s="209" t="s">
        <v>218</v>
      </c>
      <c r="G302" s="209" t="s">
        <v>2978</v>
      </c>
      <c r="H302" s="209" t="s">
        <v>328</v>
      </c>
      <c r="I302" s="209" t="s">
        <v>3011</v>
      </c>
      <c r="J302" s="210" t="s">
        <v>226</v>
      </c>
      <c r="K302" s="209" t="s">
        <v>40</v>
      </c>
      <c r="L302" s="209" t="s">
        <v>60</v>
      </c>
      <c r="M302" s="209" t="s">
        <v>42</v>
      </c>
      <c r="N302" s="209" t="s">
        <v>34</v>
      </c>
      <c r="O302" s="209" t="s">
        <v>34</v>
      </c>
      <c r="P302" s="209">
        <v>1</v>
      </c>
      <c r="Q302" s="209">
        <v>17.72</v>
      </c>
      <c r="R302" s="209">
        <v>15.35</v>
      </c>
      <c r="S302" s="209">
        <v>7.09</v>
      </c>
      <c r="T302" s="209">
        <v>1.1200000000000001</v>
      </c>
      <c r="U302" s="211">
        <v>39.69</v>
      </c>
      <c r="V302" s="211">
        <v>79.989999999999995</v>
      </c>
      <c r="W302" s="209" t="s">
        <v>2995</v>
      </c>
      <c r="X302" s="209" t="s">
        <v>43</v>
      </c>
      <c r="Y302" s="209">
        <v>400</v>
      </c>
      <c r="Z302" s="209" t="s">
        <v>158</v>
      </c>
      <c r="AA302" s="209">
        <v>9</v>
      </c>
      <c r="AB302" s="209" t="s">
        <v>3038</v>
      </c>
      <c r="AC302" s="209">
        <v>0</v>
      </c>
      <c r="AD302" s="209" t="s">
        <v>34</v>
      </c>
      <c r="AE302" s="209" t="s">
        <v>42</v>
      </c>
      <c r="AF302" s="209" t="s">
        <v>34</v>
      </c>
      <c r="AG302" s="209" t="s">
        <v>34</v>
      </c>
      <c r="AH302" s="209" t="s">
        <v>34</v>
      </c>
      <c r="AI302" s="209" t="s">
        <v>42</v>
      </c>
      <c r="AJ302" s="209" t="s">
        <v>34</v>
      </c>
      <c r="AK302" s="209" t="s">
        <v>34</v>
      </c>
      <c r="AL302" s="209" t="s">
        <v>46</v>
      </c>
      <c r="AM302" s="209" t="s">
        <v>2972</v>
      </c>
      <c r="AN302" s="209" t="s">
        <v>34</v>
      </c>
      <c r="AO302" s="209" t="s">
        <v>221</v>
      </c>
      <c r="AP302" s="209" t="s">
        <v>34</v>
      </c>
      <c r="AQ302" s="209" t="s">
        <v>49</v>
      </c>
    </row>
    <row r="303" spans="1:43">
      <c r="A303" s="209" t="s">
        <v>337</v>
      </c>
      <c r="B303" s="209" t="s">
        <v>338</v>
      </c>
      <c r="C303" s="209" t="s">
        <v>33</v>
      </c>
      <c r="D303" s="209" t="s">
        <v>1934</v>
      </c>
      <c r="E303" s="209" t="s">
        <v>2567</v>
      </c>
      <c r="F303" s="209" t="s">
        <v>218</v>
      </c>
      <c r="G303" s="209" t="s">
        <v>2978</v>
      </c>
      <c r="H303" s="209" t="s">
        <v>339</v>
      </c>
      <c r="I303" s="209" t="s">
        <v>136</v>
      </c>
      <c r="J303" s="210" t="s">
        <v>157</v>
      </c>
      <c r="K303" s="209" t="s">
        <v>40</v>
      </c>
      <c r="L303" s="209" t="s">
        <v>60</v>
      </c>
      <c r="M303" s="209" t="s">
        <v>42</v>
      </c>
      <c r="N303" s="209" t="s">
        <v>34</v>
      </c>
      <c r="O303" s="209" t="s">
        <v>34</v>
      </c>
      <c r="P303" s="209">
        <v>1</v>
      </c>
      <c r="Q303" s="209">
        <v>17.72</v>
      </c>
      <c r="R303" s="209">
        <v>15.35</v>
      </c>
      <c r="S303" s="209">
        <v>6.69</v>
      </c>
      <c r="T303" s="209">
        <v>1.05</v>
      </c>
      <c r="U303" s="211">
        <v>34.549999999999997</v>
      </c>
      <c r="V303" s="211">
        <v>69.989999999999995</v>
      </c>
      <c r="W303" s="209" t="s">
        <v>898</v>
      </c>
      <c r="X303" s="209" t="s">
        <v>43</v>
      </c>
      <c r="Y303" s="209">
        <v>400</v>
      </c>
      <c r="Z303" s="209" t="s">
        <v>158</v>
      </c>
      <c r="AA303" s="209">
        <v>9</v>
      </c>
      <c r="AB303" s="209" t="s">
        <v>3035</v>
      </c>
      <c r="AC303" s="209">
        <v>26</v>
      </c>
      <c r="AD303" s="209" t="s">
        <v>34</v>
      </c>
      <c r="AE303" s="209" t="s">
        <v>42</v>
      </c>
      <c r="AF303" s="209" t="s">
        <v>34</v>
      </c>
      <c r="AG303" s="209" t="s">
        <v>34</v>
      </c>
      <c r="AH303" s="209" t="s">
        <v>34</v>
      </c>
      <c r="AI303" s="209" t="s">
        <v>42</v>
      </c>
      <c r="AJ303" s="209" t="s">
        <v>34</v>
      </c>
      <c r="AK303" s="209" t="s">
        <v>34</v>
      </c>
      <c r="AL303" s="209" t="s">
        <v>46</v>
      </c>
      <c r="AM303" s="209" t="s">
        <v>2972</v>
      </c>
      <c r="AN303" s="209" t="s">
        <v>34</v>
      </c>
      <c r="AO303" s="209" t="s">
        <v>221</v>
      </c>
      <c r="AP303" s="209" t="s">
        <v>34</v>
      </c>
      <c r="AQ303" s="209" t="s">
        <v>49</v>
      </c>
    </row>
    <row r="304" spans="1:43">
      <c r="A304" s="209" t="s">
        <v>337</v>
      </c>
      <c r="B304" s="209" t="s">
        <v>338</v>
      </c>
      <c r="C304" s="209" t="s">
        <v>33</v>
      </c>
      <c r="D304" s="209" t="s">
        <v>1934</v>
      </c>
      <c r="E304" s="209" t="s">
        <v>2567</v>
      </c>
      <c r="F304" s="209" t="s">
        <v>218</v>
      </c>
      <c r="G304" s="209" t="s">
        <v>2978</v>
      </c>
      <c r="H304" s="209" t="s">
        <v>339</v>
      </c>
      <c r="I304" s="209" t="s">
        <v>136</v>
      </c>
      <c r="J304" s="210" t="s">
        <v>157</v>
      </c>
      <c r="K304" s="209" t="s">
        <v>40</v>
      </c>
      <c r="L304" s="209" t="s">
        <v>41</v>
      </c>
      <c r="M304" s="209" t="s">
        <v>42</v>
      </c>
      <c r="N304" s="209" t="s">
        <v>34</v>
      </c>
      <c r="O304" s="209" t="s">
        <v>34</v>
      </c>
      <c r="P304" s="209">
        <v>1</v>
      </c>
      <c r="Q304" s="209">
        <v>17.72</v>
      </c>
      <c r="R304" s="209">
        <v>15.35</v>
      </c>
      <c r="S304" s="209">
        <v>6.69</v>
      </c>
      <c r="T304" s="209">
        <v>1.05</v>
      </c>
      <c r="U304" s="211">
        <v>34.549999999999997</v>
      </c>
      <c r="V304" s="211">
        <v>69.989999999999995</v>
      </c>
      <c r="W304" s="209" t="s">
        <v>898</v>
      </c>
      <c r="X304" s="209" t="s">
        <v>43</v>
      </c>
      <c r="Y304" s="209">
        <v>400</v>
      </c>
      <c r="Z304" s="209" t="s">
        <v>158</v>
      </c>
      <c r="AA304" s="209">
        <v>9</v>
      </c>
      <c r="AB304" s="209" t="s">
        <v>3035</v>
      </c>
      <c r="AC304" s="209" t="s">
        <v>34</v>
      </c>
      <c r="AD304" s="209" t="s">
        <v>34</v>
      </c>
      <c r="AE304" s="209" t="s">
        <v>42</v>
      </c>
      <c r="AF304" s="209" t="s">
        <v>34</v>
      </c>
      <c r="AG304" s="209" t="s">
        <v>34</v>
      </c>
      <c r="AH304" s="209" t="s">
        <v>34</v>
      </c>
      <c r="AI304" s="209" t="s">
        <v>42</v>
      </c>
      <c r="AJ304" s="209" t="s">
        <v>34</v>
      </c>
      <c r="AK304" s="209" t="s">
        <v>34</v>
      </c>
      <c r="AL304" s="209" t="s">
        <v>46</v>
      </c>
      <c r="AM304" s="209" t="s">
        <v>2972</v>
      </c>
      <c r="AN304" s="209" t="s">
        <v>34</v>
      </c>
      <c r="AO304" s="209" t="s">
        <v>221</v>
      </c>
      <c r="AP304" s="209" t="s">
        <v>34</v>
      </c>
      <c r="AQ304" s="209" t="s">
        <v>49</v>
      </c>
    </row>
    <row r="305" spans="1:43">
      <c r="A305" s="209" t="s">
        <v>341</v>
      </c>
      <c r="B305" s="209" t="s">
        <v>338</v>
      </c>
      <c r="C305" s="209" t="s">
        <v>33</v>
      </c>
      <c r="D305" s="209" t="s">
        <v>1934</v>
      </c>
      <c r="E305" s="209" t="s">
        <v>2567</v>
      </c>
      <c r="F305" s="209" t="s">
        <v>218</v>
      </c>
      <c r="G305" s="209" t="s">
        <v>2978</v>
      </c>
      <c r="H305" s="209" t="s">
        <v>339</v>
      </c>
      <c r="I305" s="209" t="s">
        <v>2980</v>
      </c>
      <c r="J305" s="210" t="s">
        <v>157</v>
      </c>
      <c r="K305" s="209" t="s">
        <v>40</v>
      </c>
      <c r="L305" s="209" t="s">
        <v>41</v>
      </c>
      <c r="M305" s="209" t="s">
        <v>42</v>
      </c>
      <c r="N305" s="209" t="s">
        <v>34</v>
      </c>
      <c r="O305" s="209" t="s">
        <v>34</v>
      </c>
      <c r="P305" s="209">
        <v>1</v>
      </c>
      <c r="Q305" s="209">
        <v>17.72</v>
      </c>
      <c r="R305" s="209">
        <v>15.35</v>
      </c>
      <c r="S305" s="209">
        <v>7.48</v>
      </c>
      <c r="T305" s="209">
        <v>1.18</v>
      </c>
      <c r="U305" s="211">
        <v>39.69</v>
      </c>
      <c r="V305" s="211">
        <v>79.989999999999995</v>
      </c>
      <c r="W305" s="209" t="s">
        <v>898</v>
      </c>
      <c r="X305" s="209" t="s">
        <v>43</v>
      </c>
      <c r="Y305" s="209">
        <v>400</v>
      </c>
      <c r="Z305" s="209" t="s">
        <v>158</v>
      </c>
      <c r="AA305" s="209">
        <v>9</v>
      </c>
      <c r="AB305" s="209" t="s">
        <v>3036</v>
      </c>
      <c r="AC305" s="209" t="s">
        <v>34</v>
      </c>
      <c r="AD305" s="209" t="s">
        <v>34</v>
      </c>
      <c r="AE305" s="209" t="s">
        <v>42</v>
      </c>
      <c r="AF305" s="209" t="s">
        <v>34</v>
      </c>
      <c r="AG305" s="209" t="s">
        <v>34</v>
      </c>
      <c r="AH305" s="209" t="s">
        <v>34</v>
      </c>
      <c r="AI305" s="209" t="s">
        <v>42</v>
      </c>
      <c r="AJ305" s="209" t="s">
        <v>34</v>
      </c>
      <c r="AK305" s="209" t="s">
        <v>34</v>
      </c>
      <c r="AL305" s="209" t="s">
        <v>46</v>
      </c>
      <c r="AM305" s="209" t="s">
        <v>2972</v>
      </c>
      <c r="AN305" s="209" t="s">
        <v>34</v>
      </c>
      <c r="AO305" s="209" t="s">
        <v>221</v>
      </c>
      <c r="AP305" s="209" t="s">
        <v>34</v>
      </c>
      <c r="AQ305" s="209" t="s">
        <v>49</v>
      </c>
    </row>
    <row r="306" spans="1:43">
      <c r="A306" s="209" t="s">
        <v>341</v>
      </c>
      <c r="B306" s="209" t="s">
        <v>338</v>
      </c>
      <c r="C306" s="209" t="s">
        <v>33</v>
      </c>
      <c r="D306" s="209" t="s">
        <v>1934</v>
      </c>
      <c r="E306" s="209" t="s">
        <v>2567</v>
      </c>
      <c r="F306" s="209" t="s">
        <v>218</v>
      </c>
      <c r="G306" s="209" t="s">
        <v>2978</v>
      </c>
      <c r="H306" s="209" t="s">
        <v>339</v>
      </c>
      <c r="I306" s="209" t="s">
        <v>2980</v>
      </c>
      <c r="J306" s="210" t="s">
        <v>157</v>
      </c>
      <c r="K306" s="209" t="s">
        <v>40</v>
      </c>
      <c r="L306" s="209" t="s">
        <v>60</v>
      </c>
      <c r="M306" s="209" t="s">
        <v>42</v>
      </c>
      <c r="N306" s="209" t="s">
        <v>34</v>
      </c>
      <c r="O306" s="209" t="s">
        <v>34</v>
      </c>
      <c r="P306" s="209">
        <v>1</v>
      </c>
      <c r="Q306" s="209">
        <v>17.72</v>
      </c>
      <c r="R306" s="209">
        <v>15.35</v>
      </c>
      <c r="S306" s="209">
        <v>7.48</v>
      </c>
      <c r="T306" s="209">
        <v>1.18</v>
      </c>
      <c r="U306" s="211">
        <v>39.69</v>
      </c>
      <c r="V306" s="211">
        <v>79.989999999999995</v>
      </c>
      <c r="W306" s="209" t="s">
        <v>898</v>
      </c>
      <c r="X306" s="209" t="s">
        <v>43</v>
      </c>
      <c r="Y306" s="209">
        <v>400</v>
      </c>
      <c r="Z306" s="209" t="s">
        <v>158</v>
      </c>
      <c r="AA306" s="209">
        <v>9</v>
      </c>
      <c r="AB306" s="209" t="s">
        <v>3036</v>
      </c>
      <c r="AC306" s="209">
        <v>27</v>
      </c>
      <c r="AD306" s="209" t="s">
        <v>34</v>
      </c>
      <c r="AE306" s="209" t="s">
        <v>42</v>
      </c>
      <c r="AF306" s="209" t="s">
        <v>34</v>
      </c>
      <c r="AG306" s="209" t="s">
        <v>34</v>
      </c>
      <c r="AH306" s="209" t="s">
        <v>34</v>
      </c>
      <c r="AI306" s="209" t="s">
        <v>42</v>
      </c>
      <c r="AJ306" s="209" t="s">
        <v>34</v>
      </c>
      <c r="AK306" s="209" t="s">
        <v>34</v>
      </c>
      <c r="AL306" s="209" t="s">
        <v>46</v>
      </c>
      <c r="AM306" s="209" t="s">
        <v>2972</v>
      </c>
      <c r="AN306" s="209" t="s">
        <v>34</v>
      </c>
      <c r="AO306" s="209" t="s">
        <v>221</v>
      </c>
      <c r="AP306" s="209" t="s">
        <v>34</v>
      </c>
      <c r="AQ306" s="209" t="s">
        <v>49</v>
      </c>
    </row>
    <row r="307" spans="1:43">
      <c r="A307" s="209" t="s">
        <v>342</v>
      </c>
      <c r="B307" s="209" t="s">
        <v>338</v>
      </c>
      <c r="C307" s="209" t="s">
        <v>33</v>
      </c>
      <c r="D307" s="209" t="s">
        <v>1934</v>
      </c>
      <c r="E307" s="209" t="s">
        <v>2567</v>
      </c>
      <c r="F307" s="209" t="s">
        <v>218</v>
      </c>
      <c r="G307" s="209" t="s">
        <v>2978</v>
      </c>
      <c r="H307" s="209" t="s">
        <v>339</v>
      </c>
      <c r="I307" s="209" t="s">
        <v>478</v>
      </c>
      <c r="J307" s="210" t="s">
        <v>226</v>
      </c>
      <c r="K307" s="209" t="s">
        <v>40</v>
      </c>
      <c r="L307" s="209" t="s">
        <v>60</v>
      </c>
      <c r="M307" s="209" t="s">
        <v>42</v>
      </c>
      <c r="N307" s="209" t="s">
        <v>34</v>
      </c>
      <c r="O307" s="209" t="s">
        <v>34</v>
      </c>
      <c r="P307" s="209">
        <v>1</v>
      </c>
      <c r="Q307" s="209">
        <v>17.72</v>
      </c>
      <c r="R307" s="209">
        <v>15.35</v>
      </c>
      <c r="S307" s="209">
        <v>7.87</v>
      </c>
      <c r="T307" s="209">
        <v>1.24</v>
      </c>
      <c r="U307" s="211">
        <v>49.5</v>
      </c>
      <c r="V307" s="211">
        <v>99.99</v>
      </c>
      <c r="W307" s="209" t="s">
        <v>898</v>
      </c>
      <c r="X307" s="209" t="s">
        <v>43</v>
      </c>
      <c r="Y307" s="209">
        <v>400</v>
      </c>
      <c r="Z307" s="209" t="s">
        <v>158</v>
      </c>
      <c r="AA307" s="209">
        <v>9</v>
      </c>
      <c r="AB307" s="209" t="s">
        <v>3035</v>
      </c>
      <c r="AC307" s="209">
        <v>22</v>
      </c>
      <c r="AD307" s="209" t="s">
        <v>34</v>
      </c>
      <c r="AE307" s="209" t="s">
        <v>42</v>
      </c>
      <c r="AF307" s="209" t="s">
        <v>34</v>
      </c>
      <c r="AG307" s="209" t="s">
        <v>34</v>
      </c>
      <c r="AH307" s="209" t="s">
        <v>34</v>
      </c>
      <c r="AI307" s="209" t="s">
        <v>42</v>
      </c>
      <c r="AJ307" s="209" t="s">
        <v>34</v>
      </c>
      <c r="AK307" s="209" t="s">
        <v>34</v>
      </c>
      <c r="AL307" s="209" t="s">
        <v>46</v>
      </c>
      <c r="AM307" s="209" t="s">
        <v>2972</v>
      </c>
      <c r="AN307" s="209" t="s">
        <v>34</v>
      </c>
      <c r="AO307" s="209" t="s">
        <v>221</v>
      </c>
      <c r="AP307" s="209" t="s">
        <v>34</v>
      </c>
      <c r="AQ307" s="209" t="s">
        <v>49</v>
      </c>
    </row>
    <row r="308" spans="1:43">
      <c r="A308" s="209" t="s">
        <v>342</v>
      </c>
      <c r="B308" s="209" t="s">
        <v>338</v>
      </c>
      <c r="C308" s="209" t="s">
        <v>33</v>
      </c>
      <c r="D308" s="209" t="s">
        <v>1934</v>
      </c>
      <c r="E308" s="209" t="s">
        <v>2567</v>
      </c>
      <c r="F308" s="209" t="s">
        <v>218</v>
      </c>
      <c r="G308" s="209" t="s">
        <v>2978</v>
      </c>
      <c r="H308" s="209" t="s">
        <v>339</v>
      </c>
      <c r="I308" s="209" t="s">
        <v>478</v>
      </c>
      <c r="J308" s="210" t="s">
        <v>226</v>
      </c>
      <c r="K308" s="209" t="s">
        <v>40</v>
      </c>
      <c r="L308" s="209" t="s">
        <v>41</v>
      </c>
      <c r="M308" s="209" t="s">
        <v>42</v>
      </c>
      <c r="N308" s="209" t="s">
        <v>34</v>
      </c>
      <c r="O308" s="209" t="s">
        <v>34</v>
      </c>
      <c r="P308" s="209">
        <v>1</v>
      </c>
      <c r="Q308" s="209">
        <v>17.72</v>
      </c>
      <c r="R308" s="209">
        <v>15.35</v>
      </c>
      <c r="S308" s="209">
        <v>7.87</v>
      </c>
      <c r="T308" s="209">
        <v>1.24</v>
      </c>
      <c r="U308" s="211">
        <v>49.5</v>
      </c>
      <c r="V308" s="211">
        <v>99.99</v>
      </c>
      <c r="W308" s="209" t="s">
        <v>898</v>
      </c>
      <c r="X308" s="209" t="s">
        <v>43</v>
      </c>
      <c r="Y308" s="209">
        <v>400</v>
      </c>
      <c r="Z308" s="209" t="s">
        <v>158</v>
      </c>
      <c r="AA308" s="209">
        <v>9</v>
      </c>
      <c r="AB308" s="209" t="s">
        <v>3035</v>
      </c>
      <c r="AC308" s="209" t="s">
        <v>34</v>
      </c>
      <c r="AD308" s="209" t="s">
        <v>34</v>
      </c>
      <c r="AE308" s="209" t="s">
        <v>42</v>
      </c>
      <c r="AF308" s="209" t="s">
        <v>34</v>
      </c>
      <c r="AG308" s="209" t="s">
        <v>34</v>
      </c>
      <c r="AH308" s="209" t="s">
        <v>34</v>
      </c>
      <c r="AI308" s="209" t="s">
        <v>42</v>
      </c>
      <c r="AJ308" s="209" t="s">
        <v>34</v>
      </c>
      <c r="AK308" s="209" t="s">
        <v>34</v>
      </c>
      <c r="AL308" s="209" t="s">
        <v>46</v>
      </c>
      <c r="AM308" s="209" t="s">
        <v>2972</v>
      </c>
      <c r="AN308" s="209" t="s">
        <v>34</v>
      </c>
      <c r="AO308" s="209" t="s">
        <v>221</v>
      </c>
      <c r="AP308" s="209" t="s">
        <v>34</v>
      </c>
      <c r="AQ308" s="209" t="s">
        <v>49</v>
      </c>
    </row>
    <row r="309" spans="1:43">
      <c r="A309" s="209" t="s">
        <v>344</v>
      </c>
      <c r="B309" s="209" t="s">
        <v>338</v>
      </c>
      <c r="C309" s="209" t="s">
        <v>33</v>
      </c>
      <c r="D309" s="209" t="s">
        <v>1934</v>
      </c>
      <c r="E309" s="209" t="s">
        <v>2567</v>
      </c>
      <c r="F309" s="209" t="s">
        <v>218</v>
      </c>
      <c r="G309" s="209" t="s">
        <v>2978</v>
      </c>
      <c r="H309" s="209" t="s">
        <v>339</v>
      </c>
      <c r="I309" s="209" t="s">
        <v>481</v>
      </c>
      <c r="J309" s="210" t="s">
        <v>226</v>
      </c>
      <c r="K309" s="209" t="s">
        <v>40</v>
      </c>
      <c r="L309" s="209" t="s">
        <v>41</v>
      </c>
      <c r="M309" s="209" t="s">
        <v>42</v>
      </c>
      <c r="N309" s="209" t="s">
        <v>34</v>
      </c>
      <c r="O309" s="209" t="s">
        <v>34</v>
      </c>
      <c r="P309" s="209">
        <v>1</v>
      </c>
      <c r="Q309" s="209">
        <v>17.72</v>
      </c>
      <c r="R309" s="209">
        <v>15.35</v>
      </c>
      <c r="S309" s="209">
        <v>8.66</v>
      </c>
      <c r="T309" s="209">
        <v>1.36</v>
      </c>
      <c r="U309" s="211">
        <v>64.25</v>
      </c>
      <c r="V309" s="211">
        <v>129.99</v>
      </c>
      <c r="W309" s="209" t="s">
        <v>898</v>
      </c>
      <c r="X309" s="209" t="s">
        <v>43</v>
      </c>
      <c r="Y309" s="209">
        <v>400</v>
      </c>
      <c r="Z309" s="209" t="s">
        <v>158</v>
      </c>
      <c r="AA309" s="209">
        <v>9</v>
      </c>
      <c r="AB309" s="209" t="s">
        <v>3036</v>
      </c>
      <c r="AC309" s="209" t="s">
        <v>34</v>
      </c>
      <c r="AD309" s="209" t="s">
        <v>34</v>
      </c>
      <c r="AE309" s="209" t="s">
        <v>42</v>
      </c>
      <c r="AF309" s="209" t="s">
        <v>34</v>
      </c>
      <c r="AG309" s="209" t="s">
        <v>34</v>
      </c>
      <c r="AH309" s="209" t="s">
        <v>34</v>
      </c>
      <c r="AI309" s="209" t="s">
        <v>42</v>
      </c>
      <c r="AJ309" s="209" t="s">
        <v>34</v>
      </c>
      <c r="AK309" s="209" t="s">
        <v>34</v>
      </c>
      <c r="AL309" s="209" t="s">
        <v>46</v>
      </c>
      <c r="AM309" s="209" t="s">
        <v>2972</v>
      </c>
      <c r="AN309" s="209" t="s">
        <v>34</v>
      </c>
      <c r="AO309" s="209" t="s">
        <v>221</v>
      </c>
      <c r="AP309" s="209" t="s">
        <v>34</v>
      </c>
      <c r="AQ309" s="209" t="s">
        <v>49</v>
      </c>
    </row>
    <row r="310" spans="1:43">
      <c r="A310" s="209" t="s">
        <v>344</v>
      </c>
      <c r="B310" s="209" t="s">
        <v>338</v>
      </c>
      <c r="C310" s="209" t="s">
        <v>33</v>
      </c>
      <c r="D310" s="209" t="s">
        <v>1934</v>
      </c>
      <c r="E310" s="209" t="s">
        <v>2567</v>
      </c>
      <c r="F310" s="209" t="s">
        <v>218</v>
      </c>
      <c r="G310" s="209" t="s">
        <v>2978</v>
      </c>
      <c r="H310" s="209" t="s">
        <v>339</v>
      </c>
      <c r="I310" s="209" t="s">
        <v>481</v>
      </c>
      <c r="J310" s="210" t="s">
        <v>226</v>
      </c>
      <c r="K310" s="209" t="s">
        <v>40</v>
      </c>
      <c r="L310" s="209" t="s">
        <v>60</v>
      </c>
      <c r="M310" s="209" t="s">
        <v>42</v>
      </c>
      <c r="N310" s="209" t="s">
        <v>34</v>
      </c>
      <c r="O310" s="209" t="s">
        <v>34</v>
      </c>
      <c r="P310" s="209">
        <v>1</v>
      </c>
      <c r="Q310" s="209">
        <v>17.72</v>
      </c>
      <c r="R310" s="209">
        <v>15.35</v>
      </c>
      <c r="S310" s="209">
        <v>8.66</v>
      </c>
      <c r="T310" s="209">
        <v>1.36</v>
      </c>
      <c r="U310" s="211">
        <v>64.25</v>
      </c>
      <c r="V310" s="211">
        <v>129.99</v>
      </c>
      <c r="W310" s="209" t="s">
        <v>898</v>
      </c>
      <c r="X310" s="209" t="s">
        <v>43</v>
      </c>
      <c r="Y310" s="209">
        <v>400</v>
      </c>
      <c r="Z310" s="209" t="s">
        <v>158</v>
      </c>
      <c r="AA310" s="209">
        <v>9</v>
      </c>
      <c r="AB310" s="209" t="s">
        <v>3036</v>
      </c>
      <c r="AC310" s="209">
        <v>25</v>
      </c>
      <c r="AD310" s="209" t="s">
        <v>34</v>
      </c>
      <c r="AE310" s="209" t="s">
        <v>42</v>
      </c>
      <c r="AF310" s="209" t="s">
        <v>34</v>
      </c>
      <c r="AG310" s="209" t="s">
        <v>34</v>
      </c>
      <c r="AH310" s="209" t="s">
        <v>34</v>
      </c>
      <c r="AI310" s="209" t="s">
        <v>42</v>
      </c>
      <c r="AJ310" s="209" t="s">
        <v>34</v>
      </c>
      <c r="AK310" s="209" t="s">
        <v>34</v>
      </c>
      <c r="AL310" s="209" t="s">
        <v>46</v>
      </c>
      <c r="AM310" s="209" t="s">
        <v>2972</v>
      </c>
      <c r="AN310" s="209" t="s">
        <v>34</v>
      </c>
      <c r="AO310" s="209" t="s">
        <v>221</v>
      </c>
      <c r="AP310" s="209" t="s">
        <v>34</v>
      </c>
      <c r="AQ310" s="209" t="s">
        <v>49</v>
      </c>
    </row>
    <row r="311" spans="1:43">
      <c r="A311" s="209" t="s">
        <v>345</v>
      </c>
      <c r="B311" s="209" t="s">
        <v>338</v>
      </c>
      <c r="C311" s="209" t="s">
        <v>33</v>
      </c>
      <c r="D311" s="209" t="s">
        <v>1934</v>
      </c>
      <c r="E311" s="209" t="s">
        <v>2567</v>
      </c>
      <c r="F311" s="209" t="s">
        <v>218</v>
      </c>
      <c r="G311" s="209" t="s">
        <v>2978</v>
      </c>
      <c r="H311" s="209" t="s">
        <v>339</v>
      </c>
      <c r="I311" s="209" t="s">
        <v>3011</v>
      </c>
      <c r="J311" s="210" t="s">
        <v>252</v>
      </c>
      <c r="K311" s="209" t="s">
        <v>40</v>
      </c>
      <c r="L311" s="209" t="s">
        <v>60</v>
      </c>
      <c r="M311" s="209" t="s">
        <v>42</v>
      </c>
      <c r="N311" s="209" t="s">
        <v>34</v>
      </c>
      <c r="O311" s="209" t="s">
        <v>34</v>
      </c>
      <c r="P311" s="209">
        <v>1</v>
      </c>
      <c r="Q311" s="209">
        <v>17.72</v>
      </c>
      <c r="R311" s="209">
        <v>15.35</v>
      </c>
      <c r="S311" s="209">
        <v>7.48</v>
      </c>
      <c r="T311" s="209">
        <v>1.18</v>
      </c>
      <c r="U311" s="211">
        <v>44.1</v>
      </c>
      <c r="V311" s="211">
        <v>89.99</v>
      </c>
      <c r="W311" s="209" t="s">
        <v>1006</v>
      </c>
      <c r="X311" s="209" t="s">
        <v>89</v>
      </c>
      <c r="Y311" s="209">
        <v>400</v>
      </c>
      <c r="Z311" s="209" t="s">
        <v>158</v>
      </c>
      <c r="AA311" s="209">
        <v>9</v>
      </c>
      <c r="AB311" s="209" t="s">
        <v>2061</v>
      </c>
      <c r="AC311" s="209">
        <v>0</v>
      </c>
      <c r="AD311" s="209" t="s">
        <v>34</v>
      </c>
      <c r="AE311" s="209" t="s">
        <v>42</v>
      </c>
      <c r="AF311" s="209" t="s">
        <v>34</v>
      </c>
      <c r="AG311" s="209" t="s">
        <v>34</v>
      </c>
      <c r="AH311" s="209" t="s">
        <v>34</v>
      </c>
      <c r="AI311" s="209" t="s">
        <v>42</v>
      </c>
      <c r="AJ311" s="209" t="s">
        <v>34</v>
      </c>
      <c r="AK311" s="209" t="s">
        <v>34</v>
      </c>
      <c r="AL311" s="209" t="s">
        <v>46</v>
      </c>
      <c r="AM311" s="209" t="s">
        <v>2972</v>
      </c>
      <c r="AN311" s="209" t="s">
        <v>34</v>
      </c>
      <c r="AO311" s="209" t="s">
        <v>221</v>
      </c>
      <c r="AP311" s="209" t="s">
        <v>34</v>
      </c>
      <c r="AQ311" s="209" t="s">
        <v>49</v>
      </c>
    </row>
    <row r="312" spans="1:43">
      <c r="A312" s="209" t="s">
        <v>345</v>
      </c>
      <c r="B312" s="209" t="s">
        <v>338</v>
      </c>
      <c r="C312" s="209" t="s">
        <v>33</v>
      </c>
      <c r="D312" s="209" t="s">
        <v>1934</v>
      </c>
      <c r="E312" s="209" t="s">
        <v>2567</v>
      </c>
      <c r="F312" s="209" t="s">
        <v>218</v>
      </c>
      <c r="G312" s="209" t="s">
        <v>2978</v>
      </c>
      <c r="H312" s="209" t="s">
        <v>339</v>
      </c>
      <c r="I312" s="209" t="s">
        <v>3011</v>
      </c>
      <c r="J312" s="210" t="s">
        <v>252</v>
      </c>
      <c r="K312" s="209" t="s">
        <v>40</v>
      </c>
      <c r="L312" s="209" t="s">
        <v>41</v>
      </c>
      <c r="M312" s="209" t="s">
        <v>49</v>
      </c>
      <c r="N312" s="209" t="s">
        <v>34</v>
      </c>
      <c r="O312" s="209" t="s">
        <v>34</v>
      </c>
      <c r="P312" s="209">
        <v>1</v>
      </c>
      <c r="Q312" s="209">
        <v>17.72</v>
      </c>
      <c r="R312" s="209">
        <v>15.35</v>
      </c>
      <c r="S312" s="209">
        <v>7.48</v>
      </c>
      <c r="T312" s="209">
        <v>1.18</v>
      </c>
      <c r="U312" s="211">
        <v>44.1</v>
      </c>
      <c r="V312" s="211">
        <v>89.99</v>
      </c>
      <c r="W312" s="209" t="s">
        <v>1006</v>
      </c>
      <c r="X312" s="209" t="s">
        <v>89</v>
      </c>
      <c r="Y312" s="209">
        <v>400</v>
      </c>
      <c r="Z312" s="209" t="s">
        <v>158</v>
      </c>
      <c r="AA312" s="209">
        <v>9</v>
      </c>
      <c r="AB312" s="209" t="s">
        <v>2061</v>
      </c>
      <c r="AC312" s="209" t="s">
        <v>34</v>
      </c>
      <c r="AD312" s="209" t="s">
        <v>34</v>
      </c>
      <c r="AE312" s="209" t="s">
        <v>42</v>
      </c>
      <c r="AF312" s="209" t="s">
        <v>34</v>
      </c>
      <c r="AG312" s="209" t="s">
        <v>34</v>
      </c>
      <c r="AH312" s="209" t="s">
        <v>34</v>
      </c>
      <c r="AI312" s="209" t="s">
        <v>42</v>
      </c>
      <c r="AJ312" s="209" t="s">
        <v>34</v>
      </c>
      <c r="AK312" s="209" t="s">
        <v>34</v>
      </c>
      <c r="AL312" s="209" t="s">
        <v>46</v>
      </c>
      <c r="AM312" s="209" t="s">
        <v>2972</v>
      </c>
      <c r="AN312" s="209" t="s">
        <v>34</v>
      </c>
      <c r="AO312" s="209" t="s">
        <v>221</v>
      </c>
      <c r="AP312" s="209" t="s">
        <v>34</v>
      </c>
      <c r="AQ312" s="209" t="s">
        <v>49</v>
      </c>
    </row>
    <row r="313" spans="1:43">
      <c r="A313" s="209" t="s">
        <v>346</v>
      </c>
      <c r="B313" s="209" t="s">
        <v>347</v>
      </c>
      <c r="C313" s="209" t="s">
        <v>33</v>
      </c>
      <c r="D313" s="209" t="s">
        <v>1934</v>
      </c>
      <c r="E313" s="209" t="s">
        <v>2567</v>
      </c>
      <c r="F313" s="209" t="s">
        <v>218</v>
      </c>
      <c r="G313" s="209" t="s">
        <v>2978</v>
      </c>
      <c r="H313" s="209" t="s">
        <v>194</v>
      </c>
      <c r="I313" s="209" t="s">
        <v>136</v>
      </c>
      <c r="J313" s="210" t="s">
        <v>349</v>
      </c>
      <c r="K313" s="209" t="s">
        <v>40</v>
      </c>
      <c r="L313" s="209" t="s">
        <v>60</v>
      </c>
      <c r="M313" s="209" t="s">
        <v>42</v>
      </c>
      <c r="N313" s="209" t="s">
        <v>34</v>
      </c>
      <c r="O313" s="209" t="s">
        <v>34</v>
      </c>
      <c r="P313" s="209">
        <v>1</v>
      </c>
      <c r="Q313" s="209">
        <v>17.72</v>
      </c>
      <c r="R313" s="209">
        <v>15.35</v>
      </c>
      <c r="S313" s="209">
        <v>6.69</v>
      </c>
      <c r="T313" s="209">
        <v>1.05</v>
      </c>
      <c r="U313" s="211">
        <v>38.4</v>
      </c>
      <c r="V313" s="211">
        <v>79.989999999999995</v>
      </c>
      <c r="W313" s="209" t="s">
        <v>1006</v>
      </c>
      <c r="X313" s="209" t="s">
        <v>89</v>
      </c>
      <c r="Y313" s="209">
        <v>400</v>
      </c>
      <c r="Z313" s="209" t="s">
        <v>158</v>
      </c>
      <c r="AA313" s="209">
        <v>9</v>
      </c>
      <c r="AB313" s="209" t="s">
        <v>2061</v>
      </c>
      <c r="AC313" s="209">
        <v>0</v>
      </c>
      <c r="AD313" s="209" t="s">
        <v>34</v>
      </c>
      <c r="AE313" s="209" t="s">
        <v>42</v>
      </c>
      <c r="AF313" s="209" t="s">
        <v>34</v>
      </c>
      <c r="AG313" s="209" t="s">
        <v>34</v>
      </c>
      <c r="AH313" s="209" t="s">
        <v>34</v>
      </c>
      <c r="AI313" s="209" t="s">
        <v>42</v>
      </c>
      <c r="AJ313" s="209" t="s">
        <v>34</v>
      </c>
      <c r="AK313" s="209" t="s">
        <v>34</v>
      </c>
      <c r="AL313" s="209" t="s">
        <v>46</v>
      </c>
      <c r="AM313" s="209" t="s">
        <v>2972</v>
      </c>
      <c r="AN313" s="209" t="s">
        <v>34</v>
      </c>
      <c r="AO313" s="209" t="s">
        <v>221</v>
      </c>
      <c r="AP313" s="209" t="s">
        <v>34</v>
      </c>
      <c r="AQ313" s="209" t="s">
        <v>49</v>
      </c>
    </row>
    <row r="314" spans="1:43">
      <c r="A314" s="209" t="s">
        <v>350</v>
      </c>
      <c r="B314" s="209" t="s">
        <v>347</v>
      </c>
      <c r="C314" s="209" t="s">
        <v>33</v>
      </c>
      <c r="D314" s="209" t="s">
        <v>1934</v>
      </c>
      <c r="E314" s="209" t="s">
        <v>2567</v>
      </c>
      <c r="F314" s="209" t="s">
        <v>218</v>
      </c>
      <c r="G314" s="209" t="s">
        <v>2978</v>
      </c>
      <c r="H314" s="209" t="s">
        <v>194</v>
      </c>
      <c r="I314" s="209" t="s">
        <v>2980</v>
      </c>
      <c r="J314" s="210" t="s">
        <v>349</v>
      </c>
      <c r="K314" s="209" t="s">
        <v>40</v>
      </c>
      <c r="L314" s="209" t="s">
        <v>60</v>
      </c>
      <c r="M314" s="209" t="s">
        <v>42</v>
      </c>
      <c r="N314" s="209" t="s">
        <v>34</v>
      </c>
      <c r="O314" s="209" t="s">
        <v>34</v>
      </c>
      <c r="P314" s="209">
        <v>1</v>
      </c>
      <c r="Q314" s="209">
        <v>17.72</v>
      </c>
      <c r="R314" s="209">
        <v>15.35</v>
      </c>
      <c r="S314" s="209">
        <v>7.48</v>
      </c>
      <c r="T314" s="209">
        <v>1.18</v>
      </c>
      <c r="U314" s="211">
        <v>44.1</v>
      </c>
      <c r="V314" s="211">
        <v>89.99</v>
      </c>
      <c r="W314" s="209" t="s">
        <v>1006</v>
      </c>
      <c r="X314" s="209" t="s">
        <v>255</v>
      </c>
      <c r="Y314" s="209">
        <v>400</v>
      </c>
      <c r="Z314" s="209" t="s">
        <v>158</v>
      </c>
      <c r="AA314" s="209">
        <v>9</v>
      </c>
      <c r="AB314" s="209" t="s">
        <v>2061</v>
      </c>
      <c r="AC314" s="209">
        <v>0</v>
      </c>
      <c r="AD314" s="209" t="s">
        <v>34</v>
      </c>
      <c r="AE314" s="209" t="s">
        <v>42</v>
      </c>
      <c r="AF314" s="209" t="s">
        <v>34</v>
      </c>
      <c r="AG314" s="209" t="s">
        <v>34</v>
      </c>
      <c r="AH314" s="209" t="s">
        <v>34</v>
      </c>
      <c r="AI314" s="209" t="s">
        <v>42</v>
      </c>
      <c r="AJ314" s="209" t="s">
        <v>34</v>
      </c>
      <c r="AK314" s="209" t="s">
        <v>34</v>
      </c>
      <c r="AL314" s="209" t="s">
        <v>46</v>
      </c>
      <c r="AM314" s="209" t="s">
        <v>2972</v>
      </c>
      <c r="AN314" s="209" t="s">
        <v>34</v>
      </c>
      <c r="AO314" s="209" t="s">
        <v>221</v>
      </c>
      <c r="AP314" s="209" t="s">
        <v>34</v>
      </c>
      <c r="AQ314" s="209" t="s">
        <v>49</v>
      </c>
    </row>
    <row r="315" spans="1:43">
      <c r="A315" s="209" t="s">
        <v>352</v>
      </c>
      <c r="B315" s="209" t="s">
        <v>353</v>
      </c>
      <c r="C315" s="209" t="s">
        <v>33</v>
      </c>
      <c r="D315" s="209" t="s">
        <v>1934</v>
      </c>
      <c r="E315" s="209" t="s">
        <v>2567</v>
      </c>
      <c r="F315" s="209" t="s">
        <v>218</v>
      </c>
      <c r="G315" s="209" t="s">
        <v>2978</v>
      </c>
      <c r="H315" s="209" t="s">
        <v>354</v>
      </c>
      <c r="I315" s="209" t="s">
        <v>136</v>
      </c>
      <c r="J315" s="210" t="s">
        <v>157</v>
      </c>
      <c r="K315" s="209" t="s">
        <v>40</v>
      </c>
      <c r="L315" s="209" t="s">
        <v>60</v>
      </c>
      <c r="M315" s="209" t="s">
        <v>42</v>
      </c>
      <c r="N315" s="209" t="s">
        <v>34</v>
      </c>
      <c r="O315" s="209" t="s">
        <v>34</v>
      </c>
      <c r="P315" s="209">
        <v>1</v>
      </c>
      <c r="Q315" s="209">
        <v>17.72</v>
      </c>
      <c r="R315" s="209">
        <v>15.35</v>
      </c>
      <c r="S315" s="209">
        <v>6.69</v>
      </c>
      <c r="T315" s="209">
        <v>1.05</v>
      </c>
      <c r="U315" s="211">
        <v>34.549999999999997</v>
      </c>
      <c r="V315" s="211">
        <v>69.989999999999995</v>
      </c>
      <c r="W315" s="209" t="s">
        <v>898</v>
      </c>
      <c r="X315" s="209" t="s">
        <v>43</v>
      </c>
      <c r="Y315" s="209">
        <v>400</v>
      </c>
      <c r="Z315" s="209" t="s">
        <v>158</v>
      </c>
      <c r="AA315" s="209">
        <v>9</v>
      </c>
      <c r="AB315" s="209" t="s">
        <v>3035</v>
      </c>
      <c r="AC315" s="209">
        <v>18</v>
      </c>
      <c r="AD315" s="209" t="s">
        <v>34</v>
      </c>
      <c r="AE315" s="209" t="s">
        <v>42</v>
      </c>
      <c r="AF315" s="209" t="s">
        <v>34</v>
      </c>
      <c r="AG315" s="209" t="s">
        <v>34</v>
      </c>
      <c r="AH315" s="209" t="s">
        <v>34</v>
      </c>
      <c r="AI315" s="209" t="s">
        <v>42</v>
      </c>
      <c r="AJ315" s="209" t="s">
        <v>34</v>
      </c>
      <c r="AK315" s="209" t="s">
        <v>34</v>
      </c>
      <c r="AL315" s="209" t="s">
        <v>46</v>
      </c>
      <c r="AM315" s="209" t="s">
        <v>2972</v>
      </c>
      <c r="AN315" s="209" t="s">
        <v>34</v>
      </c>
      <c r="AO315" s="209" t="s">
        <v>221</v>
      </c>
      <c r="AP315" s="209" t="s">
        <v>34</v>
      </c>
      <c r="AQ315" s="209" t="s">
        <v>49</v>
      </c>
    </row>
    <row r="316" spans="1:43">
      <c r="A316" s="209" t="s">
        <v>352</v>
      </c>
      <c r="B316" s="209" t="s">
        <v>353</v>
      </c>
      <c r="C316" s="209" t="s">
        <v>33</v>
      </c>
      <c r="D316" s="209" t="s">
        <v>1934</v>
      </c>
      <c r="E316" s="209" t="s">
        <v>2567</v>
      </c>
      <c r="F316" s="209" t="s">
        <v>218</v>
      </c>
      <c r="G316" s="209" t="s">
        <v>2978</v>
      </c>
      <c r="H316" s="209" t="s">
        <v>354</v>
      </c>
      <c r="I316" s="209" t="s">
        <v>136</v>
      </c>
      <c r="J316" s="210" t="s">
        <v>157</v>
      </c>
      <c r="K316" s="209" t="s">
        <v>40</v>
      </c>
      <c r="L316" s="209" t="s">
        <v>41</v>
      </c>
      <c r="M316" s="209" t="s">
        <v>42</v>
      </c>
      <c r="N316" s="209" t="s">
        <v>34</v>
      </c>
      <c r="O316" s="209" t="s">
        <v>34</v>
      </c>
      <c r="P316" s="209">
        <v>1</v>
      </c>
      <c r="Q316" s="209">
        <v>17.72</v>
      </c>
      <c r="R316" s="209">
        <v>15.35</v>
      </c>
      <c r="S316" s="209">
        <v>6.69</v>
      </c>
      <c r="T316" s="209">
        <v>1.05</v>
      </c>
      <c r="U316" s="211">
        <v>34.549999999999997</v>
      </c>
      <c r="V316" s="211">
        <v>69.989999999999995</v>
      </c>
      <c r="W316" s="209" t="s">
        <v>898</v>
      </c>
      <c r="X316" s="209" t="s">
        <v>43</v>
      </c>
      <c r="Y316" s="209">
        <v>400</v>
      </c>
      <c r="Z316" s="209" t="s">
        <v>158</v>
      </c>
      <c r="AA316" s="209">
        <v>9</v>
      </c>
      <c r="AB316" s="209" t="s">
        <v>3035</v>
      </c>
      <c r="AC316" s="209" t="s">
        <v>34</v>
      </c>
      <c r="AD316" s="209" t="s">
        <v>34</v>
      </c>
      <c r="AE316" s="209" t="s">
        <v>42</v>
      </c>
      <c r="AF316" s="209" t="s">
        <v>34</v>
      </c>
      <c r="AG316" s="209" t="s">
        <v>34</v>
      </c>
      <c r="AH316" s="209" t="s">
        <v>34</v>
      </c>
      <c r="AI316" s="209" t="s">
        <v>42</v>
      </c>
      <c r="AJ316" s="209" t="s">
        <v>34</v>
      </c>
      <c r="AK316" s="209" t="s">
        <v>34</v>
      </c>
      <c r="AL316" s="209" t="s">
        <v>46</v>
      </c>
      <c r="AM316" s="209" t="s">
        <v>2972</v>
      </c>
      <c r="AN316" s="209" t="s">
        <v>34</v>
      </c>
      <c r="AO316" s="209" t="s">
        <v>221</v>
      </c>
      <c r="AP316" s="209" t="s">
        <v>34</v>
      </c>
      <c r="AQ316" s="209" t="s">
        <v>49</v>
      </c>
    </row>
    <row r="317" spans="1:43">
      <c r="A317" s="209" t="s">
        <v>355</v>
      </c>
      <c r="B317" s="209" t="s">
        <v>353</v>
      </c>
      <c r="C317" s="209" t="s">
        <v>33</v>
      </c>
      <c r="D317" s="209" t="s">
        <v>1934</v>
      </c>
      <c r="E317" s="209" t="s">
        <v>2567</v>
      </c>
      <c r="F317" s="209" t="s">
        <v>218</v>
      </c>
      <c r="G317" s="209" t="s">
        <v>2978</v>
      </c>
      <c r="H317" s="209" t="s">
        <v>354</v>
      </c>
      <c r="I317" s="209" t="s">
        <v>2980</v>
      </c>
      <c r="J317" s="210" t="s">
        <v>157</v>
      </c>
      <c r="K317" s="209" t="s">
        <v>40</v>
      </c>
      <c r="L317" s="209" t="s">
        <v>41</v>
      </c>
      <c r="M317" s="209" t="s">
        <v>42</v>
      </c>
      <c r="N317" s="209" t="s">
        <v>34</v>
      </c>
      <c r="O317" s="209" t="s">
        <v>34</v>
      </c>
      <c r="P317" s="209">
        <v>1</v>
      </c>
      <c r="Q317" s="209">
        <v>17.72</v>
      </c>
      <c r="R317" s="209">
        <v>15.35</v>
      </c>
      <c r="S317" s="209">
        <v>7.48</v>
      </c>
      <c r="T317" s="209">
        <v>1.18</v>
      </c>
      <c r="U317" s="211">
        <v>39.69</v>
      </c>
      <c r="V317" s="211">
        <v>79.989999999999995</v>
      </c>
      <c r="W317" s="209" t="s">
        <v>898</v>
      </c>
      <c r="X317" s="209" t="s">
        <v>43</v>
      </c>
      <c r="Y317" s="209">
        <v>400</v>
      </c>
      <c r="Z317" s="209" t="s">
        <v>158</v>
      </c>
      <c r="AA317" s="209">
        <v>9</v>
      </c>
      <c r="AB317" s="209" t="s">
        <v>3036</v>
      </c>
      <c r="AC317" s="209" t="s">
        <v>34</v>
      </c>
      <c r="AD317" s="209" t="s">
        <v>34</v>
      </c>
      <c r="AE317" s="209" t="s">
        <v>42</v>
      </c>
      <c r="AF317" s="209" t="s">
        <v>34</v>
      </c>
      <c r="AG317" s="209" t="s">
        <v>34</v>
      </c>
      <c r="AH317" s="209" t="s">
        <v>34</v>
      </c>
      <c r="AI317" s="209" t="s">
        <v>42</v>
      </c>
      <c r="AJ317" s="209" t="s">
        <v>34</v>
      </c>
      <c r="AK317" s="209" t="s">
        <v>34</v>
      </c>
      <c r="AL317" s="209" t="s">
        <v>46</v>
      </c>
      <c r="AM317" s="209" t="s">
        <v>2972</v>
      </c>
      <c r="AN317" s="209" t="s">
        <v>34</v>
      </c>
      <c r="AO317" s="209" t="s">
        <v>221</v>
      </c>
      <c r="AP317" s="209" t="s">
        <v>34</v>
      </c>
      <c r="AQ317" s="209" t="s">
        <v>49</v>
      </c>
    </row>
    <row r="318" spans="1:43">
      <c r="A318" s="209" t="s">
        <v>355</v>
      </c>
      <c r="B318" s="209" t="s">
        <v>353</v>
      </c>
      <c r="C318" s="209" t="s">
        <v>33</v>
      </c>
      <c r="D318" s="209" t="s">
        <v>1934</v>
      </c>
      <c r="E318" s="209" t="s">
        <v>2567</v>
      </c>
      <c r="F318" s="209" t="s">
        <v>218</v>
      </c>
      <c r="G318" s="209" t="s">
        <v>2978</v>
      </c>
      <c r="H318" s="209" t="s">
        <v>354</v>
      </c>
      <c r="I318" s="209" t="s">
        <v>2980</v>
      </c>
      <c r="J318" s="210" t="s">
        <v>157</v>
      </c>
      <c r="K318" s="209" t="s">
        <v>40</v>
      </c>
      <c r="L318" s="209" t="s">
        <v>60</v>
      </c>
      <c r="M318" s="209" t="s">
        <v>42</v>
      </c>
      <c r="N318" s="209" t="s">
        <v>34</v>
      </c>
      <c r="O318" s="209" t="s">
        <v>34</v>
      </c>
      <c r="P318" s="209">
        <v>1</v>
      </c>
      <c r="Q318" s="209">
        <v>17.72</v>
      </c>
      <c r="R318" s="209">
        <v>15.35</v>
      </c>
      <c r="S318" s="209">
        <v>7.48</v>
      </c>
      <c r="T318" s="209">
        <v>1.18</v>
      </c>
      <c r="U318" s="211">
        <v>39.69</v>
      </c>
      <c r="V318" s="211">
        <v>79.989999999999995</v>
      </c>
      <c r="W318" s="209" t="s">
        <v>898</v>
      </c>
      <c r="X318" s="209" t="s">
        <v>43</v>
      </c>
      <c r="Y318" s="209">
        <v>400</v>
      </c>
      <c r="Z318" s="209" t="s">
        <v>158</v>
      </c>
      <c r="AA318" s="209">
        <v>9</v>
      </c>
      <c r="AB318" s="209" t="s">
        <v>3036</v>
      </c>
      <c r="AC318" s="209">
        <v>25</v>
      </c>
      <c r="AD318" s="209" t="s">
        <v>34</v>
      </c>
      <c r="AE318" s="209" t="s">
        <v>42</v>
      </c>
      <c r="AF318" s="209" t="s">
        <v>34</v>
      </c>
      <c r="AG318" s="209" t="s">
        <v>34</v>
      </c>
      <c r="AH318" s="209" t="s">
        <v>34</v>
      </c>
      <c r="AI318" s="209" t="s">
        <v>42</v>
      </c>
      <c r="AJ318" s="209" t="s">
        <v>34</v>
      </c>
      <c r="AK318" s="209" t="s">
        <v>34</v>
      </c>
      <c r="AL318" s="209" t="s">
        <v>46</v>
      </c>
      <c r="AM318" s="209" t="s">
        <v>2972</v>
      </c>
      <c r="AN318" s="209" t="s">
        <v>34</v>
      </c>
      <c r="AO318" s="209" t="s">
        <v>221</v>
      </c>
      <c r="AP318" s="209" t="s">
        <v>34</v>
      </c>
      <c r="AQ318" s="209" t="s">
        <v>49</v>
      </c>
    </row>
    <row r="319" spans="1:43">
      <c r="A319" s="209" t="s">
        <v>356</v>
      </c>
      <c r="B319" s="209" t="s">
        <v>353</v>
      </c>
      <c r="C319" s="209" t="s">
        <v>33</v>
      </c>
      <c r="D319" s="209" t="s">
        <v>1934</v>
      </c>
      <c r="E319" s="209" t="s">
        <v>2567</v>
      </c>
      <c r="F319" s="209" t="s">
        <v>218</v>
      </c>
      <c r="G319" s="209" t="s">
        <v>2978</v>
      </c>
      <c r="H319" s="209" t="s">
        <v>354</v>
      </c>
      <c r="I319" s="209" t="s">
        <v>478</v>
      </c>
      <c r="J319" s="210" t="s">
        <v>226</v>
      </c>
      <c r="K319" s="209" t="s">
        <v>40</v>
      </c>
      <c r="L319" s="209" t="s">
        <v>60</v>
      </c>
      <c r="M319" s="209" t="s">
        <v>42</v>
      </c>
      <c r="N319" s="209" t="s">
        <v>34</v>
      </c>
      <c r="O319" s="209" t="s">
        <v>34</v>
      </c>
      <c r="P319" s="209">
        <v>1</v>
      </c>
      <c r="Q319" s="209">
        <v>17.72</v>
      </c>
      <c r="R319" s="209">
        <v>15.35</v>
      </c>
      <c r="S319" s="209">
        <v>7.87</v>
      </c>
      <c r="T319" s="209">
        <v>1.24</v>
      </c>
      <c r="U319" s="211">
        <v>49.5</v>
      </c>
      <c r="V319" s="211">
        <v>99.99</v>
      </c>
      <c r="W319" s="209" t="s">
        <v>2995</v>
      </c>
      <c r="X319" s="209" t="s">
        <v>43</v>
      </c>
      <c r="Y319" s="209">
        <v>400</v>
      </c>
      <c r="Z319" s="209" t="s">
        <v>158</v>
      </c>
      <c r="AA319" s="209">
        <v>9</v>
      </c>
      <c r="AB319" s="209" t="s">
        <v>3035</v>
      </c>
      <c r="AC319" s="209">
        <v>20</v>
      </c>
      <c r="AD319" s="209" t="s">
        <v>34</v>
      </c>
      <c r="AE319" s="209" t="s">
        <v>42</v>
      </c>
      <c r="AF319" s="209" t="s">
        <v>34</v>
      </c>
      <c r="AG319" s="209" t="s">
        <v>34</v>
      </c>
      <c r="AH319" s="209" t="s">
        <v>34</v>
      </c>
      <c r="AI319" s="209" t="s">
        <v>42</v>
      </c>
      <c r="AJ319" s="209" t="s">
        <v>34</v>
      </c>
      <c r="AK319" s="209" t="s">
        <v>34</v>
      </c>
      <c r="AL319" s="209" t="s">
        <v>46</v>
      </c>
      <c r="AM319" s="209" t="s">
        <v>2972</v>
      </c>
      <c r="AN319" s="209" t="s">
        <v>34</v>
      </c>
      <c r="AO319" s="209" t="s">
        <v>221</v>
      </c>
      <c r="AP319" s="209" t="s">
        <v>34</v>
      </c>
      <c r="AQ319" s="209" t="s">
        <v>49</v>
      </c>
    </row>
    <row r="320" spans="1:43">
      <c r="A320" s="209" t="s">
        <v>356</v>
      </c>
      <c r="B320" s="209" t="s">
        <v>353</v>
      </c>
      <c r="C320" s="209" t="s">
        <v>33</v>
      </c>
      <c r="D320" s="209" t="s">
        <v>1934</v>
      </c>
      <c r="E320" s="209" t="s">
        <v>2567</v>
      </c>
      <c r="F320" s="209" t="s">
        <v>218</v>
      </c>
      <c r="G320" s="209" t="s">
        <v>2978</v>
      </c>
      <c r="H320" s="209" t="s">
        <v>354</v>
      </c>
      <c r="I320" s="209" t="s">
        <v>478</v>
      </c>
      <c r="J320" s="210" t="s">
        <v>226</v>
      </c>
      <c r="K320" s="209" t="s">
        <v>40</v>
      </c>
      <c r="L320" s="209" t="s">
        <v>41</v>
      </c>
      <c r="M320" s="209" t="s">
        <v>42</v>
      </c>
      <c r="N320" s="209" t="s">
        <v>34</v>
      </c>
      <c r="O320" s="209" t="s">
        <v>34</v>
      </c>
      <c r="P320" s="209">
        <v>1</v>
      </c>
      <c r="Q320" s="209">
        <v>17.72</v>
      </c>
      <c r="R320" s="209">
        <v>15.35</v>
      </c>
      <c r="S320" s="209">
        <v>7.87</v>
      </c>
      <c r="T320" s="209">
        <v>1.24</v>
      </c>
      <c r="U320" s="211">
        <v>49.5</v>
      </c>
      <c r="V320" s="211">
        <v>99.99</v>
      </c>
      <c r="W320" s="209" t="s">
        <v>2995</v>
      </c>
      <c r="X320" s="209" t="s">
        <v>43</v>
      </c>
      <c r="Y320" s="209">
        <v>400</v>
      </c>
      <c r="Z320" s="209" t="s">
        <v>158</v>
      </c>
      <c r="AA320" s="209">
        <v>9</v>
      </c>
      <c r="AB320" s="209" t="s">
        <v>3035</v>
      </c>
      <c r="AC320" s="209" t="s">
        <v>34</v>
      </c>
      <c r="AD320" s="209" t="s">
        <v>34</v>
      </c>
      <c r="AE320" s="209" t="s">
        <v>42</v>
      </c>
      <c r="AF320" s="209" t="s">
        <v>34</v>
      </c>
      <c r="AG320" s="209" t="s">
        <v>34</v>
      </c>
      <c r="AH320" s="209" t="s">
        <v>34</v>
      </c>
      <c r="AI320" s="209" t="s">
        <v>42</v>
      </c>
      <c r="AJ320" s="209" t="s">
        <v>34</v>
      </c>
      <c r="AK320" s="209" t="s">
        <v>34</v>
      </c>
      <c r="AL320" s="209" t="s">
        <v>46</v>
      </c>
      <c r="AM320" s="209" t="s">
        <v>2972</v>
      </c>
      <c r="AN320" s="209" t="s">
        <v>34</v>
      </c>
      <c r="AO320" s="209" t="s">
        <v>221</v>
      </c>
      <c r="AP320" s="209" t="s">
        <v>34</v>
      </c>
      <c r="AQ320" s="209" t="s">
        <v>49</v>
      </c>
    </row>
    <row r="321" spans="1:43">
      <c r="A321" s="209" t="s">
        <v>359</v>
      </c>
      <c r="B321" s="209" t="s">
        <v>353</v>
      </c>
      <c r="C321" s="209" t="s">
        <v>33</v>
      </c>
      <c r="D321" s="209" t="s">
        <v>1934</v>
      </c>
      <c r="E321" s="209" t="s">
        <v>2567</v>
      </c>
      <c r="F321" s="209" t="s">
        <v>218</v>
      </c>
      <c r="G321" s="209" t="s">
        <v>2978</v>
      </c>
      <c r="H321" s="209" t="s">
        <v>354</v>
      </c>
      <c r="I321" s="209" t="s">
        <v>481</v>
      </c>
      <c r="J321" s="210" t="s">
        <v>226</v>
      </c>
      <c r="K321" s="209" t="s">
        <v>40</v>
      </c>
      <c r="L321" s="209" t="s">
        <v>41</v>
      </c>
      <c r="M321" s="209" t="s">
        <v>42</v>
      </c>
      <c r="N321" s="209" t="s">
        <v>34</v>
      </c>
      <c r="O321" s="209" t="s">
        <v>34</v>
      </c>
      <c r="P321" s="209">
        <v>1</v>
      </c>
      <c r="Q321" s="209">
        <v>17.72</v>
      </c>
      <c r="R321" s="209">
        <v>15.35</v>
      </c>
      <c r="S321" s="209">
        <v>8.66</v>
      </c>
      <c r="T321" s="209">
        <v>1.36</v>
      </c>
      <c r="U321" s="211">
        <v>64.25</v>
      </c>
      <c r="V321" s="211">
        <v>129.99</v>
      </c>
      <c r="W321" s="209" t="s">
        <v>2995</v>
      </c>
      <c r="X321" s="209" t="s">
        <v>43</v>
      </c>
      <c r="Y321" s="209">
        <v>400</v>
      </c>
      <c r="Z321" s="209" t="s">
        <v>158</v>
      </c>
      <c r="AA321" s="209">
        <v>9</v>
      </c>
      <c r="AB321" s="209" t="s">
        <v>3036</v>
      </c>
      <c r="AC321" s="209" t="s">
        <v>34</v>
      </c>
      <c r="AD321" s="209" t="s">
        <v>34</v>
      </c>
      <c r="AE321" s="209" t="s">
        <v>42</v>
      </c>
      <c r="AF321" s="209" t="s">
        <v>34</v>
      </c>
      <c r="AG321" s="209" t="s">
        <v>34</v>
      </c>
      <c r="AH321" s="209" t="s">
        <v>34</v>
      </c>
      <c r="AI321" s="209" t="s">
        <v>42</v>
      </c>
      <c r="AJ321" s="209" t="s">
        <v>34</v>
      </c>
      <c r="AK321" s="209" t="s">
        <v>34</v>
      </c>
      <c r="AL321" s="209" t="s">
        <v>46</v>
      </c>
      <c r="AM321" s="209" t="s">
        <v>2972</v>
      </c>
      <c r="AN321" s="209" t="s">
        <v>34</v>
      </c>
      <c r="AO321" s="209" t="s">
        <v>221</v>
      </c>
      <c r="AP321" s="209" t="s">
        <v>34</v>
      </c>
      <c r="AQ321" s="209" t="s">
        <v>49</v>
      </c>
    </row>
    <row r="322" spans="1:43">
      <c r="A322" s="209" t="s">
        <v>359</v>
      </c>
      <c r="B322" s="209" t="s">
        <v>353</v>
      </c>
      <c r="C322" s="209" t="s">
        <v>33</v>
      </c>
      <c r="D322" s="209" t="s">
        <v>1934</v>
      </c>
      <c r="E322" s="209" t="s">
        <v>2567</v>
      </c>
      <c r="F322" s="209" t="s">
        <v>218</v>
      </c>
      <c r="G322" s="209" t="s">
        <v>2978</v>
      </c>
      <c r="H322" s="209" t="s">
        <v>354</v>
      </c>
      <c r="I322" s="209" t="s">
        <v>481</v>
      </c>
      <c r="J322" s="210" t="s">
        <v>226</v>
      </c>
      <c r="K322" s="209" t="s">
        <v>40</v>
      </c>
      <c r="L322" s="209" t="s">
        <v>60</v>
      </c>
      <c r="M322" s="209" t="s">
        <v>42</v>
      </c>
      <c r="N322" s="209" t="s">
        <v>34</v>
      </c>
      <c r="O322" s="209" t="s">
        <v>34</v>
      </c>
      <c r="P322" s="209">
        <v>1</v>
      </c>
      <c r="Q322" s="209">
        <v>17.72</v>
      </c>
      <c r="R322" s="209">
        <v>15.35</v>
      </c>
      <c r="S322" s="209">
        <v>8.66</v>
      </c>
      <c r="T322" s="209">
        <v>1.36</v>
      </c>
      <c r="U322" s="211">
        <v>64.25</v>
      </c>
      <c r="V322" s="211">
        <v>129.99</v>
      </c>
      <c r="W322" s="209" t="s">
        <v>2995</v>
      </c>
      <c r="X322" s="209" t="s">
        <v>43</v>
      </c>
      <c r="Y322" s="209">
        <v>400</v>
      </c>
      <c r="Z322" s="209" t="s">
        <v>158</v>
      </c>
      <c r="AA322" s="209">
        <v>9</v>
      </c>
      <c r="AB322" s="209" t="s">
        <v>3036</v>
      </c>
      <c r="AC322" s="209">
        <v>24</v>
      </c>
      <c r="AD322" s="209" t="s">
        <v>34</v>
      </c>
      <c r="AE322" s="209" t="s">
        <v>42</v>
      </c>
      <c r="AF322" s="209" t="s">
        <v>34</v>
      </c>
      <c r="AG322" s="209" t="s">
        <v>34</v>
      </c>
      <c r="AH322" s="209" t="s">
        <v>34</v>
      </c>
      <c r="AI322" s="209" t="s">
        <v>42</v>
      </c>
      <c r="AJ322" s="209" t="s">
        <v>34</v>
      </c>
      <c r="AK322" s="209" t="s">
        <v>34</v>
      </c>
      <c r="AL322" s="209" t="s">
        <v>46</v>
      </c>
      <c r="AM322" s="209" t="s">
        <v>2972</v>
      </c>
      <c r="AN322" s="209" t="s">
        <v>34</v>
      </c>
      <c r="AO322" s="209" t="s">
        <v>221</v>
      </c>
      <c r="AP322" s="209" t="s">
        <v>34</v>
      </c>
      <c r="AQ322" s="209" t="s">
        <v>49</v>
      </c>
    </row>
    <row r="323" spans="1:43">
      <c r="A323" s="209" t="s">
        <v>361</v>
      </c>
      <c r="B323" s="209" t="s">
        <v>362</v>
      </c>
      <c r="C323" s="209" t="s">
        <v>33</v>
      </c>
      <c r="D323" s="209" t="s">
        <v>1934</v>
      </c>
      <c r="E323" s="209" t="s">
        <v>2567</v>
      </c>
      <c r="F323" s="209" t="s">
        <v>218</v>
      </c>
      <c r="G323" s="209" t="s">
        <v>2978</v>
      </c>
      <c r="H323" s="209" t="s">
        <v>328</v>
      </c>
      <c r="I323" s="209" t="s">
        <v>478</v>
      </c>
      <c r="J323" s="210" t="s">
        <v>364</v>
      </c>
      <c r="K323" s="209" t="s">
        <v>40</v>
      </c>
      <c r="L323" s="209" t="s">
        <v>41</v>
      </c>
      <c r="M323" s="209" t="s">
        <v>42</v>
      </c>
      <c r="N323" s="209" t="s">
        <v>34</v>
      </c>
      <c r="O323" s="209" t="s">
        <v>34</v>
      </c>
      <c r="P323" s="209">
        <v>1</v>
      </c>
      <c r="Q323" s="209">
        <v>17.72</v>
      </c>
      <c r="R323" s="209">
        <v>15.35</v>
      </c>
      <c r="S323" s="209">
        <v>6.3</v>
      </c>
      <c r="T323" s="209">
        <v>0.99</v>
      </c>
      <c r="U323" s="211">
        <v>47</v>
      </c>
      <c r="V323" s="211">
        <v>99.99</v>
      </c>
      <c r="W323" s="209" t="s">
        <v>898</v>
      </c>
      <c r="X323" s="209" t="s">
        <v>43</v>
      </c>
      <c r="Y323" s="209">
        <v>200</v>
      </c>
      <c r="Z323" s="209" t="s">
        <v>158</v>
      </c>
      <c r="AA323" s="209">
        <v>9</v>
      </c>
      <c r="AB323" s="209" t="s">
        <v>3035</v>
      </c>
      <c r="AC323" s="209" t="s">
        <v>34</v>
      </c>
      <c r="AD323" s="209" t="s">
        <v>34</v>
      </c>
      <c r="AE323" s="209" t="s">
        <v>42</v>
      </c>
      <c r="AF323" s="209" t="s">
        <v>34</v>
      </c>
      <c r="AG323" s="209" t="s">
        <v>34</v>
      </c>
      <c r="AH323" s="209" t="s">
        <v>34</v>
      </c>
      <c r="AI323" s="209" t="s">
        <v>42</v>
      </c>
      <c r="AJ323" s="209" t="s">
        <v>34</v>
      </c>
      <c r="AK323" s="209" t="s">
        <v>34</v>
      </c>
      <c r="AL323" s="209" t="s">
        <v>46</v>
      </c>
      <c r="AM323" s="209" t="s">
        <v>2972</v>
      </c>
      <c r="AN323" s="209" t="s">
        <v>34</v>
      </c>
      <c r="AO323" s="209" t="s">
        <v>221</v>
      </c>
      <c r="AP323" s="209" t="s">
        <v>34</v>
      </c>
      <c r="AQ323" s="209" t="s">
        <v>49</v>
      </c>
    </row>
    <row r="324" spans="1:43">
      <c r="A324" s="209" t="s">
        <v>361</v>
      </c>
      <c r="B324" s="209" t="s">
        <v>362</v>
      </c>
      <c r="C324" s="209" t="s">
        <v>33</v>
      </c>
      <c r="D324" s="209" t="s">
        <v>1934</v>
      </c>
      <c r="E324" s="209" t="s">
        <v>2567</v>
      </c>
      <c r="F324" s="209" t="s">
        <v>218</v>
      </c>
      <c r="G324" s="209" t="s">
        <v>2978</v>
      </c>
      <c r="H324" s="209" t="s">
        <v>328</v>
      </c>
      <c r="I324" s="209" t="s">
        <v>478</v>
      </c>
      <c r="J324" s="210" t="s">
        <v>364</v>
      </c>
      <c r="K324" s="209" t="s">
        <v>40</v>
      </c>
      <c r="L324" s="209" t="s">
        <v>60</v>
      </c>
      <c r="M324" s="209" t="s">
        <v>42</v>
      </c>
      <c r="N324" s="209" t="s">
        <v>34</v>
      </c>
      <c r="O324" s="209" t="s">
        <v>34</v>
      </c>
      <c r="P324" s="209">
        <v>1</v>
      </c>
      <c r="Q324" s="209">
        <v>17.72</v>
      </c>
      <c r="R324" s="209">
        <v>15.35</v>
      </c>
      <c r="S324" s="209">
        <v>6.3</v>
      </c>
      <c r="T324" s="209">
        <v>0.99</v>
      </c>
      <c r="U324" s="211">
        <v>47</v>
      </c>
      <c r="V324" s="211">
        <v>99.99</v>
      </c>
      <c r="W324" s="209" t="s">
        <v>898</v>
      </c>
      <c r="X324" s="209" t="s">
        <v>43</v>
      </c>
      <c r="Y324" s="209">
        <v>200</v>
      </c>
      <c r="Z324" s="209" t="s">
        <v>158</v>
      </c>
      <c r="AA324" s="209">
        <v>9</v>
      </c>
      <c r="AB324" s="209" t="s">
        <v>3035</v>
      </c>
      <c r="AC324" s="209">
        <v>15</v>
      </c>
      <c r="AD324" s="209" t="s">
        <v>34</v>
      </c>
      <c r="AE324" s="209" t="s">
        <v>42</v>
      </c>
      <c r="AF324" s="209" t="s">
        <v>34</v>
      </c>
      <c r="AG324" s="209" t="s">
        <v>34</v>
      </c>
      <c r="AH324" s="209" t="s">
        <v>34</v>
      </c>
      <c r="AI324" s="209" t="s">
        <v>42</v>
      </c>
      <c r="AJ324" s="209" t="s">
        <v>34</v>
      </c>
      <c r="AK324" s="209" t="s">
        <v>34</v>
      </c>
      <c r="AL324" s="209" t="s">
        <v>46</v>
      </c>
      <c r="AM324" s="209" t="s">
        <v>2972</v>
      </c>
      <c r="AN324" s="209" t="s">
        <v>34</v>
      </c>
      <c r="AO324" s="209" t="s">
        <v>221</v>
      </c>
      <c r="AP324" s="209" t="s">
        <v>34</v>
      </c>
      <c r="AQ324" s="209" t="s">
        <v>49</v>
      </c>
    </row>
    <row r="325" spans="1:43">
      <c r="A325" s="209" t="s">
        <v>365</v>
      </c>
      <c r="B325" s="209" t="s">
        <v>362</v>
      </c>
      <c r="C325" s="209" t="s">
        <v>33</v>
      </c>
      <c r="D325" s="209" t="s">
        <v>1934</v>
      </c>
      <c r="E325" s="209" t="s">
        <v>2567</v>
      </c>
      <c r="F325" s="209" t="s">
        <v>218</v>
      </c>
      <c r="G325" s="209" t="s">
        <v>2978</v>
      </c>
      <c r="H325" s="209" t="s">
        <v>328</v>
      </c>
      <c r="I325" s="209" t="s">
        <v>481</v>
      </c>
      <c r="J325" s="210" t="s">
        <v>364</v>
      </c>
      <c r="K325" s="209" t="s">
        <v>40</v>
      </c>
      <c r="L325" s="209" t="s">
        <v>60</v>
      </c>
      <c r="M325" s="209" t="s">
        <v>42</v>
      </c>
      <c r="N325" s="209" t="s">
        <v>34</v>
      </c>
      <c r="O325" s="209" t="s">
        <v>34</v>
      </c>
      <c r="P325" s="209">
        <v>1</v>
      </c>
      <c r="Q325" s="209">
        <v>17.72</v>
      </c>
      <c r="R325" s="209">
        <v>15.35</v>
      </c>
      <c r="S325" s="209">
        <v>7.87</v>
      </c>
      <c r="T325" s="209">
        <v>1.24</v>
      </c>
      <c r="U325" s="211">
        <v>57.6</v>
      </c>
      <c r="V325" s="211">
        <v>119.99</v>
      </c>
      <c r="W325" s="209" t="s">
        <v>898</v>
      </c>
      <c r="X325" s="209" t="s">
        <v>43</v>
      </c>
      <c r="Y325" s="209">
        <v>200</v>
      </c>
      <c r="Z325" s="209" t="s">
        <v>158</v>
      </c>
      <c r="AA325" s="209">
        <v>9</v>
      </c>
      <c r="AB325" s="209" t="s">
        <v>3036</v>
      </c>
      <c r="AC325" s="209">
        <v>11</v>
      </c>
      <c r="AD325" s="209" t="s">
        <v>34</v>
      </c>
      <c r="AE325" s="209" t="s">
        <v>42</v>
      </c>
      <c r="AF325" s="209" t="s">
        <v>34</v>
      </c>
      <c r="AG325" s="209" t="s">
        <v>34</v>
      </c>
      <c r="AH325" s="209" t="s">
        <v>34</v>
      </c>
      <c r="AI325" s="209" t="s">
        <v>42</v>
      </c>
      <c r="AJ325" s="209" t="s">
        <v>34</v>
      </c>
      <c r="AK325" s="209" t="s">
        <v>34</v>
      </c>
      <c r="AL325" s="209" t="s">
        <v>46</v>
      </c>
      <c r="AM325" s="209" t="s">
        <v>2972</v>
      </c>
      <c r="AN325" s="209" t="s">
        <v>34</v>
      </c>
      <c r="AO325" s="209" t="s">
        <v>221</v>
      </c>
      <c r="AP325" s="209" t="s">
        <v>34</v>
      </c>
      <c r="AQ325" s="209" t="s">
        <v>49</v>
      </c>
    </row>
    <row r="326" spans="1:43">
      <c r="A326" s="209" t="s">
        <v>365</v>
      </c>
      <c r="B326" s="209" t="s">
        <v>362</v>
      </c>
      <c r="C326" s="209" t="s">
        <v>33</v>
      </c>
      <c r="D326" s="209" t="s">
        <v>1934</v>
      </c>
      <c r="E326" s="209" t="s">
        <v>2567</v>
      </c>
      <c r="F326" s="209" t="s">
        <v>218</v>
      </c>
      <c r="G326" s="209" t="s">
        <v>2978</v>
      </c>
      <c r="H326" s="209" t="s">
        <v>328</v>
      </c>
      <c r="I326" s="209" t="s">
        <v>481</v>
      </c>
      <c r="J326" s="210" t="s">
        <v>364</v>
      </c>
      <c r="K326" s="209" t="s">
        <v>40</v>
      </c>
      <c r="L326" s="209" t="s">
        <v>41</v>
      </c>
      <c r="M326" s="209" t="s">
        <v>42</v>
      </c>
      <c r="N326" s="209" t="s">
        <v>34</v>
      </c>
      <c r="O326" s="209" t="s">
        <v>34</v>
      </c>
      <c r="P326" s="209">
        <v>1</v>
      </c>
      <c r="Q326" s="209">
        <v>17.72</v>
      </c>
      <c r="R326" s="209">
        <v>15.35</v>
      </c>
      <c r="S326" s="209">
        <v>7.87</v>
      </c>
      <c r="T326" s="209">
        <v>1.24</v>
      </c>
      <c r="U326" s="211">
        <v>57.6</v>
      </c>
      <c r="V326" s="211">
        <v>119.99</v>
      </c>
      <c r="W326" s="209" t="s">
        <v>898</v>
      </c>
      <c r="X326" s="209" t="s">
        <v>43</v>
      </c>
      <c r="Y326" s="209">
        <v>200</v>
      </c>
      <c r="Z326" s="209" t="s">
        <v>158</v>
      </c>
      <c r="AA326" s="209">
        <v>9</v>
      </c>
      <c r="AB326" s="209" t="s">
        <v>3036</v>
      </c>
      <c r="AC326" s="209" t="s">
        <v>34</v>
      </c>
      <c r="AD326" s="209" t="s">
        <v>34</v>
      </c>
      <c r="AE326" s="209" t="s">
        <v>42</v>
      </c>
      <c r="AF326" s="209" t="s">
        <v>34</v>
      </c>
      <c r="AG326" s="209" t="s">
        <v>34</v>
      </c>
      <c r="AH326" s="209" t="s">
        <v>34</v>
      </c>
      <c r="AI326" s="209" t="s">
        <v>42</v>
      </c>
      <c r="AJ326" s="209" t="s">
        <v>34</v>
      </c>
      <c r="AK326" s="209" t="s">
        <v>34</v>
      </c>
      <c r="AL326" s="209" t="s">
        <v>46</v>
      </c>
      <c r="AM326" s="209" t="s">
        <v>2972</v>
      </c>
      <c r="AN326" s="209" t="s">
        <v>34</v>
      </c>
      <c r="AO326" s="209" t="s">
        <v>221</v>
      </c>
      <c r="AP326" s="209" t="s">
        <v>34</v>
      </c>
      <c r="AQ326" s="209" t="s">
        <v>49</v>
      </c>
    </row>
    <row r="327" spans="1:43">
      <c r="A327" s="209" t="s">
        <v>367</v>
      </c>
      <c r="B327" s="209" t="s">
        <v>368</v>
      </c>
      <c r="C327" s="209" t="s">
        <v>33</v>
      </c>
      <c r="D327" s="209" t="s">
        <v>1934</v>
      </c>
      <c r="E327" s="209" t="s">
        <v>2567</v>
      </c>
      <c r="F327" s="209" t="s">
        <v>218</v>
      </c>
      <c r="G327" s="209" t="s">
        <v>2978</v>
      </c>
      <c r="H327" s="209" t="s">
        <v>168</v>
      </c>
      <c r="I327" s="209" t="s">
        <v>478</v>
      </c>
      <c r="J327" s="210" t="s">
        <v>364</v>
      </c>
      <c r="K327" s="209" t="s">
        <v>40</v>
      </c>
      <c r="L327" s="209" t="s">
        <v>41</v>
      </c>
      <c r="M327" s="209" t="s">
        <v>42</v>
      </c>
      <c r="N327" s="209" t="s">
        <v>34</v>
      </c>
      <c r="O327" s="209" t="s">
        <v>34</v>
      </c>
      <c r="P327" s="209">
        <v>1</v>
      </c>
      <c r="Q327" s="209">
        <v>17.72</v>
      </c>
      <c r="R327" s="209">
        <v>15.35</v>
      </c>
      <c r="S327" s="209">
        <v>7.09</v>
      </c>
      <c r="T327" s="209">
        <v>1.1200000000000001</v>
      </c>
      <c r="U327" s="211">
        <v>47</v>
      </c>
      <c r="V327" s="211">
        <v>99.99</v>
      </c>
      <c r="W327" s="209" t="s">
        <v>898</v>
      </c>
      <c r="X327" s="209" t="s">
        <v>43</v>
      </c>
      <c r="Y327" s="209">
        <v>200</v>
      </c>
      <c r="Z327" s="209" t="s">
        <v>158</v>
      </c>
      <c r="AA327" s="209">
        <v>9</v>
      </c>
      <c r="AB327" s="209" t="s">
        <v>3035</v>
      </c>
      <c r="AC327" s="209" t="s">
        <v>34</v>
      </c>
      <c r="AD327" s="209" t="s">
        <v>34</v>
      </c>
      <c r="AE327" s="209" t="s">
        <v>42</v>
      </c>
      <c r="AF327" s="209" t="s">
        <v>34</v>
      </c>
      <c r="AG327" s="209" t="s">
        <v>34</v>
      </c>
      <c r="AH327" s="209" t="s">
        <v>34</v>
      </c>
      <c r="AI327" s="209" t="s">
        <v>42</v>
      </c>
      <c r="AJ327" s="209" t="s">
        <v>34</v>
      </c>
      <c r="AK327" s="209" t="s">
        <v>34</v>
      </c>
      <c r="AL327" s="209" t="s">
        <v>46</v>
      </c>
      <c r="AM327" s="209" t="s">
        <v>2972</v>
      </c>
      <c r="AN327" s="209" t="s">
        <v>34</v>
      </c>
      <c r="AO327" s="209" t="s">
        <v>221</v>
      </c>
      <c r="AP327" s="209" t="s">
        <v>34</v>
      </c>
      <c r="AQ327" s="209" t="s">
        <v>49</v>
      </c>
    </row>
    <row r="328" spans="1:43">
      <c r="A328" s="209" t="s">
        <v>367</v>
      </c>
      <c r="B328" s="209" t="s">
        <v>368</v>
      </c>
      <c r="C328" s="209" t="s">
        <v>33</v>
      </c>
      <c r="D328" s="209" t="s">
        <v>1934</v>
      </c>
      <c r="E328" s="209" t="s">
        <v>2567</v>
      </c>
      <c r="F328" s="209" t="s">
        <v>218</v>
      </c>
      <c r="G328" s="209" t="s">
        <v>2978</v>
      </c>
      <c r="H328" s="209" t="s">
        <v>168</v>
      </c>
      <c r="I328" s="209" t="s">
        <v>478</v>
      </c>
      <c r="J328" s="210" t="s">
        <v>364</v>
      </c>
      <c r="K328" s="209" t="s">
        <v>40</v>
      </c>
      <c r="L328" s="209" t="s">
        <v>60</v>
      </c>
      <c r="M328" s="209" t="s">
        <v>42</v>
      </c>
      <c r="N328" s="209" t="s">
        <v>34</v>
      </c>
      <c r="O328" s="209" t="s">
        <v>34</v>
      </c>
      <c r="P328" s="209">
        <v>1</v>
      </c>
      <c r="Q328" s="209">
        <v>17.72</v>
      </c>
      <c r="R328" s="209">
        <v>15.35</v>
      </c>
      <c r="S328" s="209">
        <v>7.09</v>
      </c>
      <c r="T328" s="209">
        <v>1.1200000000000001</v>
      </c>
      <c r="U328" s="211">
        <v>47</v>
      </c>
      <c r="V328" s="211">
        <v>99.99</v>
      </c>
      <c r="W328" s="209" t="s">
        <v>898</v>
      </c>
      <c r="X328" s="209" t="s">
        <v>43</v>
      </c>
      <c r="Y328" s="209">
        <v>200</v>
      </c>
      <c r="Z328" s="209" t="s">
        <v>158</v>
      </c>
      <c r="AA328" s="209">
        <v>9</v>
      </c>
      <c r="AB328" s="209" t="s">
        <v>3035</v>
      </c>
      <c r="AC328" s="209">
        <v>23</v>
      </c>
      <c r="AD328" s="209" t="s">
        <v>34</v>
      </c>
      <c r="AE328" s="209" t="s">
        <v>42</v>
      </c>
      <c r="AF328" s="209" t="s">
        <v>34</v>
      </c>
      <c r="AG328" s="209" t="s">
        <v>34</v>
      </c>
      <c r="AH328" s="209" t="s">
        <v>34</v>
      </c>
      <c r="AI328" s="209" t="s">
        <v>42</v>
      </c>
      <c r="AJ328" s="209" t="s">
        <v>34</v>
      </c>
      <c r="AK328" s="209" t="s">
        <v>34</v>
      </c>
      <c r="AL328" s="209" t="s">
        <v>46</v>
      </c>
      <c r="AM328" s="209" t="s">
        <v>2972</v>
      </c>
      <c r="AN328" s="209" t="s">
        <v>34</v>
      </c>
      <c r="AO328" s="209" t="s">
        <v>221</v>
      </c>
      <c r="AP328" s="209" t="s">
        <v>34</v>
      </c>
      <c r="AQ328" s="209" t="s">
        <v>49</v>
      </c>
    </row>
    <row r="329" spans="1:43">
      <c r="A329" s="209" t="s">
        <v>369</v>
      </c>
      <c r="B329" s="209" t="s">
        <v>368</v>
      </c>
      <c r="C329" s="209" t="s">
        <v>33</v>
      </c>
      <c r="D329" s="209" t="s">
        <v>1934</v>
      </c>
      <c r="E329" s="209" t="s">
        <v>2567</v>
      </c>
      <c r="F329" s="209" t="s">
        <v>218</v>
      </c>
      <c r="G329" s="209" t="s">
        <v>2978</v>
      </c>
      <c r="H329" s="209" t="s">
        <v>168</v>
      </c>
      <c r="I329" s="209" t="s">
        <v>481</v>
      </c>
      <c r="J329" s="210" t="s">
        <v>364</v>
      </c>
      <c r="K329" s="209" t="s">
        <v>40</v>
      </c>
      <c r="L329" s="209" t="s">
        <v>60</v>
      </c>
      <c r="M329" s="209" t="s">
        <v>42</v>
      </c>
      <c r="N329" s="209" t="s">
        <v>34</v>
      </c>
      <c r="O329" s="209" t="s">
        <v>34</v>
      </c>
      <c r="P329" s="209">
        <v>1</v>
      </c>
      <c r="Q329" s="209">
        <v>17.72</v>
      </c>
      <c r="R329" s="209">
        <v>15.35</v>
      </c>
      <c r="S329" s="209">
        <v>7.87</v>
      </c>
      <c r="T329" s="209">
        <v>1.24</v>
      </c>
      <c r="U329" s="211">
        <v>57.6</v>
      </c>
      <c r="V329" s="211">
        <v>119.99</v>
      </c>
      <c r="W329" s="209" t="s">
        <v>898</v>
      </c>
      <c r="X329" s="209" t="s">
        <v>43</v>
      </c>
      <c r="Y329" s="209">
        <v>200</v>
      </c>
      <c r="Z329" s="209" t="s">
        <v>158</v>
      </c>
      <c r="AA329" s="209">
        <v>9</v>
      </c>
      <c r="AB329" s="209" t="s">
        <v>3036</v>
      </c>
      <c r="AC329" s="209">
        <v>16</v>
      </c>
      <c r="AD329" s="209" t="s">
        <v>34</v>
      </c>
      <c r="AE329" s="209" t="s">
        <v>42</v>
      </c>
      <c r="AF329" s="209" t="s">
        <v>34</v>
      </c>
      <c r="AG329" s="209" t="s">
        <v>34</v>
      </c>
      <c r="AH329" s="209" t="s">
        <v>34</v>
      </c>
      <c r="AI329" s="209" t="s">
        <v>42</v>
      </c>
      <c r="AJ329" s="209" t="s">
        <v>34</v>
      </c>
      <c r="AK329" s="209" t="s">
        <v>34</v>
      </c>
      <c r="AL329" s="209" t="s">
        <v>46</v>
      </c>
      <c r="AM329" s="209" t="s">
        <v>2972</v>
      </c>
      <c r="AN329" s="209" t="s">
        <v>34</v>
      </c>
      <c r="AO329" s="209" t="s">
        <v>221</v>
      </c>
      <c r="AP329" s="209" t="s">
        <v>34</v>
      </c>
      <c r="AQ329" s="209" t="s">
        <v>49</v>
      </c>
    </row>
    <row r="330" spans="1:43">
      <c r="A330" s="209" t="s">
        <v>369</v>
      </c>
      <c r="B330" s="209" t="s">
        <v>368</v>
      </c>
      <c r="C330" s="209" t="s">
        <v>33</v>
      </c>
      <c r="D330" s="209" t="s">
        <v>1934</v>
      </c>
      <c r="E330" s="209" t="s">
        <v>2567</v>
      </c>
      <c r="F330" s="209" t="s">
        <v>218</v>
      </c>
      <c r="G330" s="209" t="s">
        <v>2978</v>
      </c>
      <c r="H330" s="209" t="s">
        <v>168</v>
      </c>
      <c r="I330" s="209" t="s">
        <v>481</v>
      </c>
      <c r="J330" s="210" t="s">
        <v>364</v>
      </c>
      <c r="K330" s="209" t="s">
        <v>40</v>
      </c>
      <c r="L330" s="209" t="s">
        <v>41</v>
      </c>
      <c r="M330" s="209" t="s">
        <v>42</v>
      </c>
      <c r="N330" s="209" t="s">
        <v>34</v>
      </c>
      <c r="O330" s="209" t="s">
        <v>34</v>
      </c>
      <c r="P330" s="209">
        <v>1</v>
      </c>
      <c r="Q330" s="209">
        <v>17.72</v>
      </c>
      <c r="R330" s="209">
        <v>15.35</v>
      </c>
      <c r="S330" s="209">
        <v>7.87</v>
      </c>
      <c r="T330" s="209">
        <v>1.24</v>
      </c>
      <c r="U330" s="211">
        <v>57.6</v>
      </c>
      <c r="V330" s="211">
        <v>119.99</v>
      </c>
      <c r="W330" s="209" t="s">
        <v>898</v>
      </c>
      <c r="X330" s="209" t="s">
        <v>43</v>
      </c>
      <c r="Y330" s="209">
        <v>200</v>
      </c>
      <c r="Z330" s="209" t="s">
        <v>158</v>
      </c>
      <c r="AA330" s="209">
        <v>9</v>
      </c>
      <c r="AB330" s="209" t="s">
        <v>3036</v>
      </c>
      <c r="AC330" s="209" t="s">
        <v>34</v>
      </c>
      <c r="AD330" s="209" t="s">
        <v>34</v>
      </c>
      <c r="AE330" s="209" t="s">
        <v>42</v>
      </c>
      <c r="AF330" s="209" t="s">
        <v>34</v>
      </c>
      <c r="AG330" s="209" t="s">
        <v>34</v>
      </c>
      <c r="AH330" s="209" t="s">
        <v>34</v>
      </c>
      <c r="AI330" s="209" t="s">
        <v>42</v>
      </c>
      <c r="AJ330" s="209" t="s">
        <v>34</v>
      </c>
      <c r="AK330" s="209" t="s">
        <v>34</v>
      </c>
      <c r="AL330" s="209" t="s">
        <v>46</v>
      </c>
      <c r="AM330" s="209" t="s">
        <v>2972</v>
      </c>
      <c r="AN330" s="209" t="s">
        <v>34</v>
      </c>
      <c r="AO330" s="209" t="s">
        <v>221</v>
      </c>
      <c r="AP330" s="209" t="s">
        <v>34</v>
      </c>
      <c r="AQ330" s="209" t="s">
        <v>49</v>
      </c>
    </row>
    <row r="331" spans="1:43">
      <c r="A331" s="209" t="s">
        <v>370</v>
      </c>
      <c r="B331" s="209" t="s">
        <v>371</v>
      </c>
      <c r="C331" s="209" t="s">
        <v>33</v>
      </c>
      <c r="D331" s="209" t="s">
        <v>1934</v>
      </c>
      <c r="E331" s="209" t="s">
        <v>2567</v>
      </c>
      <c r="F331" s="209" t="s">
        <v>218</v>
      </c>
      <c r="G331" s="209" t="s">
        <v>2978</v>
      </c>
      <c r="H331" s="209" t="s">
        <v>245</v>
      </c>
      <c r="I331" s="209" t="s">
        <v>478</v>
      </c>
      <c r="J331" s="210" t="s">
        <v>364</v>
      </c>
      <c r="K331" s="209" t="s">
        <v>40</v>
      </c>
      <c r="L331" s="209" t="s">
        <v>60</v>
      </c>
      <c r="M331" s="209" t="s">
        <v>42</v>
      </c>
      <c r="N331" s="209" t="s">
        <v>34</v>
      </c>
      <c r="O331" s="209" t="s">
        <v>34</v>
      </c>
      <c r="P331" s="209">
        <v>1</v>
      </c>
      <c r="Q331" s="209">
        <v>17.72</v>
      </c>
      <c r="R331" s="209">
        <v>15.35</v>
      </c>
      <c r="S331" s="209">
        <v>7.09</v>
      </c>
      <c r="T331" s="209">
        <v>1.1200000000000001</v>
      </c>
      <c r="U331" s="211">
        <v>47</v>
      </c>
      <c r="V331" s="211">
        <v>99.99</v>
      </c>
      <c r="W331" s="209" t="s">
        <v>898</v>
      </c>
      <c r="X331" s="209" t="s">
        <v>43</v>
      </c>
      <c r="Y331" s="209">
        <v>200</v>
      </c>
      <c r="Z331" s="209" t="s">
        <v>158</v>
      </c>
      <c r="AA331" s="209">
        <v>9</v>
      </c>
      <c r="AB331" s="209" t="s">
        <v>3035</v>
      </c>
      <c r="AC331" s="209">
        <v>13</v>
      </c>
      <c r="AD331" s="209" t="s">
        <v>34</v>
      </c>
      <c r="AE331" s="209" t="s">
        <v>42</v>
      </c>
      <c r="AF331" s="209" t="s">
        <v>34</v>
      </c>
      <c r="AG331" s="209" t="s">
        <v>34</v>
      </c>
      <c r="AH331" s="209" t="s">
        <v>34</v>
      </c>
      <c r="AI331" s="209" t="s">
        <v>42</v>
      </c>
      <c r="AJ331" s="209" t="s">
        <v>34</v>
      </c>
      <c r="AK331" s="209" t="s">
        <v>34</v>
      </c>
      <c r="AL331" s="209" t="s">
        <v>46</v>
      </c>
      <c r="AM331" s="209" t="s">
        <v>2972</v>
      </c>
      <c r="AN331" s="209" t="s">
        <v>34</v>
      </c>
      <c r="AO331" s="209" t="s">
        <v>221</v>
      </c>
      <c r="AP331" s="209" t="s">
        <v>34</v>
      </c>
      <c r="AQ331" s="209" t="s">
        <v>49</v>
      </c>
    </row>
    <row r="332" spans="1:43">
      <c r="A332" s="209" t="s">
        <v>370</v>
      </c>
      <c r="B332" s="209" t="s">
        <v>371</v>
      </c>
      <c r="C332" s="209" t="s">
        <v>33</v>
      </c>
      <c r="D332" s="209" t="s">
        <v>1934</v>
      </c>
      <c r="E332" s="209" t="s">
        <v>2567</v>
      </c>
      <c r="F332" s="209" t="s">
        <v>218</v>
      </c>
      <c r="G332" s="209" t="s">
        <v>2978</v>
      </c>
      <c r="H332" s="209" t="s">
        <v>245</v>
      </c>
      <c r="I332" s="209" t="s">
        <v>478</v>
      </c>
      <c r="J332" s="210" t="s">
        <v>364</v>
      </c>
      <c r="K332" s="209" t="s">
        <v>40</v>
      </c>
      <c r="L332" s="209" t="s">
        <v>41</v>
      </c>
      <c r="M332" s="209" t="s">
        <v>42</v>
      </c>
      <c r="N332" s="209" t="s">
        <v>34</v>
      </c>
      <c r="O332" s="209" t="s">
        <v>34</v>
      </c>
      <c r="P332" s="209">
        <v>1</v>
      </c>
      <c r="Q332" s="209">
        <v>17.72</v>
      </c>
      <c r="R332" s="209">
        <v>15.35</v>
      </c>
      <c r="S332" s="209">
        <v>7.09</v>
      </c>
      <c r="T332" s="209">
        <v>1.1200000000000001</v>
      </c>
      <c r="U332" s="211">
        <v>47</v>
      </c>
      <c r="V332" s="211">
        <v>99.99</v>
      </c>
      <c r="W332" s="209" t="s">
        <v>898</v>
      </c>
      <c r="X332" s="209" t="s">
        <v>43</v>
      </c>
      <c r="Y332" s="209">
        <v>200</v>
      </c>
      <c r="Z332" s="209" t="s">
        <v>158</v>
      </c>
      <c r="AA332" s="209">
        <v>9</v>
      </c>
      <c r="AB332" s="209" t="s">
        <v>3035</v>
      </c>
      <c r="AC332" s="209" t="s">
        <v>34</v>
      </c>
      <c r="AD332" s="209" t="s">
        <v>34</v>
      </c>
      <c r="AE332" s="209" t="s">
        <v>42</v>
      </c>
      <c r="AF332" s="209" t="s">
        <v>34</v>
      </c>
      <c r="AG332" s="209" t="s">
        <v>34</v>
      </c>
      <c r="AH332" s="209" t="s">
        <v>34</v>
      </c>
      <c r="AI332" s="209" t="s">
        <v>42</v>
      </c>
      <c r="AJ332" s="209" t="s">
        <v>34</v>
      </c>
      <c r="AK332" s="209" t="s">
        <v>34</v>
      </c>
      <c r="AL332" s="209" t="s">
        <v>46</v>
      </c>
      <c r="AM332" s="209" t="s">
        <v>2972</v>
      </c>
      <c r="AN332" s="209" t="s">
        <v>34</v>
      </c>
      <c r="AO332" s="209" t="s">
        <v>221</v>
      </c>
      <c r="AP332" s="209" t="s">
        <v>34</v>
      </c>
      <c r="AQ332" s="209" t="s">
        <v>49</v>
      </c>
    </row>
    <row r="333" spans="1:43">
      <c r="A333" s="209" t="s">
        <v>372</v>
      </c>
      <c r="B333" s="209" t="s">
        <v>371</v>
      </c>
      <c r="C333" s="209" t="s">
        <v>33</v>
      </c>
      <c r="D333" s="209" t="s">
        <v>1934</v>
      </c>
      <c r="E333" s="209" t="s">
        <v>2567</v>
      </c>
      <c r="F333" s="209" t="s">
        <v>218</v>
      </c>
      <c r="G333" s="209" t="s">
        <v>2978</v>
      </c>
      <c r="H333" s="209" t="s">
        <v>245</v>
      </c>
      <c r="I333" s="209" t="s">
        <v>481</v>
      </c>
      <c r="J333" s="210" t="s">
        <v>364</v>
      </c>
      <c r="K333" s="209" t="s">
        <v>40</v>
      </c>
      <c r="L333" s="209" t="s">
        <v>41</v>
      </c>
      <c r="M333" s="209" t="s">
        <v>42</v>
      </c>
      <c r="N333" s="209" t="s">
        <v>34</v>
      </c>
      <c r="O333" s="209" t="s">
        <v>34</v>
      </c>
      <c r="P333" s="209">
        <v>1</v>
      </c>
      <c r="Q333" s="209">
        <v>17.72</v>
      </c>
      <c r="R333" s="209">
        <v>15.35</v>
      </c>
      <c r="S333" s="209">
        <v>7.87</v>
      </c>
      <c r="T333" s="209">
        <v>1.24</v>
      </c>
      <c r="U333" s="211">
        <v>57.6</v>
      </c>
      <c r="V333" s="211">
        <v>119.99</v>
      </c>
      <c r="W333" s="209" t="s">
        <v>898</v>
      </c>
      <c r="X333" s="209" t="s">
        <v>43</v>
      </c>
      <c r="Y333" s="209">
        <v>200</v>
      </c>
      <c r="Z333" s="209" t="s">
        <v>158</v>
      </c>
      <c r="AA333" s="209">
        <v>9</v>
      </c>
      <c r="AB333" s="209" t="s">
        <v>3036</v>
      </c>
      <c r="AC333" s="209" t="s">
        <v>34</v>
      </c>
      <c r="AD333" s="209" t="s">
        <v>34</v>
      </c>
      <c r="AE333" s="209" t="s">
        <v>42</v>
      </c>
      <c r="AF333" s="209" t="s">
        <v>34</v>
      </c>
      <c r="AG333" s="209" t="s">
        <v>34</v>
      </c>
      <c r="AH333" s="209" t="s">
        <v>34</v>
      </c>
      <c r="AI333" s="209" t="s">
        <v>42</v>
      </c>
      <c r="AJ333" s="209" t="s">
        <v>34</v>
      </c>
      <c r="AK333" s="209" t="s">
        <v>34</v>
      </c>
      <c r="AL333" s="209" t="s">
        <v>46</v>
      </c>
      <c r="AM333" s="209" t="s">
        <v>2972</v>
      </c>
      <c r="AN333" s="209" t="s">
        <v>34</v>
      </c>
      <c r="AO333" s="209" t="s">
        <v>221</v>
      </c>
      <c r="AP333" s="209" t="s">
        <v>34</v>
      </c>
      <c r="AQ333" s="209" t="s">
        <v>49</v>
      </c>
    </row>
    <row r="334" spans="1:43">
      <c r="A334" s="209" t="s">
        <v>372</v>
      </c>
      <c r="B334" s="209" t="s">
        <v>371</v>
      </c>
      <c r="C334" s="209" t="s">
        <v>33</v>
      </c>
      <c r="D334" s="209" t="s">
        <v>1934</v>
      </c>
      <c r="E334" s="209" t="s">
        <v>2567</v>
      </c>
      <c r="F334" s="209" t="s">
        <v>218</v>
      </c>
      <c r="G334" s="209" t="s">
        <v>2978</v>
      </c>
      <c r="H334" s="209" t="s">
        <v>245</v>
      </c>
      <c r="I334" s="209" t="s">
        <v>481</v>
      </c>
      <c r="J334" s="210" t="s">
        <v>364</v>
      </c>
      <c r="K334" s="209" t="s">
        <v>40</v>
      </c>
      <c r="L334" s="209" t="s">
        <v>60</v>
      </c>
      <c r="M334" s="209" t="s">
        <v>42</v>
      </c>
      <c r="N334" s="209" t="s">
        <v>34</v>
      </c>
      <c r="O334" s="209" t="s">
        <v>34</v>
      </c>
      <c r="P334" s="209">
        <v>1</v>
      </c>
      <c r="Q334" s="209">
        <v>17.72</v>
      </c>
      <c r="R334" s="209">
        <v>15.35</v>
      </c>
      <c r="S334" s="209">
        <v>7.87</v>
      </c>
      <c r="T334" s="209">
        <v>1.24</v>
      </c>
      <c r="U334" s="211">
        <v>57.6</v>
      </c>
      <c r="V334" s="211">
        <v>119.99</v>
      </c>
      <c r="W334" s="209" t="s">
        <v>898</v>
      </c>
      <c r="X334" s="209" t="s">
        <v>43</v>
      </c>
      <c r="Y334" s="209">
        <v>200</v>
      </c>
      <c r="Z334" s="209" t="s">
        <v>158</v>
      </c>
      <c r="AA334" s="209">
        <v>9</v>
      </c>
      <c r="AB334" s="209" t="s">
        <v>3036</v>
      </c>
      <c r="AC334" s="209">
        <v>13</v>
      </c>
      <c r="AD334" s="209" t="s">
        <v>34</v>
      </c>
      <c r="AE334" s="209" t="s">
        <v>42</v>
      </c>
      <c r="AF334" s="209" t="s">
        <v>34</v>
      </c>
      <c r="AG334" s="209" t="s">
        <v>34</v>
      </c>
      <c r="AH334" s="209" t="s">
        <v>34</v>
      </c>
      <c r="AI334" s="209" t="s">
        <v>42</v>
      </c>
      <c r="AJ334" s="209" t="s">
        <v>34</v>
      </c>
      <c r="AK334" s="209" t="s">
        <v>34</v>
      </c>
      <c r="AL334" s="209" t="s">
        <v>46</v>
      </c>
      <c r="AM334" s="209" t="s">
        <v>2972</v>
      </c>
      <c r="AN334" s="209" t="s">
        <v>34</v>
      </c>
      <c r="AO334" s="209" t="s">
        <v>221</v>
      </c>
      <c r="AP334" s="209" t="s">
        <v>34</v>
      </c>
      <c r="AQ334" s="209" t="s">
        <v>49</v>
      </c>
    </row>
    <row r="335" spans="1:43">
      <c r="A335" s="209" t="s">
        <v>373</v>
      </c>
      <c r="B335" s="209" t="s">
        <v>374</v>
      </c>
      <c r="C335" s="209" t="s">
        <v>33</v>
      </c>
      <c r="D335" s="209" t="s">
        <v>1934</v>
      </c>
      <c r="E335" s="209" t="s">
        <v>2567</v>
      </c>
      <c r="F335" s="209" t="s">
        <v>218</v>
      </c>
      <c r="G335" s="209" t="s">
        <v>2978</v>
      </c>
      <c r="H335" s="209" t="s">
        <v>203</v>
      </c>
      <c r="I335" s="209" t="s">
        <v>478</v>
      </c>
      <c r="J335" s="210" t="s">
        <v>364</v>
      </c>
      <c r="K335" s="209" t="s">
        <v>40</v>
      </c>
      <c r="L335" s="209" t="s">
        <v>41</v>
      </c>
      <c r="M335" s="209" t="s">
        <v>42</v>
      </c>
      <c r="N335" s="209" t="s">
        <v>34</v>
      </c>
      <c r="O335" s="209" t="s">
        <v>34</v>
      </c>
      <c r="P335" s="209">
        <v>1</v>
      </c>
      <c r="Q335" s="209">
        <v>17.72</v>
      </c>
      <c r="R335" s="209">
        <v>15.35</v>
      </c>
      <c r="S335" s="209">
        <v>6.3</v>
      </c>
      <c r="T335" s="209">
        <v>0.99</v>
      </c>
      <c r="U335" s="211">
        <v>47</v>
      </c>
      <c r="V335" s="211">
        <v>99.99</v>
      </c>
      <c r="W335" s="209" t="s">
        <v>898</v>
      </c>
      <c r="X335" s="209" t="s">
        <v>43</v>
      </c>
      <c r="Y335" s="209">
        <v>200</v>
      </c>
      <c r="Z335" s="209" t="s">
        <v>158</v>
      </c>
      <c r="AA335" s="209">
        <v>9</v>
      </c>
      <c r="AB335" s="209" t="s">
        <v>3035</v>
      </c>
      <c r="AC335" s="209" t="s">
        <v>34</v>
      </c>
      <c r="AD335" s="209" t="s">
        <v>34</v>
      </c>
      <c r="AE335" s="209" t="s">
        <v>42</v>
      </c>
      <c r="AF335" s="209" t="s">
        <v>34</v>
      </c>
      <c r="AG335" s="209" t="s">
        <v>34</v>
      </c>
      <c r="AH335" s="209" t="s">
        <v>34</v>
      </c>
      <c r="AI335" s="209" t="s">
        <v>42</v>
      </c>
      <c r="AJ335" s="209" t="s">
        <v>34</v>
      </c>
      <c r="AK335" s="209" t="s">
        <v>34</v>
      </c>
      <c r="AL335" s="209" t="s">
        <v>46</v>
      </c>
      <c r="AM335" s="209" t="s">
        <v>2972</v>
      </c>
      <c r="AN335" s="209" t="s">
        <v>34</v>
      </c>
      <c r="AO335" s="209" t="s">
        <v>221</v>
      </c>
      <c r="AP335" s="209" t="s">
        <v>34</v>
      </c>
      <c r="AQ335" s="209" t="s">
        <v>49</v>
      </c>
    </row>
    <row r="336" spans="1:43">
      <c r="A336" s="209" t="s">
        <v>373</v>
      </c>
      <c r="B336" s="209" t="s">
        <v>374</v>
      </c>
      <c r="C336" s="209" t="s">
        <v>33</v>
      </c>
      <c r="D336" s="209" t="s">
        <v>1934</v>
      </c>
      <c r="E336" s="209" t="s">
        <v>2567</v>
      </c>
      <c r="F336" s="209" t="s">
        <v>218</v>
      </c>
      <c r="G336" s="209" t="s">
        <v>2978</v>
      </c>
      <c r="H336" s="209" t="s">
        <v>203</v>
      </c>
      <c r="I336" s="209" t="s">
        <v>478</v>
      </c>
      <c r="J336" s="210" t="s">
        <v>364</v>
      </c>
      <c r="K336" s="209" t="s">
        <v>40</v>
      </c>
      <c r="L336" s="209" t="s">
        <v>60</v>
      </c>
      <c r="M336" s="209" t="s">
        <v>42</v>
      </c>
      <c r="N336" s="209" t="s">
        <v>34</v>
      </c>
      <c r="O336" s="209" t="s">
        <v>34</v>
      </c>
      <c r="P336" s="209">
        <v>1</v>
      </c>
      <c r="Q336" s="209">
        <v>17.72</v>
      </c>
      <c r="R336" s="209">
        <v>15.35</v>
      </c>
      <c r="S336" s="209">
        <v>6.3</v>
      </c>
      <c r="T336" s="209">
        <v>0.99</v>
      </c>
      <c r="U336" s="211">
        <v>47</v>
      </c>
      <c r="V336" s="211">
        <v>99.99</v>
      </c>
      <c r="W336" s="209" t="s">
        <v>898</v>
      </c>
      <c r="X336" s="209" t="s">
        <v>43</v>
      </c>
      <c r="Y336" s="209">
        <v>200</v>
      </c>
      <c r="Z336" s="209" t="s">
        <v>158</v>
      </c>
      <c r="AA336" s="209">
        <v>9</v>
      </c>
      <c r="AB336" s="209" t="s">
        <v>3035</v>
      </c>
      <c r="AC336" s="209">
        <v>19</v>
      </c>
      <c r="AD336" s="209" t="s">
        <v>34</v>
      </c>
      <c r="AE336" s="209" t="s">
        <v>42</v>
      </c>
      <c r="AF336" s="209" t="s">
        <v>34</v>
      </c>
      <c r="AG336" s="209" t="s">
        <v>34</v>
      </c>
      <c r="AH336" s="209" t="s">
        <v>34</v>
      </c>
      <c r="AI336" s="209" t="s">
        <v>42</v>
      </c>
      <c r="AJ336" s="209" t="s">
        <v>34</v>
      </c>
      <c r="AK336" s="209" t="s">
        <v>34</v>
      </c>
      <c r="AL336" s="209" t="s">
        <v>46</v>
      </c>
      <c r="AM336" s="209" t="s">
        <v>2972</v>
      </c>
      <c r="AN336" s="209" t="s">
        <v>34</v>
      </c>
      <c r="AO336" s="209" t="s">
        <v>221</v>
      </c>
      <c r="AP336" s="209" t="s">
        <v>34</v>
      </c>
      <c r="AQ336" s="209" t="s">
        <v>49</v>
      </c>
    </row>
    <row r="337" spans="1:43">
      <c r="A337" s="209" t="s">
        <v>375</v>
      </c>
      <c r="B337" s="209" t="s">
        <v>374</v>
      </c>
      <c r="C337" s="209" t="s">
        <v>33</v>
      </c>
      <c r="D337" s="209" t="s">
        <v>1934</v>
      </c>
      <c r="E337" s="209" t="s">
        <v>2567</v>
      </c>
      <c r="F337" s="209" t="s">
        <v>218</v>
      </c>
      <c r="G337" s="209" t="s">
        <v>2978</v>
      </c>
      <c r="H337" s="209" t="s">
        <v>203</v>
      </c>
      <c r="I337" s="209" t="s">
        <v>481</v>
      </c>
      <c r="J337" s="210" t="s">
        <v>364</v>
      </c>
      <c r="K337" s="209" t="s">
        <v>40</v>
      </c>
      <c r="L337" s="209" t="s">
        <v>60</v>
      </c>
      <c r="M337" s="209" t="s">
        <v>42</v>
      </c>
      <c r="N337" s="209" t="s">
        <v>34</v>
      </c>
      <c r="O337" s="209" t="s">
        <v>34</v>
      </c>
      <c r="P337" s="209">
        <v>1</v>
      </c>
      <c r="Q337" s="209">
        <v>17.72</v>
      </c>
      <c r="R337" s="209">
        <v>15.35</v>
      </c>
      <c r="S337" s="209">
        <v>7.09</v>
      </c>
      <c r="T337" s="209">
        <v>1.1200000000000001</v>
      </c>
      <c r="U337" s="211">
        <v>57.6</v>
      </c>
      <c r="V337" s="211">
        <v>119.99</v>
      </c>
      <c r="W337" s="209" t="s">
        <v>898</v>
      </c>
      <c r="X337" s="209" t="s">
        <v>43</v>
      </c>
      <c r="Y337" s="209">
        <v>200</v>
      </c>
      <c r="Z337" s="209" t="s">
        <v>158</v>
      </c>
      <c r="AA337" s="209">
        <v>9</v>
      </c>
      <c r="AB337" s="209" t="s">
        <v>3036</v>
      </c>
      <c r="AC337" s="209">
        <v>14</v>
      </c>
      <c r="AD337" s="209" t="s">
        <v>34</v>
      </c>
      <c r="AE337" s="209" t="s">
        <v>42</v>
      </c>
      <c r="AF337" s="209" t="s">
        <v>34</v>
      </c>
      <c r="AG337" s="209" t="s">
        <v>34</v>
      </c>
      <c r="AH337" s="209" t="s">
        <v>34</v>
      </c>
      <c r="AI337" s="209" t="s">
        <v>42</v>
      </c>
      <c r="AJ337" s="209" t="s">
        <v>34</v>
      </c>
      <c r="AK337" s="209" t="s">
        <v>34</v>
      </c>
      <c r="AL337" s="209" t="s">
        <v>46</v>
      </c>
      <c r="AM337" s="209" t="s">
        <v>2972</v>
      </c>
      <c r="AN337" s="209" t="s">
        <v>34</v>
      </c>
      <c r="AO337" s="209" t="s">
        <v>221</v>
      </c>
      <c r="AP337" s="209" t="s">
        <v>34</v>
      </c>
      <c r="AQ337" s="209" t="s">
        <v>49</v>
      </c>
    </row>
    <row r="338" spans="1:43">
      <c r="A338" s="209" t="s">
        <v>375</v>
      </c>
      <c r="B338" s="209" t="s">
        <v>374</v>
      </c>
      <c r="C338" s="209" t="s">
        <v>33</v>
      </c>
      <c r="D338" s="209" t="s">
        <v>1934</v>
      </c>
      <c r="E338" s="209" t="s">
        <v>2567</v>
      </c>
      <c r="F338" s="209" t="s">
        <v>218</v>
      </c>
      <c r="G338" s="209" t="s">
        <v>2978</v>
      </c>
      <c r="H338" s="209" t="s">
        <v>203</v>
      </c>
      <c r="I338" s="209" t="s">
        <v>481</v>
      </c>
      <c r="J338" s="210" t="s">
        <v>364</v>
      </c>
      <c r="K338" s="209" t="s">
        <v>40</v>
      </c>
      <c r="L338" s="209" t="s">
        <v>41</v>
      </c>
      <c r="M338" s="209" t="s">
        <v>42</v>
      </c>
      <c r="N338" s="209" t="s">
        <v>34</v>
      </c>
      <c r="O338" s="209" t="s">
        <v>34</v>
      </c>
      <c r="P338" s="209">
        <v>1</v>
      </c>
      <c r="Q338" s="209">
        <v>17.72</v>
      </c>
      <c r="R338" s="209">
        <v>15.35</v>
      </c>
      <c r="S338" s="209">
        <v>7.09</v>
      </c>
      <c r="T338" s="209">
        <v>1.1200000000000001</v>
      </c>
      <c r="U338" s="211">
        <v>57.6</v>
      </c>
      <c r="V338" s="211">
        <v>119.99</v>
      </c>
      <c r="W338" s="209" t="s">
        <v>898</v>
      </c>
      <c r="X338" s="209" t="s">
        <v>43</v>
      </c>
      <c r="Y338" s="209">
        <v>200</v>
      </c>
      <c r="Z338" s="209" t="s">
        <v>158</v>
      </c>
      <c r="AA338" s="209">
        <v>9</v>
      </c>
      <c r="AB338" s="209" t="s">
        <v>3036</v>
      </c>
      <c r="AC338" s="209" t="s">
        <v>34</v>
      </c>
      <c r="AD338" s="209" t="s">
        <v>34</v>
      </c>
      <c r="AE338" s="209" t="s">
        <v>42</v>
      </c>
      <c r="AF338" s="209" t="s">
        <v>34</v>
      </c>
      <c r="AG338" s="209" t="s">
        <v>34</v>
      </c>
      <c r="AH338" s="209" t="s">
        <v>34</v>
      </c>
      <c r="AI338" s="209" t="s">
        <v>42</v>
      </c>
      <c r="AJ338" s="209" t="s">
        <v>34</v>
      </c>
      <c r="AK338" s="209" t="s">
        <v>34</v>
      </c>
      <c r="AL338" s="209" t="s">
        <v>46</v>
      </c>
      <c r="AM338" s="209" t="s">
        <v>2972</v>
      </c>
      <c r="AN338" s="209" t="s">
        <v>34</v>
      </c>
      <c r="AO338" s="209" t="s">
        <v>221</v>
      </c>
      <c r="AP338" s="209" t="s">
        <v>34</v>
      </c>
      <c r="AQ338" s="209" t="s">
        <v>49</v>
      </c>
    </row>
    <row r="339" spans="1:43">
      <c r="A339" s="209" t="s">
        <v>1048</v>
      </c>
      <c r="B339" s="209" t="s">
        <v>3064</v>
      </c>
      <c r="C339" s="209" t="s">
        <v>33</v>
      </c>
      <c r="D339" s="209" t="s">
        <v>1934</v>
      </c>
      <c r="E339" s="209" t="s">
        <v>2567</v>
      </c>
      <c r="F339" s="209" t="s">
        <v>218</v>
      </c>
      <c r="G339" s="209" t="s">
        <v>2568</v>
      </c>
      <c r="H339" s="209" t="s">
        <v>155</v>
      </c>
      <c r="I339" s="209" t="s">
        <v>478</v>
      </c>
      <c r="J339" s="210" t="s">
        <v>3065</v>
      </c>
      <c r="K339" s="209" t="s">
        <v>40</v>
      </c>
      <c r="L339" s="209" t="s">
        <v>60</v>
      </c>
      <c r="M339" s="209" t="s">
        <v>42</v>
      </c>
      <c r="N339" s="209" t="s">
        <v>34</v>
      </c>
      <c r="O339" s="209" t="s">
        <v>34</v>
      </c>
      <c r="P339" s="209">
        <v>1</v>
      </c>
      <c r="Q339" s="209">
        <v>23.62</v>
      </c>
      <c r="R339" s="209">
        <v>19.690000000000001</v>
      </c>
      <c r="S339" s="209">
        <v>11.02</v>
      </c>
      <c r="T339" s="209">
        <v>2.97</v>
      </c>
      <c r="U339" s="211">
        <v>52.8</v>
      </c>
      <c r="V339" s="211">
        <v>109.99</v>
      </c>
      <c r="W339" s="209" t="s">
        <v>1006</v>
      </c>
      <c r="X339" s="209" t="s">
        <v>255</v>
      </c>
      <c r="Y339" s="209">
        <v>400</v>
      </c>
      <c r="Z339" s="209" t="s">
        <v>158</v>
      </c>
      <c r="AA339" s="209">
        <v>9</v>
      </c>
      <c r="AB339" s="209" t="s">
        <v>2061</v>
      </c>
      <c r="AC339" s="209" t="s">
        <v>34</v>
      </c>
      <c r="AD339" s="209" t="s">
        <v>34</v>
      </c>
      <c r="AE339" s="209" t="s">
        <v>42</v>
      </c>
      <c r="AF339" s="209" t="s">
        <v>34</v>
      </c>
      <c r="AG339" s="209" t="s">
        <v>34</v>
      </c>
      <c r="AH339" s="209" t="s">
        <v>34</v>
      </c>
      <c r="AI339" s="209" t="s">
        <v>42</v>
      </c>
      <c r="AJ339" s="209" t="s">
        <v>34</v>
      </c>
      <c r="AK339" s="209" t="s">
        <v>34</v>
      </c>
      <c r="AL339" s="209" t="s">
        <v>46</v>
      </c>
      <c r="AM339" s="209" t="s">
        <v>2972</v>
      </c>
      <c r="AN339" s="209" t="s">
        <v>34</v>
      </c>
      <c r="AO339" s="209" t="s">
        <v>221</v>
      </c>
      <c r="AP339" s="209" t="s">
        <v>34</v>
      </c>
      <c r="AQ339" s="209" t="s">
        <v>49</v>
      </c>
    </row>
    <row r="340" spans="1:43">
      <c r="A340" s="209" t="s">
        <v>1050</v>
      </c>
      <c r="B340" s="209" t="s">
        <v>3064</v>
      </c>
      <c r="C340" s="209" t="s">
        <v>33</v>
      </c>
      <c r="D340" s="209" t="s">
        <v>1934</v>
      </c>
      <c r="E340" s="209" t="s">
        <v>2567</v>
      </c>
      <c r="F340" s="209" t="s">
        <v>218</v>
      </c>
      <c r="G340" s="209" t="s">
        <v>2568</v>
      </c>
      <c r="H340" s="209" t="s">
        <v>155</v>
      </c>
      <c r="I340" s="209" t="s">
        <v>481</v>
      </c>
      <c r="J340" s="210" t="s">
        <v>3065</v>
      </c>
      <c r="K340" s="209" t="s">
        <v>40</v>
      </c>
      <c r="L340" s="209" t="s">
        <v>60</v>
      </c>
      <c r="M340" s="209" t="s">
        <v>42</v>
      </c>
      <c r="N340" s="209" t="s">
        <v>34</v>
      </c>
      <c r="O340" s="209" t="s">
        <v>34</v>
      </c>
      <c r="P340" s="209">
        <v>1</v>
      </c>
      <c r="Q340" s="209">
        <v>18.11</v>
      </c>
      <c r="R340" s="209">
        <v>12.99</v>
      </c>
      <c r="S340" s="209">
        <v>12.6</v>
      </c>
      <c r="T340" s="209">
        <v>1.72</v>
      </c>
      <c r="U340" s="211">
        <v>63.7</v>
      </c>
      <c r="V340" s="211">
        <v>129.99</v>
      </c>
      <c r="W340" s="209" t="s">
        <v>1006</v>
      </c>
      <c r="X340" s="209" t="s">
        <v>255</v>
      </c>
      <c r="Y340" s="209">
        <v>400</v>
      </c>
      <c r="Z340" s="209" t="s">
        <v>158</v>
      </c>
      <c r="AA340" s="209">
        <v>9</v>
      </c>
      <c r="AB340" s="209" t="s">
        <v>2061</v>
      </c>
      <c r="AC340" s="209" t="s">
        <v>34</v>
      </c>
      <c r="AD340" s="209" t="s">
        <v>34</v>
      </c>
      <c r="AE340" s="209" t="s">
        <v>42</v>
      </c>
      <c r="AF340" s="209" t="s">
        <v>34</v>
      </c>
      <c r="AG340" s="209" t="s">
        <v>34</v>
      </c>
      <c r="AH340" s="209" t="s">
        <v>34</v>
      </c>
      <c r="AI340" s="209" t="s">
        <v>42</v>
      </c>
      <c r="AJ340" s="209" t="s">
        <v>34</v>
      </c>
      <c r="AK340" s="209" t="s">
        <v>34</v>
      </c>
      <c r="AL340" s="209" t="s">
        <v>46</v>
      </c>
      <c r="AM340" s="209" t="s">
        <v>2972</v>
      </c>
      <c r="AN340" s="209" t="s">
        <v>34</v>
      </c>
      <c r="AO340" s="209" t="s">
        <v>221</v>
      </c>
      <c r="AP340" s="209" t="s">
        <v>34</v>
      </c>
      <c r="AQ340" s="209" t="s">
        <v>49</v>
      </c>
    </row>
    <row r="341" spans="1:43">
      <c r="A341" s="209" t="s">
        <v>376</v>
      </c>
      <c r="B341" s="209" t="s">
        <v>377</v>
      </c>
      <c r="C341" s="209" t="s">
        <v>33</v>
      </c>
      <c r="D341" s="209" t="s">
        <v>1934</v>
      </c>
      <c r="E341" s="209" t="s">
        <v>2567</v>
      </c>
      <c r="F341" s="209" t="s">
        <v>218</v>
      </c>
      <c r="G341" s="209" t="s">
        <v>2978</v>
      </c>
      <c r="H341" s="209" t="s">
        <v>328</v>
      </c>
      <c r="I341" s="209" t="s">
        <v>943</v>
      </c>
      <c r="J341" s="210" t="s">
        <v>383</v>
      </c>
      <c r="K341" s="209" t="s">
        <v>40</v>
      </c>
      <c r="L341" s="209" t="s">
        <v>60</v>
      </c>
      <c r="M341" s="209" t="s">
        <v>42</v>
      </c>
      <c r="N341" s="209" t="s">
        <v>34</v>
      </c>
      <c r="O341" s="209" t="s">
        <v>34</v>
      </c>
      <c r="P341" s="209">
        <v>1</v>
      </c>
      <c r="Q341" s="209">
        <v>17.72</v>
      </c>
      <c r="R341" s="209">
        <v>15.35</v>
      </c>
      <c r="S341" s="209">
        <v>6.3</v>
      </c>
      <c r="T341" s="209">
        <v>0.99</v>
      </c>
      <c r="U341" s="211">
        <v>42.3</v>
      </c>
      <c r="V341" s="211">
        <v>89.99</v>
      </c>
      <c r="W341" s="209" t="s">
        <v>898</v>
      </c>
      <c r="X341" s="209" t="s">
        <v>43</v>
      </c>
      <c r="Y341" s="209">
        <v>450</v>
      </c>
      <c r="Z341" s="209" t="s">
        <v>158</v>
      </c>
      <c r="AA341" s="209">
        <v>9</v>
      </c>
      <c r="AB341" s="209" t="s">
        <v>3051</v>
      </c>
      <c r="AC341" s="209">
        <v>42</v>
      </c>
      <c r="AD341" s="209" t="s">
        <v>34</v>
      </c>
      <c r="AE341" s="209" t="s">
        <v>42</v>
      </c>
      <c r="AF341" s="209" t="s">
        <v>34</v>
      </c>
      <c r="AG341" s="209" t="s">
        <v>34</v>
      </c>
      <c r="AH341" s="209" t="s">
        <v>34</v>
      </c>
      <c r="AI341" s="209" t="s">
        <v>42</v>
      </c>
      <c r="AJ341" s="209" t="s">
        <v>34</v>
      </c>
      <c r="AK341" s="209" t="s">
        <v>34</v>
      </c>
      <c r="AL341" s="209" t="s">
        <v>46</v>
      </c>
      <c r="AM341" s="209" t="s">
        <v>2972</v>
      </c>
      <c r="AN341" s="209" t="s">
        <v>34</v>
      </c>
      <c r="AO341" s="209" t="s">
        <v>221</v>
      </c>
      <c r="AP341" s="209" t="s">
        <v>34</v>
      </c>
      <c r="AQ341" s="209" t="s">
        <v>49</v>
      </c>
    </row>
    <row r="342" spans="1:43">
      <c r="A342" s="209" t="s">
        <v>376</v>
      </c>
      <c r="B342" s="209" t="s">
        <v>377</v>
      </c>
      <c r="C342" s="209" t="s">
        <v>33</v>
      </c>
      <c r="D342" s="209" t="s">
        <v>1934</v>
      </c>
      <c r="E342" s="209" t="s">
        <v>2567</v>
      </c>
      <c r="F342" s="209" t="s">
        <v>218</v>
      </c>
      <c r="G342" s="209" t="s">
        <v>2978</v>
      </c>
      <c r="H342" s="209" t="s">
        <v>328</v>
      </c>
      <c r="I342" s="209" t="s">
        <v>943</v>
      </c>
      <c r="J342" s="210" t="s">
        <v>383</v>
      </c>
      <c r="K342" s="209" t="s">
        <v>40</v>
      </c>
      <c r="L342" s="209" t="s">
        <v>41</v>
      </c>
      <c r="M342" s="209" t="s">
        <v>42</v>
      </c>
      <c r="N342" s="209" t="s">
        <v>34</v>
      </c>
      <c r="O342" s="209" t="s">
        <v>34</v>
      </c>
      <c r="P342" s="209">
        <v>1</v>
      </c>
      <c r="Q342" s="209">
        <v>17.72</v>
      </c>
      <c r="R342" s="209">
        <v>15.35</v>
      </c>
      <c r="S342" s="209">
        <v>6.3</v>
      </c>
      <c r="T342" s="209">
        <v>0.99</v>
      </c>
      <c r="U342" s="211">
        <v>42.3</v>
      </c>
      <c r="V342" s="211">
        <v>89.99</v>
      </c>
      <c r="W342" s="209" t="s">
        <v>898</v>
      </c>
      <c r="X342" s="209" t="s">
        <v>43</v>
      </c>
      <c r="Y342" s="209">
        <v>450</v>
      </c>
      <c r="Z342" s="209" t="s">
        <v>158</v>
      </c>
      <c r="AA342" s="209">
        <v>9</v>
      </c>
      <c r="AB342" s="209" t="s">
        <v>3051</v>
      </c>
      <c r="AC342" s="209" t="s">
        <v>34</v>
      </c>
      <c r="AD342" s="209" t="s">
        <v>34</v>
      </c>
      <c r="AE342" s="209" t="s">
        <v>42</v>
      </c>
      <c r="AF342" s="209" t="s">
        <v>34</v>
      </c>
      <c r="AG342" s="209" t="s">
        <v>34</v>
      </c>
      <c r="AH342" s="209" t="s">
        <v>34</v>
      </c>
      <c r="AI342" s="209" t="s">
        <v>42</v>
      </c>
      <c r="AJ342" s="209" t="s">
        <v>34</v>
      </c>
      <c r="AK342" s="209" t="s">
        <v>34</v>
      </c>
      <c r="AL342" s="209" t="s">
        <v>46</v>
      </c>
      <c r="AM342" s="209" t="s">
        <v>2972</v>
      </c>
      <c r="AN342" s="209" t="s">
        <v>34</v>
      </c>
      <c r="AO342" s="209" t="s">
        <v>221</v>
      </c>
      <c r="AP342" s="209" t="s">
        <v>34</v>
      </c>
      <c r="AQ342" s="209" t="s">
        <v>49</v>
      </c>
    </row>
    <row r="343" spans="1:43">
      <c r="A343" s="209" t="s">
        <v>397</v>
      </c>
      <c r="B343" s="209" t="s">
        <v>398</v>
      </c>
      <c r="C343" s="209" t="s">
        <v>33</v>
      </c>
      <c r="D343" s="209" t="s">
        <v>1934</v>
      </c>
      <c r="E343" s="209" t="s">
        <v>2567</v>
      </c>
      <c r="F343" s="209" t="s">
        <v>413</v>
      </c>
      <c r="G343" s="209" t="s">
        <v>2568</v>
      </c>
      <c r="H343" s="209" t="s">
        <v>194</v>
      </c>
      <c r="I343" s="209" t="s">
        <v>478</v>
      </c>
      <c r="J343" s="210" t="s">
        <v>402</v>
      </c>
      <c r="K343" s="209" t="s">
        <v>40</v>
      </c>
      <c r="L343" s="209" t="s">
        <v>41</v>
      </c>
      <c r="M343" s="209" t="s">
        <v>42</v>
      </c>
      <c r="N343" s="209" t="s">
        <v>34</v>
      </c>
      <c r="O343" s="209" t="s">
        <v>34</v>
      </c>
      <c r="P343" s="209">
        <v>1</v>
      </c>
      <c r="Q343" s="209">
        <v>23.62</v>
      </c>
      <c r="R343" s="209">
        <v>19.29</v>
      </c>
      <c r="S343" s="209">
        <v>11.02</v>
      </c>
      <c r="T343" s="209">
        <v>2.91</v>
      </c>
      <c r="U343" s="211">
        <v>61.96</v>
      </c>
      <c r="V343" s="211">
        <v>124.99</v>
      </c>
      <c r="W343" s="209" t="s">
        <v>898</v>
      </c>
      <c r="X343" s="209" t="s">
        <v>43</v>
      </c>
      <c r="Y343" s="209">
        <v>800</v>
      </c>
      <c r="Z343" s="209" t="s">
        <v>158</v>
      </c>
      <c r="AA343" s="209">
        <v>9</v>
      </c>
      <c r="AB343" s="209" t="s">
        <v>2971</v>
      </c>
      <c r="AC343" s="209" t="s">
        <v>34</v>
      </c>
      <c r="AD343" s="209" t="s">
        <v>34</v>
      </c>
      <c r="AE343" s="209" t="s">
        <v>42</v>
      </c>
      <c r="AF343" s="209" t="s">
        <v>34</v>
      </c>
      <c r="AG343" s="209" t="s">
        <v>34</v>
      </c>
      <c r="AH343" s="209" t="s">
        <v>34</v>
      </c>
      <c r="AI343" s="209" t="s">
        <v>42</v>
      </c>
      <c r="AJ343" s="209" t="s">
        <v>34</v>
      </c>
      <c r="AK343" s="209" t="s">
        <v>34</v>
      </c>
      <c r="AL343" s="209" t="s">
        <v>46</v>
      </c>
      <c r="AM343" s="209" t="s">
        <v>2972</v>
      </c>
      <c r="AN343" s="209" t="s">
        <v>34</v>
      </c>
      <c r="AO343" s="209" t="s">
        <v>3066</v>
      </c>
      <c r="AP343" s="209" t="s">
        <v>34</v>
      </c>
      <c r="AQ343" s="209" t="s">
        <v>49</v>
      </c>
    </row>
    <row r="344" spans="1:43">
      <c r="A344" s="209" t="s">
        <v>397</v>
      </c>
      <c r="B344" s="209" t="s">
        <v>398</v>
      </c>
      <c r="C344" s="209" t="s">
        <v>33</v>
      </c>
      <c r="D344" s="209" t="s">
        <v>1934</v>
      </c>
      <c r="E344" s="209" t="s">
        <v>2567</v>
      </c>
      <c r="F344" s="209" t="s">
        <v>413</v>
      </c>
      <c r="G344" s="209" t="s">
        <v>2568</v>
      </c>
      <c r="H344" s="209" t="s">
        <v>194</v>
      </c>
      <c r="I344" s="209" t="s">
        <v>478</v>
      </c>
      <c r="J344" s="210" t="s">
        <v>402</v>
      </c>
      <c r="K344" s="209" t="s">
        <v>40</v>
      </c>
      <c r="L344" s="209" t="s">
        <v>60</v>
      </c>
      <c r="M344" s="209" t="s">
        <v>42</v>
      </c>
      <c r="N344" s="209" t="s">
        <v>34</v>
      </c>
      <c r="O344" s="209" t="s">
        <v>34</v>
      </c>
      <c r="P344" s="209">
        <v>1</v>
      </c>
      <c r="Q344" s="209">
        <v>23.62</v>
      </c>
      <c r="R344" s="209">
        <v>19.29</v>
      </c>
      <c r="S344" s="209">
        <v>11.02</v>
      </c>
      <c r="T344" s="209">
        <v>2.91</v>
      </c>
      <c r="U344" s="211">
        <v>61.96</v>
      </c>
      <c r="V344" s="211">
        <v>124.99</v>
      </c>
      <c r="W344" s="209" t="s">
        <v>898</v>
      </c>
      <c r="X344" s="209" t="s">
        <v>43</v>
      </c>
      <c r="Y344" s="209">
        <v>800</v>
      </c>
      <c r="Z344" s="209" t="s">
        <v>158</v>
      </c>
      <c r="AA344" s="209">
        <v>9</v>
      </c>
      <c r="AB344" s="209" t="s">
        <v>2971</v>
      </c>
      <c r="AC344" s="209">
        <v>11</v>
      </c>
      <c r="AD344" s="209" t="s">
        <v>34</v>
      </c>
      <c r="AE344" s="209" t="s">
        <v>42</v>
      </c>
      <c r="AF344" s="209" t="s">
        <v>34</v>
      </c>
      <c r="AG344" s="209" t="s">
        <v>34</v>
      </c>
      <c r="AH344" s="209" t="s">
        <v>34</v>
      </c>
      <c r="AI344" s="209" t="s">
        <v>42</v>
      </c>
      <c r="AJ344" s="209" t="s">
        <v>34</v>
      </c>
      <c r="AK344" s="209" t="s">
        <v>34</v>
      </c>
      <c r="AL344" s="209" t="s">
        <v>46</v>
      </c>
      <c r="AM344" s="209" t="s">
        <v>2972</v>
      </c>
      <c r="AN344" s="209" t="s">
        <v>34</v>
      </c>
      <c r="AO344" s="209" t="s">
        <v>3066</v>
      </c>
      <c r="AP344" s="209" t="s">
        <v>34</v>
      </c>
      <c r="AQ344" s="209" t="s">
        <v>49</v>
      </c>
    </row>
    <row r="345" spans="1:43">
      <c r="A345" s="209" t="s">
        <v>403</v>
      </c>
      <c r="B345" s="209" t="s">
        <v>398</v>
      </c>
      <c r="C345" s="209" t="s">
        <v>33</v>
      </c>
      <c r="D345" s="209" t="s">
        <v>1934</v>
      </c>
      <c r="E345" s="209" t="s">
        <v>2567</v>
      </c>
      <c r="F345" s="209" t="s">
        <v>413</v>
      </c>
      <c r="G345" s="209" t="s">
        <v>2568</v>
      </c>
      <c r="H345" s="209" t="s">
        <v>194</v>
      </c>
      <c r="I345" s="209" t="s">
        <v>481</v>
      </c>
      <c r="J345" s="210" t="s">
        <v>402</v>
      </c>
      <c r="K345" s="209" t="s">
        <v>40</v>
      </c>
      <c r="L345" s="209" t="s">
        <v>60</v>
      </c>
      <c r="M345" s="209" t="s">
        <v>42</v>
      </c>
      <c r="N345" s="209" t="s">
        <v>34</v>
      </c>
      <c r="O345" s="209" t="s">
        <v>34</v>
      </c>
      <c r="P345" s="209">
        <v>1</v>
      </c>
      <c r="Q345" s="209">
        <v>23.62</v>
      </c>
      <c r="R345" s="209">
        <v>19.29</v>
      </c>
      <c r="S345" s="209">
        <v>12.2</v>
      </c>
      <c r="T345" s="209">
        <v>3.22</v>
      </c>
      <c r="U345" s="211">
        <v>71.14</v>
      </c>
      <c r="V345" s="211">
        <v>144.99</v>
      </c>
      <c r="W345" s="209" t="s">
        <v>898</v>
      </c>
      <c r="X345" s="209" t="s">
        <v>43</v>
      </c>
      <c r="Y345" s="209">
        <v>800</v>
      </c>
      <c r="Z345" s="209" t="s">
        <v>158</v>
      </c>
      <c r="AA345" s="209">
        <v>9</v>
      </c>
      <c r="AB345" s="209" t="s">
        <v>2973</v>
      </c>
      <c r="AC345" s="209">
        <v>10</v>
      </c>
      <c r="AD345" s="209" t="s">
        <v>34</v>
      </c>
      <c r="AE345" s="209" t="s">
        <v>42</v>
      </c>
      <c r="AF345" s="209" t="s">
        <v>34</v>
      </c>
      <c r="AG345" s="209" t="s">
        <v>34</v>
      </c>
      <c r="AH345" s="209" t="s">
        <v>34</v>
      </c>
      <c r="AI345" s="209" t="s">
        <v>42</v>
      </c>
      <c r="AJ345" s="209" t="s">
        <v>34</v>
      </c>
      <c r="AK345" s="209" t="s">
        <v>34</v>
      </c>
      <c r="AL345" s="209" t="s">
        <v>46</v>
      </c>
      <c r="AM345" s="209" t="s">
        <v>2972</v>
      </c>
      <c r="AN345" s="209" t="s">
        <v>34</v>
      </c>
      <c r="AO345" s="209" t="s">
        <v>3066</v>
      </c>
      <c r="AP345" s="209" t="s">
        <v>34</v>
      </c>
      <c r="AQ345" s="209" t="s">
        <v>49</v>
      </c>
    </row>
    <row r="346" spans="1:43">
      <c r="A346" s="209" t="s">
        <v>403</v>
      </c>
      <c r="B346" s="209" t="s">
        <v>398</v>
      </c>
      <c r="C346" s="209" t="s">
        <v>33</v>
      </c>
      <c r="D346" s="209" t="s">
        <v>1934</v>
      </c>
      <c r="E346" s="209" t="s">
        <v>2567</v>
      </c>
      <c r="F346" s="209" t="s">
        <v>413</v>
      </c>
      <c r="G346" s="209" t="s">
        <v>2568</v>
      </c>
      <c r="H346" s="209" t="s">
        <v>194</v>
      </c>
      <c r="I346" s="209" t="s">
        <v>481</v>
      </c>
      <c r="J346" s="210" t="s">
        <v>402</v>
      </c>
      <c r="K346" s="209" t="s">
        <v>40</v>
      </c>
      <c r="L346" s="209" t="s">
        <v>41</v>
      </c>
      <c r="M346" s="209" t="s">
        <v>42</v>
      </c>
      <c r="N346" s="209" t="s">
        <v>34</v>
      </c>
      <c r="O346" s="209" t="s">
        <v>34</v>
      </c>
      <c r="P346" s="209">
        <v>1</v>
      </c>
      <c r="Q346" s="209">
        <v>23.62</v>
      </c>
      <c r="R346" s="209">
        <v>19.29</v>
      </c>
      <c r="S346" s="209">
        <v>12.2</v>
      </c>
      <c r="T346" s="209">
        <v>3.22</v>
      </c>
      <c r="U346" s="211">
        <v>71.14</v>
      </c>
      <c r="V346" s="211">
        <v>144.99</v>
      </c>
      <c r="W346" s="209" t="s">
        <v>898</v>
      </c>
      <c r="X346" s="209" t="s">
        <v>43</v>
      </c>
      <c r="Y346" s="209">
        <v>800</v>
      </c>
      <c r="Z346" s="209" t="s">
        <v>158</v>
      </c>
      <c r="AA346" s="209">
        <v>9</v>
      </c>
      <c r="AB346" s="209" t="s">
        <v>2973</v>
      </c>
      <c r="AC346" s="209" t="s">
        <v>34</v>
      </c>
      <c r="AD346" s="209" t="s">
        <v>34</v>
      </c>
      <c r="AE346" s="209" t="s">
        <v>42</v>
      </c>
      <c r="AF346" s="209" t="s">
        <v>34</v>
      </c>
      <c r="AG346" s="209" t="s">
        <v>34</v>
      </c>
      <c r="AH346" s="209" t="s">
        <v>34</v>
      </c>
      <c r="AI346" s="209" t="s">
        <v>42</v>
      </c>
      <c r="AJ346" s="209" t="s">
        <v>34</v>
      </c>
      <c r="AK346" s="209" t="s">
        <v>34</v>
      </c>
      <c r="AL346" s="209" t="s">
        <v>46</v>
      </c>
      <c r="AM346" s="209" t="s">
        <v>2972</v>
      </c>
      <c r="AN346" s="209" t="s">
        <v>34</v>
      </c>
      <c r="AO346" s="209" t="s">
        <v>3066</v>
      </c>
      <c r="AP346" s="209" t="s">
        <v>34</v>
      </c>
      <c r="AQ346" s="209" t="s">
        <v>49</v>
      </c>
    </row>
    <row r="347" spans="1:43">
      <c r="A347" s="209" t="s">
        <v>405</v>
      </c>
      <c r="B347" s="209" t="s">
        <v>398</v>
      </c>
      <c r="C347" s="209" t="s">
        <v>33</v>
      </c>
      <c r="D347" s="209" t="s">
        <v>1934</v>
      </c>
      <c r="E347" s="209" t="s">
        <v>2567</v>
      </c>
      <c r="F347" s="209" t="s">
        <v>413</v>
      </c>
      <c r="G347" s="209" t="s">
        <v>2568</v>
      </c>
      <c r="H347" s="209" t="s">
        <v>194</v>
      </c>
      <c r="I347" s="209" t="s">
        <v>483</v>
      </c>
      <c r="J347" s="210" t="s">
        <v>402</v>
      </c>
      <c r="K347" s="209" t="s">
        <v>40</v>
      </c>
      <c r="L347" s="209" t="s">
        <v>60</v>
      </c>
      <c r="M347" s="209" t="s">
        <v>42</v>
      </c>
      <c r="N347" s="209" t="s">
        <v>34</v>
      </c>
      <c r="O347" s="209" t="s">
        <v>34</v>
      </c>
      <c r="P347" s="209">
        <v>1</v>
      </c>
      <c r="Q347" s="209">
        <v>23.62</v>
      </c>
      <c r="R347" s="209">
        <v>19.29</v>
      </c>
      <c r="S347" s="209">
        <v>12.2</v>
      </c>
      <c r="T347" s="209">
        <v>3.22</v>
      </c>
      <c r="U347" s="211">
        <v>71.14</v>
      </c>
      <c r="V347" s="211">
        <v>144.99</v>
      </c>
      <c r="W347" s="209" t="s">
        <v>898</v>
      </c>
      <c r="X347" s="209" t="s">
        <v>43</v>
      </c>
      <c r="Y347" s="209">
        <v>800</v>
      </c>
      <c r="Z347" s="209" t="s">
        <v>158</v>
      </c>
      <c r="AA347" s="209">
        <v>9</v>
      </c>
      <c r="AB347" s="209" t="s">
        <v>2974</v>
      </c>
      <c r="AC347" s="209">
        <v>5</v>
      </c>
      <c r="AD347" s="209" t="s">
        <v>34</v>
      </c>
      <c r="AE347" s="209" t="s">
        <v>42</v>
      </c>
      <c r="AF347" s="209" t="s">
        <v>34</v>
      </c>
      <c r="AG347" s="209" t="s">
        <v>34</v>
      </c>
      <c r="AH347" s="209" t="s">
        <v>34</v>
      </c>
      <c r="AI347" s="209" t="s">
        <v>42</v>
      </c>
      <c r="AJ347" s="209" t="s">
        <v>34</v>
      </c>
      <c r="AK347" s="209" t="s">
        <v>34</v>
      </c>
      <c r="AL347" s="209" t="s">
        <v>46</v>
      </c>
      <c r="AM347" s="209" t="s">
        <v>2972</v>
      </c>
      <c r="AN347" s="209" t="s">
        <v>34</v>
      </c>
      <c r="AO347" s="209" t="s">
        <v>3066</v>
      </c>
      <c r="AP347" s="209" t="s">
        <v>34</v>
      </c>
      <c r="AQ347" s="209" t="s">
        <v>49</v>
      </c>
    </row>
    <row r="348" spans="1:43">
      <c r="A348" s="209" t="s">
        <v>407</v>
      </c>
      <c r="B348" s="209" t="s">
        <v>398</v>
      </c>
      <c r="C348" s="209" t="s">
        <v>33</v>
      </c>
      <c r="D348" s="209" t="s">
        <v>1934</v>
      </c>
      <c r="E348" s="209" t="s">
        <v>2567</v>
      </c>
      <c r="F348" s="209" t="s">
        <v>413</v>
      </c>
      <c r="G348" s="209" t="s">
        <v>2568</v>
      </c>
      <c r="H348" s="209" t="s">
        <v>194</v>
      </c>
      <c r="I348" s="209" t="s">
        <v>3011</v>
      </c>
      <c r="J348" s="210" t="s">
        <v>409</v>
      </c>
      <c r="K348" s="209" t="s">
        <v>40</v>
      </c>
      <c r="L348" s="209" t="s">
        <v>60</v>
      </c>
      <c r="M348" s="209" t="s">
        <v>42</v>
      </c>
      <c r="N348" s="209" t="s">
        <v>34</v>
      </c>
      <c r="O348" s="209" t="s">
        <v>34</v>
      </c>
      <c r="P348" s="209">
        <v>1</v>
      </c>
      <c r="Q348" s="209">
        <v>23.62</v>
      </c>
      <c r="R348" s="209">
        <v>19.29</v>
      </c>
      <c r="S348" s="209">
        <v>11.02</v>
      </c>
      <c r="T348" s="209">
        <v>2.91</v>
      </c>
      <c r="U348" s="211">
        <v>53.99</v>
      </c>
      <c r="V348" s="211">
        <v>109.99</v>
      </c>
      <c r="W348" s="209" t="s">
        <v>898</v>
      </c>
      <c r="X348" s="209" t="s">
        <v>43</v>
      </c>
      <c r="Y348" s="209">
        <v>800</v>
      </c>
      <c r="Z348" s="209" t="s">
        <v>158</v>
      </c>
      <c r="AA348" s="209">
        <v>9</v>
      </c>
      <c r="AB348" s="209" t="s">
        <v>3013</v>
      </c>
      <c r="AC348" s="209">
        <v>4</v>
      </c>
      <c r="AD348" s="209" t="s">
        <v>34</v>
      </c>
      <c r="AE348" s="209" t="s">
        <v>42</v>
      </c>
      <c r="AF348" s="209" t="s">
        <v>34</v>
      </c>
      <c r="AG348" s="209" t="s">
        <v>34</v>
      </c>
      <c r="AH348" s="209" t="s">
        <v>34</v>
      </c>
      <c r="AI348" s="209" t="s">
        <v>42</v>
      </c>
      <c r="AJ348" s="209" t="s">
        <v>34</v>
      </c>
      <c r="AK348" s="209" t="s">
        <v>34</v>
      </c>
      <c r="AL348" s="209" t="s">
        <v>46</v>
      </c>
      <c r="AM348" s="209" t="s">
        <v>2972</v>
      </c>
      <c r="AN348" s="209" t="s">
        <v>34</v>
      </c>
      <c r="AO348" s="209" t="s">
        <v>3066</v>
      </c>
      <c r="AP348" s="209" t="s">
        <v>34</v>
      </c>
      <c r="AQ348" s="209" t="s">
        <v>49</v>
      </c>
    </row>
    <row r="349" spans="1:43">
      <c r="A349" s="209" t="s">
        <v>411</v>
      </c>
      <c r="B349" s="209" t="s">
        <v>412</v>
      </c>
      <c r="C349" s="209" t="s">
        <v>33</v>
      </c>
      <c r="D349" s="209" t="s">
        <v>1934</v>
      </c>
      <c r="E349" s="209" t="s">
        <v>2567</v>
      </c>
      <c r="F349" s="209" t="s">
        <v>413</v>
      </c>
      <c r="G349" s="209" t="s">
        <v>2568</v>
      </c>
      <c r="H349" s="209" t="s">
        <v>414</v>
      </c>
      <c r="I349" s="209" t="s">
        <v>478</v>
      </c>
      <c r="J349" s="210" t="s">
        <v>415</v>
      </c>
      <c r="K349" s="209" t="s">
        <v>40</v>
      </c>
      <c r="L349" s="209" t="s">
        <v>41</v>
      </c>
      <c r="M349" s="209" t="s">
        <v>42</v>
      </c>
      <c r="N349" s="209" t="s">
        <v>34</v>
      </c>
      <c r="O349" s="209" t="s">
        <v>34</v>
      </c>
      <c r="P349" s="209">
        <v>1</v>
      </c>
      <c r="Q349" s="209">
        <v>23.62</v>
      </c>
      <c r="R349" s="209">
        <v>19.29</v>
      </c>
      <c r="S349" s="209">
        <v>11.02</v>
      </c>
      <c r="T349" s="209">
        <v>2.91</v>
      </c>
      <c r="U349" s="211">
        <v>61.96</v>
      </c>
      <c r="V349" s="211">
        <v>124.99</v>
      </c>
      <c r="W349" s="209" t="s">
        <v>938</v>
      </c>
      <c r="X349" s="209" t="s">
        <v>43</v>
      </c>
      <c r="Y349" s="209">
        <v>800</v>
      </c>
      <c r="Z349" s="209" t="s">
        <v>158</v>
      </c>
      <c r="AA349" s="209">
        <v>9</v>
      </c>
      <c r="AB349" s="209" t="s">
        <v>2971</v>
      </c>
      <c r="AC349" s="209" t="s">
        <v>34</v>
      </c>
      <c r="AD349" s="209" t="s">
        <v>34</v>
      </c>
      <c r="AE349" s="209" t="s">
        <v>42</v>
      </c>
      <c r="AF349" s="209" t="s">
        <v>34</v>
      </c>
      <c r="AG349" s="209" t="s">
        <v>34</v>
      </c>
      <c r="AH349" s="209" t="s">
        <v>34</v>
      </c>
      <c r="AI349" s="209" t="s">
        <v>42</v>
      </c>
      <c r="AJ349" s="209" t="s">
        <v>34</v>
      </c>
      <c r="AK349" s="209" t="s">
        <v>34</v>
      </c>
      <c r="AL349" s="209" t="s">
        <v>46</v>
      </c>
      <c r="AM349" s="209" t="s">
        <v>2972</v>
      </c>
      <c r="AN349" s="209" t="s">
        <v>34</v>
      </c>
      <c r="AO349" s="209" t="s">
        <v>3066</v>
      </c>
      <c r="AP349" s="209" t="s">
        <v>34</v>
      </c>
      <c r="AQ349" s="209" t="s">
        <v>49</v>
      </c>
    </row>
    <row r="350" spans="1:43">
      <c r="A350" s="209" t="s">
        <v>411</v>
      </c>
      <c r="B350" s="209" t="s">
        <v>412</v>
      </c>
      <c r="C350" s="209" t="s">
        <v>33</v>
      </c>
      <c r="D350" s="209" t="s">
        <v>1934</v>
      </c>
      <c r="E350" s="209" t="s">
        <v>2567</v>
      </c>
      <c r="F350" s="209" t="s">
        <v>413</v>
      </c>
      <c r="G350" s="209" t="s">
        <v>2568</v>
      </c>
      <c r="H350" s="209" t="s">
        <v>414</v>
      </c>
      <c r="I350" s="209" t="s">
        <v>478</v>
      </c>
      <c r="J350" s="210" t="s">
        <v>415</v>
      </c>
      <c r="K350" s="209" t="s">
        <v>40</v>
      </c>
      <c r="L350" s="209" t="s">
        <v>60</v>
      </c>
      <c r="M350" s="209" t="s">
        <v>42</v>
      </c>
      <c r="N350" s="209" t="s">
        <v>34</v>
      </c>
      <c r="O350" s="209" t="s">
        <v>34</v>
      </c>
      <c r="P350" s="209">
        <v>1</v>
      </c>
      <c r="Q350" s="209">
        <v>23.62</v>
      </c>
      <c r="R350" s="209">
        <v>19.29</v>
      </c>
      <c r="S350" s="209">
        <v>11.02</v>
      </c>
      <c r="T350" s="209">
        <v>2.91</v>
      </c>
      <c r="U350" s="211">
        <v>61.96</v>
      </c>
      <c r="V350" s="211">
        <v>124.99</v>
      </c>
      <c r="W350" s="209" t="s">
        <v>938</v>
      </c>
      <c r="X350" s="209" t="s">
        <v>43</v>
      </c>
      <c r="Y350" s="209">
        <v>800</v>
      </c>
      <c r="Z350" s="209" t="s">
        <v>158</v>
      </c>
      <c r="AA350" s="209">
        <v>9</v>
      </c>
      <c r="AB350" s="209" t="s">
        <v>2971</v>
      </c>
      <c r="AC350" s="209">
        <v>15</v>
      </c>
      <c r="AD350" s="209" t="s">
        <v>34</v>
      </c>
      <c r="AE350" s="209" t="s">
        <v>42</v>
      </c>
      <c r="AF350" s="209" t="s">
        <v>34</v>
      </c>
      <c r="AG350" s="209" t="s">
        <v>34</v>
      </c>
      <c r="AH350" s="209" t="s">
        <v>34</v>
      </c>
      <c r="AI350" s="209" t="s">
        <v>42</v>
      </c>
      <c r="AJ350" s="209" t="s">
        <v>34</v>
      </c>
      <c r="AK350" s="209" t="s">
        <v>34</v>
      </c>
      <c r="AL350" s="209" t="s">
        <v>46</v>
      </c>
      <c r="AM350" s="209" t="s">
        <v>2972</v>
      </c>
      <c r="AN350" s="209" t="s">
        <v>34</v>
      </c>
      <c r="AO350" s="209" t="s">
        <v>3066</v>
      </c>
      <c r="AP350" s="209" t="s">
        <v>34</v>
      </c>
      <c r="AQ350" s="209" t="s">
        <v>49</v>
      </c>
    </row>
    <row r="351" spans="1:43">
      <c r="A351" s="209" t="s">
        <v>416</v>
      </c>
      <c r="B351" s="209" t="s">
        <v>412</v>
      </c>
      <c r="C351" s="209" t="s">
        <v>33</v>
      </c>
      <c r="D351" s="209" t="s">
        <v>1934</v>
      </c>
      <c r="E351" s="209" t="s">
        <v>2567</v>
      </c>
      <c r="F351" s="209" t="s">
        <v>413</v>
      </c>
      <c r="G351" s="209" t="s">
        <v>2568</v>
      </c>
      <c r="H351" s="209" t="s">
        <v>414</v>
      </c>
      <c r="I351" s="209" t="s">
        <v>481</v>
      </c>
      <c r="J351" s="210" t="s">
        <v>415</v>
      </c>
      <c r="K351" s="209" t="s">
        <v>40</v>
      </c>
      <c r="L351" s="209" t="s">
        <v>60</v>
      </c>
      <c r="M351" s="209" t="s">
        <v>42</v>
      </c>
      <c r="N351" s="209" t="s">
        <v>34</v>
      </c>
      <c r="O351" s="209" t="s">
        <v>34</v>
      </c>
      <c r="P351" s="209">
        <v>1</v>
      </c>
      <c r="Q351" s="209">
        <v>23.62</v>
      </c>
      <c r="R351" s="209">
        <v>19.29</v>
      </c>
      <c r="S351" s="209">
        <v>12.2</v>
      </c>
      <c r="T351" s="209">
        <v>3.22</v>
      </c>
      <c r="U351" s="211">
        <v>71.14</v>
      </c>
      <c r="V351" s="211">
        <v>144.99</v>
      </c>
      <c r="W351" s="209" t="s">
        <v>938</v>
      </c>
      <c r="X351" s="209" t="s">
        <v>43</v>
      </c>
      <c r="Y351" s="209">
        <v>800</v>
      </c>
      <c r="Z351" s="209" t="s">
        <v>158</v>
      </c>
      <c r="AA351" s="209">
        <v>9</v>
      </c>
      <c r="AB351" s="209" t="s">
        <v>2973</v>
      </c>
      <c r="AC351" s="209">
        <v>14</v>
      </c>
      <c r="AD351" s="209" t="s">
        <v>34</v>
      </c>
      <c r="AE351" s="209" t="s">
        <v>42</v>
      </c>
      <c r="AF351" s="209" t="s">
        <v>34</v>
      </c>
      <c r="AG351" s="209" t="s">
        <v>34</v>
      </c>
      <c r="AH351" s="209" t="s">
        <v>34</v>
      </c>
      <c r="AI351" s="209" t="s">
        <v>42</v>
      </c>
      <c r="AJ351" s="209" t="s">
        <v>34</v>
      </c>
      <c r="AK351" s="209" t="s">
        <v>34</v>
      </c>
      <c r="AL351" s="209" t="s">
        <v>46</v>
      </c>
      <c r="AM351" s="209" t="s">
        <v>2972</v>
      </c>
      <c r="AN351" s="209" t="s">
        <v>34</v>
      </c>
      <c r="AO351" s="209" t="s">
        <v>3066</v>
      </c>
      <c r="AP351" s="209" t="s">
        <v>34</v>
      </c>
      <c r="AQ351" s="209" t="s">
        <v>49</v>
      </c>
    </row>
    <row r="352" spans="1:43">
      <c r="A352" s="209" t="s">
        <v>416</v>
      </c>
      <c r="B352" s="209" t="s">
        <v>412</v>
      </c>
      <c r="C352" s="209" t="s">
        <v>33</v>
      </c>
      <c r="D352" s="209" t="s">
        <v>1934</v>
      </c>
      <c r="E352" s="209" t="s">
        <v>2567</v>
      </c>
      <c r="F352" s="209" t="s">
        <v>413</v>
      </c>
      <c r="G352" s="209" t="s">
        <v>2568</v>
      </c>
      <c r="H352" s="209" t="s">
        <v>414</v>
      </c>
      <c r="I352" s="209" t="s">
        <v>481</v>
      </c>
      <c r="J352" s="210" t="s">
        <v>415</v>
      </c>
      <c r="K352" s="209" t="s">
        <v>40</v>
      </c>
      <c r="L352" s="209" t="s">
        <v>41</v>
      </c>
      <c r="M352" s="209" t="s">
        <v>42</v>
      </c>
      <c r="N352" s="209" t="s">
        <v>34</v>
      </c>
      <c r="O352" s="209" t="s">
        <v>34</v>
      </c>
      <c r="P352" s="209">
        <v>1</v>
      </c>
      <c r="Q352" s="209">
        <v>23.62</v>
      </c>
      <c r="R352" s="209">
        <v>19.29</v>
      </c>
      <c r="S352" s="209">
        <v>12.2</v>
      </c>
      <c r="T352" s="209">
        <v>3.22</v>
      </c>
      <c r="U352" s="211">
        <v>71.14</v>
      </c>
      <c r="V352" s="211">
        <v>144.99</v>
      </c>
      <c r="W352" s="209" t="s">
        <v>938</v>
      </c>
      <c r="X352" s="209" t="s">
        <v>43</v>
      </c>
      <c r="Y352" s="209">
        <v>800</v>
      </c>
      <c r="Z352" s="209" t="s">
        <v>158</v>
      </c>
      <c r="AA352" s="209">
        <v>9</v>
      </c>
      <c r="AB352" s="209" t="s">
        <v>2973</v>
      </c>
      <c r="AC352" s="209" t="s">
        <v>34</v>
      </c>
      <c r="AD352" s="209" t="s">
        <v>34</v>
      </c>
      <c r="AE352" s="209" t="s">
        <v>42</v>
      </c>
      <c r="AF352" s="209" t="s">
        <v>34</v>
      </c>
      <c r="AG352" s="209" t="s">
        <v>34</v>
      </c>
      <c r="AH352" s="209" t="s">
        <v>34</v>
      </c>
      <c r="AI352" s="209" t="s">
        <v>42</v>
      </c>
      <c r="AJ352" s="209" t="s">
        <v>34</v>
      </c>
      <c r="AK352" s="209" t="s">
        <v>34</v>
      </c>
      <c r="AL352" s="209" t="s">
        <v>46</v>
      </c>
      <c r="AM352" s="209" t="s">
        <v>2972</v>
      </c>
      <c r="AN352" s="209" t="s">
        <v>34</v>
      </c>
      <c r="AO352" s="209" t="s">
        <v>3066</v>
      </c>
      <c r="AP352" s="209" t="s">
        <v>34</v>
      </c>
      <c r="AQ352" s="209" t="s">
        <v>49</v>
      </c>
    </row>
    <row r="353" spans="1:43">
      <c r="A353" s="209" t="s">
        <v>417</v>
      </c>
      <c r="B353" s="209" t="s">
        <v>412</v>
      </c>
      <c r="C353" s="209" t="s">
        <v>33</v>
      </c>
      <c r="D353" s="209" t="s">
        <v>1934</v>
      </c>
      <c r="E353" s="209" t="s">
        <v>2567</v>
      </c>
      <c r="F353" s="209" t="s">
        <v>413</v>
      </c>
      <c r="G353" s="209" t="s">
        <v>2568</v>
      </c>
      <c r="H353" s="209" t="s">
        <v>414</v>
      </c>
      <c r="I353" s="209" t="s">
        <v>483</v>
      </c>
      <c r="J353" s="210" t="s">
        <v>415</v>
      </c>
      <c r="K353" s="209" t="s">
        <v>40</v>
      </c>
      <c r="L353" s="209" t="s">
        <v>41</v>
      </c>
      <c r="M353" s="209" t="s">
        <v>42</v>
      </c>
      <c r="N353" s="209" t="s">
        <v>34</v>
      </c>
      <c r="O353" s="209" t="s">
        <v>34</v>
      </c>
      <c r="P353" s="209">
        <v>1</v>
      </c>
      <c r="Q353" s="209">
        <v>23.62</v>
      </c>
      <c r="R353" s="209">
        <v>19.29</v>
      </c>
      <c r="S353" s="209">
        <v>12.2</v>
      </c>
      <c r="T353" s="209">
        <v>3.22</v>
      </c>
      <c r="U353" s="211">
        <v>71.14</v>
      </c>
      <c r="V353" s="211">
        <v>144.99</v>
      </c>
      <c r="W353" s="209" t="s">
        <v>938</v>
      </c>
      <c r="X353" s="209" t="s">
        <v>43</v>
      </c>
      <c r="Y353" s="209">
        <v>800</v>
      </c>
      <c r="Z353" s="209" t="s">
        <v>158</v>
      </c>
      <c r="AA353" s="209">
        <v>9</v>
      </c>
      <c r="AB353" s="209" t="s">
        <v>2974</v>
      </c>
      <c r="AC353" s="209" t="s">
        <v>34</v>
      </c>
      <c r="AD353" s="209" t="s">
        <v>34</v>
      </c>
      <c r="AE353" s="209" t="s">
        <v>42</v>
      </c>
      <c r="AF353" s="209" t="s">
        <v>34</v>
      </c>
      <c r="AG353" s="209" t="s">
        <v>34</v>
      </c>
      <c r="AH353" s="209" t="s">
        <v>34</v>
      </c>
      <c r="AI353" s="209" t="s">
        <v>42</v>
      </c>
      <c r="AJ353" s="209" t="s">
        <v>34</v>
      </c>
      <c r="AK353" s="209" t="s">
        <v>34</v>
      </c>
      <c r="AL353" s="209" t="s">
        <v>46</v>
      </c>
      <c r="AM353" s="209" t="s">
        <v>2972</v>
      </c>
      <c r="AN353" s="209" t="s">
        <v>34</v>
      </c>
      <c r="AO353" s="209" t="s">
        <v>3066</v>
      </c>
      <c r="AP353" s="209" t="s">
        <v>34</v>
      </c>
      <c r="AQ353" s="209" t="s">
        <v>49</v>
      </c>
    </row>
    <row r="354" spans="1:43">
      <c r="A354" s="209" t="s">
        <v>417</v>
      </c>
      <c r="B354" s="209" t="s">
        <v>412</v>
      </c>
      <c r="C354" s="209" t="s">
        <v>33</v>
      </c>
      <c r="D354" s="209" t="s">
        <v>1934</v>
      </c>
      <c r="E354" s="209" t="s">
        <v>2567</v>
      </c>
      <c r="F354" s="209" t="s">
        <v>413</v>
      </c>
      <c r="G354" s="209" t="s">
        <v>2568</v>
      </c>
      <c r="H354" s="209" t="s">
        <v>414</v>
      </c>
      <c r="I354" s="209" t="s">
        <v>483</v>
      </c>
      <c r="J354" s="210" t="s">
        <v>415</v>
      </c>
      <c r="K354" s="209" t="s">
        <v>40</v>
      </c>
      <c r="L354" s="209" t="s">
        <v>60</v>
      </c>
      <c r="M354" s="209" t="s">
        <v>42</v>
      </c>
      <c r="N354" s="209" t="s">
        <v>34</v>
      </c>
      <c r="O354" s="209" t="s">
        <v>34</v>
      </c>
      <c r="P354" s="209">
        <v>1</v>
      </c>
      <c r="Q354" s="209">
        <v>23.62</v>
      </c>
      <c r="R354" s="209">
        <v>19.29</v>
      </c>
      <c r="S354" s="209">
        <v>12.2</v>
      </c>
      <c r="T354" s="209">
        <v>3.22</v>
      </c>
      <c r="U354" s="211">
        <v>71.14</v>
      </c>
      <c r="V354" s="211">
        <v>144.99</v>
      </c>
      <c r="W354" s="209" t="s">
        <v>938</v>
      </c>
      <c r="X354" s="209" t="s">
        <v>43</v>
      </c>
      <c r="Y354" s="209">
        <v>800</v>
      </c>
      <c r="Z354" s="209" t="s">
        <v>158</v>
      </c>
      <c r="AA354" s="209">
        <v>9</v>
      </c>
      <c r="AB354" s="209" t="s">
        <v>2974</v>
      </c>
      <c r="AC354" s="209">
        <v>4</v>
      </c>
      <c r="AD354" s="209" t="s">
        <v>34</v>
      </c>
      <c r="AE354" s="209" t="s">
        <v>42</v>
      </c>
      <c r="AF354" s="209" t="s">
        <v>34</v>
      </c>
      <c r="AG354" s="209" t="s">
        <v>34</v>
      </c>
      <c r="AH354" s="209" t="s">
        <v>34</v>
      </c>
      <c r="AI354" s="209" t="s">
        <v>42</v>
      </c>
      <c r="AJ354" s="209" t="s">
        <v>34</v>
      </c>
      <c r="AK354" s="209" t="s">
        <v>34</v>
      </c>
      <c r="AL354" s="209" t="s">
        <v>46</v>
      </c>
      <c r="AM354" s="209" t="s">
        <v>2972</v>
      </c>
      <c r="AN354" s="209" t="s">
        <v>34</v>
      </c>
      <c r="AO354" s="209" t="s">
        <v>3066</v>
      </c>
      <c r="AP354" s="209" t="s">
        <v>34</v>
      </c>
      <c r="AQ354" s="209" t="s">
        <v>49</v>
      </c>
    </row>
    <row r="355" spans="1:43">
      <c r="A355" s="209" t="s">
        <v>419</v>
      </c>
      <c r="B355" s="209" t="s">
        <v>412</v>
      </c>
      <c r="C355" s="209" t="s">
        <v>33</v>
      </c>
      <c r="D355" s="209" t="s">
        <v>1934</v>
      </c>
      <c r="E355" s="209" t="s">
        <v>2567</v>
      </c>
      <c r="F355" s="209" t="s">
        <v>413</v>
      </c>
      <c r="G355" s="209" t="s">
        <v>2568</v>
      </c>
      <c r="H355" s="209" t="s">
        <v>414</v>
      </c>
      <c r="I355" s="209" t="s">
        <v>3011</v>
      </c>
      <c r="J355" s="210" t="s">
        <v>409</v>
      </c>
      <c r="K355" s="209" t="s">
        <v>40</v>
      </c>
      <c r="L355" s="209" t="s">
        <v>60</v>
      </c>
      <c r="M355" s="209" t="s">
        <v>42</v>
      </c>
      <c r="N355" s="209" t="s">
        <v>34</v>
      </c>
      <c r="O355" s="209" t="s">
        <v>34</v>
      </c>
      <c r="P355" s="209">
        <v>1</v>
      </c>
      <c r="Q355" s="209">
        <v>23.62</v>
      </c>
      <c r="R355" s="209">
        <v>19.29</v>
      </c>
      <c r="S355" s="209">
        <v>11.02</v>
      </c>
      <c r="T355" s="209">
        <v>2.91</v>
      </c>
      <c r="U355" s="211">
        <v>53.99</v>
      </c>
      <c r="V355" s="211">
        <v>109.99</v>
      </c>
      <c r="W355" s="209" t="s">
        <v>938</v>
      </c>
      <c r="X355" s="209" t="s">
        <v>43</v>
      </c>
      <c r="Y355" s="209">
        <v>800</v>
      </c>
      <c r="Z355" s="209" t="s">
        <v>158</v>
      </c>
      <c r="AA355" s="209">
        <v>9</v>
      </c>
      <c r="AB355" s="209" t="s">
        <v>3013</v>
      </c>
      <c r="AC355" s="209">
        <v>3</v>
      </c>
      <c r="AD355" s="209" t="s">
        <v>34</v>
      </c>
      <c r="AE355" s="209" t="s">
        <v>42</v>
      </c>
      <c r="AF355" s="209" t="s">
        <v>34</v>
      </c>
      <c r="AG355" s="209" t="s">
        <v>34</v>
      </c>
      <c r="AH355" s="209" t="s">
        <v>34</v>
      </c>
      <c r="AI355" s="209" t="s">
        <v>42</v>
      </c>
      <c r="AJ355" s="209" t="s">
        <v>34</v>
      </c>
      <c r="AK355" s="209" t="s">
        <v>34</v>
      </c>
      <c r="AL355" s="209" t="s">
        <v>46</v>
      </c>
      <c r="AM355" s="209" t="s">
        <v>2972</v>
      </c>
      <c r="AN355" s="209" t="s">
        <v>34</v>
      </c>
      <c r="AO355" s="209" t="s">
        <v>3066</v>
      </c>
      <c r="AP355" s="209" t="s">
        <v>34</v>
      </c>
      <c r="AQ355" s="209" t="s">
        <v>49</v>
      </c>
    </row>
    <row r="356" spans="1:43">
      <c r="A356" s="209" t="s">
        <v>420</v>
      </c>
      <c r="B356" s="209" t="s">
        <v>421</v>
      </c>
      <c r="C356" s="209" t="s">
        <v>33</v>
      </c>
      <c r="D356" s="209" t="s">
        <v>1934</v>
      </c>
      <c r="E356" s="209" t="s">
        <v>2567</v>
      </c>
      <c r="F356" s="209" t="s">
        <v>413</v>
      </c>
      <c r="G356" s="209" t="s">
        <v>2568</v>
      </c>
      <c r="H356" s="209" t="s">
        <v>339</v>
      </c>
      <c r="I356" s="209" t="s">
        <v>478</v>
      </c>
      <c r="J356" s="210" t="s">
        <v>423</v>
      </c>
      <c r="K356" s="209" t="s">
        <v>40</v>
      </c>
      <c r="L356" s="209" t="s">
        <v>41</v>
      </c>
      <c r="M356" s="209" t="s">
        <v>42</v>
      </c>
      <c r="N356" s="209" t="s">
        <v>34</v>
      </c>
      <c r="O356" s="209" t="s">
        <v>34</v>
      </c>
      <c r="P356" s="209">
        <v>1</v>
      </c>
      <c r="Q356" s="209">
        <v>23.62</v>
      </c>
      <c r="R356" s="209">
        <v>19.29</v>
      </c>
      <c r="S356" s="209">
        <v>11.02</v>
      </c>
      <c r="T356" s="209">
        <v>2.91</v>
      </c>
      <c r="U356" s="211">
        <v>61.96</v>
      </c>
      <c r="V356" s="211">
        <v>124.99</v>
      </c>
      <c r="W356" s="209" t="s">
        <v>938</v>
      </c>
      <c r="X356" s="209" t="s">
        <v>43</v>
      </c>
      <c r="Y356" s="209">
        <v>800</v>
      </c>
      <c r="Z356" s="209" t="s">
        <v>158</v>
      </c>
      <c r="AA356" s="209">
        <v>9</v>
      </c>
      <c r="AB356" s="209" t="s">
        <v>2971</v>
      </c>
      <c r="AC356" s="209" t="s">
        <v>34</v>
      </c>
      <c r="AD356" s="209" t="s">
        <v>34</v>
      </c>
      <c r="AE356" s="209" t="s">
        <v>42</v>
      </c>
      <c r="AF356" s="209" t="s">
        <v>34</v>
      </c>
      <c r="AG356" s="209" t="s">
        <v>34</v>
      </c>
      <c r="AH356" s="209" t="s">
        <v>34</v>
      </c>
      <c r="AI356" s="209" t="s">
        <v>42</v>
      </c>
      <c r="AJ356" s="209" t="s">
        <v>34</v>
      </c>
      <c r="AK356" s="209" t="s">
        <v>34</v>
      </c>
      <c r="AL356" s="209" t="s">
        <v>46</v>
      </c>
      <c r="AM356" s="209" t="s">
        <v>2972</v>
      </c>
      <c r="AN356" s="209" t="s">
        <v>34</v>
      </c>
      <c r="AO356" s="209" t="s">
        <v>3066</v>
      </c>
      <c r="AP356" s="209" t="s">
        <v>34</v>
      </c>
      <c r="AQ356" s="209" t="s">
        <v>49</v>
      </c>
    </row>
    <row r="357" spans="1:43">
      <c r="A357" s="209" t="s">
        <v>420</v>
      </c>
      <c r="B357" s="209" t="s">
        <v>421</v>
      </c>
      <c r="C357" s="209" t="s">
        <v>33</v>
      </c>
      <c r="D357" s="209" t="s">
        <v>1934</v>
      </c>
      <c r="E357" s="209" t="s">
        <v>2567</v>
      </c>
      <c r="F357" s="209" t="s">
        <v>413</v>
      </c>
      <c r="G357" s="209" t="s">
        <v>2568</v>
      </c>
      <c r="H357" s="209" t="s">
        <v>339</v>
      </c>
      <c r="I357" s="209" t="s">
        <v>478</v>
      </c>
      <c r="J357" s="210" t="s">
        <v>423</v>
      </c>
      <c r="K357" s="209" t="s">
        <v>40</v>
      </c>
      <c r="L357" s="209" t="s">
        <v>60</v>
      </c>
      <c r="M357" s="209" t="s">
        <v>42</v>
      </c>
      <c r="N357" s="209" t="s">
        <v>34</v>
      </c>
      <c r="O357" s="209" t="s">
        <v>34</v>
      </c>
      <c r="P357" s="209">
        <v>1</v>
      </c>
      <c r="Q357" s="209">
        <v>23.62</v>
      </c>
      <c r="R357" s="209">
        <v>19.29</v>
      </c>
      <c r="S357" s="209">
        <v>11.02</v>
      </c>
      <c r="T357" s="209">
        <v>2.91</v>
      </c>
      <c r="U357" s="211">
        <v>61.96</v>
      </c>
      <c r="V357" s="211">
        <v>124.99</v>
      </c>
      <c r="W357" s="209" t="s">
        <v>938</v>
      </c>
      <c r="X357" s="209" t="s">
        <v>43</v>
      </c>
      <c r="Y357" s="209">
        <v>800</v>
      </c>
      <c r="Z357" s="209" t="s">
        <v>158</v>
      </c>
      <c r="AA357" s="209">
        <v>9</v>
      </c>
      <c r="AB357" s="209" t="s">
        <v>2971</v>
      </c>
      <c r="AC357" s="209">
        <v>10</v>
      </c>
      <c r="AD357" s="209" t="s">
        <v>34</v>
      </c>
      <c r="AE357" s="209" t="s">
        <v>42</v>
      </c>
      <c r="AF357" s="209" t="s">
        <v>34</v>
      </c>
      <c r="AG357" s="209" t="s">
        <v>34</v>
      </c>
      <c r="AH357" s="209" t="s">
        <v>34</v>
      </c>
      <c r="AI357" s="209" t="s">
        <v>42</v>
      </c>
      <c r="AJ357" s="209" t="s">
        <v>34</v>
      </c>
      <c r="AK357" s="209" t="s">
        <v>34</v>
      </c>
      <c r="AL357" s="209" t="s">
        <v>46</v>
      </c>
      <c r="AM357" s="209" t="s">
        <v>2972</v>
      </c>
      <c r="AN357" s="209" t="s">
        <v>34</v>
      </c>
      <c r="AO357" s="209" t="s">
        <v>3066</v>
      </c>
      <c r="AP357" s="209" t="s">
        <v>34</v>
      </c>
      <c r="AQ357" s="209" t="s">
        <v>49</v>
      </c>
    </row>
    <row r="358" spans="1:43">
      <c r="A358" s="209" t="s">
        <v>424</v>
      </c>
      <c r="B358" s="209" t="s">
        <v>421</v>
      </c>
      <c r="C358" s="209" t="s">
        <v>33</v>
      </c>
      <c r="D358" s="209" t="s">
        <v>1934</v>
      </c>
      <c r="E358" s="209" t="s">
        <v>2567</v>
      </c>
      <c r="F358" s="209" t="s">
        <v>413</v>
      </c>
      <c r="G358" s="209" t="s">
        <v>2568</v>
      </c>
      <c r="H358" s="209" t="s">
        <v>339</v>
      </c>
      <c r="I358" s="209" t="s">
        <v>481</v>
      </c>
      <c r="J358" s="210" t="s">
        <v>423</v>
      </c>
      <c r="K358" s="209" t="s">
        <v>40</v>
      </c>
      <c r="L358" s="209" t="s">
        <v>60</v>
      </c>
      <c r="M358" s="209" t="s">
        <v>42</v>
      </c>
      <c r="N358" s="209" t="s">
        <v>34</v>
      </c>
      <c r="O358" s="209" t="s">
        <v>34</v>
      </c>
      <c r="P358" s="209">
        <v>1</v>
      </c>
      <c r="Q358" s="209">
        <v>23.62</v>
      </c>
      <c r="R358" s="209">
        <v>19.29</v>
      </c>
      <c r="S358" s="209">
        <v>12.2</v>
      </c>
      <c r="T358" s="209">
        <v>3.22</v>
      </c>
      <c r="U358" s="211">
        <v>71.14</v>
      </c>
      <c r="V358" s="211">
        <v>144.99</v>
      </c>
      <c r="W358" s="209" t="s">
        <v>938</v>
      </c>
      <c r="X358" s="209" t="s">
        <v>43</v>
      </c>
      <c r="Y358" s="209">
        <v>800</v>
      </c>
      <c r="Z358" s="209" t="s">
        <v>158</v>
      </c>
      <c r="AA358" s="209">
        <v>9</v>
      </c>
      <c r="AB358" s="209" t="s">
        <v>2973</v>
      </c>
      <c r="AC358" s="209">
        <v>6</v>
      </c>
      <c r="AD358" s="209" t="s">
        <v>34</v>
      </c>
      <c r="AE358" s="209" t="s">
        <v>42</v>
      </c>
      <c r="AF358" s="209" t="s">
        <v>34</v>
      </c>
      <c r="AG358" s="209" t="s">
        <v>34</v>
      </c>
      <c r="AH358" s="209" t="s">
        <v>34</v>
      </c>
      <c r="AI358" s="209" t="s">
        <v>42</v>
      </c>
      <c r="AJ358" s="209" t="s">
        <v>34</v>
      </c>
      <c r="AK358" s="209" t="s">
        <v>34</v>
      </c>
      <c r="AL358" s="209" t="s">
        <v>46</v>
      </c>
      <c r="AM358" s="209" t="s">
        <v>2972</v>
      </c>
      <c r="AN358" s="209" t="s">
        <v>34</v>
      </c>
      <c r="AO358" s="209" t="s">
        <v>3066</v>
      </c>
      <c r="AP358" s="209" t="s">
        <v>34</v>
      </c>
      <c r="AQ358" s="209" t="s">
        <v>49</v>
      </c>
    </row>
    <row r="359" spans="1:43">
      <c r="A359" s="209" t="s">
        <v>424</v>
      </c>
      <c r="B359" s="209" t="s">
        <v>421</v>
      </c>
      <c r="C359" s="209" t="s">
        <v>33</v>
      </c>
      <c r="D359" s="209" t="s">
        <v>1934</v>
      </c>
      <c r="E359" s="209" t="s">
        <v>2567</v>
      </c>
      <c r="F359" s="209" t="s">
        <v>413</v>
      </c>
      <c r="G359" s="209" t="s">
        <v>2568</v>
      </c>
      <c r="H359" s="209" t="s">
        <v>339</v>
      </c>
      <c r="I359" s="209" t="s">
        <v>481</v>
      </c>
      <c r="J359" s="210" t="s">
        <v>423</v>
      </c>
      <c r="K359" s="209" t="s">
        <v>40</v>
      </c>
      <c r="L359" s="209" t="s">
        <v>41</v>
      </c>
      <c r="M359" s="209" t="s">
        <v>42</v>
      </c>
      <c r="N359" s="209" t="s">
        <v>34</v>
      </c>
      <c r="O359" s="209" t="s">
        <v>34</v>
      </c>
      <c r="P359" s="209">
        <v>1</v>
      </c>
      <c r="Q359" s="209">
        <v>23.62</v>
      </c>
      <c r="R359" s="209">
        <v>19.29</v>
      </c>
      <c r="S359" s="209">
        <v>12.2</v>
      </c>
      <c r="T359" s="209">
        <v>3.22</v>
      </c>
      <c r="U359" s="211">
        <v>71.14</v>
      </c>
      <c r="V359" s="211">
        <v>144.99</v>
      </c>
      <c r="W359" s="209" t="s">
        <v>938</v>
      </c>
      <c r="X359" s="209" t="s">
        <v>43</v>
      </c>
      <c r="Y359" s="209">
        <v>800</v>
      </c>
      <c r="Z359" s="209" t="s">
        <v>158</v>
      </c>
      <c r="AA359" s="209">
        <v>9</v>
      </c>
      <c r="AB359" s="209" t="s">
        <v>2973</v>
      </c>
      <c r="AC359" s="209" t="s">
        <v>34</v>
      </c>
      <c r="AD359" s="209" t="s">
        <v>34</v>
      </c>
      <c r="AE359" s="209" t="s">
        <v>42</v>
      </c>
      <c r="AF359" s="209" t="s">
        <v>34</v>
      </c>
      <c r="AG359" s="209" t="s">
        <v>34</v>
      </c>
      <c r="AH359" s="209" t="s">
        <v>34</v>
      </c>
      <c r="AI359" s="209" t="s">
        <v>42</v>
      </c>
      <c r="AJ359" s="209" t="s">
        <v>34</v>
      </c>
      <c r="AK359" s="209" t="s">
        <v>34</v>
      </c>
      <c r="AL359" s="209" t="s">
        <v>46</v>
      </c>
      <c r="AM359" s="209" t="s">
        <v>2972</v>
      </c>
      <c r="AN359" s="209" t="s">
        <v>34</v>
      </c>
      <c r="AO359" s="209" t="s">
        <v>3066</v>
      </c>
      <c r="AP359" s="209" t="s">
        <v>34</v>
      </c>
      <c r="AQ359" s="209" t="s">
        <v>49</v>
      </c>
    </row>
    <row r="360" spans="1:43">
      <c r="A360" s="209" t="s">
        <v>425</v>
      </c>
      <c r="B360" s="209" t="s">
        <v>421</v>
      </c>
      <c r="C360" s="209" t="s">
        <v>33</v>
      </c>
      <c r="D360" s="209" t="s">
        <v>1934</v>
      </c>
      <c r="E360" s="209" t="s">
        <v>2567</v>
      </c>
      <c r="F360" s="209" t="s">
        <v>413</v>
      </c>
      <c r="G360" s="209" t="s">
        <v>2568</v>
      </c>
      <c r="H360" s="209" t="s">
        <v>339</v>
      </c>
      <c r="I360" s="209" t="s">
        <v>483</v>
      </c>
      <c r="J360" s="210" t="s">
        <v>423</v>
      </c>
      <c r="K360" s="209" t="s">
        <v>40</v>
      </c>
      <c r="L360" s="209" t="s">
        <v>60</v>
      </c>
      <c r="M360" s="209" t="s">
        <v>42</v>
      </c>
      <c r="N360" s="209" t="s">
        <v>34</v>
      </c>
      <c r="O360" s="209" t="s">
        <v>34</v>
      </c>
      <c r="P360" s="209">
        <v>1</v>
      </c>
      <c r="Q360" s="209">
        <v>23.62</v>
      </c>
      <c r="R360" s="209">
        <v>19.29</v>
      </c>
      <c r="S360" s="209">
        <v>12.2</v>
      </c>
      <c r="T360" s="209">
        <v>3.22</v>
      </c>
      <c r="U360" s="211">
        <v>71.14</v>
      </c>
      <c r="V360" s="211">
        <v>144.99</v>
      </c>
      <c r="W360" s="209" t="s">
        <v>938</v>
      </c>
      <c r="X360" s="209" t="s">
        <v>43</v>
      </c>
      <c r="Y360" s="209">
        <v>800</v>
      </c>
      <c r="Z360" s="209" t="s">
        <v>158</v>
      </c>
      <c r="AA360" s="209">
        <v>9</v>
      </c>
      <c r="AB360" s="209" t="s">
        <v>2974</v>
      </c>
      <c r="AC360" s="209">
        <v>3</v>
      </c>
      <c r="AD360" s="209" t="s">
        <v>34</v>
      </c>
      <c r="AE360" s="209" t="s">
        <v>42</v>
      </c>
      <c r="AF360" s="209" t="s">
        <v>34</v>
      </c>
      <c r="AG360" s="209" t="s">
        <v>34</v>
      </c>
      <c r="AH360" s="209" t="s">
        <v>34</v>
      </c>
      <c r="AI360" s="209" t="s">
        <v>42</v>
      </c>
      <c r="AJ360" s="209" t="s">
        <v>34</v>
      </c>
      <c r="AK360" s="209" t="s">
        <v>34</v>
      </c>
      <c r="AL360" s="209" t="s">
        <v>46</v>
      </c>
      <c r="AM360" s="209" t="s">
        <v>2972</v>
      </c>
      <c r="AN360" s="209" t="s">
        <v>34</v>
      </c>
      <c r="AO360" s="209" t="s">
        <v>3066</v>
      </c>
      <c r="AP360" s="209" t="s">
        <v>34</v>
      </c>
      <c r="AQ360" s="209" t="s">
        <v>49</v>
      </c>
    </row>
    <row r="361" spans="1:43">
      <c r="A361" s="209" t="s">
        <v>426</v>
      </c>
      <c r="B361" s="209" t="s">
        <v>427</v>
      </c>
      <c r="C361" s="209" t="s">
        <v>33</v>
      </c>
      <c r="D361" s="209" t="s">
        <v>1934</v>
      </c>
      <c r="E361" s="209" t="s">
        <v>2567</v>
      </c>
      <c r="F361" s="209" t="s">
        <v>413</v>
      </c>
      <c r="G361" s="209" t="s">
        <v>2568</v>
      </c>
      <c r="H361" s="209" t="s">
        <v>429</v>
      </c>
      <c r="I361" s="209" t="s">
        <v>3011</v>
      </c>
      <c r="J361" s="210" t="s">
        <v>409</v>
      </c>
      <c r="K361" s="209" t="s">
        <v>40</v>
      </c>
      <c r="L361" s="209" t="s">
        <v>41</v>
      </c>
      <c r="M361" s="209" t="s">
        <v>42</v>
      </c>
      <c r="N361" s="209" t="s">
        <v>34</v>
      </c>
      <c r="O361" s="209" t="s">
        <v>34</v>
      </c>
      <c r="P361" s="209">
        <v>1</v>
      </c>
      <c r="Q361" s="209">
        <v>23.62</v>
      </c>
      <c r="R361" s="209">
        <v>19.29</v>
      </c>
      <c r="S361" s="209">
        <v>11.02</v>
      </c>
      <c r="T361" s="209">
        <v>2.91</v>
      </c>
      <c r="U361" s="211">
        <v>53.99</v>
      </c>
      <c r="V361" s="211">
        <v>109.99</v>
      </c>
      <c r="W361" s="209" t="s">
        <v>898</v>
      </c>
      <c r="X361" s="209" t="s">
        <v>43</v>
      </c>
      <c r="Y361" s="209">
        <v>800</v>
      </c>
      <c r="Z361" s="209" t="s">
        <v>158</v>
      </c>
      <c r="AA361" s="209">
        <v>9</v>
      </c>
      <c r="AB361" s="209" t="s">
        <v>3013</v>
      </c>
      <c r="AC361" s="209" t="s">
        <v>34</v>
      </c>
      <c r="AD361" s="209" t="s">
        <v>34</v>
      </c>
      <c r="AE361" s="209" t="s">
        <v>42</v>
      </c>
      <c r="AF361" s="209" t="s">
        <v>34</v>
      </c>
      <c r="AG361" s="209" t="s">
        <v>34</v>
      </c>
      <c r="AH361" s="209" t="s">
        <v>34</v>
      </c>
      <c r="AI361" s="209" t="s">
        <v>42</v>
      </c>
      <c r="AJ361" s="209" t="s">
        <v>34</v>
      </c>
      <c r="AK361" s="209" t="s">
        <v>34</v>
      </c>
      <c r="AL361" s="209" t="s">
        <v>46</v>
      </c>
      <c r="AM361" s="209" t="s">
        <v>2972</v>
      </c>
      <c r="AN361" s="209" t="s">
        <v>34</v>
      </c>
      <c r="AO361" s="209" t="s">
        <v>3066</v>
      </c>
      <c r="AP361" s="209" t="s">
        <v>34</v>
      </c>
      <c r="AQ361" s="209" t="s">
        <v>49</v>
      </c>
    </row>
    <row r="362" spans="1:43">
      <c r="A362" s="209" t="s">
        <v>426</v>
      </c>
      <c r="B362" s="209" t="s">
        <v>427</v>
      </c>
      <c r="C362" s="209" t="s">
        <v>33</v>
      </c>
      <c r="D362" s="209" t="s">
        <v>1934</v>
      </c>
      <c r="E362" s="209" t="s">
        <v>2567</v>
      </c>
      <c r="F362" s="209" t="s">
        <v>413</v>
      </c>
      <c r="G362" s="209" t="s">
        <v>2568</v>
      </c>
      <c r="H362" s="209" t="s">
        <v>429</v>
      </c>
      <c r="I362" s="209" t="s">
        <v>3011</v>
      </c>
      <c r="J362" s="210" t="s">
        <v>409</v>
      </c>
      <c r="K362" s="209" t="s">
        <v>40</v>
      </c>
      <c r="L362" s="209" t="s">
        <v>60</v>
      </c>
      <c r="M362" s="209" t="s">
        <v>42</v>
      </c>
      <c r="N362" s="209" t="s">
        <v>34</v>
      </c>
      <c r="O362" s="209" t="s">
        <v>34</v>
      </c>
      <c r="P362" s="209">
        <v>1</v>
      </c>
      <c r="Q362" s="209">
        <v>23.62</v>
      </c>
      <c r="R362" s="209">
        <v>19.29</v>
      </c>
      <c r="S362" s="209">
        <v>11.02</v>
      </c>
      <c r="T362" s="209">
        <v>2.91</v>
      </c>
      <c r="U362" s="211">
        <v>53.99</v>
      </c>
      <c r="V362" s="211">
        <v>109.99</v>
      </c>
      <c r="W362" s="209" t="s">
        <v>898</v>
      </c>
      <c r="X362" s="209" t="s">
        <v>43</v>
      </c>
      <c r="Y362" s="209">
        <v>800</v>
      </c>
      <c r="Z362" s="209" t="s">
        <v>158</v>
      </c>
      <c r="AA362" s="209">
        <v>9</v>
      </c>
      <c r="AB362" s="209" t="s">
        <v>3013</v>
      </c>
      <c r="AC362" s="209">
        <v>6</v>
      </c>
      <c r="AD362" s="209" t="s">
        <v>34</v>
      </c>
      <c r="AE362" s="209" t="s">
        <v>42</v>
      </c>
      <c r="AF362" s="209" t="s">
        <v>34</v>
      </c>
      <c r="AG362" s="209" t="s">
        <v>34</v>
      </c>
      <c r="AH362" s="209" t="s">
        <v>34</v>
      </c>
      <c r="AI362" s="209" t="s">
        <v>42</v>
      </c>
      <c r="AJ362" s="209" t="s">
        <v>34</v>
      </c>
      <c r="AK362" s="209" t="s">
        <v>34</v>
      </c>
      <c r="AL362" s="209" t="s">
        <v>46</v>
      </c>
      <c r="AM362" s="209" t="s">
        <v>2972</v>
      </c>
      <c r="AN362" s="209" t="s">
        <v>34</v>
      </c>
      <c r="AO362" s="209" t="s">
        <v>3066</v>
      </c>
      <c r="AP362" s="209" t="s">
        <v>34</v>
      </c>
      <c r="AQ362" s="209" t="s">
        <v>49</v>
      </c>
    </row>
    <row r="363" spans="1:43">
      <c r="A363" s="209" t="s">
        <v>430</v>
      </c>
      <c r="B363" s="209" t="s">
        <v>427</v>
      </c>
      <c r="C363" s="209" t="s">
        <v>33</v>
      </c>
      <c r="D363" s="209" t="s">
        <v>1934</v>
      </c>
      <c r="E363" s="209" t="s">
        <v>2567</v>
      </c>
      <c r="F363" s="209" t="s">
        <v>413</v>
      </c>
      <c r="G363" s="209" t="s">
        <v>2568</v>
      </c>
      <c r="H363" s="209" t="s">
        <v>429</v>
      </c>
      <c r="I363" s="209" t="s">
        <v>478</v>
      </c>
      <c r="J363" s="210" t="s">
        <v>431</v>
      </c>
      <c r="K363" s="209" t="s">
        <v>40</v>
      </c>
      <c r="L363" s="209" t="s">
        <v>60</v>
      </c>
      <c r="M363" s="209" t="s">
        <v>42</v>
      </c>
      <c r="N363" s="209" t="s">
        <v>34</v>
      </c>
      <c r="O363" s="209" t="s">
        <v>34</v>
      </c>
      <c r="P363" s="209">
        <v>1</v>
      </c>
      <c r="Q363" s="209">
        <v>23.62</v>
      </c>
      <c r="R363" s="209">
        <v>19.29</v>
      </c>
      <c r="S363" s="209">
        <v>11.02</v>
      </c>
      <c r="T363" s="209">
        <v>2.91</v>
      </c>
      <c r="U363" s="211">
        <v>61.96</v>
      </c>
      <c r="V363" s="211">
        <v>124.99</v>
      </c>
      <c r="W363" s="209" t="s">
        <v>898</v>
      </c>
      <c r="X363" s="209" t="s">
        <v>43</v>
      </c>
      <c r="Y363" s="209">
        <v>800</v>
      </c>
      <c r="Z363" s="209" t="s">
        <v>158</v>
      </c>
      <c r="AA363" s="209">
        <v>9</v>
      </c>
      <c r="AB363" s="209" t="s">
        <v>2971</v>
      </c>
      <c r="AC363" s="209">
        <v>29</v>
      </c>
      <c r="AD363" s="209" t="s">
        <v>34</v>
      </c>
      <c r="AE363" s="209" t="s">
        <v>42</v>
      </c>
      <c r="AF363" s="209" t="s">
        <v>34</v>
      </c>
      <c r="AG363" s="209" t="s">
        <v>34</v>
      </c>
      <c r="AH363" s="209" t="s">
        <v>34</v>
      </c>
      <c r="AI363" s="209" t="s">
        <v>42</v>
      </c>
      <c r="AJ363" s="209" t="s">
        <v>34</v>
      </c>
      <c r="AK363" s="209" t="s">
        <v>34</v>
      </c>
      <c r="AL363" s="209" t="s">
        <v>46</v>
      </c>
      <c r="AM363" s="209" t="s">
        <v>2972</v>
      </c>
      <c r="AN363" s="209" t="s">
        <v>34</v>
      </c>
      <c r="AO363" s="209" t="s">
        <v>3066</v>
      </c>
      <c r="AP363" s="209" t="s">
        <v>34</v>
      </c>
      <c r="AQ363" s="209" t="s">
        <v>49</v>
      </c>
    </row>
    <row r="364" spans="1:43">
      <c r="A364" s="209" t="s">
        <v>430</v>
      </c>
      <c r="B364" s="209" t="s">
        <v>427</v>
      </c>
      <c r="C364" s="209" t="s">
        <v>33</v>
      </c>
      <c r="D364" s="209" t="s">
        <v>1934</v>
      </c>
      <c r="E364" s="209" t="s">
        <v>2567</v>
      </c>
      <c r="F364" s="209" t="s">
        <v>413</v>
      </c>
      <c r="G364" s="209" t="s">
        <v>2568</v>
      </c>
      <c r="H364" s="209" t="s">
        <v>429</v>
      </c>
      <c r="I364" s="209" t="s">
        <v>478</v>
      </c>
      <c r="J364" s="210" t="s">
        <v>431</v>
      </c>
      <c r="K364" s="209" t="s">
        <v>40</v>
      </c>
      <c r="L364" s="209" t="s">
        <v>41</v>
      </c>
      <c r="M364" s="209" t="s">
        <v>42</v>
      </c>
      <c r="N364" s="209" t="s">
        <v>34</v>
      </c>
      <c r="O364" s="209" t="s">
        <v>34</v>
      </c>
      <c r="P364" s="209">
        <v>1</v>
      </c>
      <c r="Q364" s="209">
        <v>23.62</v>
      </c>
      <c r="R364" s="209">
        <v>19.29</v>
      </c>
      <c r="S364" s="209">
        <v>11.02</v>
      </c>
      <c r="T364" s="209">
        <v>2.91</v>
      </c>
      <c r="U364" s="211">
        <v>61.96</v>
      </c>
      <c r="V364" s="211">
        <v>124.99</v>
      </c>
      <c r="W364" s="209" t="s">
        <v>898</v>
      </c>
      <c r="X364" s="209" t="s">
        <v>43</v>
      </c>
      <c r="Y364" s="209">
        <v>800</v>
      </c>
      <c r="Z364" s="209" t="s">
        <v>158</v>
      </c>
      <c r="AA364" s="209">
        <v>9</v>
      </c>
      <c r="AB364" s="209" t="s">
        <v>2971</v>
      </c>
      <c r="AC364" s="209" t="s">
        <v>34</v>
      </c>
      <c r="AD364" s="209" t="s">
        <v>34</v>
      </c>
      <c r="AE364" s="209" t="s">
        <v>42</v>
      </c>
      <c r="AF364" s="209" t="s">
        <v>34</v>
      </c>
      <c r="AG364" s="209" t="s">
        <v>34</v>
      </c>
      <c r="AH364" s="209" t="s">
        <v>34</v>
      </c>
      <c r="AI364" s="209" t="s">
        <v>42</v>
      </c>
      <c r="AJ364" s="209" t="s">
        <v>34</v>
      </c>
      <c r="AK364" s="209" t="s">
        <v>34</v>
      </c>
      <c r="AL364" s="209" t="s">
        <v>46</v>
      </c>
      <c r="AM364" s="209" t="s">
        <v>2972</v>
      </c>
      <c r="AN364" s="209" t="s">
        <v>34</v>
      </c>
      <c r="AO364" s="209" t="s">
        <v>3066</v>
      </c>
      <c r="AP364" s="209" t="s">
        <v>34</v>
      </c>
      <c r="AQ364" s="209" t="s">
        <v>49</v>
      </c>
    </row>
    <row r="365" spans="1:43">
      <c r="A365" s="209" t="s">
        <v>432</v>
      </c>
      <c r="B365" s="209" t="s">
        <v>427</v>
      </c>
      <c r="C365" s="209" t="s">
        <v>33</v>
      </c>
      <c r="D365" s="209" t="s">
        <v>1934</v>
      </c>
      <c r="E365" s="209" t="s">
        <v>2567</v>
      </c>
      <c r="F365" s="209" t="s">
        <v>413</v>
      </c>
      <c r="G365" s="209" t="s">
        <v>2568</v>
      </c>
      <c r="H365" s="209" t="s">
        <v>429</v>
      </c>
      <c r="I365" s="209" t="s">
        <v>481</v>
      </c>
      <c r="J365" s="210" t="s">
        <v>431</v>
      </c>
      <c r="K365" s="209" t="s">
        <v>40</v>
      </c>
      <c r="L365" s="209" t="s">
        <v>41</v>
      </c>
      <c r="M365" s="209" t="s">
        <v>42</v>
      </c>
      <c r="N365" s="209" t="s">
        <v>34</v>
      </c>
      <c r="O365" s="209" t="s">
        <v>34</v>
      </c>
      <c r="P365" s="209">
        <v>1</v>
      </c>
      <c r="Q365" s="209">
        <v>23.62</v>
      </c>
      <c r="R365" s="209">
        <v>19.29</v>
      </c>
      <c r="S365" s="209">
        <v>12.2</v>
      </c>
      <c r="T365" s="209">
        <v>3.22</v>
      </c>
      <c r="U365" s="211">
        <v>71.14</v>
      </c>
      <c r="V365" s="211">
        <v>144.99</v>
      </c>
      <c r="W365" s="209" t="s">
        <v>898</v>
      </c>
      <c r="X365" s="209" t="s">
        <v>43</v>
      </c>
      <c r="Y365" s="209">
        <v>800</v>
      </c>
      <c r="Z365" s="209" t="s">
        <v>158</v>
      </c>
      <c r="AA365" s="209">
        <v>9</v>
      </c>
      <c r="AB365" s="209" t="s">
        <v>2973</v>
      </c>
      <c r="AC365" s="209" t="s">
        <v>34</v>
      </c>
      <c r="AD365" s="209" t="s">
        <v>34</v>
      </c>
      <c r="AE365" s="209" t="s">
        <v>42</v>
      </c>
      <c r="AF365" s="209" t="s">
        <v>34</v>
      </c>
      <c r="AG365" s="209" t="s">
        <v>34</v>
      </c>
      <c r="AH365" s="209" t="s">
        <v>34</v>
      </c>
      <c r="AI365" s="209" t="s">
        <v>42</v>
      </c>
      <c r="AJ365" s="209" t="s">
        <v>34</v>
      </c>
      <c r="AK365" s="209" t="s">
        <v>34</v>
      </c>
      <c r="AL365" s="209" t="s">
        <v>46</v>
      </c>
      <c r="AM365" s="209" t="s">
        <v>2972</v>
      </c>
      <c r="AN365" s="209" t="s">
        <v>34</v>
      </c>
      <c r="AO365" s="209" t="s">
        <v>3066</v>
      </c>
      <c r="AP365" s="209" t="s">
        <v>34</v>
      </c>
      <c r="AQ365" s="209" t="s">
        <v>49</v>
      </c>
    </row>
    <row r="366" spans="1:43">
      <c r="A366" s="209" t="s">
        <v>432</v>
      </c>
      <c r="B366" s="209" t="s">
        <v>427</v>
      </c>
      <c r="C366" s="209" t="s">
        <v>33</v>
      </c>
      <c r="D366" s="209" t="s">
        <v>1934</v>
      </c>
      <c r="E366" s="209" t="s">
        <v>2567</v>
      </c>
      <c r="F366" s="209" t="s">
        <v>413</v>
      </c>
      <c r="G366" s="209" t="s">
        <v>2568</v>
      </c>
      <c r="H366" s="209" t="s">
        <v>429</v>
      </c>
      <c r="I366" s="209" t="s">
        <v>481</v>
      </c>
      <c r="J366" s="210" t="s">
        <v>431</v>
      </c>
      <c r="K366" s="209" t="s">
        <v>40</v>
      </c>
      <c r="L366" s="209" t="s">
        <v>60</v>
      </c>
      <c r="M366" s="209" t="s">
        <v>42</v>
      </c>
      <c r="N366" s="209" t="s">
        <v>34</v>
      </c>
      <c r="O366" s="209" t="s">
        <v>34</v>
      </c>
      <c r="P366" s="209">
        <v>1</v>
      </c>
      <c r="Q366" s="209">
        <v>23.62</v>
      </c>
      <c r="R366" s="209">
        <v>19.29</v>
      </c>
      <c r="S366" s="209">
        <v>12.2</v>
      </c>
      <c r="T366" s="209">
        <v>3.22</v>
      </c>
      <c r="U366" s="211">
        <v>71.14</v>
      </c>
      <c r="V366" s="211">
        <v>144.99</v>
      </c>
      <c r="W366" s="209" t="s">
        <v>898</v>
      </c>
      <c r="X366" s="209" t="s">
        <v>43</v>
      </c>
      <c r="Y366" s="209">
        <v>800</v>
      </c>
      <c r="Z366" s="209" t="s">
        <v>158</v>
      </c>
      <c r="AA366" s="209">
        <v>9</v>
      </c>
      <c r="AB366" s="209" t="s">
        <v>2973</v>
      </c>
      <c r="AC366" s="209">
        <v>23</v>
      </c>
      <c r="AD366" s="209" t="s">
        <v>34</v>
      </c>
      <c r="AE366" s="209" t="s">
        <v>42</v>
      </c>
      <c r="AF366" s="209" t="s">
        <v>34</v>
      </c>
      <c r="AG366" s="209" t="s">
        <v>34</v>
      </c>
      <c r="AH366" s="209" t="s">
        <v>34</v>
      </c>
      <c r="AI366" s="209" t="s">
        <v>42</v>
      </c>
      <c r="AJ366" s="209" t="s">
        <v>34</v>
      </c>
      <c r="AK366" s="209" t="s">
        <v>34</v>
      </c>
      <c r="AL366" s="209" t="s">
        <v>46</v>
      </c>
      <c r="AM366" s="209" t="s">
        <v>2972</v>
      </c>
      <c r="AN366" s="209" t="s">
        <v>34</v>
      </c>
      <c r="AO366" s="209" t="s">
        <v>3066</v>
      </c>
      <c r="AP366" s="209" t="s">
        <v>34</v>
      </c>
      <c r="AQ366" s="209" t="s">
        <v>49</v>
      </c>
    </row>
    <row r="367" spans="1:43">
      <c r="A367" s="209" t="s">
        <v>433</v>
      </c>
      <c r="B367" s="209" t="s">
        <v>427</v>
      </c>
      <c r="C367" s="209" t="s">
        <v>33</v>
      </c>
      <c r="D367" s="209" t="s">
        <v>1934</v>
      </c>
      <c r="E367" s="209" t="s">
        <v>2567</v>
      </c>
      <c r="F367" s="209" t="s">
        <v>413</v>
      </c>
      <c r="G367" s="209" t="s">
        <v>2568</v>
      </c>
      <c r="H367" s="209" t="s">
        <v>429</v>
      </c>
      <c r="I367" s="209" t="s">
        <v>483</v>
      </c>
      <c r="J367" s="210" t="s">
        <v>431</v>
      </c>
      <c r="K367" s="209" t="s">
        <v>40</v>
      </c>
      <c r="L367" s="209" t="s">
        <v>60</v>
      </c>
      <c r="M367" s="209" t="s">
        <v>42</v>
      </c>
      <c r="N367" s="209" t="s">
        <v>34</v>
      </c>
      <c r="O367" s="209" t="s">
        <v>34</v>
      </c>
      <c r="P367" s="209">
        <v>1</v>
      </c>
      <c r="Q367" s="209">
        <v>23.62</v>
      </c>
      <c r="R367" s="209">
        <v>19.29</v>
      </c>
      <c r="S367" s="209">
        <v>12.2</v>
      </c>
      <c r="T367" s="209">
        <v>3.22</v>
      </c>
      <c r="U367" s="211">
        <v>71.14</v>
      </c>
      <c r="V367" s="211">
        <v>144.99</v>
      </c>
      <c r="W367" s="209" t="s">
        <v>898</v>
      </c>
      <c r="X367" s="209" t="s">
        <v>43</v>
      </c>
      <c r="Y367" s="209">
        <v>800</v>
      </c>
      <c r="Z367" s="209" t="s">
        <v>158</v>
      </c>
      <c r="AA367" s="209">
        <v>9</v>
      </c>
      <c r="AB367" s="209" t="s">
        <v>2974</v>
      </c>
      <c r="AC367" s="209">
        <v>5</v>
      </c>
      <c r="AD367" s="209" t="s">
        <v>34</v>
      </c>
      <c r="AE367" s="209" t="s">
        <v>42</v>
      </c>
      <c r="AF367" s="209" t="s">
        <v>34</v>
      </c>
      <c r="AG367" s="209" t="s">
        <v>34</v>
      </c>
      <c r="AH367" s="209" t="s">
        <v>34</v>
      </c>
      <c r="AI367" s="209" t="s">
        <v>42</v>
      </c>
      <c r="AJ367" s="209" t="s">
        <v>34</v>
      </c>
      <c r="AK367" s="209" t="s">
        <v>34</v>
      </c>
      <c r="AL367" s="209" t="s">
        <v>46</v>
      </c>
      <c r="AM367" s="209" t="s">
        <v>2972</v>
      </c>
      <c r="AN367" s="209" t="s">
        <v>34</v>
      </c>
      <c r="AO367" s="209" t="s">
        <v>3066</v>
      </c>
      <c r="AP367" s="209" t="s">
        <v>34</v>
      </c>
      <c r="AQ367" s="209" t="s">
        <v>49</v>
      </c>
    </row>
    <row r="368" spans="1:43">
      <c r="A368" s="209" t="s">
        <v>433</v>
      </c>
      <c r="B368" s="209" t="s">
        <v>427</v>
      </c>
      <c r="C368" s="209" t="s">
        <v>33</v>
      </c>
      <c r="D368" s="209" t="s">
        <v>1934</v>
      </c>
      <c r="E368" s="209" t="s">
        <v>2567</v>
      </c>
      <c r="F368" s="209" t="s">
        <v>413</v>
      </c>
      <c r="G368" s="209" t="s">
        <v>2568</v>
      </c>
      <c r="H368" s="209" t="s">
        <v>429</v>
      </c>
      <c r="I368" s="209" t="s">
        <v>483</v>
      </c>
      <c r="J368" s="210" t="s">
        <v>431</v>
      </c>
      <c r="K368" s="209" t="s">
        <v>40</v>
      </c>
      <c r="L368" s="209" t="s">
        <v>41</v>
      </c>
      <c r="M368" s="209" t="s">
        <v>42</v>
      </c>
      <c r="N368" s="209" t="s">
        <v>34</v>
      </c>
      <c r="O368" s="209" t="s">
        <v>34</v>
      </c>
      <c r="P368" s="209">
        <v>1</v>
      </c>
      <c r="Q368" s="209">
        <v>23.62</v>
      </c>
      <c r="R368" s="209">
        <v>19.29</v>
      </c>
      <c r="S368" s="209">
        <v>12.2</v>
      </c>
      <c r="T368" s="209">
        <v>3.22</v>
      </c>
      <c r="U368" s="211">
        <v>71.14</v>
      </c>
      <c r="V368" s="211">
        <v>144.99</v>
      </c>
      <c r="W368" s="209" t="s">
        <v>898</v>
      </c>
      <c r="X368" s="209" t="s">
        <v>43</v>
      </c>
      <c r="Y368" s="209">
        <v>800</v>
      </c>
      <c r="Z368" s="209" t="s">
        <v>158</v>
      </c>
      <c r="AA368" s="209">
        <v>9</v>
      </c>
      <c r="AB368" s="209" t="s">
        <v>2974</v>
      </c>
      <c r="AC368" s="209" t="s">
        <v>34</v>
      </c>
      <c r="AD368" s="209" t="s">
        <v>34</v>
      </c>
      <c r="AE368" s="209" t="s">
        <v>42</v>
      </c>
      <c r="AF368" s="209" t="s">
        <v>34</v>
      </c>
      <c r="AG368" s="209" t="s">
        <v>34</v>
      </c>
      <c r="AH368" s="209" t="s">
        <v>34</v>
      </c>
      <c r="AI368" s="209" t="s">
        <v>42</v>
      </c>
      <c r="AJ368" s="209" t="s">
        <v>34</v>
      </c>
      <c r="AK368" s="209" t="s">
        <v>34</v>
      </c>
      <c r="AL368" s="209" t="s">
        <v>46</v>
      </c>
      <c r="AM368" s="209" t="s">
        <v>2972</v>
      </c>
      <c r="AN368" s="209" t="s">
        <v>34</v>
      </c>
      <c r="AO368" s="209" t="s">
        <v>3066</v>
      </c>
      <c r="AP368" s="209" t="s">
        <v>34</v>
      </c>
      <c r="AQ368" s="209" t="s">
        <v>49</v>
      </c>
    </row>
    <row r="369" spans="1:43">
      <c r="A369" s="209" t="s">
        <v>434</v>
      </c>
      <c r="B369" s="209" t="s">
        <v>435</v>
      </c>
      <c r="C369" s="209" t="s">
        <v>33</v>
      </c>
      <c r="D369" s="209" t="s">
        <v>1934</v>
      </c>
      <c r="E369" s="209" t="s">
        <v>2567</v>
      </c>
      <c r="F369" s="209" t="s">
        <v>413</v>
      </c>
      <c r="G369" s="209" t="s">
        <v>2568</v>
      </c>
      <c r="H369" s="209" t="s">
        <v>203</v>
      </c>
      <c r="I369" s="209" t="s">
        <v>478</v>
      </c>
      <c r="J369" s="210" t="s">
        <v>437</v>
      </c>
      <c r="K369" s="209" t="s">
        <v>40</v>
      </c>
      <c r="L369" s="209" t="s">
        <v>41</v>
      </c>
      <c r="M369" s="209" t="s">
        <v>42</v>
      </c>
      <c r="N369" s="209" t="s">
        <v>34</v>
      </c>
      <c r="O369" s="209" t="s">
        <v>34</v>
      </c>
      <c r="P369" s="209">
        <v>1</v>
      </c>
      <c r="Q369" s="209">
        <v>23.62</v>
      </c>
      <c r="R369" s="209">
        <v>19.29</v>
      </c>
      <c r="S369" s="209">
        <v>11.02</v>
      </c>
      <c r="T369" s="209">
        <v>2.91</v>
      </c>
      <c r="U369" s="211">
        <v>61.96</v>
      </c>
      <c r="V369" s="211">
        <v>124.99</v>
      </c>
      <c r="W369" s="209" t="s">
        <v>898</v>
      </c>
      <c r="X369" s="209" t="s">
        <v>43</v>
      </c>
      <c r="Y369" s="209">
        <v>800</v>
      </c>
      <c r="Z369" s="209" t="s">
        <v>158</v>
      </c>
      <c r="AA369" s="209">
        <v>9</v>
      </c>
      <c r="AB369" s="209" t="s">
        <v>2971</v>
      </c>
      <c r="AC369" s="209" t="s">
        <v>34</v>
      </c>
      <c r="AD369" s="209" t="s">
        <v>34</v>
      </c>
      <c r="AE369" s="209" t="s">
        <v>42</v>
      </c>
      <c r="AF369" s="209" t="s">
        <v>34</v>
      </c>
      <c r="AG369" s="209" t="s">
        <v>34</v>
      </c>
      <c r="AH369" s="209" t="s">
        <v>34</v>
      </c>
      <c r="AI369" s="209" t="s">
        <v>42</v>
      </c>
      <c r="AJ369" s="209" t="s">
        <v>34</v>
      </c>
      <c r="AK369" s="209" t="s">
        <v>34</v>
      </c>
      <c r="AL369" s="209" t="s">
        <v>46</v>
      </c>
      <c r="AM369" s="209" t="s">
        <v>2972</v>
      </c>
      <c r="AN369" s="209" t="s">
        <v>34</v>
      </c>
      <c r="AO369" s="209" t="s">
        <v>3066</v>
      </c>
      <c r="AP369" s="209" t="s">
        <v>34</v>
      </c>
      <c r="AQ369" s="209" t="s">
        <v>49</v>
      </c>
    </row>
    <row r="370" spans="1:43">
      <c r="A370" s="209" t="s">
        <v>434</v>
      </c>
      <c r="B370" s="209" t="s">
        <v>435</v>
      </c>
      <c r="C370" s="209" t="s">
        <v>33</v>
      </c>
      <c r="D370" s="209" t="s">
        <v>1934</v>
      </c>
      <c r="E370" s="209" t="s">
        <v>2567</v>
      </c>
      <c r="F370" s="209" t="s">
        <v>413</v>
      </c>
      <c r="G370" s="209" t="s">
        <v>2568</v>
      </c>
      <c r="H370" s="209" t="s">
        <v>203</v>
      </c>
      <c r="I370" s="209" t="s">
        <v>478</v>
      </c>
      <c r="J370" s="210" t="s">
        <v>437</v>
      </c>
      <c r="K370" s="209" t="s">
        <v>40</v>
      </c>
      <c r="L370" s="209" t="s">
        <v>60</v>
      </c>
      <c r="M370" s="209" t="s">
        <v>42</v>
      </c>
      <c r="N370" s="209" t="s">
        <v>34</v>
      </c>
      <c r="O370" s="209" t="s">
        <v>34</v>
      </c>
      <c r="P370" s="209">
        <v>1</v>
      </c>
      <c r="Q370" s="209">
        <v>23.62</v>
      </c>
      <c r="R370" s="209">
        <v>19.29</v>
      </c>
      <c r="S370" s="209">
        <v>11.02</v>
      </c>
      <c r="T370" s="209">
        <v>2.91</v>
      </c>
      <c r="U370" s="211">
        <v>61.96</v>
      </c>
      <c r="V370" s="211">
        <v>124.99</v>
      </c>
      <c r="W370" s="209" t="s">
        <v>898</v>
      </c>
      <c r="X370" s="209" t="s">
        <v>43</v>
      </c>
      <c r="Y370" s="209">
        <v>800</v>
      </c>
      <c r="Z370" s="209" t="s">
        <v>158</v>
      </c>
      <c r="AA370" s="209">
        <v>9</v>
      </c>
      <c r="AB370" s="209" t="s">
        <v>2971</v>
      </c>
      <c r="AC370" s="209">
        <v>17</v>
      </c>
      <c r="AD370" s="209" t="s">
        <v>34</v>
      </c>
      <c r="AE370" s="209" t="s">
        <v>42</v>
      </c>
      <c r="AF370" s="209" t="s">
        <v>34</v>
      </c>
      <c r="AG370" s="209" t="s">
        <v>34</v>
      </c>
      <c r="AH370" s="209" t="s">
        <v>34</v>
      </c>
      <c r="AI370" s="209" t="s">
        <v>42</v>
      </c>
      <c r="AJ370" s="209" t="s">
        <v>34</v>
      </c>
      <c r="AK370" s="209" t="s">
        <v>34</v>
      </c>
      <c r="AL370" s="209" t="s">
        <v>46</v>
      </c>
      <c r="AM370" s="209" t="s">
        <v>2972</v>
      </c>
      <c r="AN370" s="209" t="s">
        <v>34</v>
      </c>
      <c r="AO370" s="209" t="s">
        <v>3066</v>
      </c>
      <c r="AP370" s="209" t="s">
        <v>34</v>
      </c>
      <c r="AQ370" s="209" t="s">
        <v>49</v>
      </c>
    </row>
    <row r="371" spans="1:43">
      <c r="A371" s="209" t="s">
        <v>438</v>
      </c>
      <c r="B371" s="209" t="s">
        <v>435</v>
      </c>
      <c r="C371" s="209" t="s">
        <v>33</v>
      </c>
      <c r="D371" s="209" t="s">
        <v>1934</v>
      </c>
      <c r="E371" s="209" t="s">
        <v>2567</v>
      </c>
      <c r="F371" s="209" t="s">
        <v>413</v>
      </c>
      <c r="G371" s="209" t="s">
        <v>2568</v>
      </c>
      <c r="H371" s="209" t="s">
        <v>203</v>
      </c>
      <c r="I371" s="209" t="s">
        <v>481</v>
      </c>
      <c r="J371" s="210" t="s">
        <v>437</v>
      </c>
      <c r="K371" s="209" t="s">
        <v>40</v>
      </c>
      <c r="L371" s="209" t="s">
        <v>60</v>
      </c>
      <c r="M371" s="209" t="s">
        <v>42</v>
      </c>
      <c r="N371" s="209" t="s">
        <v>34</v>
      </c>
      <c r="O371" s="209" t="s">
        <v>34</v>
      </c>
      <c r="P371" s="209">
        <v>1</v>
      </c>
      <c r="Q371" s="209">
        <v>23.62</v>
      </c>
      <c r="R371" s="209">
        <v>19.29</v>
      </c>
      <c r="S371" s="209">
        <v>12.2</v>
      </c>
      <c r="T371" s="209">
        <v>3.22</v>
      </c>
      <c r="U371" s="211">
        <v>71.14</v>
      </c>
      <c r="V371" s="211">
        <v>144.99</v>
      </c>
      <c r="W371" s="209" t="s">
        <v>898</v>
      </c>
      <c r="X371" s="209" t="s">
        <v>43</v>
      </c>
      <c r="Y371" s="209">
        <v>800</v>
      </c>
      <c r="Z371" s="209" t="s">
        <v>158</v>
      </c>
      <c r="AA371" s="209">
        <v>9</v>
      </c>
      <c r="AB371" s="209" t="s">
        <v>2973</v>
      </c>
      <c r="AC371" s="209">
        <v>16</v>
      </c>
      <c r="AD371" s="209" t="s">
        <v>34</v>
      </c>
      <c r="AE371" s="209" t="s">
        <v>42</v>
      </c>
      <c r="AF371" s="209" t="s">
        <v>34</v>
      </c>
      <c r="AG371" s="209" t="s">
        <v>34</v>
      </c>
      <c r="AH371" s="209" t="s">
        <v>34</v>
      </c>
      <c r="AI371" s="209" t="s">
        <v>42</v>
      </c>
      <c r="AJ371" s="209" t="s">
        <v>34</v>
      </c>
      <c r="AK371" s="209" t="s">
        <v>34</v>
      </c>
      <c r="AL371" s="209" t="s">
        <v>46</v>
      </c>
      <c r="AM371" s="209" t="s">
        <v>2972</v>
      </c>
      <c r="AN371" s="209" t="s">
        <v>34</v>
      </c>
      <c r="AO371" s="209" t="s">
        <v>3066</v>
      </c>
      <c r="AP371" s="209" t="s">
        <v>34</v>
      </c>
      <c r="AQ371" s="209" t="s">
        <v>49</v>
      </c>
    </row>
    <row r="372" spans="1:43">
      <c r="A372" s="209" t="s">
        <v>438</v>
      </c>
      <c r="B372" s="209" t="s">
        <v>435</v>
      </c>
      <c r="C372" s="209" t="s">
        <v>33</v>
      </c>
      <c r="D372" s="209" t="s">
        <v>1934</v>
      </c>
      <c r="E372" s="209" t="s">
        <v>2567</v>
      </c>
      <c r="F372" s="209" t="s">
        <v>413</v>
      </c>
      <c r="G372" s="209" t="s">
        <v>2568</v>
      </c>
      <c r="H372" s="209" t="s">
        <v>203</v>
      </c>
      <c r="I372" s="209" t="s">
        <v>481</v>
      </c>
      <c r="J372" s="210" t="s">
        <v>437</v>
      </c>
      <c r="K372" s="209" t="s">
        <v>40</v>
      </c>
      <c r="L372" s="209" t="s">
        <v>41</v>
      </c>
      <c r="M372" s="209" t="s">
        <v>42</v>
      </c>
      <c r="N372" s="209" t="s">
        <v>34</v>
      </c>
      <c r="O372" s="209" t="s">
        <v>34</v>
      </c>
      <c r="P372" s="209">
        <v>1</v>
      </c>
      <c r="Q372" s="209">
        <v>23.62</v>
      </c>
      <c r="R372" s="209">
        <v>19.29</v>
      </c>
      <c r="S372" s="209">
        <v>12.2</v>
      </c>
      <c r="T372" s="209">
        <v>3.22</v>
      </c>
      <c r="U372" s="211">
        <v>71.14</v>
      </c>
      <c r="V372" s="211">
        <v>144.99</v>
      </c>
      <c r="W372" s="209" t="s">
        <v>898</v>
      </c>
      <c r="X372" s="209" t="s">
        <v>43</v>
      </c>
      <c r="Y372" s="209">
        <v>800</v>
      </c>
      <c r="Z372" s="209" t="s">
        <v>158</v>
      </c>
      <c r="AA372" s="209">
        <v>9</v>
      </c>
      <c r="AB372" s="209" t="s">
        <v>2973</v>
      </c>
      <c r="AC372" s="209" t="s">
        <v>34</v>
      </c>
      <c r="AD372" s="209" t="s">
        <v>34</v>
      </c>
      <c r="AE372" s="209" t="s">
        <v>42</v>
      </c>
      <c r="AF372" s="209" t="s">
        <v>34</v>
      </c>
      <c r="AG372" s="209" t="s">
        <v>34</v>
      </c>
      <c r="AH372" s="209" t="s">
        <v>34</v>
      </c>
      <c r="AI372" s="209" t="s">
        <v>42</v>
      </c>
      <c r="AJ372" s="209" t="s">
        <v>34</v>
      </c>
      <c r="AK372" s="209" t="s">
        <v>34</v>
      </c>
      <c r="AL372" s="209" t="s">
        <v>46</v>
      </c>
      <c r="AM372" s="209" t="s">
        <v>2972</v>
      </c>
      <c r="AN372" s="209" t="s">
        <v>34</v>
      </c>
      <c r="AO372" s="209" t="s">
        <v>3066</v>
      </c>
      <c r="AP372" s="209" t="s">
        <v>34</v>
      </c>
      <c r="AQ372" s="209" t="s">
        <v>49</v>
      </c>
    </row>
    <row r="373" spans="1:43">
      <c r="A373" s="209" t="s">
        <v>439</v>
      </c>
      <c r="B373" s="209" t="s">
        <v>435</v>
      </c>
      <c r="C373" s="209" t="s">
        <v>33</v>
      </c>
      <c r="D373" s="209" t="s">
        <v>1934</v>
      </c>
      <c r="E373" s="209" t="s">
        <v>2567</v>
      </c>
      <c r="F373" s="209" t="s">
        <v>413</v>
      </c>
      <c r="G373" s="209" t="s">
        <v>2568</v>
      </c>
      <c r="H373" s="209" t="s">
        <v>203</v>
      </c>
      <c r="I373" s="209" t="s">
        <v>483</v>
      </c>
      <c r="J373" s="210" t="s">
        <v>437</v>
      </c>
      <c r="K373" s="209" t="s">
        <v>40</v>
      </c>
      <c r="L373" s="209" t="s">
        <v>41</v>
      </c>
      <c r="M373" s="209" t="s">
        <v>42</v>
      </c>
      <c r="N373" s="209" t="s">
        <v>34</v>
      </c>
      <c r="O373" s="209" t="s">
        <v>34</v>
      </c>
      <c r="P373" s="209">
        <v>1</v>
      </c>
      <c r="Q373" s="209">
        <v>23.62</v>
      </c>
      <c r="R373" s="209">
        <v>19.29</v>
      </c>
      <c r="S373" s="209">
        <v>12.2</v>
      </c>
      <c r="T373" s="209">
        <v>3.22</v>
      </c>
      <c r="U373" s="211">
        <v>71.14</v>
      </c>
      <c r="V373" s="211">
        <v>144.99</v>
      </c>
      <c r="W373" s="209" t="s">
        <v>898</v>
      </c>
      <c r="X373" s="209" t="s">
        <v>43</v>
      </c>
      <c r="Y373" s="209">
        <v>800</v>
      </c>
      <c r="Z373" s="209" t="s">
        <v>158</v>
      </c>
      <c r="AA373" s="209">
        <v>9</v>
      </c>
      <c r="AB373" s="209" t="s">
        <v>2974</v>
      </c>
      <c r="AC373" s="209" t="s">
        <v>34</v>
      </c>
      <c r="AD373" s="209" t="s">
        <v>34</v>
      </c>
      <c r="AE373" s="209" t="s">
        <v>42</v>
      </c>
      <c r="AF373" s="209" t="s">
        <v>34</v>
      </c>
      <c r="AG373" s="209" t="s">
        <v>34</v>
      </c>
      <c r="AH373" s="209" t="s">
        <v>34</v>
      </c>
      <c r="AI373" s="209" t="s">
        <v>42</v>
      </c>
      <c r="AJ373" s="209" t="s">
        <v>34</v>
      </c>
      <c r="AK373" s="209" t="s">
        <v>34</v>
      </c>
      <c r="AL373" s="209" t="s">
        <v>46</v>
      </c>
      <c r="AM373" s="209" t="s">
        <v>2972</v>
      </c>
      <c r="AN373" s="209" t="s">
        <v>34</v>
      </c>
      <c r="AO373" s="209" t="s">
        <v>3066</v>
      </c>
      <c r="AP373" s="209" t="s">
        <v>34</v>
      </c>
      <c r="AQ373" s="209" t="s">
        <v>49</v>
      </c>
    </row>
    <row r="374" spans="1:43">
      <c r="A374" s="209" t="s">
        <v>439</v>
      </c>
      <c r="B374" s="209" t="s">
        <v>435</v>
      </c>
      <c r="C374" s="209" t="s">
        <v>33</v>
      </c>
      <c r="D374" s="209" t="s">
        <v>1934</v>
      </c>
      <c r="E374" s="209" t="s">
        <v>2567</v>
      </c>
      <c r="F374" s="209" t="s">
        <v>413</v>
      </c>
      <c r="G374" s="209" t="s">
        <v>2568</v>
      </c>
      <c r="H374" s="209" t="s">
        <v>203</v>
      </c>
      <c r="I374" s="209" t="s">
        <v>483</v>
      </c>
      <c r="J374" s="210" t="s">
        <v>437</v>
      </c>
      <c r="K374" s="209" t="s">
        <v>40</v>
      </c>
      <c r="L374" s="209" t="s">
        <v>60</v>
      </c>
      <c r="M374" s="209" t="s">
        <v>42</v>
      </c>
      <c r="N374" s="209" t="s">
        <v>34</v>
      </c>
      <c r="O374" s="209" t="s">
        <v>34</v>
      </c>
      <c r="P374" s="209">
        <v>1</v>
      </c>
      <c r="Q374" s="209">
        <v>23.62</v>
      </c>
      <c r="R374" s="209">
        <v>19.29</v>
      </c>
      <c r="S374" s="209">
        <v>12.2</v>
      </c>
      <c r="T374" s="209">
        <v>3.22</v>
      </c>
      <c r="U374" s="211">
        <v>71.14</v>
      </c>
      <c r="V374" s="211">
        <v>144.99</v>
      </c>
      <c r="W374" s="209" t="s">
        <v>898</v>
      </c>
      <c r="X374" s="209" t="s">
        <v>43</v>
      </c>
      <c r="Y374" s="209">
        <v>800</v>
      </c>
      <c r="Z374" s="209" t="s">
        <v>158</v>
      </c>
      <c r="AA374" s="209">
        <v>9</v>
      </c>
      <c r="AB374" s="209" t="s">
        <v>2974</v>
      </c>
      <c r="AC374" s="209">
        <v>4</v>
      </c>
      <c r="AD374" s="209" t="s">
        <v>34</v>
      </c>
      <c r="AE374" s="209" t="s">
        <v>42</v>
      </c>
      <c r="AF374" s="209" t="s">
        <v>34</v>
      </c>
      <c r="AG374" s="209" t="s">
        <v>34</v>
      </c>
      <c r="AH374" s="209" t="s">
        <v>34</v>
      </c>
      <c r="AI374" s="209" t="s">
        <v>42</v>
      </c>
      <c r="AJ374" s="209" t="s">
        <v>34</v>
      </c>
      <c r="AK374" s="209" t="s">
        <v>34</v>
      </c>
      <c r="AL374" s="209" t="s">
        <v>46</v>
      </c>
      <c r="AM374" s="209" t="s">
        <v>2972</v>
      </c>
      <c r="AN374" s="209" t="s">
        <v>34</v>
      </c>
      <c r="AO374" s="209" t="s">
        <v>3066</v>
      </c>
      <c r="AP374" s="209" t="s">
        <v>34</v>
      </c>
      <c r="AQ374" s="209" t="s">
        <v>49</v>
      </c>
    </row>
    <row r="375" spans="1:43">
      <c r="A375" s="209" t="s">
        <v>440</v>
      </c>
      <c r="B375" s="209" t="s">
        <v>441</v>
      </c>
      <c r="C375" s="209" t="s">
        <v>33</v>
      </c>
      <c r="D375" s="209" t="s">
        <v>1934</v>
      </c>
      <c r="E375" s="209" t="s">
        <v>2567</v>
      </c>
      <c r="F375" s="209" t="s">
        <v>413</v>
      </c>
      <c r="G375" s="209" t="s">
        <v>2568</v>
      </c>
      <c r="H375" s="209" t="s">
        <v>71</v>
      </c>
      <c r="I375" s="209" t="s">
        <v>478</v>
      </c>
      <c r="J375" s="210" t="s">
        <v>443</v>
      </c>
      <c r="K375" s="209" t="s">
        <v>40</v>
      </c>
      <c r="L375" s="209" t="s">
        <v>41</v>
      </c>
      <c r="M375" s="209" t="s">
        <v>42</v>
      </c>
      <c r="N375" s="209" t="s">
        <v>34</v>
      </c>
      <c r="O375" s="209" t="s">
        <v>34</v>
      </c>
      <c r="P375" s="209">
        <v>1</v>
      </c>
      <c r="Q375" s="209">
        <v>24.02</v>
      </c>
      <c r="R375" s="209">
        <v>18.899999999999999</v>
      </c>
      <c r="S375" s="209">
        <v>15.35</v>
      </c>
      <c r="T375" s="209">
        <v>4.03</v>
      </c>
      <c r="U375" s="211">
        <v>61.96</v>
      </c>
      <c r="V375" s="211">
        <v>124.99</v>
      </c>
      <c r="W375" s="209" t="s">
        <v>938</v>
      </c>
      <c r="X375" s="209" t="s">
        <v>43</v>
      </c>
      <c r="Y375" s="209">
        <v>800</v>
      </c>
      <c r="Z375" s="209" t="s">
        <v>158</v>
      </c>
      <c r="AA375" s="209">
        <v>9</v>
      </c>
      <c r="AB375" s="209" t="s">
        <v>2971</v>
      </c>
      <c r="AC375" s="209" t="s">
        <v>34</v>
      </c>
      <c r="AD375" s="209" t="s">
        <v>34</v>
      </c>
      <c r="AE375" s="209" t="s">
        <v>42</v>
      </c>
      <c r="AF375" s="209" t="s">
        <v>34</v>
      </c>
      <c r="AG375" s="209" t="s">
        <v>34</v>
      </c>
      <c r="AH375" s="209" t="s">
        <v>34</v>
      </c>
      <c r="AI375" s="209" t="s">
        <v>42</v>
      </c>
      <c r="AJ375" s="209" t="s">
        <v>34</v>
      </c>
      <c r="AK375" s="209" t="s">
        <v>34</v>
      </c>
      <c r="AL375" s="209" t="s">
        <v>46</v>
      </c>
      <c r="AM375" s="209" t="s">
        <v>2972</v>
      </c>
      <c r="AN375" s="209" t="s">
        <v>34</v>
      </c>
      <c r="AO375" s="209" t="s">
        <v>3066</v>
      </c>
      <c r="AP375" s="209" t="s">
        <v>34</v>
      </c>
      <c r="AQ375" s="209" t="s">
        <v>49</v>
      </c>
    </row>
    <row r="376" spans="1:43">
      <c r="A376" s="209" t="s">
        <v>440</v>
      </c>
      <c r="B376" s="209" t="s">
        <v>441</v>
      </c>
      <c r="C376" s="209" t="s">
        <v>33</v>
      </c>
      <c r="D376" s="209" t="s">
        <v>1934</v>
      </c>
      <c r="E376" s="209" t="s">
        <v>2567</v>
      </c>
      <c r="F376" s="209" t="s">
        <v>413</v>
      </c>
      <c r="G376" s="209" t="s">
        <v>2568</v>
      </c>
      <c r="H376" s="209" t="s">
        <v>71</v>
      </c>
      <c r="I376" s="209" t="s">
        <v>478</v>
      </c>
      <c r="J376" s="210" t="s">
        <v>443</v>
      </c>
      <c r="K376" s="209" t="s">
        <v>40</v>
      </c>
      <c r="L376" s="209" t="s">
        <v>60</v>
      </c>
      <c r="M376" s="209" t="s">
        <v>42</v>
      </c>
      <c r="N376" s="209" t="s">
        <v>34</v>
      </c>
      <c r="O376" s="209" t="s">
        <v>34</v>
      </c>
      <c r="P376" s="209">
        <v>1</v>
      </c>
      <c r="Q376" s="209">
        <v>24.02</v>
      </c>
      <c r="R376" s="209">
        <v>18.899999999999999</v>
      </c>
      <c r="S376" s="209">
        <v>15.35</v>
      </c>
      <c r="T376" s="209">
        <v>4.03</v>
      </c>
      <c r="U376" s="211">
        <v>61.96</v>
      </c>
      <c r="V376" s="211">
        <v>124.99</v>
      </c>
      <c r="W376" s="209" t="s">
        <v>938</v>
      </c>
      <c r="X376" s="209" t="s">
        <v>43</v>
      </c>
      <c r="Y376" s="209">
        <v>800</v>
      </c>
      <c r="Z376" s="209" t="s">
        <v>158</v>
      </c>
      <c r="AA376" s="209">
        <v>9</v>
      </c>
      <c r="AB376" s="209" t="s">
        <v>2971</v>
      </c>
      <c r="AC376" s="209">
        <v>15</v>
      </c>
      <c r="AD376" s="209" t="s">
        <v>34</v>
      </c>
      <c r="AE376" s="209" t="s">
        <v>42</v>
      </c>
      <c r="AF376" s="209" t="s">
        <v>34</v>
      </c>
      <c r="AG376" s="209" t="s">
        <v>34</v>
      </c>
      <c r="AH376" s="209" t="s">
        <v>34</v>
      </c>
      <c r="AI376" s="209" t="s">
        <v>42</v>
      </c>
      <c r="AJ376" s="209" t="s">
        <v>34</v>
      </c>
      <c r="AK376" s="209" t="s">
        <v>34</v>
      </c>
      <c r="AL376" s="209" t="s">
        <v>46</v>
      </c>
      <c r="AM376" s="209" t="s">
        <v>2972</v>
      </c>
      <c r="AN376" s="209" t="s">
        <v>34</v>
      </c>
      <c r="AO376" s="209" t="s">
        <v>3066</v>
      </c>
      <c r="AP376" s="209" t="s">
        <v>34</v>
      </c>
      <c r="AQ376" s="209" t="s">
        <v>49</v>
      </c>
    </row>
    <row r="377" spans="1:43">
      <c r="A377" s="209" t="s">
        <v>444</v>
      </c>
      <c r="B377" s="209" t="s">
        <v>441</v>
      </c>
      <c r="C377" s="209" t="s">
        <v>33</v>
      </c>
      <c r="D377" s="209" t="s">
        <v>1934</v>
      </c>
      <c r="E377" s="209" t="s">
        <v>2567</v>
      </c>
      <c r="F377" s="209" t="s">
        <v>413</v>
      </c>
      <c r="G377" s="209" t="s">
        <v>2568</v>
      </c>
      <c r="H377" s="209" t="s">
        <v>71</v>
      </c>
      <c r="I377" s="209" t="s">
        <v>481</v>
      </c>
      <c r="J377" s="210" t="s">
        <v>443</v>
      </c>
      <c r="K377" s="209" t="s">
        <v>40</v>
      </c>
      <c r="L377" s="209" t="s">
        <v>60</v>
      </c>
      <c r="M377" s="209" t="s">
        <v>42</v>
      </c>
      <c r="N377" s="209" t="s">
        <v>34</v>
      </c>
      <c r="O377" s="209" t="s">
        <v>34</v>
      </c>
      <c r="P377" s="209">
        <v>1</v>
      </c>
      <c r="Q377" s="209">
        <v>24.02</v>
      </c>
      <c r="R377" s="209">
        <v>18.899999999999999</v>
      </c>
      <c r="S377" s="209">
        <v>16.93</v>
      </c>
      <c r="T377" s="209">
        <v>4.45</v>
      </c>
      <c r="U377" s="211">
        <v>71.14</v>
      </c>
      <c r="V377" s="211">
        <v>144.99</v>
      </c>
      <c r="W377" s="209" t="s">
        <v>938</v>
      </c>
      <c r="X377" s="209" t="s">
        <v>43</v>
      </c>
      <c r="Y377" s="209">
        <v>800</v>
      </c>
      <c r="Z377" s="209" t="s">
        <v>158</v>
      </c>
      <c r="AA377" s="209">
        <v>9</v>
      </c>
      <c r="AB377" s="209" t="s">
        <v>2973</v>
      </c>
      <c r="AC377" s="209">
        <v>10</v>
      </c>
      <c r="AD377" s="209" t="s">
        <v>34</v>
      </c>
      <c r="AE377" s="209" t="s">
        <v>42</v>
      </c>
      <c r="AF377" s="209" t="s">
        <v>34</v>
      </c>
      <c r="AG377" s="209" t="s">
        <v>34</v>
      </c>
      <c r="AH377" s="209" t="s">
        <v>34</v>
      </c>
      <c r="AI377" s="209" t="s">
        <v>42</v>
      </c>
      <c r="AJ377" s="209" t="s">
        <v>34</v>
      </c>
      <c r="AK377" s="209" t="s">
        <v>34</v>
      </c>
      <c r="AL377" s="209" t="s">
        <v>46</v>
      </c>
      <c r="AM377" s="209" t="s">
        <v>2972</v>
      </c>
      <c r="AN377" s="209" t="s">
        <v>34</v>
      </c>
      <c r="AO377" s="209" t="s">
        <v>3066</v>
      </c>
      <c r="AP377" s="209" t="s">
        <v>34</v>
      </c>
      <c r="AQ377" s="209" t="s">
        <v>49</v>
      </c>
    </row>
    <row r="378" spans="1:43">
      <c r="A378" s="209" t="s">
        <v>444</v>
      </c>
      <c r="B378" s="209" t="s">
        <v>441</v>
      </c>
      <c r="C378" s="209" t="s">
        <v>33</v>
      </c>
      <c r="D378" s="209" t="s">
        <v>1934</v>
      </c>
      <c r="E378" s="209" t="s">
        <v>2567</v>
      </c>
      <c r="F378" s="209" t="s">
        <v>413</v>
      </c>
      <c r="G378" s="209" t="s">
        <v>2568</v>
      </c>
      <c r="H378" s="209" t="s">
        <v>71</v>
      </c>
      <c r="I378" s="209" t="s">
        <v>481</v>
      </c>
      <c r="J378" s="210" t="s">
        <v>443</v>
      </c>
      <c r="K378" s="209" t="s">
        <v>40</v>
      </c>
      <c r="L378" s="209" t="s">
        <v>41</v>
      </c>
      <c r="M378" s="209" t="s">
        <v>42</v>
      </c>
      <c r="N378" s="209" t="s">
        <v>34</v>
      </c>
      <c r="O378" s="209" t="s">
        <v>34</v>
      </c>
      <c r="P378" s="209">
        <v>1</v>
      </c>
      <c r="Q378" s="209">
        <v>24.02</v>
      </c>
      <c r="R378" s="209">
        <v>18.899999999999999</v>
      </c>
      <c r="S378" s="209">
        <v>16.93</v>
      </c>
      <c r="T378" s="209">
        <v>4.45</v>
      </c>
      <c r="U378" s="211">
        <v>71.14</v>
      </c>
      <c r="V378" s="211">
        <v>144.99</v>
      </c>
      <c r="W378" s="209" t="s">
        <v>938</v>
      </c>
      <c r="X378" s="209" t="s">
        <v>43</v>
      </c>
      <c r="Y378" s="209">
        <v>800</v>
      </c>
      <c r="Z378" s="209" t="s">
        <v>158</v>
      </c>
      <c r="AA378" s="209">
        <v>9</v>
      </c>
      <c r="AB378" s="209" t="s">
        <v>2973</v>
      </c>
      <c r="AC378" s="209" t="s">
        <v>34</v>
      </c>
      <c r="AD378" s="209" t="s">
        <v>34</v>
      </c>
      <c r="AE378" s="209" t="s">
        <v>42</v>
      </c>
      <c r="AF378" s="209" t="s">
        <v>34</v>
      </c>
      <c r="AG378" s="209" t="s">
        <v>34</v>
      </c>
      <c r="AH378" s="209" t="s">
        <v>34</v>
      </c>
      <c r="AI378" s="209" t="s">
        <v>42</v>
      </c>
      <c r="AJ378" s="209" t="s">
        <v>34</v>
      </c>
      <c r="AK378" s="209" t="s">
        <v>34</v>
      </c>
      <c r="AL378" s="209" t="s">
        <v>46</v>
      </c>
      <c r="AM378" s="209" t="s">
        <v>2972</v>
      </c>
      <c r="AN378" s="209" t="s">
        <v>34</v>
      </c>
      <c r="AO378" s="209" t="s">
        <v>3066</v>
      </c>
      <c r="AP378" s="209" t="s">
        <v>34</v>
      </c>
      <c r="AQ378" s="209" t="s">
        <v>49</v>
      </c>
    </row>
    <row r="379" spans="1:43">
      <c r="A379" s="209" t="s">
        <v>445</v>
      </c>
      <c r="B379" s="209" t="s">
        <v>441</v>
      </c>
      <c r="C379" s="209" t="s">
        <v>33</v>
      </c>
      <c r="D379" s="209" t="s">
        <v>1934</v>
      </c>
      <c r="E379" s="209" t="s">
        <v>2567</v>
      </c>
      <c r="F379" s="209" t="s">
        <v>413</v>
      </c>
      <c r="G379" s="209" t="s">
        <v>2568</v>
      </c>
      <c r="H379" s="209" t="s">
        <v>71</v>
      </c>
      <c r="I379" s="209" t="s">
        <v>483</v>
      </c>
      <c r="J379" s="210" t="s">
        <v>443</v>
      </c>
      <c r="K379" s="209" t="s">
        <v>40</v>
      </c>
      <c r="L379" s="209" t="s">
        <v>41</v>
      </c>
      <c r="M379" s="209" t="s">
        <v>42</v>
      </c>
      <c r="N379" s="209" t="s">
        <v>34</v>
      </c>
      <c r="O379" s="209" t="s">
        <v>34</v>
      </c>
      <c r="P379" s="209">
        <v>1</v>
      </c>
      <c r="Q379" s="209">
        <v>24.02</v>
      </c>
      <c r="R379" s="209">
        <v>18.899999999999999</v>
      </c>
      <c r="S379" s="209">
        <v>16.93</v>
      </c>
      <c r="T379" s="209">
        <v>4.45</v>
      </c>
      <c r="U379" s="211">
        <v>71.14</v>
      </c>
      <c r="V379" s="211">
        <v>144.99</v>
      </c>
      <c r="W379" s="209" t="s">
        <v>938</v>
      </c>
      <c r="X379" s="209" t="s">
        <v>43</v>
      </c>
      <c r="Y379" s="209">
        <v>800</v>
      </c>
      <c r="Z379" s="209" t="s">
        <v>158</v>
      </c>
      <c r="AA379" s="209">
        <v>9</v>
      </c>
      <c r="AB379" s="209" t="s">
        <v>2974</v>
      </c>
      <c r="AC379" s="209" t="s">
        <v>34</v>
      </c>
      <c r="AD379" s="209" t="s">
        <v>34</v>
      </c>
      <c r="AE379" s="209" t="s">
        <v>42</v>
      </c>
      <c r="AF379" s="209" t="s">
        <v>34</v>
      </c>
      <c r="AG379" s="209" t="s">
        <v>34</v>
      </c>
      <c r="AH379" s="209" t="s">
        <v>34</v>
      </c>
      <c r="AI379" s="209" t="s">
        <v>42</v>
      </c>
      <c r="AJ379" s="209" t="s">
        <v>34</v>
      </c>
      <c r="AK379" s="209" t="s">
        <v>34</v>
      </c>
      <c r="AL379" s="209" t="s">
        <v>46</v>
      </c>
      <c r="AM379" s="209" t="s">
        <v>2972</v>
      </c>
      <c r="AN379" s="209" t="s">
        <v>34</v>
      </c>
      <c r="AO379" s="209" t="s">
        <v>3066</v>
      </c>
      <c r="AP379" s="209" t="s">
        <v>34</v>
      </c>
      <c r="AQ379" s="209" t="s">
        <v>49</v>
      </c>
    </row>
    <row r="380" spans="1:43">
      <c r="A380" s="209" t="s">
        <v>445</v>
      </c>
      <c r="B380" s="209" t="s">
        <v>441</v>
      </c>
      <c r="C380" s="209" t="s">
        <v>33</v>
      </c>
      <c r="D380" s="209" t="s">
        <v>1934</v>
      </c>
      <c r="E380" s="209" t="s">
        <v>2567</v>
      </c>
      <c r="F380" s="209" t="s">
        <v>413</v>
      </c>
      <c r="G380" s="209" t="s">
        <v>2568</v>
      </c>
      <c r="H380" s="209" t="s">
        <v>71</v>
      </c>
      <c r="I380" s="209" t="s">
        <v>483</v>
      </c>
      <c r="J380" s="210" t="s">
        <v>443</v>
      </c>
      <c r="K380" s="209" t="s">
        <v>40</v>
      </c>
      <c r="L380" s="209" t="s">
        <v>60</v>
      </c>
      <c r="M380" s="209" t="s">
        <v>42</v>
      </c>
      <c r="N380" s="209" t="s">
        <v>34</v>
      </c>
      <c r="O380" s="209" t="s">
        <v>34</v>
      </c>
      <c r="P380" s="209">
        <v>1</v>
      </c>
      <c r="Q380" s="209">
        <v>24.02</v>
      </c>
      <c r="R380" s="209">
        <v>18.899999999999999</v>
      </c>
      <c r="S380" s="209">
        <v>16.93</v>
      </c>
      <c r="T380" s="209">
        <v>4.45</v>
      </c>
      <c r="U380" s="211">
        <v>71.14</v>
      </c>
      <c r="V380" s="211">
        <v>144.99</v>
      </c>
      <c r="W380" s="209" t="s">
        <v>938</v>
      </c>
      <c r="X380" s="209" t="s">
        <v>43</v>
      </c>
      <c r="Y380" s="209">
        <v>800</v>
      </c>
      <c r="Z380" s="209" t="s">
        <v>158</v>
      </c>
      <c r="AA380" s="209">
        <v>9</v>
      </c>
      <c r="AB380" s="209" t="s">
        <v>2974</v>
      </c>
      <c r="AC380" s="209">
        <v>5</v>
      </c>
      <c r="AD380" s="209" t="s">
        <v>34</v>
      </c>
      <c r="AE380" s="209" t="s">
        <v>42</v>
      </c>
      <c r="AF380" s="209" t="s">
        <v>34</v>
      </c>
      <c r="AG380" s="209" t="s">
        <v>34</v>
      </c>
      <c r="AH380" s="209" t="s">
        <v>34</v>
      </c>
      <c r="AI380" s="209" t="s">
        <v>42</v>
      </c>
      <c r="AJ380" s="209" t="s">
        <v>34</v>
      </c>
      <c r="AK380" s="209" t="s">
        <v>34</v>
      </c>
      <c r="AL380" s="209" t="s">
        <v>46</v>
      </c>
      <c r="AM380" s="209" t="s">
        <v>2972</v>
      </c>
      <c r="AN380" s="209" t="s">
        <v>34</v>
      </c>
      <c r="AO380" s="209" t="s">
        <v>3066</v>
      </c>
      <c r="AP380" s="209" t="s">
        <v>34</v>
      </c>
      <c r="AQ380" s="209" t="s">
        <v>49</v>
      </c>
    </row>
    <row r="381" spans="1:43">
      <c r="A381" s="209" t="s">
        <v>446</v>
      </c>
      <c r="B381" s="209" t="s">
        <v>447</v>
      </c>
      <c r="C381" s="209" t="s">
        <v>33</v>
      </c>
      <c r="D381" s="209" t="s">
        <v>1934</v>
      </c>
      <c r="E381" s="209" t="s">
        <v>2567</v>
      </c>
      <c r="F381" s="209" t="s">
        <v>413</v>
      </c>
      <c r="G381" s="209" t="s">
        <v>2568</v>
      </c>
      <c r="H381" s="209" t="s">
        <v>99</v>
      </c>
      <c r="I381" s="209" t="s">
        <v>478</v>
      </c>
      <c r="J381" s="210" t="s">
        <v>443</v>
      </c>
      <c r="K381" s="209" t="s">
        <v>40</v>
      </c>
      <c r="L381" s="209" t="s">
        <v>41</v>
      </c>
      <c r="M381" s="209" t="s">
        <v>42</v>
      </c>
      <c r="N381" s="209" t="s">
        <v>34</v>
      </c>
      <c r="O381" s="209" t="s">
        <v>34</v>
      </c>
      <c r="P381" s="209">
        <v>1</v>
      </c>
      <c r="Q381" s="209">
        <v>18.7</v>
      </c>
      <c r="R381" s="209">
        <v>13.98</v>
      </c>
      <c r="S381" s="209">
        <v>12.8</v>
      </c>
      <c r="T381" s="209">
        <v>1.94</v>
      </c>
      <c r="U381" s="211">
        <v>61.96</v>
      </c>
      <c r="V381" s="211">
        <v>124.99</v>
      </c>
      <c r="W381" s="209" t="s">
        <v>1006</v>
      </c>
      <c r="X381" s="209" t="s">
        <v>89</v>
      </c>
      <c r="Y381" s="209">
        <v>800</v>
      </c>
      <c r="Z381" s="209" t="s">
        <v>158</v>
      </c>
      <c r="AA381" s="209">
        <v>9</v>
      </c>
      <c r="AB381" s="209" t="s">
        <v>2971</v>
      </c>
      <c r="AC381" s="209" t="s">
        <v>34</v>
      </c>
      <c r="AD381" s="209" t="s">
        <v>34</v>
      </c>
      <c r="AE381" s="209" t="s">
        <v>42</v>
      </c>
      <c r="AF381" s="209" t="s">
        <v>34</v>
      </c>
      <c r="AG381" s="209" t="s">
        <v>34</v>
      </c>
      <c r="AH381" s="209" t="s">
        <v>34</v>
      </c>
      <c r="AI381" s="209" t="s">
        <v>42</v>
      </c>
      <c r="AJ381" s="209" t="s">
        <v>34</v>
      </c>
      <c r="AK381" s="209" t="s">
        <v>34</v>
      </c>
      <c r="AL381" s="209" t="s">
        <v>46</v>
      </c>
      <c r="AM381" s="209" t="s">
        <v>2972</v>
      </c>
      <c r="AN381" s="209" t="s">
        <v>34</v>
      </c>
      <c r="AO381" s="209" t="s">
        <v>3066</v>
      </c>
      <c r="AP381" s="209" t="s">
        <v>34</v>
      </c>
      <c r="AQ381" s="209" t="s">
        <v>49</v>
      </c>
    </row>
    <row r="382" spans="1:43">
      <c r="A382" s="209" t="s">
        <v>446</v>
      </c>
      <c r="B382" s="209" t="s">
        <v>447</v>
      </c>
      <c r="C382" s="209" t="s">
        <v>33</v>
      </c>
      <c r="D382" s="209" t="s">
        <v>1934</v>
      </c>
      <c r="E382" s="209" t="s">
        <v>2567</v>
      </c>
      <c r="F382" s="209" t="s">
        <v>413</v>
      </c>
      <c r="G382" s="209" t="s">
        <v>2568</v>
      </c>
      <c r="H382" s="209" t="s">
        <v>99</v>
      </c>
      <c r="I382" s="209" t="s">
        <v>478</v>
      </c>
      <c r="J382" s="210" t="s">
        <v>443</v>
      </c>
      <c r="K382" s="209" t="s">
        <v>40</v>
      </c>
      <c r="L382" s="209" t="s">
        <v>60</v>
      </c>
      <c r="M382" s="209" t="s">
        <v>42</v>
      </c>
      <c r="N382" s="209" t="s">
        <v>34</v>
      </c>
      <c r="O382" s="209" t="s">
        <v>34</v>
      </c>
      <c r="P382" s="209">
        <v>1</v>
      </c>
      <c r="Q382" s="209">
        <v>18.7</v>
      </c>
      <c r="R382" s="209">
        <v>13.98</v>
      </c>
      <c r="S382" s="209">
        <v>12.8</v>
      </c>
      <c r="T382" s="209">
        <v>1.94</v>
      </c>
      <c r="U382" s="211">
        <v>61.96</v>
      </c>
      <c r="V382" s="211">
        <v>124.99</v>
      </c>
      <c r="W382" s="209" t="s">
        <v>1006</v>
      </c>
      <c r="X382" s="209" t="s">
        <v>89</v>
      </c>
      <c r="Y382" s="209">
        <v>800</v>
      </c>
      <c r="Z382" s="209" t="s">
        <v>158</v>
      </c>
      <c r="AA382" s="209">
        <v>9</v>
      </c>
      <c r="AB382" s="209" t="s">
        <v>2971</v>
      </c>
      <c r="AC382" s="209">
        <v>9</v>
      </c>
      <c r="AD382" s="209" t="s">
        <v>34</v>
      </c>
      <c r="AE382" s="209" t="s">
        <v>42</v>
      </c>
      <c r="AF382" s="209" t="s">
        <v>34</v>
      </c>
      <c r="AG382" s="209" t="s">
        <v>34</v>
      </c>
      <c r="AH382" s="209" t="s">
        <v>34</v>
      </c>
      <c r="AI382" s="209" t="s">
        <v>42</v>
      </c>
      <c r="AJ382" s="209" t="s">
        <v>34</v>
      </c>
      <c r="AK382" s="209" t="s">
        <v>34</v>
      </c>
      <c r="AL382" s="209" t="s">
        <v>46</v>
      </c>
      <c r="AM382" s="209" t="s">
        <v>2972</v>
      </c>
      <c r="AN382" s="209" t="s">
        <v>34</v>
      </c>
      <c r="AO382" s="209" t="s">
        <v>3066</v>
      </c>
      <c r="AP382" s="209" t="s">
        <v>34</v>
      </c>
      <c r="AQ382" s="209" t="s">
        <v>49</v>
      </c>
    </row>
    <row r="383" spans="1:43">
      <c r="A383" s="209" t="s">
        <v>449</v>
      </c>
      <c r="B383" s="209" t="s">
        <v>447</v>
      </c>
      <c r="C383" s="209" t="s">
        <v>33</v>
      </c>
      <c r="D383" s="209" t="s">
        <v>1934</v>
      </c>
      <c r="E383" s="209" t="s">
        <v>2567</v>
      </c>
      <c r="F383" s="209" t="s">
        <v>413</v>
      </c>
      <c r="G383" s="209" t="s">
        <v>2568</v>
      </c>
      <c r="H383" s="209" t="s">
        <v>99</v>
      </c>
      <c r="I383" s="209" t="s">
        <v>481</v>
      </c>
      <c r="J383" s="210" t="s">
        <v>443</v>
      </c>
      <c r="K383" s="209" t="s">
        <v>40</v>
      </c>
      <c r="L383" s="209" t="s">
        <v>60</v>
      </c>
      <c r="M383" s="209" t="s">
        <v>42</v>
      </c>
      <c r="N383" s="209" t="s">
        <v>34</v>
      </c>
      <c r="O383" s="209" t="s">
        <v>34</v>
      </c>
      <c r="P383" s="209">
        <v>1</v>
      </c>
      <c r="Q383" s="209">
        <v>24.02</v>
      </c>
      <c r="R383" s="209">
        <v>18.899999999999999</v>
      </c>
      <c r="S383" s="209">
        <v>16.93</v>
      </c>
      <c r="T383" s="209">
        <v>4.45</v>
      </c>
      <c r="U383" s="211">
        <v>71.14</v>
      </c>
      <c r="V383" s="211">
        <v>144.99</v>
      </c>
      <c r="W383" s="209" t="s">
        <v>1006</v>
      </c>
      <c r="X383" s="209" t="s">
        <v>89</v>
      </c>
      <c r="Y383" s="209">
        <v>800</v>
      </c>
      <c r="Z383" s="209" t="s">
        <v>158</v>
      </c>
      <c r="AA383" s="209">
        <v>9</v>
      </c>
      <c r="AB383" s="209" t="s">
        <v>2973</v>
      </c>
      <c r="AC383" s="209">
        <v>6</v>
      </c>
      <c r="AD383" s="209" t="s">
        <v>34</v>
      </c>
      <c r="AE383" s="209" t="s">
        <v>42</v>
      </c>
      <c r="AF383" s="209" t="s">
        <v>34</v>
      </c>
      <c r="AG383" s="209" t="s">
        <v>34</v>
      </c>
      <c r="AH383" s="209" t="s">
        <v>34</v>
      </c>
      <c r="AI383" s="209" t="s">
        <v>42</v>
      </c>
      <c r="AJ383" s="209" t="s">
        <v>34</v>
      </c>
      <c r="AK383" s="209" t="s">
        <v>34</v>
      </c>
      <c r="AL383" s="209" t="s">
        <v>46</v>
      </c>
      <c r="AM383" s="209" t="s">
        <v>2972</v>
      </c>
      <c r="AN383" s="209" t="s">
        <v>34</v>
      </c>
      <c r="AO383" s="209" t="s">
        <v>3066</v>
      </c>
      <c r="AP383" s="209" t="s">
        <v>34</v>
      </c>
      <c r="AQ383" s="209" t="s">
        <v>49</v>
      </c>
    </row>
    <row r="384" spans="1:43">
      <c r="A384" s="209" t="s">
        <v>449</v>
      </c>
      <c r="B384" s="209" t="s">
        <v>447</v>
      </c>
      <c r="C384" s="209" t="s">
        <v>33</v>
      </c>
      <c r="D384" s="209" t="s">
        <v>1934</v>
      </c>
      <c r="E384" s="209" t="s">
        <v>2567</v>
      </c>
      <c r="F384" s="209" t="s">
        <v>413</v>
      </c>
      <c r="G384" s="209" t="s">
        <v>2568</v>
      </c>
      <c r="H384" s="209" t="s">
        <v>99</v>
      </c>
      <c r="I384" s="209" t="s">
        <v>481</v>
      </c>
      <c r="J384" s="210" t="s">
        <v>443</v>
      </c>
      <c r="K384" s="209" t="s">
        <v>40</v>
      </c>
      <c r="L384" s="209" t="s">
        <v>41</v>
      </c>
      <c r="M384" s="209" t="s">
        <v>42</v>
      </c>
      <c r="N384" s="209" t="s">
        <v>34</v>
      </c>
      <c r="O384" s="209" t="s">
        <v>34</v>
      </c>
      <c r="P384" s="209">
        <v>1</v>
      </c>
      <c r="Q384" s="209">
        <v>24.02</v>
      </c>
      <c r="R384" s="209">
        <v>18.899999999999999</v>
      </c>
      <c r="S384" s="209">
        <v>16.93</v>
      </c>
      <c r="T384" s="209">
        <v>4.45</v>
      </c>
      <c r="U384" s="211">
        <v>71.14</v>
      </c>
      <c r="V384" s="211">
        <v>144.99</v>
      </c>
      <c r="W384" s="209" t="s">
        <v>1006</v>
      </c>
      <c r="X384" s="209" t="s">
        <v>89</v>
      </c>
      <c r="Y384" s="209">
        <v>800</v>
      </c>
      <c r="Z384" s="209" t="s">
        <v>158</v>
      </c>
      <c r="AA384" s="209">
        <v>9</v>
      </c>
      <c r="AB384" s="209" t="s">
        <v>2973</v>
      </c>
      <c r="AC384" s="209" t="s">
        <v>34</v>
      </c>
      <c r="AD384" s="209" t="s">
        <v>34</v>
      </c>
      <c r="AE384" s="209" t="s">
        <v>42</v>
      </c>
      <c r="AF384" s="209" t="s">
        <v>34</v>
      </c>
      <c r="AG384" s="209" t="s">
        <v>34</v>
      </c>
      <c r="AH384" s="209" t="s">
        <v>34</v>
      </c>
      <c r="AI384" s="209" t="s">
        <v>42</v>
      </c>
      <c r="AJ384" s="209" t="s">
        <v>34</v>
      </c>
      <c r="AK384" s="209" t="s">
        <v>34</v>
      </c>
      <c r="AL384" s="209" t="s">
        <v>46</v>
      </c>
      <c r="AM384" s="209" t="s">
        <v>2972</v>
      </c>
      <c r="AN384" s="209" t="s">
        <v>34</v>
      </c>
      <c r="AO384" s="209" t="s">
        <v>3066</v>
      </c>
      <c r="AP384" s="209" t="s">
        <v>34</v>
      </c>
      <c r="AQ384" s="209" t="s">
        <v>49</v>
      </c>
    </row>
    <row r="385" spans="1:43">
      <c r="A385" s="209" t="s">
        <v>450</v>
      </c>
      <c r="B385" s="209" t="s">
        <v>447</v>
      </c>
      <c r="C385" s="209" t="s">
        <v>33</v>
      </c>
      <c r="D385" s="209" t="s">
        <v>1934</v>
      </c>
      <c r="E385" s="209" t="s">
        <v>2567</v>
      </c>
      <c r="F385" s="209" t="s">
        <v>413</v>
      </c>
      <c r="G385" s="209" t="s">
        <v>2568</v>
      </c>
      <c r="H385" s="209" t="s">
        <v>99</v>
      </c>
      <c r="I385" s="209" t="s">
        <v>483</v>
      </c>
      <c r="J385" s="210" t="s">
        <v>443</v>
      </c>
      <c r="K385" s="209" t="s">
        <v>40</v>
      </c>
      <c r="L385" s="209" t="s">
        <v>60</v>
      </c>
      <c r="M385" s="209" t="s">
        <v>42</v>
      </c>
      <c r="N385" s="209" t="s">
        <v>34</v>
      </c>
      <c r="O385" s="209" t="s">
        <v>34</v>
      </c>
      <c r="P385" s="209">
        <v>1</v>
      </c>
      <c r="Q385" s="209">
        <v>18.7</v>
      </c>
      <c r="R385" s="209">
        <v>13.98</v>
      </c>
      <c r="S385" s="209">
        <v>12.8</v>
      </c>
      <c r="T385" s="209">
        <v>1.94</v>
      </c>
      <c r="U385" s="211">
        <v>71.14</v>
      </c>
      <c r="V385" s="211">
        <v>144.99</v>
      </c>
      <c r="W385" s="209" t="s">
        <v>1006</v>
      </c>
      <c r="X385" s="209" t="s">
        <v>89</v>
      </c>
      <c r="Y385" s="209">
        <v>800</v>
      </c>
      <c r="Z385" s="209" t="s">
        <v>158</v>
      </c>
      <c r="AA385" s="209">
        <v>9</v>
      </c>
      <c r="AB385" s="209" t="s">
        <v>2974</v>
      </c>
      <c r="AC385" s="209">
        <v>4</v>
      </c>
      <c r="AD385" s="209" t="s">
        <v>34</v>
      </c>
      <c r="AE385" s="209" t="s">
        <v>42</v>
      </c>
      <c r="AF385" s="209" t="s">
        <v>34</v>
      </c>
      <c r="AG385" s="209" t="s">
        <v>34</v>
      </c>
      <c r="AH385" s="209" t="s">
        <v>34</v>
      </c>
      <c r="AI385" s="209" t="s">
        <v>42</v>
      </c>
      <c r="AJ385" s="209" t="s">
        <v>34</v>
      </c>
      <c r="AK385" s="209" t="s">
        <v>34</v>
      </c>
      <c r="AL385" s="209" t="s">
        <v>46</v>
      </c>
      <c r="AM385" s="209" t="s">
        <v>2972</v>
      </c>
      <c r="AN385" s="209" t="s">
        <v>34</v>
      </c>
      <c r="AO385" s="209" t="s">
        <v>3066</v>
      </c>
      <c r="AP385" s="209" t="s">
        <v>34</v>
      </c>
      <c r="AQ385" s="209" t="s">
        <v>49</v>
      </c>
    </row>
    <row r="386" spans="1:43">
      <c r="A386" s="209" t="s">
        <v>451</v>
      </c>
      <c r="B386" s="209" t="s">
        <v>452</v>
      </c>
      <c r="C386" s="209" t="s">
        <v>33</v>
      </c>
      <c r="D386" s="209" t="s">
        <v>1934</v>
      </c>
      <c r="E386" s="209" t="s">
        <v>2567</v>
      </c>
      <c r="F386" s="209" t="s">
        <v>413</v>
      </c>
      <c r="G386" s="209" t="s">
        <v>2568</v>
      </c>
      <c r="H386" s="209" t="s">
        <v>453</v>
      </c>
      <c r="I386" s="209" t="s">
        <v>478</v>
      </c>
      <c r="J386" s="210" t="s">
        <v>443</v>
      </c>
      <c r="K386" s="209" t="s">
        <v>40</v>
      </c>
      <c r="L386" s="209" t="s">
        <v>41</v>
      </c>
      <c r="M386" s="209" t="s">
        <v>42</v>
      </c>
      <c r="N386" s="209" t="s">
        <v>34</v>
      </c>
      <c r="O386" s="209" t="s">
        <v>34</v>
      </c>
      <c r="P386" s="209">
        <v>1</v>
      </c>
      <c r="Q386" s="209">
        <v>24.02</v>
      </c>
      <c r="R386" s="209">
        <v>18.899999999999999</v>
      </c>
      <c r="S386" s="209">
        <v>15.35</v>
      </c>
      <c r="T386" s="209">
        <v>4.03</v>
      </c>
      <c r="U386" s="211">
        <v>61.96</v>
      </c>
      <c r="V386" s="211">
        <v>124.99</v>
      </c>
      <c r="W386" s="209" t="s">
        <v>898</v>
      </c>
      <c r="X386" s="209" t="s">
        <v>43</v>
      </c>
      <c r="Y386" s="209">
        <v>800</v>
      </c>
      <c r="Z386" s="209" t="s">
        <v>158</v>
      </c>
      <c r="AA386" s="209">
        <v>9</v>
      </c>
      <c r="AB386" s="209" t="s">
        <v>2971</v>
      </c>
      <c r="AC386" s="209" t="s">
        <v>34</v>
      </c>
      <c r="AD386" s="209" t="s">
        <v>34</v>
      </c>
      <c r="AE386" s="209" t="s">
        <v>42</v>
      </c>
      <c r="AF386" s="209" t="s">
        <v>34</v>
      </c>
      <c r="AG386" s="209" t="s">
        <v>34</v>
      </c>
      <c r="AH386" s="209" t="s">
        <v>34</v>
      </c>
      <c r="AI386" s="209" t="s">
        <v>42</v>
      </c>
      <c r="AJ386" s="209" t="s">
        <v>34</v>
      </c>
      <c r="AK386" s="209" t="s">
        <v>34</v>
      </c>
      <c r="AL386" s="209" t="s">
        <v>46</v>
      </c>
      <c r="AM386" s="209" t="s">
        <v>2972</v>
      </c>
      <c r="AN386" s="209" t="s">
        <v>34</v>
      </c>
      <c r="AO386" s="209" t="s">
        <v>3066</v>
      </c>
      <c r="AP386" s="209" t="s">
        <v>34</v>
      </c>
      <c r="AQ386" s="209" t="s">
        <v>49</v>
      </c>
    </row>
    <row r="387" spans="1:43">
      <c r="A387" s="209" t="s">
        <v>451</v>
      </c>
      <c r="B387" s="209" t="s">
        <v>452</v>
      </c>
      <c r="C387" s="209" t="s">
        <v>33</v>
      </c>
      <c r="D387" s="209" t="s">
        <v>1934</v>
      </c>
      <c r="E387" s="209" t="s">
        <v>2567</v>
      </c>
      <c r="F387" s="209" t="s">
        <v>413</v>
      </c>
      <c r="G387" s="209" t="s">
        <v>2568</v>
      </c>
      <c r="H387" s="209" t="s">
        <v>453</v>
      </c>
      <c r="I387" s="209" t="s">
        <v>478</v>
      </c>
      <c r="J387" s="210" t="s">
        <v>443</v>
      </c>
      <c r="K387" s="209" t="s">
        <v>40</v>
      </c>
      <c r="L387" s="209" t="s">
        <v>60</v>
      </c>
      <c r="M387" s="209" t="s">
        <v>42</v>
      </c>
      <c r="N387" s="209" t="s">
        <v>34</v>
      </c>
      <c r="O387" s="209" t="s">
        <v>34</v>
      </c>
      <c r="P387" s="209">
        <v>1</v>
      </c>
      <c r="Q387" s="209">
        <v>24.02</v>
      </c>
      <c r="R387" s="209">
        <v>18.899999999999999</v>
      </c>
      <c r="S387" s="209">
        <v>15.35</v>
      </c>
      <c r="T387" s="209">
        <v>4.03</v>
      </c>
      <c r="U387" s="211">
        <v>61.96</v>
      </c>
      <c r="V387" s="211">
        <v>124.99</v>
      </c>
      <c r="W387" s="209" t="s">
        <v>898</v>
      </c>
      <c r="X387" s="209" t="s">
        <v>43</v>
      </c>
      <c r="Y387" s="209">
        <v>800</v>
      </c>
      <c r="Z387" s="209" t="s">
        <v>158</v>
      </c>
      <c r="AA387" s="209">
        <v>9</v>
      </c>
      <c r="AB387" s="209" t="s">
        <v>2971</v>
      </c>
      <c r="AC387" s="209">
        <v>14</v>
      </c>
      <c r="AD387" s="209" t="s">
        <v>34</v>
      </c>
      <c r="AE387" s="209" t="s">
        <v>42</v>
      </c>
      <c r="AF387" s="209" t="s">
        <v>34</v>
      </c>
      <c r="AG387" s="209" t="s">
        <v>34</v>
      </c>
      <c r="AH387" s="209" t="s">
        <v>34</v>
      </c>
      <c r="AI387" s="209" t="s">
        <v>42</v>
      </c>
      <c r="AJ387" s="209" t="s">
        <v>34</v>
      </c>
      <c r="AK387" s="209" t="s">
        <v>34</v>
      </c>
      <c r="AL387" s="209" t="s">
        <v>46</v>
      </c>
      <c r="AM387" s="209" t="s">
        <v>2972</v>
      </c>
      <c r="AN387" s="209" t="s">
        <v>34</v>
      </c>
      <c r="AO387" s="209" t="s">
        <v>3066</v>
      </c>
      <c r="AP387" s="209" t="s">
        <v>34</v>
      </c>
      <c r="AQ387" s="209" t="s">
        <v>49</v>
      </c>
    </row>
    <row r="388" spans="1:43">
      <c r="A388" s="209" t="s">
        <v>454</v>
      </c>
      <c r="B388" s="209" t="s">
        <v>452</v>
      </c>
      <c r="C388" s="209" t="s">
        <v>33</v>
      </c>
      <c r="D388" s="209" t="s">
        <v>1934</v>
      </c>
      <c r="E388" s="209" t="s">
        <v>2567</v>
      </c>
      <c r="F388" s="209" t="s">
        <v>413</v>
      </c>
      <c r="G388" s="209" t="s">
        <v>2568</v>
      </c>
      <c r="H388" s="209" t="s">
        <v>453</v>
      </c>
      <c r="I388" s="209" t="s">
        <v>481</v>
      </c>
      <c r="J388" s="210" t="s">
        <v>443</v>
      </c>
      <c r="K388" s="209" t="s">
        <v>40</v>
      </c>
      <c r="L388" s="209" t="s">
        <v>60</v>
      </c>
      <c r="M388" s="209" t="s">
        <v>42</v>
      </c>
      <c r="N388" s="209" t="s">
        <v>34</v>
      </c>
      <c r="O388" s="209" t="s">
        <v>34</v>
      </c>
      <c r="P388" s="209">
        <v>1</v>
      </c>
      <c r="Q388" s="209">
        <v>23.62</v>
      </c>
      <c r="R388" s="209">
        <v>19.29</v>
      </c>
      <c r="S388" s="209">
        <v>12.2</v>
      </c>
      <c r="T388" s="209">
        <v>3.22</v>
      </c>
      <c r="U388" s="211">
        <v>71.14</v>
      </c>
      <c r="V388" s="211">
        <v>144.99</v>
      </c>
      <c r="W388" s="209" t="s">
        <v>898</v>
      </c>
      <c r="X388" s="209" t="s">
        <v>43</v>
      </c>
      <c r="Y388" s="209">
        <v>800</v>
      </c>
      <c r="Z388" s="209" t="s">
        <v>158</v>
      </c>
      <c r="AA388" s="209">
        <v>9</v>
      </c>
      <c r="AB388" s="209" t="s">
        <v>2973</v>
      </c>
      <c r="AC388" s="209">
        <v>14</v>
      </c>
      <c r="AD388" s="209" t="s">
        <v>34</v>
      </c>
      <c r="AE388" s="209" t="s">
        <v>42</v>
      </c>
      <c r="AF388" s="209" t="s">
        <v>34</v>
      </c>
      <c r="AG388" s="209" t="s">
        <v>34</v>
      </c>
      <c r="AH388" s="209" t="s">
        <v>34</v>
      </c>
      <c r="AI388" s="209" t="s">
        <v>42</v>
      </c>
      <c r="AJ388" s="209" t="s">
        <v>34</v>
      </c>
      <c r="AK388" s="209" t="s">
        <v>34</v>
      </c>
      <c r="AL388" s="209" t="s">
        <v>46</v>
      </c>
      <c r="AM388" s="209" t="s">
        <v>2972</v>
      </c>
      <c r="AN388" s="209" t="s">
        <v>34</v>
      </c>
      <c r="AO388" s="209" t="s">
        <v>3066</v>
      </c>
      <c r="AP388" s="209" t="s">
        <v>34</v>
      </c>
      <c r="AQ388" s="209" t="s">
        <v>49</v>
      </c>
    </row>
    <row r="389" spans="1:43">
      <c r="A389" s="209" t="s">
        <v>454</v>
      </c>
      <c r="B389" s="209" t="s">
        <v>452</v>
      </c>
      <c r="C389" s="209" t="s">
        <v>33</v>
      </c>
      <c r="D389" s="209" t="s">
        <v>1934</v>
      </c>
      <c r="E389" s="209" t="s">
        <v>2567</v>
      </c>
      <c r="F389" s="209" t="s">
        <v>413</v>
      </c>
      <c r="G389" s="209" t="s">
        <v>2568</v>
      </c>
      <c r="H389" s="209" t="s">
        <v>453</v>
      </c>
      <c r="I389" s="209" t="s">
        <v>481</v>
      </c>
      <c r="J389" s="210" t="s">
        <v>443</v>
      </c>
      <c r="K389" s="209" t="s">
        <v>40</v>
      </c>
      <c r="L389" s="209" t="s">
        <v>41</v>
      </c>
      <c r="M389" s="209" t="s">
        <v>42</v>
      </c>
      <c r="N389" s="209" t="s">
        <v>34</v>
      </c>
      <c r="O389" s="209" t="s">
        <v>34</v>
      </c>
      <c r="P389" s="209">
        <v>1</v>
      </c>
      <c r="Q389" s="209">
        <v>23.62</v>
      </c>
      <c r="R389" s="209">
        <v>19.29</v>
      </c>
      <c r="S389" s="209">
        <v>12.2</v>
      </c>
      <c r="T389" s="209">
        <v>3.22</v>
      </c>
      <c r="U389" s="211">
        <v>71.14</v>
      </c>
      <c r="V389" s="211">
        <v>144.99</v>
      </c>
      <c r="W389" s="209" t="s">
        <v>898</v>
      </c>
      <c r="X389" s="209" t="s">
        <v>43</v>
      </c>
      <c r="Y389" s="209">
        <v>800</v>
      </c>
      <c r="Z389" s="209" t="s">
        <v>158</v>
      </c>
      <c r="AA389" s="209">
        <v>9</v>
      </c>
      <c r="AB389" s="209" t="s">
        <v>2973</v>
      </c>
      <c r="AC389" s="209" t="s">
        <v>34</v>
      </c>
      <c r="AD389" s="209" t="s">
        <v>34</v>
      </c>
      <c r="AE389" s="209" t="s">
        <v>42</v>
      </c>
      <c r="AF389" s="209" t="s">
        <v>34</v>
      </c>
      <c r="AG389" s="209" t="s">
        <v>34</v>
      </c>
      <c r="AH389" s="209" t="s">
        <v>34</v>
      </c>
      <c r="AI389" s="209" t="s">
        <v>42</v>
      </c>
      <c r="AJ389" s="209" t="s">
        <v>34</v>
      </c>
      <c r="AK389" s="209" t="s">
        <v>34</v>
      </c>
      <c r="AL389" s="209" t="s">
        <v>46</v>
      </c>
      <c r="AM389" s="209" t="s">
        <v>2972</v>
      </c>
      <c r="AN389" s="209" t="s">
        <v>34</v>
      </c>
      <c r="AO389" s="209" t="s">
        <v>3066</v>
      </c>
      <c r="AP389" s="209" t="s">
        <v>34</v>
      </c>
      <c r="AQ389" s="209" t="s">
        <v>49</v>
      </c>
    </row>
    <row r="390" spans="1:43">
      <c r="A390" s="209" t="s">
        <v>456</v>
      </c>
      <c r="B390" s="209" t="s">
        <v>452</v>
      </c>
      <c r="C390" s="209" t="s">
        <v>33</v>
      </c>
      <c r="D390" s="209" t="s">
        <v>1934</v>
      </c>
      <c r="E390" s="209" t="s">
        <v>2567</v>
      </c>
      <c r="F390" s="209" t="s">
        <v>413</v>
      </c>
      <c r="G390" s="209" t="s">
        <v>2568</v>
      </c>
      <c r="H390" s="209" t="s">
        <v>453</v>
      </c>
      <c r="I390" s="209" t="s">
        <v>483</v>
      </c>
      <c r="J390" s="210" t="s">
        <v>443</v>
      </c>
      <c r="K390" s="209" t="s">
        <v>40</v>
      </c>
      <c r="L390" s="209" t="s">
        <v>41</v>
      </c>
      <c r="M390" s="209" t="s">
        <v>42</v>
      </c>
      <c r="N390" s="209" t="s">
        <v>34</v>
      </c>
      <c r="O390" s="209" t="s">
        <v>34</v>
      </c>
      <c r="P390" s="209">
        <v>1</v>
      </c>
      <c r="Q390" s="209">
        <v>23.62</v>
      </c>
      <c r="R390" s="209">
        <v>19.29</v>
      </c>
      <c r="S390" s="209">
        <v>12.2</v>
      </c>
      <c r="T390" s="209">
        <v>3.22</v>
      </c>
      <c r="U390" s="211">
        <v>71.14</v>
      </c>
      <c r="V390" s="211">
        <v>144.99</v>
      </c>
      <c r="W390" s="209" t="s">
        <v>898</v>
      </c>
      <c r="X390" s="209" t="s">
        <v>43</v>
      </c>
      <c r="Y390" s="209">
        <v>800</v>
      </c>
      <c r="Z390" s="209" t="s">
        <v>158</v>
      </c>
      <c r="AA390" s="209">
        <v>9</v>
      </c>
      <c r="AB390" s="209" t="s">
        <v>2974</v>
      </c>
      <c r="AC390" s="209" t="s">
        <v>34</v>
      </c>
      <c r="AD390" s="209" t="s">
        <v>34</v>
      </c>
      <c r="AE390" s="209" t="s">
        <v>42</v>
      </c>
      <c r="AF390" s="209" t="s">
        <v>34</v>
      </c>
      <c r="AG390" s="209" t="s">
        <v>34</v>
      </c>
      <c r="AH390" s="209" t="s">
        <v>34</v>
      </c>
      <c r="AI390" s="209" t="s">
        <v>42</v>
      </c>
      <c r="AJ390" s="209" t="s">
        <v>34</v>
      </c>
      <c r="AK390" s="209" t="s">
        <v>34</v>
      </c>
      <c r="AL390" s="209" t="s">
        <v>46</v>
      </c>
      <c r="AM390" s="209" t="s">
        <v>2972</v>
      </c>
      <c r="AN390" s="209" t="s">
        <v>34</v>
      </c>
      <c r="AO390" s="209" t="s">
        <v>3066</v>
      </c>
      <c r="AP390" s="209" t="s">
        <v>34</v>
      </c>
      <c r="AQ390" s="209" t="s">
        <v>49</v>
      </c>
    </row>
    <row r="391" spans="1:43">
      <c r="A391" s="209" t="s">
        <v>456</v>
      </c>
      <c r="B391" s="209" t="s">
        <v>452</v>
      </c>
      <c r="C391" s="209" t="s">
        <v>33</v>
      </c>
      <c r="D391" s="209" t="s">
        <v>1934</v>
      </c>
      <c r="E391" s="209" t="s">
        <v>2567</v>
      </c>
      <c r="F391" s="209" t="s">
        <v>413</v>
      </c>
      <c r="G391" s="209" t="s">
        <v>2568</v>
      </c>
      <c r="H391" s="209" t="s">
        <v>453</v>
      </c>
      <c r="I391" s="209" t="s">
        <v>483</v>
      </c>
      <c r="J391" s="210" t="s">
        <v>443</v>
      </c>
      <c r="K391" s="209" t="s">
        <v>40</v>
      </c>
      <c r="L391" s="209" t="s">
        <v>60</v>
      </c>
      <c r="M391" s="209" t="s">
        <v>42</v>
      </c>
      <c r="N391" s="209" t="s">
        <v>34</v>
      </c>
      <c r="O391" s="209" t="s">
        <v>34</v>
      </c>
      <c r="P391" s="209">
        <v>1</v>
      </c>
      <c r="Q391" s="209">
        <v>23.62</v>
      </c>
      <c r="R391" s="209">
        <v>19.29</v>
      </c>
      <c r="S391" s="209">
        <v>12.2</v>
      </c>
      <c r="T391" s="209">
        <v>3.22</v>
      </c>
      <c r="U391" s="211">
        <v>71.14</v>
      </c>
      <c r="V391" s="211">
        <v>144.99</v>
      </c>
      <c r="W391" s="209" t="s">
        <v>898</v>
      </c>
      <c r="X391" s="209" t="s">
        <v>43</v>
      </c>
      <c r="Y391" s="209">
        <v>800</v>
      </c>
      <c r="Z391" s="209" t="s">
        <v>158</v>
      </c>
      <c r="AA391" s="209">
        <v>9</v>
      </c>
      <c r="AB391" s="209" t="s">
        <v>2974</v>
      </c>
      <c r="AC391" s="209">
        <v>4</v>
      </c>
      <c r="AD391" s="209" t="s">
        <v>34</v>
      </c>
      <c r="AE391" s="209" t="s">
        <v>42</v>
      </c>
      <c r="AF391" s="209" t="s">
        <v>34</v>
      </c>
      <c r="AG391" s="209" t="s">
        <v>34</v>
      </c>
      <c r="AH391" s="209" t="s">
        <v>34</v>
      </c>
      <c r="AI391" s="209" t="s">
        <v>42</v>
      </c>
      <c r="AJ391" s="209" t="s">
        <v>34</v>
      </c>
      <c r="AK391" s="209" t="s">
        <v>34</v>
      </c>
      <c r="AL391" s="209" t="s">
        <v>46</v>
      </c>
      <c r="AM391" s="209" t="s">
        <v>2972</v>
      </c>
      <c r="AN391" s="209" t="s">
        <v>34</v>
      </c>
      <c r="AO391" s="209" t="s">
        <v>3066</v>
      </c>
      <c r="AP391" s="209" t="s">
        <v>34</v>
      </c>
      <c r="AQ391" s="209" t="s">
        <v>49</v>
      </c>
    </row>
    <row r="392" spans="1:43">
      <c r="A392" s="209" t="s">
        <v>457</v>
      </c>
      <c r="B392" s="209" t="s">
        <v>452</v>
      </c>
      <c r="C392" s="209" t="s">
        <v>33</v>
      </c>
      <c r="D392" s="209" t="s">
        <v>1934</v>
      </c>
      <c r="E392" s="209" t="s">
        <v>2567</v>
      </c>
      <c r="F392" s="209" t="s">
        <v>413</v>
      </c>
      <c r="G392" s="209" t="s">
        <v>2975</v>
      </c>
      <c r="H392" s="209" t="s">
        <v>453</v>
      </c>
      <c r="I392" s="209" t="s">
        <v>136</v>
      </c>
      <c r="J392" s="210" t="s">
        <v>459</v>
      </c>
      <c r="K392" s="209" t="s">
        <v>40</v>
      </c>
      <c r="L392" s="209" t="s">
        <v>60</v>
      </c>
      <c r="M392" s="209" t="s">
        <v>42</v>
      </c>
      <c r="N392" s="209" t="s">
        <v>34</v>
      </c>
      <c r="O392" s="209" t="s">
        <v>34</v>
      </c>
      <c r="P392" s="209">
        <v>1</v>
      </c>
      <c r="Q392" s="209">
        <v>17.72</v>
      </c>
      <c r="R392" s="209">
        <v>16.14</v>
      </c>
      <c r="S392" s="209">
        <v>12.99</v>
      </c>
      <c r="T392" s="209">
        <v>2.15</v>
      </c>
      <c r="U392" s="211">
        <v>57.49</v>
      </c>
      <c r="V392" s="211">
        <v>114.99</v>
      </c>
      <c r="W392" s="209" t="s">
        <v>1006</v>
      </c>
      <c r="X392" s="209" t="s">
        <v>255</v>
      </c>
      <c r="Y392" s="209">
        <v>800</v>
      </c>
      <c r="Z392" s="209" t="s">
        <v>158</v>
      </c>
      <c r="AA392" s="209">
        <v>9</v>
      </c>
      <c r="AB392" s="209" t="s">
        <v>2976</v>
      </c>
      <c r="AC392" s="209">
        <v>0</v>
      </c>
      <c r="AD392" s="209" t="s">
        <v>34</v>
      </c>
      <c r="AE392" s="209" t="s">
        <v>42</v>
      </c>
      <c r="AF392" s="209" t="s">
        <v>34</v>
      </c>
      <c r="AG392" s="209" t="s">
        <v>34</v>
      </c>
      <c r="AH392" s="209" t="s">
        <v>34</v>
      </c>
      <c r="AI392" s="209" t="s">
        <v>42</v>
      </c>
      <c r="AJ392" s="209" t="s">
        <v>34</v>
      </c>
      <c r="AK392" s="209" t="s">
        <v>34</v>
      </c>
      <c r="AL392" s="209" t="s">
        <v>46</v>
      </c>
      <c r="AM392" s="209" t="s">
        <v>2972</v>
      </c>
      <c r="AN392" s="209" t="s">
        <v>34</v>
      </c>
      <c r="AO392" s="209" t="s">
        <v>3066</v>
      </c>
      <c r="AP392" s="209" t="s">
        <v>34</v>
      </c>
      <c r="AQ392" s="209" t="s">
        <v>49</v>
      </c>
    </row>
    <row r="393" spans="1:43">
      <c r="A393" s="209" t="s">
        <v>460</v>
      </c>
      <c r="B393" s="209" t="s">
        <v>452</v>
      </c>
      <c r="C393" s="209" t="s">
        <v>33</v>
      </c>
      <c r="D393" s="209" t="s">
        <v>1934</v>
      </c>
      <c r="E393" s="209" t="s">
        <v>2567</v>
      </c>
      <c r="F393" s="209" t="s">
        <v>413</v>
      </c>
      <c r="G393" s="209" t="s">
        <v>2975</v>
      </c>
      <c r="H393" s="209" t="s">
        <v>453</v>
      </c>
      <c r="I393" s="209" t="s">
        <v>2980</v>
      </c>
      <c r="J393" s="210" t="s">
        <v>459</v>
      </c>
      <c r="K393" s="209" t="s">
        <v>40</v>
      </c>
      <c r="L393" s="209" t="s">
        <v>60</v>
      </c>
      <c r="M393" s="209" t="s">
        <v>42</v>
      </c>
      <c r="N393" s="209" t="s">
        <v>34</v>
      </c>
      <c r="O393" s="209" t="s">
        <v>34</v>
      </c>
      <c r="P393" s="209">
        <v>1</v>
      </c>
      <c r="Q393" s="209">
        <v>17.32</v>
      </c>
      <c r="R393" s="209">
        <v>15.75</v>
      </c>
      <c r="S393" s="209">
        <v>11.81</v>
      </c>
      <c r="T393" s="209">
        <v>1.86</v>
      </c>
      <c r="U393" s="211">
        <v>62.49</v>
      </c>
      <c r="V393" s="211">
        <v>124.99</v>
      </c>
      <c r="W393" s="209" t="s">
        <v>1006</v>
      </c>
      <c r="X393" s="209" t="s">
        <v>255</v>
      </c>
      <c r="Y393" s="209">
        <v>800</v>
      </c>
      <c r="Z393" s="209" t="s">
        <v>158</v>
      </c>
      <c r="AA393" s="209">
        <v>9</v>
      </c>
      <c r="AB393" s="209" t="s">
        <v>2977</v>
      </c>
      <c r="AC393" s="209">
        <v>5</v>
      </c>
      <c r="AD393" s="209" t="s">
        <v>34</v>
      </c>
      <c r="AE393" s="209" t="s">
        <v>42</v>
      </c>
      <c r="AF393" s="209" t="s">
        <v>34</v>
      </c>
      <c r="AG393" s="209" t="s">
        <v>34</v>
      </c>
      <c r="AH393" s="209" t="s">
        <v>34</v>
      </c>
      <c r="AI393" s="209" t="s">
        <v>42</v>
      </c>
      <c r="AJ393" s="209" t="s">
        <v>34</v>
      </c>
      <c r="AK393" s="209" t="s">
        <v>34</v>
      </c>
      <c r="AL393" s="209" t="s">
        <v>46</v>
      </c>
      <c r="AM393" s="209" t="s">
        <v>2972</v>
      </c>
      <c r="AN393" s="209" t="s">
        <v>34</v>
      </c>
      <c r="AO393" s="209" t="s">
        <v>3066</v>
      </c>
      <c r="AP393" s="209" t="s">
        <v>34</v>
      </c>
      <c r="AQ393" s="209" t="s">
        <v>49</v>
      </c>
    </row>
    <row r="394" spans="1:43">
      <c r="A394" s="209" t="s">
        <v>462</v>
      </c>
      <c r="B394" s="209" t="s">
        <v>463</v>
      </c>
      <c r="C394" s="209" t="s">
        <v>33</v>
      </c>
      <c r="D394" s="209" t="s">
        <v>1934</v>
      </c>
      <c r="E394" s="209" t="s">
        <v>2567</v>
      </c>
      <c r="F394" s="209" t="s">
        <v>413</v>
      </c>
      <c r="G394" s="209" t="s">
        <v>2568</v>
      </c>
      <c r="H394" s="209" t="s">
        <v>37</v>
      </c>
      <c r="I394" s="209" t="s">
        <v>478</v>
      </c>
      <c r="J394" s="209" t="s">
        <v>466</v>
      </c>
      <c r="K394" s="209" t="s">
        <v>40</v>
      </c>
      <c r="L394" s="209" t="s">
        <v>41</v>
      </c>
      <c r="M394" s="209" t="s">
        <v>42</v>
      </c>
      <c r="N394" s="209" t="s">
        <v>34</v>
      </c>
      <c r="O394" s="209" t="s">
        <v>34</v>
      </c>
      <c r="P394" s="209">
        <v>1</v>
      </c>
      <c r="Q394" s="209">
        <v>23.62</v>
      </c>
      <c r="R394" s="209">
        <v>19.29</v>
      </c>
      <c r="S394" s="209">
        <v>11.02</v>
      </c>
      <c r="T394" s="209">
        <v>2.91</v>
      </c>
      <c r="U394" s="211">
        <v>61.96</v>
      </c>
      <c r="V394" s="211">
        <v>124.99</v>
      </c>
      <c r="W394" s="209" t="s">
        <v>1006</v>
      </c>
      <c r="X394" s="209" t="s">
        <v>43</v>
      </c>
      <c r="Y394" s="209">
        <v>800</v>
      </c>
      <c r="Z394" s="209" t="s">
        <v>158</v>
      </c>
      <c r="AA394" s="209">
        <v>9</v>
      </c>
      <c r="AB394" s="209" t="s">
        <v>2971</v>
      </c>
      <c r="AC394" s="209" t="s">
        <v>34</v>
      </c>
      <c r="AD394" s="209" t="s">
        <v>34</v>
      </c>
      <c r="AE394" s="209" t="s">
        <v>42</v>
      </c>
      <c r="AF394" s="209" t="s">
        <v>34</v>
      </c>
      <c r="AG394" s="209" t="s">
        <v>34</v>
      </c>
      <c r="AH394" s="209" t="s">
        <v>34</v>
      </c>
      <c r="AI394" s="209" t="s">
        <v>42</v>
      </c>
      <c r="AJ394" s="209" t="s">
        <v>34</v>
      </c>
      <c r="AK394" s="209" t="s">
        <v>34</v>
      </c>
      <c r="AL394" s="209" t="s">
        <v>46</v>
      </c>
      <c r="AM394" s="209" t="s">
        <v>2972</v>
      </c>
      <c r="AN394" s="209" t="s">
        <v>34</v>
      </c>
      <c r="AO394" s="209" t="s">
        <v>3066</v>
      </c>
      <c r="AP394" s="209" t="s">
        <v>34</v>
      </c>
      <c r="AQ394" s="209" t="s">
        <v>49</v>
      </c>
    </row>
    <row r="395" spans="1:43">
      <c r="A395" s="209" t="s">
        <v>462</v>
      </c>
      <c r="B395" s="209" t="s">
        <v>463</v>
      </c>
      <c r="C395" s="209" t="s">
        <v>33</v>
      </c>
      <c r="D395" s="209" t="s">
        <v>1934</v>
      </c>
      <c r="E395" s="209" t="s">
        <v>2567</v>
      </c>
      <c r="F395" s="209" t="s">
        <v>413</v>
      </c>
      <c r="G395" s="209" t="s">
        <v>2568</v>
      </c>
      <c r="H395" s="209" t="s">
        <v>37</v>
      </c>
      <c r="I395" s="209" t="s">
        <v>478</v>
      </c>
      <c r="J395" s="209" t="s">
        <v>466</v>
      </c>
      <c r="K395" s="209" t="s">
        <v>40</v>
      </c>
      <c r="L395" s="209" t="s">
        <v>60</v>
      </c>
      <c r="M395" s="209" t="s">
        <v>42</v>
      </c>
      <c r="N395" s="209" t="s">
        <v>34</v>
      </c>
      <c r="O395" s="209" t="s">
        <v>34</v>
      </c>
      <c r="P395" s="209">
        <v>1</v>
      </c>
      <c r="Q395" s="209">
        <v>23.62</v>
      </c>
      <c r="R395" s="209">
        <v>19.29</v>
      </c>
      <c r="S395" s="209">
        <v>11.02</v>
      </c>
      <c r="T395" s="209">
        <v>2.91</v>
      </c>
      <c r="U395" s="211">
        <v>61.96</v>
      </c>
      <c r="V395" s="211">
        <v>124.99</v>
      </c>
      <c r="W395" s="209" t="s">
        <v>1006</v>
      </c>
      <c r="X395" s="209" t="s">
        <v>43</v>
      </c>
      <c r="Y395" s="209">
        <v>800</v>
      </c>
      <c r="Z395" s="209" t="s">
        <v>158</v>
      </c>
      <c r="AA395" s="209">
        <v>9</v>
      </c>
      <c r="AB395" s="209" t="s">
        <v>2971</v>
      </c>
      <c r="AC395" s="209">
        <v>9</v>
      </c>
      <c r="AD395" s="209" t="s">
        <v>34</v>
      </c>
      <c r="AE395" s="209" t="s">
        <v>42</v>
      </c>
      <c r="AF395" s="209" t="s">
        <v>34</v>
      </c>
      <c r="AG395" s="209" t="s">
        <v>34</v>
      </c>
      <c r="AH395" s="209" t="s">
        <v>34</v>
      </c>
      <c r="AI395" s="209" t="s">
        <v>42</v>
      </c>
      <c r="AJ395" s="209" t="s">
        <v>34</v>
      </c>
      <c r="AK395" s="209" t="s">
        <v>34</v>
      </c>
      <c r="AL395" s="209" t="s">
        <v>46</v>
      </c>
      <c r="AM395" s="209" t="s">
        <v>2972</v>
      </c>
      <c r="AN395" s="209" t="s">
        <v>34</v>
      </c>
      <c r="AO395" s="209" t="s">
        <v>3066</v>
      </c>
      <c r="AP395" s="209" t="s">
        <v>34</v>
      </c>
      <c r="AQ395" s="209" t="s">
        <v>49</v>
      </c>
    </row>
    <row r="396" spans="1:43">
      <c r="A396" s="209" t="s">
        <v>467</v>
      </c>
      <c r="B396" s="209" t="s">
        <v>463</v>
      </c>
      <c r="C396" s="209" t="s">
        <v>33</v>
      </c>
      <c r="D396" s="209" t="s">
        <v>1934</v>
      </c>
      <c r="E396" s="209" t="s">
        <v>2567</v>
      </c>
      <c r="F396" s="209" t="s">
        <v>413</v>
      </c>
      <c r="G396" s="209" t="s">
        <v>2568</v>
      </c>
      <c r="H396" s="209" t="s">
        <v>37</v>
      </c>
      <c r="I396" s="209" t="s">
        <v>481</v>
      </c>
      <c r="J396" s="209" t="s">
        <v>466</v>
      </c>
      <c r="K396" s="209" t="s">
        <v>40</v>
      </c>
      <c r="L396" s="209" t="s">
        <v>60</v>
      </c>
      <c r="M396" s="209" t="s">
        <v>42</v>
      </c>
      <c r="N396" s="209" t="s">
        <v>34</v>
      </c>
      <c r="O396" s="209" t="s">
        <v>34</v>
      </c>
      <c r="P396" s="209">
        <v>1</v>
      </c>
      <c r="Q396" s="209">
        <v>23.62</v>
      </c>
      <c r="R396" s="209">
        <v>19.29</v>
      </c>
      <c r="S396" s="209">
        <v>12.2</v>
      </c>
      <c r="T396" s="209">
        <v>3.22</v>
      </c>
      <c r="U396" s="211">
        <v>71.14</v>
      </c>
      <c r="V396" s="211">
        <v>144.99</v>
      </c>
      <c r="W396" s="209" t="s">
        <v>1006</v>
      </c>
      <c r="X396" s="209" t="s">
        <v>43</v>
      </c>
      <c r="Y396" s="209">
        <v>800</v>
      </c>
      <c r="Z396" s="209" t="s">
        <v>158</v>
      </c>
      <c r="AA396" s="209">
        <v>9</v>
      </c>
      <c r="AB396" s="209" t="s">
        <v>2973</v>
      </c>
      <c r="AC396" s="209">
        <v>11</v>
      </c>
      <c r="AD396" s="209" t="s">
        <v>34</v>
      </c>
      <c r="AE396" s="209" t="s">
        <v>42</v>
      </c>
      <c r="AF396" s="209" t="s">
        <v>34</v>
      </c>
      <c r="AG396" s="209" t="s">
        <v>34</v>
      </c>
      <c r="AH396" s="209" t="s">
        <v>34</v>
      </c>
      <c r="AI396" s="209" t="s">
        <v>42</v>
      </c>
      <c r="AJ396" s="209" t="s">
        <v>34</v>
      </c>
      <c r="AK396" s="209" t="s">
        <v>34</v>
      </c>
      <c r="AL396" s="209" t="s">
        <v>46</v>
      </c>
      <c r="AM396" s="209" t="s">
        <v>2972</v>
      </c>
      <c r="AN396" s="209" t="s">
        <v>34</v>
      </c>
      <c r="AO396" s="209" t="s">
        <v>3066</v>
      </c>
      <c r="AP396" s="209" t="s">
        <v>34</v>
      </c>
      <c r="AQ396" s="209" t="s">
        <v>49</v>
      </c>
    </row>
    <row r="397" spans="1:43">
      <c r="A397" s="209" t="s">
        <v>467</v>
      </c>
      <c r="B397" s="209" t="s">
        <v>463</v>
      </c>
      <c r="C397" s="209" t="s">
        <v>33</v>
      </c>
      <c r="D397" s="209" t="s">
        <v>1934</v>
      </c>
      <c r="E397" s="209" t="s">
        <v>2567</v>
      </c>
      <c r="F397" s="209" t="s">
        <v>413</v>
      </c>
      <c r="G397" s="209" t="s">
        <v>2568</v>
      </c>
      <c r="H397" s="209" t="s">
        <v>37</v>
      </c>
      <c r="I397" s="209" t="s">
        <v>481</v>
      </c>
      <c r="J397" s="209" t="s">
        <v>466</v>
      </c>
      <c r="K397" s="209" t="s">
        <v>40</v>
      </c>
      <c r="L397" s="209" t="s">
        <v>41</v>
      </c>
      <c r="M397" s="209" t="s">
        <v>42</v>
      </c>
      <c r="N397" s="209" t="s">
        <v>34</v>
      </c>
      <c r="O397" s="209" t="s">
        <v>34</v>
      </c>
      <c r="P397" s="209">
        <v>1</v>
      </c>
      <c r="Q397" s="209">
        <v>23.62</v>
      </c>
      <c r="R397" s="209">
        <v>19.29</v>
      </c>
      <c r="S397" s="209">
        <v>12.2</v>
      </c>
      <c r="T397" s="209">
        <v>3.22</v>
      </c>
      <c r="U397" s="211">
        <v>71.14</v>
      </c>
      <c r="V397" s="211">
        <v>144.99</v>
      </c>
      <c r="W397" s="209" t="s">
        <v>1006</v>
      </c>
      <c r="X397" s="209" t="s">
        <v>43</v>
      </c>
      <c r="Y397" s="209">
        <v>800</v>
      </c>
      <c r="Z397" s="209" t="s">
        <v>158</v>
      </c>
      <c r="AA397" s="209">
        <v>9</v>
      </c>
      <c r="AB397" s="209" t="s">
        <v>2973</v>
      </c>
      <c r="AC397" s="209" t="s">
        <v>34</v>
      </c>
      <c r="AD397" s="209" t="s">
        <v>34</v>
      </c>
      <c r="AE397" s="209" t="s">
        <v>42</v>
      </c>
      <c r="AF397" s="209" t="s">
        <v>34</v>
      </c>
      <c r="AG397" s="209" t="s">
        <v>34</v>
      </c>
      <c r="AH397" s="209" t="s">
        <v>34</v>
      </c>
      <c r="AI397" s="209" t="s">
        <v>42</v>
      </c>
      <c r="AJ397" s="209" t="s">
        <v>34</v>
      </c>
      <c r="AK397" s="209" t="s">
        <v>34</v>
      </c>
      <c r="AL397" s="209" t="s">
        <v>46</v>
      </c>
      <c r="AM397" s="209" t="s">
        <v>2972</v>
      </c>
      <c r="AN397" s="209" t="s">
        <v>34</v>
      </c>
      <c r="AO397" s="209" t="s">
        <v>3066</v>
      </c>
      <c r="AP397" s="209" t="s">
        <v>34</v>
      </c>
      <c r="AQ397" s="209" t="s">
        <v>49</v>
      </c>
    </row>
    <row r="398" spans="1:43">
      <c r="A398" s="209" t="s">
        <v>469</v>
      </c>
      <c r="B398" s="209" t="s">
        <v>463</v>
      </c>
      <c r="C398" s="209" t="s">
        <v>33</v>
      </c>
      <c r="D398" s="209" t="s">
        <v>1934</v>
      </c>
      <c r="E398" s="209" t="s">
        <v>2567</v>
      </c>
      <c r="F398" s="209" t="s">
        <v>413</v>
      </c>
      <c r="G398" s="209" t="s">
        <v>2568</v>
      </c>
      <c r="H398" s="209" t="s">
        <v>37</v>
      </c>
      <c r="I398" s="209" t="s">
        <v>483</v>
      </c>
      <c r="J398" s="209" t="s">
        <v>466</v>
      </c>
      <c r="K398" s="209" t="s">
        <v>40</v>
      </c>
      <c r="L398" s="209" t="s">
        <v>60</v>
      </c>
      <c r="M398" s="209" t="s">
        <v>42</v>
      </c>
      <c r="N398" s="209" t="s">
        <v>34</v>
      </c>
      <c r="O398" s="209" t="s">
        <v>34</v>
      </c>
      <c r="P398" s="209">
        <v>1</v>
      </c>
      <c r="Q398" s="209">
        <v>24.02</v>
      </c>
      <c r="R398" s="209">
        <v>19.09</v>
      </c>
      <c r="S398" s="209">
        <v>17.32</v>
      </c>
      <c r="T398" s="209">
        <v>4.5999999999999996</v>
      </c>
      <c r="U398" s="211">
        <v>71.14</v>
      </c>
      <c r="V398" s="211">
        <v>144.99</v>
      </c>
      <c r="W398" s="209" t="s">
        <v>1006</v>
      </c>
      <c r="X398" s="209" t="s">
        <v>43</v>
      </c>
      <c r="Y398" s="209">
        <v>800</v>
      </c>
      <c r="Z398" s="209" t="s">
        <v>158</v>
      </c>
      <c r="AA398" s="209">
        <v>9</v>
      </c>
      <c r="AB398" s="209" t="s">
        <v>2974</v>
      </c>
      <c r="AC398" s="209">
        <v>3</v>
      </c>
      <c r="AD398" s="209" t="s">
        <v>34</v>
      </c>
      <c r="AE398" s="209" t="s">
        <v>42</v>
      </c>
      <c r="AF398" s="209" t="s">
        <v>34</v>
      </c>
      <c r="AG398" s="209" t="s">
        <v>34</v>
      </c>
      <c r="AH398" s="209" t="s">
        <v>34</v>
      </c>
      <c r="AI398" s="209" t="s">
        <v>42</v>
      </c>
      <c r="AJ398" s="209" t="s">
        <v>34</v>
      </c>
      <c r="AK398" s="209" t="s">
        <v>34</v>
      </c>
      <c r="AL398" s="209" t="s">
        <v>46</v>
      </c>
      <c r="AM398" s="209" t="s">
        <v>2972</v>
      </c>
      <c r="AN398" s="209" t="s">
        <v>34</v>
      </c>
      <c r="AO398" s="209" t="s">
        <v>3066</v>
      </c>
      <c r="AP398" s="209" t="s">
        <v>34</v>
      </c>
      <c r="AQ398" s="209" t="s">
        <v>49</v>
      </c>
    </row>
    <row r="399" spans="1:43">
      <c r="A399" s="209" t="s">
        <v>471</v>
      </c>
      <c r="B399" s="209" t="s">
        <v>472</v>
      </c>
      <c r="C399" s="209" t="s">
        <v>33</v>
      </c>
      <c r="D399" s="209" t="s">
        <v>1934</v>
      </c>
      <c r="E399" s="209" t="s">
        <v>2567</v>
      </c>
      <c r="F399" s="209" t="s">
        <v>413</v>
      </c>
      <c r="G399" s="209" t="s">
        <v>2568</v>
      </c>
      <c r="H399" s="209" t="s">
        <v>309</v>
      </c>
      <c r="I399" s="209" t="s">
        <v>478</v>
      </c>
      <c r="J399" s="209" t="s">
        <v>466</v>
      </c>
      <c r="K399" s="209" t="s">
        <v>40</v>
      </c>
      <c r="L399" s="209" t="s">
        <v>41</v>
      </c>
      <c r="M399" s="209" t="s">
        <v>42</v>
      </c>
      <c r="N399" s="209" t="s">
        <v>34</v>
      </c>
      <c r="O399" s="209" t="s">
        <v>34</v>
      </c>
      <c r="P399" s="209">
        <v>1</v>
      </c>
      <c r="Q399" s="209">
        <v>24.02</v>
      </c>
      <c r="R399" s="209">
        <v>18.899999999999999</v>
      </c>
      <c r="S399" s="209">
        <v>16.54</v>
      </c>
      <c r="T399" s="209">
        <v>4.34</v>
      </c>
      <c r="U399" s="211">
        <v>61.96</v>
      </c>
      <c r="V399" s="211">
        <v>124.99</v>
      </c>
      <c r="W399" s="209" t="s">
        <v>1006</v>
      </c>
      <c r="X399" s="209" t="s">
        <v>89</v>
      </c>
      <c r="Y399" s="209">
        <v>800</v>
      </c>
      <c r="Z399" s="209" t="s">
        <v>158</v>
      </c>
      <c r="AA399" s="209">
        <v>9</v>
      </c>
      <c r="AB399" s="209" t="s">
        <v>2971</v>
      </c>
      <c r="AC399" s="209" t="s">
        <v>34</v>
      </c>
      <c r="AD399" s="209" t="s">
        <v>34</v>
      </c>
      <c r="AE399" s="209" t="s">
        <v>42</v>
      </c>
      <c r="AF399" s="209" t="s">
        <v>34</v>
      </c>
      <c r="AG399" s="209" t="s">
        <v>34</v>
      </c>
      <c r="AH399" s="209" t="s">
        <v>34</v>
      </c>
      <c r="AI399" s="209" t="s">
        <v>42</v>
      </c>
      <c r="AJ399" s="209" t="s">
        <v>34</v>
      </c>
      <c r="AK399" s="209" t="s">
        <v>34</v>
      </c>
      <c r="AL399" s="209" t="s">
        <v>46</v>
      </c>
      <c r="AM399" s="209" t="s">
        <v>2972</v>
      </c>
      <c r="AN399" s="209" t="s">
        <v>34</v>
      </c>
      <c r="AO399" s="209" t="s">
        <v>3066</v>
      </c>
      <c r="AP399" s="209" t="s">
        <v>34</v>
      </c>
      <c r="AQ399" s="209" t="s">
        <v>49</v>
      </c>
    </row>
    <row r="400" spans="1:43">
      <c r="A400" s="209" t="s">
        <v>471</v>
      </c>
      <c r="B400" s="209" t="s">
        <v>472</v>
      </c>
      <c r="C400" s="209" t="s">
        <v>33</v>
      </c>
      <c r="D400" s="209" t="s">
        <v>1934</v>
      </c>
      <c r="E400" s="209" t="s">
        <v>2567</v>
      </c>
      <c r="F400" s="209" t="s">
        <v>413</v>
      </c>
      <c r="G400" s="209" t="s">
        <v>2568</v>
      </c>
      <c r="H400" s="209" t="s">
        <v>309</v>
      </c>
      <c r="I400" s="209" t="s">
        <v>478</v>
      </c>
      <c r="J400" s="209" t="s">
        <v>466</v>
      </c>
      <c r="K400" s="209" t="s">
        <v>40</v>
      </c>
      <c r="L400" s="209" t="s">
        <v>60</v>
      </c>
      <c r="M400" s="209" t="s">
        <v>42</v>
      </c>
      <c r="N400" s="209" t="s">
        <v>34</v>
      </c>
      <c r="O400" s="209" t="s">
        <v>34</v>
      </c>
      <c r="P400" s="209">
        <v>1</v>
      </c>
      <c r="Q400" s="209">
        <v>24.02</v>
      </c>
      <c r="R400" s="209">
        <v>18.899999999999999</v>
      </c>
      <c r="S400" s="209">
        <v>16.54</v>
      </c>
      <c r="T400" s="209">
        <v>4.34</v>
      </c>
      <c r="U400" s="211">
        <v>61.96</v>
      </c>
      <c r="V400" s="211">
        <v>124.99</v>
      </c>
      <c r="W400" s="209" t="s">
        <v>1006</v>
      </c>
      <c r="X400" s="209" t="s">
        <v>89</v>
      </c>
      <c r="Y400" s="209">
        <v>800</v>
      </c>
      <c r="Z400" s="209" t="s">
        <v>158</v>
      </c>
      <c r="AA400" s="209">
        <v>9</v>
      </c>
      <c r="AB400" s="209" t="s">
        <v>2971</v>
      </c>
      <c r="AC400" s="209">
        <v>13</v>
      </c>
      <c r="AD400" s="209" t="s">
        <v>34</v>
      </c>
      <c r="AE400" s="209" t="s">
        <v>42</v>
      </c>
      <c r="AF400" s="209" t="s">
        <v>34</v>
      </c>
      <c r="AG400" s="209" t="s">
        <v>34</v>
      </c>
      <c r="AH400" s="209" t="s">
        <v>34</v>
      </c>
      <c r="AI400" s="209" t="s">
        <v>42</v>
      </c>
      <c r="AJ400" s="209" t="s">
        <v>34</v>
      </c>
      <c r="AK400" s="209" t="s">
        <v>34</v>
      </c>
      <c r="AL400" s="209" t="s">
        <v>46</v>
      </c>
      <c r="AM400" s="209" t="s">
        <v>2972</v>
      </c>
      <c r="AN400" s="209" t="s">
        <v>34</v>
      </c>
      <c r="AO400" s="209" t="s">
        <v>3066</v>
      </c>
      <c r="AP400" s="209" t="s">
        <v>34</v>
      </c>
      <c r="AQ400" s="209" t="s">
        <v>49</v>
      </c>
    </row>
    <row r="401" spans="1:43">
      <c r="A401" s="209" t="s">
        <v>473</v>
      </c>
      <c r="B401" s="209" t="s">
        <v>472</v>
      </c>
      <c r="C401" s="209" t="s">
        <v>33</v>
      </c>
      <c r="D401" s="209" t="s">
        <v>1934</v>
      </c>
      <c r="E401" s="209" t="s">
        <v>2567</v>
      </c>
      <c r="F401" s="209" t="s">
        <v>413</v>
      </c>
      <c r="G401" s="209" t="s">
        <v>2568</v>
      </c>
      <c r="H401" s="209" t="s">
        <v>309</v>
      </c>
      <c r="I401" s="209" t="s">
        <v>481</v>
      </c>
      <c r="J401" s="209" t="s">
        <v>466</v>
      </c>
      <c r="K401" s="209" t="s">
        <v>40</v>
      </c>
      <c r="L401" s="209" t="s">
        <v>60</v>
      </c>
      <c r="M401" s="209" t="s">
        <v>42</v>
      </c>
      <c r="N401" s="209" t="s">
        <v>34</v>
      </c>
      <c r="O401" s="209" t="s">
        <v>34</v>
      </c>
      <c r="P401" s="209">
        <v>1</v>
      </c>
      <c r="Q401" s="209">
        <v>24.02</v>
      </c>
      <c r="R401" s="209">
        <v>18.899999999999999</v>
      </c>
      <c r="S401" s="209">
        <v>17.32</v>
      </c>
      <c r="T401" s="209">
        <v>4.55</v>
      </c>
      <c r="U401" s="211">
        <v>71.14</v>
      </c>
      <c r="V401" s="211">
        <v>144.99</v>
      </c>
      <c r="W401" s="209" t="s">
        <v>1006</v>
      </c>
      <c r="X401" s="209" t="s">
        <v>89</v>
      </c>
      <c r="Y401" s="209">
        <v>800</v>
      </c>
      <c r="Z401" s="209" t="s">
        <v>158</v>
      </c>
      <c r="AA401" s="209">
        <v>9</v>
      </c>
      <c r="AB401" s="209" t="s">
        <v>2973</v>
      </c>
      <c r="AC401" s="209">
        <v>12</v>
      </c>
      <c r="AD401" s="209" t="s">
        <v>34</v>
      </c>
      <c r="AE401" s="209" t="s">
        <v>42</v>
      </c>
      <c r="AF401" s="209" t="s">
        <v>34</v>
      </c>
      <c r="AG401" s="209" t="s">
        <v>34</v>
      </c>
      <c r="AH401" s="209" t="s">
        <v>34</v>
      </c>
      <c r="AI401" s="209" t="s">
        <v>42</v>
      </c>
      <c r="AJ401" s="209" t="s">
        <v>34</v>
      </c>
      <c r="AK401" s="209" t="s">
        <v>34</v>
      </c>
      <c r="AL401" s="209" t="s">
        <v>46</v>
      </c>
      <c r="AM401" s="209" t="s">
        <v>2972</v>
      </c>
      <c r="AN401" s="209" t="s">
        <v>34</v>
      </c>
      <c r="AO401" s="209" t="s">
        <v>3066</v>
      </c>
      <c r="AP401" s="209" t="s">
        <v>34</v>
      </c>
      <c r="AQ401" s="209" t="s">
        <v>49</v>
      </c>
    </row>
    <row r="402" spans="1:43">
      <c r="A402" s="209" t="s">
        <v>473</v>
      </c>
      <c r="B402" s="209" t="s">
        <v>472</v>
      </c>
      <c r="C402" s="209" t="s">
        <v>33</v>
      </c>
      <c r="D402" s="209" t="s">
        <v>1934</v>
      </c>
      <c r="E402" s="209" t="s">
        <v>2567</v>
      </c>
      <c r="F402" s="209" t="s">
        <v>413</v>
      </c>
      <c r="G402" s="209" t="s">
        <v>2568</v>
      </c>
      <c r="H402" s="209" t="s">
        <v>309</v>
      </c>
      <c r="I402" s="209" t="s">
        <v>481</v>
      </c>
      <c r="J402" s="209" t="s">
        <v>466</v>
      </c>
      <c r="K402" s="209" t="s">
        <v>40</v>
      </c>
      <c r="L402" s="209" t="s">
        <v>41</v>
      </c>
      <c r="M402" s="209" t="s">
        <v>42</v>
      </c>
      <c r="N402" s="209" t="s">
        <v>34</v>
      </c>
      <c r="O402" s="209" t="s">
        <v>34</v>
      </c>
      <c r="P402" s="209">
        <v>1</v>
      </c>
      <c r="Q402" s="209">
        <v>24.02</v>
      </c>
      <c r="R402" s="209">
        <v>18.899999999999999</v>
      </c>
      <c r="S402" s="209">
        <v>17.32</v>
      </c>
      <c r="T402" s="209">
        <v>4.55</v>
      </c>
      <c r="U402" s="211">
        <v>71.14</v>
      </c>
      <c r="V402" s="211">
        <v>144.99</v>
      </c>
      <c r="W402" s="209" t="s">
        <v>1006</v>
      </c>
      <c r="X402" s="209" t="s">
        <v>89</v>
      </c>
      <c r="Y402" s="209">
        <v>800</v>
      </c>
      <c r="Z402" s="209" t="s">
        <v>158</v>
      </c>
      <c r="AA402" s="209">
        <v>9</v>
      </c>
      <c r="AB402" s="209" t="s">
        <v>2973</v>
      </c>
      <c r="AC402" s="209" t="s">
        <v>34</v>
      </c>
      <c r="AD402" s="209" t="s">
        <v>34</v>
      </c>
      <c r="AE402" s="209" t="s">
        <v>42</v>
      </c>
      <c r="AF402" s="209" t="s">
        <v>34</v>
      </c>
      <c r="AG402" s="209" t="s">
        <v>34</v>
      </c>
      <c r="AH402" s="209" t="s">
        <v>34</v>
      </c>
      <c r="AI402" s="209" t="s">
        <v>42</v>
      </c>
      <c r="AJ402" s="209" t="s">
        <v>34</v>
      </c>
      <c r="AK402" s="209" t="s">
        <v>34</v>
      </c>
      <c r="AL402" s="209" t="s">
        <v>46</v>
      </c>
      <c r="AM402" s="209" t="s">
        <v>2972</v>
      </c>
      <c r="AN402" s="209" t="s">
        <v>34</v>
      </c>
      <c r="AO402" s="209" t="s">
        <v>3066</v>
      </c>
      <c r="AP402" s="209" t="s">
        <v>34</v>
      </c>
      <c r="AQ402" s="209" t="s">
        <v>49</v>
      </c>
    </row>
    <row r="403" spans="1:43">
      <c r="A403" s="209" t="s">
        <v>474</v>
      </c>
      <c r="B403" s="209" t="s">
        <v>472</v>
      </c>
      <c r="C403" s="209" t="s">
        <v>33</v>
      </c>
      <c r="D403" s="209" t="s">
        <v>1934</v>
      </c>
      <c r="E403" s="209" t="s">
        <v>2567</v>
      </c>
      <c r="F403" s="209" t="s">
        <v>413</v>
      </c>
      <c r="G403" s="209" t="s">
        <v>2568</v>
      </c>
      <c r="H403" s="209" t="s">
        <v>309</v>
      </c>
      <c r="I403" s="209" t="s">
        <v>483</v>
      </c>
      <c r="J403" s="209" t="s">
        <v>466</v>
      </c>
      <c r="K403" s="209" t="s">
        <v>40</v>
      </c>
      <c r="L403" s="209" t="s">
        <v>60</v>
      </c>
      <c r="M403" s="209" t="s">
        <v>42</v>
      </c>
      <c r="N403" s="209" t="s">
        <v>34</v>
      </c>
      <c r="O403" s="209" t="s">
        <v>34</v>
      </c>
      <c r="P403" s="209">
        <v>1</v>
      </c>
      <c r="Q403" s="209">
        <v>18.7</v>
      </c>
      <c r="R403" s="209">
        <v>13.98</v>
      </c>
      <c r="S403" s="209">
        <v>12.8</v>
      </c>
      <c r="T403" s="209">
        <v>1.94</v>
      </c>
      <c r="U403" s="211">
        <v>71.14</v>
      </c>
      <c r="V403" s="211">
        <v>144.99</v>
      </c>
      <c r="W403" s="209" t="s">
        <v>1006</v>
      </c>
      <c r="X403" s="209" t="s">
        <v>89</v>
      </c>
      <c r="Y403" s="209">
        <v>800</v>
      </c>
      <c r="Z403" s="209" t="s">
        <v>158</v>
      </c>
      <c r="AA403" s="209">
        <v>9</v>
      </c>
      <c r="AB403" s="209" t="s">
        <v>2974</v>
      </c>
      <c r="AC403" s="209">
        <v>9</v>
      </c>
      <c r="AD403" s="209" t="s">
        <v>34</v>
      </c>
      <c r="AE403" s="209" t="s">
        <v>42</v>
      </c>
      <c r="AF403" s="209" t="s">
        <v>34</v>
      </c>
      <c r="AG403" s="209" t="s">
        <v>34</v>
      </c>
      <c r="AH403" s="209" t="s">
        <v>34</v>
      </c>
      <c r="AI403" s="209" t="s">
        <v>42</v>
      </c>
      <c r="AJ403" s="209" t="s">
        <v>34</v>
      </c>
      <c r="AK403" s="209" t="s">
        <v>34</v>
      </c>
      <c r="AL403" s="209" t="s">
        <v>46</v>
      </c>
      <c r="AM403" s="209" t="s">
        <v>2972</v>
      </c>
      <c r="AN403" s="209" t="s">
        <v>34</v>
      </c>
      <c r="AO403" s="209" t="s">
        <v>3066</v>
      </c>
      <c r="AP403" s="209" t="s">
        <v>34</v>
      </c>
      <c r="AQ403" s="209" t="s">
        <v>49</v>
      </c>
    </row>
    <row r="404" spans="1:43">
      <c r="A404" s="209" t="s">
        <v>475</v>
      </c>
      <c r="B404" s="209" t="s">
        <v>476</v>
      </c>
      <c r="C404" s="209" t="s">
        <v>33</v>
      </c>
      <c r="D404" s="209" t="s">
        <v>1934</v>
      </c>
      <c r="E404" s="209" t="s">
        <v>2567</v>
      </c>
      <c r="F404" s="209" t="s">
        <v>413</v>
      </c>
      <c r="G404" s="209" t="s">
        <v>2568</v>
      </c>
      <c r="H404" s="209" t="s">
        <v>477</v>
      </c>
      <c r="I404" s="209" t="s">
        <v>478</v>
      </c>
      <c r="J404" s="210" t="s">
        <v>479</v>
      </c>
      <c r="K404" s="209" t="s">
        <v>40</v>
      </c>
      <c r="L404" s="209" t="s">
        <v>60</v>
      </c>
      <c r="M404" s="209" t="s">
        <v>42</v>
      </c>
      <c r="N404" s="209" t="s">
        <v>34</v>
      </c>
      <c r="O404" s="209" t="s">
        <v>34</v>
      </c>
      <c r="P404" s="209">
        <v>1</v>
      </c>
      <c r="Q404" s="209">
        <v>24.02</v>
      </c>
      <c r="R404" s="209">
        <v>19.29</v>
      </c>
      <c r="S404" s="209">
        <v>15.75</v>
      </c>
      <c r="T404" s="209">
        <v>4.22</v>
      </c>
      <c r="U404" s="211">
        <v>61.96</v>
      </c>
      <c r="V404" s="211">
        <v>124.99</v>
      </c>
      <c r="W404" s="209" t="s">
        <v>1006</v>
      </c>
      <c r="X404" s="209" t="s">
        <v>43</v>
      </c>
      <c r="Y404" s="209">
        <v>800</v>
      </c>
      <c r="Z404" s="209" t="s">
        <v>158</v>
      </c>
      <c r="AA404" s="209">
        <v>9</v>
      </c>
      <c r="AB404" s="209" t="s">
        <v>2971</v>
      </c>
      <c r="AC404" s="209">
        <v>11</v>
      </c>
      <c r="AD404" s="209" t="s">
        <v>34</v>
      </c>
      <c r="AE404" s="209" t="s">
        <v>42</v>
      </c>
      <c r="AF404" s="209" t="s">
        <v>34</v>
      </c>
      <c r="AG404" s="209" t="s">
        <v>34</v>
      </c>
      <c r="AH404" s="209" t="s">
        <v>34</v>
      </c>
      <c r="AI404" s="209" t="s">
        <v>42</v>
      </c>
      <c r="AJ404" s="209" t="s">
        <v>34</v>
      </c>
      <c r="AK404" s="209" t="s">
        <v>34</v>
      </c>
      <c r="AL404" s="209" t="s">
        <v>46</v>
      </c>
      <c r="AM404" s="209" t="s">
        <v>2972</v>
      </c>
      <c r="AN404" s="209" t="s">
        <v>34</v>
      </c>
      <c r="AO404" s="209" t="s">
        <v>3066</v>
      </c>
      <c r="AP404" s="209" t="s">
        <v>34</v>
      </c>
      <c r="AQ404" s="209" t="s">
        <v>49</v>
      </c>
    </row>
    <row r="405" spans="1:43">
      <c r="A405" s="209" t="s">
        <v>475</v>
      </c>
      <c r="B405" s="209" t="s">
        <v>476</v>
      </c>
      <c r="C405" s="209" t="s">
        <v>33</v>
      </c>
      <c r="D405" s="209" t="s">
        <v>1934</v>
      </c>
      <c r="E405" s="209" t="s">
        <v>2567</v>
      </c>
      <c r="F405" s="209" t="s">
        <v>413</v>
      </c>
      <c r="G405" s="209" t="s">
        <v>2568</v>
      </c>
      <c r="H405" s="209" t="s">
        <v>477</v>
      </c>
      <c r="I405" s="209" t="s">
        <v>478</v>
      </c>
      <c r="J405" s="210" t="s">
        <v>479</v>
      </c>
      <c r="K405" s="209" t="s">
        <v>40</v>
      </c>
      <c r="L405" s="209" t="s">
        <v>41</v>
      </c>
      <c r="M405" s="209" t="s">
        <v>42</v>
      </c>
      <c r="N405" s="209" t="s">
        <v>34</v>
      </c>
      <c r="O405" s="209" t="s">
        <v>34</v>
      </c>
      <c r="P405" s="209">
        <v>1</v>
      </c>
      <c r="Q405" s="209">
        <v>24.02</v>
      </c>
      <c r="R405" s="209">
        <v>19.29</v>
      </c>
      <c r="S405" s="209">
        <v>15.75</v>
      </c>
      <c r="T405" s="209">
        <v>4.22</v>
      </c>
      <c r="U405" s="211">
        <v>61.96</v>
      </c>
      <c r="V405" s="211">
        <v>124.99</v>
      </c>
      <c r="W405" s="209" t="s">
        <v>1006</v>
      </c>
      <c r="X405" s="209" t="s">
        <v>43</v>
      </c>
      <c r="Y405" s="209">
        <v>800</v>
      </c>
      <c r="Z405" s="209" t="s">
        <v>158</v>
      </c>
      <c r="AA405" s="209">
        <v>9</v>
      </c>
      <c r="AB405" s="209" t="s">
        <v>2971</v>
      </c>
      <c r="AC405" s="209" t="s">
        <v>34</v>
      </c>
      <c r="AD405" s="209" t="s">
        <v>34</v>
      </c>
      <c r="AE405" s="209" t="s">
        <v>42</v>
      </c>
      <c r="AF405" s="209" t="s">
        <v>34</v>
      </c>
      <c r="AG405" s="209" t="s">
        <v>34</v>
      </c>
      <c r="AH405" s="209" t="s">
        <v>34</v>
      </c>
      <c r="AI405" s="209" t="s">
        <v>42</v>
      </c>
      <c r="AJ405" s="209" t="s">
        <v>34</v>
      </c>
      <c r="AK405" s="209" t="s">
        <v>34</v>
      </c>
      <c r="AL405" s="209" t="s">
        <v>46</v>
      </c>
      <c r="AM405" s="209" t="s">
        <v>2972</v>
      </c>
      <c r="AN405" s="209" t="s">
        <v>34</v>
      </c>
      <c r="AO405" s="209" t="s">
        <v>3066</v>
      </c>
      <c r="AP405" s="209" t="s">
        <v>34</v>
      </c>
      <c r="AQ405" s="209" t="s">
        <v>49</v>
      </c>
    </row>
    <row r="406" spans="1:43">
      <c r="A406" s="209" t="s">
        <v>480</v>
      </c>
      <c r="B406" s="209" t="s">
        <v>476</v>
      </c>
      <c r="C406" s="209" t="s">
        <v>33</v>
      </c>
      <c r="D406" s="209" t="s">
        <v>1934</v>
      </c>
      <c r="E406" s="209" t="s">
        <v>2567</v>
      </c>
      <c r="F406" s="209" t="s">
        <v>413</v>
      </c>
      <c r="G406" s="209" t="s">
        <v>2568</v>
      </c>
      <c r="H406" s="209" t="s">
        <v>477</v>
      </c>
      <c r="I406" s="209" t="s">
        <v>481</v>
      </c>
      <c r="J406" s="210" t="s">
        <v>479</v>
      </c>
      <c r="K406" s="209" t="s">
        <v>40</v>
      </c>
      <c r="L406" s="209" t="s">
        <v>41</v>
      </c>
      <c r="M406" s="209" t="s">
        <v>42</v>
      </c>
      <c r="N406" s="209" t="s">
        <v>34</v>
      </c>
      <c r="O406" s="209" t="s">
        <v>34</v>
      </c>
      <c r="P406" s="209">
        <v>1</v>
      </c>
      <c r="Q406" s="209">
        <v>24.02</v>
      </c>
      <c r="R406" s="209">
        <v>19.29</v>
      </c>
      <c r="S406" s="209">
        <v>17.32</v>
      </c>
      <c r="T406" s="209">
        <v>4.6399999999999997</v>
      </c>
      <c r="U406" s="211">
        <v>71.14</v>
      </c>
      <c r="V406" s="211">
        <v>144.99</v>
      </c>
      <c r="W406" s="209" t="s">
        <v>1006</v>
      </c>
      <c r="X406" s="209" t="s">
        <v>43</v>
      </c>
      <c r="Y406" s="209">
        <v>800</v>
      </c>
      <c r="Z406" s="209" t="s">
        <v>158</v>
      </c>
      <c r="AA406" s="209">
        <v>9</v>
      </c>
      <c r="AB406" s="209" t="s">
        <v>2973</v>
      </c>
      <c r="AC406" s="209" t="s">
        <v>34</v>
      </c>
      <c r="AD406" s="209" t="s">
        <v>34</v>
      </c>
      <c r="AE406" s="209" t="s">
        <v>42</v>
      </c>
      <c r="AF406" s="209" t="s">
        <v>34</v>
      </c>
      <c r="AG406" s="209" t="s">
        <v>34</v>
      </c>
      <c r="AH406" s="209" t="s">
        <v>34</v>
      </c>
      <c r="AI406" s="209" t="s">
        <v>42</v>
      </c>
      <c r="AJ406" s="209" t="s">
        <v>34</v>
      </c>
      <c r="AK406" s="209" t="s">
        <v>34</v>
      </c>
      <c r="AL406" s="209" t="s">
        <v>46</v>
      </c>
      <c r="AM406" s="209" t="s">
        <v>2972</v>
      </c>
      <c r="AN406" s="209" t="s">
        <v>34</v>
      </c>
      <c r="AO406" s="209" t="s">
        <v>3066</v>
      </c>
      <c r="AP406" s="209" t="s">
        <v>34</v>
      </c>
      <c r="AQ406" s="209" t="s">
        <v>49</v>
      </c>
    </row>
    <row r="407" spans="1:43">
      <c r="A407" s="209" t="s">
        <v>480</v>
      </c>
      <c r="B407" s="209" t="s">
        <v>476</v>
      </c>
      <c r="C407" s="209" t="s">
        <v>33</v>
      </c>
      <c r="D407" s="209" t="s">
        <v>1934</v>
      </c>
      <c r="E407" s="209" t="s">
        <v>2567</v>
      </c>
      <c r="F407" s="209" t="s">
        <v>413</v>
      </c>
      <c r="G407" s="209" t="s">
        <v>2568</v>
      </c>
      <c r="H407" s="209" t="s">
        <v>477</v>
      </c>
      <c r="I407" s="209" t="s">
        <v>481</v>
      </c>
      <c r="J407" s="210" t="s">
        <v>479</v>
      </c>
      <c r="K407" s="209" t="s">
        <v>40</v>
      </c>
      <c r="L407" s="209" t="s">
        <v>60</v>
      </c>
      <c r="M407" s="209" t="s">
        <v>42</v>
      </c>
      <c r="N407" s="209" t="s">
        <v>34</v>
      </c>
      <c r="O407" s="209" t="s">
        <v>34</v>
      </c>
      <c r="P407" s="209">
        <v>1</v>
      </c>
      <c r="Q407" s="209">
        <v>24.02</v>
      </c>
      <c r="R407" s="209">
        <v>19.29</v>
      </c>
      <c r="S407" s="209">
        <v>17.32</v>
      </c>
      <c r="T407" s="209">
        <v>4.6399999999999997</v>
      </c>
      <c r="U407" s="211">
        <v>71.14</v>
      </c>
      <c r="V407" s="211">
        <v>144.99</v>
      </c>
      <c r="W407" s="209" t="s">
        <v>1006</v>
      </c>
      <c r="X407" s="209" t="s">
        <v>43</v>
      </c>
      <c r="Y407" s="209">
        <v>800</v>
      </c>
      <c r="Z407" s="209" t="s">
        <v>158</v>
      </c>
      <c r="AA407" s="209">
        <v>9</v>
      </c>
      <c r="AB407" s="209" t="s">
        <v>2973</v>
      </c>
      <c r="AC407" s="209">
        <v>5</v>
      </c>
      <c r="AD407" s="209" t="s">
        <v>34</v>
      </c>
      <c r="AE407" s="209" t="s">
        <v>42</v>
      </c>
      <c r="AF407" s="209" t="s">
        <v>34</v>
      </c>
      <c r="AG407" s="209" t="s">
        <v>34</v>
      </c>
      <c r="AH407" s="209" t="s">
        <v>34</v>
      </c>
      <c r="AI407" s="209" t="s">
        <v>42</v>
      </c>
      <c r="AJ407" s="209" t="s">
        <v>34</v>
      </c>
      <c r="AK407" s="209" t="s">
        <v>34</v>
      </c>
      <c r="AL407" s="209" t="s">
        <v>46</v>
      </c>
      <c r="AM407" s="209" t="s">
        <v>2972</v>
      </c>
      <c r="AN407" s="209" t="s">
        <v>34</v>
      </c>
      <c r="AO407" s="209" t="s">
        <v>3066</v>
      </c>
      <c r="AP407" s="209" t="s">
        <v>34</v>
      </c>
      <c r="AQ407" s="209" t="s">
        <v>49</v>
      </c>
    </row>
    <row r="408" spans="1:43">
      <c r="A408" s="209" t="s">
        <v>482</v>
      </c>
      <c r="B408" s="209" t="s">
        <v>476</v>
      </c>
      <c r="C408" s="209" t="s">
        <v>33</v>
      </c>
      <c r="D408" s="209" t="s">
        <v>1934</v>
      </c>
      <c r="E408" s="209" t="s">
        <v>2567</v>
      </c>
      <c r="F408" s="209" t="s">
        <v>413</v>
      </c>
      <c r="G408" s="209" t="s">
        <v>2568</v>
      </c>
      <c r="H408" s="209" t="s">
        <v>477</v>
      </c>
      <c r="I408" s="209" t="s">
        <v>483</v>
      </c>
      <c r="J408" s="210" t="s">
        <v>479</v>
      </c>
      <c r="K408" s="209" t="s">
        <v>40</v>
      </c>
      <c r="L408" s="209" t="s">
        <v>60</v>
      </c>
      <c r="M408" s="209" t="s">
        <v>42</v>
      </c>
      <c r="N408" s="209" t="s">
        <v>34</v>
      </c>
      <c r="O408" s="209" t="s">
        <v>34</v>
      </c>
      <c r="P408" s="209">
        <v>1</v>
      </c>
      <c r="Q408" s="209">
        <v>24.02</v>
      </c>
      <c r="R408" s="209">
        <v>19.29</v>
      </c>
      <c r="S408" s="209">
        <v>17.32</v>
      </c>
      <c r="T408" s="209">
        <v>4.6399999999999997</v>
      </c>
      <c r="U408" s="211">
        <v>71.14</v>
      </c>
      <c r="V408" s="211">
        <v>144.99</v>
      </c>
      <c r="W408" s="209" t="s">
        <v>1006</v>
      </c>
      <c r="X408" s="209" t="s">
        <v>43</v>
      </c>
      <c r="Y408" s="209">
        <v>800</v>
      </c>
      <c r="Z408" s="209" t="s">
        <v>158</v>
      </c>
      <c r="AA408" s="209">
        <v>9</v>
      </c>
      <c r="AB408" s="209" t="s">
        <v>2974</v>
      </c>
      <c r="AC408" s="209">
        <v>3</v>
      </c>
      <c r="AD408" s="209" t="s">
        <v>34</v>
      </c>
      <c r="AE408" s="209" t="s">
        <v>42</v>
      </c>
      <c r="AF408" s="209" t="s">
        <v>34</v>
      </c>
      <c r="AG408" s="209" t="s">
        <v>34</v>
      </c>
      <c r="AH408" s="209" t="s">
        <v>34</v>
      </c>
      <c r="AI408" s="209" t="s">
        <v>42</v>
      </c>
      <c r="AJ408" s="209" t="s">
        <v>34</v>
      </c>
      <c r="AK408" s="209" t="s">
        <v>34</v>
      </c>
      <c r="AL408" s="209" t="s">
        <v>46</v>
      </c>
      <c r="AM408" s="209" t="s">
        <v>2972</v>
      </c>
      <c r="AN408" s="209" t="s">
        <v>34</v>
      </c>
      <c r="AO408" s="209" t="s">
        <v>3066</v>
      </c>
      <c r="AP408" s="209" t="s">
        <v>34</v>
      </c>
      <c r="AQ408" s="209" t="s">
        <v>49</v>
      </c>
    </row>
    <row r="409" spans="1:43">
      <c r="A409" s="209" t="s">
        <v>484</v>
      </c>
      <c r="B409" s="209" t="s">
        <v>485</v>
      </c>
      <c r="C409" s="209" t="s">
        <v>33</v>
      </c>
      <c r="D409" s="209" t="s">
        <v>1934</v>
      </c>
      <c r="E409" s="209" t="s">
        <v>2567</v>
      </c>
      <c r="F409" s="209" t="s">
        <v>486</v>
      </c>
      <c r="G409" s="209" t="s">
        <v>2978</v>
      </c>
      <c r="H409" s="209" t="s">
        <v>487</v>
      </c>
      <c r="I409" s="209" t="s">
        <v>136</v>
      </c>
      <c r="J409" s="210" t="s">
        <v>489</v>
      </c>
      <c r="K409" s="209" t="s">
        <v>40</v>
      </c>
      <c r="L409" s="209" t="s">
        <v>41</v>
      </c>
      <c r="M409" s="209" t="s">
        <v>42</v>
      </c>
      <c r="N409" s="209" t="s">
        <v>34</v>
      </c>
      <c r="O409" s="209" t="s">
        <v>34</v>
      </c>
      <c r="P409" s="209">
        <v>1</v>
      </c>
      <c r="Q409" s="209">
        <v>17.72</v>
      </c>
      <c r="R409" s="209">
        <v>15.35</v>
      </c>
      <c r="S409" s="209">
        <v>10.24</v>
      </c>
      <c r="T409" s="209">
        <v>1.61</v>
      </c>
      <c r="U409" s="211">
        <v>65</v>
      </c>
      <c r="V409" s="211">
        <v>129.99</v>
      </c>
      <c r="W409" s="209" t="s">
        <v>926</v>
      </c>
      <c r="X409" s="209" t="s">
        <v>43</v>
      </c>
      <c r="Y409" s="209">
        <v>600</v>
      </c>
      <c r="Z409" s="209" t="s">
        <v>158</v>
      </c>
      <c r="AA409" s="209">
        <v>9</v>
      </c>
      <c r="AB409" s="209" t="s">
        <v>2979</v>
      </c>
      <c r="AC409" s="209" t="s">
        <v>34</v>
      </c>
      <c r="AD409" s="209" t="s">
        <v>34</v>
      </c>
      <c r="AE409" s="209" t="s">
        <v>42</v>
      </c>
      <c r="AF409" s="209" t="s">
        <v>34</v>
      </c>
      <c r="AG409" s="209" t="s">
        <v>34</v>
      </c>
      <c r="AH409" s="209" t="s">
        <v>34</v>
      </c>
      <c r="AI409" s="209" t="s">
        <v>42</v>
      </c>
      <c r="AJ409" s="209" t="s">
        <v>34</v>
      </c>
      <c r="AK409" s="209" t="s">
        <v>34</v>
      </c>
      <c r="AL409" s="209" t="s">
        <v>46</v>
      </c>
      <c r="AM409" s="209" t="s">
        <v>2972</v>
      </c>
      <c r="AN409" s="209" t="s">
        <v>34</v>
      </c>
      <c r="AO409" s="209" t="s">
        <v>3067</v>
      </c>
      <c r="AP409" s="209" t="s">
        <v>34</v>
      </c>
      <c r="AQ409" s="209" t="s">
        <v>49</v>
      </c>
    </row>
    <row r="410" spans="1:43">
      <c r="A410" s="209" t="s">
        <v>484</v>
      </c>
      <c r="B410" s="209" t="s">
        <v>485</v>
      </c>
      <c r="C410" s="209" t="s">
        <v>33</v>
      </c>
      <c r="D410" s="209" t="s">
        <v>1934</v>
      </c>
      <c r="E410" s="209" t="s">
        <v>2567</v>
      </c>
      <c r="F410" s="209" t="s">
        <v>486</v>
      </c>
      <c r="G410" s="209" t="s">
        <v>2978</v>
      </c>
      <c r="H410" s="209" t="s">
        <v>487</v>
      </c>
      <c r="I410" s="209" t="s">
        <v>136</v>
      </c>
      <c r="J410" s="210" t="s">
        <v>489</v>
      </c>
      <c r="K410" s="209" t="s">
        <v>40</v>
      </c>
      <c r="L410" s="209" t="s">
        <v>60</v>
      </c>
      <c r="M410" s="209" t="s">
        <v>42</v>
      </c>
      <c r="N410" s="209" t="s">
        <v>34</v>
      </c>
      <c r="O410" s="209" t="s">
        <v>34</v>
      </c>
      <c r="P410" s="209">
        <v>1</v>
      </c>
      <c r="Q410" s="209">
        <v>17.72</v>
      </c>
      <c r="R410" s="209">
        <v>15.35</v>
      </c>
      <c r="S410" s="209">
        <v>10.24</v>
      </c>
      <c r="T410" s="209">
        <v>1.61</v>
      </c>
      <c r="U410" s="211">
        <v>65</v>
      </c>
      <c r="V410" s="211">
        <v>129.99</v>
      </c>
      <c r="W410" s="209" t="s">
        <v>926</v>
      </c>
      <c r="X410" s="209" t="s">
        <v>43</v>
      </c>
      <c r="Y410" s="209">
        <v>600</v>
      </c>
      <c r="Z410" s="209" t="s">
        <v>158</v>
      </c>
      <c r="AA410" s="209">
        <v>9</v>
      </c>
      <c r="AB410" s="209" t="s">
        <v>2979</v>
      </c>
      <c r="AC410" s="209">
        <v>14</v>
      </c>
      <c r="AD410" s="209" t="s">
        <v>34</v>
      </c>
      <c r="AE410" s="209" t="s">
        <v>42</v>
      </c>
      <c r="AF410" s="209" t="s">
        <v>34</v>
      </c>
      <c r="AG410" s="209" t="s">
        <v>34</v>
      </c>
      <c r="AH410" s="209" t="s">
        <v>34</v>
      </c>
      <c r="AI410" s="209" t="s">
        <v>42</v>
      </c>
      <c r="AJ410" s="209" t="s">
        <v>34</v>
      </c>
      <c r="AK410" s="209" t="s">
        <v>34</v>
      </c>
      <c r="AL410" s="209" t="s">
        <v>46</v>
      </c>
      <c r="AM410" s="209" t="s">
        <v>2972</v>
      </c>
      <c r="AN410" s="209" t="s">
        <v>34</v>
      </c>
      <c r="AO410" s="209" t="s">
        <v>3067</v>
      </c>
      <c r="AP410" s="209" t="s">
        <v>34</v>
      </c>
      <c r="AQ410" s="209" t="s">
        <v>49</v>
      </c>
    </row>
    <row r="411" spans="1:43">
      <c r="A411" s="209" t="s">
        <v>490</v>
      </c>
      <c r="B411" s="209" t="s">
        <v>485</v>
      </c>
      <c r="C411" s="209" t="s">
        <v>33</v>
      </c>
      <c r="D411" s="209" t="s">
        <v>1934</v>
      </c>
      <c r="E411" s="209" t="s">
        <v>2567</v>
      </c>
      <c r="F411" s="209" t="s">
        <v>486</v>
      </c>
      <c r="G411" s="209" t="s">
        <v>2978</v>
      </c>
      <c r="H411" s="209" t="s">
        <v>487</v>
      </c>
      <c r="I411" s="209" t="s">
        <v>2980</v>
      </c>
      <c r="J411" s="210" t="s">
        <v>489</v>
      </c>
      <c r="K411" s="209" t="s">
        <v>40</v>
      </c>
      <c r="L411" s="209" t="s">
        <v>60</v>
      </c>
      <c r="M411" s="209" t="s">
        <v>42</v>
      </c>
      <c r="N411" s="209" t="s">
        <v>34</v>
      </c>
      <c r="O411" s="209" t="s">
        <v>34</v>
      </c>
      <c r="P411" s="209">
        <v>1</v>
      </c>
      <c r="Q411" s="209">
        <v>17.72</v>
      </c>
      <c r="R411" s="209">
        <v>15.35</v>
      </c>
      <c r="S411" s="209">
        <v>11.02</v>
      </c>
      <c r="T411" s="209">
        <v>1.74</v>
      </c>
      <c r="U411" s="211">
        <v>76.489999999999995</v>
      </c>
      <c r="V411" s="211">
        <v>149.99</v>
      </c>
      <c r="W411" s="209" t="s">
        <v>926</v>
      </c>
      <c r="X411" s="209" t="s">
        <v>43</v>
      </c>
      <c r="Y411" s="209">
        <v>600</v>
      </c>
      <c r="Z411" s="209" t="s">
        <v>158</v>
      </c>
      <c r="AA411" s="209">
        <v>9</v>
      </c>
      <c r="AB411" s="209" t="s">
        <v>2981</v>
      </c>
      <c r="AC411" s="209">
        <v>24</v>
      </c>
      <c r="AD411" s="209" t="s">
        <v>34</v>
      </c>
      <c r="AE411" s="209" t="s">
        <v>42</v>
      </c>
      <c r="AF411" s="209" t="s">
        <v>34</v>
      </c>
      <c r="AG411" s="209" t="s">
        <v>34</v>
      </c>
      <c r="AH411" s="209" t="s">
        <v>34</v>
      </c>
      <c r="AI411" s="209" t="s">
        <v>42</v>
      </c>
      <c r="AJ411" s="209" t="s">
        <v>34</v>
      </c>
      <c r="AK411" s="209" t="s">
        <v>34</v>
      </c>
      <c r="AL411" s="209" t="s">
        <v>46</v>
      </c>
      <c r="AM411" s="209" t="s">
        <v>2972</v>
      </c>
      <c r="AN411" s="209" t="s">
        <v>34</v>
      </c>
      <c r="AO411" s="209" t="s">
        <v>3067</v>
      </c>
      <c r="AP411" s="209" t="s">
        <v>34</v>
      </c>
      <c r="AQ411" s="209" t="s">
        <v>49</v>
      </c>
    </row>
    <row r="412" spans="1:43">
      <c r="A412" s="209" t="s">
        <v>490</v>
      </c>
      <c r="B412" s="209" t="s">
        <v>485</v>
      </c>
      <c r="C412" s="209" t="s">
        <v>33</v>
      </c>
      <c r="D412" s="209" t="s">
        <v>1934</v>
      </c>
      <c r="E412" s="209" t="s">
        <v>2567</v>
      </c>
      <c r="F412" s="209" t="s">
        <v>486</v>
      </c>
      <c r="G412" s="209" t="s">
        <v>2978</v>
      </c>
      <c r="H412" s="209" t="s">
        <v>487</v>
      </c>
      <c r="I412" s="209" t="s">
        <v>2980</v>
      </c>
      <c r="J412" s="210" t="s">
        <v>489</v>
      </c>
      <c r="K412" s="209" t="s">
        <v>40</v>
      </c>
      <c r="L412" s="209" t="s">
        <v>41</v>
      </c>
      <c r="M412" s="209" t="s">
        <v>42</v>
      </c>
      <c r="N412" s="209" t="s">
        <v>34</v>
      </c>
      <c r="O412" s="209" t="s">
        <v>34</v>
      </c>
      <c r="P412" s="209">
        <v>1</v>
      </c>
      <c r="Q412" s="209">
        <v>17.72</v>
      </c>
      <c r="R412" s="209">
        <v>15.35</v>
      </c>
      <c r="S412" s="209">
        <v>11.02</v>
      </c>
      <c r="T412" s="209">
        <v>1.74</v>
      </c>
      <c r="U412" s="211">
        <v>76.489999999999995</v>
      </c>
      <c r="V412" s="211">
        <v>149.99</v>
      </c>
      <c r="W412" s="209" t="s">
        <v>926</v>
      </c>
      <c r="X412" s="209" t="s">
        <v>43</v>
      </c>
      <c r="Y412" s="209">
        <v>600</v>
      </c>
      <c r="Z412" s="209" t="s">
        <v>158</v>
      </c>
      <c r="AA412" s="209">
        <v>9</v>
      </c>
      <c r="AB412" s="209" t="s">
        <v>2981</v>
      </c>
      <c r="AC412" s="209" t="s">
        <v>34</v>
      </c>
      <c r="AD412" s="209" t="s">
        <v>34</v>
      </c>
      <c r="AE412" s="209" t="s">
        <v>42</v>
      </c>
      <c r="AF412" s="209" t="s">
        <v>34</v>
      </c>
      <c r="AG412" s="209" t="s">
        <v>34</v>
      </c>
      <c r="AH412" s="209" t="s">
        <v>34</v>
      </c>
      <c r="AI412" s="209" t="s">
        <v>42</v>
      </c>
      <c r="AJ412" s="209" t="s">
        <v>34</v>
      </c>
      <c r="AK412" s="209" t="s">
        <v>34</v>
      </c>
      <c r="AL412" s="209" t="s">
        <v>46</v>
      </c>
      <c r="AM412" s="209" t="s">
        <v>2972</v>
      </c>
      <c r="AN412" s="209" t="s">
        <v>34</v>
      </c>
      <c r="AO412" s="209" t="s">
        <v>3067</v>
      </c>
      <c r="AP412" s="209" t="s">
        <v>34</v>
      </c>
      <c r="AQ412" s="209" t="s">
        <v>49</v>
      </c>
    </row>
    <row r="413" spans="1:43">
      <c r="A413" s="209" t="s">
        <v>492</v>
      </c>
      <c r="B413" s="209" t="s">
        <v>493</v>
      </c>
      <c r="C413" s="209" t="s">
        <v>33</v>
      </c>
      <c r="D413" s="209" t="s">
        <v>1934</v>
      </c>
      <c r="E413" s="209" t="s">
        <v>2567</v>
      </c>
      <c r="F413" s="209" t="s">
        <v>486</v>
      </c>
      <c r="G413" s="209" t="s">
        <v>2978</v>
      </c>
      <c r="H413" s="209" t="s">
        <v>194</v>
      </c>
      <c r="I413" s="209" t="s">
        <v>136</v>
      </c>
      <c r="J413" s="210" t="s">
        <v>495</v>
      </c>
      <c r="K413" s="209" t="s">
        <v>40</v>
      </c>
      <c r="L413" s="209" t="s">
        <v>41</v>
      </c>
      <c r="M413" s="209" t="s">
        <v>42</v>
      </c>
      <c r="N413" s="209" t="s">
        <v>34</v>
      </c>
      <c r="O413" s="209" t="s">
        <v>34</v>
      </c>
      <c r="P413" s="209">
        <v>1</v>
      </c>
      <c r="Q413" s="209">
        <v>17.72</v>
      </c>
      <c r="R413" s="209">
        <v>15.35</v>
      </c>
      <c r="S413" s="209">
        <v>10.24</v>
      </c>
      <c r="T413" s="209">
        <v>1.61</v>
      </c>
      <c r="U413" s="211">
        <v>65</v>
      </c>
      <c r="V413" s="211">
        <v>129.99</v>
      </c>
      <c r="W413" s="209" t="s">
        <v>1027</v>
      </c>
      <c r="X413" s="209" t="s">
        <v>43</v>
      </c>
      <c r="Y413" s="209">
        <v>600</v>
      </c>
      <c r="Z413" s="209" t="s">
        <v>158</v>
      </c>
      <c r="AA413" s="209">
        <v>9</v>
      </c>
      <c r="AB413" s="209" t="s">
        <v>2979</v>
      </c>
      <c r="AC413" s="209" t="s">
        <v>34</v>
      </c>
      <c r="AD413" s="209" t="s">
        <v>34</v>
      </c>
      <c r="AE413" s="209" t="s">
        <v>42</v>
      </c>
      <c r="AF413" s="209" t="s">
        <v>34</v>
      </c>
      <c r="AG413" s="209" t="s">
        <v>34</v>
      </c>
      <c r="AH413" s="209" t="s">
        <v>34</v>
      </c>
      <c r="AI413" s="209" t="s">
        <v>42</v>
      </c>
      <c r="AJ413" s="209" t="s">
        <v>34</v>
      </c>
      <c r="AK413" s="209" t="s">
        <v>34</v>
      </c>
      <c r="AL413" s="209" t="s">
        <v>46</v>
      </c>
      <c r="AM413" s="209" t="s">
        <v>2972</v>
      </c>
      <c r="AN413" s="209" t="s">
        <v>34</v>
      </c>
      <c r="AO413" s="209" t="s">
        <v>3067</v>
      </c>
      <c r="AP413" s="209" t="s">
        <v>34</v>
      </c>
      <c r="AQ413" s="209" t="s">
        <v>49</v>
      </c>
    </row>
    <row r="414" spans="1:43">
      <c r="A414" s="209" t="s">
        <v>492</v>
      </c>
      <c r="B414" s="209" t="s">
        <v>493</v>
      </c>
      <c r="C414" s="209" t="s">
        <v>33</v>
      </c>
      <c r="D414" s="209" t="s">
        <v>1934</v>
      </c>
      <c r="E414" s="209" t="s">
        <v>2567</v>
      </c>
      <c r="F414" s="209" t="s">
        <v>486</v>
      </c>
      <c r="G414" s="209" t="s">
        <v>2978</v>
      </c>
      <c r="H414" s="209" t="s">
        <v>194</v>
      </c>
      <c r="I414" s="209" t="s">
        <v>136</v>
      </c>
      <c r="J414" s="210" t="s">
        <v>495</v>
      </c>
      <c r="K414" s="209" t="s">
        <v>40</v>
      </c>
      <c r="L414" s="209" t="s">
        <v>60</v>
      </c>
      <c r="M414" s="209" t="s">
        <v>42</v>
      </c>
      <c r="N414" s="209" t="s">
        <v>34</v>
      </c>
      <c r="O414" s="209" t="s">
        <v>34</v>
      </c>
      <c r="P414" s="209">
        <v>1</v>
      </c>
      <c r="Q414" s="209">
        <v>17.72</v>
      </c>
      <c r="R414" s="209">
        <v>15.35</v>
      </c>
      <c r="S414" s="209">
        <v>10.24</v>
      </c>
      <c r="T414" s="209">
        <v>1.61</v>
      </c>
      <c r="U414" s="211">
        <v>65</v>
      </c>
      <c r="V414" s="211">
        <v>129.99</v>
      </c>
      <c r="W414" s="209" t="s">
        <v>1027</v>
      </c>
      <c r="X414" s="209" t="s">
        <v>43</v>
      </c>
      <c r="Y414" s="209">
        <v>600</v>
      </c>
      <c r="Z414" s="209" t="s">
        <v>158</v>
      </c>
      <c r="AA414" s="209">
        <v>9</v>
      </c>
      <c r="AB414" s="209" t="s">
        <v>2979</v>
      </c>
      <c r="AC414" s="209">
        <v>13</v>
      </c>
      <c r="AD414" s="209" t="s">
        <v>34</v>
      </c>
      <c r="AE414" s="209" t="s">
        <v>42</v>
      </c>
      <c r="AF414" s="209" t="s">
        <v>34</v>
      </c>
      <c r="AG414" s="209" t="s">
        <v>34</v>
      </c>
      <c r="AH414" s="209" t="s">
        <v>34</v>
      </c>
      <c r="AI414" s="209" t="s">
        <v>42</v>
      </c>
      <c r="AJ414" s="209" t="s">
        <v>34</v>
      </c>
      <c r="AK414" s="209" t="s">
        <v>34</v>
      </c>
      <c r="AL414" s="209" t="s">
        <v>46</v>
      </c>
      <c r="AM414" s="209" t="s">
        <v>2972</v>
      </c>
      <c r="AN414" s="209" t="s">
        <v>34</v>
      </c>
      <c r="AO414" s="209" t="s">
        <v>3067</v>
      </c>
      <c r="AP414" s="209" t="s">
        <v>34</v>
      </c>
      <c r="AQ414" s="209" t="s">
        <v>49</v>
      </c>
    </row>
    <row r="415" spans="1:43">
      <c r="A415" s="209" t="s">
        <v>496</v>
      </c>
      <c r="B415" s="209" t="s">
        <v>493</v>
      </c>
      <c r="C415" s="209" t="s">
        <v>33</v>
      </c>
      <c r="D415" s="209" t="s">
        <v>1934</v>
      </c>
      <c r="E415" s="209" t="s">
        <v>2567</v>
      </c>
      <c r="F415" s="209" t="s">
        <v>486</v>
      </c>
      <c r="G415" s="209" t="s">
        <v>2978</v>
      </c>
      <c r="H415" s="209" t="s">
        <v>194</v>
      </c>
      <c r="I415" s="209" t="s">
        <v>2980</v>
      </c>
      <c r="J415" s="210" t="s">
        <v>495</v>
      </c>
      <c r="K415" s="209" t="s">
        <v>40</v>
      </c>
      <c r="L415" s="209" t="s">
        <v>60</v>
      </c>
      <c r="M415" s="209" t="s">
        <v>42</v>
      </c>
      <c r="N415" s="209" t="s">
        <v>34</v>
      </c>
      <c r="O415" s="209" t="s">
        <v>34</v>
      </c>
      <c r="P415" s="209">
        <v>1</v>
      </c>
      <c r="Q415" s="209">
        <v>17.72</v>
      </c>
      <c r="R415" s="209">
        <v>15.35</v>
      </c>
      <c r="S415" s="209">
        <v>11.02</v>
      </c>
      <c r="T415" s="209">
        <v>1.74</v>
      </c>
      <c r="U415" s="211">
        <v>76.489999999999995</v>
      </c>
      <c r="V415" s="211">
        <v>149.99</v>
      </c>
      <c r="W415" s="209" t="s">
        <v>1027</v>
      </c>
      <c r="X415" s="209" t="s">
        <v>43</v>
      </c>
      <c r="Y415" s="209">
        <v>600</v>
      </c>
      <c r="Z415" s="209" t="s">
        <v>158</v>
      </c>
      <c r="AA415" s="209">
        <v>9</v>
      </c>
      <c r="AB415" s="209" t="s">
        <v>2981</v>
      </c>
      <c r="AC415" s="209">
        <v>23</v>
      </c>
      <c r="AD415" s="209" t="s">
        <v>34</v>
      </c>
      <c r="AE415" s="209" t="s">
        <v>42</v>
      </c>
      <c r="AF415" s="209" t="s">
        <v>34</v>
      </c>
      <c r="AG415" s="209" t="s">
        <v>34</v>
      </c>
      <c r="AH415" s="209" t="s">
        <v>34</v>
      </c>
      <c r="AI415" s="209" t="s">
        <v>42</v>
      </c>
      <c r="AJ415" s="209" t="s">
        <v>34</v>
      </c>
      <c r="AK415" s="209" t="s">
        <v>34</v>
      </c>
      <c r="AL415" s="209" t="s">
        <v>46</v>
      </c>
      <c r="AM415" s="209" t="s">
        <v>2972</v>
      </c>
      <c r="AN415" s="209" t="s">
        <v>34</v>
      </c>
      <c r="AO415" s="209" t="s">
        <v>3067</v>
      </c>
      <c r="AP415" s="209" t="s">
        <v>34</v>
      </c>
      <c r="AQ415" s="209" t="s">
        <v>49</v>
      </c>
    </row>
    <row r="416" spans="1:43">
      <c r="A416" s="209" t="s">
        <v>496</v>
      </c>
      <c r="B416" s="209" t="s">
        <v>493</v>
      </c>
      <c r="C416" s="209" t="s">
        <v>33</v>
      </c>
      <c r="D416" s="209" t="s">
        <v>1934</v>
      </c>
      <c r="E416" s="209" t="s">
        <v>2567</v>
      </c>
      <c r="F416" s="209" t="s">
        <v>486</v>
      </c>
      <c r="G416" s="209" t="s">
        <v>2978</v>
      </c>
      <c r="H416" s="209" t="s">
        <v>194</v>
      </c>
      <c r="I416" s="209" t="s">
        <v>2980</v>
      </c>
      <c r="J416" s="210" t="s">
        <v>495</v>
      </c>
      <c r="K416" s="209" t="s">
        <v>40</v>
      </c>
      <c r="L416" s="209" t="s">
        <v>41</v>
      </c>
      <c r="M416" s="209" t="s">
        <v>42</v>
      </c>
      <c r="N416" s="209" t="s">
        <v>34</v>
      </c>
      <c r="O416" s="209" t="s">
        <v>34</v>
      </c>
      <c r="P416" s="209">
        <v>1</v>
      </c>
      <c r="Q416" s="209">
        <v>17.72</v>
      </c>
      <c r="R416" s="209">
        <v>15.35</v>
      </c>
      <c r="S416" s="209">
        <v>11.02</v>
      </c>
      <c r="T416" s="209">
        <v>1.74</v>
      </c>
      <c r="U416" s="211">
        <v>76.489999999999995</v>
      </c>
      <c r="V416" s="211">
        <v>149.99</v>
      </c>
      <c r="W416" s="209" t="s">
        <v>1027</v>
      </c>
      <c r="X416" s="209" t="s">
        <v>43</v>
      </c>
      <c r="Y416" s="209">
        <v>600</v>
      </c>
      <c r="Z416" s="209" t="s">
        <v>158</v>
      </c>
      <c r="AA416" s="209">
        <v>9</v>
      </c>
      <c r="AB416" s="209" t="s">
        <v>2981</v>
      </c>
      <c r="AC416" s="209" t="s">
        <v>34</v>
      </c>
      <c r="AD416" s="209" t="s">
        <v>34</v>
      </c>
      <c r="AE416" s="209" t="s">
        <v>42</v>
      </c>
      <c r="AF416" s="209" t="s">
        <v>34</v>
      </c>
      <c r="AG416" s="209" t="s">
        <v>34</v>
      </c>
      <c r="AH416" s="209" t="s">
        <v>34</v>
      </c>
      <c r="AI416" s="209" t="s">
        <v>42</v>
      </c>
      <c r="AJ416" s="209" t="s">
        <v>34</v>
      </c>
      <c r="AK416" s="209" t="s">
        <v>34</v>
      </c>
      <c r="AL416" s="209" t="s">
        <v>46</v>
      </c>
      <c r="AM416" s="209" t="s">
        <v>2972</v>
      </c>
      <c r="AN416" s="209" t="s">
        <v>34</v>
      </c>
      <c r="AO416" s="209" t="s">
        <v>3067</v>
      </c>
      <c r="AP416" s="209" t="s">
        <v>34</v>
      </c>
      <c r="AQ416" s="209" t="s">
        <v>49</v>
      </c>
    </row>
    <row r="417" spans="1:43">
      <c r="A417" s="209" t="s">
        <v>1080</v>
      </c>
      <c r="B417" s="209" t="s">
        <v>3068</v>
      </c>
      <c r="C417" s="209" t="s">
        <v>33</v>
      </c>
      <c r="D417" s="209" t="s">
        <v>1934</v>
      </c>
      <c r="E417" s="209" t="s">
        <v>2567</v>
      </c>
      <c r="F417" s="209" t="s">
        <v>3069</v>
      </c>
      <c r="G417" s="209" t="s">
        <v>2568</v>
      </c>
      <c r="H417" s="209" t="s">
        <v>3070</v>
      </c>
      <c r="I417" s="209" t="s">
        <v>478</v>
      </c>
      <c r="J417" s="210" t="s">
        <v>3071</v>
      </c>
      <c r="K417" s="209" t="s">
        <v>40</v>
      </c>
      <c r="L417" s="209" t="s">
        <v>60</v>
      </c>
      <c r="M417" s="209" t="s">
        <v>42</v>
      </c>
      <c r="N417" s="209" t="s">
        <v>34</v>
      </c>
      <c r="O417" s="209" t="s">
        <v>34</v>
      </c>
      <c r="P417" s="209">
        <v>1</v>
      </c>
      <c r="Q417" s="209">
        <v>18.7</v>
      </c>
      <c r="R417" s="209">
        <v>12.8</v>
      </c>
      <c r="S417" s="209">
        <v>13.98</v>
      </c>
      <c r="T417" s="209">
        <v>1.94</v>
      </c>
      <c r="U417" s="211">
        <v>67.2</v>
      </c>
      <c r="V417" s="211">
        <v>139.99</v>
      </c>
      <c r="W417" s="209" t="s">
        <v>898</v>
      </c>
      <c r="X417" s="209" t="s">
        <v>43</v>
      </c>
      <c r="Y417" s="209">
        <v>800</v>
      </c>
      <c r="Z417" s="209" t="s">
        <v>158</v>
      </c>
      <c r="AA417" s="209">
        <v>9</v>
      </c>
      <c r="AB417" s="209" t="s">
        <v>2971</v>
      </c>
      <c r="AC417" s="209" t="s">
        <v>34</v>
      </c>
      <c r="AD417" s="209" t="s">
        <v>34</v>
      </c>
      <c r="AE417" s="209" t="s">
        <v>42</v>
      </c>
      <c r="AF417" s="209" t="s">
        <v>34</v>
      </c>
      <c r="AG417" s="209" t="s">
        <v>34</v>
      </c>
      <c r="AH417" s="209" t="s">
        <v>34</v>
      </c>
      <c r="AI417" s="209" t="s">
        <v>42</v>
      </c>
      <c r="AJ417" s="209" t="s">
        <v>34</v>
      </c>
      <c r="AK417" s="209" t="s">
        <v>34</v>
      </c>
      <c r="AL417" s="209" t="s">
        <v>46</v>
      </c>
      <c r="AM417" s="209" t="s">
        <v>2972</v>
      </c>
      <c r="AN417" s="209" t="s">
        <v>34</v>
      </c>
      <c r="AO417" s="209" t="s">
        <v>3066</v>
      </c>
      <c r="AP417" s="209" t="s">
        <v>34</v>
      </c>
      <c r="AQ417" s="209" t="s">
        <v>49</v>
      </c>
    </row>
    <row r="418" spans="1:43">
      <c r="A418" s="209" t="s">
        <v>1081</v>
      </c>
      <c r="B418" s="209" t="s">
        <v>3068</v>
      </c>
      <c r="C418" s="209" t="s">
        <v>33</v>
      </c>
      <c r="D418" s="209" t="s">
        <v>1934</v>
      </c>
      <c r="E418" s="209" t="s">
        <v>2567</v>
      </c>
      <c r="F418" s="209" t="s">
        <v>3069</v>
      </c>
      <c r="G418" s="209" t="s">
        <v>2568</v>
      </c>
      <c r="H418" s="209" t="s">
        <v>3070</v>
      </c>
      <c r="I418" s="209" t="s">
        <v>481</v>
      </c>
      <c r="J418" s="210" t="s">
        <v>3071</v>
      </c>
      <c r="K418" s="209" t="s">
        <v>40</v>
      </c>
      <c r="L418" s="209" t="s">
        <v>60</v>
      </c>
      <c r="M418" s="209" t="s">
        <v>42</v>
      </c>
      <c r="N418" s="209" t="s">
        <v>34</v>
      </c>
      <c r="O418" s="209" t="s">
        <v>34</v>
      </c>
      <c r="P418" s="209">
        <v>1</v>
      </c>
      <c r="Q418" s="209">
        <v>18.7</v>
      </c>
      <c r="R418" s="209">
        <v>12.8</v>
      </c>
      <c r="S418" s="209">
        <v>13.98</v>
      </c>
      <c r="T418" s="209">
        <v>1.94</v>
      </c>
      <c r="U418" s="211">
        <v>78.400000000000006</v>
      </c>
      <c r="V418" s="211">
        <v>159.99</v>
      </c>
      <c r="W418" s="209" t="s">
        <v>898</v>
      </c>
      <c r="X418" s="209" t="s">
        <v>43</v>
      </c>
      <c r="Y418" s="209">
        <v>800</v>
      </c>
      <c r="Z418" s="209" t="s">
        <v>158</v>
      </c>
      <c r="AA418" s="209">
        <v>9</v>
      </c>
      <c r="AB418" s="209" t="s">
        <v>2973</v>
      </c>
      <c r="AC418" s="209" t="s">
        <v>34</v>
      </c>
      <c r="AD418" s="209" t="s">
        <v>34</v>
      </c>
      <c r="AE418" s="209" t="s">
        <v>42</v>
      </c>
      <c r="AF418" s="209" t="s">
        <v>34</v>
      </c>
      <c r="AG418" s="209" t="s">
        <v>34</v>
      </c>
      <c r="AH418" s="209" t="s">
        <v>34</v>
      </c>
      <c r="AI418" s="209" t="s">
        <v>42</v>
      </c>
      <c r="AJ418" s="209" t="s">
        <v>34</v>
      </c>
      <c r="AK418" s="209" t="s">
        <v>34</v>
      </c>
      <c r="AL418" s="209" t="s">
        <v>46</v>
      </c>
      <c r="AM418" s="209" t="s">
        <v>2972</v>
      </c>
      <c r="AN418" s="209" t="s">
        <v>34</v>
      </c>
      <c r="AO418" s="209" t="s">
        <v>3066</v>
      </c>
      <c r="AP418" s="209" t="s">
        <v>34</v>
      </c>
      <c r="AQ418" s="209" t="s">
        <v>49</v>
      </c>
    </row>
    <row r="419" spans="1:43">
      <c r="A419" s="209" t="s">
        <v>1082</v>
      </c>
      <c r="B419" s="209" t="s">
        <v>3068</v>
      </c>
      <c r="C419" s="209" t="s">
        <v>33</v>
      </c>
      <c r="D419" s="209" t="s">
        <v>1934</v>
      </c>
      <c r="E419" s="209" t="s">
        <v>2567</v>
      </c>
      <c r="F419" s="209" t="s">
        <v>3069</v>
      </c>
      <c r="G419" s="209" t="s">
        <v>2568</v>
      </c>
      <c r="H419" s="209" t="s">
        <v>3070</v>
      </c>
      <c r="I419" s="209" t="s">
        <v>483</v>
      </c>
      <c r="J419" s="210" t="s">
        <v>3071</v>
      </c>
      <c r="K419" s="209" t="s">
        <v>40</v>
      </c>
      <c r="L419" s="209" t="s">
        <v>60</v>
      </c>
      <c r="M419" s="209" t="s">
        <v>42</v>
      </c>
      <c r="N419" s="209" t="s">
        <v>34</v>
      </c>
      <c r="O419" s="209" t="s">
        <v>34</v>
      </c>
      <c r="P419" s="209">
        <v>1</v>
      </c>
      <c r="Q419" s="209">
        <v>18.7</v>
      </c>
      <c r="R419" s="209">
        <v>12.8</v>
      </c>
      <c r="S419" s="209">
        <v>13.98</v>
      </c>
      <c r="T419" s="209">
        <v>1.94</v>
      </c>
      <c r="U419" s="211">
        <v>78.400000000000006</v>
      </c>
      <c r="V419" s="211">
        <v>159.99</v>
      </c>
      <c r="W419" s="209" t="s">
        <v>898</v>
      </c>
      <c r="X419" s="209" t="s">
        <v>43</v>
      </c>
      <c r="Y419" s="209">
        <v>800</v>
      </c>
      <c r="Z419" s="209" t="s">
        <v>158</v>
      </c>
      <c r="AA419" s="209">
        <v>9</v>
      </c>
      <c r="AB419" s="209" t="s">
        <v>2974</v>
      </c>
      <c r="AC419" s="209" t="s">
        <v>34</v>
      </c>
      <c r="AD419" s="209" t="s">
        <v>34</v>
      </c>
      <c r="AE419" s="209" t="s">
        <v>42</v>
      </c>
      <c r="AF419" s="209" t="s">
        <v>34</v>
      </c>
      <c r="AG419" s="209" t="s">
        <v>34</v>
      </c>
      <c r="AH419" s="209" t="s">
        <v>34</v>
      </c>
      <c r="AI419" s="209" t="s">
        <v>42</v>
      </c>
      <c r="AJ419" s="209" t="s">
        <v>34</v>
      </c>
      <c r="AK419" s="209" t="s">
        <v>34</v>
      </c>
      <c r="AL419" s="209" t="s">
        <v>46</v>
      </c>
      <c r="AM419" s="209" t="s">
        <v>2972</v>
      </c>
      <c r="AN419" s="209" t="s">
        <v>34</v>
      </c>
      <c r="AO419" s="209" t="s">
        <v>3066</v>
      </c>
      <c r="AP419" s="209" t="s">
        <v>34</v>
      </c>
      <c r="AQ419" s="209" t="s">
        <v>49</v>
      </c>
    </row>
    <row r="420" spans="1:43">
      <c r="A420" s="209" t="s">
        <v>1087</v>
      </c>
      <c r="B420" s="209" t="s">
        <v>3072</v>
      </c>
      <c r="C420" s="209" t="s">
        <v>33</v>
      </c>
      <c r="D420" s="209" t="s">
        <v>1934</v>
      </c>
      <c r="E420" s="209" t="s">
        <v>2567</v>
      </c>
      <c r="F420" s="209" t="s">
        <v>3073</v>
      </c>
      <c r="G420" s="209" t="s">
        <v>2568</v>
      </c>
      <c r="H420" s="209" t="s">
        <v>513</v>
      </c>
      <c r="I420" s="209" t="s">
        <v>478</v>
      </c>
      <c r="J420" s="210" t="s">
        <v>402</v>
      </c>
      <c r="K420" s="209" t="s">
        <v>40</v>
      </c>
      <c r="L420" s="209" t="s">
        <v>41</v>
      </c>
      <c r="M420" s="209" t="s">
        <v>42</v>
      </c>
      <c r="N420" s="209" t="s">
        <v>34</v>
      </c>
      <c r="O420" s="209" t="s">
        <v>34</v>
      </c>
      <c r="P420" s="209">
        <v>1</v>
      </c>
      <c r="Q420" s="209">
        <v>23.23</v>
      </c>
      <c r="R420" s="209">
        <v>20.079999999999998</v>
      </c>
      <c r="S420" s="209">
        <v>11.02</v>
      </c>
      <c r="T420" s="209">
        <v>2.98</v>
      </c>
      <c r="U420" s="211">
        <v>53.35</v>
      </c>
      <c r="V420" s="211">
        <v>99.99</v>
      </c>
      <c r="W420" s="209" t="s">
        <v>1027</v>
      </c>
      <c r="X420" s="209" t="s">
        <v>43</v>
      </c>
      <c r="Y420" s="209">
        <v>600</v>
      </c>
      <c r="Z420" s="209" t="s">
        <v>158</v>
      </c>
      <c r="AA420" s="209">
        <v>9</v>
      </c>
      <c r="AB420" s="209" t="s">
        <v>2971</v>
      </c>
      <c r="AC420" s="209" t="s">
        <v>34</v>
      </c>
      <c r="AD420" s="209" t="s">
        <v>34</v>
      </c>
      <c r="AE420" s="209" t="s">
        <v>42</v>
      </c>
      <c r="AF420" s="209" t="s">
        <v>34</v>
      </c>
      <c r="AG420" s="209" t="s">
        <v>34</v>
      </c>
      <c r="AH420" s="209" t="s">
        <v>34</v>
      </c>
      <c r="AI420" s="209" t="s">
        <v>42</v>
      </c>
      <c r="AJ420" s="209" t="s">
        <v>34</v>
      </c>
      <c r="AK420" s="209" t="s">
        <v>34</v>
      </c>
      <c r="AL420" s="209" t="s">
        <v>46</v>
      </c>
      <c r="AM420" s="209" t="s">
        <v>2972</v>
      </c>
      <c r="AN420" s="209" t="s">
        <v>34</v>
      </c>
      <c r="AO420" s="209" t="s">
        <v>502</v>
      </c>
      <c r="AP420" s="209" t="s">
        <v>34</v>
      </c>
      <c r="AQ420" s="209" t="s">
        <v>49</v>
      </c>
    </row>
    <row r="421" spans="1:43">
      <c r="A421" s="209" t="s">
        <v>1087</v>
      </c>
      <c r="B421" s="209" t="s">
        <v>3072</v>
      </c>
      <c r="C421" s="209" t="s">
        <v>33</v>
      </c>
      <c r="D421" s="209" t="s">
        <v>1934</v>
      </c>
      <c r="E421" s="209" t="s">
        <v>2567</v>
      </c>
      <c r="F421" s="209" t="s">
        <v>3073</v>
      </c>
      <c r="G421" s="209" t="s">
        <v>2568</v>
      </c>
      <c r="H421" s="209" t="s">
        <v>513</v>
      </c>
      <c r="I421" s="209" t="s">
        <v>478</v>
      </c>
      <c r="J421" s="210" t="s">
        <v>402</v>
      </c>
      <c r="K421" s="209" t="s">
        <v>40</v>
      </c>
      <c r="L421" s="209" t="s">
        <v>60</v>
      </c>
      <c r="M421" s="209" t="s">
        <v>42</v>
      </c>
      <c r="N421" s="209" t="s">
        <v>34</v>
      </c>
      <c r="O421" s="209" t="s">
        <v>34</v>
      </c>
      <c r="P421" s="209">
        <v>1</v>
      </c>
      <c r="Q421" s="209">
        <v>23.23</v>
      </c>
      <c r="R421" s="209">
        <v>20.079999999999998</v>
      </c>
      <c r="S421" s="209">
        <v>11.02</v>
      </c>
      <c r="T421" s="209">
        <v>2.98</v>
      </c>
      <c r="U421" s="211">
        <v>53.35</v>
      </c>
      <c r="V421" s="211">
        <v>99.99</v>
      </c>
      <c r="W421" s="209" t="s">
        <v>1027</v>
      </c>
      <c r="X421" s="209" t="s">
        <v>43</v>
      </c>
      <c r="Y421" s="209">
        <v>600</v>
      </c>
      <c r="Z421" s="209" t="s">
        <v>158</v>
      </c>
      <c r="AA421" s="209">
        <v>9</v>
      </c>
      <c r="AB421" s="209" t="s">
        <v>2971</v>
      </c>
      <c r="AC421" s="209" t="s">
        <v>34</v>
      </c>
      <c r="AD421" s="209" t="s">
        <v>34</v>
      </c>
      <c r="AE421" s="209" t="s">
        <v>42</v>
      </c>
      <c r="AF421" s="209" t="s">
        <v>34</v>
      </c>
      <c r="AG421" s="209" t="s">
        <v>34</v>
      </c>
      <c r="AH421" s="209" t="s">
        <v>34</v>
      </c>
      <c r="AI421" s="209" t="s">
        <v>42</v>
      </c>
      <c r="AJ421" s="209" t="s">
        <v>34</v>
      </c>
      <c r="AK421" s="209" t="s">
        <v>34</v>
      </c>
      <c r="AL421" s="209" t="s">
        <v>46</v>
      </c>
      <c r="AM421" s="209" t="s">
        <v>2972</v>
      </c>
      <c r="AN421" s="209" t="s">
        <v>34</v>
      </c>
      <c r="AO421" s="209" t="s">
        <v>502</v>
      </c>
      <c r="AP421" s="209" t="s">
        <v>34</v>
      </c>
      <c r="AQ421" s="209" t="s">
        <v>49</v>
      </c>
    </row>
    <row r="422" spans="1:43">
      <c r="A422" s="209" t="s">
        <v>1088</v>
      </c>
      <c r="B422" s="209" t="s">
        <v>3072</v>
      </c>
      <c r="C422" s="209" t="s">
        <v>33</v>
      </c>
      <c r="D422" s="209" t="s">
        <v>1934</v>
      </c>
      <c r="E422" s="209" t="s">
        <v>2567</v>
      </c>
      <c r="F422" s="209" t="s">
        <v>3073</v>
      </c>
      <c r="G422" s="209" t="s">
        <v>2568</v>
      </c>
      <c r="H422" s="209" t="s">
        <v>513</v>
      </c>
      <c r="I422" s="209" t="s">
        <v>481</v>
      </c>
      <c r="J422" s="210" t="s">
        <v>402</v>
      </c>
      <c r="K422" s="209" t="s">
        <v>40</v>
      </c>
      <c r="L422" s="209" t="s">
        <v>60</v>
      </c>
      <c r="M422" s="209" t="s">
        <v>42</v>
      </c>
      <c r="N422" s="209" t="s">
        <v>34</v>
      </c>
      <c r="O422" s="209" t="s">
        <v>34</v>
      </c>
      <c r="P422" s="209">
        <v>1</v>
      </c>
      <c r="Q422" s="209">
        <v>23.23</v>
      </c>
      <c r="R422" s="209">
        <v>20.079999999999998</v>
      </c>
      <c r="S422" s="209">
        <v>11.81</v>
      </c>
      <c r="T422" s="209">
        <v>3.19</v>
      </c>
      <c r="U422" s="211">
        <v>63.06</v>
      </c>
      <c r="V422" s="211">
        <v>119.99</v>
      </c>
      <c r="W422" s="209" t="s">
        <v>1027</v>
      </c>
      <c r="X422" s="209" t="s">
        <v>43</v>
      </c>
      <c r="Y422" s="209">
        <v>600</v>
      </c>
      <c r="Z422" s="209" t="s">
        <v>158</v>
      </c>
      <c r="AA422" s="209">
        <v>9</v>
      </c>
      <c r="AB422" s="209" t="s">
        <v>2973</v>
      </c>
      <c r="AC422" s="209" t="s">
        <v>34</v>
      </c>
      <c r="AD422" s="209" t="s">
        <v>34</v>
      </c>
      <c r="AE422" s="209" t="s">
        <v>42</v>
      </c>
      <c r="AF422" s="209" t="s">
        <v>34</v>
      </c>
      <c r="AG422" s="209" t="s">
        <v>34</v>
      </c>
      <c r="AH422" s="209" t="s">
        <v>34</v>
      </c>
      <c r="AI422" s="209" t="s">
        <v>42</v>
      </c>
      <c r="AJ422" s="209" t="s">
        <v>34</v>
      </c>
      <c r="AK422" s="209" t="s">
        <v>34</v>
      </c>
      <c r="AL422" s="209" t="s">
        <v>46</v>
      </c>
      <c r="AM422" s="209" t="s">
        <v>2972</v>
      </c>
      <c r="AN422" s="209" t="s">
        <v>34</v>
      </c>
      <c r="AO422" s="209" t="s">
        <v>502</v>
      </c>
      <c r="AP422" s="209" t="s">
        <v>34</v>
      </c>
      <c r="AQ422" s="209" t="s">
        <v>49</v>
      </c>
    </row>
    <row r="423" spans="1:43">
      <c r="A423" s="209" t="s">
        <v>1088</v>
      </c>
      <c r="B423" s="209" t="s">
        <v>3072</v>
      </c>
      <c r="C423" s="209" t="s">
        <v>33</v>
      </c>
      <c r="D423" s="209" t="s">
        <v>1934</v>
      </c>
      <c r="E423" s="209" t="s">
        <v>2567</v>
      </c>
      <c r="F423" s="209" t="s">
        <v>3073</v>
      </c>
      <c r="G423" s="209" t="s">
        <v>2568</v>
      </c>
      <c r="H423" s="209" t="s">
        <v>513</v>
      </c>
      <c r="I423" s="209" t="s">
        <v>481</v>
      </c>
      <c r="J423" s="210" t="s">
        <v>402</v>
      </c>
      <c r="K423" s="209" t="s">
        <v>40</v>
      </c>
      <c r="L423" s="209" t="s">
        <v>41</v>
      </c>
      <c r="M423" s="209" t="s">
        <v>42</v>
      </c>
      <c r="N423" s="209" t="s">
        <v>34</v>
      </c>
      <c r="O423" s="209" t="s">
        <v>34</v>
      </c>
      <c r="P423" s="209">
        <v>1</v>
      </c>
      <c r="Q423" s="209">
        <v>23.23</v>
      </c>
      <c r="R423" s="209">
        <v>20.079999999999998</v>
      </c>
      <c r="S423" s="209">
        <v>11.81</v>
      </c>
      <c r="T423" s="209">
        <v>3.19</v>
      </c>
      <c r="U423" s="211">
        <v>63.06</v>
      </c>
      <c r="V423" s="211">
        <v>119.99</v>
      </c>
      <c r="W423" s="209" t="s">
        <v>1027</v>
      </c>
      <c r="X423" s="209" t="s">
        <v>43</v>
      </c>
      <c r="Y423" s="209">
        <v>600</v>
      </c>
      <c r="Z423" s="209" t="s">
        <v>158</v>
      </c>
      <c r="AA423" s="209">
        <v>9</v>
      </c>
      <c r="AB423" s="209" t="s">
        <v>2973</v>
      </c>
      <c r="AC423" s="209" t="s">
        <v>34</v>
      </c>
      <c r="AD423" s="209" t="s">
        <v>34</v>
      </c>
      <c r="AE423" s="209" t="s">
        <v>42</v>
      </c>
      <c r="AF423" s="209" t="s">
        <v>34</v>
      </c>
      <c r="AG423" s="209" t="s">
        <v>34</v>
      </c>
      <c r="AH423" s="209" t="s">
        <v>34</v>
      </c>
      <c r="AI423" s="209" t="s">
        <v>42</v>
      </c>
      <c r="AJ423" s="209" t="s">
        <v>34</v>
      </c>
      <c r="AK423" s="209" t="s">
        <v>34</v>
      </c>
      <c r="AL423" s="209" t="s">
        <v>46</v>
      </c>
      <c r="AM423" s="209" t="s">
        <v>2972</v>
      </c>
      <c r="AN423" s="209" t="s">
        <v>34</v>
      </c>
      <c r="AO423" s="209" t="s">
        <v>502</v>
      </c>
      <c r="AP423" s="209" t="s">
        <v>34</v>
      </c>
      <c r="AQ423" s="209" t="s">
        <v>49</v>
      </c>
    </row>
    <row r="424" spans="1:43">
      <c r="A424" s="209" t="s">
        <v>1089</v>
      </c>
      <c r="B424" s="209" t="s">
        <v>3072</v>
      </c>
      <c r="C424" s="209" t="s">
        <v>33</v>
      </c>
      <c r="D424" s="209" t="s">
        <v>1934</v>
      </c>
      <c r="E424" s="209" t="s">
        <v>2567</v>
      </c>
      <c r="F424" s="209" t="s">
        <v>3073</v>
      </c>
      <c r="G424" s="209" t="s">
        <v>2568</v>
      </c>
      <c r="H424" s="209" t="s">
        <v>513</v>
      </c>
      <c r="I424" s="209" t="s">
        <v>483</v>
      </c>
      <c r="J424" s="210" t="s">
        <v>402</v>
      </c>
      <c r="K424" s="209" t="s">
        <v>40</v>
      </c>
      <c r="L424" s="209" t="s">
        <v>41</v>
      </c>
      <c r="M424" s="209" t="s">
        <v>42</v>
      </c>
      <c r="N424" s="209" t="s">
        <v>34</v>
      </c>
      <c r="O424" s="209" t="s">
        <v>34</v>
      </c>
      <c r="P424" s="209">
        <v>1</v>
      </c>
      <c r="Q424" s="209">
        <v>23.23</v>
      </c>
      <c r="R424" s="209">
        <v>20.079999999999998</v>
      </c>
      <c r="S424" s="209">
        <v>11.81</v>
      </c>
      <c r="T424" s="209">
        <v>3.19</v>
      </c>
      <c r="U424" s="211">
        <v>63.06</v>
      </c>
      <c r="V424" s="211">
        <v>119.99</v>
      </c>
      <c r="W424" s="209" t="s">
        <v>1027</v>
      </c>
      <c r="X424" s="209" t="s">
        <v>43</v>
      </c>
      <c r="Y424" s="209">
        <v>600</v>
      </c>
      <c r="Z424" s="209" t="s">
        <v>158</v>
      </c>
      <c r="AA424" s="209">
        <v>9</v>
      </c>
      <c r="AB424" s="209" t="s">
        <v>2974</v>
      </c>
      <c r="AC424" s="209" t="s">
        <v>34</v>
      </c>
      <c r="AD424" s="209" t="s">
        <v>34</v>
      </c>
      <c r="AE424" s="209" t="s">
        <v>42</v>
      </c>
      <c r="AF424" s="209" t="s">
        <v>34</v>
      </c>
      <c r="AG424" s="209" t="s">
        <v>34</v>
      </c>
      <c r="AH424" s="209" t="s">
        <v>34</v>
      </c>
      <c r="AI424" s="209" t="s">
        <v>42</v>
      </c>
      <c r="AJ424" s="209" t="s">
        <v>34</v>
      </c>
      <c r="AK424" s="209" t="s">
        <v>34</v>
      </c>
      <c r="AL424" s="209" t="s">
        <v>46</v>
      </c>
      <c r="AM424" s="209" t="s">
        <v>2972</v>
      </c>
      <c r="AN424" s="209" t="s">
        <v>34</v>
      </c>
      <c r="AO424" s="209" t="s">
        <v>502</v>
      </c>
      <c r="AP424" s="209" t="s">
        <v>34</v>
      </c>
      <c r="AQ424" s="209" t="s">
        <v>49</v>
      </c>
    </row>
    <row r="425" spans="1:43">
      <c r="A425" s="209" t="s">
        <v>1089</v>
      </c>
      <c r="B425" s="209" t="s">
        <v>3072</v>
      </c>
      <c r="C425" s="209" t="s">
        <v>33</v>
      </c>
      <c r="D425" s="209" t="s">
        <v>1934</v>
      </c>
      <c r="E425" s="209" t="s">
        <v>2567</v>
      </c>
      <c r="F425" s="209" t="s">
        <v>3073</v>
      </c>
      <c r="G425" s="209" t="s">
        <v>2568</v>
      </c>
      <c r="H425" s="209" t="s">
        <v>513</v>
      </c>
      <c r="I425" s="209" t="s">
        <v>483</v>
      </c>
      <c r="J425" s="210" t="s">
        <v>402</v>
      </c>
      <c r="K425" s="209" t="s">
        <v>40</v>
      </c>
      <c r="L425" s="209" t="s">
        <v>60</v>
      </c>
      <c r="M425" s="209" t="s">
        <v>42</v>
      </c>
      <c r="N425" s="209" t="s">
        <v>34</v>
      </c>
      <c r="O425" s="209" t="s">
        <v>34</v>
      </c>
      <c r="P425" s="209">
        <v>1</v>
      </c>
      <c r="Q425" s="209">
        <v>23.23</v>
      </c>
      <c r="R425" s="209">
        <v>20.079999999999998</v>
      </c>
      <c r="S425" s="209">
        <v>11.81</v>
      </c>
      <c r="T425" s="209">
        <v>3.19</v>
      </c>
      <c r="U425" s="211">
        <v>63.06</v>
      </c>
      <c r="V425" s="211">
        <v>119.99</v>
      </c>
      <c r="W425" s="209" t="s">
        <v>1027</v>
      </c>
      <c r="X425" s="209" t="s">
        <v>43</v>
      </c>
      <c r="Y425" s="209">
        <v>600</v>
      </c>
      <c r="Z425" s="209" t="s">
        <v>158</v>
      </c>
      <c r="AA425" s="209">
        <v>9</v>
      </c>
      <c r="AB425" s="209" t="s">
        <v>2974</v>
      </c>
      <c r="AC425" s="209" t="s">
        <v>34</v>
      </c>
      <c r="AD425" s="209" t="s">
        <v>34</v>
      </c>
      <c r="AE425" s="209" t="s">
        <v>42</v>
      </c>
      <c r="AF425" s="209" t="s">
        <v>34</v>
      </c>
      <c r="AG425" s="209" t="s">
        <v>34</v>
      </c>
      <c r="AH425" s="209" t="s">
        <v>34</v>
      </c>
      <c r="AI425" s="209" t="s">
        <v>42</v>
      </c>
      <c r="AJ425" s="209" t="s">
        <v>34</v>
      </c>
      <c r="AK425" s="209" t="s">
        <v>34</v>
      </c>
      <c r="AL425" s="209" t="s">
        <v>46</v>
      </c>
      <c r="AM425" s="209" t="s">
        <v>2972</v>
      </c>
      <c r="AN425" s="209" t="s">
        <v>34</v>
      </c>
      <c r="AO425" s="209" t="s">
        <v>502</v>
      </c>
      <c r="AP425" s="209" t="s">
        <v>34</v>
      </c>
      <c r="AQ425" s="209" t="s">
        <v>49</v>
      </c>
    </row>
    <row r="426" spans="1:43">
      <c r="A426" s="209" t="s">
        <v>1086</v>
      </c>
      <c r="B426" s="209" t="s">
        <v>3072</v>
      </c>
      <c r="C426" s="209" t="s">
        <v>33</v>
      </c>
      <c r="D426" s="209" t="s">
        <v>1934</v>
      </c>
      <c r="E426" s="209" t="s">
        <v>2567</v>
      </c>
      <c r="F426" s="209" t="s">
        <v>3073</v>
      </c>
      <c r="G426" s="209" t="s">
        <v>2568</v>
      </c>
      <c r="H426" s="209" t="s">
        <v>513</v>
      </c>
      <c r="I426" s="209" t="s">
        <v>3011</v>
      </c>
      <c r="J426" s="210" t="s">
        <v>402</v>
      </c>
      <c r="K426" s="209" t="s">
        <v>40</v>
      </c>
      <c r="L426" s="209" t="s">
        <v>60</v>
      </c>
      <c r="M426" s="209" t="s">
        <v>42</v>
      </c>
      <c r="N426" s="209" t="s">
        <v>34</v>
      </c>
      <c r="O426" s="209" t="s">
        <v>34</v>
      </c>
      <c r="P426" s="209">
        <v>1</v>
      </c>
      <c r="Q426" s="209">
        <v>18.5</v>
      </c>
      <c r="R426" s="209">
        <v>13.39</v>
      </c>
      <c r="S426" s="209">
        <v>12.99</v>
      </c>
      <c r="T426" s="209">
        <v>1.86</v>
      </c>
      <c r="U426" s="211">
        <v>49.9</v>
      </c>
      <c r="V426" s="211">
        <v>89.99</v>
      </c>
      <c r="W426" s="209" t="s">
        <v>1027</v>
      </c>
      <c r="X426" s="209" t="s">
        <v>43</v>
      </c>
      <c r="Y426" s="209">
        <v>600</v>
      </c>
      <c r="Z426" s="209" t="s">
        <v>158</v>
      </c>
      <c r="AA426" s="209">
        <v>9</v>
      </c>
      <c r="AB426" s="209" t="s">
        <v>3013</v>
      </c>
      <c r="AC426" s="209" t="s">
        <v>34</v>
      </c>
      <c r="AD426" s="209" t="s">
        <v>34</v>
      </c>
      <c r="AE426" s="209" t="s">
        <v>42</v>
      </c>
      <c r="AF426" s="209" t="s">
        <v>34</v>
      </c>
      <c r="AG426" s="209" t="s">
        <v>34</v>
      </c>
      <c r="AH426" s="209" t="s">
        <v>34</v>
      </c>
      <c r="AI426" s="209" t="s">
        <v>42</v>
      </c>
      <c r="AJ426" s="209" t="s">
        <v>34</v>
      </c>
      <c r="AK426" s="209" t="s">
        <v>34</v>
      </c>
      <c r="AL426" s="209" t="s">
        <v>46</v>
      </c>
      <c r="AM426" s="209" t="s">
        <v>2972</v>
      </c>
      <c r="AN426" s="209" t="s">
        <v>34</v>
      </c>
      <c r="AO426" s="209" t="s">
        <v>502</v>
      </c>
      <c r="AP426" s="209" t="s">
        <v>34</v>
      </c>
      <c r="AQ426" s="209" t="s">
        <v>49</v>
      </c>
    </row>
    <row r="427" spans="1:43">
      <c r="A427" s="209" t="s">
        <v>1086</v>
      </c>
      <c r="B427" s="209" t="s">
        <v>3072</v>
      </c>
      <c r="C427" s="209" t="s">
        <v>33</v>
      </c>
      <c r="D427" s="209" t="s">
        <v>1934</v>
      </c>
      <c r="E427" s="209" t="s">
        <v>2567</v>
      </c>
      <c r="F427" s="209" t="s">
        <v>3073</v>
      </c>
      <c r="G427" s="209" t="s">
        <v>2568</v>
      </c>
      <c r="H427" s="209" t="s">
        <v>513</v>
      </c>
      <c r="I427" s="209" t="s">
        <v>3011</v>
      </c>
      <c r="J427" s="210" t="s">
        <v>402</v>
      </c>
      <c r="K427" s="209" t="s">
        <v>40</v>
      </c>
      <c r="L427" s="209" t="s">
        <v>41</v>
      </c>
      <c r="M427" s="209" t="s">
        <v>42</v>
      </c>
      <c r="N427" s="209" t="s">
        <v>34</v>
      </c>
      <c r="O427" s="209" t="s">
        <v>34</v>
      </c>
      <c r="P427" s="209">
        <v>1</v>
      </c>
      <c r="Q427" s="209">
        <v>18.5</v>
      </c>
      <c r="R427" s="209">
        <v>13.39</v>
      </c>
      <c r="S427" s="209">
        <v>12.99</v>
      </c>
      <c r="T427" s="209">
        <v>1.86</v>
      </c>
      <c r="U427" s="211">
        <v>49.9</v>
      </c>
      <c r="V427" s="211">
        <v>89.99</v>
      </c>
      <c r="W427" s="209" t="s">
        <v>1027</v>
      </c>
      <c r="X427" s="209" t="s">
        <v>43</v>
      </c>
      <c r="Y427" s="209">
        <v>600</v>
      </c>
      <c r="Z427" s="209" t="s">
        <v>158</v>
      </c>
      <c r="AA427" s="209">
        <v>9</v>
      </c>
      <c r="AB427" s="209" t="s">
        <v>3013</v>
      </c>
      <c r="AC427" s="209" t="s">
        <v>34</v>
      </c>
      <c r="AD427" s="209" t="s">
        <v>34</v>
      </c>
      <c r="AE427" s="209" t="s">
        <v>42</v>
      </c>
      <c r="AF427" s="209" t="s">
        <v>34</v>
      </c>
      <c r="AG427" s="209" t="s">
        <v>34</v>
      </c>
      <c r="AH427" s="209" t="s">
        <v>34</v>
      </c>
      <c r="AI427" s="209" t="s">
        <v>42</v>
      </c>
      <c r="AJ427" s="209" t="s">
        <v>34</v>
      </c>
      <c r="AK427" s="209" t="s">
        <v>34</v>
      </c>
      <c r="AL427" s="209" t="s">
        <v>46</v>
      </c>
      <c r="AM427" s="209" t="s">
        <v>2972</v>
      </c>
      <c r="AN427" s="209" t="s">
        <v>34</v>
      </c>
      <c r="AO427" s="209" t="s">
        <v>502</v>
      </c>
      <c r="AP427" s="209" t="s">
        <v>34</v>
      </c>
      <c r="AQ427" s="209" t="s">
        <v>49</v>
      </c>
    </row>
    <row r="428" spans="1:43">
      <c r="A428" s="209" t="s">
        <v>3074</v>
      </c>
      <c r="B428" s="209" t="s">
        <v>3075</v>
      </c>
      <c r="C428" s="209" t="s">
        <v>33</v>
      </c>
      <c r="D428" s="209" t="s">
        <v>2328</v>
      </c>
      <c r="E428" s="209" t="s">
        <v>2984</v>
      </c>
      <c r="F428" s="209" t="s">
        <v>3073</v>
      </c>
      <c r="G428" s="209" t="s">
        <v>2985</v>
      </c>
      <c r="H428" s="209" t="s">
        <v>513</v>
      </c>
      <c r="I428" s="209" t="s">
        <v>2434</v>
      </c>
      <c r="J428" s="209" t="s">
        <v>3076</v>
      </c>
      <c r="K428" s="209" t="s">
        <v>40</v>
      </c>
      <c r="L428" s="209" t="s">
        <v>60</v>
      </c>
      <c r="M428" s="209" t="s">
        <v>42</v>
      </c>
      <c r="N428" s="209" t="s">
        <v>34</v>
      </c>
      <c r="O428" s="209" t="s">
        <v>34</v>
      </c>
      <c r="P428" s="209">
        <v>4</v>
      </c>
      <c r="Q428" s="209">
        <v>11.81</v>
      </c>
      <c r="R428" s="209">
        <v>9.4499999999999993</v>
      </c>
      <c r="S428" s="209">
        <v>7.87</v>
      </c>
      <c r="T428" s="209">
        <v>0.13</v>
      </c>
      <c r="U428" s="211">
        <v>13.11</v>
      </c>
      <c r="V428" s="211">
        <v>26.99</v>
      </c>
      <c r="W428" s="209" t="s">
        <v>898</v>
      </c>
      <c r="X428" s="209" t="s">
        <v>43</v>
      </c>
      <c r="Y428" s="209">
        <v>4</v>
      </c>
      <c r="Z428" s="209" t="s">
        <v>158</v>
      </c>
      <c r="AA428" s="209">
        <v>9</v>
      </c>
      <c r="AB428" s="209" t="s">
        <v>2061</v>
      </c>
      <c r="AC428" s="209" t="s">
        <v>34</v>
      </c>
      <c r="AD428" s="209" t="s">
        <v>34</v>
      </c>
      <c r="AE428" s="209" t="s">
        <v>42</v>
      </c>
      <c r="AF428" s="209" t="s">
        <v>34</v>
      </c>
      <c r="AG428" s="209" t="s">
        <v>34</v>
      </c>
      <c r="AH428" s="209" t="s">
        <v>34</v>
      </c>
      <c r="AI428" s="209" t="s">
        <v>42</v>
      </c>
      <c r="AJ428" s="209" t="s">
        <v>34</v>
      </c>
      <c r="AK428" s="209" t="s">
        <v>34</v>
      </c>
      <c r="AL428" s="209" t="s">
        <v>46</v>
      </c>
      <c r="AM428" s="209" t="s">
        <v>2987</v>
      </c>
      <c r="AN428" s="209" t="s">
        <v>34</v>
      </c>
      <c r="AO428" s="209" t="s">
        <v>502</v>
      </c>
      <c r="AP428" s="209" t="s">
        <v>3072</v>
      </c>
      <c r="AQ428" s="209" t="s">
        <v>49</v>
      </c>
    </row>
    <row r="429" spans="1:43">
      <c r="A429" s="209" t="s">
        <v>1093</v>
      </c>
      <c r="B429" s="209" t="s">
        <v>3077</v>
      </c>
      <c r="C429" s="209" t="s">
        <v>33</v>
      </c>
      <c r="D429" s="209" t="s">
        <v>1934</v>
      </c>
      <c r="E429" s="209" t="s">
        <v>2567</v>
      </c>
      <c r="F429" s="209" t="s">
        <v>3073</v>
      </c>
      <c r="G429" s="209" t="s">
        <v>2568</v>
      </c>
      <c r="H429" s="209" t="s">
        <v>260</v>
      </c>
      <c r="I429" s="209" t="s">
        <v>3011</v>
      </c>
      <c r="J429" s="210" t="s">
        <v>443</v>
      </c>
      <c r="K429" s="209" t="s">
        <v>40</v>
      </c>
      <c r="L429" s="209" t="s">
        <v>60</v>
      </c>
      <c r="M429" s="209" t="s">
        <v>42</v>
      </c>
      <c r="N429" s="209" t="s">
        <v>34</v>
      </c>
      <c r="O429" s="209" t="s">
        <v>34</v>
      </c>
      <c r="P429" s="209">
        <v>1</v>
      </c>
      <c r="Q429" s="209">
        <v>23.6</v>
      </c>
      <c r="R429" s="209">
        <v>20.100000000000001</v>
      </c>
      <c r="S429" s="209">
        <v>14.57</v>
      </c>
      <c r="T429" s="209">
        <v>4</v>
      </c>
      <c r="U429" s="211">
        <v>55.44</v>
      </c>
      <c r="V429" s="211">
        <v>119.99</v>
      </c>
      <c r="W429" s="209" t="s">
        <v>1006</v>
      </c>
      <c r="X429" s="209" t="s">
        <v>255</v>
      </c>
      <c r="Y429" s="209">
        <v>600</v>
      </c>
      <c r="Z429" s="209" t="s">
        <v>158</v>
      </c>
      <c r="AA429" s="209">
        <v>9</v>
      </c>
      <c r="AB429" s="209" t="s">
        <v>3013</v>
      </c>
      <c r="AC429" s="209" t="s">
        <v>34</v>
      </c>
      <c r="AD429" s="209" t="s">
        <v>34</v>
      </c>
      <c r="AE429" s="209" t="s">
        <v>42</v>
      </c>
      <c r="AF429" s="209" t="s">
        <v>34</v>
      </c>
      <c r="AG429" s="209" t="s">
        <v>34</v>
      </c>
      <c r="AH429" s="209" t="s">
        <v>34</v>
      </c>
      <c r="AI429" s="209" t="s">
        <v>42</v>
      </c>
      <c r="AJ429" s="209" t="s">
        <v>34</v>
      </c>
      <c r="AK429" s="209" t="s">
        <v>34</v>
      </c>
      <c r="AL429" s="209" t="s">
        <v>46</v>
      </c>
      <c r="AM429" s="209" t="s">
        <v>2972</v>
      </c>
      <c r="AN429" s="209" t="s">
        <v>34</v>
      </c>
      <c r="AO429" s="209" t="s">
        <v>502</v>
      </c>
      <c r="AP429" s="209" t="s">
        <v>34</v>
      </c>
      <c r="AQ429" s="209" t="s">
        <v>49</v>
      </c>
    </row>
    <row r="430" spans="1:43">
      <c r="A430" s="209" t="s">
        <v>1091</v>
      </c>
      <c r="B430" s="209" t="s">
        <v>3077</v>
      </c>
      <c r="C430" s="209" t="s">
        <v>33</v>
      </c>
      <c r="D430" s="209" t="s">
        <v>1934</v>
      </c>
      <c r="E430" s="209" t="s">
        <v>2567</v>
      </c>
      <c r="F430" s="209" t="s">
        <v>3073</v>
      </c>
      <c r="G430" s="209" t="s">
        <v>2568</v>
      </c>
      <c r="H430" s="209" t="s">
        <v>260</v>
      </c>
      <c r="I430" s="209" t="s">
        <v>478</v>
      </c>
      <c r="J430" s="210" t="s">
        <v>3078</v>
      </c>
      <c r="K430" s="209" t="s">
        <v>40</v>
      </c>
      <c r="L430" s="209" t="s">
        <v>60</v>
      </c>
      <c r="M430" s="209" t="s">
        <v>42</v>
      </c>
      <c r="N430" s="209" t="s">
        <v>34</v>
      </c>
      <c r="O430" s="209" t="s">
        <v>34</v>
      </c>
      <c r="P430" s="209">
        <v>1</v>
      </c>
      <c r="Q430" s="209">
        <v>23.6</v>
      </c>
      <c r="R430" s="209">
        <v>20.28</v>
      </c>
      <c r="S430" s="209">
        <v>14.96</v>
      </c>
      <c r="T430" s="209">
        <v>4.1399999999999997</v>
      </c>
      <c r="U430" s="211">
        <v>53.35</v>
      </c>
      <c r="V430" s="211">
        <v>99.99</v>
      </c>
      <c r="W430" s="209" t="s">
        <v>898</v>
      </c>
      <c r="X430" s="209" t="s">
        <v>43</v>
      </c>
      <c r="Y430" s="209">
        <v>600</v>
      </c>
      <c r="Z430" s="209" t="s">
        <v>158</v>
      </c>
      <c r="AA430" s="209">
        <v>9</v>
      </c>
      <c r="AB430" s="209" t="s">
        <v>2971</v>
      </c>
      <c r="AC430" s="209" t="s">
        <v>34</v>
      </c>
      <c r="AD430" s="209" t="s">
        <v>34</v>
      </c>
      <c r="AE430" s="209" t="s">
        <v>42</v>
      </c>
      <c r="AF430" s="209" t="s">
        <v>34</v>
      </c>
      <c r="AG430" s="209" t="s">
        <v>34</v>
      </c>
      <c r="AH430" s="209" t="s">
        <v>34</v>
      </c>
      <c r="AI430" s="209" t="s">
        <v>42</v>
      </c>
      <c r="AJ430" s="209" t="s">
        <v>34</v>
      </c>
      <c r="AK430" s="209" t="s">
        <v>34</v>
      </c>
      <c r="AL430" s="209" t="s">
        <v>46</v>
      </c>
      <c r="AM430" s="209" t="s">
        <v>2972</v>
      </c>
      <c r="AN430" s="209" t="s">
        <v>34</v>
      </c>
      <c r="AO430" s="209" t="s">
        <v>502</v>
      </c>
      <c r="AP430" s="209" t="s">
        <v>34</v>
      </c>
      <c r="AQ430" s="209" t="s">
        <v>49</v>
      </c>
    </row>
    <row r="431" spans="1:43">
      <c r="A431" s="209" t="s">
        <v>1091</v>
      </c>
      <c r="B431" s="209" t="s">
        <v>3077</v>
      </c>
      <c r="C431" s="209" t="s">
        <v>33</v>
      </c>
      <c r="D431" s="209" t="s">
        <v>1934</v>
      </c>
      <c r="E431" s="209" t="s">
        <v>2567</v>
      </c>
      <c r="F431" s="209" t="s">
        <v>3073</v>
      </c>
      <c r="G431" s="209" t="s">
        <v>2568</v>
      </c>
      <c r="H431" s="209" t="s">
        <v>260</v>
      </c>
      <c r="I431" s="209" t="s">
        <v>478</v>
      </c>
      <c r="J431" s="210" t="s">
        <v>3078</v>
      </c>
      <c r="K431" s="209" t="s">
        <v>40</v>
      </c>
      <c r="L431" s="209" t="s">
        <v>41</v>
      </c>
      <c r="M431" s="209" t="s">
        <v>42</v>
      </c>
      <c r="N431" s="209" t="s">
        <v>34</v>
      </c>
      <c r="O431" s="209" t="s">
        <v>34</v>
      </c>
      <c r="P431" s="209">
        <v>1</v>
      </c>
      <c r="Q431" s="209">
        <v>23.6</v>
      </c>
      <c r="R431" s="209">
        <v>20.28</v>
      </c>
      <c r="S431" s="209">
        <v>14.96</v>
      </c>
      <c r="T431" s="209">
        <v>4.1399999999999997</v>
      </c>
      <c r="U431" s="211">
        <v>53.35</v>
      </c>
      <c r="V431" s="211">
        <v>99.99</v>
      </c>
      <c r="W431" s="209" t="s">
        <v>898</v>
      </c>
      <c r="X431" s="209" t="s">
        <v>43</v>
      </c>
      <c r="Y431" s="209">
        <v>600</v>
      </c>
      <c r="Z431" s="209" t="s">
        <v>158</v>
      </c>
      <c r="AA431" s="209">
        <v>9</v>
      </c>
      <c r="AB431" s="209" t="s">
        <v>2971</v>
      </c>
      <c r="AC431" s="209" t="s">
        <v>34</v>
      </c>
      <c r="AD431" s="209" t="s">
        <v>34</v>
      </c>
      <c r="AE431" s="209" t="s">
        <v>42</v>
      </c>
      <c r="AF431" s="209" t="s">
        <v>34</v>
      </c>
      <c r="AG431" s="209" t="s">
        <v>34</v>
      </c>
      <c r="AH431" s="209" t="s">
        <v>34</v>
      </c>
      <c r="AI431" s="209" t="s">
        <v>42</v>
      </c>
      <c r="AJ431" s="209" t="s">
        <v>34</v>
      </c>
      <c r="AK431" s="209" t="s">
        <v>34</v>
      </c>
      <c r="AL431" s="209" t="s">
        <v>46</v>
      </c>
      <c r="AM431" s="209" t="s">
        <v>2972</v>
      </c>
      <c r="AN431" s="209" t="s">
        <v>34</v>
      </c>
      <c r="AO431" s="209" t="s">
        <v>502</v>
      </c>
      <c r="AP431" s="209" t="s">
        <v>34</v>
      </c>
      <c r="AQ431" s="209" t="s">
        <v>49</v>
      </c>
    </row>
    <row r="432" spans="1:43">
      <c r="A432" s="209" t="s">
        <v>1092</v>
      </c>
      <c r="B432" s="209" t="s">
        <v>3077</v>
      </c>
      <c r="C432" s="209" t="s">
        <v>33</v>
      </c>
      <c r="D432" s="209" t="s">
        <v>1934</v>
      </c>
      <c r="E432" s="209" t="s">
        <v>2567</v>
      </c>
      <c r="F432" s="209" t="s">
        <v>3073</v>
      </c>
      <c r="G432" s="209" t="s">
        <v>2568</v>
      </c>
      <c r="H432" s="209" t="s">
        <v>260</v>
      </c>
      <c r="I432" s="209" t="s">
        <v>481</v>
      </c>
      <c r="J432" s="210" t="s">
        <v>3078</v>
      </c>
      <c r="K432" s="209" t="s">
        <v>40</v>
      </c>
      <c r="L432" s="209" t="s">
        <v>41</v>
      </c>
      <c r="M432" s="209" t="s">
        <v>42</v>
      </c>
      <c r="N432" s="209" t="s">
        <v>34</v>
      </c>
      <c r="O432" s="209" t="s">
        <v>34</v>
      </c>
      <c r="P432" s="209">
        <v>1</v>
      </c>
      <c r="Q432" s="209">
        <v>23.6</v>
      </c>
      <c r="R432" s="209">
        <v>20.28</v>
      </c>
      <c r="S432" s="209">
        <v>15.75</v>
      </c>
      <c r="T432" s="209">
        <v>4.3600000000000003</v>
      </c>
      <c r="U432" s="211">
        <v>63.06</v>
      </c>
      <c r="V432" s="211">
        <v>119.99</v>
      </c>
      <c r="W432" s="209" t="s">
        <v>898</v>
      </c>
      <c r="X432" s="209" t="s">
        <v>43</v>
      </c>
      <c r="Y432" s="209">
        <v>600</v>
      </c>
      <c r="Z432" s="209" t="s">
        <v>158</v>
      </c>
      <c r="AA432" s="209">
        <v>9</v>
      </c>
      <c r="AB432" s="209" t="s">
        <v>2973</v>
      </c>
      <c r="AC432" s="209" t="s">
        <v>34</v>
      </c>
      <c r="AD432" s="209" t="s">
        <v>34</v>
      </c>
      <c r="AE432" s="209" t="s">
        <v>42</v>
      </c>
      <c r="AF432" s="209" t="s">
        <v>34</v>
      </c>
      <c r="AG432" s="209" t="s">
        <v>34</v>
      </c>
      <c r="AH432" s="209" t="s">
        <v>34</v>
      </c>
      <c r="AI432" s="209" t="s">
        <v>42</v>
      </c>
      <c r="AJ432" s="209" t="s">
        <v>34</v>
      </c>
      <c r="AK432" s="209" t="s">
        <v>34</v>
      </c>
      <c r="AL432" s="209" t="s">
        <v>46</v>
      </c>
      <c r="AM432" s="209" t="s">
        <v>2972</v>
      </c>
      <c r="AN432" s="209" t="s">
        <v>34</v>
      </c>
      <c r="AO432" s="209" t="s">
        <v>502</v>
      </c>
      <c r="AP432" s="209" t="s">
        <v>34</v>
      </c>
      <c r="AQ432" s="209" t="s">
        <v>49</v>
      </c>
    </row>
    <row r="433" spans="1:43">
      <c r="A433" s="209" t="s">
        <v>1092</v>
      </c>
      <c r="B433" s="209" t="s">
        <v>3077</v>
      </c>
      <c r="C433" s="209" t="s">
        <v>33</v>
      </c>
      <c r="D433" s="209" t="s">
        <v>1934</v>
      </c>
      <c r="E433" s="209" t="s">
        <v>2567</v>
      </c>
      <c r="F433" s="209" t="s">
        <v>3073</v>
      </c>
      <c r="G433" s="209" t="s">
        <v>2568</v>
      </c>
      <c r="H433" s="209" t="s">
        <v>260</v>
      </c>
      <c r="I433" s="209" t="s">
        <v>481</v>
      </c>
      <c r="J433" s="210" t="s">
        <v>3078</v>
      </c>
      <c r="K433" s="209" t="s">
        <v>40</v>
      </c>
      <c r="L433" s="209" t="s">
        <v>60</v>
      </c>
      <c r="M433" s="209" t="s">
        <v>42</v>
      </c>
      <c r="N433" s="209" t="s">
        <v>34</v>
      </c>
      <c r="O433" s="209" t="s">
        <v>34</v>
      </c>
      <c r="P433" s="209">
        <v>1</v>
      </c>
      <c r="Q433" s="209">
        <v>23.6</v>
      </c>
      <c r="R433" s="209">
        <v>20.28</v>
      </c>
      <c r="S433" s="209">
        <v>15.75</v>
      </c>
      <c r="T433" s="209">
        <v>4.3600000000000003</v>
      </c>
      <c r="U433" s="211">
        <v>63.06</v>
      </c>
      <c r="V433" s="211">
        <v>119.99</v>
      </c>
      <c r="W433" s="209" t="s">
        <v>898</v>
      </c>
      <c r="X433" s="209" t="s">
        <v>43</v>
      </c>
      <c r="Y433" s="209">
        <v>600</v>
      </c>
      <c r="Z433" s="209" t="s">
        <v>158</v>
      </c>
      <c r="AA433" s="209">
        <v>9</v>
      </c>
      <c r="AB433" s="209" t="s">
        <v>2973</v>
      </c>
      <c r="AC433" s="209" t="s">
        <v>34</v>
      </c>
      <c r="AD433" s="209" t="s">
        <v>34</v>
      </c>
      <c r="AE433" s="209" t="s">
        <v>42</v>
      </c>
      <c r="AF433" s="209" t="s">
        <v>34</v>
      </c>
      <c r="AG433" s="209" t="s">
        <v>34</v>
      </c>
      <c r="AH433" s="209" t="s">
        <v>34</v>
      </c>
      <c r="AI433" s="209" t="s">
        <v>42</v>
      </c>
      <c r="AJ433" s="209" t="s">
        <v>34</v>
      </c>
      <c r="AK433" s="209" t="s">
        <v>34</v>
      </c>
      <c r="AL433" s="209" t="s">
        <v>46</v>
      </c>
      <c r="AM433" s="209" t="s">
        <v>2972</v>
      </c>
      <c r="AN433" s="209" t="s">
        <v>34</v>
      </c>
      <c r="AO433" s="209" t="s">
        <v>502</v>
      </c>
      <c r="AP433" s="209" t="s">
        <v>34</v>
      </c>
      <c r="AQ433" s="209" t="s">
        <v>49</v>
      </c>
    </row>
    <row r="434" spans="1:43">
      <c r="A434" s="209" t="s">
        <v>1094</v>
      </c>
      <c r="B434" s="209" t="s">
        <v>3077</v>
      </c>
      <c r="C434" s="209" t="s">
        <v>33</v>
      </c>
      <c r="D434" s="209" t="s">
        <v>1934</v>
      </c>
      <c r="E434" s="209" t="s">
        <v>2567</v>
      </c>
      <c r="F434" s="209" t="s">
        <v>3073</v>
      </c>
      <c r="G434" s="209" t="s">
        <v>2568</v>
      </c>
      <c r="H434" s="209" t="s">
        <v>260</v>
      </c>
      <c r="I434" s="209" t="s">
        <v>483</v>
      </c>
      <c r="J434" s="210" t="s">
        <v>3078</v>
      </c>
      <c r="K434" s="209" t="s">
        <v>40</v>
      </c>
      <c r="L434" s="209" t="s">
        <v>60</v>
      </c>
      <c r="M434" s="209" t="s">
        <v>42</v>
      </c>
      <c r="N434" s="209" t="s">
        <v>34</v>
      </c>
      <c r="O434" s="209" t="s">
        <v>34</v>
      </c>
      <c r="P434" s="209">
        <v>1</v>
      </c>
      <c r="Q434" s="209">
        <v>23.6</v>
      </c>
      <c r="R434" s="209">
        <v>20.28</v>
      </c>
      <c r="S434" s="209">
        <v>15.75</v>
      </c>
      <c r="T434" s="209">
        <v>4.3600000000000003</v>
      </c>
      <c r="U434" s="211">
        <v>63.06</v>
      </c>
      <c r="V434" s="211">
        <v>119.99</v>
      </c>
      <c r="W434" s="209" t="s">
        <v>898</v>
      </c>
      <c r="X434" s="209" t="s">
        <v>43</v>
      </c>
      <c r="Y434" s="209">
        <v>600</v>
      </c>
      <c r="Z434" s="209" t="s">
        <v>158</v>
      </c>
      <c r="AA434" s="209">
        <v>9</v>
      </c>
      <c r="AB434" s="209" t="s">
        <v>2974</v>
      </c>
      <c r="AC434" s="209" t="s">
        <v>34</v>
      </c>
      <c r="AD434" s="209" t="s">
        <v>34</v>
      </c>
      <c r="AE434" s="209" t="s">
        <v>42</v>
      </c>
      <c r="AF434" s="209" t="s">
        <v>34</v>
      </c>
      <c r="AG434" s="209" t="s">
        <v>34</v>
      </c>
      <c r="AH434" s="209" t="s">
        <v>34</v>
      </c>
      <c r="AI434" s="209" t="s">
        <v>42</v>
      </c>
      <c r="AJ434" s="209" t="s">
        <v>34</v>
      </c>
      <c r="AK434" s="209" t="s">
        <v>34</v>
      </c>
      <c r="AL434" s="209" t="s">
        <v>46</v>
      </c>
      <c r="AM434" s="209" t="s">
        <v>2972</v>
      </c>
      <c r="AN434" s="209" t="s">
        <v>34</v>
      </c>
      <c r="AO434" s="209" t="s">
        <v>502</v>
      </c>
      <c r="AP434" s="209" t="s">
        <v>34</v>
      </c>
      <c r="AQ434" s="209" t="s">
        <v>49</v>
      </c>
    </row>
    <row r="435" spans="1:43">
      <c r="A435" s="209" t="s">
        <v>1096</v>
      </c>
      <c r="B435" s="209" t="s">
        <v>3079</v>
      </c>
      <c r="C435" s="209" t="s">
        <v>33</v>
      </c>
      <c r="D435" s="209" t="s">
        <v>1934</v>
      </c>
      <c r="E435" s="209" t="s">
        <v>2567</v>
      </c>
      <c r="F435" s="209" t="s">
        <v>3073</v>
      </c>
      <c r="G435" s="209" t="s">
        <v>2568</v>
      </c>
      <c r="H435" s="209" t="s">
        <v>155</v>
      </c>
      <c r="I435" s="209" t="s">
        <v>3011</v>
      </c>
      <c r="J435" s="210" t="s">
        <v>443</v>
      </c>
      <c r="K435" s="209" t="s">
        <v>40</v>
      </c>
      <c r="L435" s="209" t="s">
        <v>41</v>
      </c>
      <c r="M435" s="209" t="s">
        <v>42</v>
      </c>
      <c r="N435" s="209" t="s">
        <v>34</v>
      </c>
      <c r="O435" s="209" t="s">
        <v>34</v>
      </c>
      <c r="P435" s="209">
        <v>1</v>
      </c>
      <c r="Q435" s="209">
        <v>23.23</v>
      </c>
      <c r="R435" s="209">
        <v>18.899999999999999</v>
      </c>
      <c r="S435" s="209">
        <v>9.4499999999999993</v>
      </c>
      <c r="T435" s="209">
        <v>2.4</v>
      </c>
      <c r="U435" s="211">
        <v>49.9</v>
      </c>
      <c r="V435" s="211">
        <v>89.99</v>
      </c>
      <c r="W435" s="209" t="s">
        <v>898</v>
      </c>
      <c r="X435" s="209" t="s">
        <v>43</v>
      </c>
      <c r="Y435" s="209">
        <v>600</v>
      </c>
      <c r="Z435" s="209" t="s">
        <v>158</v>
      </c>
      <c r="AA435" s="209">
        <v>9</v>
      </c>
      <c r="AB435" s="209" t="s">
        <v>3013</v>
      </c>
      <c r="AC435" s="209" t="s">
        <v>34</v>
      </c>
      <c r="AD435" s="209" t="s">
        <v>34</v>
      </c>
      <c r="AE435" s="209" t="s">
        <v>42</v>
      </c>
      <c r="AF435" s="209" t="s">
        <v>34</v>
      </c>
      <c r="AG435" s="209" t="s">
        <v>34</v>
      </c>
      <c r="AH435" s="209" t="s">
        <v>34</v>
      </c>
      <c r="AI435" s="209" t="s">
        <v>42</v>
      </c>
      <c r="AJ435" s="209" t="s">
        <v>34</v>
      </c>
      <c r="AK435" s="209" t="s">
        <v>34</v>
      </c>
      <c r="AL435" s="209" t="s">
        <v>46</v>
      </c>
      <c r="AM435" s="209" t="s">
        <v>2972</v>
      </c>
      <c r="AN435" s="209" t="s">
        <v>34</v>
      </c>
      <c r="AO435" s="209" t="s">
        <v>502</v>
      </c>
      <c r="AP435" s="209" t="s">
        <v>34</v>
      </c>
      <c r="AQ435" s="209" t="s">
        <v>49</v>
      </c>
    </row>
    <row r="436" spans="1:43">
      <c r="A436" s="209" t="s">
        <v>1096</v>
      </c>
      <c r="B436" s="209" t="s">
        <v>3079</v>
      </c>
      <c r="C436" s="209" t="s">
        <v>33</v>
      </c>
      <c r="D436" s="209" t="s">
        <v>1934</v>
      </c>
      <c r="E436" s="209" t="s">
        <v>2567</v>
      </c>
      <c r="F436" s="209" t="s">
        <v>3073</v>
      </c>
      <c r="G436" s="209" t="s">
        <v>2568</v>
      </c>
      <c r="H436" s="209" t="s">
        <v>155</v>
      </c>
      <c r="I436" s="209" t="s">
        <v>3011</v>
      </c>
      <c r="J436" s="210" t="s">
        <v>443</v>
      </c>
      <c r="K436" s="209" t="s">
        <v>40</v>
      </c>
      <c r="L436" s="209" t="s">
        <v>60</v>
      </c>
      <c r="M436" s="209" t="s">
        <v>42</v>
      </c>
      <c r="N436" s="209" t="s">
        <v>34</v>
      </c>
      <c r="O436" s="209" t="s">
        <v>34</v>
      </c>
      <c r="P436" s="209">
        <v>1</v>
      </c>
      <c r="Q436" s="209">
        <v>23.23</v>
      </c>
      <c r="R436" s="209">
        <v>18.899999999999999</v>
      </c>
      <c r="S436" s="209">
        <v>9.4499999999999993</v>
      </c>
      <c r="T436" s="209">
        <v>2.4</v>
      </c>
      <c r="U436" s="211">
        <v>49.9</v>
      </c>
      <c r="V436" s="211">
        <v>89.99</v>
      </c>
      <c r="W436" s="209" t="s">
        <v>898</v>
      </c>
      <c r="X436" s="209" t="s">
        <v>43</v>
      </c>
      <c r="Y436" s="209">
        <v>600</v>
      </c>
      <c r="Z436" s="209" t="s">
        <v>158</v>
      </c>
      <c r="AA436" s="209">
        <v>9</v>
      </c>
      <c r="AB436" s="209" t="s">
        <v>3013</v>
      </c>
      <c r="AC436" s="209" t="s">
        <v>34</v>
      </c>
      <c r="AD436" s="209" t="s">
        <v>34</v>
      </c>
      <c r="AE436" s="209" t="s">
        <v>42</v>
      </c>
      <c r="AF436" s="209" t="s">
        <v>34</v>
      </c>
      <c r="AG436" s="209" t="s">
        <v>34</v>
      </c>
      <c r="AH436" s="209" t="s">
        <v>34</v>
      </c>
      <c r="AI436" s="209" t="s">
        <v>42</v>
      </c>
      <c r="AJ436" s="209" t="s">
        <v>34</v>
      </c>
      <c r="AK436" s="209" t="s">
        <v>34</v>
      </c>
      <c r="AL436" s="209" t="s">
        <v>46</v>
      </c>
      <c r="AM436" s="209" t="s">
        <v>2972</v>
      </c>
      <c r="AN436" s="209" t="s">
        <v>34</v>
      </c>
      <c r="AO436" s="209" t="s">
        <v>502</v>
      </c>
      <c r="AP436" s="209" t="s">
        <v>34</v>
      </c>
      <c r="AQ436" s="209" t="s">
        <v>49</v>
      </c>
    </row>
    <row r="437" spans="1:43">
      <c r="A437" s="209" t="s">
        <v>1097</v>
      </c>
      <c r="B437" s="209" t="s">
        <v>3079</v>
      </c>
      <c r="C437" s="209" t="s">
        <v>33</v>
      </c>
      <c r="D437" s="209" t="s">
        <v>1934</v>
      </c>
      <c r="E437" s="209" t="s">
        <v>2567</v>
      </c>
      <c r="F437" s="209" t="s">
        <v>3073</v>
      </c>
      <c r="G437" s="209" t="s">
        <v>2568</v>
      </c>
      <c r="H437" s="209" t="s">
        <v>155</v>
      </c>
      <c r="I437" s="209" t="s">
        <v>478</v>
      </c>
      <c r="J437" s="210" t="s">
        <v>3080</v>
      </c>
      <c r="K437" s="209" t="s">
        <v>40</v>
      </c>
      <c r="L437" s="209" t="s">
        <v>60</v>
      </c>
      <c r="M437" s="209" t="s">
        <v>42</v>
      </c>
      <c r="N437" s="209" t="s">
        <v>34</v>
      </c>
      <c r="O437" s="209" t="s">
        <v>34</v>
      </c>
      <c r="P437" s="209">
        <v>1</v>
      </c>
      <c r="Q437" s="209">
        <v>23.43</v>
      </c>
      <c r="R437" s="209">
        <v>20.079999999999998</v>
      </c>
      <c r="S437" s="209">
        <v>11.02</v>
      </c>
      <c r="T437" s="209">
        <v>3</v>
      </c>
      <c r="U437" s="211">
        <v>53.35</v>
      </c>
      <c r="V437" s="211">
        <v>99.99</v>
      </c>
      <c r="W437" s="209" t="s">
        <v>898</v>
      </c>
      <c r="X437" s="209" t="s">
        <v>43</v>
      </c>
      <c r="Y437" s="209">
        <v>600</v>
      </c>
      <c r="Z437" s="209" t="s">
        <v>158</v>
      </c>
      <c r="AA437" s="209">
        <v>9</v>
      </c>
      <c r="AB437" s="209" t="s">
        <v>2971</v>
      </c>
      <c r="AC437" s="209" t="s">
        <v>34</v>
      </c>
      <c r="AD437" s="209" t="s">
        <v>34</v>
      </c>
      <c r="AE437" s="209" t="s">
        <v>42</v>
      </c>
      <c r="AF437" s="209" t="s">
        <v>34</v>
      </c>
      <c r="AG437" s="209" t="s">
        <v>34</v>
      </c>
      <c r="AH437" s="209" t="s">
        <v>34</v>
      </c>
      <c r="AI437" s="209" t="s">
        <v>42</v>
      </c>
      <c r="AJ437" s="209" t="s">
        <v>34</v>
      </c>
      <c r="AK437" s="209" t="s">
        <v>34</v>
      </c>
      <c r="AL437" s="209" t="s">
        <v>46</v>
      </c>
      <c r="AM437" s="209" t="s">
        <v>2972</v>
      </c>
      <c r="AN437" s="209" t="s">
        <v>34</v>
      </c>
      <c r="AO437" s="209" t="s">
        <v>502</v>
      </c>
      <c r="AP437" s="209" t="s">
        <v>34</v>
      </c>
      <c r="AQ437" s="209" t="s">
        <v>49</v>
      </c>
    </row>
    <row r="438" spans="1:43">
      <c r="A438" s="209" t="s">
        <v>1097</v>
      </c>
      <c r="B438" s="209" t="s">
        <v>3079</v>
      </c>
      <c r="C438" s="209" t="s">
        <v>33</v>
      </c>
      <c r="D438" s="209" t="s">
        <v>1934</v>
      </c>
      <c r="E438" s="209" t="s">
        <v>2567</v>
      </c>
      <c r="F438" s="209" t="s">
        <v>3073</v>
      </c>
      <c r="G438" s="209" t="s">
        <v>2568</v>
      </c>
      <c r="H438" s="209" t="s">
        <v>155</v>
      </c>
      <c r="I438" s="209" t="s">
        <v>478</v>
      </c>
      <c r="J438" s="210" t="s">
        <v>3080</v>
      </c>
      <c r="K438" s="209" t="s">
        <v>40</v>
      </c>
      <c r="L438" s="209" t="s">
        <v>41</v>
      </c>
      <c r="M438" s="209" t="s">
        <v>42</v>
      </c>
      <c r="N438" s="209" t="s">
        <v>34</v>
      </c>
      <c r="O438" s="209" t="s">
        <v>34</v>
      </c>
      <c r="P438" s="209">
        <v>1</v>
      </c>
      <c r="Q438" s="209">
        <v>23.43</v>
      </c>
      <c r="R438" s="209">
        <v>20.079999999999998</v>
      </c>
      <c r="S438" s="209">
        <v>11.02</v>
      </c>
      <c r="T438" s="209">
        <v>3</v>
      </c>
      <c r="U438" s="211">
        <v>53.35</v>
      </c>
      <c r="V438" s="211">
        <v>99.99</v>
      </c>
      <c r="W438" s="209" t="s">
        <v>898</v>
      </c>
      <c r="X438" s="209" t="s">
        <v>43</v>
      </c>
      <c r="Y438" s="209">
        <v>600</v>
      </c>
      <c r="Z438" s="209" t="s">
        <v>158</v>
      </c>
      <c r="AA438" s="209">
        <v>9</v>
      </c>
      <c r="AB438" s="209" t="s">
        <v>2971</v>
      </c>
      <c r="AC438" s="209" t="s">
        <v>34</v>
      </c>
      <c r="AD438" s="209" t="s">
        <v>34</v>
      </c>
      <c r="AE438" s="209" t="s">
        <v>42</v>
      </c>
      <c r="AF438" s="209" t="s">
        <v>34</v>
      </c>
      <c r="AG438" s="209" t="s">
        <v>34</v>
      </c>
      <c r="AH438" s="209" t="s">
        <v>34</v>
      </c>
      <c r="AI438" s="209" t="s">
        <v>42</v>
      </c>
      <c r="AJ438" s="209" t="s">
        <v>34</v>
      </c>
      <c r="AK438" s="209" t="s">
        <v>34</v>
      </c>
      <c r="AL438" s="209" t="s">
        <v>46</v>
      </c>
      <c r="AM438" s="209" t="s">
        <v>2972</v>
      </c>
      <c r="AN438" s="209" t="s">
        <v>34</v>
      </c>
      <c r="AO438" s="209" t="s">
        <v>502</v>
      </c>
      <c r="AP438" s="209" t="s">
        <v>34</v>
      </c>
      <c r="AQ438" s="209" t="s">
        <v>49</v>
      </c>
    </row>
    <row r="439" spans="1:43">
      <c r="A439" s="209" t="s">
        <v>1098</v>
      </c>
      <c r="B439" s="209" t="s">
        <v>3079</v>
      </c>
      <c r="C439" s="209" t="s">
        <v>33</v>
      </c>
      <c r="D439" s="209" t="s">
        <v>1934</v>
      </c>
      <c r="E439" s="209" t="s">
        <v>2567</v>
      </c>
      <c r="F439" s="209" t="s">
        <v>3073</v>
      </c>
      <c r="G439" s="209" t="s">
        <v>2568</v>
      </c>
      <c r="H439" s="209" t="s">
        <v>155</v>
      </c>
      <c r="I439" s="209" t="s">
        <v>481</v>
      </c>
      <c r="J439" s="210" t="s">
        <v>3080</v>
      </c>
      <c r="K439" s="209" t="s">
        <v>40</v>
      </c>
      <c r="L439" s="209" t="s">
        <v>41</v>
      </c>
      <c r="M439" s="209" t="s">
        <v>42</v>
      </c>
      <c r="N439" s="209" t="s">
        <v>34</v>
      </c>
      <c r="O439" s="209" t="s">
        <v>34</v>
      </c>
      <c r="P439" s="209">
        <v>1</v>
      </c>
      <c r="Q439" s="209">
        <v>23.43</v>
      </c>
      <c r="R439" s="209">
        <v>20.079999999999998</v>
      </c>
      <c r="S439" s="209">
        <v>11.81</v>
      </c>
      <c r="T439" s="209">
        <v>3.21</v>
      </c>
      <c r="U439" s="211">
        <v>63.06</v>
      </c>
      <c r="V439" s="211">
        <v>119.99</v>
      </c>
      <c r="W439" s="209" t="s">
        <v>898</v>
      </c>
      <c r="X439" s="209" t="s">
        <v>43</v>
      </c>
      <c r="Y439" s="209">
        <v>600</v>
      </c>
      <c r="Z439" s="209" t="s">
        <v>158</v>
      </c>
      <c r="AA439" s="209">
        <v>9</v>
      </c>
      <c r="AB439" s="209" t="s">
        <v>2973</v>
      </c>
      <c r="AC439" s="209" t="s">
        <v>34</v>
      </c>
      <c r="AD439" s="209" t="s">
        <v>34</v>
      </c>
      <c r="AE439" s="209" t="s">
        <v>42</v>
      </c>
      <c r="AF439" s="209" t="s">
        <v>34</v>
      </c>
      <c r="AG439" s="209" t="s">
        <v>34</v>
      </c>
      <c r="AH439" s="209" t="s">
        <v>34</v>
      </c>
      <c r="AI439" s="209" t="s">
        <v>42</v>
      </c>
      <c r="AJ439" s="209" t="s">
        <v>34</v>
      </c>
      <c r="AK439" s="209" t="s">
        <v>34</v>
      </c>
      <c r="AL439" s="209" t="s">
        <v>46</v>
      </c>
      <c r="AM439" s="209" t="s">
        <v>2972</v>
      </c>
      <c r="AN439" s="209" t="s">
        <v>34</v>
      </c>
      <c r="AO439" s="209" t="s">
        <v>502</v>
      </c>
      <c r="AP439" s="209" t="s">
        <v>34</v>
      </c>
      <c r="AQ439" s="209" t="s">
        <v>49</v>
      </c>
    </row>
    <row r="440" spans="1:43">
      <c r="A440" s="209" t="s">
        <v>1098</v>
      </c>
      <c r="B440" s="209" t="s">
        <v>3079</v>
      </c>
      <c r="C440" s="209" t="s">
        <v>33</v>
      </c>
      <c r="D440" s="209" t="s">
        <v>1934</v>
      </c>
      <c r="E440" s="209" t="s">
        <v>2567</v>
      </c>
      <c r="F440" s="209" t="s">
        <v>3073</v>
      </c>
      <c r="G440" s="209" t="s">
        <v>2568</v>
      </c>
      <c r="H440" s="209" t="s">
        <v>155</v>
      </c>
      <c r="I440" s="209" t="s">
        <v>481</v>
      </c>
      <c r="J440" s="210" t="s">
        <v>3080</v>
      </c>
      <c r="K440" s="209" t="s">
        <v>40</v>
      </c>
      <c r="L440" s="209" t="s">
        <v>60</v>
      </c>
      <c r="M440" s="209" t="s">
        <v>42</v>
      </c>
      <c r="N440" s="209" t="s">
        <v>34</v>
      </c>
      <c r="O440" s="209" t="s">
        <v>34</v>
      </c>
      <c r="P440" s="209">
        <v>1</v>
      </c>
      <c r="Q440" s="209">
        <v>23.43</v>
      </c>
      <c r="R440" s="209">
        <v>20.079999999999998</v>
      </c>
      <c r="S440" s="209">
        <v>11.81</v>
      </c>
      <c r="T440" s="209">
        <v>3.21</v>
      </c>
      <c r="U440" s="211">
        <v>63.06</v>
      </c>
      <c r="V440" s="211">
        <v>119.99</v>
      </c>
      <c r="W440" s="209" t="s">
        <v>898</v>
      </c>
      <c r="X440" s="209" t="s">
        <v>43</v>
      </c>
      <c r="Y440" s="209">
        <v>600</v>
      </c>
      <c r="Z440" s="209" t="s">
        <v>158</v>
      </c>
      <c r="AA440" s="209">
        <v>9</v>
      </c>
      <c r="AB440" s="209" t="s">
        <v>2973</v>
      </c>
      <c r="AC440" s="209" t="s">
        <v>34</v>
      </c>
      <c r="AD440" s="209" t="s">
        <v>34</v>
      </c>
      <c r="AE440" s="209" t="s">
        <v>42</v>
      </c>
      <c r="AF440" s="209" t="s">
        <v>34</v>
      </c>
      <c r="AG440" s="209" t="s">
        <v>34</v>
      </c>
      <c r="AH440" s="209" t="s">
        <v>34</v>
      </c>
      <c r="AI440" s="209" t="s">
        <v>42</v>
      </c>
      <c r="AJ440" s="209" t="s">
        <v>34</v>
      </c>
      <c r="AK440" s="209" t="s">
        <v>34</v>
      </c>
      <c r="AL440" s="209" t="s">
        <v>46</v>
      </c>
      <c r="AM440" s="209" t="s">
        <v>2972</v>
      </c>
      <c r="AN440" s="209" t="s">
        <v>34</v>
      </c>
      <c r="AO440" s="209" t="s">
        <v>502</v>
      </c>
      <c r="AP440" s="209" t="s">
        <v>34</v>
      </c>
      <c r="AQ440" s="209" t="s">
        <v>49</v>
      </c>
    </row>
    <row r="441" spans="1:43">
      <c r="A441" s="209" t="s">
        <v>1099</v>
      </c>
      <c r="B441" s="209" t="s">
        <v>3079</v>
      </c>
      <c r="C441" s="209" t="s">
        <v>33</v>
      </c>
      <c r="D441" s="209" t="s">
        <v>1934</v>
      </c>
      <c r="E441" s="209" t="s">
        <v>2567</v>
      </c>
      <c r="F441" s="209" t="s">
        <v>3073</v>
      </c>
      <c r="G441" s="209" t="s">
        <v>2568</v>
      </c>
      <c r="H441" s="209" t="s">
        <v>155</v>
      </c>
      <c r="I441" s="209" t="s">
        <v>483</v>
      </c>
      <c r="J441" s="210" t="s">
        <v>3080</v>
      </c>
      <c r="K441" s="209" t="s">
        <v>40</v>
      </c>
      <c r="L441" s="209" t="s">
        <v>60</v>
      </c>
      <c r="M441" s="209" t="s">
        <v>42</v>
      </c>
      <c r="N441" s="209" t="s">
        <v>34</v>
      </c>
      <c r="O441" s="209" t="s">
        <v>34</v>
      </c>
      <c r="P441" s="209">
        <v>1</v>
      </c>
      <c r="Q441" s="209">
        <v>23.43</v>
      </c>
      <c r="R441" s="209">
        <v>20.079999999999998</v>
      </c>
      <c r="S441" s="209">
        <v>11.81</v>
      </c>
      <c r="T441" s="209">
        <v>3.21</v>
      </c>
      <c r="U441" s="211">
        <v>63.06</v>
      </c>
      <c r="V441" s="211">
        <v>119.99</v>
      </c>
      <c r="W441" s="209" t="s">
        <v>898</v>
      </c>
      <c r="X441" s="209" t="s">
        <v>43</v>
      </c>
      <c r="Y441" s="209">
        <v>600</v>
      </c>
      <c r="Z441" s="209" t="s">
        <v>158</v>
      </c>
      <c r="AA441" s="209">
        <v>9</v>
      </c>
      <c r="AB441" s="209" t="s">
        <v>2974</v>
      </c>
      <c r="AC441" s="209" t="s">
        <v>34</v>
      </c>
      <c r="AD441" s="209" t="s">
        <v>34</v>
      </c>
      <c r="AE441" s="209" t="s">
        <v>42</v>
      </c>
      <c r="AF441" s="209" t="s">
        <v>34</v>
      </c>
      <c r="AG441" s="209" t="s">
        <v>34</v>
      </c>
      <c r="AH441" s="209" t="s">
        <v>34</v>
      </c>
      <c r="AI441" s="209" t="s">
        <v>42</v>
      </c>
      <c r="AJ441" s="209" t="s">
        <v>34</v>
      </c>
      <c r="AK441" s="209" t="s">
        <v>34</v>
      </c>
      <c r="AL441" s="209" t="s">
        <v>46</v>
      </c>
      <c r="AM441" s="209" t="s">
        <v>2972</v>
      </c>
      <c r="AN441" s="209" t="s">
        <v>34</v>
      </c>
      <c r="AO441" s="209" t="s">
        <v>502</v>
      </c>
      <c r="AP441" s="209" t="s">
        <v>34</v>
      </c>
      <c r="AQ441" s="209" t="s">
        <v>49</v>
      </c>
    </row>
    <row r="442" spans="1:43">
      <c r="A442" s="209" t="s">
        <v>1099</v>
      </c>
      <c r="B442" s="209" t="s">
        <v>3079</v>
      </c>
      <c r="C442" s="209" t="s">
        <v>33</v>
      </c>
      <c r="D442" s="209" t="s">
        <v>1934</v>
      </c>
      <c r="E442" s="209" t="s">
        <v>2567</v>
      </c>
      <c r="F442" s="209" t="s">
        <v>3073</v>
      </c>
      <c r="G442" s="209" t="s">
        <v>2568</v>
      </c>
      <c r="H442" s="209" t="s">
        <v>155</v>
      </c>
      <c r="I442" s="209" t="s">
        <v>483</v>
      </c>
      <c r="J442" s="210" t="s">
        <v>3080</v>
      </c>
      <c r="K442" s="209" t="s">
        <v>40</v>
      </c>
      <c r="L442" s="209" t="s">
        <v>41</v>
      </c>
      <c r="M442" s="209" t="s">
        <v>42</v>
      </c>
      <c r="N442" s="209" t="s">
        <v>34</v>
      </c>
      <c r="O442" s="209" t="s">
        <v>34</v>
      </c>
      <c r="P442" s="209">
        <v>1</v>
      </c>
      <c r="Q442" s="209">
        <v>23.43</v>
      </c>
      <c r="R442" s="209">
        <v>20.079999999999998</v>
      </c>
      <c r="S442" s="209">
        <v>11.81</v>
      </c>
      <c r="T442" s="209">
        <v>3.21</v>
      </c>
      <c r="U442" s="211">
        <v>63.06</v>
      </c>
      <c r="V442" s="211">
        <v>119.99</v>
      </c>
      <c r="W442" s="209" t="s">
        <v>898</v>
      </c>
      <c r="X442" s="209" t="s">
        <v>43</v>
      </c>
      <c r="Y442" s="209">
        <v>600</v>
      </c>
      <c r="Z442" s="209" t="s">
        <v>158</v>
      </c>
      <c r="AA442" s="209">
        <v>9</v>
      </c>
      <c r="AB442" s="209" t="s">
        <v>2974</v>
      </c>
      <c r="AC442" s="209" t="s">
        <v>34</v>
      </c>
      <c r="AD442" s="209" t="s">
        <v>34</v>
      </c>
      <c r="AE442" s="209" t="s">
        <v>42</v>
      </c>
      <c r="AF442" s="209" t="s">
        <v>34</v>
      </c>
      <c r="AG442" s="209" t="s">
        <v>34</v>
      </c>
      <c r="AH442" s="209" t="s">
        <v>34</v>
      </c>
      <c r="AI442" s="209" t="s">
        <v>42</v>
      </c>
      <c r="AJ442" s="209" t="s">
        <v>34</v>
      </c>
      <c r="AK442" s="209" t="s">
        <v>34</v>
      </c>
      <c r="AL442" s="209" t="s">
        <v>46</v>
      </c>
      <c r="AM442" s="209" t="s">
        <v>2972</v>
      </c>
      <c r="AN442" s="209" t="s">
        <v>34</v>
      </c>
      <c r="AO442" s="209" t="s">
        <v>502</v>
      </c>
      <c r="AP442" s="209" t="s">
        <v>34</v>
      </c>
      <c r="AQ442" s="209" t="s">
        <v>49</v>
      </c>
    </row>
    <row r="443" spans="1:43">
      <c r="A443" s="209" t="s">
        <v>3081</v>
      </c>
      <c r="B443" s="209" t="s">
        <v>3082</v>
      </c>
      <c r="C443" s="209" t="s">
        <v>33</v>
      </c>
      <c r="D443" s="209" t="s">
        <v>2328</v>
      </c>
      <c r="E443" s="209" t="s">
        <v>2984</v>
      </c>
      <c r="F443" s="209" t="s">
        <v>3073</v>
      </c>
      <c r="G443" s="209" t="s">
        <v>2985</v>
      </c>
      <c r="H443" s="209" t="s">
        <v>155</v>
      </c>
      <c r="I443" s="209" t="s">
        <v>2434</v>
      </c>
      <c r="J443" s="209" t="s">
        <v>3076</v>
      </c>
      <c r="K443" s="209" t="s">
        <v>40</v>
      </c>
      <c r="L443" s="209" t="s">
        <v>60</v>
      </c>
      <c r="M443" s="209" t="s">
        <v>42</v>
      </c>
      <c r="N443" s="209" t="s">
        <v>34</v>
      </c>
      <c r="O443" s="209" t="s">
        <v>34</v>
      </c>
      <c r="P443" s="209">
        <v>4</v>
      </c>
      <c r="Q443" s="209">
        <v>12.6</v>
      </c>
      <c r="R443" s="209">
        <v>10.24</v>
      </c>
      <c r="S443" s="209">
        <v>5.51</v>
      </c>
      <c r="T443" s="209">
        <v>0.1</v>
      </c>
      <c r="U443" s="211">
        <v>13.11</v>
      </c>
      <c r="V443" s="211">
        <v>26.99</v>
      </c>
      <c r="W443" s="209" t="s">
        <v>898</v>
      </c>
      <c r="X443" s="209" t="s">
        <v>43</v>
      </c>
      <c r="Y443" s="209">
        <v>4</v>
      </c>
      <c r="Z443" s="209" t="s">
        <v>158</v>
      </c>
      <c r="AA443" s="209">
        <v>9</v>
      </c>
      <c r="AB443" s="209" t="s">
        <v>2061</v>
      </c>
      <c r="AC443" s="209" t="s">
        <v>34</v>
      </c>
      <c r="AD443" s="209" t="s">
        <v>34</v>
      </c>
      <c r="AE443" s="209" t="s">
        <v>42</v>
      </c>
      <c r="AF443" s="209" t="s">
        <v>34</v>
      </c>
      <c r="AG443" s="209" t="s">
        <v>34</v>
      </c>
      <c r="AH443" s="209" t="s">
        <v>34</v>
      </c>
      <c r="AI443" s="209" t="s">
        <v>42</v>
      </c>
      <c r="AJ443" s="209" t="s">
        <v>34</v>
      </c>
      <c r="AK443" s="209" t="s">
        <v>34</v>
      </c>
      <c r="AL443" s="209" t="s">
        <v>46</v>
      </c>
      <c r="AM443" s="209" t="s">
        <v>2987</v>
      </c>
      <c r="AN443" s="209" t="s">
        <v>34</v>
      </c>
      <c r="AO443" s="209" t="s">
        <v>502</v>
      </c>
      <c r="AP443" s="209" t="s">
        <v>3079</v>
      </c>
      <c r="AQ443" s="209" t="s">
        <v>49</v>
      </c>
    </row>
    <row r="444" spans="1:43">
      <c r="A444" s="209" t="s">
        <v>1102</v>
      </c>
      <c r="B444" s="209" t="s">
        <v>3083</v>
      </c>
      <c r="C444" s="209" t="s">
        <v>33</v>
      </c>
      <c r="D444" s="209" t="s">
        <v>1934</v>
      </c>
      <c r="E444" s="209" t="s">
        <v>2567</v>
      </c>
      <c r="F444" s="209" t="s">
        <v>3073</v>
      </c>
      <c r="G444" s="209" t="s">
        <v>2568</v>
      </c>
      <c r="H444" s="209" t="s">
        <v>175</v>
      </c>
      <c r="I444" s="209" t="s">
        <v>478</v>
      </c>
      <c r="J444" s="210" t="s">
        <v>431</v>
      </c>
      <c r="K444" s="209" t="s">
        <v>40</v>
      </c>
      <c r="L444" s="209" t="s">
        <v>41</v>
      </c>
      <c r="M444" s="209" t="s">
        <v>42</v>
      </c>
      <c r="N444" s="209" t="s">
        <v>34</v>
      </c>
      <c r="O444" s="209" t="s">
        <v>34</v>
      </c>
      <c r="P444" s="209">
        <v>1</v>
      </c>
      <c r="Q444" s="209">
        <v>23.23</v>
      </c>
      <c r="R444" s="209">
        <v>19.690000000000001</v>
      </c>
      <c r="S444" s="209">
        <v>10.63</v>
      </c>
      <c r="T444" s="209">
        <v>2.81</v>
      </c>
      <c r="U444" s="211">
        <v>53.35</v>
      </c>
      <c r="V444" s="211">
        <v>99.99</v>
      </c>
      <c r="W444" s="209" t="s">
        <v>2995</v>
      </c>
      <c r="X444" s="209" t="s">
        <v>43</v>
      </c>
      <c r="Y444" s="209">
        <v>600</v>
      </c>
      <c r="Z444" s="209" t="s">
        <v>158</v>
      </c>
      <c r="AA444" s="209">
        <v>9</v>
      </c>
      <c r="AB444" s="209" t="s">
        <v>2971</v>
      </c>
      <c r="AC444" s="209" t="s">
        <v>34</v>
      </c>
      <c r="AD444" s="209" t="s">
        <v>34</v>
      </c>
      <c r="AE444" s="209" t="s">
        <v>42</v>
      </c>
      <c r="AF444" s="209" t="s">
        <v>34</v>
      </c>
      <c r="AG444" s="209" t="s">
        <v>34</v>
      </c>
      <c r="AH444" s="209" t="s">
        <v>34</v>
      </c>
      <c r="AI444" s="209" t="s">
        <v>42</v>
      </c>
      <c r="AJ444" s="209" t="s">
        <v>34</v>
      </c>
      <c r="AK444" s="209" t="s">
        <v>34</v>
      </c>
      <c r="AL444" s="209" t="s">
        <v>46</v>
      </c>
      <c r="AM444" s="209" t="s">
        <v>2972</v>
      </c>
      <c r="AN444" s="209" t="s">
        <v>34</v>
      </c>
      <c r="AO444" s="209" t="s">
        <v>502</v>
      </c>
      <c r="AP444" s="209" t="s">
        <v>34</v>
      </c>
      <c r="AQ444" s="209" t="s">
        <v>49</v>
      </c>
    </row>
    <row r="445" spans="1:43">
      <c r="A445" s="209" t="s">
        <v>1102</v>
      </c>
      <c r="B445" s="209" t="s">
        <v>3083</v>
      </c>
      <c r="C445" s="209" t="s">
        <v>33</v>
      </c>
      <c r="D445" s="209" t="s">
        <v>1934</v>
      </c>
      <c r="E445" s="209" t="s">
        <v>2567</v>
      </c>
      <c r="F445" s="209" t="s">
        <v>3073</v>
      </c>
      <c r="G445" s="209" t="s">
        <v>2568</v>
      </c>
      <c r="H445" s="209" t="s">
        <v>175</v>
      </c>
      <c r="I445" s="209" t="s">
        <v>478</v>
      </c>
      <c r="J445" s="210" t="s">
        <v>431</v>
      </c>
      <c r="K445" s="209" t="s">
        <v>40</v>
      </c>
      <c r="L445" s="209" t="s">
        <v>60</v>
      </c>
      <c r="M445" s="209" t="s">
        <v>42</v>
      </c>
      <c r="N445" s="209" t="s">
        <v>34</v>
      </c>
      <c r="O445" s="209" t="s">
        <v>34</v>
      </c>
      <c r="P445" s="209">
        <v>1</v>
      </c>
      <c r="Q445" s="209">
        <v>23.23</v>
      </c>
      <c r="R445" s="209">
        <v>19.690000000000001</v>
      </c>
      <c r="S445" s="209">
        <v>10.63</v>
      </c>
      <c r="T445" s="209">
        <v>2.81</v>
      </c>
      <c r="U445" s="211">
        <v>53.35</v>
      </c>
      <c r="V445" s="211">
        <v>99.99</v>
      </c>
      <c r="W445" s="209" t="s">
        <v>2995</v>
      </c>
      <c r="X445" s="209" t="s">
        <v>43</v>
      </c>
      <c r="Y445" s="209">
        <v>600</v>
      </c>
      <c r="Z445" s="209" t="s">
        <v>158</v>
      </c>
      <c r="AA445" s="209">
        <v>9</v>
      </c>
      <c r="AB445" s="209" t="s">
        <v>2971</v>
      </c>
      <c r="AC445" s="209" t="s">
        <v>34</v>
      </c>
      <c r="AD445" s="209" t="s">
        <v>34</v>
      </c>
      <c r="AE445" s="209" t="s">
        <v>42</v>
      </c>
      <c r="AF445" s="209" t="s">
        <v>34</v>
      </c>
      <c r="AG445" s="209" t="s">
        <v>34</v>
      </c>
      <c r="AH445" s="209" t="s">
        <v>34</v>
      </c>
      <c r="AI445" s="209" t="s">
        <v>42</v>
      </c>
      <c r="AJ445" s="209" t="s">
        <v>34</v>
      </c>
      <c r="AK445" s="209" t="s">
        <v>34</v>
      </c>
      <c r="AL445" s="209" t="s">
        <v>46</v>
      </c>
      <c r="AM445" s="209" t="s">
        <v>2972</v>
      </c>
      <c r="AN445" s="209" t="s">
        <v>34</v>
      </c>
      <c r="AO445" s="209" t="s">
        <v>502</v>
      </c>
      <c r="AP445" s="209" t="s">
        <v>34</v>
      </c>
      <c r="AQ445" s="209" t="s">
        <v>49</v>
      </c>
    </row>
    <row r="446" spans="1:43">
      <c r="A446" s="209" t="s">
        <v>1103</v>
      </c>
      <c r="B446" s="209" t="s">
        <v>3083</v>
      </c>
      <c r="C446" s="209" t="s">
        <v>33</v>
      </c>
      <c r="D446" s="209" t="s">
        <v>1934</v>
      </c>
      <c r="E446" s="209" t="s">
        <v>2567</v>
      </c>
      <c r="F446" s="209" t="s">
        <v>3073</v>
      </c>
      <c r="G446" s="209" t="s">
        <v>2568</v>
      </c>
      <c r="H446" s="209" t="s">
        <v>175</v>
      </c>
      <c r="I446" s="209" t="s">
        <v>481</v>
      </c>
      <c r="J446" s="210" t="s">
        <v>431</v>
      </c>
      <c r="K446" s="209" t="s">
        <v>40</v>
      </c>
      <c r="L446" s="209" t="s">
        <v>60</v>
      </c>
      <c r="M446" s="209" t="s">
        <v>42</v>
      </c>
      <c r="N446" s="209" t="s">
        <v>34</v>
      </c>
      <c r="O446" s="209" t="s">
        <v>34</v>
      </c>
      <c r="P446" s="209">
        <v>1</v>
      </c>
      <c r="Q446" s="209">
        <v>23.23</v>
      </c>
      <c r="R446" s="209">
        <v>19.690000000000001</v>
      </c>
      <c r="S446" s="209">
        <v>11.42</v>
      </c>
      <c r="T446" s="209">
        <v>3.02</v>
      </c>
      <c r="U446" s="211">
        <v>63.06</v>
      </c>
      <c r="V446" s="211">
        <v>119.99</v>
      </c>
      <c r="W446" s="209" t="s">
        <v>2995</v>
      </c>
      <c r="X446" s="209" t="s">
        <v>43</v>
      </c>
      <c r="Y446" s="209">
        <v>600</v>
      </c>
      <c r="Z446" s="209" t="s">
        <v>158</v>
      </c>
      <c r="AA446" s="209">
        <v>9</v>
      </c>
      <c r="AB446" s="209" t="s">
        <v>2973</v>
      </c>
      <c r="AC446" s="209" t="s">
        <v>34</v>
      </c>
      <c r="AD446" s="209" t="s">
        <v>34</v>
      </c>
      <c r="AE446" s="209" t="s">
        <v>42</v>
      </c>
      <c r="AF446" s="209" t="s">
        <v>34</v>
      </c>
      <c r="AG446" s="209" t="s">
        <v>34</v>
      </c>
      <c r="AH446" s="209" t="s">
        <v>34</v>
      </c>
      <c r="AI446" s="209" t="s">
        <v>42</v>
      </c>
      <c r="AJ446" s="209" t="s">
        <v>34</v>
      </c>
      <c r="AK446" s="209" t="s">
        <v>34</v>
      </c>
      <c r="AL446" s="209" t="s">
        <v>46</v>
      </c>
      <c r="AM446" s="209" t="s">
        <v>2972</v>
      </c>
      <c r="AN446" s="209" t="s">
        <v>34</v>
      </c>
      <c r="AO446" s="209" t="s">
        <v>502</v>
      </c>
      <c r="AP446" s="209" t="s">
        <v>34</v>
      </c>
      <c r="AQ446" s="209" t="s">
        <v>49</v>
      </c>
    </row>
    <row r="447" spans="1:43">
      <c r="A447" s="209" t="s">
        <v>1103</v>
      </c>
      <c r="B447" s="209" t="s">
        <v>3083</v>
      </c>
      <c r="C447" s="209" t="s">
        <v>33</v>
      </c>
      <c r="D447" s="209" t="s">
        <v>1934</v>
      </c>
      <c r="E447" s="209" t="s">
        <v>2567</v>
      </c>
      <c r="F447" s="209" t="s">
        <v>3073</v>
      </c>
      <c r="G447" s="209" t="s">
        <v>2568</v>
      </c>
      <c r="H447" s="209" t="s">
        <v>175</v>
      </c>
      <c r="I447" s="209" t="s">
        <v>481</v>
      </c>
      <c r="J447" s="210" t="s">
        <v>431</v>
      </c>
      <c r="K447" s="209" t="s">
        <v>40</v>
      </c>
      <c r="L447" s="209" t="s">
        <v>41</v>
      </c>
      <c r="M447" s="209" t="s">
        <v>42</v>
      </c>
      <c r="N447" s="209" t="s">
        <v>34</v>
      </c>
      <c r="O447" s="209" t="s">
        <v>34</v>
      </c>
      <c r="P447" s="209">
        <v>1</v>
      </c>
      <c r="Q447" s="209">
        <v>23.23</v>
      </c>
      <c r="R447" s="209">
        <v>19.690000000000001</v>
      </c>
      <c r="S447" s="209">
        <v>11.42</v>
      </c>
      <c r="T447" s="209">
        <v>3.02</v>
      </c>
      <c r="U447" s="211">
        <v>63.06</v>
      </c>
      <c r="V447" s="211">
        <v>119.99</v>
      </c>
      <c r="W447" s="209" t="s">
        <v>2995</v>
      </c>
      <c r="X447" s="209" t="s">
        <v>43</v>
      </c>
      <c r="Y447" s="209">
        <v>600</v>
      </c>
      <c r="Z447" s="209" t="s">
        <v>158</v>
      </c>
      <c r="AA447" s="209">
        <v>9</v>
      </c>
      <c r="AB447" s="209" t="s">
        <v>2973</v>
      </c>
      <c r="AC447" s="209" t="s">
        <v>34</v>
      </c>
      <c r="AD447" s="209" t="s">
        <v>34</v>
      </c>
      <c r="AE447" s="209" t="s">
        <v>42</v>
      </c>
      <c r="AF447" s="209" t="s">
        <v>34</v>
      </c>
      <c r="AG447" s="209" t="s">
        <v>34</v>
      </c>
      <c r="AH447" s="209" t="s">
        <v>34</v>
      </c>
      <c r="AI447" s="209" t="s">
        <v>42</v>
      </c>
      <c r="AJ447" s="209" t="s">
        <v>34</v>
      </c>
      <c r="AK447" s="209" t="s">
        <v>34</v>
      </c>
      <c r="AL447" s="209" t="s">
        <v>46</v>
      </c>
      <c r="AM447" s="209" t="s">
        <v>2972</v>
      </c>
      <c r="AN447" s="209" t="s">
        <v>34</v>
      </c>
      <c r="AO447" s="209" t="s">
        <v>502</v>
      </c>
      <c r="AP447" s="209" t="s">
        <v>34</v>
      </c>
      <c r="AQ447" s="209" t="s">
        <v>49</v>
      </c>
    </row>
    <row r="448" spans="1:43">
      <c r="A448" s="209" t="s">
        <v>1104</v>
      </c>
      <c r="B448" s="209" t="s">
        <v>3083</v>
      </c>
      <c r="C448" s="209" t="s">
        <v>33</v>
      </c>
      <c r="D448" s="209" t="s">
        <v>1934</v>
      </c>
      <c r="E448" s="209" t="s">
        <v>2567</v>
      </c>
      <c r="F448" s="209" t="s">
        <v>3073</v>
      </c>
      <c r="G448" s="209" t="s">
        <v>2568</v>
      </c>
      <c r="H448" s="209" t="s">
        <v>175</v>
      </c>
      <c r="I448" s="209" t="s">
        <v>483</v>
      </c>
      <c r="J448" s="210" t="s">
        <v>431</v>
      </c>
      <c r="K448" s="209" t="s">
        <v>40</v>
      </c>
      <c r="L448" s="209" t="s">
        <v>41</v>
      </c>
      <c r="M448" s="209" t="s">
        <v>42</v>
      </c>
      <c r="N448" s="209" t="s">
        <v>34</v>
      </c>
      <c r="O448" s="209" t="s">
        <v>34</v>
      </c>
      <c r="P448" s="209">
        <v>1</v>
      </c>
      <c r="Q448" s="209">
        <v>23.23</v>
      </c>
      <c r="R448" s="209">
        <v>19.690000000000001</v>
      </c>
      <c r="S448" s="209">
        <v>11.42</v>
      </c>
      <c r="T448" s="209">
        <v>3.02</v>
      </c>
      <c r="U448" s="211">
        <v>63.06</v>
      </c>
      <c r="V448" s="211">
        <v>119.99</v>
      </c>
      <c r="W448" s="209" t="s">
        <v>2995</v>
      </c>
      <c r="X448" s="209" t="s">
        <v>43</v>
      </c>
      <c r="Y448" s="209">
        <v>600</v>
      </c>
      <c r="Z448" s="209" t="s">
        <v>158</v>
      </c>
      <c r="AA448" s="209">
        <v>9</v>
      </c>
      <c r="AB448" s="209" t="s">
        <v>2974</v>
      </c>
      <c r="AC448" s="209" t="s">
        <v>34</v>
      </c>
      <c r="AD448" s="209" t="s">
        <v>34</v>
      </c>
      <c r="AE448" s="209" t="s">
        <v>42</v>
      </c>
      <c r="AF448" s="209" t="s">
        <v>34</v>
      </c>
      <c r="AG448" s="209" t="s">
        <v>34</v>
      </c>
      <c r="AH448" s="209" t="s">
        <v>34</v>
      </c>
      <c r="AI448" s="209" t="s">
        <v>42</v>
      </c>
      <c r="AJ448" s="209" t="s">
        <v>34</v>
      </c>
      <c r="AK448" s="209" t="s">
        <v>34</v>
      </c>
      <c r="AL448" s="209" t="s">
        <v>46</v>
      </c>
      <c r="AM448" s="209" t="s">
        <v>2972</v>
      </c>
      <c r="AN448" s="209" t="s">
        <v>34</v>
      </c>
      <c r="AO448" s="209" t="s">
        <v>502</v>
      </c>
      <c r="AP448" s="209" t="s">
        <v>34</v>
      </c>
      <c r="AQ448" s="209" t="s">
        <v>49</v>
      </c>
    </row>
    <row r="449" spans="1:43">
      <c r="A449" s="209" t="s">
        <v>1104</v>
      </c>
      <c r="B449" s="209" t="s">
        <v>3083</v>
      </c>
      <c r="C449" s="209" t="s">
        <v>33</v>
      </c>
      <c r="D449" s="209" t="s">
        <v>1934</v>
      </c>
      <c r="E449" s="209" t="s">
        <v>2567</v>
      </c>
      <c r="F449" s="209" t="s">
        <v>3073</v>
      </c>
      <c r="G449" s="209" t="s">
        <v>2568</v>
      </c>
      <c r="H449" s="209" t="s">
        <v>175</v>
      </c>
      <c r="I449" s="209" t="s">
        <v>483</v>
      </c>
      <c r="J449" s="210" t="s">
        <v>431</v>
      </c>
      <c r="K449" s="209" t="s">
        <v>40</v>
      </c>
      <c r="L449" s="209" t="s">
        <v>60</v>
      </c>
      <c r="M449" s="209" t="s">
        <v>42</v>
      </c>
      <c r="N449" s="209" t="s">
        <v>34</v>
      </c>
      <c r="O449" s="209" t="s">
        <v>34</v>
      </c>
      <c r="P449" s="209">
        <v>1</v>
      </c>
      <c r="Q449" s="209">
        <v>23.23</v>
      </c>
      <c r="R449" s="209">
        <v>19.690000000000001</v>
      </c>
      <c r="S449" s="209">
        <v>11.42</v>
      </c>
      <c r="T449" s="209">
        <v>3.02</v>
      </c>
      <c r="U449" s="211">
        <v>63.06</v>
      </c>
      <c r="V449" s="211">
        <v>119.99</v>
      </c>
      <c r="W449" s="209" t="s">
        <v>2995</v>
      </c>
      <c r="X449" s="209" t="s">
        <v>43</v>
      </c>
      <c r="Y449" s="209">
        <v>600</v>
      </c>
      <c r="Z449" s="209" t="s">
        <v>158</v>
      </c>
      <c r="AA449" s="209">
        <v>9</v>
      </c>
      <c r="AB449" s="209" t="s">
        <v>2974</v>
      </c>
      <c r="AC449" s="209" t="s">
        <v>34</v>
      </c>
      <c r="AD449" s="209" t="s">
        <v>34</v>
      </c>
      <c r="AE449" s="209" t="s">
        <v>42</v>
      </c>
      <c r="AF449" s="209" t="s">
        <v>34</v>
      </c>
      <c r="AG449" s="209" t="s">
        <v>34</v>
      </c>
      <c r="AH449" s="209" t="s">
        <v>34</v>
      </c>
      <c r="AI449" s="209" t="s">
        <v>42</v>
      </c>
      <c r="AJ449" s="209" t="s">
        <v>34</v>
      </c>
      <c r="AK449" s="209" t="s">
        <v>34</v>
      </c>
      <c r="AL449" s="209" t="s">
        <v>46</v>
      </c>
      <c r="AM449" s="209" t="s">
        <v>2972</v>
      </c>
      <c r="AN449" s="209" t="s">
        <v>34</v>
      </c>
      <c r="AO449" s="209" t="s">
        <v>502</v>
      </c>
      <c r="AP449" s="209" t="s">
        <v>34</v>
      </c>
      <c r="AQ449" s="209" t="s">
        <v>49</v>
      </c>
    </row>
    <row r="450" spans="1:43">
      <c r="A450" s="209" t="s">
        <v>1101</v>
      </c>
      <c r="B450" s="209" t="s">
        <v>3083</v>
      </c>
      <c r="C450" s="209" t="s">
        <v>33</v>
      </c>
      <c r="D450" s="209" t="s">
        <v>1934</v>
      </c>
      <c r="E450" s="209" t="s">
        <v>2567</v>
      </c>
      <c r="F450" s="209" t="s">
        <v>3073</v>
      </c>
      <c r="G450" s="209" t="s">
        <v>2568</v>
      </c>
      <c r="H450" s="209" t="s">
        <v>175</v>
      </c>
      <c r="I450" s="209" t="s">
        <v>3011</v>
      </c>
      <c r="J450" s="210" t="s">
        <v>443</v>
      </c>
      <c r="K450" s="209" t="s">
        <v>40</v>
      </c>
      <c r="L450" s="209" t="s">
        <v>60</v>
      </c>
      <c r="M450" s="209" t="s">
        <v>42</v>
      </c>
      <c r="N450" s="209" t="s">
        <v>34</v>
      </c>
      <c r="O450" s="209" t="s">
        <v>34</v>
      </c>
      <c r="P450" s="209">
        <v>1</v>
      </c>
      <c r="Q450" s="209">
        <v>23.23</v>
      </c>
      <c r="R450" s="209">
        <v>19.690000000000001</v>
      </c>
      <c r="S450" s="209">
        <v>10.24</v>
      </c>
      <c r="T450" s="209">
        <v>2.71</v>
      </c>
      <c r="U450" s="211">
        <v>49.9</v>
      </c>
      <c r="V450" s="211">
        <v>89.99</v>
      </c>
      <c r="W450" s="209" t="s">
        <v>2995</v>
      </c>
      <c r="X450" s="209" t="s">
        <v>43</v>
      </c>
      <c r="Y450" s="209">
        <v>600</v>
      </c>
      <c r="Z450" s="209" t="s">
        <v>158</v>
      </c>
      <c r="AA450" s="209">
        <v>9</v>
      </c>
      <c r="AB450" s="209" t="s">
        <v>3013</v>
      </c>
      <c r="AC450" s="209" t="s">
        <v>34</v>
      </c>
      <c r="AD450" s="209" t="s">
        <v>34</v>
      </c>
      <c r="AE450" s="209" t="s">
        <v>42</v>
      </c>
      <c r="AF450" s="209" t="s">
        <v>34</v>
      </c>
      <c r="AG450" s="209" t="s">
        <v>34</v>
      </c>
      <c r="AH450" s="209" t="s">
        <v>34</v>
      </c>
      <c r="AI450" s="209" t="s">
        <v>42</v>
      </c>
      <c r="AJ450" s="209" t="s">
        <v>34</v>
      </c>
      <c r="AK450" s="209" t="s">
        <v>34</v>
      </c>
      <c r="AL450" s="209" t="s">
        <v>46</v>
      </c>
      <c r="AM450" s="209" t="s">
        <v>2972</v>
      </c>
      <c r="AN450" s="209" t="s">
        <v>34</v>
      </c>
      <c r="AO450" s="209" t="s">
        <v>502</v>
      </c>
      <c r="AP450" s="209" t="s">
        <v>34</v>
      </c>
      <c r="AQ450" s="209" t="s">
        <v>49</v>
      </c>
    </row>
    <row r="451" spans="1:43">
      <c r="A451" s="209" t="s">
        <v>1101</v>
      </c>
      <c r="B451" s="209" t="s">
        <v>3083</v>
      </c>
      <c r="C451" s="209" t="s">
        <v>33</v>
      </c>
      <c r="D451" s="209" t="s">
        <v>1934</v>
      </c>
      <c r="E451" s="209" t="s">
        <v>2567</v>
      </c>
      <c r="F451" s="209" t="s">
        <v>3073</v>
      </c>
      <c r="G451" s="209" t="s">
        <v>2568</v>
      </c>
      <c r="H451" s="209" t="s">
        <v>175</v>
      </c>
      <c r="I451" s="209" t="s">
        <v>3011</v>
      </c>
      <c r="J451" s="210" t="s">
        <v>443</v>
      </c>
      <c r="K451" s="209" t="s">
        <v>40</v>
      </c>
      <c r="L451" s="209" t="s">
        <v>41</v>
      </c>
      <c r="M451" s="209" t="s">
        <v>42</v>
      </c>
      <c r="N451" s="209" t="s">
        <v>34</v>
      </c>
      <c r="O451" s="209" t="s">
        <v>34</v>
      </c>
      <c r="P451" s="209">
        <v>1</v>
      </c>
      <c r="Q451" s="209">
        <v>23.23</v>
      </c>
      <c r="R451" s="209">
        <v>19.690000000000001</v>
      </c>
      <c r="S451" s="209">
        <v>10.24</v>
      </c>
      <c r="T451" s="209">
        <v>2.71</v>
      </c>
      <c r="U451" s="211">
        <v>49.9</v>
      </c>
      <c r="V451" s="211">
        <v>89.99</v>
      </c>
      <c r="W451" s="209" t="s">
        <v>2995</v>
      </c>
      <c r="X451" s="209" t="s">
        <v>43</v>
      </c>
      <c r="Y451" s="209">
        <v>600</v>
      </c>
      <c r="Z451" s="209" t="s">
        <v>158</v>
      </c>
      <c r="AA451" s="209">
        <v>9</v>
      </c>
      <c r="AB451" s="209" t="s">
        <v>3013</v>
      </c>
      <c r="AC451" s="209" t="s">
        <v>34</v>
      </c>
      <c r="AD451" s="209" t="s">
        <v>34</v>
      </c>
      <c r="AE451" s="209" t="s">
        <v>42</v>
      </c>
      <c r="AF451" s="209" t="s">
        <v>34</v>
      </c>
      <c r="AG451" s="209" t="s">
        <v>34</v>
      </c>
      <c r="AH451" s="209" t="s">
        <v>34</v>
      </c>
      <c r="AI451" s="209" t="s">
        <v>42</v>
      </c>
      <c r="AJ451" s="209" t="s">
        <v>34</v>
      </c>
      <c r="AK451" s="209" t="s">
        <v>34</v>
      </c>
      <c r="AL451" s="209" t="s">
        <v>46</v>
      </c>
      <c r="AM451" s="209" t="s">
        <v>2972</v>
      </c>
      <c r="AN451" s="209" t="s">
        <v>34</v>
      </c>
      <c r="AO451" s="209" t="s">
        <v>502</v>
      </c>
      <c r="AP451" s="209" t="s">
        <v>34</v>
      </c>
      <c r="AQ451" s="209" t="s">
        <v>49</v>
      </c>
    </row>
    <row r="452" spans="1:43">
      <c r="A452" s="209" t="s">
        <v>1106</v>
      </c>
      <c r="B452" s="209" t="s">
        <v>3084</v>
      </c>
      <c r="C452" s="209" t="s">
        <v>33</v>
      </c>
      <c r="D452" s="209" t="s">
        <v>1934</v>
      </c>
      <c r="E452" s="209" t="s">
        <v>2567</v>
      </c>
      <c r="F452" s="209" t="s">
        <v>3073</v>
      </c>
      <c r="G452" s="209" t="s">
        <v>2568</v>
      </c>
      <c r="H452" s="209" t="s">
        <v>203</v>
      </c>
      <c r="I452" s="209" t="s">
        <v>478</v>
      </c>
      <c r="J452" s="210" t="s">
        <v>3085</v>
      </c>
      <c r="K452" s="209" t="s">
        <v>40</v>
      </c>
      <c r="L452" s="209" t="s">
        <v>41</v>
      </c>
      <c r="M452" s="209" t="s">
        <v>42</v>
      </c>
      <c r="N452" s="209" t="s">
        <v>34</v>
      </c>
      <c r="O452" s="209" t="s">
        <v>34</v>
      </c>
      <c r="P452" s="209">
        <v>1</v>
      </c>
      <c r="Q452" s="209">
        <v>23.23</v>
      </c>
      <c r="R452" s="209">
        <v>20.079999999999998</v>
      </c>
      <c r="S452" s="209">
        <v>11.02</v>
      </c>
      <c r="T452" s="209">
        <v>2.98</v>
      </c>
      <c r="U452" s="211">
        <v>53.35</v>
      </c>
      <c r="V452" s="211">
        <v>99.99</v>
      </c>
      <c r="W452" s="209" t="s">
        <v>898</v>
      </c>
      <c r="X452" s="209" t="s">
        <v>43</v>
      </c>
      <c r="Y452" s="209">
        <v>600</v>
      </c>
      <c r="Z452" s="209" t="s">
        <v>158</v>
      </c>
      <c r="AA452" s="209">
        <v>9</v>
      </c>
      <c r="AB452" s="209" t="s">
        <v>2971</v>
      </c>
      <c r="AC452" s="209" t="s">
        <v>34</v>
      </c>
      <c r="AD452" s="209" t="s">
        <v>34</v>
      </c>
      <c r="AE452" s="209" t="s">
        <v>42</v>
      </c>
      <c r="AF452" s="209" t="s">
        <v>34</v>
      </c>
      <c r="AG452" s="209" t="s">
        <v>34</v>
      </c>
      <c r="AH452" s="209" t="s">
        <v>34</v>
      </c>
      <c r="AI452" s="209" t="s">
        <v>42</v>
      </c>
      <c r="AJ452" s="209" t="s">
        <v>34</v>
      </c>
      <c r="AK452" s="209" t="s">
        <v>34</v>
      </c>
      <c r="AL452" s="209" t="s">
        <v>46</v>
      </c>
      <c r="AM452" s="209" t="s">
        <v>2972</v>
      </c>
      <c r="AN452" s="209" t="s">
        <v>34</v>
      </c>
      <c r="AO452" s="209" t="s">
        <v>502</v>
      </c>
      <c r="AP452" s="209" t="s">
        <v>34</v>
      </c>
      <c r="AQ452" s="209" t="s">
        <v>49</v>
      </c>
    </row>
    <row r="453" spans="1:43">
      <c r="A453" s="209" t="s">
        <v>1106</v>
      </c>
      <c r="B453" s="209" t="s">
        <v>3084</v>
      </c>
      <c r="C453" s="209" t="s">
        <v>33</v>
      </c>
      <c r="D453" s="209" t="s">
        <v>1934</v>
      </c>
      <c r="E453" s="209" t="s">
        <v>2567</v>
      </c>
      <c r="F453" s="209" t="s">
        <v>3073</v>
      </c>
      <c r="G453" s="209" t="s">
        <v>2568</v>
      </c>
      <c r="H453" s="209" t="s">
        <v>203</v>
      </c>
      <c r="I453" s="209" t="s">
        <v>478</v>
      </c>
      <c r="J453" s="210" t="s">
        <v>3085</v>
      </c>
      <c r="K453" s="209" t="s">
        <v>40</v>
      </c>
      <c r="L453" s="209" t="s">
        <v>60</v>
      </c>
      <c r="M453" s="209" t="s">
        <v>42</v>
      </c>
      <c r="N453" s="209" t="s">
        <v>34</v>
      </c>
      <c r="O453" s="209" t="s">
        <v>34</v>
      </c>
      <c r="P453" s="209">
        <v>1</v>
      </c>
      <c r="Q453" s="209">
        <v>23.23</v>
      </c>
      <c r="R453" s="209">
        <v>20.079999999999998</v>
      </c>
      <c r="S453" s="209">
        <v>11.02</v>
      </c>
      <c r="T453" s="209">
        <v>2.98</v>
      </c>
      <c r="U453" s="211">
        <v>53.35</v>
      </c>
      <c r="V453" s="211">
        <v>99.99</v>
      </c>
      <c r="W453" s="209" t="s">
        <v>898</v>
      </c>
      <c r="X453" s="209" t="s">
        <v>43</v>
      </c>
      <c r="Y453" s="209">
        <v>600</v>
      </c>
      <c r="Z453" s="209" t="s">
        <v>158</v>
      </c>
      <c r="AA453" s="209">
        <v>9</v>
      </c>
      <c r="AB453" s="209" t="s">
        <v>2971</v>
      </c>
      <c r="AC453" s="209" t="s">
        <v>34</v>
      </c>
      <c r="AD453" s="209" t="s">
        <v>34</v>
      </c>
      <c r="AE453" s="209" t="s">
        <v>42</v>
      </c>
      <c r="AF453" s="209" t="s">
        <v>34</v>
      </c>
      <c r="AG453" s="209" t="s">
        <v>34</v>
      </c>
      <c r="AH453" s="209" t="s">
        <v>34</v>
      </c>
      <c r="AI453" s="209" t="s">
        <v>42</v>
      </c>
      <c r="AJ453" s="209" t="s">
        <v>34</v>
      </c>
      <c r="AK453" s="209" t="s">
        <v>34</v>
      </c>
      <c r="AL453" s="209" t="s">
        <v>46</v>
      </c>
      <c r="AM453" s="209" t="s">
        <v>2972</v>
      </c>
      <c r="AN453" s="209" t="s">
        <v>34</v>
      </c>
      <c r="AO453" s="209" t="s">
        <v>502</v>
      </c>
      <c r="AP453" s="209" t="s">
        <v>34</v>
      </c>
      <c r="AQ453" s="209" t="s">
        <v>49</v>
      </c>
    </row>
    <row r="454" spans="1:43">
      <c r="A454" s="209" t="s">
        <v>1107</v>
      </c>
      <c r="B454" s="209" t="s">
        <v>3084</v>
      </c>
      <c r="C454" s="209" t="s">
        <v>33</v>
      </c>
      <c r="D454" s="209" t="s">
        <v>1934</v>
      </c>
      <c r="E454" s="209" t="s">
        <v>2567</v>
      </c>
      <c r="F454" s="209" t="s">
        <v>3073</v>
      </c>
      <c r="G454" s="209" t="s">
        <v>2568</v>
      </c>
      <c r="H454" s="209" t="s">
        <v>203</v>
      </c>
      <c r="I454" s="209" t="s">
        <v>481</v>
      </c>
      <c r="J454" s="210" t="s">
        <v>3085</v>
      </c>
      <c r="K454" s="209" t="s">
        <v>40</v>
      </c>
      <c r="L454" s="209" t="s">
        <v>60</v>
      </c>
      <c r="M454" s="209" t="s">
        <v>42</v>
      </c>
      <c r="N454" s="209" t="s">
        <v>34</v>
      </c>
      <c r="O454" s="209" t="s">
        <v>34</v>
      </c>
      <c r="P454" s="209">
        <v>1</v>
      </c>
      <c r="Q454" s="209">
        <v>23.23</v>
      </c>
      <c r="R454" s="209">
        <v>20.079999999999998</v>
      </c>
      <c r="S454" s="209">
        <v>11.81</v>
      </c>
      <c r="T454" s="209">
        <v>3.19</v>
      </c>
      <c r="U454" s="211">
        <v>63.06</v>
      </c>
      <c r="V454" s="211">
        <v>119.99</v>
      </c>
      <c r="W454" s="209" t="s">
        <v>898</v>
      </c>
      <c r="X454" s="209" t="s">
        <v>43</v>
      </c>
      <c r="Y454" s="209">
        <v>600</v>
      </c>
      <c r="Z454" s="209" t="s">
        <v>158</v>
      </c>
      <c r="AA454" s="209">
        <v>9</v>
      </c>
      <c r="AB454" s="209" t="s">
        <v>2973</v>
      </c>
      <c r="AC454" s="209" t="s">
        <v>34</v>
      </c>
      <c r="AD454" s="209" t="s">
        <v>34</v>
      </c>
      <c r="AE454" s="209" t="s">
        <v>42</v>
      </c>
      <c r="AF454" s="209" t="s">
        <v>34</v>
      </c>
      <c r="AG454" s="209" t="s">
        <v>34</v>
      </c>
      <c r="AH454" s="209" t="s">
        <v>34</v>
      </c>
      <c r="AI454" s="209" t="s">
        <v>42</v>
      </c>
      <c r="AJ454" s="209" t="s">
        <v>34</v>
      </c>
      <c r="AK454" s="209" t="s">
        <v>34</v>
      </c>
      <c r="AL454" s="209" t="s">
        <v>46</v>
      </c>
      <c r="AM454" s="209" t="s">
        <v>2972</v>
      </c>
      <c r="AN454" s="209" t="s">
        <v>34</v>
      </c>
      <c r="AO454" s="209" t="s">
        <v>502</v>
      </c>
      <c r="AP454" s="209" t="s">
        <v>34</v>
      </c>
      <c r="AQ454" s="209" t="s">
        <v>49</v>
      </c>
    </row>
    <row r="455" spans="1:43">
      <c r="A455" s="209" t="s">
        <v>1107</v>
      </c>
      <c r="B455" s="209" t="s">
        <v>3084</v>
      </c>
      <c r="C455" s="209" t="s">
        <v>33</v>
      </c>
      <c r="D455" s="209" t="s">
        <v>1934</v>
      </c>
      <c r="E455" s="209" t="s">
        <v>2567</v>
      </c>
      <c r="F455" s="209" t="s">
        <v>3073</v>
      </c>
      <c r="G455" s="209" t="s">
        <v>2568</v>
      </c>
      <c r="H455" s="209" t="s">
        <v>203</v>
      </c>
      <c r="I455" s="209" t="s">
        <v>481</v>
      </c>
      <c r="J455" s="210" t="s">
        <v>3085</v>
      </c>
      <c r="K455" s="209" t="s">
        <v>40</v>
      </c>
      <c r="L455" s="209" t="s">
        <v>41</v>
      </c>
      <c r="M455" s="209" t="s">
        <v>42</v>
      </c>
      <c r="N455" s="209" t="s">
        <v>34</v>
      </c>
      <c r="O455" s="209" t="s">
        <v>34</v>
      </c>
      <c r="P455" s="209">
        <v>1</v>
      </c>
      <c r="Q455" s="209">
        <v>23.23</v>
      </c>
      <c r="R455" s="209">
        <v>20.079999999999998</v>
      </c>
      <c r="S455" s="209">
        <v>11.81</v>
      </c>
      <c r="T455" s="209">
        <v>3.19</v>
      </c>
      <c r="U455" s="211">
        <v>63.06</v>
      </c>
      <c r="V455" s="211">
        <v>119.99</v>
      </c>
      <c r="W455" s="209" t="s">
        <v>898</v>
      </c>
      <c r="X455" s="209" t="s">
        <v>43</v>
      </c>
      <c r="Y455" s="209">
        <v>600</v>
      </c>
      <c r="Z455" s="209" t="s">
        <v>158</v>
      </c>
      <c r="AA455" s="209">
        <v>9</v>
      </c>
      <c r="AB455" s="209" t="s">
        <v>2973</v>
      </c>
      <c r="AC455" s="209" t="s">
        <v>34</v>
      </c>
      <c r="AD455" s="209" t="s">
        <v>34</v>
      </c>
      <c r="AE455" s="209" t="s">
        <v>42</v>
      </c>
      <c r="AF455" s="209" t="s">
        <v>34</v>
      </c>
      <c r="AG455" s="209" t="s">
        <v>34</v>
      </c>
      <c r="AH455" s="209" t="s">
        <v>34</v>
      </c>
      <c r="AI455" s="209" t="s">
        <v>42</v>
      </c>
      <c r="AJ455" s="209" t="s">
        <v>34</v>
      </c>
      <c r="AK455" s="209" t="s">
        <v>34</v>
      </c>
      <c r="AL455" s="209" t="s">
        <v>46</v>
      </c>
      <c r="AM455" s="209" t="s">
        <v>2972</v>
      </c>
      <c r="AN455" s="209" t="s">
        <v>34</v>
      </c>
      <c r="AO455" s="209" t="s">
        <v>502</v>
      </c>
      <c r="AP455" s="209" t="s">
        <v>34</v>
      </c>
      <c r="AQ455" s="209" t="s">
        <v>49</v>
      </c>
    </row>
    <row r="456" spans="1:43">
      <c r="A456" s="209" t="s">
        <v>1108</v>
      </c>
      <c r="B456" s="209" t="s">
        <v>3084</v>
      </c>
      <c r="C456" s="209" t="s">
        <v>33</v>
      </c>
      <c r="D456" s="209" t="s">
        <v>1934</v>
      </c>
      <c r="E456" s="209" t="s">
        <v>2567</v>
      </c>
      <c r="F456" s="209" t="s">
        <v>3073</v>
      </c>
      <c r="G456" s="209" t="s">
        <v>2568</v>
      </c>
      <c r="H456" s="209" t="s">
        <v>203</v>
      </c>
      <c r="I456" s="209" t="s">
        <v>483</v>
      </c>
      <c r="J456" s="210" t="s">
        <v>3085</v>
      </c>
      <c r="K456" s="209" t="s">
        <v>40</v>
      </c>
      <c r="L456" s="209" t="s">
        <v>41</v>
      </c>
      <c r="M456" s="209" t="s">
        <v>42</v>
      </c>
      <c r="N456" s="209" t="s">
        <v>34</v>
      </c>
      <c r="O456" s="209" t="s">
        <v>34</v>
      </c>
      <c r="P456" s="209">
        <v>1</v>
      </c>
      <c r="Q456" s="209">
        <v>23.23</v>
      </c>
      <c r="R456" s="209">
        <v>20.079999999999998</v>
      </c>
      <c r="S456" s="209">
        <v>11.81</v>
      </c>
      <c r="T456" s="209">
        <v>3.19</v>
      </c>
      <c r="U456" s="211">
        <v>63.06</v>
      </c>
      <c r="V456" s="211">
        <v>119.99</v>
      </c>
      <c r="W456" s="209" t="s">
        <v>898</v>
      </c>
      <c r="X456" s="209" t="s">
        <v>43</v>
      </c>
      <c r="Y456" s="209">
        <v>600</v>
      </c>
      <c r="Z456" s="209" t="s">
        <v>158</v>
      </c>
      <c r="AA456" s="209">
        <v>9</v>
      </c>
      <c r="AB456" s="209" t="s">
        <v>2974</v>
      </c>
      <c r="AC456" s="209" t="s">
        <v>34</v>
      </c>
      <c r="AD456" s="209" t="s">
        <v>34</v>
      </c>
      <c r="AE456" s="209" t="s">
        <v>42</v>
      </c>
      <c r="AF456" s="209" t="s">
        <v>34</v>
      </c>
      <c r="AG456" s="209" t="s">
        <v>34</v>
      </c>
      <c r="AH456" s="209" t="s">
        <v>34</v>
      </c>
      <c r="AI456" s="209" t="s">
        <v>42</v>
      </c>
      <c r="AJ456" s="209" t="s">
        <v>34</v>
      </c>
      <c r="AK456" s="209" t="s">
        <v>34</v>
      </c>
      <c r="AL456" s="209" t="s">
        <v>46</v>
      </c>
      <c r="AM456" s="209" t="s">
        <v>2972</v>
      </c>
      <c r="AN456" s="209" t="s">
        <v>34</v>
      </c>
      <c r="AO456" s="209" t="s">
        <v>502</v>
      </c>
      <c r="AP456" s="209" t="s">
        <v>34</v>
      </c>
      <c r="AQ456" s="209" t="s">
        <v>49</v>
      </c>
    </row>
    <row r="457" spans="1:43">
      <c r="A457" s="209" t="s">
        <v>1108</v>
      </c>
      <c r="B457" s="209" t="s">
        <v>3084</v>
      </c>
      <c r="C457" s="209" t="s">
        <v>33</v>
      </c>
      <c r="D457" s="209" t="s">
        <v>1934</v>
      </c>
      <c r="E457" s="209" t="s">
        <v>2567</v>
      </c>
      <c r="F457" s="209" t="s">
        <v>3073</v>
      </c>
      <c r="G457" s="209" t="s">
        <v>2568</v>
      </c>
      <c r="H457" s="209" t="s">
        <v>203</v>
      </c>
      <c r="I457" s="209" t="s">
        <v>483</v>
      </c>
      <c r="J457" s="210" t="s">
        <v>3085</v>
      </c>
      <c r="K457" s="209" t="s">
        <v>40</v>
      </c>
      <c r="L457" s="209" t="s">
        <v>60</v>
      </c>
      <c r="M457" s="209" t="s">
        <v>42</v>
      </c>
      <c r="N457" s="209" t="s">
        <v>34</v>
      </c>
      <c r="O457" s="209" t="s">
        <v>34</v>
      </c>
      <c r="P457" s="209">
        <v>1</v>
      </c>
      <c r="Q457" s="209">
        <v>23.23</v>
      </c>
      <c r="R457" s="209">
        <v>20.079999999999998</v>
      </c>
      <c r="S457" s="209">
        <v>11.81</v>
      </c>
      <c r="T457" s="209">
        <v>3.19</v>
      </c>
      <c r="U457" s="211">
        <v>63.06</v>
      </c>
      <c r="V457" s="211">
        <v>119.99</v>
      </c>
      <c r="W457" s="209" t="s">
        <v>898</v>
      </c>
      <c r="X457" s="209" t="s">
        <v>43</v>
      </c>
      <c r="Y457" s="209">
        <v>600</v>
      </c>
      <c r="Z457" s="209" t="s">
        <v>158</v>
      </c>
      <c r="AA457" s="209">
        <v>9</v>
      </c>
      <c r="AB457" s="209" t="s">
        <v>2974</v>
      </c>
      <c r="AC457" s="209" t="s">
        <v>34</v>
      </c>
      <c r="AD457" s="209" t="s">
        <v>34</v>
      </c>
      <c r="AE457" s="209" t="s">
        <v>42</v>
      </c>
      <c r="AF457" s="209" t="s">
        <v>34</v>
      </c>
      <c r="AG457" s="209" t="s">
        <v>34</v>
      </c>
      <c r="AH457" s="209" t="s">
        <v>34</v>
      </c>
      <c r="AI457" s="209" t="s">
        <v>42</v>
      </c>
      <c r="AJ457" s="209" t="s">
        <v>34</v>
      </c>
      <c r="AK457" s="209" t="s">
        <v>34</v>
      </c>
      <c r="AL457" s="209" t="s">
        <v>46</v>
      </c>
      <c r="AM457" s="209" t="s">
        <v>2972</v>
      </c>
      <c r="AN457" s="209" t="s">
        <v>34</v>
      </c>
      <c r="AO457" s="209" t="s">
        <v>502</v>
      </c>
      <c r="AP457" s="209" t="s">
        <v>34</v>
      </c>
      <c r="AQ457" s="209" t="s">
        <v>49</v>
      </c>
    </row>
    <row r="458" spans="1:43">
      <c r="A458" s="209" t="s">
        <v>1112</v>
      </c>
      <c r="B458" s="209" t="s">
        <v>3086</v>
      </c>
      <c r="C458" s="209" t="s">
        <v>33</v>
      </c>
      <c r="D458" s="209" t="s">
        <v>1934</v>
      </c>
      <c r="E458" s="209" t="s">
        <v>2567</v>
      </c>
      <c r="F458" s="209" t="s">
        <v>3073</v>
      </c>
      <c r="G458" s="209" t="s">
        <v>2568</v>
      </c>
      <c r="H458" s="209" t="s">
        <v>143</v>
      </c>
      <c r="I458" s="209" t="s">
        <v>478</v>
      </c>
      <c r="J458" s="210" t="s">
        <v>3087</v>
      </c>
      <c r="K458" s="209" t="s">
        <v>40</v>
      </c>
      <c r="L458" s="209" t="s">
        <v>60</v>
      </c>
      <c r="M458" s="209" t="s">
        <v>42</v>
      </c>
      <c r="N458" s="209" t="s">
        <v>34</v>
      </c>
      <c r="O458" s="209" t="s">
        <v>34</v>
      </c>
      <c r="P458" s="209">
        <v>1</v>
      </c>
      <c r="Q458" s="209">
        <v>23.23</v>
      </c>
      <c r="R458" s="209">
        <v>19.29</v>
      </c>
      <c r="S458" s="209">
        <v>10.63</v>
      </c>
      <c r="T458" s="209">
        <v>2.76</v>
      </c>
      <c r="U458" s="211">
        <v>53.35</v>
      </c>
      <c r="V458" s="211">
        <v>99.99</v>
      </c>
      <c r="W458" s="209" t="s">
        <v>1027</v>
      </c>
      <c r="X458" s="209" t="s">
        <v>43</v>
      </c>
      <c r="Y458" s="209">
        <v>600</v>
      </c>
      <c r="Z458" s="209" t="s">
        <v>158</v>
      </c>
      <c r="AA458" s="209">
        <v>9</v>
      </c>
      <c r="AB458" s="209" t="s">
        <v>2971</v>
      </c>
      <c r="AC458" s="209" t="s">
        <v>34</v>
      </c>
      <c r="AD458" s="209" t="s">
        <v>34</v>
      </c>
      <c r="AE458" s="209" t="s">
        <v>42</v>
      </c>
      <c r="AF458" s="209" t="s">
        <v>34</v>
      </c>
      <c r="AG458" s="209" t="s">
        <v>34</v>
      </c>
      <c r="AH458" s="209" t="s">
        <v>34</v>
      </c>
      <c r="AI458" s="209" t="s">
        <v>42</v>
      </c>
      <c r="AJ458" s="209" t="s">
        <v>34</v>
      </c>
      <c r="AK458" s="209" t="s">
        <v>34</v>
      </c>
      <c r="AL458" s="209" t="s">
        <v>46</v>
      </c>
      <c r="AM458" s="209" t="s">
        <v>2972</v>
      </c>
      <c r="AN458" s="209" t="s">
        <v>34</v>
      </c>
      <c r="AO458" s="209" t="s">
        <v>502</v>
      </c>
      <c r="AP458" s="209" t="s">
        <v>34</v>
      </c>
      <c r="AQ458" s="209" t="s">
        <v>49</v>
      </c>
    </row>
    <row r="459" spans="1:43">
      <c r="A459" s="209" t="s">
        <v>1112</v>
      </c>
      <c r="B459" s="209" t="s">
        <v>3086</v>
      </c>
      <c r="C459" s="209" t="s">
        <v>33</v>
      </c>
      <c r="D459" s="209" t="s">
        <v>1934</v>
      </c>
      <c r="E459" s="209" t="s">
        <v>2567</v>
      </c>
      <c r="F459" s="209" t="s">
        <v>3073</v>
      </c>
      <c r="G459" s="209" t="s">
        <v>2568</v>
      </c>
      <c r="H459" s="209" t="s">
        <v>143</v>
      </c>
      <c r="I459" s="209" t="s">
        <v>478</v>
      </c>
      <c r="J459" s="210" t="s">
        <v>3087</v>
      </c>
      <c r="K459" s="209" t="s">
        <v>40</v>
      </c>
      <c r="L459" s="209" t="s">
        <v>41</v>
      </c>
      <c r="M459" s="209" t="s">
        <v>42</v>
      </c>
      <c r="N459" s="209" t="s">
        <v>34</v>
      </c>
      <c r="O459" s="209" t="s">
        <v>34</v>
      </c>
      <c r="P459" s="209">
        <v>1</v>
      </c>
      <c r="Q459" s="209">
        <v>23.23</v>
      </c>
      <c r="R459" s="209">
        <v>19.29</v>
      </c>
      <c r="S459" s="209">
        <v>10.63</v>
      </c>
      <c r="T459" s="209">
        <v>2.76</v>
      </c>
      <c r="U459" s="211">
        <v>53.35</v>
      </c>
      <c r="V459" s="211">
        <v>99.99</v>
      </c>
      <c r="W459" s="209" t="s">
        <v>1027</v>
      </c>
      <c r="X459" s="209" t="s">
        <v>43</v>
      </c>
      <c r="Y459" s="209">
        <v>600</v>
      </c>
      <c r="Z459" s="209" t="s">
        <v>158</v>
      </c>
      <c r="AA459" s="209">
        <v>9</v>
      </c>
      <c r="AB459" s="209" t="s">
        <v>2971</v>
      </c>
      <c r="AC459" s="209" t="s">
        <v>34</v>
      </c>
      <c r="AD459" s="209" t="s">
        <v>34</v>
      </c>
      <c r="AE459" s="209" t="s">
        <v>42</v>
      </c>
      <c r="AF459" s="209" t="s">
        <v>34</v>
      </c>
      <c r="AG459" s="209" t="s">
        <v>34</v>
      </c>
      <c r="AH459" s="209" t="s">
        <v>34</v>
      </c>
      <c r="AI459" s="209" t="s">
        <v>42</v>
      </c>
      <c r="AJ459" s="209" t="s">
        <v>34</v>
      </c>
      <c r="AK459" s="209" t="s">
        <v>34</v>
      </c>
      <c r="AL459" s="209" t="s">
        <v>46</v>
      </c>
      <c r="AM459" s="209" t="s">
        <v>2972</v>
      </c>
      <c r="AN459" s="209" t="s">
        <v>34</v>
      </c>
      <c r="AO459" s="209" t="s">
        <v>502</v>
      </c>
      <c r="AP459" s="209" t="s">
        <v>34</v>
      </c>
      <c r="AQ459" s="209" t="s">
        <v>49</v>
      </c>
    </row>
    <row r="460" spans="1:43">
      <c r="A460" s="209" t="s">
        <v>1113</v>
      </c>
      <c r="B460" s="209" t="s">
        <v>3086</v>
      </c>
      <c r="C460" s="209" t="s">
        <v>33</v>
      </c>
      <c r="D460" s="209" t="s">
        <v>1934</v>
      </c>
      <c r="E460" s="209" t="s">
        <v>2567</v>
      </c>
      <c r="F460" s="209" t="s">
        <v>3073</v>
      </c>
      <c r="G460" s="209" t="s">
        <v>2568</v>
      </c>
      <c r="H460" s="209" t="s">
        <v>143</v>
      </c>
      <c r="I460" s="209" t="s">
        <v>481</v>
      </c>
      <c r="J460" s="210" t="s">
        <v>3087</v>
      </c>
      <c r="K460" s="209" t="s">
        <v>40</v>
      </c>
      <c r="L460" s="209" t="s">
        <v>41</v>
      </c>
      <c r="M460" s="209" t="s">
        <v>42</v>
      </c>
      <c r="N460" s="209" t="s">
        <v>34</v>
      </c>
      <c r="O460" s="209" t="s">
        <v>34</v>
      </c>
      <c r="P460" s="209">
        <v>1</v>
      </c>
      <c r="Q460" s="209">
        <v>23.23</v>
      </c>
      <c r="R460" s="209">
        <v>19.29</v>
      </c>
      <c r="S460" s="209">
        <v>11.42</v>
      </c>
      <c r="T460" s="209">
        <v>2.96</v>
      </c>
      <c r="U460" s="211">
        <v>63.06</v>
      </c>
      <c r="V460" s="211">
        <v>119.99</v>
      </c>
      <c r="W460" s="209" t="s">
        <v>1027</v>
      </c>
      <c r="X460" s="209" t="s">
        <v>43</v>
      </c>
      <c r="Y460" s="209">
        <v>600</v>
      </c>
      <c r="Z460" s="209" t="s">
        <v>158</v>
      </c>
      <c r="AA460" s="209">
        <v>9</v>
      </c>
      <c r="AB460" s="209" t="s">
        <v>2973</v>
      </c>
      <c r="AC460" s="209" t="s">
        <v>34</v>
      </c>
      <c r="AD460" s="209" t="s">
        <v>34</v>
      </c>
      <c r="AE460" s="209" t="s">
        <v>42</v>
      </c>
      <c r="AF460" s="209" t="s">
        <v>34</v>
      </c>
      <c r="AG460" s="209" t="s">
        <v>34</v>
      </c>
      <c r="AH460" s="209" t="s">
        <v>34</v>
      </c>
      <c r="AI460" s="209" t="s">
        <v>42</v>
      </c>
      <c r="AJ460" s="209" t="s">
        <v>34</v>
      </c>
      <c r="AK460" s="209" t="s">
        <v>34</v>
      </c>
      <c r="AL460" s="209" t="s">
        <v>46</v>
      </c>
      <c r="AM460" s="209" t="s">
        <v>2972</v>
      </c>
      <c r="AN460" s="209" t="s">
        <v>34</v>
      </c>
      <c r="AO460" s="209" t="s">
        <v>502</v>
      </c>
      <c r="AP460" s="209" t="s">
        <v>34</v>
      </c>
      <c r="AQ460" s="209" t="s">
        <v>49</v>
      </c>
    </row>
    <row r="461" spans="1:43">
      <c r="A461" s="209" t="s">
        <v>1113</v>
      </c>
      <c r="B461" s="209" t="s">
        <v>3086</v>
      </c>
      <c r="C461" s="209" t="s">
        <v>33</v>
      </c>
      <c r="D461" s="209" t="s">
        <v>1934</v>
      </c>
      <c r="E461" s="209" t="s">
        <v>2567</v>
      </c>
      <c r="F461" s="209" t="s">
        <v>3073</v>
      </c>
      <c r="G461" s="209" t="s">
        <v>2568</v>
      </c>
      <c r="H461" s="209" t="s">
        <v>143</v>
      </c>
      <c r="I461" s="209" t="s">
        <v>481</v>
      </c>
      <c r="J461" s="210" t="s">
        <v>3087</v>
      </c>
      <c r="K461" s="209" t="s">
        <v>40</v>
      </c>
      <c r="L461" s="209" t="s">
        <v>60</v>
      </c>
      <c r="M461" s="209" t="s">
        <v>42</v>
      </c>
      <c r="N461" s="209" t="s">
        <v>34</v>
      </c>
      <c r="O461" s="209" t="s">
        <v>34</v>
      </c>
      <c r="P461" s="209">
        <v>1</v>
      </c>
      <c r="Q461" s="209">
        <v>23.23</v>
      </c>
      <c r="R461" s="209">
        <v>19.29</v>
      </c>
      <c r="S461" s="209">
        <v>11.42</v>
      </c>
      <c r="T461" s="209">
        <v>2.96</v>
      </c>
      <c r="U461" s="211">
        <v>63.06</v>
      </c>
      <c r="V461" s="211">
        <v>119.99</v>
      </c>
      <c r="W461" s="209" t="s">
        <v>1027</v>
      </c>
      <c r="X461" s="209" t="s">
        <v>43</v>
      </c>
      <c r="Y461" s="209">
        <v>600</v>
      </c>
      <c r="Z461" s="209" t="s">
        <v>158</v>
      </c>
      <c r="AA461" s="209">
        <v>9</v>
      </c>
      <c r="AB461" s="209" t="s">
        <v>2973</v>
      </c>
      <c r="AC461" s="209" t="s">
        <v>34</v>
      </c>
      <c r="AD461" s="209" t="s">
        <v>34</v>
      </c>
      <c r="AE461" s="209" t="s">
        <v>42</v>
      </c>
      <c r="AF461" s="209" t="s">
        <v>34</v>
      </c>
      <c r="AG461" s="209" t="s">
        <v>34</v>
      </c>
      <c r="AH461" s="209" t="s">
        <v>34</v>
      </c>
      <c r="AI461" s="209" t="s">
        <v>42</v>
      </c>
      <c r="AJ461" s="209" t="s">
        <v>34</v>
      </c>
      <c r="AK461" s="209" t="s">
        <v>34</v>
      </c>
      <c r="AL461" s="209" t="s">
        <v>46</v>
      </c>
      <c r="AM461" s="209" t="s">
        <v>2972</v>
      </c>
      <c r="AN461" s="209" t="s">
        <v>34</v>
      </c>
      <c r="AO461" s="209" t="s">
        <v>502</v>
      </c>
      <c r="AP461" s="209" t="s">
        <v>34</v>
      </c>
      <c r="AQ461" s="209" t="s">
        <v>49</v>
      </c>
    </row>
    <row r="462" spans="1:43">
      <c r="A462" s="209" t="s">
        <v>1114</v>
      </c>
      <c r="B462" s="209" t="s">
        <v>3086</v>
      </c>
      <c r="C462" s="209" t="s">
        <v>33</v>
      </c>
      <c r="D462" s="209" t="s">
        <v>1934</v>
      </c>
      <c r="E462" s="209" t="s">
        <v>2567</v>
      </c>
      <c r="F462" s="209" t="s">
        <v>3073</v>
      </c>
      <c r="G462" s="209" t="s">
        <v>2568</v>
      </c>
      <c r="H462" s="209" t="s">
        <v>143</v>
      </c>
      <c r="I462" s="209" t="s">
        <v>483</v>
      </c>
      <c r="J462" s="210" t="s">
        <v>3087</v>
      </c>
      <c r="K462" s="209" t="s">
        <v>40</v>
      </c>
      <c r="L462" s="209" t="s">
        <v>60</v>
      </c>
      <c r="M462" s="209" t="s">
        <v>42</v>
      </c>
      <c r="N462" s="209" t="s">
        <v>34</v>
      </c>
      <c r="O462" s="209" t="s">
        <v>34</v>
      </c>
      <c r="P462" s="209">
        <v>1</v>
      </c>
      <c r="Q462" s="209">
        <v>23.23</v>
      </c>
      <c r="R462" s="209">
        <v>19.690000000000001</v>
      </c>
      <c r="S462" s="209">
        <v>11.42</v>
      </c>
      <c r="T462" s="209">
        <v>3.02</v>
      </c>
      <c r="U462" s="211">
        <v>63.06</v>
      </c>
      <c r="V462" s="211">
        <v>119.99</v>
      </c>
      <c r="W462" s="209" t="s">
        <v>1027</v>
      </c>
      <c r="X462" s="209" t="s">
        <v>43</v>
      </c>
      <c r="Y462" s="209">
        <v>600</v>
      </c>
      <c r="Z462" s="209" t="s">
        <v>158</v>
      </c>
      <c r="AA462" s="209">
        <v>9</v>
      </c>
      <c r="AB462" s="209" t="s">
        <v>2974</v>
      </c>
      <c r="AC462" s="209" t="s">
        <v>34</v>
      </c>
      <c r="AD462" s="209" t="s">
        <v>34</v>
      </c>
      <c r="AE462" s="209" t="s">
        <v>42</v>
      </c>
      <c r="AF462" s="209" t="s">
        <v>34</v>
      </c>
      <c r="AG462" s="209" t="s">
        <v>34</v>
      </c>
      <c r="AH462" s="209" t="s">
        <v>34</v>
      </c>
      <c r="AI462" s="209" t="s">
        <v>42</v>
      </c>
      <c r="AJ462" s="209" t="s">
        <v>34</v>
      </c>
      <c r="AK462" s="209" t="s">
        <v>34</v>
      </c>
      <c r="AL462" s="209" t="s">
        <v>46</v>
      </c>
      <c r="AM462" s="209" t="s">
        <v>2972</v>
      </c>
      <c r="AN462" s="209" t="s">
        <v>34</v>
      </c>
      <c r="AO462" s="209" t="s">
        <v>502</v>
      </c>
      <c r="AP462" s="209" t="s">
        <v>34</v>
      </c>
      <c r="AQ462" s="209" t="s">
        <v>49</v>
      </c>
    </row>
    <row r="463" spans="1:43">
      <c r="A463" s="209" t="s">
        <v>1114</v>
      </c>
      <c r="B463" s="209" t="s">
        <v>3086</v>
      </c>
      <c r="C463" s="209" t="s">
        <v>33</v>
      </c>
      <c r="D463" s="209" t="s">
        <v>1934</v>
      </c>
      <c r="E463" s="209" t="s">
        <v>2567</v>
      </c>
      <c r="F463" s="209" t="s">
        <v>3073</v>
      </c>
      <c r="G463" s="209" t="s">
        <v>2568</v>
      </c>
      <c r="H463" s="209" t="s">
        <v>143</v>
      </c>
      <c r="I463" s="209" t="s">
        <v>483</v>
      </c>
      <c r="J463" s="210" t="s">
        <v>3087</v>
      </c>
      <c r="K463" s="209" t="s">
        <v>40</v>
      </c>
      <c r="L463" s="209" t="s">
        <v>41</v>
      </c>
      <c r="M463" s="209" t="s">
        <v>42</v>
      </c>
      <c r="N463" s="209" t="s">
        <v>34</v>
      </c>
      <c r="O463" s="209" t="s">
        <v>34</v>
      </c>
      <c r="P463" s="209">
        <v>1</v>
      </c>
      <c r="Q463" s="209">
        <v>23.23</v>
      </c>
      <c r="R463" s="209">
        <v>19.690000000000001</v>
      </c>
      <c r="S463" s="209">
        <v>11.42</v>
      </c>
      <c r="T463" s="209">
        <v>3.02</v>
      </c>
      <c r="U463" s="211">
        <v>63.06</v>
      </c>
      <c r="V463" s="211">
        <v>119.99</v>
      </c>
      <c r="W463" s="209" t="s">
        <v>1027</v>
      </c>
      <c r="X463" s="209" t="s">
        <v>43</v>
      </c>
      <c r="Y463" s="209">
        <v>600</v>
      </c>
      <c r="Z463" s="209" t="s">
        <v>158</v>
      </c>
      <c r="AA463" s="209">
        <v>9</v>
      </c>
      <c r="AB463" s="209" t="s">
        <v>2974</v>
      </c>
      <c r="AC463" s="209" t="s">
        <v>34</v>
      </c>
      <c r="AD463" s="209" t="s">
        <v>34</v>
      </c>
      <c r="AE463" s="209" t="s">
        <v>42</v>
      </c>
      <c r="AF463" s="209" t="s">
        <v>34</v>
      </c>
      <c r="AG463" s="209" t="s">
        <v>34</v>
      </c>
      <c r="AH463" s="209" t="s">
        <v>34</v>
      </c>
      <c r="AI463" s="209" t="s">
        <v>42</v>
      </c>
      <c r="AJ463" s="209" t="s">
        <v>34</v>
      </c>
      <c r="AK463" s="209" t="s">
        <v>34</v>
      </c>
      <c r="AL463" s="209" t="s">
        <v>46</v>
      </c>
      <c r="AM463" s="209" t="s">
        <v>2972</v>
      </c>
      <c r="AN463" s="209" t="s">
        <v>34</v>
      </c>
      <c r="AO463" s="209" t="s">
        <v>502</v>
      </c>
      <c r="AP463" s="209" t="s">
        <v>34</v>
      </c>
      <c r="AQ463" s="209" t="s">
        <v>49</v>
      </c>
    </row>
    <row r="464" spans="1:43">
      <c r="A464" s="209" t="s">
        <v>1111</v>
      </c>
      <c r="B464" s="209" t="s">
        <v>3086</v>
      </c>
      <c r="C464" s="209" t="s">
        <v>33</v>
      </c>
      <c r="D464" s="209" t="s">
        <v>1934</v>
      </c>
      <c r="E464" s="209" t="s">
        <v>2567</v>
      </c>
      <c r="F464" s="209" t="s">
        <v>3073</v>
      </c>
      <c r="G464" s="209" t="s">
        <v>2568</v>
      </c>
      <c r="H464" s="209" t="s">
        <v>143</v>
      </c>
      <c r="I464" s="209" t="s">
        <v>3011</v>
      </c>
      <c r="J464" s="210" t="s">
        <v>402</v>
      </c>
      <c r="K464" s="209" t="s">
        <v>40</v>
      </c>
      <c r="L464" s="209" t="s">
        <v>60</v>
      </c>
      <c r="M464" s="209" t="s">
        <v>42</v>
      </c>
      <c r="N464" s="209" t="s">
        <v>34</v>
      </c>
      <c r="O464" s="209" t="s">
        <v>34</v>
      </c>
      <c r="P464" s="209">
        <v>1</v>
      </c>
      <c r="Q464" s="209">
        <v>23.23</v>
      </c>
      <c r="R464" s="209">
        <v>19.29</v>
      </c>
      <c r="S464" s="209">
        <v>10.24</v>
      </c>
      <c r="T464" s="209">
        <v>2.65</v>
      </c>
      <c r="U464" s="211">
        <v>49.9</v>
      </c>
      <c r="V464" s="211">
        <v>89.99</v>
      </c>
      <c r="W464" s="209" t="s">
        <v>1027</v>
      </c>
      <c r="X464" s="209" t="s">
        <v>43</v>
      </c>
      <c r="Y464" s="209">
        <v>600</v>
      </c>
      <c r="Z464" s="209" t="s">
        <v>158</v>
      </c>
      <c r="AA464" s="209">
        <v>9</v>
      </c>
      <c r="AB464" s="209" t="s">
        <v>3013</v>
      </c>
      <c r="AC464" s="209" t="s">
        <v>34</v>
      </c>
      <c r="AD464" s="209" t="s">
        <v>34</v>
      </c>
      <c r="AE464" s="209" t="s">
        <v>42</v>
      </c>
      <c r="AF464" s="209" t="s">
        <v>34</v>
      </c>
      <c r="AG464" s="209" t="s">
        <v>34</v>
      </c>
      <c r="AH464" s="209" t="s">
        <v>34</v>
      </c>
      <c r="AI464" s="209" t="s">
        <v>42</v>
      </c>
      <c r="AJ464" s="209" t="s">
        <v>34</v>
      </c>
      <c r="AK464" s="209" t="s">
        <v>34</v>
      </c>
      <c r="AL464" s="209" t="s">
        <v>46</v>
      </c>
      <c r="AM464" s="209" t="s">
        <v>2972</v>
      </c>
      <c r="AN464" s="209" t="s">
        <v>34</v>
      </c>
      <c r="AO464" s="209" t="s">
        <v>502</v>
      </c>
      <c r="AP464" s="209" t="s">
        <v>34</v>
      </c>
      <c r="AQ464" s="209" t="s">
        <v>49</v>
      </c>
    </row>
    <row r="465" spans="1:43">
      <c r="A465" s="209" t="s">
        <v>1111</v>
      </c>
      <c r="B465" s="209" t="s">
        <v>3086</v>
      </c>
      <c r="C465" s="209" t="s">
        <v>33</v>
      </c>
      <c r="D465" s="209" t="s">
        <v>1934</v>
      </c>
      <c r="E465" s="209" t="s">
        <v>2567</v>
      </c>
      <c r="F465" s="209" t="s">
        <v>3073</v>
      </c>
      <c r="G465" s="209" t="s">
        <v>2568</v>
      </c>
      <c r="H465" s="209" t="s">
        <v>143</v>
      </c>
      <c r="I465" s="209" t="s">
        <v>3011</v>
      </c>
      <c r="J465" s="210" t="s">
        <v>402</v>
      </c>
      <c r="K465" s="209" t="s">
        <v>40</v>
      </c>
      <c r="L465" s="209" t="s">
        <v>41</v>
      </c>
      <c r="M465" s="209" t="s">
        <v>42</v>
      </c>
      <c r="N465" s="209" t="s">
        <v>34</v>
      </c>
      <c r="O465" s="209" t="s">
        <v>34</v>
      </c>
      <c r="P465" s="209">
        <v>1</v>
      </c>
      <c r="Q465" s="209">
        <v>23.23</v>
      </c>
      <c r="R465" s="209">
        <v>19.29</v>
      </c>
      <c r="S465" s="209">
        <v>10.24</v>
      </c>
      <c r="T465" s="209">
        <v>2.65</v>
      </c>
      <c r="U465" s="211">
        <v>49.9</v>
      </c>
      <c r="V465" s="211">
        <v>89.99</v>
      </c>
      <c r="W465" s="209" t="s">
        <v>1027</v>
      </c>
      <c r="X465" s="209" t="s">
        <v>43</v>
      </c>
      <c r="Y465" s="209">
        <v>600</v>
      </c>
      <c r="Z465" s="209" t="s">
        <v>158</v>
      </c>
      <c r="AA465" s="209">
        <v>9</v>
      </c>
      <c r="AB465" s="209" t="s">
        <v>3013</v>
      </c>
      <c r="AC465" s="209" t="s">
        <v>34</v>
      </c>
      <c r="AD465" s="209" t="s">
        <v>34</v>
      </c>
      <c r="AE465" s="209" t="s">
        <v>42</v>
      </c>
      <c r="AF465" s="209" t="s">
        <v>34</v>
      </c>
      <c r="AG465" s="209" t="s">
        <v>34</v>
      </c>
      <c r="AH465" s="209" t="s">
        <v>34</v>
      </c>
      <c r="AI465" s="209" t="s">
        <v>42</v>
      </c>
      <c r="AJ465" s="209" t="s">
        <v>34</v>
      </c>
      <c r="AK465" s="209" t="s">
        <v>34</v>
      </c>
      <c r="AL465" s="209" t="s">
        <v>46</v>
      </c>
      <c r="AM465" s="209" t="s">
        <v>2972</v>
      </c>
      <c r="AN465" s="209" t="s">
        <v>34</v>
      </c>
      <c r="AO465" s="209" t="s">
        <v>502</v>
      </c>
      <c r="AP465" s="209" t="s">
        <v>34</v>
      </c>
      <c r="AQ465" s="209" t="s">
        <v>49</v>
      </c>
    </row>
    <row r="466" spans="1:43">
      <c r="A466" s="209" t="s">
        <v>3088</v>
      </c>
      <c r="B466" s="209" t="s">
        <v>3089</v>
      </c>
      <c r="C466" s="209" t="s">
        <v>33</v>
      </c>
      <c r="D466" s="209" t="s">
        <v>2328</v>
      </c>
      <c r="E466" s="209" t="s">
        <v>2984</v>
      </c>
      <c r="F466" s="209" t="s">
        <v>3073</v>
      </c>
      <c r="G466" s="209" t="s">
        <v>2985</v>
      </c>
      <c r="H466" s="209" t="s">
        <v>143</v>
      </c>
      <c r="I466" s="209" t="s">
        <v>2434</v>
      </c>
      <c r="J466" s="209" t="s">
        <v>3076</v>
      </c>
      <c r="K466" s="209" t="s">
        <v>40</v>
      </c>
      <c r="L466" s="209" t="s">
        <v>60</v>
      </c>
      <c r="M466" s="209" t="s">
        <v>42</v>
      </c>
      <c r="N466" s="209" t="s">
        <v>34</v>
      </c>
      <c r="O466" s="209" t="s">
        <v>34</v>
      </c>
      <c r="P466" s="209">
        <v>4</v>
      </c>
      <c r="Q466" s="209">
        <v>12.6</v>
      </c>
      <c r="R466" s="209">
        <v>10.24</v>
      </c>
      <c r="S466" s="209">
        <v>5.51</v>
      </c>
      <c r="T466" s="209">
        <v>0.1</v>
      </c>
      <c r="U466" s="211">
        <v>13.11</v>
      </c>
      <c r="V466" s="211">
        <v>26.99</v>
      </c>
      <c r="W466" s="209" t="s">
        <v>898</v>
      </c>
      <c r="X466" s="209" t="s">
        <v>43</v>
      </c>
      <c r="Y466" s="209">
        <v>4</v>
      </c>
      <c r="Z466" s="209" t="s">
        <v>158</v>
      </c>
      <c r="AA466" s="209">
        <v>9</v>
      </c>
      <c r="AB466" s="209" t="s">
        <v>2061</v>
      </c>
      <c r="AC466" s="209" t="s">
        <v>34</v>
      </c>
      <c r="AD466" s="209" t="s">
        <v>34</v>
      </c>
      <c r="AE466" s="209" t="s">
        <v>42</v>
      </c>
      <c r="AF466" s="209" t="s">
        <v>34</v>
      </c>
      <c r="AG466" s="209" t="s">
        <v>34</v>
      </c>
      <c r="AH466" s="209" t="s">
        <v>34</v>
      </c>
      <c r="AI466" s="209" t="s">
        <v>42</v>
      </c>
      <c r="AJ466" s="209" t="s">
        <v>34</v>
      </c>
      <c r="AK466" s="209" t="s">
        <v>34</v>
      </c>
      <c r="AL466" s="209" t="s">
        <v>46</v>
      </c>
      <c r="AM466" s="209" t="s">
        <v>2987</v>
      </c>
      <c r="AN466" s="209" t="s">
        <v>34</v>
      </c>
      <c r="AO466" s="209" t="s">
        <v>502</v>
      </c>
      <c r="AP466" s="209" t="s">
        <v>3086</v>
      </c>
      <c r="AQ466" s="209" t="s">
        <v>49</v>
      </c>
    </row>
    <row r="467" spans="1:43">
      <c r="A467" s="209" t="s">
        <v>1115</v>
      </c>
      <c r="B467" s="209" t="s">
        <v>3090</v>
      </c>
      <c r="C467" s="209" t="s">
        <v>33</v>
      </c>
      <c r="D467" s="209" t="s">
        <v>1934</v>
      </c>
      <c r="E467" s="209" t="s">
        <v>2567</v>
      </c>
      <c r="F467" s="209" t="s">
        <v>3073</v>
      </c>
      <c r="G467" s="209" t="s">
        <v>2568</v>
      </c>
      <c r="H467" s="209" t="s">
        <v>194</v>
      </c>
      <c r="I467" s="209" t="s">
        <v>478</v>
      </c>
      <c r="J467" s="210" t="s">
        <v>3091</v>
      </c>
      <c r="K467" s="209" t="s">
        <v>40</v>
      </c>
      <c r="L467" s="209" t="s">
        <v>41</v>
      </c>
      <c r="M467" s="209" t="s">
        <v>42</v>
      </c>
      <c r="N467" s="209" t="s">
        <v>34</v>
      </c>
      <c r="O467" s="209" t="s">
        <v>34</v>
      </c>
      <c r="P467" s="209">
        <v>1</v>
      </c>
      <c r="Q467" s="209">
        <v>23.23</v>
      </c>
      <c r="R467" s="209">
        <v>19.29</v>
      </c>
      <c r="S467" s="209">
        <v>10.63</v>
      </c>
      <c r="T467" s="209">
        <v>2.76</v>
      </c>
      <c r="U467" s="211">
        <v>53.35</v>
      </c>
      <c r="V467" s="211">
        <v>99.99</v>
      </c>
      <c r="W467" s="209" t="s">
        <v>2995</v>
      </c>
      <c r="X467" s="209" t="s">
        <v>43</v>
      </c>
      <c r="Y467" s="209">
        <v>600</v>
      </c>
      <c r="Z467" s="209" t="s">
        <v>158</v>
      </c>
      <c r="AA467" s="209">
        <v>9</v>
      </c>
      <c r="AB467" s="209" t="s">
        <v>2971</v>
      </c>
      <c r="AC467" s="209" t="s">
        <v>34</v>
      </c>
      <c r="AD467" s="209" t="s">
        <v>34</v>
      </c>
      <c r="AE467" s="209" t="s">
        <v>42</v>
      </c>
      <c r="AF467" s="209" t="s">
        <v>34</v>
      </c>
      <c r="AG467" s="209" t="s">
        <v>34</v>
      </c>
      <c r="AH467" s="209" t="s">
        <v>34</v>
      </c>
      <c r="AI467" s="209" t="s">
        <v>42</v>
      </c>
      <c r="AJ467" s="209" t="s">
        <v>34</v>
      </c>
      <c r="AK467" s="209" t="s">
        <v>34</v>
      </c>
      <c r="AL467" s="209" t="s">
        <v>46</v>
      </c>
      <c r="AM467" s="209" t="s">
        <v>2972</v>
      </c>
      <c r="AN467" s="209" t="s">
        <v>34</v>
      </c>
      <c r="AO467" s="209" t="s">
        <v>502</v>
      </c>
      <c r="AP467" s="209" t="s">
        <v>34</v>
      </c>
      <c r="AQ467" s="209" t="s">
        <v>49</v>
      </c>
    </row>
    <row r="468" spans="1:43">
      <c r="A468" s="209" t="s">
        <v>1115</v>
      </c>
      <c r="B468" s="209" t="s">
        <v>3090</v>
      </c>
      <c r="C468" s="209" t="s">
        <v>33</v>
      </c>
      <c r="D468" s="209" t="s">
        <v>1934</v>
      </c>
      <c r="E468" s="209" t="s">
        <v>2567</v>
      </c>
      <c r="F468" s="209" t="s">
        <v>3073</v>
      </c>
      <c r="G468" s="209" t="s">
        <v>2568</v>
      </c>
      <c r="H468" s="209" t="s">
        <v>194</v>
      </c>
      <c r="I468" s="209" t="s">
        <v>478</v>
      </c>
      <c r="J468" s="210" t="s">
        <v>3091</v>
      </c>
      <c r="K468" s="209" t="s">
        <v>40</v>
      </c>
      <c r="L468" s="209" t="s">
        <v>60</v>
      </c>
      <c r="M468" s="209" t="s">
        <v>42</v>
      </c>
      <c r="N468" s="209" t="s">
        <v>34</v>
      </c>
      <c r="O468" s="209" t="s">
        <v>34</v>
      </c>
      <c r="P468" s="209">
        <v>1</v>
      </c>
      <c r="Q468" s="209">
        <v>23.23</v>
      </c>
      <c r="R468" s="209">
        <v>19.29</v>
      </c>
      <c r="S468" s="209">
        <v>10.63</v>
      </c>
      <c r="T468" s="209">
        <v>2.76</v>
      </c>
      <c r="U468" s="211">
        <v>53.35</v>
      </c>
      <c r="V468" s="211">
        <v>99.99</v>
      </c>
      <c r="W468" s="209" t="s">
        <v>2995</v>
      </c>
      <c r="X468" s="209" t="s">
        <v>43</v>
      </c>
      <c r="Y468" s="209">
        <v>600</v>
      </c>
      <c r="Z468" s="209" t="s">
        <v>158</v>
      </c>
      <c r="AA468" s="209">
        <v>9</v>
      </c>
      <c r="AB468" s="209" t="s">
        <v>2971</v>
      </c>
      <c r="AC468" s="209" t="s">
        <v>34</v>
      </c>
      <c r="AD468" s="209" t="s">
        <v>34</v>
      </c>
      <c r="AE468" s="209" t="s">
        <v>42</v>
      </c>
      <c r="AF468" s="209" t="s">
        <v>34</v>
      </c>
      <c r="AG468" s="209" t="s">
        <v>34</v>
      </c>
      <c r="AH468" s="209" t="s">
        <v>34</v>
      </c>
      <c r="AI468" s="209" t="s">
        <v>42</v>
      </c>
      <c r="AJ468" s="209" t="s">
        <v>34</v>
      </c>
      <c r="AK468" s="209" t="s">
        <v>34</v>
      </c>
      <c r="AL468" s="209" t="s">
        <v>46</v>
      </c>
      <c r="AM468" s="209" t="s">
        <v>2972</v>
      </c>
      <c r="AN468" s="209" t="s">
        <v>34</v>
      </c>
      <c r="AO468" s="209" t="s">
        <v>502</v>
      </c>
      <c r="AP468" s="209" t="s">
        <v>34</v>
      </c>
      <c r="AQ468" s="209" t="s">
        <v>49</v>
      </c>
    </row>
    <row r="469" spans="1:43">
      <c r="A469" s="209" t="s">
        <v>1116</v>
      </c>
      <c r="B469" s="209" t="s">
        <v>3090</v>
      </c>
      <c r="C469" s="209" t="s">
        <v>33</v>
      </c>
      <c r="D469" s="209" t="s">
        <v>1934</v>
      </c>
      <c r="E469" s="209" t="s">
        <v>2567</v>
      </c>
      <c r="F469" s="209" t="s">
        <v>3073</v>
      </c>
      <c r="G469" s="209" t="s">
        <v>2568</v>
      </c>
      <c r="H469" s="209" t="s">
        <v>194</v>
      </c>
      <c r="I469" s="209" t="s">
        <v>481</v>
      </c>
      <c r="J469" s="210" t="s">
        <v>3091</v>
      </c>
      <c r="K469" s="209" t="s">
        <v>40</v>
      </c>
      <c r="L469" s="209" t="s">
        <v>60</v>
      </c>
      <c r="M469" s="209" t="s">
        <v>42</v>
      </c>
      <c r="N469" s="209" t="s">
        <v>34</v>
      </c>
      <c r="O469" s="209" t="s">
        <v>34</v>
      </c>
      <c r="P469" s="209">
        <v>1</v>
      </c>
      <c r="Q469" s="209">
        <v>23.23</v>
      </c>
      <c r="R469" s="209">
        <v>19.29</v>
      </c>
      <c r="S469" s="209">
        <v>11.42</v>
      </c>
      <c r="T469" s="209">
        <v>2.96</v>
      </c>
      <c r="U469" s="211">
        <v>63.06</v>
      </c>
      <c r="V469" s="211">
        <v>119.99</v>
      </c>
      <c r="W469" s="209" t="s">
        <v>2995</v>
      </c>
      <c r="X469" s="209" t="s">
        <v>43</v>
      </c>
      <c r="Y469" s="209">
        <v>600</v>
      </c>
      <c r="Z469" s="209" t="s">
        <v>158</v>
      </c>
      <c r="AA469" s="209">
        <v>9</v>
      </c>
      <c r="AB469" s="209" t="s">
        <v>2973</v>
      </c>
      <c r="AC469" s="209" t="s">
        <v>34</v>
      </c>
      <c r="AD469" s="209" t="s">
        <v>34</v>
      </c>
      <c r="AE469" s="209" t="s">
        <v>42</v>
      </c>
      <c r="AF469" s="209" t="s">
        <v>34</v>
      </c>
      <c r="AG469" s="209" t="s">
        <v>34</v>
      </c>
      <c r="AH469" s="209" t="s">
        <v>34</v>
      </c>
      <c r="AI469" s="209" t="s">
        <v>42</v>
      </c>
      <c r="AJ469" s="209" t="s">
        <v>34</v>
      </c>
      <c r="AK469" s="209" t="s">
        <v>34</v>
      </c>
      <c r="AL469" s="209" t="s">
        <v>46</v>
      </c>
      <c r="AM469" s="209" t="s">
        <v>2972</v>
      </c>
      <c r="AN469" s="209" t="s">
        <v>34</v>
      </c>
      <c r="AO469" s="209" t="s">
        <v>502</v>
      </c>
      <c r="AP469" s="209" t="s">
        <v>34</v>
      </c>
      <c r="AQ469" s="209" t="s">
        <v>49</v>
      </c>
    </row>
    <row r="470" spans="1:43">
      <c r="A470" s="209" t="s">
        <v>1116</v>
      </c>
      <c r="B470" s="209" t="s">
        <v>3090</v>
      </c>
      <c r="C470" s="209" t="s">
        <v>33</v>
      </c>
      <c r="D470" s="209" t="s">
        <v>1934</v>
      </c>
      <c r="E470" s="209" t="s">
        <v>2567</v>
      </c>
      <c r="F470" s="209" t="s">
        <v>3073</v>
      </c>
      <c r="G470" s="209" t="s">
        <v>2568</v>
      </c>
      <c r="H470" s="209" t="s">
        <v>194</v>
      </c>
      <c r="I470" s="209" t="s">
        <v>481</v>
      </c>
      <c r="J470" s="210" t="s">
        <v>3091</v>
      </c>
      <c r="K470" s="209" t="s">
        <v>40</v>
      </c>
      <c r="L470" s="209" t="s">
        <v>41</v>
      </c>
      <c r="M470" s="209" t="s">
        <v>42</v>
      </c>
      <c r="N470" s="209" t="s">
        <v>34</v>
      </c>
      <c r="O470" s="209" t="s">
        <v>34</v>
      </c>
      <c r="P470" s="209">
        <v>1</v>
      </c>
      <c r="Q470" s="209">
        <v>23.23</v>
      </c>
      <c r="R470" s="209">
        <v>19.29</v>
      </c>
      <c r="S470" s="209">
        <v>11.42</v>
      </c>
      <c r="T470" s="209">
        <v>2.96</v>
      </c>
      <c r="U470" s="211">
        <v>63.06</v>
      </c>
      <c r="V470" s="211">
        <v>119.99</v>
      </c>
      <c r="W470" s="209" t="s">
        <v>2995</v>
      </c>
      <c r="X470" s="209" t="s">
        <v>43</v>
      </c>
      <c r="Y470" s="209">
        <v>600</v>
      </c>
      <c r="Z470" s="209" t="s">
        <v>158</v>
      </c>
      <c r="AA470" s="209">
        <v>9</v>
      </c>
      <c r="AB470" s="209" t="s">
        <v>2973</v>
      </c>
      <c r="AC470" s="209" t="s">
        <v>34</v>
      </c>
      <c r="AD470" s="209" t="s">
        <v>34</v>
      </c>
      <c r="AE470" s="209" t="s">
        <v>42</v>
      </c>
      <c r="AF470" s="209" t="s">
        <v>34</v>
      </c>
      <c r="AG470" s="209" t="s">
        <v>34</v>
      </c>
      <c r="AH470" s="209" t="s">
        <v>34</v>
      </c>
      <c r="AI470" s="209" t="s">
        <v>42</v>
      </c>
      <c r="AJ470" s="209" t="s">
        <v>34</v>
      </c>
      <c r="AK470" s="209" t="s">
        <v>34</v>
      </c>
      <c r="AL470" s="209" t="s">
        <v>46</v>
      </c>
      <c r="AM470" s="209" t="s">
        <v>2972</v>
      </c>
      <c r="AN470" s="209" t="s">
        <v>34</v>
      </c>
      <c r="AO470" s="209" t="s">
        <v>502</v>
      </c>
      <c r="AP470" s="209" t="s">
        <v>34</v>
      </c>
      <c r="AQ470" s="209" t="s">
        <v>49</v>
      </c>
    </row>
    <row r="471" spans="1:43">
      <c r="A471" s="209" t="s">
        <v>1117</v>
      </c>
      <c r="B471" s="209" t="s">
        <v>3090</v>
      </c>
      <c r="C471" s="209" t="s">
        <v>33</v>
      </c>
      <c r="D471" s="209" t="s">
        <v>1934</v>
      </c>
      <c r="E471" s="209" t="s">
        <v>2567</v>
      </c>
      <c r="F471" s="209" t="s">
        <v>3073</v>
      </c>
      <c r="G471" s="209" t="s">
        <v>2568</v>
      </c>
      <c r="H471" s="209" t="s">
        <v>194</v>
      </c>
      <c r="I471" s="209" t="s">
        <v>483</v>
      </c>
      <c r="J471" s="210" t="s">
        <v>3091</v>
      </c>
      <c r="K471" s="209" t="s">
        <v>40</v>
      </c>
      <c r="L471" s="209" t="s">
        <v>41</v>
      </c>
      <c r="M471" s="209" t="s">
        <v>42</v>
      </c>
      <c r="N471" s="209" t="s">
        <v>34</v>
      </c>
      <c r="O471" s="209" t="s">
        <v>34</v>
      </c>
      <c r="P471" s="209">
        <v>1</v>
      </c>
      <c r="Q471" s="209">
        <v>23.23</v>
      </c>
      <c r="R471" s="209">
        <v>19.29</v>
      </c>
      <c r="S471" s="209">
        <v>11.42</v>
      </c>
      <c r="T471" s="209">
        <v>2.96</v>
      </c>
      <c r="U471" s="211">
        <v>63.06</v>
      </c>
      <c r="V471" s="211">
        <v>119.99</v>
      </c>
      <c r="W471" s="209" t="s">
        <v>2995</v>
      </c>
      <c r="X471" s="209" t="s">
        <v>43</v>
      </c>
      <c r="Y471" s="209">
        <v>600</v>
      </c>
      <c r="Z471" s="209" t="s">
        <v>158</v>
      </c>
      <c r="AA471" s="209">
        <v>9</v>
      </c>
      <c r="AB471" s="209" t="s">
        <v>2974</v>
      </c>
      <c r="AC471" s="209" t="s">
        <v>34</v>
      </c>
      <c r="AD471" s="209" t="s">
        <v>34</v>
      </c>
      <c r="AE471" s="209" t="s">
        <v>42</v>
      </c>
      <c r="AF471" s="209" t="s">
        <v>34</v>
      </c>
      <c r="AG471" s="209" t="s">
        <v>34</v>
      </c>
      <c r="AH471" s="209" t="s">
        <v>34</v>
      </c>
      <c r="AI471" s="209" t="s">
        <v>42</v>
      </c>
      <c r="AJ471" s="209" t="s">
        <v>34</v>
      </c>
      <c r="AK471" s="209" t="s">
        <v>34</v>
      </c>
      <c r="AL471" s="209" t="s">
        <v>46</v>
      </c>
      <c r="AM471" s="209" t="s">
        <v>2972</v>
      </c>
      <c r="AN471" s="209" t="s">
        <v>34</v>
      </c>
      <c r="AO471" s="209" t="s">
        <v>502</v>
      </c>
      <c r="AP471" s="209" t="s">
        <v>34</v>
      </c>
      <c r="AQ471" s="209" t="s">
        <v>49</v>
      </c>
    </row>
    <row r="472" spans="1:43">
      <c r="A472" s="209" t="s">
        <v>1117</v>
      </c>
      <c r="B472" s="209" t="s">
        <v>3090</v>
      </c>
      <c r="C472" s="209" t="s">
        <v>33</v>
      </c>
      <c r="D472" s="209" t="s">
        <v>1934</v>
      </c>
      <c r="E472" s="209" t="s">
        <v>2567</v>
      </c>
      <c r="F472" s="209" t="s">
        <v>3073</v>
      </c>
      <c r="G472" s="209" t="s">
        <v>2568</v>
      </c>
      <c r="H472" s="209" t="s">
        <v>194</v>
      </c>
      <c r="I472" s="209" t="s">
        <v>483</v>
      </c>
      <c r="J472" s="210" t="s">
        <v>3091</v>
      </c>
      <c r="K472" s="209" t="s">
        <v>40</v>
      </c>
      <c r="L472" s="209" t="s">
        <v>60</v>
      </c>
      <c r="M472" s="209" t="s">
        <v>42</v>
      </c>
      <c r="N472" s="209" t="s">
        <v>34</v>
      </c>
      <c r="O472" s="209" t="s">
        <v>34</v>
      </c>
      <c r="P472" s="209">
        <v>1</v>
      </c>
      <c r="Q472" s="209">
        <v>23.23</v>
      </c>
      <c r="R472" s="209">
        <v>19.29</v>
      </c>
      <c r="S472" s="209">
        <v>11.42</v>
      </c>
      <c r="T472" s="209">
        <v>2.96</v>
      </c>
      <c r="U472" s="211">
        <v>63.06</v>
      </c>
      <c r="V472" s="211">
        <v>119.99</v>
      </c>
      <c r="W472" s="209" t="s">
        <v>2995</v>
      </c>
      <c r="X472" s="209" t="s">
        <v>43</v>
      </c>
      <c r="Y472" s="209">
        <v>600</v>
      </c>
      <c r="Z472" s="209" t="s">
        <v>158</v>
      </c>
      <c r="AA472" s="209">
        <v>9</v>
      </c>
      <c r="AB472" s="209" t="s">
        <v>2974</v>
      </c>
      <c r="AC472" s="209" t="s">
        <v>34</v>
      </c>
      <c r="AD472" s="209" t="s">
        <v>34</v>
      </c>
      <c r="AE472" s="209" t="s">
        <v>42</v>
      </c>
      <c r="AF472" s="209" t="s">
        <v>34</v>
      </c>
      <c r="AG472" s="209" t="s">
        <v>34</v>
      </c>
      <c r="AH472" s="209" t="s">
        <v>34</v>
      </c>
      <c r="AI472" s="209" t="s">
        <v>42</v>
      </c>
      <c r="AJ472" s="209" t="s">
        <v>34</v>
      </c>
      <c r="AK472" s="209" t="s">
        <v>34</v>
      </c>
      <c r="AL472" s="209" t="s">
        <v>46</v>
      </c>
      <c r="AM472" s="209" t="s">
        <v>2972</v>
      </c>
      <c r="AN472" s="209" t="s">
        <v>34</v>
      </c>
      <c r="AO472" s="209" t="s">
        <v>502</v>
      </c>
      <c r="AP472" s="209" t="s">
        <v>34</v>
      </c>
      <c r="AQ472" s="209" t="s">
        <v>49</v>
      </c>
    </row>
    <row r="473" spans="1:43">
      <c r="A473" s="209" t="s">
        <v>3092</v>
      </c>
      <c r="B473" s="209" t="s">
        <v>3093</v>
      </c>
      <c r="C473" s="209" t="s">
        <v>33</v>
      </c>
      <c r="D473" s="209" t="s">
        <v>2328</v>
      </c>
      <c r="E473" s="209" t="s">
        <v>2984</v>
      </c>
      <c r="F473" s="209" t="s">
        <v>3073</v>
      </c>
      <c r="G473" s="209" t="s">
        <v>2985</v>
      </c>
      <c r="H473" s="209" t="s">
        <v>194</v>
      </c>
      <c r="I473" s="209" t="s">
        <v>2434</v>
      </c>
      <c r="J473" s="209" t="s">
        <v>3076</v>
      </c>
      <c r="K473" s="209" t="s">
        <v>40</v>
      </c>
      <c r="L473" s="209" t="s">
        <v>60</v>
      </c>
      <c r="M473" s="209" t="s">
        <v>42</v>
      </c>
      <c r="N473" s="209" t="s">
        <v>34</v>
      </c>
      <c r="O473" s="209" t="s">
        <v>34</v>
      </c>
      <c r="P473" s="209">
        <v>4</v>
      </c>
      <c r="Q473" s="209">
        <v>11.81</v>
      </c>
      <c r="R473" s="209">
        <v>9.4499999999999993</v>
      </c>
      <c r="S473" s="209">
        <v>7.87</v>
      </c>
      <c r="T473" s="209">
        <v>0.13</v>
      </c>
      <c r="U473" s="211">
        <v>13.11</v>
      </c>
      <c r="V473" s="211">
        <v>26.99</v>
      </c>
      <c r="W473" s="209" t="s">
        <v>926</v>
      </c>
      <c r="X473" s="209" t="s">
        <v>43</v>
      </c>
      <c r="Y473" s="209">
        <v>4</v>
      </c>
      <c r="Z473" s="209" t="s">
        <v>158</v>
      </c>
      <c r="AA473" s="209">
        <v>9</v>
      </c>
      <c r="AB473" s="209" t="s">
        <v>2061</v>
      </c>
      <c r="AC473" s="209" t="s">
        <v>34</v>
      </c>
      <c r="AD473" s="209" t="s">
        <v>34</v>
      </c>
      <c r="AE473" s="209" t="s">
        <v>42</v>
      </c>
      <c r="AF473" s="209" t="s">
        <v>34</v>
      </c>
      <c r="AG473" s="209" t="s">
        <v>34</v>
      </c>
      <c r="AH473" s="209" t="s">
        <v>34</v>
      </c>
      <c r="AI473" s="209" t="s">
        <v>42</v>
      </c>
      <c r="AJ473" s="209" t="s">
        <v>34</v>
      </c>
      <c r="AK473" s="209" t="s">
        <v>34</v>
      </c>
      <c r="AL473" s="209" t="s">
        <v>46</v>
      </c>
      <c r="AM473" s="209" t="s">
        <v>2987</v>
      </c>
      <c r="AN473" s="209" t="s">
        <v>34</v>
      </c>
      <c r="AO473" s="209" t="s">
        <v>502</v>
      </c>
      <c r="AP473" s="209" t="s">
        <v>3090</v>
      </c>
      <c r="AQ473" s="209" t="s">
        <v>49</v>
      </c>
    </row>
    <row r="474" spans="1:43">
      <c r="A474" s="209" t="s">
        <v>1120</v>
      </c>
      <c r="B474" s="209" t="s">
        <v>3094</v>
      </c>
      <c r="C474" s="209" t="s">
        <v>33</v>
      </c>
      <c r="D474" s="209" t="s">
        <v>1934</v>
      </c>
      <c r="E474" s="209" t="s">
        <v>2567</v>
      </c>
      <c r="F474" s="209" t="s">
        <v>3073</v>
      </c>
      <c r="G474" s="209" t="s">
        <v>2568</v>
      </c>
      <c r="H474" s="209" t="s">
        <v>1422</v>
      </c>
      <c r="I474" s="209" t="s">
        <v>478</v>
      </c>
      <c r="J474" s="210" t="s">
        <v>402</v>
      </c>
      <c r="K474" s="209" t="s">
        <v>40</v>
      </c>
      <c r="L474" s="209" t="s">
        <v>41</v>
      </c>
      <c r="M474" s="209" t="s">
        <v>42</v>
      </c>
      <c r="N474" s="209" t="s">
        <v>34</v>
      </c>
      <c r="O474" s="209" t="s">
        <v>34</v>
      </c>
      <c r="P474" s="209">
        <v>1</v>
      </c>
      <c r="Q474" s="209">
        <v>23.23</v>
      </c>
      <c r="R474" s="209">
        <v>18.899999999999999</v>
      </c>
      <c r="S474" s="209">
        <v>10.24</v>
      </c>
      <c r="T474" s="209">
        <v>2.6</v>
      </c>
      <c r="U474" s="211">
        <v>53.35</v>
      </c>
      <c r="V474" s="211">
        <v>99.99</v>
      </c>
      <c r="W474" s="209" t="s">
        <v>1027</v>
      </c>
      <c r="X474" s="209" t="s">
        <v>43</v>
      </c>
      <c r="Y474" s="209">
        <v>600</v>
      </c>
      <c r="Z474" s="209" t="s">
        <v>158</v>
      </c>
      <c r="AA474" s="209">
        <v>9</v>
      </c>
      <c r="AB474" s="209" t="s">
        <v>2971</v>
      </c>
      <c r="AC474" s="209" t="s">
        <v>34</v>
      </c>
      <c r="AD474" s="209" t="s">
        <v>34</v>
      </c>
      <c r="AE474" s="209" t="s">
        <v>42</v>
      </c>
      <c r="AF474" s="209" t="s">
        <v>34</v>
      </c>
      <c r="AG474" s="209" t="s">
        <v>34</v>
      </c>
      <c r="AH474" s="209" t="s">
        <v>34</v>
      </c>
      <c r="AI474" s="209" t="s">
        <v>42</v>
      </c>
      <c r="AJ474" s="209" t="s">
        <v>34</v>
      </c>
      <c r="AK474" s="209" t="s">
        <v>34</v>
      </c>
      <c r="AL474" s="209" t="s">
        <v>46</v>
      </c>
      <c r="AM474" s="209" t="s">
        <v>2972</v>
      </c>
      <c r="AN474" s="209" t="s">
        <v>34</v>
      </c>
      <c r="AO474" s="209" t="s">
        <v>502</v>
      </c>
      <c r="AP474" s="209" t="s">
        <v>34</v>
      </c>
      <c r="AQ474" s="209" t="s">
        <v>49</v>
      </c>
    </row>
    <row r="475" spans="1:43">
      <c r="A475" s="209" t="s">
        <v>1120</v>
      </c>
      <c r="B475" s="209" t="s">
        <v>3094</v>
      </c>
      <c r="C475" s="209" t="s">
        <v>33</v>
      </c>
      <c r="D475" s="209" t="s">
        <v>1934</v>
      </c>
      <c r="E475" s="209" t="s">
        <v>2567</v>
      </c>
      <c r="F475" s="209" t="s">
        <v>3073</v>
      </c>
      <c r="G475" s="209" t="s">
        <v>2568</v>
      </c>
      <c r="H475" s="209" t="s">
        <v>1422</v>
      </c>
      <c r="I475" s="209" t="s">
        <v>478</v>
      </c>
      <c r="J475" s="210" t="s">
        <v>402</v>
      </c>
      <c r="K475" s="209" t="s">
        <v>40</v>
      </c>
      <c r="L475" s="209" t="s">
        <v>60</v>
      </c>
      <c r="M475" s="209" t="s">
        <v>42</v>
      </c>
      <c r="N475" s="209" t="s">
        <v>34</v>
      </c>
      <c r="O475" s="209" t="s">
        <v>34</v>
      </c>
      <c r="P475" s="209">
        <v>1</v>
      </c>
      <c r="Q475" s="209">
        <v>23.23</v>
      </c>
      <c r="R475" s="209">
        <v>18.899999999999999</v>
      </c>
      <c r="S475" s="209">
        <v>10.24</v>
      </c>
      <c r="T475" s="209">
        <v>2.6</v>
      </c>
      <c r="U475" s="211">
        <v>53.35</v>
      </c>
      <c r="V475" s="211">
        <v>99.99</v>
      </c>
      <c r="W475" s="209" t="s">
        <v>1027</v>
      </c>
      <c r="X475" s="209" t="s">
        <v>43</v>
      </c>
      <c r="Y475" s="209">
        <v>600</v>
      </c>
      <c r="Z475" s="209" t="s">
        <v>158</v>
      </c>
      <c r="AA475" s="209">
        <v>9</v>
      </c>
      <c r="AB475" s="209" t="s">
        <v>2971</v>
      </c>
      <c r="AC475" s="209" t="s">
        <v>34</v>
      </c>
      <c r="AD475" s="209" t="s">
        <v>34</v>
      </c>
      <c r="AE475" s="209" t="s">
        <v>42</v>
      </c>
      <c r="AF475" s="209" t="s">
        <v>34</v>
      </c>
      <c r="AG475" s="209" t="s">
        <v>34</v>
      </c>
      <c r="AH475" s="209" t="s">
        <v>34</v>
      </c>
      <c r="AI475" s="209" t="s">
        <v>42</v>
      </c>
      <c r="AJ475" s="209" t="s">
        <v>34</v>
      </c>
      <c r="AK475" s="209" t="s">
        <v>34</v>
      </c>
      <c r="AL475" s="209" t="s">
        <v>46</v>
      </c>
      <c r="AM475" s="209" t="s">
        <v>2972</v>
      </c>
      <c r="AN475" s="209" t="s">
        <v>34</v>
      </c>
      <c r="AO475" s="209" t="s">
        <v>502</v>
      </c>
      <c r="AP475" s="209" t="s">
        <v>34</v>
      </c>
      <c r="AQ475" s="209" t="s">
        <v>49</v>
      </c>
    </row>
    <row r="476" spans="1:43">
      <c r="A476" s="209" t="s">
        <v>1121</v>
      </c>
      <c r="B476" s="209" t="s">
        <v>3094</v>
      </c>
      <c r="C476" s="209" t="s">
        <v>33</v>
      </c>
      <c r="D476" s="209" t="s">
        <v>1934</v>
      </c>
      <c r="E476" s="209" t="s">
        <v>2567</v>
      </c>
      <c r="F476" s="209" t="s">
        <v>3073</v>
      </c>
      <c r="G476" s="209" t="s">
        <v>2568</v>
      </c>
      <c r="H476" s="209" t="s">
        <v>1422</v>
      </c>
      <c r="I476" s="209" t="s">
        <v>481</v>
      </c>
      <c r="J476" s="210" t="s">
        <v>402</v>
      </c>
      <c r="K476" s="209" t="s">
        <v>40</v>
      </c>
      <c r="L476" s="209" t="s">
        <v>60</v>
      </c>
      <c r="M476" s="209" t="s">
        <v>42</v>
      </c>
      <c r="N476" s="209" t="s">
        <v>34</v>
      </c>
      <c r="O476" s="209" t="s">
        <v>34</v>
      </c>
      <c r="P476" s="209">
        <v>1</v>
      </c>
      <c r="Q476" s="209">
        <v>23.23</v>
      </c>
      <c r="R476" s="209">
        <v>18.899999999999999</v>
      </c>
      <c r="S476" s="209">
        <v>11.02</v>
      </c>
      <c r="T476" s="209">
        <v>2.8</v>
      </c>
      <c r="U476" s="211">
        <v>63.06</v>
      </c>
      <c r="V476" s="211">
        <v>119.99</v>
      </c>
      <c r="W476" s="209" t="s">
        <v>1027</v>
      </c>
      <c r="X476" s="209" t="s">
        <v>43</v>
      </c>
      <c r="Y476" s="209">
        <v>600</v>
      </c>
      <c r="Z476" s="209" t="s">
        <v>158</v>
      </c>
      <c r="AA476" s="209">
        <v>9</v>
      </c>
      <c r="AB476" s="209" t="s">
        <v>2973</v>
      </c>
      <c r="AC476" s="209" t="s">
        <v>34</v>
      </c>
      <c r="AD476" s="209" t="s">
        <v>34</v>
      </c>
      <c r="AE476" s="209" t="s">
        <v>42</v>
      </c>
      <c r="AF476" s="209" t="s">
        <v>34</v>
      </c>
      <c r="AG476" s="209" t="s">
        <v>34</v>
      </c>
      <c r="AH476" s="209" t="s">
        <v>34</v>
      </c>
      <c r="AI476" s="209" t="s">
        <v>42</v>
      </c>
      <c r="AJ476" s="209" t="s">
        <v>34</v>
      </c>
      <c r="AK476" s="209" t="s">
        <v>34</v>
      </c>
      <c r="AL476" s="209" t="s">
        <v>46</v>
      </c>
      <c r="AM476" s="209" t="s">
        <v>2972</v>
      </c>
      <c r="AN476" s="209" t="s">
        <v>34</v>
      </c>
      <c r="AO476" s="209" t="s">
        <v>502</v>
      </c>
      <c r="AP476" s="209" t="s">
        <v>34</v>
      </c>
      <c r="AQ476" s="209" t="s">
        <v>49</v>
      </c>
    </row>
    <row r="477" spans="1:43">
      <c r="A477" s="209" t="s">
        <v>1121</v>
      </c>
      <c r="B477" s="209" t="s">
        <v>3094</v>
      </c>
      <c r="C477" s="209" t="s">
        <v>33</v>
      </c>
      <c r="D477" s="209" t="s">
        <v>1934</v>
      </c>
      <c r="E477" s="209" t="s">
        <v>2567</v>
      </c>
      <c r="F477" s="209" t="s">
        <v>3073</v>
      </c>
      <c r="G477" s="209" t="s">
        <v>2568</v>
      </c>
      <c r="H477" s="209" t="s">
        <v>1422</v>
      </c>
      <c r="I477" s="209" t="s">
        <v>481</v>
      </c>
      <c r="J477" s="210" t="s">
        <v>402</v>
      </c>
      <c r="K477" s="209" t="s">
        <v>40</v>
      </c>
      <c r="L477" s="209" t="s">
        <v>41</v>
      </c>
      <c r="M477" s="209" t="s">
        <v>42</v>
      </c>
      <c r="N477" s="209" t="s">
        <v>34</v>
      </c>
      <c r="O477" s="209" t="s">
        <v>34</v>
      </c>
      <c r="P477" s="209">
        <v>1</v>
      </c>
      <c r="Q477" s="209">
        <v>23.23</v>
      </c>
      <c r="R477" s="209">
        <v>18.899999999999999</v>
      </c>
      <c r="S477" s="209">
        <v>11.02</v>
      </c>
      <c r="T477" s="209">
        <v>2.8</v>
      </c>
      <c r="U477" s="211">
        <v>63.06</v>
      </c>
      <c r="V477" s="211">
        <v>119.99</v>
      </c>
      <c r="W477" s="209" t="s">
        <v>1027</v>
      </c>
      <c r="X477" s="209" t="s">
        <v>43</v>
      </c>
      <c r="Y477" s="209">
        <v>600</v>
      </c>
      <c r="Z477" s="209" t="s">
        <v>158</v>
      </c>
      <c r="AA477" s="209">
        <v>9</v>
      </c>
      <c r="AB477" s="209" t="s">
        <v>2973</v>
      </c>
      <c r="AC477" s="209" t="s">
        <v>34</v>
      </c>
      <c r="AD477" s="209" t="s">
        <v>34</v>
      </c>
      <c r="AE477" s="209" t="s">
        <v>42</v>
      </c>
      <c r="AF477" s="209" t="s">
        <v>34</v>
      </c>
      <c r="AG477" s="209" t="s">
        <v>34</v>
      </c>
      <c r="AH477" s="209" t="s">
        <v>34</v>
      </c>
      <c r="AI477" s="209" t="s">
        <v>42</v>
      </c>
      <c r="AJ477" s="209" t="s">
        <v>34</v>
      </c>
      <c r="AK477" s="209" t="s">
        <v>34</v>
      </c>
      <c r="AL477" s="209" t="s">
        <v>46</v>
      </c>
      <c r="AM477" s="209" t="s">
        <v>2972</v>
      </c>
      <c r="AN477" s="209" t="s">
        <v>34</v>
      </c>
      <c r="AO477" s="209" t="s">
        <v>502</v>
      </c>
      <c r="AP477" s="209" t="s">
        <v>34</v>
      </c>
      <c r="AQ477" s="209" t="s">
        <v>49</v>
      </c>
    </row>
    <row r="478" spans="1:43">
      <c r="A478" s="209" t="s">
        <v>1122</v>
      </c>
      <c r="B478" s="209" t="s">
        <v>3094</v>
      </c>
      <c r="C478" s="209" t="s">
        <v>33</v>
      </c>
      <c r="D478" s="209" t="s">
        <v>1934</v>
      </c>
      <c r="E478" s="209" t="s">
        <v>2567</v>
      </c>
      <c r="F478" s="209" t="s">
        <v>3073</v>
      </c>
      <c r="G478" s="209" t="s">
        <v>2568</v>
      </c>
      <c r="H478" s="209" t="s">
        <v>1422</v>
      </c>
      <c r="I478" s="209" t="s">
        <v>483</v>
      </c>
      <c r="J478" s="210" t="s">
        <v>402</v>
      </c>
      <c r="K478" s="209" t="s">
        <v>40</v>
      </c>
      <c r="L478" s="209" t="s">
        <v>41</v>
      </c>
      <c r="M478" s="209" t="s">
        <v>42</v>
      </c>
      <c r="N478" s="209" t="s">
        <v>34</v>
      </c>
      <c r="O478" s="209" t="s">
        <v>34</v>
      </c>
      <c r="P478" s="209">
        <v>1</v>
      </c>
      <c r="Q478" s="209">
        <v>23.23</v>
      </c>
      <c r="R478" s="209">
        <v>18.899999999999999</v>
      </c>
      <c r="S478" s="209">
        <v>11.02</v>
      </c>
      <c r="T478" s="209">
        <v>2.8</v>
      </c>
      <c r="U478" s="211">
        <v>63.06</v>
      </c>
      <c r="V478" s="211">
        <v>119.99</v>
      </c>
      <c r="W478" s="209" t="s">
        <v>1027</v>
      </c>
      <c r="X478" s="209" t="s">
        <v>43</v>
      </c>
      <c r="Y478" s="209">
        <v>600</v>
      </c>
      <c r="Z478" s="209" t="s">
        <v>158</v>
      </c>
      <c r="AA478" s="209">
        <v>9</v>
      </c>
      <c r="AB478" s="209" t="s">
        <v>2974</v>
      </c>
      <c r="AC478" s="209" t="s">
        <v>34</v>
      </c>
      <c r="AD478" s="209" t="s">
        <v>34</v>
      </c>
      <c r="AE478" s="209" t="s">
        <v>42</v>
      </c>
      <c r="AF478" s="209" t="s">
        <v>34</v>
      </c>
      <c r="AG478" s="209" t="s">
        <v>34</v>
      </c>
      <c r="AH478" s="209" t="s">
        <v>34</v>
      </c>
      <c r="AI478" s="209" t="s">
        <v>42</v>
      </c>
      <c r="AJ478" s="209" t="s">
        <v>34</v>
      </c>
      <c r="AK478" s="209" t="s">
        <v>34</v>
      </c>
      <c r="AL478" s="209" t="s">
        <v>46</v>
      </c>
      <c r="AM478" s="209" t="s">
        <v>2972</v>
      </c>
      <c r="AN478" s="209" t="s">
        <v>34</v>
      </c>
      <c r="AO478" s="209" t="s">
        <v>502</v>
      </c>
      <c r="AP478" s="209" t="s">
        <v>34</v>
      </c>
      <c r="AQ478" s="209" t="s">
        <v>49</v>
      </c>
    </row>
    <row r="479" spans="1:43">
      <c r="A479" s="209" t="s">
        <v>1122</v>
      </c>
      <c r="B479" s="209" t="s">
        <v>3094</v>
      </c>
      <c r="C479" s="209" t="s">
        <v>33</v>
      </c>
      <c r="D479" s="209" t="s">
        <v>1934</v>
      </c>
      <c r="E479" s="209" t="s">
        <v>2567</v>
      </c>
      <c r="F479" s="209" t="s">
        <v>3073</v>
      </c>
      <c r="G479" s="209" t="s">
        <v>2568</v>
      </c>
      <c r="H479" s="209" t="s">
        <v>1422</v>
      </c>
      <c r="I479" s="209" t="s">
        <v>483</v>
      </c>
      <c r="J479" s="210" t="s">
        <v>402</v>
      </c>
      <c r="K479" s="209" t="s">
        <v>40</v>
      </c>
      <c r="L479" s="209" t="s">
        <v>60</v>
      </c>
      <c r="M479" s="209" t="s">
        <v>42</v>
      </c>
      <c r="N479" s="209" t="s">
        <v>34</v>
      </c>
      <c r="O479" s="209" t="s">
        <v>34</v>
      </c>
      <c r="P479" s="209">
        <v>1</v>
      </c>
      <c r="Q479" s="209">
        <v>23.23</v>
      </c>
      <c r="R479" s="209">
        <v>18.899999999999999</v>
      </c>
      <c r="S479" s="209">
        <v>11.02</v>
      </c>
      <c r="T479" s="209">
        <v>2.8</v>
      </c>
      <c r="U479" s="211">
        <v>63.06</v>
      </c>
      <c r="V479" s="211">
        <v>119.99</v>
      </c>
      <c r="W479" s="209" t="s">
        <v>1027</v>
      </c>
      <c r="X479" s="209" t="s">
        <v>43</v>
      </c>
      <c r="Y479" s="209">
        <v>600</v>
      </c>
      <c r="Z479" s="209" t="s">
        <v>158</v>
      </c>
      <c r="AA479" s="209">
        <v>9</v>
      </c>
      <c r="AB479" s="209" t="s">
        <v>2974</v>
      </c>
      <c r="AC479" s="209" t="s">
        <v>34</v>
      </c>
      <c r="AD479" s="209" t="s">
        <v>34</v>
      </c>
      <c r="AE479" s="209" t="s">
        <v>42</v>
      </c>
      <c r="AF479" s="209" t="s">
        <v>34</v>
      </c>
      <c r="AG479" s="209" t="s">
        <v>34</v>
      </c>
      <c r="AH479" s="209" t="s">
        <v>34</v>
      </c>
      <c r="AI479" s="209" t="s">
        <v>42</v>
      </c>
      <c r="AJ479" s="209" t="s">
        <v>34</v>
      </c>
      <c r="AK479" s="209" t="s">
        <v>34</v>
      </c>
      <c r="AL479" s="209" t="s">
        <v>46</v>
      </c>
      <c r="AM479" s="209" t="s">
        <v>2972</v>
      </c>
      <c r="AN479" s="209" t="s">
        <v>34</v>
      </c>
      <c r="AO479" s="209" t="s">
        <v>502</v>
      </c>
      <c r="AP479" s="209" t="s">
        <v>34</v>
      </c>
      <c r="AQ479" s="209" t="s">
        <v>49</v>
      </c>
    </row>
    <row r="480" spans="1:43">
      <c r="A480" s="209" t="s">
        <v>1119</v>
      </c>
      <c r="B480" s="209" t="s">
        <v>3094</v>
      </c>
      <c r="C480" s="209" t="s">
        <v>33</v>
      </c>
      <c r="D480" s="209" t="s">
        <v>1934</v>
      </c>
      <c r="E480" s="209" t="s">
        <v>2567</v>
      </c>
      <c r="F480" s="209" t="s">
        <v>3073</v>
      </c>
      <c r="G480" s="209" t="s">
        <v>2568</v>
      </c>
      <c r="H480" s="209" t="s">
        <v>1422</v>
      </c>
      <c r="I480" s="209" t="s">
        <v>3011</v>
      </c>
      <c r="J480" s="210" t="s">
        <v>402</v>
      </c>
      <c r="K480" s="209" t="s">
        <v>40</v>
      </c>
      <c r="L480" s="209" t="s">
        <v>60</v>
      </c>
      <c r="M480" s="209" t="s">
        <v>42</v>
      </c>
      <c r="N480" s="209" t="s">
        <v>34</v>
      </c>
      <c r="O480" s="209" t="s">
        <v>34</v>
      </c>
      <c r="P480" s="209">
        <v>1</v>
      </c>
      <c r="Q480" s="209">
        <v>23.43</v>
      </c>
      <c r="R480" s="209">
        <v>20.079999999999998</v>
      </c>
      <c r="S480" s="209">
        <v>14.57</v>
      </c>
      <c r="T480" s="209">
        <v>3.96</v>
      </c>
      <c r="U480" s="211">
        <v>55.44</v>
      </c>
      <c r="V480" s="211">
        <v>119.99</v>
      </c>
      <c r="W480" s="209" t="s">
        <v>1006</v>
      </c>
      <c r="X480" s="209" t="s">
        <v>255</v>
      </c>
      <c r="Y480" s="209">
        <v>600</v>
      </c>
      <c r="Z480" s="209" t="s">
        <v>158</v>
      </c>
      <c r="AA480" s="209">
        <v>9</v>
      </c>
      <c r="AB480" s="209" t="s">
        <v>3013</v>
      </c>
      <c r="AC480" s="209" t="s">
        <v>34</v>
      </c>
      <c r="AD480" s="209" t="s">
        <v>34</v>
      </c>
      <c r="AE480" s="209" t="s">
        <v>42</v>
      </c>
      <c r="AF480" s="209" t="s">
        <v>34</v>
      </c>
      <c r="AG480" s="209" t="s">
        <v>34</v>
      </c>
      <c r="AH480" s="209" t="s">
        <v>34</v>
      </c>
      <c r="AI480" s="209" t="s">
        <v>42</v>
      </c>
      <c r="AJ480" s="209" t="s">
        <v>34</v>
      </c>
      <c r="AK480" s="209" t="s">
        <v>34</v>
      </c>
      <c r="AL480" s="209" t="s">
        <v>46</v>
      </c>
      <c r="AM480" s="209" t="s">
        <v>2972</v>
      </c>
      <c r="AN480" s="209" t="s">
        <v>34</v>
      </c>
      <c r="AO480" s="209" t="s">
        <v>502</v>
      </c>
      <c r="AP480" s="209" t="s">
        <v>34</v>
      </c>
      <c r="AQ480" s="209" t="s">
        <v>49</v>
      </c>
    </row>
    <row r="481" spans="1:43">
      <c r="A481" s="209" t="s">
        <v>1119</v>
      </c>
      <c r="B481" s="209" t="s">
        <v>3094</v>
      </c>
      <c r="C481" s="209" t="s">
        <v>33</v>
      </c>
      <c r="D481" s="209" t="s">
        <v>1934</v>
      </c>
      <c r="E481" s="209" t="s">
        <v>2567</v>
      </c>
      <c r="F481" s="209" t="s">
        <v>3073</v>
      </c>
      <c r="G481" s="209" t="s">
        <v>2568</v>
      </c>
      <c r="H481" s="209" t="s">
        <v>1422</v>
      </c>
      <c r="I481" s="209" t="s">
        <v>3011</v>
      </c>
      <c r="J481" s="210" t="s">
        <v>402</v>
      </c>
      <c r="K481" s="209" t="s">
        <v>40</v>
      </c>
      <c r="L481" s="209" t="s">
        <v>41</v>
      </c>
      <c r="M481" s="209" t="s">
        <v>42</v>
      </c>
      <c r="N481" s="209" t="s">
        <v>34</v>
      </c>
      <c r="O481" s="209" t="s">
        <v>34</v>
      </c>
      <c r="P481" s="209">
        <v>1</v>
      </c>
      <c r="Q481" s="209">
        <v>23.43</v>
      </c>
      <c r="R481" s="209">
        <v>20.079999999999998</v>
      </c>
      <c r="S481" s="209">
        <v>14.57</v>
      </c>
      <c r="T481" s="209">
        <v>3.96</v>
      </c>
      <c r="U481" s="211">
        <v>55.44</v>
      </c>
      <c r="V481" s="211">
        <v>119.99</v>
      </c>
      <c r="W481" s="209" t="s">
        <v>1006</v>
      </c>
      <c r="X481" s="209" t="s">
        <v>255</v>
      </c>
      <c r="Y481" s="209">
        <v>600</v>
      </c>
      <c r="Z481" s="209" t="s">
        <v>158</v>
      </c>
      <c r="AA481" s="209">
        <v>9</v>
      </c>
      <c r="AB481" s="209" t="s">
        <v>3013</v>
      </c>
      <c r="AC481" s="209" t="s">
        <v>34</v>
      </c>
      <c r="AD481" s="209" t="s">
        <v>34</v>
      </c>
      <c r="AE481" s="209" t="s">
        <v>42</v>
      </c>
      <c r="AF481" s="209" t="s">
        <v>34</v>
      </c>
      <c r="AG481" s="209" t="s">
        <v>34</v>
      </c>
      <c r="AH481" s="209" t="s">
        <v>34</v>
      </c>
      <c r="AI481" s="209" t="s">
        <v>42</v>
      </c>
      <c r="AJ481" s="209" t="s">
        <v>34</v>
      </c>
      <c r="AK481" s="209" t="s">
        <v>34</v>
      </c>
      <c r="AL481" s="209" t="s">
        <v>46</v>
      </c>
      <c r="AM481" s="209" t="s">
        <v>2972</v>
      </c>
      <c r="AN481" s="209" t="s">
        <v>34</v>
      </c>
      <c r="AO481" s="209" t="s">
        <v>502</v>
      </c>
      <c r="AP481" s="209" t="s">
        <v>34</v>
      </c>
      <c r="AQ481" s="209" t="s">
        <v>49</v>
      </c>
    </row>
    <row r="482" spans="1:43">
      <c r="A482" s="209" t="s">
        <v>3095</v>
      </c>
      <c r="B482" s="209" t="s">
        <v>3096</v>
      </c>
      <c r="C482" s="209" t="s">
        <v>33</v>
      </c>
      <c r="D482" s="209" t="s">
        <v>2328</v>
      </c>
      <c r="E482" s="209" t="s">
        <v>2984</v>
      </c>
      <c r="F482" s="209" t="s">
        <v>3073</v>
      </c>
      <c r="G482" s="209" t="s">
        <v>2985</v>
      </c>
      <c r="H482" s="209" t="s">
        <v>1422</v>
      </c>
      <c r="I482" s="209" t="s">
        <v>2434</v>
      </c>
      <c r="J482" s="209" t="s">
        <v>3076</v>
      </c>
      <c r="K482" s="209" t="s">
        <v>40</v>
      </c>
      <c r="L482" s="209" t="s">
        <v>60</v>
      </c>
      <c r="M482" s="209" t="s">
        <v>42</v>
      </c>
      <c r="N482" s="209" t="s">
        <v>34</v>
      </c>
      <c r="O482" s="209" t="s">
        <v>34</v>
      </c>
      <c r="P482" s="209">
        <v>4</v>
      </c>
      <c r="Q482" s="209">
        <v>12.6</v>
      </c>
      <c r="R482" s="209">
        <v>10.24</v>
      </c>
      <c r="S482" s="209">
        <v>5.51</v>
      </c>
      <c r="T482" s="209">
        <v>0.1</v>
      </c>
      <c r="U482" s="211">
        <v>13.11</v>
      </c>
      <c r="V482" s="211">
        <v>26.99</v>
      </c>
      <c r="W482" s="209" t="s">
        <v>1027</v>
      </c>
      <c r="X482" s="209" t="s">
        <v>43</v>
      </c>
      <c r="Y482" s="209">
        <v>4</v>
      </c>
      <c r="Z482" s="209" t="s">
        <v>158</v>
      </c>
      <c r="AA482" s="209">
        <v>9</v>
      </c>
      <c r="AB482" s="209" t="s">
        <v>2061</v>
      </c>
      <c r="AC482" s="209" t="s">
        <v>34</v>
      </c>
      <c r="AD482" s="209" t="s">
        <v>34</v>
      </c>
      <c r="AE482" s="209" t="s">
        <v>42</v>
      </c>
      <c r="AF482" s="209" t="s">
        <v>34</v>
      </c>
      <c r="AG482" s="209" t="s">
        <v>34</v>
      </c>
      <c r="AH482" s="209" t="s">
        <v>34</v>
      </c>
      <c r="AI482" s="209" t="s">
        <v>42</v>
      </c>
      <c r="AJ482" s="209" t="s">
        <v>34</v>
      </c>
      <c r="AK482" s="209" t="s">
        <v>34</v>
      </c>
      <c r="AL482" s="209" t="s">
        <v>46</v>
      </c>
      <c r="AM482" s="209" t="s">
        <v>2987</v>
      </c>
      <c r="AN482" s="209" t="s">
        <v>34</v>
      </c>
      <c r="AO482" s="209" t="s">
        <v>502</v>
      </c>
      <c r="AP482" s="209" t="s">
        <v>3094</v>
      </c>
      <c r="AQ482" s="209" t="s">
        <v>49</v>
      </c>
    </row>
    <row r="483" spans="1:43">
      <c r="A483" s="209" t="s">
        <v>1123</v>
      </c>
      <c r="B483" s="209" t="s">
        <v>3097</v>
      </c>
      <c r="C483" s="209" t="s">
        <v>33</v>
      </c>
      <c r="D483" s="209" t="s">
        <v>1934</v>
      </c>
      <c r="E483" s="209" t="s">
        <v>2567</v>
      </c>
      <c r="F483" s="209" t="s">
        <v>3073</v>
      </c>
      <c r="G483" s="209" t="s">
        <v>2568</v>
      </c>
      <c r="H483" s="209" t="s">
        <v>80</v>
      </c>
      <c r="I483" s="209" t="s">
        <v>478</v>
      </c>
      <c r="J483" s="210" t="s">
        <v>479</v>
      </c>
      <c r="K483" s="209" t="s">
        <v>40</v>
      </c>
      <c r="L483" s="209" t="s">
        <v>41</v>
      </c>
      <c r="M483" s="209" t="s">
        <v>42</v>
      </c>
      <c r="N483" s="209" t="s">
        <v>34</v>
      </c>
      <c r="O483" s="209" t="s">
        <v>34</v>
      </c>
      <c r="P483" s="209">
        <v>1</v>
      </c>
      <c r="Q483" s="209">
        <v>23.23</v>
      </c>
      <c r="R483" s="209">
        <v>20.079999999999998</v>
      </c>
      <c r="S483" s="209">
        <v>11.02</v>
      </c>
      <c r="T483" s="209">
        <v>2.98</v>
      </c>
      <c r="U483" s="211">
        <v>53.35</v>
      </c>
      <c r="V483" s="211">
        <v>99.99</v>
      </c>
      <c r="W483" s="209" t="s">
        <v>898</v>
      </c>
      <c r="X483" s="209" t="s">
        <v>43</v>
      </c>
      <c r="Y483" s="209">
        <v>600</v>
      </c>
      <c r="Z483" s="209" t="s">
        <v>158</v>
      </c>
      <c r="AA483" s="209">
        <v>9</v>
      </c>
      <c r="AB483" s="209" t="s">
        <v>2971</v>
      </c>
      <c r="AC483" s="209" t="s">
        <v>34</v>
      </c>
      <c r="AD483" s="209" t="s">
        <v>34</v>
      </c>
      <c r="AE483" s="209" t="s">
        <v>42</v>
      </c>
      <c r="AF483" s="209" t="s">
        <v>34</v>
      </c>
      <c r="AG483" s="209" t="s">
        <v>34</v>
      </c>
      <c r="AH483" s="209" t="s">
        <v>34</v>
      </c>
      <c r="AI483" s="209" t="s">
        <v>42</v>
      </c>
      <c r="AJ483" s="209" t="s">
        <v>34</v>
      </c>
      <c r="AK483" s="209" t="s">
        <v>34</v>
      </c>
      <c r="AL483" s="209" t="s">
        <v>46</v>
      </c>
      <c r="AM483" s="209" t="s">
        <v>2972</v>
      </c>
      <c r="AN483" s="209" t="s">
        <v>34</v>
      </c>
      <c r="AO483" s="209" t="s">
        <v>502</v>
      </c>
      <c r="AP483" s="209" t="s">
        <v>34</v>
      </c>
      <c r="AQ483" s="209" t="s">
        <v>49</v>
      </c>
    </row>
    <row r="484" spans="1:43">
      <c r="A484" s="209" t="s">
        <v>1123</v>
      </c>
      <c r="B484" s="209" t="s">
        <v>3097</v>
      </c>
      <c r="C484" s="209" t="s">
        <v>33</v>
      </c>
      <c r="D484" s="209" t="s">
        <v>1934</v>
      </c>
      <c r="E484" s="209" t="s">
        <v>2567</v>
      </c>
      <c r="F484" s="209" t="s">
        <v>3073</v>
      </c>
      <c r="G484" s="209" t="s">
        <v>2568</v>
      </c>
      <c r="H484" s="209" t="s">
        <v>80</v>
      </c>
      <c r="I484" s="209" t="s">
        <v>478</v>
      </c>
      <c r="J484" s="210" t="s">
        <v>479</v>
      </c>
      <c r="K484" s="209" t="s">
        <v>40</v>
      </c>
      <c r="L484" s="209" t="s">
        <v>60</v>
      </c>
      <c r="M484" s="209" t="s">
        <v>42</v>
      </c>
      <c r="N484" s="209" t="s">
        <v>34</v>
      </c>
      <c r="O484" s="209" t="s">
        <v>34</v>
      </c>
      <c r="P484" s="209">
        <v>1</v>
      </c>
      <c r="Q484" s="209">
        <v>23.23</v>
      </c>
      <c r="R484" s="209">
        <v>20.079999999999998</v>
      </c>
      <c r="S484" s="209">
        <v>11.02</v>
      </c>
      <c r="T484" s="209">
        <v>2.98</v>
      </c>
      <c r="U484" s="211">
        <v>53.35</v>
      </c>
      <c r="V484" s="211">
        <v>99.99</v>
      </c>
      <c r="W484" s="209" t="s">
        <v>898</v>
      </c>
      <c r="X484" s="209" t="s">
        <v>43</v>
      </c>
      <c r="Y484" s="209">
        <v>600</v>
      </c>
      <c r="Z484" s="209" t="s">
        <v>158</v>
      </c>
      <c r="AA484" s="209">
        <v>9</v>
      </c>
      <c r="AB484" s="209" t="s">
        <v>2971</v>
      </c>
      <c r="AC484" s="209" t="s">
        <v>34</v>
      </c>
      <c r="AD484" s="209" t="s">
        <v>34</v>
      </c>
      <c r="AE484" s="209" t="s">
        <v>42</v>
      </c>
      <c r="AF484" s="209" t="s">
        <v>34</v>
      </c>
      <c r="AG484" s="209" t="s">
        <v>34</v>
      </c>
      <c r="AH484" s="209" t="s">
        <v>34</v>
      </c>
      <c r="AI484" s="209" t="s">
        <v>42</v>
      </c>
      <c r="AJ484" s="209" t="s">
        <v>34</v>
      </c>
      <c r="AK484" s="209" t="s">
        <v>34</v>
      </c>
      <c r="AL484" s="209" t="s">
        <v>46</v>
      </c>
      <c r="AM484" s="209" t="s">
        <v>2972</v>
      </c>
      <c r="AN484" s="209" t="s">
        <v>34</v>
      </c>
      <c r="AO484" s="209" t="s">
        <v>502</v>
      </c>
      <c r="AP484" s="209" t="s">
        <v>34</v>
      </c>
      <c r="AQ484" s="209" t="s">
        <v>49</v>
      </c>
    </row>
    <row r="485" spans="1:43">
      <c r="A485" s="209" t="s">
        <v>1124</v>
      </c>
      <c r="B485" s="209" t="s">
        <v>3097</v>
      </c>
      <c r="C485" s="209" t="s">
        <v>33</v>
      </c>
      <c r="D485" s="209" t="s">
        <v>1934</v>
      </c>
      <c r="E485" s="209" t="s">
        <v>2567</v>
      </c>
      <c r="F485" s="209" t="s">
        <v>3073</v>
      </c>
      <c r="G485" s="209" t="s">
        <v>2568</v>
      </c>
      <c r="H485" s="209" t="s">
        <v>80</v>
      </c>
      <c r="I485" s="209" t="s">
        <v>481</v>
      </c>
      <c r="J485" s="210" t="s">
        <v>479</v>
      </c>
      <c r="K485" s="209" t="s">
        <v>40</v>
      </c>
      <c r="L485" s="209" t="s">
        <v>60</v>
      </c>
      <c r="M485" s="209" t="s">
        <v>42</v>
      </c>
      <c r="N485" s="209" t="s">
        <v>34</v>
      </c>
      <c r="O485" s="209" t="s">
        <v>34</v>
      </c>
      <c r="P485" s="209">
        <v>1</v>
      </c>
      <c r="Q485" s="209">
        <v>23.23</v>
      </c>
      <c r="R485" s="209">
        <v>19.690000000000001</v>
      </c>
      <c r="S485" s="209">
        <v>11.42</v>
      </c>
      <c r="T485" s="209">
        <v>3.02</v>
      </c>
      <c r="U485" s="211">
        <v>63.06</v>
      </c>
      <c r="V485" s="211">
        <v>119.99</v>
      </c>
      <c r="W485" s="209" t="s">
        <v>898</v>
      </c>
      <c r="X485" s="209" t="s">
        <v>43</v>
      </c>
      <c r="Y485" s="209">
        <v>600</v>
      </c>
      <c r="Z485" s="209" t="s">
        <v>158</v>
      </c>
      <c r="AA485" s="209">
        <v>9</v>
      </c>
      <c r="AB485" s="209" t="s">
        <v>2973</v>
      </c>
      <c r="AC485" s="209" t="s">
        <v>34</v>
      </c>
      <c r="AD485" s="209" t="s">
        <v>34</v>
      </c>
      <c r="AE485" s="209" t="s">
        <v>42</v>
      </c>
      <c r="AF485" s="209" t="s">
        <v>34</v>
      </c>
      <c r="AG485" s="209" t="s">
        <v>34</v>
      </c>
      <c r="AH485" s="209" t="s">
        <v>34</v>
      </c>
      <c r="AI485" s="209" t="s">
        <v>42</v>
      </c>
      <c r="AJ485" s="209" t="s">
        <v>34</v>
      </c>
      <c r="AK485" s="209" t="s">
        <v>34</v>
      </c>
      <c r="AL485" s="209" t="s">
        <v>46</v>
      </c>
      <c r="AM485" s="209" t="s">
        <v>2972</v>
      </c>
      <c r="AN485" s="209" t="s">
        <v>34</v>
      </c>
      <c r="AO485" s="209" t="s">
        <v>502</v>
      </c>
      <c r="AP485" s="209" t="s">
        <v>34</v>
      </c>
      <c r="AQ485" s="209" t="s">
        <v>49</v>
      </c>
    </row>
    <row r="486" spans="1:43">
      <c r="A486" s="209" t="s">
        <v>1124</v>
      </c>
      <c r="B486" s="209" t="s">
        <v>3097</v>
      </c>
      <c r="C486" s="209" t="s">
        <v>33</v>
      </c>
      <c r="D486" s="209" t="s">
        <v>1934</v>
      </c>
      <c r="E486" s="209" t="s">
        <v>2567</v>
      </c>
      <c r="F486" s="209" t="s">
        <v>3073</v>
      </c>
      <c r="G486" s="209" t="s">
        <v>2568</v>
      </c>
      <c r="H486" s="209" t="s">
        <v>80</v>
      </c>
      <c r="I486" s="209" t="s">
        <v>481</v>
      </c>
      <c r="J486" s="210" t="s">
        <v>479</v>
      </c>
      <c r="K486" s="209" t="s">
        <v>40</v>
      </c>
      <c r="L486" s="209" t="s">
        <v>41</v>
      </c>
      <c r="M486" s="209" t="s">
        <v>42</v>
      </c>
      <c r="N486" s="209" t="s">
        <v>34</v>
      </c>
      <c r="O486" s="209" t="s">
        <v>34</v>
      </c>
      <c r="P486" s="209">
        <v>1</v>
      </c>
      <c r="Q486" s="209">
        <v>23.23</v>
      </c>
      <c r="R486" s="209">
        <v>19.690000000000001</v>
      </c>
      <c r="S486" s="209">
        <v>11.42</v>
      </c>
      <c r="T486" s="209">
        <v>3.02</v>
      </c>
      <c r="U486" s="211">
        <v>63.06</v>
      </c>
      <c r="V486" s="211">
        <v>119.99</v>
      </c>
      <c r="W486" s="209" t="s">
        <v>898</v>
      </c>
      <c r="X486" s="209" t="s">
        <v>43</v>
      </c>
      <c r="Y486" s="209">
        <v>600</v>
      </c>
      <c r="Z486" s="209" t="s">
        <v>158</v>
      </c>
      <c r="AA486" s="209">
        <v>9</v>
      </c>
      <c r="AB486" s="209" t="s">
        <v>2973</v>
      </c>
      <c r="AC486" s="209" t="s">
        <v>34</v>
      </c>
      <c r="AD486" s="209" t="s">
        <v>34</v>
      </c>
      <c r="AE486" s="209" t="s">
        <v>42</v>
      </c>
      <c r="AF486" s="209" t="s">
        <v>34</v>
      </c>
      <c r="AG486" s="209" t="s">
        <v>34</v>
      </c>
      <c r="AH486" s="209" t="s">
        <v>34</v>
      </c>
      <c r="AI486" s="209" t="s">
        <v>42</v>
      </c>
      <c r="AJ486" s="209" t="s">
        <v>34</v>
      </c>
      <c r="AK486" s="209" t="s">
        <v>34</v>
      </c>
      <c r="AL486" s="209" t="s">
        <v>46</v>
      </c>
      <c r="AM486" s="209" t="s">
        <v>2972</v>
      </c>
      <c r="AN486" s="209" t="s">
        <v>34</v>
      </c>
      <c r="AO486" s="209" t="s">
        <v>502</v>
      </c>
      <c r="AP486" s="209" t="s">
        <v>34</v>
      </c>
      <c r="AQ486" s="209" t="s">
        <v>49</v>
      </c>
    </row>
    <row r="487" spans="1:43">
      <c r="A487" s="209" t="s">
        <v>1125</v>
      </c>
      <c r="B487" s="209" t="s">
        <v>3097</v>
      </c>
      <c r="C487" s="209" t="s">
        <v>33</v>
      </c>
      <c r="D487" s="209" t="s">
        <v>1934</v>
      </c>
      <c r="E487" s="209" t="s">
        <v>2567</v>
      </c>
      <c r="F487" s="209" t="s">
        <v>3073</v>
      </c>
      <c r="G487" s="209" t="s">
        <v>2568</v>
      </c>
      <c r="H487" s="209" t="s">
        <v>80</v>
      </c>
      <c r="I487" s="209" t="s">
        <v>483</v>
      </c>
      <c r="J487" s="210" t="s">
        <v>479</v>
      </c>
      <c r="K487" s="209" t="s">
        <v>40</v>
      </c>
      <c r="L487" s="209" t="s">
        <v>41</v>
      </c>
      <c r="M487" s="209" t="s">
        <v>42</v>
      </c>
      <c r="N487" s="209" t="s">
        <v>34</v>
      </c>
      <c r="O487" s="209" t="s">
        <v>34</v>
      </c>
      <c r="P487" s="209">
        <v>1</v>
      </c>
      <c r="Q487" s="209">
        <v>23.23</v>
      </c>
      <c r="R487" s="209">
        <v>20.079999999999998</v>
      </c>
      <c r="S487" s="209">
        <v>11.81</v>
      </c>
      <c r="T487" s="209">
        <v>3.19</v>
      </c>
      <c r="U487" s="211">
        <v>63.06</v>
      </c>
      <c r="V487" s="211">
        <v>119.99</v>
      </c>
      <c r="W487" s="209" t="s">
        <v>898</v>
      </c>
      <c r="X487" s="209" t="s">
        <v>43</v>
      </c>
      <c r="Y487" s="209">
        <v>600</v>
      </c>
      <c r="Z487" s="209" t="s">
        <v>158</v>
      </c>
      <c r="AA487" s="209">
        <v>9</v>
      </c>
      <c r="AB487" s="209" t="s">
        <v>2974</v>
      </c>
      <c r="AC487" s="209" t="s">
        <v>34</v>
      </c>
      <c r="AD487" s="209" t="s">
        <v>34</v>
      </c>
      <c r="AE487" s="209" t="s">
        <v>42</v>
      </c>
      <c r="AF487" s="209" t="s">
        <v>34</v>
      </c>
      <c r="AG487" s="209" t="s">
        <v>34</v>
      </c>
      <c r="AH487" s="209" t="s">
        <v>34</v>
      </c>
      <c r="AI487" s="209" t="s">
        <v>42</v>
      </c>
      <c r="AJ487" s="209" t="s">
        <v>34</v>
      </c>
      <c r="AK487" s="209" t="s">
        <v>34</v>
      </c>
      <c r="AL487" s="209" t="s">
        <v>46</v>
      </c>
      <c r="AM487" s="209" t="s">
        <v>2972</v>
      </c>
      <c r="AN487" s="209" t="s">
        <v>34</v>
      </c>
      <c r="AO487" s="209" t="s">
        <v>502</v>
      </c>
      <c r="AP487" s="209" t="s">
        <v>34</v>
      </c>
      <c r="AQ487" s="209" t="s">
        <v>49</v>
      </c>
    </row>
    <row r="488" spans="1:43">
      <c r="A488" s="209" t="s">
        <v>1125</v>
      </c>
      <c r="B488" s="209" t="s">
        <v>3097</v>
      </c>
      <c r="C488" s="209" t="s">
        <v>33</v>
      </c>
      <c r="D488" s="209" t="s">
        <v>1934</v>
      </c>
      <c r="E488" s="209" t="s">
        <v>2567</v>
      </c>
      <c r="F488" s="209" t="s">
        <v>3073</v>
      </c>
      <c r="G488" s="209" t="s">
        <v>2568</v>
      </c>
      <c r="H488" s="209" t="s">
        <v>80</v>
      </c>
      <c r="I488" s="209" t="s">
        <v>483</v>
      </c>
      <c r="J488" s="210" t="s">
        <v>479</v>
      </c>
      <c r="K488" s="209" t="s">
        <v>40</v>
      </c>
      <c r="L488" s="209" t="s">
        <v>60</v>
      </c>
      <c r="M488" s="209" t="s">
        <v>42</v>
      </c>
      <c r="N488" s="209" t="s">
        <v>34</v>
      </c>
      <c r="O488" s="209" t="s">
        <v>34</v>
      </c>
      <c r="P488" s="209">
        <v>1</v>
      </c>
      <c r="Q488" s="209">
        <v>23.23</v>
      </c>
      <c r="R488" s="209">
        <v>20.079999999999998</v>
      </c>
      <c r="S488" s="209">
        <v>11.81</v>
      </c>
      <c r="T488" s="209">
        <v>3.19</v>
      </c>
      <c r="U488" s="211">
        <v>63.06</v>
      </c>
      <c r="V488" s="211">
        <v>119.99</v>
      </c>
      <c r="W488" s="209" t="s">
        <v>898</v>
      </c>
      <c r="X488" s="209" t="s">
        <v>43</v>
      </c>
      <c r="Y488" s="209">
        <v>600</v>
      </c>
      <c r="Z488" s="209" t="s">
        <v>158</v>
      </c>
      <c r="AA488" s="209">
        <v>9</v>
      </c>
      <c r="AB488" s="209" t="s">
        <v>2974</v>
      </c>
      <c r="AC488" s="209" t="s">
        <v>34</v>
      </c>
      <c r="AD488" s="209" t="s">
        <v>34</v>
      </c>
      <c r="AE488" s="209" t="s">
        <v>42</v>
      </c>
      <c r="AF488" s="209" t="s">
        <v>34</v>
      </c>
      <c r="AG488" s="209" t="s">
        <v>34</v>
      </c>
      <c r="AH488" s="209" t="s">
        <v>34</v>
      </c>
      <c r="AI488" s="209" t="s">
        <v>42</v>
      </c>
      <c r="AJ488" s="209" t="s">
        <v>34</v>
      </c>
      <c r="AK488" s="209" t="s">
        <v>34</v>
      </c>
      <c r="AL488" s="209" t="s">
        <v>46</v>
      </c>
      <c r="AM488" s="209" t="s">
        <v>2972</v>
      </c>
      <c r="AN488" s="209" t="s">
        <v>34</v>
      </c>
      <c r="AO488" s="209" t="s">
        <v>502</v>
      </c>
      <c r="AP488" s="209" t="s">
        <v>34</v>
      </c>
      <c r="AQ488" s="209" t="s">
        <v>49</v>
      </c>
    </row>
    <row r="489" spans="1:43">
      <c r="A489" s="209" t="s">
        <v>1126</v>
      </c>
      <c r="B489" s="209" t="s">
        <v>3097</v>
      </c>
      <c r="C489" s="209" t="s">
        <v>33</v>
      </c>
      <c r="D489" s="209" t="s">
        <v>1934</v>
      </c>
      <c r="E489" s="209" t="s">
        <v>2567</v>
      </c>
      <c r="F489" s="209" t="s">
        <v>3073</v>
      </c>
      <c r="G489" s="209" t="s">
        <v>2568</v>
      </c>
      <c r="H489" s="209" t="s">
        <v>80</v>
      </c>
      <c r="I489" s="209" t="s">
        <v>3011</v>
      </c>
      <c r="J489" s="210" t="s">
        <v>3098</v>
      </c>
      <c r="K489" s="209" t="s">
        <v>40</v>
      </c>
      <c r="L489" s="209" t="s">
        <v>60</v>
      </c>
      <c r="M489" s="209" t="s">
        <v>42</v>
      </c>
      <c r="N489" s="209" t="s">
        <v>34</v>
      </c>
      <c r="O489" s="209" t="s">
        <v>34</v>
      </c>
      <c r="P489" s="209">
        <v>1</v>
      </c>
      <c r="Q489" s="209">
        <v>23.23</v>
      </c>
      <c r="R489" s="209">
        <v>20.079999999999998</v>
      </c>
      <c r="S489" s="209">
        <v>10.24</v>
      </c>
      <c r="T489" s="209">
        <v>2.76</v>
      </c>
      <c r="U489" s="211">
        <v>49.9</v>
      </c>
      <c r="V489" s="211">
        <v>89.99</v>
      </c>
      <c r="W489" s="209" t="s">
        <v>898</v>
      </c>
      <c r="X489" s="209" t="s">
        <v>43</v>
      </c>
      <c r="Y489" s="209">
        <v>600</v>
      </c>
      <c r="Z489" s="209" t="s">
        <v>158</v>
      </c>
      <c r="AA489" s="209">
        <v>9</v>
      </c>
      <c r="AB489" s="209" t="s">
        <v>3013</v>
      </c>
      <c r="AC489" s="209" t="s">
        <v>34</v>
      </c>
      <c r="AD489" s="209" t="s">
        <v>34</v>
      </c>
      <c r="AE489" s="209" t="s">
        <v>42</v>
      </c>
      <c r="AF489" s="209" t="s">
        <v>34</v>
      </c>
      <c r="AG489" s="209" t="s">
        <v>34</v>
      </c>
      <c r="AH489" s="209" t="s">
        <v>34</v>
      </c>
      <c r="AI489" s="209" t="s">
        <v>42</v>
      </c>
      <c r="AJ489" s="209" t="s">
        <v>34</v>
      </c>
      <c r="AK489" s="209" t="s">
        <v>34</v>
      </c>
      <c r="AL489" s="209" t="s">
        <v>46</v>
      </c>
      <c r="AM489" s="209" t="s">
        <v>2972</v>
      </c>
      <c r="AN489" s="209" t="s">
        <v>34</v>
      </c>
      <c r="AO489" s="209" t="s">
        <v>502</v>
      </c>
      <c r="AP489" s="209" t="s">
        <v>34</v>
      </c>
      <c r="AQ489" s="209" t="s">
        <v>49</v>
      </c>
    </row>
    <row r="490" spans="1:43">
      <c r="A490" s="209" t="s">
        <v>1126</v>
      </c>
      <c r="B490" s="209" t="s">
        <v>3097</v>
      </c>
      <c r="C490" s="209" t="s">
        <v>33</v>
      </c>
      <c r="D490" s="209" t="s">
        <v>1934</v>
      </c>
      <c r="E490" s="209" t="s">
        <v>2567</v>
      </c>
      <c r="F490" s="209" t="s">
        <v>3073</v>
      </c>
      <c r="G490" s="209" t="s">
        <v>2568</v>
      </c>
      <c r="H490" s="209" t="s">
        <v>80</v>
      </c>
      <c r="I490" s="209" t="s">
        <v>3011</v>
      </c>
      <c r="J490" s="210" t="s">
        <v>3098</v>
      </c>
      <c r="K490" s="209" t="s">
        <v>40</v>
      </c>
      <c r="L490" s="209" t="s">
        <v>41</v>
      </c>
      <c r="M490" s="209" t="s">
        <v>42</v>
      </c>
      <c r="N490" s="209" t="s">
        <v>34</v>
      </c>
      <c r="O490" s="209" t="s">
        <v>34</v>
      </c>
      <c r="P490" s="209">
        <v>1</v>
      </c>
      <c r="Q490" s="209">
        <v>23.23</v>
      </c>
      <c r="R490" s="209">
        <v>20.079999999999998</v>
      </c>
      <c r="S490" s="209">
        <v>10.24</v>
      </c>
      <c r="T490" s="209">
        <v>2.76</v>
      </c>
      <c r="U490" s="211">
        <v>49.9</v>
      </c>
      <c r="V490" s="211">
        <v>89.99</v>
      </c>
      <c r="W490" s="209" t="s">
        <v>898</v>
      </c>
      <c r="X490" s="209" t="s">
        <v>43</v>
      </c>
      <c r="Y490" s="209">
        <v>600</v>
      </c>
      <c r="Z490" s="209" t="s">
        <v>158</v>
      </c>
      <c r="AA490" s="209">
        <v>9</v>
      </c>
      <c r="AB490" s="209" t="s">
        <v>3013</v>
      </c>
      <c r="AC490" s="209" t="s">
        <v>34</v>
      </c>
      <c r="AD490" s="209" t="s">
        <v>34</v>
      </c>
      <c r="AE490" s="209" t="s">
        <v>42</v>
      </c>
      <c r="AF490" s="209" t="s">
        <v>34</v>
      </c>
      <c r="AG490" s="209" t="s">
        <v>34</v>
      </c>
      <c r="AH490" s="209" t="s">
        <v>34</v>
      </c>
      <c r="AI490" s="209" t="s">
        <v>42</v>
      </c>
      <c r="AJ490" s="209" t="s">
        <v>34</v>
      </c>
      <c r="AK490" s="209" t="s">
        <v>34</v>
      </c>
      <c r="AL490" s="209" t="s">
        <v>46</v>
      </c>
      <c r="AM490" s="209" t="s">
        <v>2972</v>
      </c>
      <c r="AN490" s="209" t="s">
        <v>34</v>
      </c>
      <c r="AO490" s="209" t="s">
        <v>502</v>
      </c>
      <c r="AP490" s="209" t="s">
        <v>34</v>
      </c>
      <c r="AQ490" s="209" t="s">
        <v>49</v>
      </c>
    </row>
    <row r="491" spans="1:43">
      <c r="A491" s="209" t="s">
        <v>1130</v>
      </c>
      <c r="B491" s="209" t="s">
        <v>3099</v>
      </c>
      <c r="C491" s="209" t="s">
        <v>33</v>
      </c>
      <c r="D491" s="209" t="s">
        <v>1934</v>
      </c>
      <c r="E491" s="209" t="s">
        <v>2567</v>
      </c>
      <c r="F491" s="209" t="s">
        <v>3100</v>
      </c>
      <c r="G491" s="209" t="s">
        <v>2568</v>
      </c>
      <c r="H491" s="209" t="s">
        <v>155</v>
      </c>
      <c r="I491" s="209" t="s">
        <v>478</v>
      </c>
      <c r="J491" s="210" t="s">
        <v>3101</v>
      </c>
      <c r="K491" s="209" t="s">
        <v>40</v>
      </c>
      <c r="L491" s="209" t="s">
        <v>60</v>
      </c>
      <c r="M491" s="209" t="s">
        <v>42</v>
      </c>
      <c r="N491" s="209" t="s">
        <v>34</v>
      </c>
      <c r="O491" s="209" t="s">
        <v>34</v>
      </c>
      <c r="P491" s="209">
        <v>1</v>
      </c>
      <c r="Q491" s="209">
        <v>24.02</v>
      </c>
      <c r="R491" s="209">
        <v>20.47</v>
      </c>
      <c r="S491" s="209">
        <v>11.81</v>
      </c>
      <c r="T491" s="209">
        <v>3.36</v>
      </c>
      <c r="U491" s="211">
        <v>72</v>
      </c>
      <c r="V491" s="211">
        <v>149.99</v>
      </c>
      <c r="W491" s="209" t="s">
        <v>1006</v>
      </c>
      <c r="X491" s="209" t="s">
        <v>89</v>
      </c>
      <c r="Y491" s="209">
        <v>800</v>
      </c>
      <c r="Z491" s="209" t="s">
        <v>158</v>
      </c>
      <c r="AA491" s="209">
        <v>9</v>
      </c>
      <c r="AB491" s="209" t="s">
        <v>2971</v>
      </c>
      <c r="AC491" s="209" t="s">
        <v>34</v>
      </c>
      <c r="AD491" s="209" t="s">
        <v>34</v>
      </c>
      <c r="AE491" s="209" t="s">
        <v>42</v>
      </c>
      <c r="AF491" s="209" t="s">
        <v>34</v>
      </c>
      <c r="AG491" s="209" t="s">
        <v>34</v>
      </c>
      <c r="AH491" s="209" t="s">
        <v>34</v>
      </c>
      <c r="AI491" s="209" t="s">
        <v>42</v>
      </c>
      <c r="AJ491" s="209" t="s">
        <v>34</v>
      </c>
      <c r="AK491" s="209" t="s">
        <v>34</v>
      </c>
      <c r="AL491" s="209" t="s">
        <v>46</v>
      </c>
      <c r="AM491" s="209" t="s">
        <v>2972</v>
      </c>
      <c r="AN491" s="209" t="s">
        <v>34</v>
      </c>
      <c r="AO491" s="209" t="s">
        <v>3007</v>
      </c>
      <c r="AP491" s="209" t="s">
        <v>34</v>
      </c>
      <c r="AQ491" s="209" t="s">
        <v>49</v>
      </c>
    </row>
    <row r="492" spans="1:43">
      <c r="A492" s="209" t="s">
        <v>1132</v>
      </c>
      <c r="B492" s="209" t="s">
        <v>3099</v>
      </c>
      <c r="C492" s="209" t="s">
        <v>33</v>
      </c>
      <c r="D492" s="209" t="s">
        <v>1934</v>
      </c>
      <c r="E492" s="209" t="s">
        <v>2567</v>
      </c>
      <c r="F492" s="209" t="s">
        <v>3100</v>
      </c>
      <c r="G492" s="209" t="s">
        <v>2568</v>
      </c>
      <c r="H492" s="209" t="s">
        <v>155</v>
      </c>
      <c r="I492" s="209" t="s">
        <v>481</v>
      </c>
      <c r="J492" s="210" t="s">
        <v>3101</v>
      </c>
      <c r="K492" s="209" t="s">
        <v>40</v>
      </c>
      <c r="L492" s="209" t="s">
        <v>60</v>
      </c>
      <c r="M492" s="209" t="s">
        <v>42</v>
      </c>
      <c r="N492" s="209" t="s">
        <v>34</v>
      </c>
      <c r="O492" s="209" t="s">
        <v>34</v>
      </c>
      <c r="P492" s="209">
        <v>1</v>
      </c>
      <c r="Q492" s="209">
        <v>24.02</v>
      </c>
      <c r="R492" s="209">
        <v>20.47</v>
      </c>
      <c r="S492" s="209">
        <v>13.39</v>
      </c>
      <c r="T492" s="209">
        <v>3.81</v>
      </c>
      <c r="U492" s="211">
        <v>83.3</v>
      </c>
      <c r="V492" s="211">
        <v>169.99</v>
      </c>
      <c r="W492" s="209" t="s">
        <v>1006</v>
      </c>
      <c r="X492" s="209" t="s">
        <v>255</v>
      </c>
      <c r="Y492" s="209">
        <v>800</v>
      </c>
      <c r="Z492" s="209" t="s">
        <v>158</v>
      </c>
      <c r="AA492" s="209">
        <v>9</v>
      </c>
      <c r="AB492" s="209" t="s">
        <v>2973</v>
      </c>
      <c r="AC492" s="209" t="s">
        <v>34</v>
      </c>
      <c r="AD492" s="209" t="s">
        <v>34</v>
      </c>
      <c r="AE492" s="209" t="s">
        <v>42</v>
      </c>
      <c r="AF492" s="209" t="s">
        <v>34</v>
      </c>
      <c r="AG492" s="209" t="s">
        <v>34</v>
      </c>
      <c r="AH492" s="209" t="s">
        <v>34</v>
      </c>
      <c r="AI492" s="209" t="s">
        <v>42</v>
      </c>
      <c r="AJ492" s="209" t="s">
        <v>34</v>
      </c>
      <c r="AK492" s="209" t="s">
        <v>34</v>
      </c>
      <c r="AL492" s="209" t="s">
        <v>46</v>
      </c>
      <c r="AM492" s="209" t="s">
        <v>2972</v>
      </c>
      <c r="AN492" s="209" t="s">
        <v>34</v>
      </c>
      <c r="AO492" s="209" t="s">
        <v>3007</v>
      </c>
      <c r="AP492" s="209" t="s">
        <v>34</v>
      </c>
      <c r="AQ492" s="209" t="s">
        <v>49</v>
      </c>
    </row>
    <row r="493" spans="1:43">
      <c r="A493" s="209" t="s">
        <v>1135</v>
      </c>
      <c r="B493" s="209" t="s">
        <v>3099</v>
      </c>
      <c r="C493" s="209" t="s">
        <v>33</v>
      </c>
      <c r="D493" s="209" t="s">
        <v>1934</v>
      </c>
      <c r="E493" s="209" t="s">
        <v>2567</v>
      </c>
      <c r="F493" s="209" t="s">
        <v>3100</v>
      </c>
      <c r="G493" s="209" t="s">
        <v>2975</v>
      </c>
      <c r="H493" s="209" t="s">
        <v>155</v>
      </c>
      <c r="I493" s="209" t="s">
        <v>136</v>
      </c>
      <c r="J493" s="210" t="s">
        <v>3102</v>
      </c>
      <c r="K493" s="209" t="s">
        <v>40</v>
      </c>
      <c r="L493" s="209" t="s">
        <v>60</v>
      </c>
      <c r="M493" s="209" t="s">
        <v>42</v>
      </c>
      <c r="N493" s="209" t="s">
        <v>34</v>
      </c>
      <c r="O493" s="209" t="s">
        <v>34</v>
      </c>
      <c r="P493" s="209">
        <v>1</v>
      </c>
      <c r="Q493" s="209">
        <v>16.93</v>
      </c>
      <c r="R493" s="209">
        <v>14.96</v>
      </c>
      <c r="S493" s="209">
        <v>6.3</v>
      </c>
      <c r="T493" s="209">
        <v>0.92</v>
      </c>
      <c r="U493" s="211">
        <v>61.19</v>
      </c>
      <c r="V493" s="211">
        <v>119.99</v>
      </c>
      <c r="W493" s="209" t="s">
        <v>1006</v>
      </c>
      <c r="X493" s="209" t="s">
        <v>89</v>
      </c>
      <c r="Y493" s="209">
        <v>800</v>
      </c>
      <c r="Z493" s="209" t="s">
        <v>158</v>
      </c>
      <c r="AA493" s="209">
        <v>9</v>
      </c>
      <c r="AB493" s="209" t="s">
        <v>2976</v>
      </c>
      <c r="AC493" s="209" t="s">
        <v>34</v>
      </c>
      <c r="AD493" s="209" t="s">
        <v>34</v>
      </c>
      <c r="AE493" s="209" t="s">
        <v>42</v>
      </c>
      <c r="AF493" s="209" t="s">
        <v>34</v>
      </c>
      <c r="AG493" s="209" t="s">
        <v>34</v>
      </c>
      <c r="AH493" s="209" t="s">
        <v>34</v>
      </c>
      <c r="AI493" s="209" t="s">
        <v>42</v>
      </c>
      <c r="AJ493" s="209" t="s">
        <v>34</v>
      </c>
      <c r="AK493" s="209" t="s">
        <v>34</v>
      </c>
      <c r="AL493" s="209" t="s">
        <v>46</v>
      </c>
      <c r="AM493" s="209" t="s">
        <v>2972</v>
      </c>
      <c r="AN493" s="209" t="s">
        <v>34</v>
      </c>
      <c r="AO493" s="209" t="s">
        <v>3007</v>
      </c>
      <c r="AP493" s="209" t="s">
        <v>34</v>
      </c>
      <c r="AQ493" s="209" t="s">
        <v>49</v>
      </c>
    </row>
    <row r="494" spans="1:43">
      <c r="A494" s="209" t="s">
        <v>1137</v>
      </c>
      <c r="B494" s="209" t="s">
        <v>3099</v>
      </c>
      <c r="C494" s="209" t="s">
        <v>33</v>
      </c>
      <c r="D494" s="209" t="s">
        <v>1934</v>
      </c>
      <c r="E494" s="209" t="s">
        <v>2567</v>
      </c>
      <c r="F494" s="209" t="s">
        <v>3100</v>
      </c>
      <c r="G494" s="209" t="s">
        <v>2975</v>
      </c>
      <c r="H494" s="209" t="s">
        <v>155</v>
      </c>
      <c r="I494" s="209" t="s">
        <v>481</v>
      </c>
      <c r="J494" s="210" t="s">
        <v>3102</v>
      </c>
      <c r="K494" s="209" t="s">
        <v>40</v>
      </c>
      <c r="L494" s="209" t="s">
        <v>60</v>
      </c>
      <c r="M494" s="209" t="s">
        <v>42</v>
      </c>
      <c r="N494" s="209" t="s">
        <v>34</v>
      </c>
      <c r="O494" s="209" t="s">
        <v>34</v>
      </c>
      <c r="P494" s="209">
        <v>1</v>
      </c>
      <c r="Q494" s="209">
        <v>16.93</v>
      </c>
      <c r="R494" s="209">
        <v>14.96</v>
      </c>
      <c r="S494" s="209">
        <v>6.3</v>
      </c>
      <c r="T494" s="209">
        <v>0.92</v>
      </c>
      <c r="U494" s="211">
        <v>71.39</v>
      </c>
      <c r="V494" s="211">
        <v>139.99</v>
      </c>
      <c r="W494" s="209" t="s">
        <v>1006</v>
      </c>
      <c r="X494" s="209" t="s">
        <v>89</v>
      </c>
      <c r="Y494" s="209">
        <v>800</v>
      </c>
      <c r="Z494" s="209" t="s">
        <v>158</v>
      </c>
      <c r="AA494" s="209">
        <v>9</v>
      </c>
      <c r="AB494" s="209" t="s">
        <v>2977</v>
      </c>
      <c r="AC494" s="209" t="s">
        <v>34</v>
      </c>
      <c r="AD494" s="209" t="s">
        <v>34</v>
      </c>
      <c r="AE494" s="209" t="s">
        <v>42</v>
      </c>
      <c r="AF494" s="209" t="s">
        <v>34</v>
      </c>
      <c r="AG494" s="209" t="s">
        <v>34</v>
      </c>
      <c r="AH494" s="209" t="s">
        <v>34</v>
      </c>
      <c r="AI494" s="209" t="s">
        <v>42</v>
      </c>
      <c r="AJ494" s="209" t="s">
        <v>34</v>
      </c>
      <c r="AK494" s="209" t="s">
        <v>34</v>
      </c>
      <c r="AL494" s="209" t="s">
        <v>46</v>
      </c>
      <c r="AM494" s="209" t="s">
        <v>2972</v>
      </c>
      <c r="AN494" s="209" t="s">
        <v>34</v>
      </c>
      <c r="AO494" s="209" t="s">
        <v>3007</v>
      </c>
      <c r="AP494" s="209" t="s">
        <v>34</v>
      </c>
      <c r="AQ494" s="209" t="s">
        <v>49</v>
      </c>
    </row>
    <row r="495" spans="1:43">
      <c r="A495" s="209" t="s">
        <v>497</v>
      </c>
      <c r="B495" s="209" t="s">
        <v>498</v>
      </c>
      <c r="C495" s="209" t="s">
        <v>33</v>
      </c>
      <c r="D495" s="209" t="s">
        <v>1934</v>
      </c>
      <c r="E495" s="209" t="s">
        <v>2567</v>
      </c>
      <c r="F495" s="209" t="s">
        <v>499</v>
      </c>
      <c r="G495" s="209" t="s">
        <v>2568</v>
      </c>
      <c r="H495" s="209" t="s">
        <v>414</v>
      </c>
      <c r="I495" s="209" t="s">
        <v>3011</v>
      </c>
      <c r="J495" s="210" t="s">
        <v>501</v>
      </c>
      <c r="K495" s="209" t="s">
        <v>40</v>
      </c>
      <c r="L495" s="209" t="s">
        <v>41</v>
      </c>
      <c r="M495" s="209" t="s">
        <v>42</v>
      </c>
      <c r="N495" s="209" t="s">
        <v>34</v>
      </c>
      <c r="O495" s="209" t="s">
        <v>34</v>
      </c>
      <c r="P495" s="209">
        <v>1</v>
      </c>
      <c r="Q495" s="209">
        <v>23.62</v>
      </c>
      <c r="R495" s="209">
        <v>19.29</v>
      </c>
      <c r="S495" s="209">
        <v>11.02</v>
      </c>
      <c r="T495" s="209">
        <v>2.91</v>
      </c>
      <c r="U495" s="211">
        <v>56.87</v>
      </c>
      <c r="V495" s="211">
        <v>119.99</v>
      </c>
      <c r="W495" s="209" t="s">
        <v>889</v>
      </c>
      <c r="X495" s="209" t="s">
        <v>43</v>
      </c>
      <c r="Y495" s="209">
        <v>800</v>
      </c>
      <c r="Z495" s="209" t="s">
        <v>158</v>
      </c>
      <c r="AA495" s="209">
        <v>9</v>
      </c>
      <c r="AB495" s="209" t="s">
        <v>3013</v>
      </c>
      <c r="AC495" s="209" t="s">
        <v>34</v>
      </c>
      <c r="AD495" s="209" t="s">
        <v>34</v>
      </c>
      <c r="AE495" s="209" t="s">
        <v>42</v>
      </c>
      <c r="AF495" s="209" t="s">
        <v>34</v>
      </c>
      <c r="AG495" s="209" t="s">
        <v>34</v>
      </c>
      <c r="AH495" s="209" t="s">
        <v>34</v>
      </c>
      <c r="AI495" s="209" t="s">
        <v>42</v>
      </c>
      <c r="AJ495" s="209" t="s">
        <v>34</v>
      </c>
      <c r="AK495" s="209" t="s">
        <v>34</v>
      </c>
      <c r="AL495" s="209" t="s">
        <v>46</v>
      </c>
      <c r="AM495" s="209" t="s">
        <v>2972</v>
      </c>
      <c r="AN495" s="209" t="s">
        <v>34</v>
      </c>
      <c r="AO495" s="209" t="s">
        <v>502</v>
      </c>
      <c r="AP495" s="209" t="s">
        <v>34</v>
      </c>
      <c r="AQ495" s="209" t="s">
        <v>49</v>
      </c>
    </row>
    <row r="496" spans="1:43">
      <c r="A496" s="209" t="s">
        <v>497</v>
      </c>
      <c r="B496" s="209" t="s">
        <v>498</v>
      </c>
      <c r="C496" s="209" t="s">
        <v>33</v>
      </c>
      <c r="D496" s="209" t="s">
        <v>1934</v>
      </c>
      <c r="E496" s="209" t="s">
        <v>2567</v>
      </c>
      <c r="F496" s="209" t="s">
        <v>499</v>
      </c>
      <c r="G496" s="209" t="s">
        <v>2568</v>
      </c>
      <c r="H496" s="209" t="s">
        <v>414</v>
      </c>
      <c r="I496" s="209" t="s">
        <v>3011</v>
      </c>
      <c r="J496" s="210" t="s">
        <v>501</v>
      </c>
      <c r="K496" s="209" t="s">
        <v>40</v>
      </c>
      <c r="L496" s="209" t="s">
        <v>60</v>
      </c>
      <c r="M496" s="209" t="s">
        <v>42</v>
      </c>
      <c r="N496" s="209" t="s">
        <v>34</v>
      </c>
      <c r="O496" s="209" t="s">
        <v>34</v>
      </c>
      <c r="P496" s="209">
        <v>1</v>
      </c>
      <c r="Q496" s="209">
        <v>23.62</v>
      </c>
      <c r="R496" s="209">
        <v>19.29</v>
      </c>
      <c r="S496" s="209">
        <v>11.02</v>
      </c>
      <c r="T496" s="209">
        <v>2.91</v>
      </c>
      <c r="U496" s="211">
        <v>56.87</v>
      </c>
      <c r="V496" s="211">
        <v>119.99</v>
      </c>
      <c r="W496" s="209" t="s">
        <v>889</v>
      </c>
      <c r="X496" s="209" t="s">
        <v>43</v>
      </c>
      <c r="Y496" s="209">
        <v>800</v>
      </c>
      <c r="Z496" s="209" t="s">
        <v>158</v>
      </c>
      <c r="AA496" s="209">
        <v>9</v>
      </c>
      <c r="AB496" s="209" t="s">
        <v>3013</v>
      </c>
      <c r="AC496" s="209">
        <v>12</v>
      </c>
      <c r="AD496" s="209" t="s">
        <v>34</v>
      </c>
      <c r="AE496" s="209" t="s">
        <v>42</v>
      </c>
      <c r="AF496" s="209" t="s">
        <v>34</v>
      </c>
      <c r="AG496" s="209" t="s">
        <v>34</v>
      </c>
      <c r="AH496" s="209" t="s">
        <v>34</v>
      </c>
      <c r="AI496" s="209" t="s">
        <v>42</v>
      </c>
      <c r="AJ496" s="209" t="s">
        <v>34</v>
      </c>
      <c r="AK496" s="209" t="s">
        <v>34</v>
      </c>
      <c r="AL496" s="209" t="s">
        <v>46</v>
      </c>
      <c r="AM496" s="209" t="s">
        <v>2972</v>
      </c>
      <c r="AN496" s="209" t="s">
        <v>34</v>
      </c>
      <c r="AO496" s="209" t="s">
        <v>502</v>
      </c>
      <c r="AP496" s="209" t="s">
        <v>34</v>
      </c>
      <c r="AQ496" s="209" t="s">
        <v>49</v>
      </c>
    </row>
    <row r="497" spans="1:43">
      <c r="A497" s="209" t="s">
        <v>503</v>
      </c>
      <c r="B497" s="209" t="s">
        <v>498</v>
      </c>
      <c r="C497" s="209" t="s">
        <v>33</v>
      </c>
      <c r="D497" s="209" t="s">
        <v>1934</v>
      </c>
      <c r="E497" s="209" t="s">
        <v>2567</v>
      </c>
      <c r="F497" s="209" t="s">
        <v>499</v>
      </c>
      <c r="G497" s="209" t="s">
        <v>2568</v>
      </c>
      <c r="H497" s="209" t="s">
        <v>414</v>
      </c>
      <c r="I497" s="209" t="s">
        <v>478</v>
      </c>
      <c r="J497" s="210" t="s">
        <v>505</v>
      </c>
      <c r="K497" s="209" t="s">
        <v>40</v>
      </c>
      <c r="L497" s="209" t="s">
        <v>60</v>
      </c>
      <c r="M497" s="209" t="s">
        <v>42</v>
      </c>
      <c r="N497" s="209" t="s">
        <v>34</v>
      </c>
      <c r="O497" s="209" t="s">
        <v>34</v>
      </c>
      <c r="P497" s="209">
        <v>1</v>
      </c>
      <c r="Q497" s="209">
        <v>23.62</v>
      </c>
      <c r="R497" s="209">
        <v>19.29</v>
      </c>
      <c r="S497" s="209">
        <v>11.02</v>
      </c>
      <c r="T497" s="209">
        <v>2.91</v>
      </c>
      <c r="U497" s="211">
        <v>62.6</v>
      </c>
      <c r="V497" s="211">
        <v>129.99</v>
      </c>
      <c r="W497" s="209" t="s">
        <v>889</v>
      </c>
      <c r="X497" s="209" t="s">
        <v>43</v>
      </c>
      <c r="Y497" s="209">
        <v>800</v>
      </c>
      <c r="Z497" s="209" t="s">
        <v>158</v>
      </c>
      <c r="AA497" s="209">
        <v>9</v>
      </c>
      <c r="AB497" s="209" t="s">
        <v>2971</v>
      </c>
      <c r="AC497" s="209">
        <v>62</v>
      </c>
      <c r="AD497" s="209" t="s">
        <v>34</v>
      </c>
      <c r="AE497" s="209" t="s">
        <v>42</v>
      </c>
      <c r="AF497" s="209" t="s">
        <v>34</v>
      </c>
      <c r="AG497" s="209" t="s">
        <v>34</v>
      </c>
      <c r="AH497" s="209" t="s">
        <v>34</v>
      </c>
      <c r="AI497" s="209" t="s">
        <v>42</v>
      </c>
      <c r="AJ497" s="209" t="s">
        <v>34</v>
      </c>
      <c r="AK497" s="209" t="s">
        <v>34</v>
      </c>
      <c r="AL497" s="209" t="s">
        <v>46</v>
      </c>
      <c r="AM497" s="209" t="s">
        <v>2972</v>
      </c>
      <c r="AN497" s="209" t="s">
        <v>34</v>
      </c>
      <c r="AO497" s="209" t="s">
        <v>502</v>
      </c>
      <c r="AP497" s="209" t="s">
        <v>34</v>
      </c>
      <c r="AQ497" s="209" t="s">
        <v>49</v>
      </c>
    </row>
    <row r="498" spans="1:43">
      <c r="A498" s="209" t="s">
        <v>503</v>
      </c>
      <c r="B498" s="209" t="s">
        <v>498</v>
      </c>
      <c r="C498" s="209" t="s">
        <v>33</v>
      </c>
      <c r="D498" s="209" t="s">
        <v>1934</v>
      </c>
      <c r="E498" s="209" t="s">
        <v>2567</v>
      </c>
      <c r="F498" s="209" t="s">
        <v>499</v>
      </c>
      <c r="G498" s="209" t="s">
        <v>2568</v>
      </c>
      <c r="H498" s="209" t="s">
        <v>414</v>
      </c>
      <c r="I498" s="209" t="s">
        <v>478</v>
      </c>
      <c r="J498" s="210" t="s">
        <v>505</v>
      </c>
      <c r="K498" s="209" t="s">
        <v>40</v>
      </c>
      <c r="L498" s="209" t="s">
        <v>41</v>
      </c>
      <c r="M498" s="209" t="s">
        <v>42</v>
      </c>
      <c r="N498" s="209" t="s">
        <v>34</v>
      </c>
      <c r="O498" s="209" t="s">
        <v>34</v>
      </c>
      <c r="P498" s="209">
        <v>1</v>
      </c>
      <c r="Q498" s="209">
        <v>23.62</v>
      </c>
      <c r="R498" s="209">
        <v>19.29</v>
      </c>
      <c r="S498" s="209">
        <v>11.02</v>
      </c>
      <c r="T498" s="209">
        <v>2.91</v>
      </c>
      <c r="U498" s="211">
        <v>62.6</v>
      </c>
      <c r="V498" s="211">
        <v>129.99</v>
      </c>
      <c r="W498" s="209" t="s">
        <v>889</v>
      </c>
      <c r="X498" s="209" t="s">
        <v>43</v>
      </c>
      <c r="Y498" s="209">
        <v>800</v>
      </c>
      <c r="Z498" s="209" t="s">
        <v>158</v>
      </c>
      <c r="AA498" s="209">
        <v>9</v>
      </c>
      <c r="AB498" s="209" t="s">
        <v>2971</v>
      </c>
      <c r="AC498" s="209" t="s">
        <v>34</v>
      </c>
      <c r="AD498" s="209" t="s">
        <v>34</v>
      </c>
      <c r="AE498" s="209" t="s">
        <v>42</v>
      </c>
      <c r="AF498" s="209" t="s">
        <v>34</v>
      </c>
      <c r="AG498" s="209" t="s">
        <v>34</v>
      </c>
      <c r="AH498" s="209" t="s">
        <v>34</v>
      </c>
      <c r="AI498" s="209" t="s">
        <v>42</v>
      </c>
      <c r="AJ498" s="209" t="s">
        <v>34</v>
      </c>
      <c r="AK498" s="209" t="s">
        <v>34</v>
      </c>
      <c r="AL498" s="209" t="s">
        <v>46</v>
      </c>
      <c r="AM498" s="209" t="s">
        <v>2972</v>
      </c>
      <c r="AN498" s="209" t="s">
        <v>34</v>
      </c>
      <c r="AO498" s="209" t="s">
        <v>502</v>
      </c>
      <c r="AP498" s="209" t="s">
        <v>34</v>
      </c>
      <c r="AQ498" s="209" t="s">
        <v>49</v>
      </c>
    </row>
    <row r="499" spans="1:43">
      <c r="A499" s="209" t="s">
        <v>506</v>
      </c>
      <c r="B499" s="209" t="s">
        <v>498</v>
      </c>
      <c r="C499" s="209" t="s">
        <v>33</v>
      </c>
      <c r="D499" s="209" t="s">
        <v>1934</v>
      </c>
      <c r="E499" s="209" t="s">
        <v>2567</v>
      </c>
      <c r="F499" s="209" t="s">
        <v>499</v>
      </c>
      <c r="G499" s="209" t="s">
        <v>2568</v>
      </c>
      <c r="H499" s="209" t="s">
        <v>414</v>
      </c>
      <c r="I499" s="209" t="s">
        <v>481</v>
      </c>
      <c r="J499" s="210" t="s">
        <v>505</v>
      </c>
      <c r="K499" s="209" t="s">
        <v>40</v>
      </c>
      <c r="L499" s="209" t="s">
        <v>41</v>
      </c>
      <c r="M499" s="209" t="s">
        <v>42</v>
      </c>
      <c r="N499" s="209" t="s">
        <v>34</v>
      </c>
      <c r="O499" s="209" t="s">
        <v>34</v>
      </c>
      <c r="P499" s="209">
        <v>1</v>
      </c>
      <c r="Q499" s="209">
        <v>23.62</v>
      </c>
      <c r="R499" s="209">
        <v>19.29</v>
      </c>
      <c r="S499" s="209">
        <v>12.2</v>
      </c>
      <c r="T499" s="209">
        <v>3.22</v>
      </c>
      <c r="U499" s="211">
        <v>71.53</v>
      </c>
      <c r="V499" s="211">
        <v>149.99</v>
      </c>
      <c r="W499" s="209" t="s">
        <v>889</v>
      </c>
      <c r="X499" s="209" t="s">
        <v>43</v>
      </c>
      <c r="Y499" s="209">
        <v>800</v>
      </c>
      <c r="Z499" s="209" t="s">
        <v>158</v>
      </c>
      <c r="AA499" s="209">
        <v>9</v>
      </c>
      <c r="AB499" s="209" t="s">
        <v>2973</v>
      </c>
      <c r="AC499" s="209" t="s">
        <v>34</v>
      </c>
      <c r="AD499" s="209" t="s">
        <v>34</v>
      </c>
      <c r="AE499" s="209" t="s">
        <v>42</v>
      </c>
      <c r="AF499" s="209" t="s">
        <v>34</v>
      </c>
      <c r="AG499" s="209" t="s">
        <v>34</v>
      </c>
      <c r="AH499" s="209" t="s">
        <v>34</v>
      </c>
      <c r="AI499" s="209" t="s">
        <v>42</v>
      </c>
      <c r="AJ499" s="209" t="s">
        <v>34</v>
      </c>
      <c r="AK499" s="209" t="s">
        <v>34</v>
      </c>
      <c r="AL499" s="209" t="s">
        <v>46</v>
      </c>
      <c r="AM499" s="209" t="s">
        <v>2972</v>
      </c>
      <c r="AN499" s="209" t="s">
        <v>34</v>
      </c>
      <c r="AO499" s="209" t="s">
        <v>502</v>
      </c>
      <c r="AP499" s="209" t="s">
        <v>34</v>
      </c>
      <c r="AQ499" s="209" t="s">
        <v>49</v>
      </c>
    </row>
    <row r="500" spans="1:43">
      <c r="A500" s="209" t="s">
        <v>506</v>
      </c>
      <c r="B500" s="209" t="s">
        <v>498</v>
      </c>
      <c r="C500" s="209" t="s">
        <v>33</v>
      </c>
      <c r="D500" s="209" t="s">
        <v>1934</v>
      </c>
      <c r="E500" s="209" t="s">
        <v>2567</v>
      </c>
      <c r="F500" s="209" t="s">
        <v>499</v>
      </c>
      <c r="G500" s="209" t="s">
        <v>2568</v>
      </c>
      <c r="H500" s="209" t="s">
        <v>414</v>
      </c>
      <c r="I500" s="209" t="s">
        <v>481</v>
      </c>
      <c r="J500" s="210" t="s">
        <v>505</v>
      </c>
      <c r="K500" s="209" t="s">
        <v>40</v>
      </c>
      <c r="L500" s="209" t="s">
        <v>60</v>
      </c>
      <c r="M500" s="209" t="s">
        <v>42</v>
      </c>
      <c r="N500" s="209" t="s">
        <v>34</v>
      </c>
      <c r="O500" s="209" t="s">
        <v>34</v>
      </c>
      <c r="P500" s="209">
        <v>1</v>
      </c>
      <c r="Q500" s="209">
        <v>23.62</v>
      </c>
      <c r="R500" s="209">
        <v>19.29</v>
      </c>
      <c r="S500" s="209">
        <v>12.2</v>
      </c>
      <c r="T500" s="209">
        <v>3.22</v>
      </c>
      <c r="U500" s="211">
        <v>71.53</v>
      </c>
      <c r="V500" s="211">
        <v>149.99</v>
      </c>
      <c r="W500" s="209" t="s">
        <v>889</v>
      </c>
      <c r="X500" s="209" t="s">
        <v>43</v>
      </c>
      <c r="Y500" s="209">
        <v>800</v>
      </c>
      <c r="Z500" s="209" t="s">
        <v>158</v>
      </c>
      <c r="AA500" s="209">
        <v>9</v>
      </c>
      <c r="AB500" s="209" t="s">
        <v>2973</v>
      </c>
      <c r="AC500" s="209">
        <v>49</v>
      </c>
      <c r="AD500" s="209" t="s">
        <v>34</v>
      </c>
      <c r="AE500" s="209" t="s">
        <v>42</v>
      </c>
      <c r="AF500" s="209" t="s">
        <v>34</v>
      </c>
      <c r="AG500" s="209" t="s">
        <v>34</v>
      </c>
      <c r="AH500" s="209" t="s">
        <v>34</v>
      </c>
      <c r="AI500" s="209" t="s">
        <v>42</v>
      </c>
      <c r="AJ500" s="209" t="s">
        <v>34</v>
      </c>
      <c r="AK500" s="209" t="s">
        <v>34</v>
      </c>
      <c r="AL500" s="209" t="s">
        <v>46</v>
      </c>
      <c r="AM500" s="209" t="s">
        <v>2972</v>
      </c>
      <c r="AN500" s="209" t="s">
        <v>34</v>
      </c>
      <c r="AO500" s="209" t="s">
        <v>502</v>
      </c>
      <c r="AP500" s="209" t="s">
        <v>34</v>
      </c>
      <c r="AQ500" s="209" t="s">
        <v>49</v>
      </c>
    </row>
    <row r="501" spans="1:43">
      <c r="A501" s="209" t="s">
        <v>508</v>
      </c>
      <c r="B501" s="209" t="s">
        <v>498</v>
      </c>
      <c r="C501" s="209" t="s">
        <v>33</v>
      </c>
      <c r="D501" s="209" t="s">
        <v>1934</v>
      </c>
      <c r="E501" s="209" t="s">
        <v>2567</v>
      </c>
      <c r="F501" s="209" t="s">
        <v>499</v>
      </c>
      <c r="G501" s="209" t="s">
        <v>2568</v>
      </c>
      <c r="H501" s="209" t="s">
        <v>414</v>
      </c>
      <c r="I501" s="209" t="s">
        <v>483</v>
      </c>
      <c r="J501" s="210" t="s">
        <v>505</v>
      </c>
      <c r="K501" s="209" t="s">
        <v>40</v>
      </c>
      <c r="L501" s="209" t="s">
        <v>60</v>
      </c>
      <c r="M501" s="209" t="s">
        <v>42</v>
      </c>
      <c r="N501" s="209" t="s">
        <v>34</v>
      </c>
      <c r="O501" s="209" t="s">
        <v>34</v>
      </c>
      <c r="P501" s="209">
        <v>1</v>
      </c>
      <c r="Q501" s="209">
        <v>23.62</v>
      </c>
      <c r="R501" s="209">
        <v>19.29</v>
      </c>
      <c r="S501" s="209">
        <v>12.2</v>
      </c>
      <c r="T501" s="209">
        <v>3.22</v>
      </c>
      <c r="U501" s="211">
        <v>71.53</v>
      </c>
      <c r="V501" s="211">
        <v>149.99</v>
      </c>
      <c r="W501" s="209" t="s">
        <v>889</v>
      </c>
      <c r="X501" s="209" t="s">
        <v>43</v>
      </c>
      <c r="Y501" s="209">
        <v>800</v>
      </c>
      <c r="Z501" s="209" t="s">
        <v>158</v>
      </c>
      <c r="AA501" s="209">
        <v>9</v>
      </c>
      <c r="AB501" s="209" t="s">
        <v>2974</v>
      </c>
      <c r="AC501" s="209">
        <v>22</v>
      </c>
      <c r="AD501" s="209" t="s">
        <v>34</v>
      </c>
      <c r="AE501" s="209" t="s">
        <v>42</v>
      </c>
      <c r="AF501" s="209" t="s">
        <v>34</v>
      </c>
      <c r="AG501" s="209" t="s">
        <v>34</v>
      </c>
      <c r="AH501" s="209" t="s">
        <v>34</v>
      </c>
      <c r="AI501" s="209" t="s">
        <v>42</v>
      </c>
      <c r="AJ501" s="209" t="s">
        <v>34</v>
      </c>
      <c r="AK501" s="209" t="s">
        <v>34</v>
      </c>
      <c r="AL501" s="209" t="s">
        <v>46</v>
      </c>
      <c r="AM501" s="209" t="s">
        <v>2972</v>
      </c>
      <c r="AN501" s="209" t="s">
        <v>34</v>
      </c>
      <c r="AO501" s="209" t="s">
        <v>502</v>
      </c>
      <c r="AP501" s="209" t="s">
        <v>34</v>
      </c>
      <c r="AQ501" s="209" t="s">
        <v>49</v>
      </c>
    </row>
    <row r="502" spans="1:43">
      <c r="A502" s="209" t="s">
        <v>508</v>
      </c>
      <c r="B502" s="209" t="s">
        <v>498</v>
      </c>
      <c r="C502" s="209" t="s">
        <v>33</v>
      </c>
      <c r="D502" s="209" t="s">
        <v>1934</v>
      </c>
      <c r="E502" s="209" t="s">
        <v>2567</v>
      </c>
      <c r="F502" s="209" t="s">
        <v>499</v>
      </c>
      <c r="G502" s="209" t="s">
        <v>2568</v>
      </c>
      <c r="H502" s="209" t="s">
        <v>414</v>
      </c>
      <c r="I502" s="209" t="s">
        <v>483</v>
      </c>
      <c r="J502" s="210" t="s">
        <v>505</v>
      </c>
      <c r="K502" s="209" t="s">
        <v>40</v>
      </c>
      <c r="L502" s="209" t="s">
        <v>41</v>
      </c>
      <c r="M502" s="209" t="s">
        <v>42</v>
      </c>
      <c r="N502" s="209" t="s">
        <v>34</v>
      </c>
      <c r="O502" s="209" t="s">
        <v>34</v>
      </c>
      <c r="P502" s="209">
        <v>1</v>
      </c>
      <c r="Q502" s="209">
        <v>23.62</v>
      </c>
      <c r="R502" s="209">
        <v>19.29</v>
      </c>
      <c r="S502" s="209">
        <v>12.2</v>
      </c>
      <c r="T502" s="209">
        <v>3.22</v>
      </c>
      <c r="U502" s="211">
        <v>71.53</v>
      </c>
      <c r="V502" s="211">
        <v>149.99</v>
      </c>
      <c r="W502" s="209" t="s">
        <v>889</v>
      </c>
      <c r="X502" s="209" t="s">
        <v>43</v>
      </c>
      <c r="Y502" s="209">
        <v>800</v>
      </c>
      <c r="Z502" s="209" t="s">
        <v>158</v>
      </c>
      <c r="AA502" s="209">
        <v>9</v>
      </c>
      <c r="AB502" s="209" t="s">
        <v>2974</v>
      </c>
      <c r="AC502" s="209" t="s">
        <v>34</v>
      </c>
      <c r="AD502" s="209" t="s">
        <v>34</v>
      </c>
      <c r="AE502" s="209" t="s">
        <v>42</v>
      </c>
      <c r="AF502" s="209" t="s">
        <v>34</v>
      </c>
      <c r="AG502" s="209" t="s">
        <v>34</v>
      </c>
      <c r="AH502" s="209" t="s">
        <v>34</v>
      </c>
      <c r="AI502" s="209" t="s">
        <v>42</v>
      </c>
      <c r="AJ502" s="209" t="s">
        <v>34</v>
      </c>
      <c r="AK502" s="209" t="s">
        <v>34</v>
      </c>
      <c r="AL502" s="209" t="s">
        <v>46</v>
      </c>
      <c r="AM502" s="209" t="s">
        <v>2972</v>
      </c>
      <c r="AN502" s="209" t="s">
        <v>34</v>
      </c>
      <c r="AO502" s="209" t="s">
        <v>502</v>
      </c>
      <c r="AP502" s="209" t="s">
        <v>34</v>
      </c>
      <c r="AQ502" s="209" t="s">
        <v>49</v>
      </c>
    </row>
    <row r="503" spans="1:43">
      <c r="A503" s="209" t="s">
        <v>510</v>
      </c>
      <c r="B503" s="209" t="s">
        <v>511</v>
      </c>
      <c r="C503" s="209" t="s">
        <v>33</v>
      </c>
      <c r="D503" s="209" t="s">
        <v>1934</v>
      </c>
      <c r="E503" s="209" t="s">
        <v>2567</v>
      </c>
      <c r="F503" s="209" t="s">
        <v>499</v>
      </c>
      <c r="G503" s="209" t="s">
        <v>2568</v>
      </c>
      <c r="H503" s="209" t="s">
        <v>339</v>
      </c>
      <c r="I503" s="209" t="s">
        <v>3011</v>
      </c>
      <c r="J503" s="210" t="s">
        <v>501</v>
      </c>
      <c r="K503" s="209" t="s">
        <v>40</v>
      </c>
      <c r="L503" s="209" t="s">
        <v>41</v>
      </c>
      <c r="M503" s="209" t="s">
        <v>42</v>
      </c>
      <c r="N503" s="209" t="s">
        <v>34</v>
      </c>
      <c r="O503" s="209" t="s">
        <v>34</v>
      </c>
      <c r="P503" s="209">
        <v>1</v>
      </c>
      <c r="Q503" s="209">
        <v>23.62</v>
      </c>
      <c r="R503" s="209">
        <v>19.29</v>
      </c>
      <c r="S503" s="209">
        <v>11.02</v>
      </c>
      <c r="T503" s="209">
        <v>2.91</v>
      </c>
      <c r="U503" s="211">
        <v>56.87</v>
      </c>
      <c r="V503" s="211">
        <v>119.99</v>
      </c>
      <c r="W503" s="209" t="s">
        <v>926</v>
      </c>
      <c r="X503" s="209" t="s">
        <v>43</v>
      </c>
      <c r="Y503" s="209">
        <v>800</v>
      </c>
      <c r="Z503" s="209" t="s">
        <v>158</v>
      </c>
      <c r="AA503" s="209">
        <v>9</v>
      </c>
      <c r="AB503" s="209" t="s">
        <v>3013</v>
      </c>
      <c r="AC503" s="209" t="s">
        <v>34</v>
      </c>
      <c r="AD503" s="209" t="s">
        <v>34</v>
      </c>
      <c r="AE503" s="209" t="s">
        <v>42</v>
      </c>
      <c r="AF503" s="209" t="s">
        <v>34</v>
      </c>
      <c r="AG503" s="209" t="s">
        <v>34</v>
      </c>
      <c r="AH503" s="209" t="s">
        <v>34</v>
      </c>
      <c r="AI503" s="209" t="s">
        <v>42</v>
      </c>
      <c r="AJ503" s="209" t="s">
        <v>34</v>
      </c>
      <c r="AK503" s="209" t="s">
        <v>34</v>
      </c>
      <c r="AL503" s="209" t="s">
        <v>46</v>
      </c>
      <c r="AM503" s="209" t="s">
        <v>2972</v>
      </c>
      <c r="AN503" s="209" t="s">
        <v>34</v>
      </c>
      <c r="AO503" s="209" t="s">
        <v>502</v>
      </c>
      <c r="AP503" s="209" t="s">
        <v>34</v>
      </c>
      <c r="AQ503" s="209" t="s">
        <v>49</v>
      </c>
    </row>
    <row r="504" spans="1:43">
      <c r="A504" s="209" t="s">
        <v>510</v>
      </c>
      <c r="B504" s="209" t="s">
        <v>511</v>
      </c>
      <c r="C504" s="209" t="s">
        <v>33</v>
      </c>
      <c r="D504" s="209" t="s">
        <v>1934</v>
      </c>
      <c r="E504" s="209" t="s">
        <v>2567</v>
      </c>
      <c r="F504" s="209" t="s">
        <v>499</v>
      </c>
      <c r="G504" s="209" t="s">
        <v>2568</v>
      </c>
      <c r="H504" s="209" t="s">
        <v>339</v>
      </c>
      <c r="I504" s="209" t="s">
        <v>3011</v>
      </c>
      <c r="J504" s="210" t="s">
        <v>501</v>
      </c>
      <c r="K504" s="209" t="s">
        <v>40</v>
      </c>
      <c r="L504" s="209" t="s">
        <v>60</v>
      </c>
      <c r="M504" s="209" t="s">
        <v>42</v>
      </c>
      <c r="N504" s="209" t="s">
        <v>34</v>
      </c>
      <c r="O504" s="209" t="s">
        <v>34</v>
      </c>
      <c r="P504" s="209">
        <v>1</v>
      </c>
      <c r="Q504" s="209">
        <v>23.62</v>
      </c>
      <c r="R504" s="209">
        <v>19.29</v>
      </c>
      <c r="S504" s="209">
        <v>11.02</v>
      </c>
      <c r="T504" s="209">
        <v>2.91</v>
      </c>
      <c r="U504" s="211">
        <v>56.87</v>
      </c>
      <c r="V504" s="211">
        <v>119.99</v>
      </c>
      <c r="W504" s="209" t="s">
        <v>926</v>
      </c>
      <c r="X504" s="209" t="s">
        <v>43</v>
      </c>
      <c r="Y504" s="209">
        <v>800</v>
      </c>
      <c r="Z504" s="209" t="s">
        <v>158</v>
      </c>
      <c r="AA504" s="209">
        <v>9</v>
      </c>
      <c r="AB504" s="209" t="s">
        <v>3013</v>
      </c>
      <c r="AC504" s="209">
        <v>8</v>
      </c>
      <c r="AD504" s="209" t="s">
        <v>34</v>
      </c>
      <c r="AE504" s="209" t="s">
        <v>42</v>
      </c>
      <c r="AF504" s="209" t="s">
        <v>34</v>
      </c>
      <c r="AG504" s="209" t="s">
        <v>34</v>
      </c>
      <c r="AH504" s="209" t="s">
        <v>34</v>
      </c>
      <c r="AI504" s="209" t="s">
        <v>42</v>
      </c>
      <c r="AJ504" s="209" t="s">
        <v>34</v>
      </c>
      <c r="AK504" s="209" t="s">
        <v>34</v>
      </c>
      <c r="AL504" s="209" t="s">
        <v>46</v>
      </c>
      <c r="AM504" s="209" t="s">
        <v>2972</v>
      </c>
      <c r="AN504" s="209" t="s">
        <v>34</v>
      </c>
      <c r="AO504" s="209" t="s">
        <v>502</v>
      </c>
      <c r="AP504" s="209" t="s">
        <v>34</v>
      </c>
      <c r="AQ504" s="209" t="s">
        <v>49</v>
      </c>
    </row>
    <row r="505" spans="1:43">
      <c r="A505" s="209" t="s">
        <v>514</v>
      </c>
      <c r="B505" s="209" t="s">
        <v>511</v>
      </c>
      <c r="C505" s="209" t="s">
        <v>33</v>
      </c>
      <c r="D505" s="209" t="s">
        <v>1934</v>
      </c>
      <c r="E505" s="209" t="s">
        <v>2567</v>
      </c>
      <c r="F505" s="209" t="s">
        <v>499</v>
      </c>
      <c r="G505" s="209" t="s">
        <v>2568</v>
      </c>
      <c r="H505" s="209" t="s">
        <v>339</v>
      </c>
      <c r="I505" s="209" t="s">
        <v>478</v>
      </c>
      <c r="J505" s="210" t="s">
        <v>505</v>
      </c>
      <c r="K505" s="209" t="s">
        <v>40</v>
      </c>
      <c r="L505" s="209" t="s">
        <v>60</v>
      </c>
      <c r="M505" s="209" t="s">
        <v>42</v>
      </c>
      <c r="N505" s="209" t="s">
        <v>34</v>
      </c>
      <c r="O505" s="209" t="s">
        <v>34</v>
      </c>
      <c r="P505" s="209">
        <v>1</v>
      </c>
      <c r="Q505" s="209">
        <v>23.62</v>
      </c>
      <c r="R505" s="209">
        <v>19.29</v>
      </c>
      <c r="S505" s="209">
        <v>11.02</v>
      </c>
      <c r="T505" s="209">
        <v>2.91</v>
      </c>
      <c r="U505" s="211">
        <v>62.6</v>
      </c>
      <c r="V505" s="211">
        <v>129.99</v>
      </c>
      <c r="W505" s="209" t="s">
        <v>926</v>
      </c>
      <c r="X505" s="209" t="s">
        <v>43</v>
      </c>
      <c r="Y505" s="209">
        <v>800</v>
      </c>
      <c r="Z505" s="209" t="s">
        <v>158</v>
      </c>
      <c r="AA505" s="209">
        <v>9</v>
      </c>
      <c r="AB505" s="209" t="s">
        <v>2971</v>
      </c>
      <c r="AC505" s="209">
        <v>44</v>
      </c>
      <c r="AD505" s="209" t="s">
        <v>34</v>
      </c>
      <c r="AE505" s="209" t="s">
        <v>42</v>
      </c>
      <c r="AF505" s="209" t="s">
        <v>34</v>
      </c>
      <c r="AG505" s="209" t="s">
        <v>34</v>
      </c>
      <c r="AH505" s="209" t="s">
        <v>34</v>
      </c>
      <c r="AI505" s="209" t="s">
        <v>42</v>
      </c>
      <c r="AJ505" s="209" t="s">
        <v>34</v>
      </c>
      <c r="AK505" s="209" t="s">
        <v>34</v>
      </c>
      <c r="AL505" s="209" t="s">
        <v>46</v>
      </c>
      <c r="AM505" s="209" t="s">
        <v>2972</v>
      </c>
      <c r="AN505" s="209" t="s">
        <v>34</v>
      </c>
      <c r="AO505" s="209" t="s">
        <v>502</v>
      </c>
      <c r="AP505" s="209" t="s">
        <v>34</v>
      </c>
      <c r="AQ505" s="209" t="s">
        <v>49</v>
      </c>
    </row>
    <row r="506" spans="1:43">
      <c r="A506" s="209" t="s">
        <v>514</v>
      </c>
      <c r="B506" s="209" t="s">
        <v>511</v>
      </c>
      <c r="C506" s="209" t="s">
        <v>33</v>
      </c>
      <c r="D506" s="209" t="s">
        <v>1934</v>
      </c>
      <c r="E506" s="209" t="s">
        <v>2567</v>
      </c>
      <c r="F506" s="209" t="s">
        <v>499</v>
      </c>
      <c r="G506" s="209" t="s">
        <v>2568</v>
      </c>
      <c r="H506" s="209" t="s">
        <v>339</v>
      </c>
      <c r="I506" s="209" t="s">
        <v>478</v>
      </c>
      <c r="J506" s="210" t="s">
        <v>505</v>
      </c>
      <c r="K506" s="209" t="s">
        <v>40</v>
      </c>
      <c r="L506" s="209" t="s">
        <v>41</v>
      </c>
      <c r="M506" s="209" t="s">
        <v>42</v>
      </c>
      <c r="N506" s="209" t="s">
        <v>34</v>
      </c>
      <c r="O506" s="209" t="s">
        <v>34</v>
      </c>
      <c r="P506" s="209">
        <v>1</v>
      </c>
      <c r="Q506" s="209">
        <v>23.62</v>
      </c>
      <c r="R506" s="209">
        <v>19.29</v>
      </c>
      <c r="S506" s="209">
        <v>11.02</v>
      </c>
      <c r="T506" s="209">
        <v>2.91</v>
      </c>
      <c r="U506" s="211">
        <v>62.6</v>
      </c>
      <c r="V506" s="211">
        <v>129.99</v>
      </c>
      <c r="W506" s="209" t="s">
        <v>926</v>
      </c>
      <c r="X506" s="209" t="s">
        <v>43</v>
      </c>
      <c r="Y506" s="209">
        <v>800</v>
      </c>
      <c r="Z506" s="209" t="s">
        <v>158</v>
      </c>
      <c r="AA506" s="209">
        <v>9</v>
      </c>
      <c r="AB506" s="209" t="s">
        <v>2971</v>
      </c>
      <c r="AC506" s="209" t="s">
        <v>34</v>
      </c>
      <c r="AD506" s="209" t="s">
        <v>34</v>
      </c>
      <c r="AE506" s="209" t="s">
        <v>42</v>
      </c>
      <c r="AF506" s="209" t="s">
        <v>34</v>
      </c>
      <c r="AG506" s="209" t="s">
        <v>34</v>
      </c>
      <c r="AH506" s="209" t="s">
        <v>34</v>
      </c>
      <c r="AI506" s="209" t="s">
        <v>42</v>
      </c>
      <c r="AJ506" s="209" t="s">
        <v>34</v>
      </c>
      <c r="AK506" s="209" t="s">
        <v>34</v>
      </c>
      <c r="AL506" s="209" t="s">
        <v>46</v>
      </c>
      <c r="AM506" s="209" t="s">
        <v>2972</v>
      </c>
      <c r="AN506" s="209" t="s">
        <v>34</v>
      </c>
      <c r="AO506" s="209" t="s">
        <v>502</v>
      </c>
      <c r="AP506" s="209" t="s">
        <v>34</v>
      </c>
      <c r="AQ506" s="209" t="s">
        <v>49</v>
      </c>
    </row>
    <row r="507" spans="1:43">
      <c r="A507" s="209" t="s">
        <v>515</v>
      </c>
      <c r="B507" s="209" t="s">
        <v>511</v>
      </c>
      <c r="C507" s="209" t="s">
        <v>33</v>
      </c>
      <c r="D507" s="209" t="s">
        <v>1934</v>
      </c>
      <c r="E507" s="209" t="s">
        <v>2567</v>
      </c>
      <c r="F507" s="209" t="s">
        <v>499</v>
      </c>
      <c r="G507" s="209" t="s">
        <v>2568</v>
      </c>
      <c r="H507" s="209" t="s">
        <v>339</v>
      </c>
      <c r="I507" s="209" t="s">
        <v>481</v>
      </c>
      <c r="J507" s="210" t="s">
        <v>505</v>
      </c>
      <c r="K507" s="209" t="s">
        <v>40</v>
      </c>
      <c r="L507" s="209" t="s">
        <v>41</v>
      </c>
      <c r="M507" s="209" t="s">
        <v>42</v>
      </c>
      <c r="N507" s="209" t="s">
        <v>34</v>
      </c>
      <c r="O507" s="209" t="s">
        <v>34</v>
      </c>
      <c r="P507" s="209">
        <v>1</v>
      </c>
      <c r="Q507" s="209">
        <v>23.62</v>
      </c>
      <c r="R507" s="209">
        <v>19.29</v>
      </c>
      <c r="S507" s="209">
        <v>12.2</v>
      </c>
      <c r="T507" s="209">
        <v>3.22</v>
      </c>
      <c r="U507" s="211">
        <v>71.53</v>
      </c>
      <c r="V507" s="211">
        <v>149.99</v>
      </c>
      <c r="W507" s="209" t="s">
        <v>926</v>
      </c>
      <c r="X507" s="209" t="s">
        <v>43</v>
      </c>
      <c r="Y507" s="209">
        <v>800</v>
      </c>
      <c r="Z507" s="209" t="s">
        <v>158</v>
      </c>
      <c r="AA507" s="209">
        <v>9</v>
      </c>
      <c r="AB507" s="209" t="s">
        <v>2973</v>
      </c>
      <c r="AC507" s="209" t="s">
        <v>34</v>
      </c>
      <c r="AD507" s="209" t="s">
        <v>34</v>
      </c>
      <c r="AE507" s="209" t="s">
        <v>42</v>
      </c>
      <c r="AF507" s="209" t="s">
        <v>34</v>
      </c>
      <c r="AG507" s="209" t="s">
        <v>34</v>
      </c>
      <c r="AH507" s="209" t="s">
        <v>34</v>
      </c>
      <c r="AI507" s="209" t="s">
        <v>42</v>
      </c>
      <c r="AJ507" s="209" t="s">
        <v>34</v>
      </c>
      <c r="AK507" s="209" t="s">
        <v>34</v>
      </c>
      <c r="AL507" s="209" t="s">
        <v>46</v>
      </c>
      <c r="AM507" s="209" t="s">
        <v>2972</v>
      </c>
      <c r="AN507" s="209" t="s">
        <v>34</v>
      </c>
      <c r="AO507" s="209" t="s">
        <v>502</v>
      </c>
      <c r="AP507" s="209" t="s">
        <v>34</v>
      </c>
      <c r="AQ507" s="209" t="s">
        <v>49</v>
      </c>
    </row>
    <row r="508" spans="1:43">
      <c r="A508" s="209" t="s">
        <v>515</v>
      </c>
      <c r="B508" s="209" t="s">
        <v>511</v>
      </c>
      <c r="C508" s="209" t="s">
        <v>33</v>
      </c>
      <c r="D508" s="209" t="s">
        <v>1934</v>
      </c>
      <c r="E508" s="209" t="s">
        <v>2567</v>
      </c>
      <c r="F508" s="209" t="s">
        <v>499</v>
      </c>
      <c r="G508" s="209" t="s">
        <v>2568</v>
      </c>
      <c r="H508" s="209" t="s">
        <v>339</v>
      </c>
      <c r="I508" s="209" t="s">
        <v>481</v>
      </c>
      <c r="J508" s="210" t="s">
        <v>505</v>
      </c>
      <c r="K508" s="209" t="s">
        <v>40</v>
      </c>
      <c r="L508" s="209" t="s">
        <v>60</v>
      </c>
      <c r="M508" s="209" t="s">
        <v>42</v>
      </c>
      <c r="N508" s="209" t="s">
        <v>34</v>
      </c>
      <c r="O508" s="209" t="s">
        <v>34</v>
      </c>
      <c r="P508" s="209">
        <v>1</v>
      </c>
      <c r="Q508" s="209">
        <v>23.62</v>
      </c>
      <c r="R508" s="209">
        <v>19.29</v>
      </c>
      <c r="S508" s="209">
        <v>12.2</v>
      </c>
      <c r="T508" s="209">
        <v>3.22</v>
      </c>
      <c r="U508" s="211">
        <v>71.53</v>
      </c>
      <c r="V508" s="211">
        <v>149.99</v>
      </c>
      <c r="W508" s="209" t="s">
        <v>926</v>
      </c>
      <c r="X508" s="209" t="s">
        <v>43</v>
      </c>
      <c r="Y508" s="209">
        <v>800</v>
      </c>
      <c r="Z508" s="209" t="s">
        <v>158</v>
      </c>
      <c r="AA508" s="209">
        <v>9</v>
      </c>
      <c r="AB508" s="209" t="s">
        <v>2973</v>
      </c>
      <c r="AC508" s="209">
        <v>40</v>
      </c>
      <c r="AD508" s="209" t="s">
        <v>34</v>
      </c>
      <c r="AE508" s="209" t="s">
        <v>42</v>
      </c>
      <c r="AF508" s="209" t="s">
        <v>34</v>
      </c>
      <c r="AG508" s="209" t="s">
        <v>34</v>
      </c>
      <c r="AH508" s="209" t="s">
        <v>34</v>
      </c>
      <c r="AI508" s="209" t="s">
        <v>42</v>
      </c>
      <c r="AJ508" s="209" t="s">
        <v>34</v>
      </c>
      <c r="AK508" s="209" t="s">
        <v>34</v>
      </c>
      <c r="AL508" s="209" t="s">
        <v>46</v>
      </c>
      <c r="AM508" s="209" t="s">
        <v>2972</v>
      </c>
      <c r="AN508" s="209" t="s">
        <v>34</v>
      </c>
      <c r="AO508" s="209" t="s">
        <v>502</v>
      </c>
      <c r="AP508" s="209" t="s">
        <v>34</v>
      </c>
      <c r="AQ508" s="209" t="s">
        <v>49</v>
      </c>
    </row>
    <row r="509" spans="1:43">
      <c r="A509" s="209" t="s">
        <v>516</v>
      </c>
      <c r="B509" s="209" t="s">
        <v>511</v>
      </c>
      <c r="C509" s="209" t="s">
        <v>33</v>
      </c>
      <c r="D509" s="209" t="s">
        <v>1934</v>
      </c>
      <c r="E509" s="209" t="s">
        <v>2567</v>
      </c>
      <c r="F509" s="209" t="s">
        <v>499</v>
      </c>
      <c r="G509" s="209" t="s">
        <v>2568</v>
      </c>
      <c r="H509" s="209" t="s">
        <v>339</v>
      </c>
      <c r="I509" s="209" t="s">
        <v>483</v>
      </c>
      <c r="J509" s="210" t="s">
        <v>505</v>
      </c>
      <c r="K509" s="209" t="s">
        <v>40</v>
      </c>
      <c r="L509" s="209" t="s">
        <v>60</v>
      </c>
      <c r="M509" s="209" t="s">
        <v>42</v>
      </c>
      <c r="N509" s="209" t="s">
        <v>34</v>
      </c>
      <c r="O509" s="209" t="s">
        <v>34</v>
      </c>
      <c r="P509" s="209">
        <v>1</v>
      </c>
      <c r="Q509" s="209">
        <v>23.62</v>
      </c>
      <c r="R509" s="209">
        <v>19.29</v>
      </c>
      <c r="S509" s="209">
        <v>12.2</v>
      </c>
      <c r="T509" s="209">
        <v>3.22</v>
      </c>
      <c r="U509" s="211">
        <v>71.53</v>
      </c>
      <c r="V509" s="211">
        <v>149.99</v>
      </c>
      <c r="W509" s="209" t="s">
        <v>926</v>
      </c>
      <c r="X509" s="209" t="s">
        <v>43</v>
      </c>
      <c r="Y509" s="209">
        <v>800</v>
      </c>
      <c r="Z509" s="209" t="s">
        <v>158</v>
      </c>
      <c r="AA509" s="209">
        <v>9</v>
      </c>
      <c r="AB509" s="209" t="s">
        <v>2974</v>
      </c>
      <c r="AC509" s="209">
        <v>16</v>
      </c>
      <c r="AD509" s="209" t="s">
        <v>34</v>
      </c>
      <c r="AE509" s="209" t="s">
        <v>42</v>
      </c>
      <c r="AF509" s="209" t="s">
        <v>34</v>
      </c>
      <c r="AG509" s="209" t="s">
        <v>34</v>
      </c>
      <c r="AH509" s="209" t="s">
        <v>34</v>
      </c>
      <c r="AI509" s="209" t="s">
        <v>42</v>
      </c>
      <c r="AJ509" s="209" t="s">
        <v>34</v>
      </c>
      <c r="AK509" s="209" t="s">
        <v>34</v>
      </c>
      <c r="AL509" s="209" t="s">
        <v>46</v>
      </c>
      <c r="AM509" s="209" t="s">
        <v>2972</v>
      </c>
      <c r="AN509" s="209" t="s">
        <v>34</v>
      </c>
      <c r="AO509" s="209" t="s">
        <v>502</v>
      </c>
      <c r="AP509" s="209" t="s">
        <v>34</v>
      </c>
      <c r="AQ509" s="209" t="s">
        <v>49</v>
      </c>
    </row>
    <row r="510" spans="1:43">
      <c r="A510" s="209" t="s">
        <v>516</v>
      </c>
      <c r="B510" s="209" t="s">
        <v>511</v>
      </c>
      <c r="C510" s="209" t="s">
        <v>33</v>
      </c>
      <c r="D510" s="209" t="s">
        <v>1934</v>
      </c>
      <c r="E510" s="209" t="s">
        <v>2567</v>
      </c>
      <c r="F510" s="209" t="s">
        <v>499</v>
      </c>
      <c r="G510" s="209" t="s">
        <v>2568</v>
      </c>
      <c r="H510" s="209" t="s">
        <v>339</v>
      </c>
      <c r="I510" s="209" t="s">
        <v>483</v>
      </c>
      <c r="J510" s="210" t="s">
        <v>505</v>
      </c>
      <c r="K510" s="209" t="s">
        <v>40</v>
      </c>
      <c r="L510" s="209" t="s">
        <v>41</v>
      </c>
      <c r="M510" s="209" t="s">
        <v>42</v>
      </c>
      <c r="N510" s="209" t="s">
        <v>34</v>
      </c>
      <c r="O510" s="209" t="s">
        <v>34</v>
      </c>
      <c r="P510" s="209">
        <v>1</v>
      </c>
      <c r="Q510" s="209">
        <v>23.62</v>
      </c>
      <c r="R510" s="209">
        <v>19.29</v>
      </c>
      <c r="S510" s="209">
        <v>12.2</v>
      </c>
      <c r="T510" s="209">
        <v>3.22</v>
      </c>
      <c r="U510" s="211">
        <v>71.53</v>
      </c>
      <c r="V510" s="211">
        <v>149.99</v>
      </c>
      <c r="W510" s="209" t="s">
        <v>926</v>
      </c>
      <c r="X510" s="209" t="s">
        <v>43</v>
      </c>
      <c r="Y510" s="209">
        <v>800</v>
      </c>
      <c r="Z510" s="209" t="s">
        <v>158</v>
      </c>
      <c r="AA510" s="209">
        <v>9</v>
      </c>
      <c r="AB510" s="209" t="s">
        <v>2974</v>
      </c>
      <c r="AC510" s="209" t="s">
        <v>34</v>
      </c>
      <c r="AD510" s="209" t="s">
        <v>34</v>
      </c>
      <c r="AE510" s="209" t="s">
        <v>42</v>
      </c>
      <c r="AF510" s="209" t="s">
        <v>34</v>
      </c>
      <c r="AG510" s="209" t="s">
        <v>34</v>
      </c>
      <c r="AH510" s="209" t="s">
        <v>34</v>
      </c>
      <c r="AI510" s="209" t="s">
        <v>42</v>
      </c>
      <c r="AJ510" s="209" t="s">
        <v>34</v>
      </c>
      <c r="AK510" s="209" t="s">
        <v>34</v>
      </c>
      <c r="AL510" s="209" t="s">
        <v>46</v>
      </c>
      <c r="AM510" s="209" t="s">
        <v>2972</v>
      </c>
      <c r="AN510" s="209" t="s">
        <v>34</v>
      </c>
      <c r="AO510" s="209" t="s">
        <v>502</v>
      </c>
      <c r="AP510" s="209" t="s">
        <v>34</v>
      </c>
      <c r="AQ510" s="209" t="s">
        <v>49</v>
      </c>
    </row>
    <row r="511" spans="1:43">
      <c r="A511" s="209" t="s">
        <v>517</v>
      </c>
      <c r="B511" s="209" t="s">
        <v>518</v>
      </c>
      <c r="C511" s="209" t="s">
        <v>33</v>
      </c>
      <c r="D511" s="209" t="s">
        <v>1934</v>
      </c>
      <c r="E511" s="209" t="s">
        <v>2567</v>
      </c>
      <c r="F511" s="209" t="s">
        <v>499</v>
      </c>
      <c r="G511" s="209" t="s">
        <v>2568</v>
      </c>
      <c r="H511" s="209" t="s">
        <v>194</v>
      </c>
      <c r="I511" s="209" t="s">
        <v>3011</v>
      </c>
      <c r="J511" s="210" t="s">
        <v>501</v>
      </c>
      <c r="K511" s="209" t="s">
        <v>40</v>
      </c>
      <c r="L511" s="209" t="s">
        <v>41</v>
      </c>
      <c r="M511" s="209" t="s">
        <v>42</v>
      </c>
      <c r="N511" s="209" t="s">
        <v>34</v>
      </c>
      <c r="O511" s="209" t="s">
        <v>34</v>
      </c>
      <c r="P511" s="209">
        <v>1</v>
      </c>
      <c r="Q511" s="209">
        <v>23.62</v>
      </c>
      <c r="R511" s="209">
        <v>19.29</v>
      </c>
      <c r="S511" s="209">
        <v>11.02</v>
      </c>
      <c r="T511" s="209">
        <v>2.91</v>
      </c>
      <c r="U511" s="211">
        <v>56.87</v>
      </c>
      <c r="V511" s="211">
        <v>119.99</v>
      </c>
      <c r="W511" s="209" t="s">
        <v>926</v>
      </c>
      <c r="X511" s="209" t="s">
        <v>43</v>
      </c>
      <c r="Y511" s="209">
        <v>800</v>
      </c>
      <c r="Z511" s="209" t="s">
        <v>158</v>
      </c>
      <c r="AA511" s="209">
        <v>9</v>
      </c>
      <c r="AB511" s="209" t="s">
        <v>3013</v>
      </c>
      <c r="AC511" s="209" t="s">
        <v>34</v>
      </c>
      <c r="AD511" s="209" t="s">
        <v>34</v>
      </c>
      <c r="AE511" s="209" t="s">
        <v>42</v>
      </c>
      <c r="AF511" s="209" t="s">
        <v>34</v>
      </c>
      <c r="AG511" s="209" t="s">
        <v>34</v>
      </c>
      <c r="AH511" s="209" t="s">
        <v>34</v>
      </c>
      <c r="AI511" s="209" t="s">
        <v>42</v>
      </c>
      <c r="AJ511" s="209" t="s">
        <v>34</v>
      </c>
      <c r="AK511" s="209" t="s">
        <v>34</v>
      </c>
      <c r="AL511" s="209" t="s">
        <v>46</v>
      </c>
      <c r="AM511" s="209" t="s">
        <v>2972</v>
      </c>
      <c r="AN511" s="209" t="s">
        <v>34</v>
      </c>
      <c r="AO511" s="209" t="s">
        <v>502</v>
      </c>
      <c r="AP511" s="209" t="s">
        <v>34</v>
      </c>
      <c r="AQ511" s="209" t="s">
        <v>49</v>
      </c>
    </row>
    <row r="512" spans="1:43">
      <c r="A512" s="209" t="s">
        <v>517</v>
      </c>
      <c r="B512" s="209" t="s">
        <v>518</v>
      </c>
      <c r="C512" s="209" t="s">
        <v>33</v>
      </c>
      <c r="D512" s="209" t="s">
        <v>1934</v>
      </c>
      <c r="E512" s="209" t="s">
        <v>2567</v>
      </c>
      <c r="F512" s="209" t="s">
        <v>499</v>
      </c>
      <c r="G512" s="209" t="s">
        <v>2568</v>
      </c>
      <c r="H512" s="209" t="s">
        <v>194</v>
      </c>
      <c r="I512" s="209" t="s">
        <v>3011</v>
      </c>
      <c r="J512" s="210" t="s">
        <v>501</v>
      </c>
      <c r="K512" s="209" t="s">
        <v>40</v>
      </c>
      <c r="L512" s="209" t="s">
        <v>60</v>
      </c>
      <c r="M512" s="209" t="s">
        <v>42</v>
      </c>
      <c r="N512" s="209" t="s">
        <v>34</v>
      </c>
      <c r="O512" s="209" t="s">
        <v>34</v>
      </c>
      <c r="P512" s="209">
        <v>1</v>
      </c>
      <c r="Q512" s="209">
        <v>23.62</v>
      </c>
      <c r="R512" s="209">
        <v>19.29</v>
      </c>
      <c r="S512" s="209">
        <v>11.02</v>
      </c>
      <c r="T512" s="209">
        <v>2.91</v>
      </c>
      <c r="U512" s="211">
        <v>56.87</v>
      </c>
      <c r="V512" s="211">
        <v>119.99</v>
      </c>
      <c r="W512" s="209" t="s">
        <v>926</v>
      </c>
      <c r="X512" s="209" t="s">
        <v>43</v>
      </c>
      <c r="Y512" s="209">
        <v>800</v>
      </c>
      <c r="Z512" s="209" t="s">
        <v>158</v>
      </c>
      <c r="AA512" s="209">
        <v>9</v>
      </c>
      <c r="AB512" s="209" t="s">
        <v>3013</v>
      </c>
      <c r="AC512" s="209">
        <v>8</v>
      </c>
      <c r="AD512" s="209" t="s">
        <v>34</v>
      </c>
      <c r="AE512" s="209" t="s">
        <v>42</v>
      </c>
      <c r="AF512" s="209" t="s">
        <v>34</v>
      </c>
      <c r="AG512" s="209" t="s">
        <v>34</v>
      </c>
      <c r="AH512" s="209" t="s">
        <v>34</v>
      </c>
      <c r="AI512" s="209" t="s">
        <v>42</v>
      </c>
      <c r="AJ512" s="209" t="s">
        <v>34</v>
      </c>
      <c r="AK512" s="209" t="s">
        <v>34</v>
      </c>
      <c r="AL512" s="209" t="s">
        <v>46</v>
      </c>
      <c r="AM512" s="209" t="s">
        <v>2972</v>
      </c>
      <c r="AN512" s="209" t="s">
        <v>34</v>
      </c>
      <c r="AO512" s="209" t="s">
        <v>502</v>
      </c>
      <c r="AP512" s="209" t="s">
        <v>34</v>
      </c>
      <c r="AQ512" s="209" t="s">
        <v>49</v>
      </c>
    </row>
    <row r="513" spans="1:43">
      <c r="A513" s="209" t="s">
        <v>521</v>
      </c>
      <c r="B513" s="209" t="s">
        <v>518</v>
      </c>
      <c r="C513" s="209" t="s">
        <v>33</v>
      </c>
      <c r="D513" s="209" t="s">
        <v>1934</v>
      </c>
      <c r="E513" s="209" t="s">
        <v>2567</v>
      </c>
      <c r="F513" s="209" t="s">
        <v>499</v>
      </c>
      <c r="G513" s="209" t="s">
        <v>2568</v>
      </c>
      <c r="H513" s="209" t="s">
        <v>194</v>
      </c>
      <c r="I513" s="209" t="s">
        <v>478</v>
      </c>
      <c r="J513" s="210" t="s">
        <v>523</v>
      </c>
      <c r="K513" s="209" t="s">
        <v>40</v>
      </c>
      <c r="L513" s="209" t="s">
        <v>60</v>
      </c>
      <c r="M513" s="209" t="s">
        <v>42</v>
      </c>
      <c r="N513" s="209" t="s">
        <v>34</v>
      </c>
      <c r="O513" s="209" t="s">
        <v>34</v>
      </c>
      <c r="P513" s="209">
        <v>1</v>
      </c>
      <c r="Q513" s="209">
        <v>23.62</v>
      </c>
      <c r="R513" s="209">
        <v>19.29</v>
      </c>
      <c r="S513" s="209">
        <v>11.02</v>
      </c>
      <c r="T513" s="209">
        <v>2.91</v>
      </c>
      <c r="U513" s="211">
        <v>62.6</v>
      </c>
      <c r="V513" s="211">
        <v>129.99</v>
      </c>
      <c r="W513" s="209" t="s">
        <v>926</v>
      </c>
      <c r="X513" s="209" t="s">
        <v>43</v>
      </c>
      <c r="Y513" s="209">
        <v>800</v>
      </c>
      <c r="Z513" s="209" t="s">
        <v>158</v>
      </c>
      <c r="AA513" s="209">
        <v>9</v>
      </c>
      <c r="AB513" s="209" t="s">
        <v>2971</v>
      </c>
      <c r="AC513" s="209">
        <v>32</v>
      </c>
      <c r="AD513" s="209" t="s">
        <v>34</v>
      </c>
      <c r="AE513" s="209" t="s">
        <v>42</v>
      </c>
      <c r="AF513" s="209" t="s">
        <v>34</v>
      </c>
      <c r="AG513" s="209" t="s">
        <v>34</v>
      </c>
      <c r="AH513" s="209" t="s">
        <v>34</v>
      </c>
      <c r="AI513" s="209" t="s">
        <v>42</v>
      </c>
      <c r="AJ513" s="209" t="s">
        <v>34</v>
      </c>
      <c r="AK513" s="209" t="s">
        <v>34</v>
      </c>
      <c r="AL513" s="209" t="s">
        <v>46</v>
      </c>
      <c r="AM513" s="209" t="s">
        <v>2972</v>
      </c>
      <c r="AN513" s="209" t="s">
        <v>34</v>
      </c>
      <c r="AO513" s="209" t="s">
        <v>502</v>
      </c>
      <c r="AP513" s="209" t="s">
        <v>34</v>
      </c>
      <c r="AQ513" s="209" t="s">
        <v>49</v>
      </c>
    </row>
    <row r="514" spans="1:43">
      <c r="A514" s="209" t="s">
        <v>521</v>
      </c>
      <c r="B514" s="209" t="s">
        <v>518</v>
      </c>
      <c r="C514" s="209" t="s">
        <v>33</v>
      </c>
      <c r="D514" s="209" t="s">
        <v>1934</v>
      </c>
      <c r="E514" s="209" t="s">
        <v>2567</v>
      </c>
      <c r="F514" s="209" t="s">
        <v>499</v>
      </c>
      <c r="G514" s="209" t="s">
        <v>2568</v>
      </c>
      <c r="H514" s="209" t="s">
        <v>194</v>
      </c>
      <c r="I514" s="209" t="s">
        <v>478</v>
      </c>
      <c r="J514" s="210" t="s">
        <v>523</v>
      </c>
      <c r="K514" s="209" t="s">
        <v>40</v>
      </c>
      <c r="L514" s="209" t="s">
        <v>41</v>
      </c>
      <c r="M514" s="209" t="s">
        <v>42</v>
      </c>
      <c r="N514" s="209" t="s">
        <v>34</v>
      </c>
      <c r="O514" s="209" t="s">
        <v>34</v>
      </c>
      <c r="P514" s="209">
        <v>1</v>
      </c>
      <c r="Q514" s="209">
        <v>23.62</v>
      </c>
      <c r="R514" s="209">
        <v>19.29</v>
      </c>
      <c r="S514" s="209">
        <v>11.02</v>
      </c>
      <c r="T514" s="209">
        <v>2.91</v>
      </c>
      <c r="U514" s="211">
        <v>62.6</v>
      </c>
      <c r="V514" s="211">
        <v>129.99</v>
      </c>
      <c r="W514" s="209" t="s">
        <v>926</v>
      </c>
      <c r="X514" s="209" t="s">
        <v>43</v>
      </c>
      <c r="Y514" s="209">
        <v>800</v>
      </c>
      <c r="Z514" s="209" t="s">
        <v>158</v>
      </c>
      <c r="AA514" s="209">
        <v>9</v>
      </c>
      <c r="AB514" s="209" t="s">
        <v>2971</v>
      </c>
      <c r="AC514" s="209" t="s">
        <v>34</v>
      </c>
      <c r="AD514" s="209" t="s">
        <v>34</v>
      </c>
      <c r="AE514" s="209" t="s">
        <v>42</v>
      </c>
      <c r="AF514" s="209" t="s">
        <v>34</v>
      </c>
      <c r="AG514" s="209" t="s">
        <v>34</v>
      </c>
      <c r="AH514" s="209" t="s">
        <v>34</v>
      </c>
      <c r="AI514" s="209" t="s">
        <v>42</v>
      </c>
      <c r="AJ514" s="209" t="s">
        <v>34</v>
      </c>
      <c r="AK514" s="209" t="s">
        <v>34</v>
      </c>
      <c r="AL514" s="209" t="s">
        <v>46</v>
      </c>
      <c r="AM514" s="209" t="s">
        <v>2972</v>
      </c>
      <c r="AN514" s="209" t="s">
        <v>34</v>
      </c>
      <c r="AO514" s="209" t="s">
        <v>502</v>
      </c>
      <c r="AP514" s="209" t="s">
        <v>34</v>
      </c>
      <c r="AQ514" s="209" t="s">
        <v>49</v>
      </c>
    </row>
    <row r="515" spans="1:43">
      <c r="A515" s="209" t="s">
        <v>524</v>
      </c>
      <c r="B515" s="209" t="s">
        <v>518</v>
      </c>
      <c r="C515" s="209" t="s">
        <v>33</v>
      </c>
      <c r="D515" s="209" t="s">
        <v>1934</v>
      </c>
      <c r="E515" s="209" t="s">
        <v>2567</v>
      </c>
      <c r="F515" s="209" t="s">
        <v>499</v>
      </c>
      <c r="G515" s="209" t="s">
        <v>2568</v>
      </c>
      <c r="H515" s="209" t="s">
        <v>194</v>
      </c>
      <c r="I515" s="209" t="s">
        <v>481</v>
      </c>
      <c r="J515" s="210" t="s">
        <v>523</v>
      </c>
      <c r="K515" s="209" t="s">
        <v>40</v>
      </c>
      <c r="L515" s="209" t="s">
        <v>41</v>
      </c>
      <c r="M515" s="209" t="s">
        <v>42</v>
      </c>
      <c r="N515" s="209" t="s">
        <v>34</v>
      </c>
      <c r="O515" s="209" t="s">
        <v>34</v>
      </c>
      <c r="P515" s="209">
        <v>1</v>
      </c>
      <c r="Q515" s="209">
        <v>23.62</v>
      </c>
      <c r="R515" s="209">
        <v>19.29</v>
      </c>
      <c r="S515" s="209">
        <v>12.2</v>
      </c>
      <c r="T515" s="209">
        <v>3.22</v>
      </c>
      <c r="U515" s="211">
        <v>71.53</v>
      </c>
      <c r="V515" s="211">
        <v>149.99</v>
      </c>
      <c r="W515" s="209" t="s">
        <v>926</v>
      </c>
      <c r="X515" s="209" t="s">
        <v>43</v>
      </c>
      <c r="Y515" s="209">
        <v>800</v>
      </c>
      <c r="Z515" s="209" t="s">
        <v>158</v>
      </c>
      <c r="AA515" s="209">
        <v>9</v>
      </c>
      <c r="AB515" s="209" t="s">
        <v>2973</v>
      </c>
      <c r="AC515" s="209" t="s">
        <v>34</v>
      </c>
      <c r="AD515" s="209" t="s">
        <v>34</v>
      </c>
      <c r="AE515" s="209" t="s">
        <v>42</v>
      </c>
      <c r="AF515" s="209" t="s">
        <v>34</v>
      </c>
      <c r="AG515" s="209" t="s">
        <v>34</v>
      </c>
      <c r="AH515" s="209" t="s">
        <v>34</v>
      </c>
      <c r="AI515" s="209" t="s">
        <v>42</v>
      </c>
      <c r="AJ515" s="209" t="s">
        <v>34</v>
      </c>
      <c r="AK515" s="209" t="s">
        <v>34</v>
      </c>
      <c r="AL515" s="209" t="s">
        <v>46</v>
      </c>
      <c r="AM515" s="209" t="s">
        <v>2972</v>
      </c>
      <c r="AN515" s="209" t="s">
        <v>34</v>
      </c>
      <c r="AO515" s="209" t="s">
        <v>502</v>
      </c>
      <c r="AP515" s="209" t="s">
        <v>34</v>
      </c>
      <c r="AQ515" s="209" t="s">
        <v>49</v>
      </c>
    </row>
    <row r="516" spans="1:43">
      <c r="A516" s="209" t="s">
        <v>524</v>
      </c>
      <c r="B516" s="209" t="s">
        <v>518</v>
      </c>
      <c r="C516" s="209" t="s">
        <v>33</v>
      </c>
      <c r="D516" s="209" t="s">
        <v>1934</v>
      </c>
      <c r="E516" s="209" t="s">
        <v>2567</v>
      </c>
      <c r="F516" s="209" t="s">
        <v>499</v>
      </c>
      <c r="G516" s="209" t="s">
        <v>2568</v>
      </c>
      <c r="H516" s="209" t="s">
        <v>194</v>
      </c>
      <c r="I516" s="209" t="s">
        <v>481</v>
      </c>
      <c r="J516" s="210" t="s">
        <v>523</v>
      </c>
      <c r="K516" s="209" t="s">
        <v>40</v>
      </c>
      <c r="L516" s="209" t="s">
        <v>60</v>
      </c>
      <c r="M516" s="209" t="s">
        <v>42</v>
      </c>
      <c r="N516" s="209" t="s">
        <v>34</v>
      </c>
      <c r="O516" s="209" t="s">
        <v>34</v>
      </c>
      <c r="P516" s="209">
        <v>1</v>
      </c>
      <c r="Q516" s="209">
        <v>23.62</v>
      </c>
      <c r="R516" s="209">
        <v>19.29</v>
      </c>
      <c r="S516" s="209">
        <v>12.2</v>
      </c>
      <c r="T516" s="209">
        <v>3.22</v>
      </c>
      <c r="U516" s="211">
        <v>71.53</v>
      </c>
      <c r="V516" s="211">
        <v>149.99</v>
      </c>
      <c r="W516" s="209" t="s">
        <v>926</v>
      </c>
      <c r="X516" s="209" t="s">
        <v>43</v>
      </c>
      <c r="Y516" s="209">
        <v>800</v>
      </c>
      <c r="Z516" s="209" t="s">
        <v>158</v>
      </c>
      <c r="AA516" s="209">
        <v>9</v>
      </c>
      <c r="AB516" s="209" t="s">
        <v>2973</v>
      </c>
      <c r="AC516" s="209">
        <v>27</v>
      </c>
      <c r="AD516" s="209" t="s">
        <v>34</v>
      </c>
      <c r="AE516" s="209" t="s">
        <v>42</v>
      </c>
      <c r="AF516" s="209" t="s">
        <v>34</v>
      </c>
      <c r="AG516" s="209" t="s">
        <v>34</v>
      </c>
      <c r="AH516" s="209" t="s">
        <v>34</v>
      </c>
      <c r="AI516" s="209" t="s">
        <v>42</v>
      </c>
      <c r="AJ516" s="209" t="s">
        <v>34</v>
      </c>
      <c r="AK516" s="209" t="s">
        <v>34</v>
      </c>
      <c r="AL516" s="209" t="s">
        <v>46</v>
      </c>
      <c r="AM516" s="209" t="s">
        <v>2972</v>
      </c>
      <c r="AN516" s="209" t="s">
        <v>34</v>
      </c>
      <c r="AO516" s="209" t="s">
        <v>502</v>
      </c>
      <c r="AP516" s="209" t="s">
        <v>34</v>
      </c>
      <c r="AQ516" s="209" t="s">
        <v>49</v>
      </c>
    </row>
    <row r="517" spans="1:43">
      <c r="A517" s="209" t="s">
        <v>526</v>
      </c>
      <c r="B517" s="209" t="s">
        <v>518</v>
      </c>
      <c r="C517" s="209" t="s">
        <v>33</v>
      </c>
      <c r="D517" s="209" t="s">
        <v>1934</v>
      </c>
      <c r="E517" s="209" t="s">
        <v>2567</v>
      </c>
      <c r="F517" s="209" t="s">
        <v>499</v>
      </c>
      <c r="G517" s="209" t="s">
        <v>2568</v>
      </c>
      <c r="H517" s="209" t="s">
        <v>194</v>
      </c>
      <c r="I517" s="209" t="s">
        <v>483</v>
      </c>
      <c r="J517" s="210" t="s">
        <v>523</v>
      </c>
      <c r="K517" s="209" t="s">
        <v>40</v>
      </c>
      <c r="L517" s="209" t="s">
        <v>60</v>
      </c>
      <c r="M517" s="209" t="s">
        <v>42</v>
      </c>
      <c r="N517" s="209" t="s">
        <v>34</v>
      </c>
      <c r="O517" s="209" t="s">
        <v>34</v>
      </c>
      <c r="P517" s="209">
        <v>1</v>
      </c>
      <c r="Q517" s="209">
        <v>23.62</v>
      </c>
      <c r="R517" s="209">
        <v>19.29</v>
      </c>
      <c r="S517" s="209">
        <v>12.2</v>
      </c>
      <c r="T517" s="209">
        <v>3.22</v>
      </c>
      <c r="U517" s="211">
        <v>71.53</v>
      </c>
      <c r="V517" s="211">
        <v>149.99</v>
      </c>
      <c r="W517" s="209" t="s">
        <v>926</v>
      </c>
      <c r="X517" s="209" t="s">
        <v>43</v>
      </c>
      <c r="Y517" s="209">
        <v>800</v>
      </c>
      <c r="Z517" s="209" t="s">
        <v>158</v>
      </c>
      <c r="AA517" s="209">
        <v>9</v>
      </c>
      <c r="AB517" s="209" t="s">
        <v>2974</v>
      </c>
      <c r="AC517" s="209">
        <v>15</v>
      </c>
      <c r="AD517" s="209" t="s">
        <v>34</v>
      </c>
      <c r="AE517" s="209" t="s">
        <v>42</v>
      </c>
      <c r="AF517" s="209" t="s">
        <v>34</v>
      </c>
      <c r="AG517" s="209" t="s">
        <v>34</v>
      </c>
      <c r="AH517" s="209" t="s">
        <v>34</v>
      </c>
      <c r="AI517" s="209" t="s">
        <v>42</v>
      </c>
      <c r="AJ517" s="209" t="s">
        <v>34</v>
      </c>
      <c r="AK517" s="209" t="s">
        <v>34</v>
      </c>
      <c r="AL517" s="209" t="s">
        <v>46</v>
      </c>
      <c r="AM517" s="209" t="s">
        <v>2972</v>
      </c>
      <c r="AN517" s="209" t="s">
        <v>34</v>
      </c>
      <c r="AO517" s="209" t="s">
        <v>502</v>
      </c>
      <c r="AP517" s="209" t="s">
        <v>34</v>
      </c>
      <c r="AQ517" s="209" t="s">
        <v>49</v>
      </c>
    </row>
    <row r="518" spans="1:43">
      <c r="A518" s="209" t="s">
        <v>526</v>
      </c>
      <c r="B518" s="209" t="s">
        <v>518</v>
      </c>
      <c r="C518" s="209" t="s">
        <v>33</v>
      </c>
      <c r="D518" s="209" t="s">
        <v>1934</v>
      </c>
      <c r="E518" s="209" t="s">
        <v>2567</v>
      </c>
      <c r="F518" s="209" t="s">
        <v>499</v>
      </c>
      <c r="G518" s="209" t="s">
        <v>2568</v>
      </c>
      <c r="H518" s="209" t="s">
        <v>194</v>
      </c>
      <c r="I518" s="209" t="s">
        <v>483</v>
      </c>
      <c r="J518" s="210" t="s">
        <v>523</v>
      </c>
      <c r="K518" s="209" t="s">
        <v>40</v>
      </c>
      <c r="L518" s="209" t="s">
        <v>41</v>
      </c>
      <c r="M518" s="209" t="s">
        <v>42</v>
      </c>
      <c r="N518" s="209" t="s">
        <v>34</v>
      </c>
      <c r="O518" s="209" t="s">
        <v>34</v>
      </c>
      <c r="P518" s="209">
        <v>1</v>
      </c>
      <c r="Q518" s="209">
        <v>23.62</v>
      </c>
      <c r="R518" s="209">
        <v>19.29</v>
      </c>
      <c r="S518" s="209">
        <v>12.2</v>
      </c>
      <c r="T518" s="209">
        <v>3.22</v>
      </c>
      <c r="U518" s="211">
        <v>71.53</v>
      </c>
      <c r="V518" s="211">
        <v>149.99</v>
      </c>
      <c r="W518" s="209" t="s">
        <v>926</v>
      </c>
      <c r="X518" s="209" t="s">
        <v>43</v>
      </c>
      <c r="Y518" s="209">
        <v>800</v>
      </c>
      <c r="Z518" s="209" t="s">
        <v>158</v>
      </c>
      <c r="AA518" s="209">
        <v>9</v>
      </c>
      <c r="AB518" s="209" t="s">
        <v>2974</v>
      </c>
      <c r="AC518" s="209" t="s">
        <v>34</v>
      </c>
      <c r="AD518" s="209" t="s">
        <v>34</v>
      </c>
      <c r="AE518" s="209" t="s">
        <v>42</v>
      </c>
      <c r="AF518" s="209" t="s">
        <v>34</v>
      </c>
      <c r="AG518" s="209" t="s">
        <v>34</v>
      </c>
      <c r="AH518" s="209" t="s">
        <v>34</v>
      </c>
      <c r="AI518" s="209" t="s">
        <v>42</v>
      </c>
      <c r="AJ518" s="209" t="s">
        <v>34</v>
      </c>
      <c r="AK518" s="209" t="s">
        <v>34</v>
      </c>
      <c r="AL518" s="209" t="s">
        <v>46</v>
      </c>
      <c r="AM518" s="209" t="s">
        <v>2972</v>
      </c>
      <c r="AN518" s="209" t="s">
        <v>34</v>
      </c>
      <c r="AO518" s="209" t="s">
        <v>502</v>
      </c>
      <c r="AP518" s="209" t="s">
        <v>34</v>
      </c>
      <c r="AQ518" s="209" t="s">
        <v>49</v>
      </c>
    </row>
    <row r="519" spans="1:43">
      <c r="A519" s="209" t="s">
        <v>528</v>
      </c>
      <c r="B519" s="209" t="s">
        <v>529</v>
      </c>
      <c r="C519" s="209" t="s">
        <v>33</v>
      </c>
      <c r="D519" s="209" t="s">
        <v>1934</v>
      </c>
      <c r="E519" s="209" t="s">
        <v>2567</v>
      </c>
      <c r="F519" s="209" t="s">
        <v>499</v>
      </c>
      <c r="G519" s="209" t="s">
        <v>2568</v>
      </c>
      <c r="H519" s="209" t="s">
        <v>37</v>
      </c>
      <c r="I519" s="209" t="s">
        <v>478</v>
      </c>
      <c r="J519" s="210" t="s">
        <v>531</v>
      </c>
      <c r="K519" s="209" t="s">
        <v>40</v>
      </c>
      <c r="L519" s="209" t="s">
        <v>41</v>
      </c>
      <c r="M519" s="209" t="s">
        <v>42</v>
      </c>
      <c r="N519" s="209" t="s">
        <v>34</v>
      </c>
      <c r="O519" s="209" t="s">
        <v>34</v>
      </c>
      <c r="P519" s="209">
        <v>1</v>
      </c>
      <c r="Q519" s="209">
        <v>23.62</v>
      </c>
      <c r="R519" s="209">
        <v>19.29</v>
      </c>
      <c r="S519" s="209">
        <v>11.02</v>
      </c>
      <c r="T519" s="209">
        <v>2.91</v>
      </c>
      <c r="U519" s="211">
        <v>62.6</v>
      </c>
      <c r="V519" s="211">
        <v>129.99</v>
      </c>
      <c r="W519" s="209" t="s">
        <v>926</v>
      </c>
      <c r="X519" s="209" t="s">
        <v>43</v>
      </c>
      <c r="Y519" s="209">
        <v>800</v>
      </c>
      <c r="Z519" s="209" t="s">
        <v>158</v>
      </c>
      <c r="AA519" s="209">
        <v>9</v>
      </c>
      <c r="AB519" s="209" t="s">
        <v>2971</v>
      </c>
      <c r="AC519" s="209" t="s">
        <v>34</v>
      </c>
      <c r="AD519" s="209" t="s">
        <v>34</v>
      </c>
      <c r="AE519" s="209" t="s">
        <v>42</v>
      </c>
      <c r="AF519" s="209" t="s">
        <v>34</v>
      </c>
      <c r="AG519" s="209" t="s">
        <v>34</v>
      </c>
      <c r="AH519" s="209" t="s">
        <v>34</v>
      </c>
      <c r="AI519" s="209" t="s">
        <v>42</v>
      </c>
      <c r="AJ519" s="209" t="s">
        <v>34</v>
      </c>
      <c r="AK519" s="209" t="s">
        <v>34</v>
      </c>
      <c r="AL519" s="209" t="s">
        <v>46</v>
      </c>
      <c r="AM519" s="209" t="s">
        <v>2972</v>
      </c>
      <c r="AN519" s="209" t="s">
        <v>34</v>
      </c>
      <c r="AO519" s="209" t="s">
        <v>502</v>
      </c>
      <c r="AP519" s="209" t="s">
        <v>34</v>
      </c>
      <c r="AQ519" s="209" t="s">
        <v>49</v>
      </c>
    </row>
    <row r="520" spans="1:43">
      <c r="A520" s="209" t="s">
        <v>528</v>
      </c>
      <c r="B520" s="209" t="s">
        <v>529</v>
      </c>
      <c r="C520" s="209" t="s">
        <v>33</v>
      </c>
      <c r="D520" s="209" t="s">
        <v>1934</v>
      </c>
      <c r="E520" s="209" t="s">
        <v>2567</v>
      </c>
      <c r="F520" s="209" t="s">
        <v>499</v>
      </c>
      <c r="G520" s="209" t="s">
        <v>2568</v>
      </c>
      <c r="H520" s="209" t="s">
        <v>37</v>
      </c>
      <c r="I520" s="209" t="s">
        <v>478</v>
      </c>
      <c r="J520" s="210" t="s">
        <v>531</v>
      </c>
      <c r="K520" s="209" t="s">
        <v>40</v>
      </c>
      <c r="L520" s="209" t="s">
        <v>60</v>
      </c>
      <c r="M520" s="209" t="s">
        <v>42</v>
      </c>
      <c r="N520" s="209" t="s">
        <v>34</v>
      </c>
      <c r="O520" s="209" t="s">
        <v>34</v>
      </c>
      <c r="P520" s="209">
        <v>1</v>
      </c>
      <c r="Q520" s="209">
        <v>23.62</v>
      </c>
      <c r="R520" s="209">
        <v>19.29</v>
      </c>
      <c r="S520" s="209">
        <v>11.02</v>
      </c>
      <c r="T520" s="209">
        <v>2.91</v>
      </c>
      <c r="U520" s="211">
        <v>62.6</v>
      </c>
      <c r="V520" s="211">
        <v>129.99</v>
      </c>
      <c r="W520" s="209" t="s">
        <v>926</v>
      </c>
      <c r="X520" s="209" t="s">
        <v>43</v>
      </c>
      <c r="Y520" s="209">
        <v>800</v>
      </c>
      <c r="Z520" s="209" t="s">
        <v>158</v>
      </c>
      <c r="AA520" s="209">
        <v>9</v>
      </c>
      <c r="AB520" s="209" t="s">
        <v>2971</v>
      </c>
      <c r="AC520" s="209">
        <v>42</v>
      </c>
      <c r="AD520" s="209" t="s">
        <v>34</v>
      </c>
      <c r="AE520" s="209" t="s">
        <v>42</v>
      </c>
      <c r="AF520" s="209" t="s">
        <v>34</v>
      </c>
      <c r="AG520" s="209" t="s">
        <v>34</v>
      </c>
      <c r="AH520" s="209" t="s">
        <v>34</v>
      </c>
      <c r="AI520" s="209" t="s">
        <v>42</v>
      </c>
      <c r="AJ520" s="209" t="s">
        <v>34</v>
      </c>
      <c r="AK520" s="209" t="s">
        <v>34</v>
      </c>
      <c r="AL520" s="209" t="s">
        <v>46</v>
      </c>
      <c r="AM520" s="209" t="s">
        <v>2972</v>
      </c>
      <c r="AN520" s="209" t="s">
        <v>34</v>
      </c>
      <c r="AO520" s="209" t="s">
        <v>502</v>
      </c>
      <c r="AP520" s="209" t="s">
        <v>34</v>
      </c>
      <c r="AQ520" s="209" t="s">
        <v>49</v>
      </c>
    </row>
    <row r="521" spans="1:43">
      <c r="A521" s="209" t="s">
        <v>532</v>
      </c>
      <c r="B521" s="209" t="s">
        <v>529</v>
      </c>
      <c r="C521" s="209" t="s">
        <v>33</v>
      </c>
      <c r="D521" s="209" t="s">
        <v>1934</v>
      </c>
      <c r="E521" s="209" t="s">
        <v>2567</v>
      </c>
      <c r="F521" s="209" t="s">
        <v>499</v>
      </c>
      <c r="G521" s="209" t="s">
        <v>2568</v>
      </c>
      <c r="H521" s="209" t="s">
        <v>37</v>
      </c>
      <c r="I521" s="209" t="s">
        <v>481</v>
      </c>
      <c r="J521" s="210" t="s">
        <v>531</v>
      </c>
      <c r="K521" s="209" t="s">
        <v>40</v>
      </c>
      <c r="L521" s="209" t="s">
        <v>60</v>
      </c>
      <c r="M521" s="209" t="s">
        <v>42</v>
      </c>
      <c r="N521" s="209" t="s">
        <v>34</v>
      </c>
      <c r="O521" s="209" t="s">
        <v>34</v>
      </c>
      <c r="P521" s="209">
        <v>1</v>
      </c>
      <c r="Q521" s="209">
        <v>23.62</v>
      </c>
      <c r="R521" s="209">
        <v>19.29</v>
      </c>
      <c r="S521" s="209">
        <v>12.2</v>
      </c>
      <c r="T521" s="209">
        <v>3.22</v>
      </c>
      <c r="U521" s="211">
        <v>71.53</v>
      </c>
      <c r="V521" s="211">
        <v>149.99</v>
      </c>
      <c r="W521" s="209" t="s">
        <v>926</v>
      </c>
      <c r="X521" s="209" t="s">
        <v>43</v>
      </c>
      <c r="Y521" s="209">
        <v>800</v>
      </c>
      <c r="Z521" s="209" t="s">
        <v>158</v>
      </c>
      <c r="AA521" s="209">
        <v>9</v>
      </c>
      <c r="AB521" s="209" t="s">
        <v>2973</v>
      </c>
      <c r="AC521" s="209">
        <v>28</v>
      </c>
      <c r="AD521" s="209" t="s">
        <v>34</v>
      </c>
      <c r="AE521" s="209" t="s">
        <v>42</v>
      </c>
      <c r="AF521" s="209" t="s">
        <v>34</v>
      </c>
      <c r="AG521" s="209" t="s">
        <v>34</v>
      </c>
      <c r="AH521" s="209" t="s">
        <v>34</v>
      </c>
      <c r="AI521" s="209" t="s">
        <v>42</v>
      </c>
      <c r="AJ521" s="209" t="s">
        <v>34</v>
      </c>
      <c r="AK521" s="209" t="s">
        <v>34</v>
      </c>
      <c r="AL521" s="209" t="s">
        <v>46</v>
      </c>
      <c r="AM521" s="209" t="s">
        <v>2972</v>
      </c>
      <c r="AN521" s="209" t="s">
        <v>34</v>
      </c>
      <c r="AO521" s="209" t="s">
        <v>502</v>
      </c>
      <c r="AP521" s="209" t="s">
        <v>34</v>
      </c>
      <c r="AQ521" s="209" t="s">
        <v>49</v>
      </c>
    </row>
    <row r="522" spans="1:43">
      <c r="A522" s="209" t="s">
        <v>532</v>
      </c>
      <c r="B522" s="209" t="s">
        <v>529</v>
      </c>
      <c r="C522" s="209" t="s">
        <v>33</v>
      </c>
      <c r="D522" s="209" t="s">
        <v>1934</v>
      </c>
      <c r="E522" s="209" t="s">
        <v>2567</v>
      </c>
      <c r="F522" s="209" t="s">
        <v>499</v>
      </c>
      <c r="G522" s="209" t="s">
        <v>2568</v>
      </c>
      <c r="H522" s="209" t="s">
        <v>37</v>
      </c>
      <c r="I522" s="209" t="s">
        <v>481</v>
      </c>
      <c r="J522" s="210" t="s">
        <v>531</v>
      </c>
      <c r="K522" s="209" t="s">
        <v>40</v>
      </c>
      <c r="L522" s="209" t="s">
        <v>41</v>
      </c>
      <c r="M522" s="209" t="s">
        <v>42</v>
      </c>
      <c r="N522" s="209" t="s">
        <v>34</v>
      </c>
      <c r="O522" s="209" t="s">
        <v>34</v>
      </c>
      <c r="P522" s="209">
        <v>1</v>
      </c>
      <c r="Q522" s="209">
        <v>23.62</v>
      </c>
      <c r="R522" s="209">
        <v>19.29</v>
      </c>
      <c r="S522" s="209">
        <v>12.2</v>
      </c>
      <c r="T522" s="209">
        <v>3.22</v>
      </c>
      <c r="U522" s="211">
        <v>71.53</v>
      </c>
      <c r="V522" s="211">
        <v>149.99</v>
      </c>
      <c r="W522" s="209" t="s">
        <v>926</v>
      </c>
      <c r="X522" s="209" t="s">
        <v>43</v>
      </c>
      <c r="Y522" s="209">
        <v>800</v>
      </c>
      <c r="Z522" s="209" t="s">
        <v>158</v>
      </c>
      <c r="AA522" s="209">
        <v>9</v>
      </c>
      <c r="AB522" s="209" t="s">
        <v>2973</v>
      </c>
      <c r="AC522" s="209" t="s">
        <v>34</v>
      </c>
      <c r="AD522" s="209" t="s">
        <v>34</v>
      </c>
      <c r="AE522" s="209" t="s">
        <v>42</v>
      </c>
      <c r="AF522" s="209" t="s">
        <v>34</v>
      </c>
      <c r="AG522" s="209" t="s">
        <v>34</v>
      </c>
      <c r="AH522" s="209" t="s">
        <v>34</v>
      </c>
      <c r="AI522" s="209" t="s">
        <v>42</v>
      </c>
      <c r="AJ522" s="209" t="s">
        <v>34</v>
      </c>
      <c r="AK522" s="209" t="s">
        <v>34</v>
      </c>
      <c r="AL522" s="209" t="s">
        <v>46</v>
      </c>
      <c r="AM522" s="209" t="s">
        <v>2972</v>
      </c>
      <c r="AN522" s="209" t="s">
        <v>34</v>
      </c>
      <c r="AO522" s="209" t="s">
        <v>502</v>
      </c>
      <c r="AP522" s="209" t="s">
        <v>34</v>
      </c>
      <c r="AQ522" s="209" t="s">
        <v>49</v>
      </c>
    </row>
    <row r="523" spans="1:43">
      <c r="A523" s="209" t="s">
        <v>533</v>
      </c>
      <c r="B523" s="209" t="s">
        <v>529</v>
      </c>
      <c r="C523" s="209" t="s">
        <v>33</v>
      </c>
      <c r="D523" s="209" t="s">
        <v>1934</v>
      </c>
      <c r="E523" s="209" t="s">
        <v>2567</v>
      </c>
      <c r="F523" s="209" t="s">
        <v>499</v>
      </c>
      <c r="G523" s="209" t="s">
        <v>2568</v>
      </c>
      <c r="H523" s="209" t="s">
        <v>37</v>
      </c>
      <c r="I523" s="209" t="s">
        <v>483</v>
      </c>
      <c r="J523" s="210" t="s">
        <v>531</v>
      </c>
      <c r="K523" s="209" t="s">
        <v>40</v>
      </c>
      <c r="L523" s="209" t="s">
        <v>41</v>
      </c>
      <c r="M523" s="209" t="s">
        <v>42</v>
      </c>
      <c r="N523" s="209" t="s">
        <v>34</v>
      </c>
      <c r="O523" s="209" t="s">
        <v>34</v>
      </c>
      <c r="P523" s="209">
        <v>1</v>
      </c>
      <c r="Q523" s="209">
        <v>23.62</v>
      </c>
      <c r="R523" s="209">
        <v>19.29</v>
      </c>
      <c r="S523" s="209">
        <v>12.2</v>
      </c>
      <c r="T523" s="209">
        <v>3.22</v>
      </c>
      <c r="U523" s="211">
        <v>71.53</v>
      </c>
      <c r="V523" s="211">
        <v>149.99</v>
      </c>
      <c r="W523" s="209" t="s">
        <v>926</v>
      </c>
      <c r="X523" s="209" t="s">
        <v>43</v>
      </c>
      <c r="Y523" s="209">
        <v>800</v>
      </c>
      <c r="Z523" s="209" t="s">
        <v>158</v>
      </c>
      <c r="AA523" s="209">
        <v>9</v>
      </c>
      <c r="AB523" s="209" t="s">
        <v>2974</v>
      </c>
      <c r="AC523" s="209" t="s">
        <v>34</v>
      </c>
      <c r="AD523" s="209" t="s">
        <v>34</v>
      </c>
      <c r="AE523" s="209" t="s">
        <v>42</v>
      </c>
      <c r="AF523" s="209" t="s">
        <v>34</v>
      </c>
      <c r="AG523" s="209" t="s">
        <v>34</v>
      </c>
      <c r="AH523" s="209" t="s">
        <v>34</v>
      </c>
      <c r="AI523" s="209" t="s">
        <v>42</v>
      </c>
      <c r="AJ523" s="209" t="s">
        <v>34</v>
      </c>
      <c r="AK523" s="209" t="s">
        <v>34</v>
      </c>
      <c r="AL523" s="209" t="s">
        <v>46</v>
      </c>
      <c r="AM523" s="209" t="s">
        <v>2972</v>
      </c>
      <c r="AN523" s="209" t="s">
        <v>34</v>
      </c>
      <c r="AO523" s="209" t="s">
        <v>502</v>
      </c>
      <c r="AP523" s="209" t="s">
        <v>34</v>
      </c>
      <c r="AQ523" s="209" t="s">
        <v>49</v>
      </c>
    </row>
    <row r="524" spans="1:43">
      <c r="A524" s="209" t="s">
        <v>533</v>
      </c>
      <c r="B524" s="209" t="s">
        <v>529</v>
      </c>
      <c r="C524" s="209" t="s">
        <v>33</v>
      </c>
      <c r="D524" s="209" t="s">
        <v>1934</v>
      </c>
      <c r="E524" s="209" t="s">
        <v>2567</v>
      </c>
      <c r="F524" s="209" t="s">
        <v>499</v>
      </c>
      <c r="G524" s="209" t="s">
        <v>2568</v>
      </c>
      <c r="H524" s="209" t="s">
        <v>37</v>
      </c>
      <c r="I524" s="209" t="s">
        <v>483</v>
      </c>
      <c r="J524" s="210" t="s">
        <v>531</v>
      </c>
      <c r="K524" s="209" t="s">
        <v>40</v>
      </c>
      <c r="L524" s="209" t="s">
        <v>60</v>
      </c>
      <c r="M524" s="209" t="s">
        <v>42</v>
      </c>
      <c r="N524" s="209" t="s">
        <v>34</v>
      </c>
      <c r="O524" s="209" t="s">
        <v>34</v>
      </c>
      <c r="P524" s="209">
        <v>1</v>
      </c>
      <c r="Q524" s="209">
        <v>23.62</v>
      </c>
      <c r="R524" s="209">
        <v>19.29</v>
      </c>
      <c r="S524" s="209">
        <v>12.2</v>
      </c>
      <c r="T524" s="209">
        <v>3.22</v>
      </c>
      <c r="U524" s="211">
        <v>71.53</v>
      </c>
      <c r="V524" s="211">
        <v>149.99</v>
      </c>
      <c r="W524" s="209" t="s">
        <v>926</v>
      </c>
      <c r="X524" s="209" t="s">
        <v>43</v>
      </c>
      <c r="Y524" s="209">
        <v>800</v>
      </c>
      <c r="Z524" s="209" t="s">
        <v>158</v>
      </c>
      <c r="AA524" s="209">
        <v>9</v>
      </c>
      <c r="AB524" s="209" t="s">
        <v>2974</v>
      </c>
      <c r="AC524" s="209">
        <v>11</v>
      </c>
      <c r="AD524" s="209" t="s">
        <v>34</v>
      </c>
      <c r="AE524" s="209" t="s">
        <v>42</v>
      </c>
      <c r="AF524" s="209" t="s">
        <v>34</v>
      </c>
      <c r="AG524" s="209" t="s">
        <v>34</v>
      </c>
      <c r="AH524" s="209" t="s">
        <v>34</v>
      </c>
      <c r="AI524" s="209" t="s">
        <v>42</v>
      </c>
      <c r="AJ524" s="209" t="s">
        <v>34</v>
      </c>
      <c r="AK524" s="209" t="s">
        <v>34</v>
      </c>
      <c r="AL524" s="209" t="s">
        <v>46</v>
      </c>
      <c r="AM524" s="209" t="s">
        <v>2972</v>
      </c>
      <c r="AN524" s="209" t="s">
        <v>34</v>
      </c>
      <c r="AO524" s="209" t="s">
        <v>502</v>
      </c>
      <c r="AP524" s="209" t="s">
        <v>34</v>
      </c>
      <c r="AQ524" s="209" t="s">
        <v>49</v>
      </c>
    </row>
    <row r="525" spans="1:43">
      <c r="A525" s="209" t="s">
        <v>534</v>
      </c>
      <c r="B525" s="209" t="s">
        <v>535</v>
      </c>
      <c r="C525" s="209" t="s">
        <v>33</v>
      </c>
      <c r="D525" s="209" t="s">
        <v>1934</v>
      </c>
      <c r="E525" s="209" t="s">
        <v>2567</v>
      </c>
      <c r="F525" s="209" t="s">
        <v>499</v>
      </c>
      <c r="G525" s="209" t="s">
        <v>2568</v>
      </c>
      <c r="H525" s="209" t="s">
        <v>309</v>
      </c>
      <c r="I525" s="209" t="s">
        <v>478</v>
      </c>
      <c r="J525" s="210" t="s">
        <v>531</v>
      </c>
      <c r="K525" s="209" t="s">
        <v>40</v>
      </c>
      <c r="L525" s="209" t="s">
        <v>41</v>
      </c>
      <c r="M525" s="209" t="s">
        <v>42</v>
      </c>
      <c r="N525" s="209" t="s">
        <v>34</v>
      </c>
      <c r="O525" s="209" t="s">
        <v>34</v>
      </c>
      <c r="P525" s="209">
        <v>1</v>
      </c>
      <c r="Q525" s="209">
        <v>23.62</v>
      </c>
      <c r="R525" s="209">
        <v>19.29</v>
      </c>
      <c r="S525" s="209">
        <v>11.02</v>
      </c>
      <c r="T525" s="209">
        <v>2.91</v>
      </c>
      <c r="U525" s="211">
        <v>62.6</v>
      </c>
      <c r="V525" s="211">
        <v>129.99</v>
      </c>
      <c r="W525" s="209" t="s">
        <v>926</v>
      </c>
      <c r="X525" s="209" t="s">
        <v>43</v>
      </c>
      <c r="Y525" s="209">
        <v>800</v>
      </c>
      <c r="Z525" s="209" t="s">
        <v>158</v>
      </c>
      <c r="AA525" s="209">
        <v>9</v>
      </c>
      <c r="AB525" s="209" t="s">
        <v>2971</v>
      </c>
      <c r="AC525" s="209" t="s">
        <v>34</v>
      </c>
      <c r="AD525" s="209" t="s">
        <v>34</v>
      </c>
      <c r="AE525" s="209" t="s">
        <v>42</v>
      </c>
      <c r="AF525" s="209" t="s">
        <v>34</v>
      </c>
      <c r="AG525" s="209" t="s">
        <v>34</v>
      </c>
      <c r="AH525" s="209" t="s">
        <v>34</v>
      </c>
      <c r="AI525" s="209" t="s">
        <v>42</v>
      </c>
      <c r="AJ525" s="209" t="s">
        <v>34</v>
      </c>
      <c r="AK525" s="209" t="s">
        <v>34</v>
      </c>
      <c r="AL525" s="209" t="s">
        <v>46</v>
      </c>
      <c r="AM525" s="209" t="s">
        <v>2972</v>
      </c>
      <c r="AN525" s="209" t="s">
        <v>34</v>
      </c>
      <c r="AO525" s="209" t="s">
        <v>502</v>
      </c>
      <c r="AP525" s="209" t="s">
        <v>34</v>
      </c>
      <c r="AQ525" s="209" t="s">
        <v>49</v>
      </c>
    </row>
    <row r="526" spans="1:43">
      <c r="A526" s="209" t="s">
        <v>534</v>
      </c>
      <c r="B526" s="209" t="s">
        <v>535</v>
      </c>
      <c r="C526" s="209" t="s">
        <v>33</v>
      </c>
      <c r="D526" s="209" t="s">
        <v>1934</v>
      </c>
      <c r="E526" s="209" t="s">
        <v>2567</v>
      </c>
      <c r="F526" s="209" t="s">
        <v>499</v>
      </c>
      <c r="G526" s="209" t="s">
        <v>2568</v>
      </c>
      <c r="H526" s="209" t="s">
        <v>309</v>
      </c>
      <c r="I526" s="209" t="s">
        <v>478</v>
      </c>
      <c r="J526" s="210" t="s">
        <v>531</v>
      </c>
      <c r="K526" s="209" t="s">
        <v>40</v>
      </c>
      <c r="L526" s="209" t="s">
        <v>60</v>
      </c>
      <c r="M526" s="209" t="s">
        <v>42</v>
      </c>
      <c r="N526" s="209" t="s">
        <v>34</v>
      </c>
      <c r="O526" s="209" t="s">
        <v>34</v>
      </c>
      <c r="P526" s="209">
        <v>1</v>
      </c>
      <c r="Q526" s="209">
        <v>23.62</v>
      </c>
      <c r="R526" s="209">
        <v>19.29</v>
      </c>
      <c r="S526" s="209">
        <v>11.02</v>
      </c>
      <c r="T526" s="209">
        <v>2.91</v>
      </c>
      <c r="U526" s="211">
        <v>62.6</v>
      </c>
      <c r="V526" s="211">
        <v>129.99</v>
      </c>
      <c r="W526" s="209" t="s">
        <v>926</v>
      </c>
      <c r="X526" s="209" t="s">
        <v>43</v>
      </c>
      <c r="Y526" s="209">
        <v>800</v>
      </c>
      <c r="Z526" s="209" t="s">
        <v>158</v>
      </c>
      <c r="AA526" s="209">
        <v>9</v>
      </c>
      <c r="AB526" s="209" t="s">
        <v>2971</v>
      </c>
      <c r="AC526" s="209">
        <v>23</v>
      </c>
      <c r="AD526" s="209" t="s">
        <v>34</v>
      </c>
      <c r="AE526" s="209" t="s">
        <v>42</v>
      </c>
      <c r="AF526" s="209" t="s">
        <v>34</v>
      </c>
      <c r="AG526" s="209" t="s">
        <v>34</v>
      </c>
      <c r="AH526" s="209" t="s">
        <v>34</v>
      </c>
      <c r="AI526" s="209" t="s">
        <v>42</v>
      </c>
      <c r="AJ526" s="209" t="s">
        <v>34</v>
      </c>
      <c r="AK526" s="209" t="s">
        <v>34</v>
      </c>
      <c r="AL526" s="209" t="s">
        <v>46</v>
      </c>
      <c r="AM526" s="209" t="s">
        <v>2972</v>
      </c>
      <c r="AN526" s="209" t="s">
        <v>34</v>
      </c>
      <c r="AO526" s="209" t="s">
        <v>502</v>
      </c>
      <c r="AP526" s="209" t="s">
        <v>34</v>
      </c>
      <c r="AQ526" s="209" t="s">
        <v>49</v>
      </c>
    </row>
    <row r="527" spans="1:43">
      <c r="A527" s="209" t="s">
        <v>538</v>
      </c>
      <c r="B527" s="209" t="s">
        <v>535</v>
      </c>
      <c r="C527" s="209" t="s">
        <v>33</v>
      </c>
      <c r="D527" s="209" t="s">
        <v>1934</v>
      </c>
      <c r="E527" s="209" t="s">
        <v>2567</v>
      </c>
      <c r="F527" s="209" t="s">
        <v>499</v>
      </c>
      <c r="G527" s="209" t="s">
        <v>2568</v>
      </c>
      <c r="H527" s="209" t="s">
        <v>309</v>
      </c>
      <c r="I527" s="209" t="s">
        <v>481</v>
      </c>
      <c r="J527" s="210" t="s">
        <v>531</v>
      </c>
      <c r="K527" s="209" t="s">
        <v>40</v>
      </c>
      <c r="L527" s="209" t="s">
        <v>60</v>
      </c>
      <c r="M527" s="209" t="s">
        <v>42</v>
      </c>
      <c r="N527" s="209" t="s">
        <v>34</v>
      </c>
      <c r="O527" s="209" t="s">
        <v>34</v>
      </c>
      <c r="P527" s="209">
        <v>1</v>
      </c>
      <c r="Q527" s="209">
        <v>23.62</v>
      </c>
      <c r="R527" s="209">
        <v>19.29</v>
      </c>
      <c r="S527" s="209">
        <v>12.2</v>
      </c>
      <c r="T527" s="209">
        <v>3.22</v>
      </c>
      <c r="U527" s="211">
        <v>71.53</v>
      </c>
      <c r="V527" s="211">
        <v>149.99</v>
      </c>
      <c r="W527" s="209" t="s">
        <v>926</v>
      </c>
      <c r="X527" s="209" t="s">
        <v>43</v>
      </c>
      <c r="Y527" s="209">
        <v>800</v>
      </c>
      <c r="Z527" s="209" t="s">
        <v>158</v>
      </c>
      <c r="AA527" s="209">
        <v>9</v>
      </c>
      <c r="AB527" s="209" t="s">
        <v>2973</v>
      </c>
      <c r="AC527" s="209">
        <v>16</v>
      </c>
      <c r="AD527" s="209" t="s">
        <v>34</v>
      </c>
      <c r="AE527" s="209" t="s">
        <v>42</v>
      </c>
      <c r="AF527" s="209" t="s">
        <v>34</v>
      </c>
      <c r="AG527" s="209" t="s">
        <v>34</v>
      </c>
      <c r="AH527" s="209" t="s">
        <v>34</v>
      </c>
      <c r="AI527" s="209" t="s">
        <v>42</v>
      </c>
      <c r="AJ527" s="209" t="s">
        <v>34</v>
      </c>
      <c r="AK527" s="209" t="s">
        <v>34</v>
      </c>
      <c r="AL527" s="209" t="s">
        <v>46</v>
      </c>
      <c r="AM527" s="209" t="s">
        <v>2972</v>
      </c>
      <c r="AN527" s="209" t="s">
        <v>34</v>
      </c>
      <c r="AO527" s="209" t="s">
        <v>502</v>
      </c>
      <c r="AP527" s="209" t="s">
        <v>34</v>
      </c>
      <c r="AQ527" s="209" t="s">
        <v>49</v>
      </c>
    </row>
    <row r="528" spans="1:43">
      <c r="A528" s="209" t="s">
        <v>538</v>
      </c>
      <c r="B528" s="209" t="s">
        <v>535</v>
      </c>
      <c r="C528" s="209" t="s">
        <v>33</v>
      </c>
      <c r="D528" s="209" t="s">
        <v>1934</v>
      </c>
      <c r="E528" s="209" t="s">
        <v>2567</v>
      </c>
      <c r="F528" s="209" t="s">
        <v>499</v>
      </c>
      <c r="G528" s="209" t="s">
        <v>2568</v>
      </c>
      <c r="H528" s="209" t="s">
        <v>309</v>
      </c>
      <c r="I528" s="209" t="s">
        <v>481</v>
      </c>
      <c r="J528" s="210" t="s">
        <v>531</v>
      </c>
      <c r="K528" s="209" t="s">
        <v>40</v>
      </c>
      <c r="L528" s="209" t="s">
        <v>41</v>
      </c>
      <c r="M528" s="209" t="s">
        <v>42</v>
      </c>
      <c r="N528" s="209" t="s">
        <v>34</v>
      </c>
      <c r="O528" s="209" t="s">
        <v>34</v>
      </c>
      <c r="P528" s="209">
        <v>1</v>
      </c>
      <c r="Q528" s="209">
        <v>23.62</v>
      </c>
      <c r="R528" s="209">
        <v>19.29</v>
      </c>
      <c r="S528" s="209">
        <v>12.2</v>
      </c>
      <c r="T528" s="209">
        <v>3.22</v>
      </c>
      <c r="U528" s="211">
        <v>71.53</v>
      </c>
      <c r="V528" s="211">
        <v>149.99</v>
      </c>
      <c r="W528" s="209" t="s">
        <v>926</v>
      </c>
      <c r="X528" s="209" t="s">
        <v>43</v>
      </c>
      <c r="Y528" s="209">
        <v>800</v>
      </c>
      <c r="Z528" s="209" t="s">
        <v>158</v>
      </c>
      <c r="AA528" s="209">
        <v>9</v>
      </c>
      <c r="AB528" s="209" t="s">
        <v>2973</v>
      </c>
      <c r="AC528" s="209" t="s">
        <v>34</v>
      </c>
      <c r="AD528" s="209" t="s">
        <v>34</v>
      </c>
      <c r="AE528" s="209" t="s">
        <v>42</v>
      </c>
      <c r="AF528" s="209" t="s">
        <v>34</v>
      </c>
      <c r="AG528" s="209" t="s">
        <v>34</v>
      </c>
      <c r="AH528" s="209" t="s">
        <v>34</v>
      </c>
      <c r="AI528" s="209" t="s">
        <v>42</v>
      </c>
      <c r="AJ528" s="209" t="s">
        <v>34</v>
      </c>
      <c r="AK528" s="209" t="s">
        <v>34</v>
      </c>
      <c r="AL528" s="209" t="s">
        <v>46</v>
      </c>
      <c r="AM528" s="209" t="s">
        <v>2972</v>
      </c>
      <c r="AN528" s="209" t="s">
        <v>34</v>
      </c>
      <c r="AO528" s="209" t="s">
        <v>502</v>
      </c>
      <c r="AP528" s="209" t="s">
        <v>34</v>
      </c>
      <c r="AQ528" s="209" t="s">
        <v>49</v>
      </c>
    </row>
    <row r="529" spans="1:43">
      <c r="A529" s="209" t="s">
        <v>539</v>
      </c>
      <c r="B529" s="209" t="s">
        <v>535</v>
      </c>
      <c r="C529" s="209" t="s">
        <v>33</v>
      </c>
      <c r="D529" s="209" t="s">
        <v>1934</v>
      </c>
      <c r="E529" s="209" t="s">
        <v>2567</v>
      </c>
      <c r="F529" s="209" t="s">
        <v>499</v>
      </c>
      <c r="G529" s="209" t="s">
        <v>2568</v>
      </c>
      <c r="H529" s="209" t="s">
        <v>309</v>
      </c>
      <c r="I529" s="209" t="s">
        <v>483</v>
      </c>
      <c r="J529" s="210" t="s">
        <v>531</v>
      </c>
      <c r="K529" s="209" t="s">
        <v>40</v>
      </c>
      <c r="L529" s="209" t="s">
        <v>41</v>
      </c>
      <c r="M529" s="209" t="s">
        <v>42</v>
      </c>
      <c r="N529" s="209" t="s">
        <v>34</v>
      </c>
      <c r="O529" s="209" t="s">
        <v>34</v>
      </c>
      <c r="P529" s="209">
        <v>1</v>
      </c>
      <c r="Q529" s="209">
        <v>23.62</v>
      </c>
      <c r="R529" s="209">
        <v>19.29</v>
      </c>
      <c r="S529" s="209">
        <v>12.2</v>
      </c>
      <c r="T529" s="209">
        <v>3.22</v>
      </c>
      <c r="U529" s="211">
        <v>71.53</v>
      </c>
      <c r="V529" s="211">
        <v>149.99</v>
      </c>
      <c r="W529" s="209" t="s">
        <v>926</v>
      </c>
      <c r="X529" s="209" t="s">
        <v>43</v>
      </c>
      <c r="Y529" s="209">
        <v>800</v>
      </c>
      <c r="Z529" s="209" t="s">
        <v>158</v>
      </c>
      <c r="AA529" s="209">
        <v>9</v>
      </c>
      <c r="AB529" s="209" t="s">
        <v>2974</v>
      </c>
      <c r="AC529" s="209" t="s">
        <v>34</v>
      </c>
      <c r="AD529" s="209" t="s">
        <v>34</v>
      </c>
      <c r="AE529" s="209" t="s">
        <v>42</v>
      </c>
      <c r="AF529" s="209" t="s">
        <v>34</v>
      </c>
      <c r="AG529" s="209" t="s">
        <v>34</v>
      </c>
      <c r="AH529" s="209" t="s">
        <v>34</v>
      </c>
      <c r="AI529" s="209" t="s">
        <v>42</v>
      </c>
      <c r="AJ529" s="209" t="s">
        <v>34</v>
      </c>
      <c r="AK529" s="209" t="s">
        <v>34</v>
      </c>
      <c r="AL529" s="209" t="s">
        <v>46</v>
      </c>
      <c r="AM529" s="209" t="s">
        <v>2972</v>
      </c>
      <c r="AN529" s="209" t="s">
        <v>34</v>
      </c>
      <c r="AO529" s="209" t="s">
        <v>502</v>
      </c>
      <c r="AP529" s="209" t="s">
        <v>34</v>
      </c>
      <c r="AQ529" s="209" t="s">
        <v>49</v>
      </c>
    </row>
    <row r="530" spans="1:43">
      <c r="A530" s="209" t="s">
        <v>539</v>
      </c>
      <c r="B530" s="209" t="s">
        <v>535</v>
      </c>
      <c r="C530" s="209" t="s">
        <v>33</v>
      </c>
      <c r="D530" s="209" t="s">
        <v>1934</v>
      </c>
      <c r="E530" s="209" t="s">
        <v>2567</v>
      </c>
      <c r="F530" s="209" t="s">
        <v>499</v>
      </c>
      <c r="G530" s="209" t="s">
        <v>2568</v>
      </c>
      <c r="H530" s="209" t="s">
        <v>309</v>
      </c>
      <c r="I530" s="209" t="s">
        <v>483</v>
      </c>
      <c r="J530" s="210" t="s">
        <v>531</v>
      </c>
      <c r="K530" s="209" t="s">
        <v>40</v>
      </c>
      <c r="L530" s="209" t="s">
        <v>60</v>
      </c>
      <c r="M530" s="209" t="s">
        <v>42</v>
      </c>
      <c r="N530" s="209" t="s">
        <v>34</v>
      </c>
      <c r="O530" s="209" t="s">
        <v>34</v>
      </c>
      <c r="P530" s="209">
        <v>1</v>
      </c>
      <c r="Q530" s="209">
        <v>23.62</v>
      </c>
      <c r="R530" s="209">
        <v>19.29</v>
      </c>
      <c r="S530" s="209">
        <v>12.2</v>
      </c>
      <c r="T530" s="209">
        <v>3.22</v>
      </c>
      <c r="U530" s="211">
        <v>71.53</v>
      </c>
      <c r="V530" s="211">
        <v>149.99</v>
      </c>
      <c r="W530" s="209" t="s">
        <v>926</v>
      </c>
      <c r="X530" s="209" t="s">
        <v>43</v>
      </c>
      <c r="Y530" s="209">
        <v>800</v>
      </c>
      <c r="Z530" s="209" t="s">
        <v>158</v>
      </c>
      <c r="AA530" s="209">
        <v>9</v>
      </c>
      <c r="AB530" s="209" t="s">
        <v>2974</v>
      </c>
      <c r="AC530" s="209">
        <v>9</v>
      </c>
      <c r="AD530" s="209" t="s">
        <v>34</v>
      </c>
      <c r="AE530" s="209" t="s">
        <v>42</v>
      </c>
      <c r="AF530" s="209" t="s">
        <v>34</v>
      </c>
      <c r="AG530" s="209" t="s">
        <v>34</v>
      </c>
      <c r="AH530" s="209" t="s">
        <v>34</v>
      </c>
      <c r="AI530" s="209" t="s">
        <v>42</v>
      </c>
      <c r="AJ530" s="209" t="s">
        <v>34</v>
      </c>
      <c r="AK530" s="209" t="s">
        <v>34</v>
      </c>
      <c r="AL530" s="209" t="s">
        <v>46</v>
      </c>
      <c r="AM530" s="209" t="s">
        <v>2972</v>
      </c>
      <c r="AN530" s="209" t="s">
        <v>34</v>
      </c>
      <c r="AO530" s="209" t="s">
        <v>502</v>
      </c>
      <c r="AP530" s="209" t="s">
        <v>34</v>
      </c>
      <c r="AQ530" s="209" t="s">
        <v>49</v>
      </c>
    </row>
    <row r="531" spans="1:43">
      <c r="A531" s="209" t="s">
        <v>540</v>
      </c>
      <c r="B531" s="209" t="s">
        <v>541</v>
      </c>
      <c r="C531" s="209" t="s">
        <v>33</v>
      </c>
      <c r="D531" s="209" t="s">
        <v>1934</v>
      </c>
      <c r="E531" s="209" t="s">
        <v>2567</v>
      </c>
      <c r="F531" s="209" t="s">
        <v>499</v>
      </c>
      <c r="G531" s="209" t="s">
        <v>2568</v>
      </c>
      <c r="H531" s="209" t="s">
        <v>429</v>
      </c>
      <c r="I531" s="209" t="s">
        <v>478</v>
      </c>
      <c r="J531" s="210" t="s">
        <v>543</v>
      </c>
      <c r="K531" s="209" t="s">
        <v>40</v>
      </c>
      <c r="L531" s="209" t="s">
        <v>41</v>
      </c>
      <c r="M531" s="209" t="s">
        <v>42</v>
      </c>
      <c r="N531" s="209" t="s">
        <v>34</v>
      </c>
      <c r="O531" s="209" t="s">
        <v>34</v>
      </c>
      <c r="P531" s="209">
        <v>1</v>
      </c>
      <c r="Q531" s="209">
        <v>23.62</v>
      </c>
      <c r="R531" s="209">
        <v>19.29</v>
      </c>
      <c r="S531" s="209">
        <v>11.02</v>
      </c>
      <c r="T531" s="209">
        <v>2.91</v>
      </c>
      <c r="U531" s="211">
        <v>62.6</v>
      </c>
      <c r="V531" s="211">
        <v>129.99</v>
      </c>
      <c r="W531" s="209" t="s">
        <v>1027</v>
      </c>
      <c r="X531" s="209" t="s">
        <v>43</v>
      </c>
      <c r="Y531" s="209">
        <v>800</v>
      </c>
      <c r="Z531" s="209" t="s">
        <v>158</v>
      </c>
      <c r="AA531" s="209">
        <v>9</v>
      </c>
      <c r="AB531" s="209" t="s">
        <v>2971</v>
      </c>
      <c r="AC531" s="209" t="s">
        <v>34</v>
      </c>
      <c r="AD531" s="209" t="s">
        <v>34</v>
      </c>
      <c r="AE531" s="209" t="s">
        <v>42</v>
      </c>
      <c r="AF531" s="209" t="s">
        <v>34</v>
      </c>
      <c r="AG531" s="209" t="s">
        <v>34</v>
      </c>
      <c r="AH531" s="209" t="s">
        <v>34</v>
      </c>
      <c r="AI531" s="209" t="s">
        <v>42</v>
      </c>
      <c r="AJ531" s="209" t="s">
        <v>34</v>
      </c>
      <c r="AK531" s="209" t="s">
        <v>34</v>
      </c>
      <c r="AL531" s="209" t="s">
        <v>46</v>
      </c>
      <c r="AM531" s="209" t="s">
        <v>2972</v>
      </c>
      <c r="AN531" s="209" t="s">
        <v>34</v>
      </c>
      <c r="AO531" s="209" t="s">
        <v>502</v>
      </c>
      <c r="AP531" s="209" t="s">
        <v>34</v>
      </c>
      <c r="AQ531" s="209" t="s">
        <v>49</v>
      </c>
    </row>
    <row r="532" spans="1:43">
      <c r="A532" s="209" t="s">
        <v>540</v>
      </c>
      <c r="B532" s="209" t="s">
        <v>541</v>
      </c>
      <c r="C532" s="209" t="s">
        <v>33</v>
      </c>
      <c r="D532" s="209" t="s">
        <v>1934</v>
      </c>
      <c r="E532" s="209" t="s">
        <v>2567</v>
      </c>
      <c r="F532" s="209" t="s">
        <v>499</v>
      </c>
      <c r="G532" s="209" t="s">
        <v>2568</v>
      </c>
      <c r="H532" s="209" t="s">
        <v>429</v>
      </c>
      <c r="I532" s="209" t="s">
        <v>478</v>
      </c>
      <c r="J532" s="210" t="s">
        <v>543</v>
      </c>
      <c r="K532" s="209" t="s">
        <v>40</v>
      </c>
      <c r="L532" s="209" t="s">
        <v>60</v>
      </c>
      <c r="M532" s="209" t="s">
        <v>42</v>
      </c>
      <c r="N532" s="209" t="s">
        <v>34</v>
      </c>
      <c r="O532" s="209" t="s">
        <v>34</v>
      </c>
      <c r="P532" s="209">
        <v>1</v>
      </c>
      <c r="Q532" s="209">
        <v>23.62</v>
      </c>
      <c r="R532" s="209">
        <v>19.29</v>
      </c>
      <c r="S532" s="209">
        <v>11.02</v>
      </c>
      <c r="T532" s="209">
        <v>2.91</v>
      </c>
      <c r="U532" s="211">
        <v>62.6</v>
      </c>
      <c r="V532" s="211">
        <v>129.99</v>
      </c>
      <c r="W532" s="209" t="s">
        <v>1027</v>
      </c>
      <c r="X532" s="209" t="s">
        <v>43</v>
      </c>
      <c r="Y532" s="209">
        <v>800</v>
      </c>
      <c r="Z532" s="209" t="s">
        <v>158</v>
      </c>
      <c r="AA532" s="209">
        <v>9</v>
      </c>
      <c r="AB532" s="209" t="s">
        <v>2971</v>
      </c>
      <c r="AC532" s="209">
        <v>22</v>
      </c>
      <c r="AD532" s="209" t="s">
        <v>34</v>
      </c>
      <c r="AE532" s="209" t="s">
        <v>42</v>
      </c>
      <c r="AF532" s="209" t="s">
        <v>34</v>
      </c>
      <c r="AG532" s="209" t="s">
        <v>34</v>
      </c>
      <c r="AH532" s="209" t="s">
        <v>34</v>
      </c>
      <c r="AI532" s="209" t="s">
        <v>42</v>
      </c>
      <c r="AJ532" s="209" t="s">
        <v>34</v>
      </c>
      <c r="AK532" s="209" t="s">
        <v>34</v>
      </c>
      <c r="AL532" s="209" t="s">
        <v>46</v>
      </c>
      <c r="AM532" s="209" t="s">
        <v>2972</v>
      </c>
      <c r="AN532" s="209" t="s">
        <v>34</v>
      </c>
      <c r="AO532" s="209" t="s">
        <v>502</v>
      </c>
      <c r="AP532" s="209" t="s">
        <v>34</v>
      </c>
      <c r="AQ532" s="209" t="s">
        <v>49</v>
      </c>
    </row>
    <row r="533" spans="1:43">
      <c r="A533" s="209" t="s">
        <v>544</v>
      </c>
      <c r="B533" s="209" t="s">
        <v>541</v>
      </c>
      <c r="C533" s="209" t="s">
        <v>33</v>
      </c>
      <c r="D533" s="209" t="s">
        <v>1934</v>
      </c>
      <c r="E533" s="209" t="s">
        <v>2567</v>
      </c>
      <c r="F533" s="209" t="s">
        <v>499</v>
      </c>
      <c r="G533" s="209" t="s">
        <v>2568</v>
      </c>
      <c r="H533" s="209" t="s">
        <v>429</v>
      </c>
      <c r="I533" s="209" t="s">
        <v>481</v>
      </c>
      <c r="J533" s="210" t="s">
        <v>543</v>
      </c>
      <c r="K533" s="209" t="s">
        <v>40</v>
      </c>
      <c r="L533" s="209" t="s">
        <v>60</v>
      </c>
      <c r="M533" s="209" t="s">
        <v>42</v>
      </c>
      <c r="N533" s="209" t="s">
        <v>34</v>
      </c>
      <c r="O533" s="209" t="s">
        <v>34</v>
      </c>
      <c r="P533" s="209">
        <v>1</v>
      </c>
      <c r="Q533" s="209">
        <v>23.62</v>
      </c>
      <c r="R533" s="209">
        <v>19.29</v>
      </c>
      <c r="S533" s="209">
        <v>12.2</v>
      </c>
      <c r="T533" s="209">
        <v>3.22</v>
      </c>
      <c r="U533" s="211">
        <v>71.53</v>
      </c>
      <c r="V533" s="211">
        <v>149.99</v>
      </c>
      <c r="W533" s="209" t="s">
        <v>1027</v>
      </c>
      <c r="X533" s="209" t="s">
        <v>43</v>
      </c>
      <c r="Y533" s="209">
        <v>800</v>
      </c>
      <c r="Z533" s="209" t="s">
        <v>158</v>
      </c>
      <c r="AA533" s="209">
        <v>9</v>
      </c>
      <c r="AB533" s="209" t="s">
        <v>2973</v>
      </c>
      <c r="AC533" s="209">
        <v>17</v>
      </c>
      <c r="AD533" s="209" t="s">
        <v>34</v>
      </c>
      <c r="AE533" s="209" t="s">
        <v>42</v>
      </c>
      <c r="AF533" s="209" t="s">
        <v>34</v>
      </c>
      <c r="AG533" s="209" t="s">
        <v>34</v>
      </c>
      <c r="AH533" s="209" t="s">
        <v>34</v>
      </c>
      <c r="AI533" s="209" t="s">
        <v>42</v>
      </c>
      <c r="AJ533" s="209" t="s">
        <v>34</v>
      </c>
      <c r="AK533" s="209" t="s">
        <v>34</v>
      </c>
      <c r="AL533" s="209" t="s">
        <v>46</v>
      </c>
      <c r="AM533" s="209" t="s">
        <v>2972</v>
      </c>
      <c r="AN533" s="209" t="s">
        <v>34</v>
      </c>
      <c r="AO533" s="209" t="s">
        <v>502</v>
      </c>
      <c r="AP533" s="209" t="s">
        <v>34</v>
      </c>
      <c r="AQ533" s="209" t="s">
        <v>49</v>
      </c>
    </row>
    <row r="534" spans="1:43">
      <c r="A534" s="209" t="s">
        <v>544</v>
      </c>
      <c r="B534" s="209" t="s">
        <v>541</v>
      </c>
      <c r="C534" s="209" t="s">
        <v>33</v>
      </c>
      <c r="D534" s="209" t="s">
        <v>1934</v>
      </c>
      <c r="E534" s="209" t="s">
        <v>2567</v>
      </c>
      <c r="F534" s="209" t="s">
        <v>499</v>
      </c>
      <c r="G534" s="209" t="s">
        <v>2568</v>
      </c>
      <c r="H534" s="209" t="s">
        <v>429</v>
      </c>
      <c r="I534" s="209" t="s">
        <v>481</v>
      </c>
      <c r="J534" s="210" t="s">
        <v>543</v>
      </c>
      <c r="K534" s="209" t="s">
        <v>40</v>
      </c>
      <c r="L534" s="209" t="s">
        <v>41</v>
      </c>
      <c r="M534" s="209" t="s">
        <v>42</v>
      </c>
      <c r="N534" s="209" t="s">
        <v>34</v>
      </c>
      <c r="O534" s="209" t="s">
        <v>34</v>
      </c>
      <c r="P534" s="209">
        <v>1</v>
      </c>
      <c r="Q534" s="209">
        <v>23.62</v>
      </c>
      <c r="R534" s="209">
        <v>19.29</v>
      </c>
      <c r="S534" s="209">
        <v>12.2</v>
      </c>
      <c r="T534" s="209">
        <v>3.22</v>
      </c>
      <c r="U534" s="211">
        <v>71.53</v>
      </c>
      <c r="V534" s="211">
        <v>149.99</v>
      </c>
      <c r="W534" s="209" t="s">
        <v>1027</v>
      </c>
      <c r="X534" s="209" t="s">
        <v>43</v>
      </c>
      <c r="Y534" s="209">
        <v>800</v>
      </c>
      <c r="Z534" s="209" t="s">
        <v>158</v>
      </c>
      <c r="AA534" s="209">
        <v>9</v>
      </c>
      <c r="AB534" s="209" t="s">
        <v>2973</v>
      </c>
      <c r="AC534" s="209" t="s">
        <v>34</v>
      </c>
      <c r="AD534" s="209" t="s">
        <v>34</v>
      </c>
      <c r="AE534" s="209" t="s">
        <v>42</v>
      </c>
      <c r="AF534" s="209" t="s">
        <v>34</v>
      </c>
      <c r="AG534" s="209" t="s">
        <v>34</v>
      </c>
      <c r="AH534" s="209" t="s">
        <v>34</v>
      </c>
      <c r="AI534" s="209" t="s">
        <v>42</v>
      </c>
      <c r="AJ534" s="209" t="s">
        <v>34</v>
      </c>
      <c r="AK534" s="209" t="s">
        <v>34</v>
      </c>
      <c r="AL534" s="209" t="s">
        <v>46</v>
      </c>
      <c r="AM534" s="209" t="s">
        <v>2972</v>
      </c>
      <c r="AN534" s="209" t="s">
        <v>34</v>
      </c>
      <c r="AO534" s="209" t="s">
        <v>502</v>
      </c>
      <c r="AP534" s="209" t="s">
        <v>34</v>
      </c>
      <c r="AQ534" s="209" t="s">
        <v>49</v>
      </c>
    </row>
    <row r="535" spans="1:43">
      <c r="A535" s="209" t="s">
        <v>546</v>
      </c>
      <c r="B535" s="209" t="s">
        <v>541</v>
      </c>
      <c r="C535" s="209" t="s">
        <v>33</v>
      </c>
      <c r="D535" s="209" t="s">
        <v>1934</v>
      </c>
      <c r="E535" s="209" t="s">
        <v>2567</v>
      </c>
      <c r="F535" s="209" t="s">
        <v>499</v>
      </c>
      <c r="G535" s="209" t="s">
        <v>2568</v>
      </c>
      <c r="H535" s="209" t="s">
        <v>429</v>
      </c>
      <c r="I535" s="209" t="s">
        <v>483</v>
      </c>
      <c r="J535" s="210" t="s">
        <v>543</v>
      </c>
      <c r="K535" s="209" t="s">
        <v>40</v>
      </c>
      <c r="L535" s="209" t="s">
        <v>41</v>
      </c>
      <c r="M535" s="209" t="s">
        <v>42</v>
      </c>
      <c r="N535" s="209" t="s">
        <v>34</v>
      </c>
      <c r="O535" s="209" t="s">
        <v>34</v>
      </c>
      <c r="P535" s="209">
        <v>1</v>
      </c>
      <c r="Q535" s="209">
        <v>23.62</v>
      </c>
      <c r="R535" s="209">
        <v>19.29</v>
      </c>
      <c r="S535" s="209">
        <v>12.2</v>
      </c>
      <c r="T535" s="209">
        <v>3.22</v>
      </c>
      <c r="U535" s="211">
        <v>71.53</v>
      </c>
      <c r="V535" s="211">
        <v>149.99</v>
      </c>
      <c r="W535" s="209" t="s">
        <v>1027</v>
      </c>
      <c r="X535" s="209" t="s">
        <v>43</v>
      </c>
      <c r="Y535" s="209">
        <v>800</v>
      </c>
      <c r="Z535" s="209" t="s">
        <v>158</v>
      </c>
      <c r="AA535" s="209">
        <v>9</v>
      </c>
      <c r="AB535" s="209" t="s">
        <v>2974</v>
      </c>
      <c r="AC535" s="209" t="s">
        <v>34</v>
      </c>
      <c r="AD535" s="209" t="s">
        <v>34</v>
      </c>
      <c r="AE535" s="209" t="s">
        <v>42</v>
      </c>
      <c r="AF535" s="209" t="s">
        <v>34</v>
      </c>
      <c r="AG535" s="209" t="s">
        <v>34</v>
      </c>
      <c r="AH535" s="209" t="s">
        <v>34</v>
      </c>
      <c r="AI535" s="209" t="s">
        <v>42</v>
      </c>
      <c r="AJ535" s="209" t="s">
        <v>34</v>
      </c>
      <c r="AK535" s="209" t="s">
        <v>34</v>
      </c>
      <c r="AL535" s="209" t="s">
        <v>46</v>
      </c>
      <c r="AM535" s="209" t="s">
        <v>2972</v>
      </c>
      <c r="AN535" s="209" t="s">
        <v>34</v>
      </c>
      <c r="AO535" s="209" t="s">
        <v>502</v>
      </c>
      <c r="AP535" s="209" t="s">
        <v>34</v>
      </c>
      <c r="AQ535" s="209" t="s">
        <v>49</v>
      </c>
    </row>
    <row r="536" spans="1:43">
      <c r="A536" s="209" t="s">
        <v>546</v>
      </c>
      <c r="B536" s="209" t="s">
        <v>541</v>
      </c>
      <c r="C536" s="209" t="s">
        <v>33</v>
      </c>
      <c r="D536" s="209" t="s">
        <v>1934</v>
      </c>
      <c r="E536" s="209" t="s">
        <v>2567</v>
      </c>
      <c r="F536" s="209" t="s">
        <v>499</v>
      </c>
      <c r="G536" s="209" t="s">
        <v>2568</v>
      </c>
      <c r="H536" s="209" t="s">
        <v>429</v>
      </c>
      <c r="I536" s="209" t="s">
        <v>483</v>
      </c>
      <c r="J536" s="210" t="s">
        <v>543</v>
      </c>
      <c r="K536" s="209" t="s">
        <v>40</v>
      </c>
      <c r="L536" s="209" t="s">
        <v>60</v>
      </c>
      <c r="M536" s="209" t="s">
        <v>42</v>
      </c>
      <c r="N536" s="209" t="s">
        <v>34</v>
      </c>
      <c r="O536" s="209" t="s">
        <v>34</v>
      </c>
      <c r="P536" s="209">
        <v>1</v>
      </c>
      <c r="Q536" s="209">
        <v>23.62</v>
      </c>
      <c r="R536" s="209">
        <v>19.29</v>
      </c>
      <c r="S536" s="209">
        <v>12.2</v>
      </c>
      <c r="T536" s="209">
        <v>3.22</v>
      </c>
      <c r="U536" s="211">
        <v>71.53</v>
      </c>
      <c r="V536" s="211">
        <v>149.99</v>
      </c>
      <c r="W536" s="209" t="s">
        <v>1027</v>
      </c>
      <c r="X536" s="209" t="s">
        <v>43</v>
      </c>
      <c r="Y536" s="209">
        <v>800</v>
      </c>
      <c r="Z536" s="209" t="s">
        <v>158</v>
      </c>
      <c r="AA536" s="209">
        <v>9</v>
      </c>
      <c r="AB536" s="209" t="s">
        <v>2974</v>
      </c>
      <c r="AC536" s="209">
        <v>6</v>
      </c>
      <c r="AD536" s="209" t="s">
        <v>34</v>
      </c>
      <c r="AE536" s="209" t="s">
        <v>42</v>
      </c>
      <c r="AF536" s="209" t="s">
        <v>34</v>
      </c>
      <c r="AG536" s="209" t="s">
        <v>34</v>
      </c>
      <c r="AH536" s="209" t="s">
        <v>34</v>
      </c>
      <c r="AI536" s="209" t="s">
        <v>42</v>
      </c>
      <c r="AJ536" s="209" t="s">
        <v>34</v>
      </c>
      <c r="AK536" s="209" t="s">
        <v>34</v>
      </c>
      <c r="AL536" s="209" t="s">
        <v>46</v>
      </c>
      <c r="AM536" s="209" t="s">
        <v>2972</v>
      </c>
      <c r="AN536" s="209" t="s">
        <v>34</v>
      </c>
      <c r="AO536" s="209" t="s">
        <v>502</v>
      </c>
      <c r="AP536" s="209" t="s">
        <v>34</v>
      </c>
      <c r="AQ536" s="209" t="s">
        <v>49</v>
      </c>
    </row>
    <row r="537" spans="1:43">
      <c r="A537" s="209" t="s">
        <v>1151</v>
      </c>
      <c r="B537" s="209" t="s">
        <v>3103</v>
      </c>
      <c r="C537" s="209" t="s">
        <v>33</v>
      </c>
      <c r="D537" s="209" t="s">
        <v>1934</v>
      </c>
      <c r="E537" s="209" t="s">
        <v>2567</v>
      </c>
      <c r="F537" s="209" t="s">
        <v>3104</v>
      </c>
      <c r="G537" s="209" t="s">
        <v>2568</v>
      </c>
      <c r="H537" s="209" t="s">
        <v>309</v>
      </c>
      <c r="I537" s="209" t="s">
        <v>478</v>
      </c>
      <c r="J537" s="210" t="s">
        <v>505</v>
      </c>
      <c r="K537" s="209" t="s">
        <v>40</v>
      </c>
      <c r="L537" s="209" t="s">
        <v>60</v>
      </c>
      <c r="M537" s="209" t="s">
        <v>42</v>
      </c>
      <c r="N537" s="209" t="s">
        <v>34</v>
      </c>
      <c r="O537" s="209" t="s">
        <v>34</v>
      </c>
      <c r="P537" s="209">
        <v>1</v>
      </c>
      <c r="Q537" s="209">
        <v>24.02</v>
      </c>
      <c r="R537" s="209">
        <v>20.079999999999998</v>
      </c>
      <c r="S537" s="209">
        <v>10.24</v>
      </c>
      <c r="T537" s="209">
        <v>2.86</v>
      </c>
      <c r="U537" s="211">
        <v>63</v>
      </c>
      <c r="V537" s="211">
        <v>139.99</v>
      </c>
      <c r="W537" s="209" t="s">
        <v>2995</v>
      </c>
      <c r="X537" s="209" t="s">
        <v>43</v>
      </c>
      <c r="Y537" s="209">
        <v>800</v>
      </c>
      <c r="Z537" s="209" t="s">
        <v>158</v>
      </c>
      <c r="AA537" s="209">
        <v>9</v>
      </c>
      <c r="AB537" s="209" t="s">
        <v>2971</v>
      </c>
      <c r="AC537" s="209" t="s">
        <v>34</v>
      </c>
      <c r="AD537" s="209" t="s">
        <v>34</v>
      </c>
      <c r="AE537" s="209" t="s">
        <v>42</v>
      </c>
      <c r="AF537" s="209" t="s">
        <v>34</v>
      </c>
      <c r="AG537" s="209" t="s">
        <v>34</v>
      </c>
      <c r="AH537" s="209" t="s">
        <v>34</v>
      </c>
      <c r="AI537" s="209" t="s">
        <v>42</v>
      </c>
      <c r="AJ537" s="209" t="s">
        <v>34</v>
      </c>
      <c r="AK537" s="209" t="s">
        <v>34</v>
      </c>
      <c r="AL537" s="209" t="s">
        <v>46</v>
      </c>
      <c r="AM537" s="209" t="s">
        <v>2972</v>
      </c>
      <c r="AN537" s="209" t="s">
        <v>34</v>
      </c>
      <c r="AO537" s="209" t="s">
        <v>3007</v>
      </c>
      <c r="AP537" s="209" t="s">
        <v>34</v>
      </c>
      <c r="AQ537" s="209" t="s">
        <v>49</v>
      </c>
    </row>
    <row r="538" spans="1:43">
      <c r="A538" s="209" t="s">
        <v>1152</v>
      </c>
      <c r="B538" s="209" t="s">
        <v>3103</v>
      </c>
      <c r="C538" s="209" t="s">
        <v>33</v>
      </c>
      <c r="D538" s="209" t="s">
        <v>1934</v>
      </c>
      <c r="E538" s="209" t="s">
        <v>2567</v>
      </c>
      <c r="F538" s="209" t="s">
        <v>3104</v>
      </c>
      <c r="G538" s="209" t="s">
        <v>2568</v>
      </c>
      <c r="H538" s="209" t="s">
        <v>309</v>
      </c>
      <c r="I538" s="209" t="s">
        <v>481</v>
      </c>
      <c r="J538" s="210" t="s">
        <v>505</v>
      </c>
      <c r="K538" s="209" t="s">
        <v>40</v>
      </c>
      <c r="L538" s="209" t="s">
        <v>60</v>
      </c>
      <c r="M538" s="209" t="s">
        <v>42</v>
      </c>
      <c r="N538" s="209" t="s">
        <v>34</v>
      </c>
      <c r="O538" s="209" t="s">
        <v>34</v>
      </c>
      <c r="P538" s="209">
        <v>1</v>
      </c>
      <c r="Q538" s="209">
        <v>24.02</v>
      </c>
      <c r="R538" s="209">
        <v>20.079999999999998</v>
      </c>
      <c r="S538" s="209">
        <v>11.81</v>
      </c>
      <c r="T538" s="209">
        <v>3.3</v>
      </c>
      <c r="U538" s="211">
        <v>73.599999999999994</v>
      </c>
      <c r="V538" s="211">
        <v>159.99</v>
      </c>
      <c r="W538" s="209" t="s">
        <v>2995</v>
      </c>
      <c r="X538" s="209" t="s">
        <v>43</v>
      </c>
      <c r="Y538" s="209">
        <v>800</v>
      </c>
      <c r="Z538" s="209" t="s">
        <v>158</v>
      </c>
      <c r="AA538" s="209">
        <v>9</v>
      </c>
      <c r="AB538" s="209" t="s">
        <v>2973</v>
      </c>
      <c r="AC538" s="209" t="s">
        <v>34</v>
      </c>
      <c r="AD538" s="209" t="s">
        <v>34</v>
      </c>
      <c r="AE538" s="209" t="s">
        <v>42</v>
      </c>
      <c r="AF538" s="209" t="s">
        <v>34</v>
      </c>
      <c r="AG538" s="209" t="s">
        <v>34</v>
      </c>
      <c r="AH538" s="209" t="s">
        <v>34</v>
      </c>
      <c r="AI538" s="209" t="s">
        <v>42</v>
      </c>
      <c r="AJ538" s="209" t="s">
        <v>34</v>
      </c>
      <c r="AK538" s="209" t="s">
        <v>34</v>
      </c>
      <c r="AL538" s="209" t="s">
        <v>46</v>
      </c>
      <c r="AM538" s="209" t="s">
        <v>2972</v>
      </c>
      <c r="AN538" s="209" t="s">
        <v>34</v>
      </c>
      <c r="AO538" s="209" t="s">
        <v>3007</v>
      </c>
      <c r="AP538" s="209" t="s">
        <v>34</v>
      </c>
      <c r="AQ538" s="209" t="s">
        <v>49</v>
      </c>
    </row>
    <row r="539" spans="1:43">
      <c r="A539" s="209" t="s">
        <v>1153</v>
      </c>
      <c r="B539" s="209" t="s">
        <v>3103</v>
      </c>
      <c r="C539" s="209" t="s">
        <v>33</v>
      </c>
      <c r="D539" s="209" t="s">
        <v>1934</v>
      </c>
      <c r="E539" s="209" t="s">
        <v>2567</v>
      </c>
      <c r="F539" s="209" t="s">
        <v>3104</v>
      </c>
      <c r="G539" s="209" t="s">
        <v>2568</v>
      </c>
      <c r="H539" s="209" t="s">
        <v>309</v>
      </c>
      <c r="I539" s="209" t="s">
        <v>483</v>
      </c>
      <c r="J539" s="210" t="s">
        <v>505</v>
      </c>
      <c r="K539" s="209" t="s">
        <v>40</v>
      </c>
      <c r="L539" s="209" t="s">
        <v>60</v>
      </c>
      <c r="M539" s="209" t="s">
        <v>42</v>
      </c>
      <c r="N539" s="209" t="s">
        <v>34</v>
      </c>
      <c r="O539" s="209" t="s">
        <v>34</v>
      </c>
      <c r="P539" s="209">
        <v>1</v>
      </c>
      <c r="Q539" s="209">
        <v>24.02</v>
      </c>
      <c r="R539" s="209">
        <v>20.079999999999998</v>
      </c>
      <c r="S539" s="209">
        <v>11.81</v>
      </c>
      <c r="T539" s="209">
        <v>3.3</v>
      </c>
      <c r="U539" s="211">
        <v>75.2</v>
      </c>
      <c r="V539" s="211">
        <v>159.99</v>
      </c>
      <c r="W539" s="209" t="s">
        <v>2995</v>
      </c>
      <c r="X539" s="209" t="s">
        <v>43</v>
      </c>
      <c r="Y539" s="209">
        <v>800</v>
      </c>
      <c r="Z539" s="209" t="s">
        <v>158</v>
      </c>
      <c r="AA539" s="209">
        <v>9</v>
      </c>
      <c r="AB539" s="209" t="s">
        <v>2974</v>
      </c>
      <c r="AC539" s="209" t="s">
        <v>34</v>
      </c>
      <c r="AD539" s="209" t="s">
        <v>34</v>
      </c>
      <c r="AE539" s="209" t="s">
        <v>42</v>
      </c>
      <c r="AF539" s="209" t="s">
        <v>34</v>
      </c>
      <c r="AG539" s="209" t="s">
        <v>34</v>
      </c>
      <c r="AH539" s="209" t="s">
        <v>34</v>
      </c>
      <c r="AI539" s="209" t="s">
        <v>42</v>
      </c>
      <c r="AJ539" s="209" t="s">
        <v>34</v>
      </c>
      <c r="AK539" s="209" t="s">
        <v>34</v>
      </c>
      <c r="AL539" s="209" t="s">
        <v>46</v>
      </c>
      <c r="AM539" s="209" t="s">
        <v>2972</v>
      </c>
      <c r="AN539" s="209" t="s">
        <v>34</v>
      </c>
      <c r="AO539" s="209" t="s">
        <v>3007</v>
      </c>
      <c r="AP539" s="209" t="s">
        <v>34</v>
      </c>
      <c r="AQ539" s="209" t="s">
        <v>49</v>
      </c>
    </row>
    <row r="540" spans="1:43">
      <c r="A540" s="209" t="s">
        <v>1155</v>
      </c>
      <c r="B540" s="209" t="s">
        <v>1524</v>
      </c>
      <c r="C540" s="209" t="s">
        <v>33</v>
      </c>
      <c r="D540" s="209" t="s">
        <v>1934</v>
      </c>
      <c r="E540" s="209" t="s">
        <v>2567</v>
      </c>
      <c r="F540" s="209" t="s">
        <v>3105</v>
      </c>
      <c r="G540" s="209" t="s">
        <v>2568</v>
      </c>
      <c r="H540" s="209" t="s">
        <v>1422</v>
      </c>
      <c r="I540" s="209" t="s">
        <v>478</v>
      </c>
      <c r="J540" s="210" t="s">
        <v>3106</v>
      </c>
      <c r="K540" s="209" t="s">
        <v>40</v>
      </c>
      <c r="L540" s="209" t="s">
        <v>60</v>
      </c>
      <c r="M540" s="209" t="s">
        <v>42</v>
      </c>
      <c r="N540" s="209" t="s">
        <v>34</v>
      </c>
      <c r="O540" s="209" t="s">
        <v>34</v>
      </c>
      <c r="P540" s="209">
        <v>1</v>
      </c>
      <c r="Q540" s="209">
        <v>18.5</v>
      </c>
      <c r="R540" s="209">
        <v>12.99</v>
      </c>
      <c r="S540" s="209">
        <v>12.6</v>
      </c>
      <c r="T540" s="209">
        <v>1.75</v>
      </c>
      <c r="U540" s="211">
        <v>64.400000000000006</v>
      </c>
      <c r="V540" s="211">
        <v>139.99</v>
      </c>
      <c r="W540" s="209" t="s">
        <v>1027</v>
      </c>
      <c r="X540" s="209" t="s">
        <v>43</v>
      </c>
      <c r="Y540" s="209">
        <v>800</v>
      </c>
      <c r="Z540" s="209" t="s">
        <v>158</v>
      </c>
      <c r="AA540" s="209">
        <v>9</v>
      </c>
      <c r="AB540" s="209" t="s">
        <v>3107</v>
      </c>
      <c r="AC540" s="209" t="s">
        <v>34</v>
      </c>
      <c r="AD540" s="209" t="s">
        <v>34</v>
      </c>
      <c r="AE540" s="209" t="s">
        <v>42</v>
      </c>
      <c r="AF540" s="209" t="s">
        <v>34</v>
      </c>
      <c r="AG540" s="209" t="s">
        <v>34</v>
      </c>
      <c r="AH540" s="209" t="s">
        <v>34</v>
      </c>
      <c r="AI540" s="209" t="s">
        <v>42</v>
      </c>
      <c r="AJ540" s="209" t="s">
        <v>34</v>
      </c>
      <c r="AK540" s="209" t="s">
        <v>34</v>
      </c>
      <c r="AL540" s="209" t="s">
        <v>46</v>
      </c>
      <c r="AM540" s="209" t="s">
        <v>2972</v>
      </c>
      <c r="AN540" s="209" t="s">
        <v>34</v>
      </c>
      <c r="AO540" s="209" t="s">
        <v>221</v>
      </c>
      <c r="AP540" s="209" t="s">
        <v>34</v>
      </c>
      <c r="AQ540" s="209" t="s">
        <v>49</v>
      </c>
    </row>
    <row r="541" spans="1:43">
      <c r="A541" s="209" t="s">
        <v>1156</v>
      </c>
      <c r="B541" s="209" t="s">
        <v>1524</v>
      </c>
      <c r="C541" s="209" t="s">
        <v>33</v>
      </c>
      <c r="D541" s="209" t="s">
        <v>1934</v>
      </c>
      <c r="E541" s="209" t="s">
        <v>2567</v>
      </c>
      <c r="F541" s="209" t="s">
        <v>3105</v>
      </c>
      <c r="G541" s="209" t="s">
        <v>2568</v>
      </c>
      <c r="H541" s="209" t="s">
        <v>1422</v>
      </c>
      <c r="I541" s="209" t="s">
        <v>481</v>
      </c>
      <c r="J541" s="210" t="s">
        <v>3106</v>
      </c>
      <c r="K541" s="209" t="s">
        <v>40</v>
      </c>
      <c r="L541" s="209" t="s">
        <v>60</v>
      </c>
      <c r="M541" s="209" t="s">
        <v>42</v>
      </c>
      <c r="N541" s="209" t="s">
        <v>34</v>
      </c>
      <c r="O541" s="209" t="s">
        <v>34</v>
      </c>
      <c r="P541" s="209">
        <v>1</v>
      </c>
      <c r="Q541" s="209">
        <v>18.5</v>
      </c>
      <c r="R541" s="209">
        <v>12.99</v>
      </c>
      <c r="S541" s="209">
        <v>12.6</v>
      </c>
      <c r="T541" s="209">
        <v>1.75</v>
      </c>
      <c r="U541" s="211">
        <v>75.2</v>
      </c>
      <c r="V541" s="211">
        <v>159.99</v>
      </c>
      <c r="W541" s="209" t="s">
        <v>1027</v>
      </c>
      <c r="X541" s="209" t="s">
        <v>43</v>
      </c>
      <c r="Y541" s="209">
        <v>800</v>
      </c>
      <c r="Z541" s="209" t="s">
        <v>158</v>
      </c>
      <c r="AA541" s="209">
        <v>9</v>
      </c>
      <c r="AB541" s="209" t="s">
        <v>3107</v>
      </c>
      <c r="AC541" s="209" t="s">
        <v>34</v>
      </c>
      <c r="AD541" s="209" t="s">
        <v>34</v>
      </c>
      <c r="AE541" s="209" t="s">
        <v>42</v>
      </c>
      <c r="AF541" s="209" t="s">
        <v>34</v>
      </c>
      <c r="AG541" s="209" t="s">
        <v>34</v>
      </c>
      <c r="AH541" s="209" t="s">
        <v>34</v>
      </c>
      <c r="AI541" s="209" t="s">
        <v>42</v>
      </c>
      <c r="AJ541" s="209" t="s">
        <v>34</v>
      </c>
      <c r="AK541" s="209" t="s">
        <v>34</v>
      </c>
      <c r="AL541" s="209" t="s">
        <v>46</v>
      </c>
      <c r="AM541" s="209" t="s">
        <v>2972</v>
      </c>
      <c r="AN541" s="209" t="s">
        <v>34</v>
      </c>
      <c r="AO541" s="209" t="s">
        <v>221</v>
      </c>
      <c r="AP541" s="209" t="s">
        <v>34</v>
      </c>
      <c r="AQ541" s="209" t="s">
        <v>49</v>
      </c>
    </row>
    <row r="542" spans="1:43">
      <c r="A542" s="209" t="s">
        <v>1157</v>
      </c>
      <c r="B542" s="209" t="s">
        <v>1524</v>
      </c>
      <c r="C542" s="209" t="s">
        <v>33</v>
      </c>
      <c r="D542" s="209" t="s">
        <v>1934</v>
      </c>
      <c r="E542" s="209" t="s">
        <v>2567</v>
      </c>
      <c r="F542" s="209" t="s">
        <v>3105</v>
      </c>
      <c r="G542" s="209" t="s">
        <v>2568</v>
      </c>
      <c r="H542" s="209" t="s">
        <v>1422</v>
      </c>
      <c r="I542" s="209" t="s">
        <v>483</v>
      </c>
      <c r="J542" s="210" t="s">
        <v>3106</v>
      </c>
      <c r="K542" s="209" t="s">
        <v>40</v>
      </c>
      <c r="L542" s="209" t="s">
        <v>60</v>
      </c>
      <c r="M542" s="209" t="s">
        <v>42</v>
      </c>
      <c r="N542" s="209" t="s">
        <v>34</v>
      </c>
      <c r="O542" s="209" t="s">
        <v>34</v>
      </c>
      <c r="P542" s="209">
        <v>1</v>
      </c>
      <c r="Q542" s="209">
        <v>18.5</v>
      </c>
      <c r="R542" s="209">
        <v>12.99</v>
      </c>
      <c r="S542" s="209">
        <v>12.6</v>
      </c>
      <c r="T542" s="209">
        <v>1.75</v>
      </c>
      <c r="U542" s="211">
        <v>75.2</v>
      </c>
      <c r="V542" s="211">
        <v>159.99</v>
      </c>
      <c r="W542" s="209" t="s">
        <v>1027</v>
      </c>
      <c r="X542" s="209" t="s">
        <v>43</v>
      </c>
      <c r="Y542" s="209">
        <v>800</v>
      </c>
      <c r="Z542" s="209" t="s">
        <v>158</v>
      </c>
      <c r="AA542" s="209">
        <v>9</v>
      </c>
      <c r="AB542" s="209" t="s">
        <v>3107</v>
      </c>
      <c r="AC542" s="209" t="s">
        <v>34</v>
      </c>
      <c r="AD542" s="209" t="s">
        <v>34</v>
      </c>
      <c r="AE542" s="209" t="s">
        <v>42</v>
      </c>
      <c r="AF542" s="209" t="s">
        <v>34</v>
      </c>
      <c r="AG542" s="209" t="s">
        <v>34</v>
      </c>
      <c r="AH542" s="209" t="s">
        <v>34</v>
      </c>
      <c r="AI542" s="209" t="s">
        <v>42</v>
      </c>
      <c r="AJ542" s="209" t="s">
        <v>34</v>
      </c>
      <c r="AK542" s="209" t="s">
        <v>34</v>
      </c>
      <c r="AL542" s="209" t="s">
        <v>46</v>
      </c>
      <c r="AM542" s="209" t="s">
        <v>2972</v>
      </c>
      <c r="AN542" s="209" t="s">
        <v>34</v>
      </c>
      <c r="AO542" s="209" t="s">
        <v>221</v>
      </c>
      <c r="AP542" s="209" t="s">
        <v>34</v>
      </c>
      <c r="AQ542" s="209" t="s">
        <v>49</v>
      </c>
    </row>
    <row r="543" spans="1:43">
      <c r="A543" s="209" t="s">
        <v>548</v>
      </c>
      <c r="B543" s="209" t="s">
        <v>549</v>
      </c>
      <c r="C543" s="209" t="s">
        <v>33</v>
      </c>
      <c r="D543" s="209" t="s">
        <v>1934</v>
      </c>
      <c r="E543" s="209" t="s">
        <v>2567</v>
      </c>
      <c r="F543" s="209" t="s">
        <v>550</v>
      </c>
      <c r="G543" s="209" t="s">
        <v>2568</v>
      </c>
      <c r="H543" s="209" t="s">
        <v>80</v>
      </c>
      <c r="I543" s="209" t="s">
        <v>136</v>
      </c>
      <c r="J543" s="210" t="s">
        <v>552</v>
      </c>
      <c r="K543" s="209" t="s">
        <v>40</v>
      </c>
      <c r="L543" s="209" t="s">
        <v>60</v>
      </c>
      <c r="M543" s="209" t="s">
        <v>42</v>
      </c>
      <c r="N543" s="209" t="s">
        <v>34</v>
      </c>
      <c r="O543" s="209" t="s">
        <v>34</v>
      </c>
      <c r="P543" s="209">
        <v>1</v>
      </c>
      <c r="Q543" s="209">
        <v>23.62</v>
      </c>
      <c r="R543" s="209">
        <v>18.899999999999999</v>
      </c>
      <c r="S543" s="209">
        <v>11.02</v>
      </c>
      <c r="T543" s="209">
        <v>2.85</v>
      </c>
      <c r="U543" s="211">
        <v>57.14</v>
      </c>
      <c r="V543" s="211">
        <v>119.99</v>
      </c>
      <c r="W543" s="209" t="s">
        <v>1006</v>
      </c>
      <c r="X543" s="209" t="s">
        <v>255</v>
      </c>
      <c r="Y543" s="209">
        <v>800</v>
      </c>
      <c r="Z543" s="209" t="s">
        <v>158</v>
      </c>
      <c r="AA543" s="209">
        <v>9</v>
      </c>
      <c r="AB543" s="209" t="s">
        <v>3108</v>
      </c>
      <c r="AC543" s="209">
        <v>6</v>
      </c>
      <c r="AD543" s="209" t="s">
        <v>34</v>
      </c>
      <c r="AE543" s="209" t="s">
        <v>42</v>
      </c>
      <c r="AF543" s="209" t="s">
        <v>34</v>
      </c>
      <c r="AG543" s="209" t="s">
        <v>34</v>
      </c>
      <c r="AH543" s="209" t="s">
        <v>34</v>
      </c>
      <c r="AI543" s="209" t="s">
        <v>42</v>
      </c>
      <c r="AJ543" s="209" t="s">
        <v>34</v>
      </c>
      <c r="AK543" s="209" t="s">
        <v>34</v>
      </c>
      <c r="AL543" s="209" t="s">
        <v>46</v>
      </c>
      <c r="AM543" s="209" t="s">
        <v>2972</v>
      </c>
      <c r="AN543" s="209" t="s">
        <v>34</v>
      </c>
      <c r="AO543" s="209" t="s">
        <v>553</v>
      </c>
      <c r="AP543" s="209" t="s">
        <v>34</v>
      </c>
      <c r="AQ543" s="209" t="s">
        <v>49</v>
      </c>
    </row>
    <row r="544" spans="1:43">
      <c r="A544" s="209" t="s">
        <v>554</v>
      </c>
      <c r="B544" s="209" t="s">
        <v>549</v>
      </c>
      <c r="C544" s="209" t="s">
        <v>33</v>
      </c>
      <c r="D544" s="209" t="s">
        <v>1934</v>
      </c>
      <c r="E544" s="209" t="s">
        <v>2567</v>
      </c>
      <c r="F544" s="209" t="s">
        <v>550</v>
      </c>
      <c r="G544" s="209" t="s">
        <v>2568</v>
      </c>
      <c r="H544" s="209" t="s">
        <v>80</v>
      </c>
      <c r="I544" s="209" t="s">
        <v>2980</v>
      </c>
      <c r="J544" s="210" t="s">
        <v>552</v>
      </c>
      <c r="K544" s="209" t="s">
        <v>40</v>
      </c>
      <c r="L544" s="209" t="s">
        <v>60</v>
      </c>
      <c r="M544" s="209" t="s">
        <v>42</v>
      </c>
      <c r="N544" s="209" t="s">
        <v>34</v>
      </c>
      <c r="O544" s="209" t="s">
        <v>34</v>
      </c>
      <c r="P544" s="209">
        <v>1</v>
      </c>
      <c r="Q544" s="209">
        <v>23.62</v>
      </c>
      <c r="R544" s="209">
        <v>18.899999999999999</v>
      </c>
      <c r="S544" s="209">
        <v>12.99</v>
      </c>
      <c r="T544" s="209">
        <v>3.36</v>
      </c>
      <c r="U544" s="211">
        <v>66.66</v>
      </c>
      <c r="V544" s="211">
        <v>139.99</v>
      </c>
      <c r="W544" s="209" t="s">
        <v>1006</v>
      </c>
      <c r="X544" s="209" t="s">
        <v>255</v>
      </c>
      <c r="Y544" s="209">
        <v>800</v>
      </c>
      <c r="Z544" s="209" t="s">
        <v>158</v>
      </c>
      <c r="AA544" s="209">
        <v>9</v>
      </c>
      <c r="AB544" s="209" t="s">
        <v>3109</v>
      </c>
      <c r="AC544" s="209">
        <v>3</v>
      </c>
      <c r="AD544" s="209" t="s">
        <v>34</v>
      </c>
      <c r="AE544" s="209" t="s">
        <v>42</v>
      </c>
      <c r="AF544" s="209" t="s">
        <v>34</v>
      </c>
      <c r="AG544" s="209" t="s">
        <v>34</v>
      </c>
      <c r="AH544" s="209" t="s">
        <v>34</v>
      </c>
      <c r="AI544" s="209" t="s">
        <v>42</v>
      </c>
      <c r="AJ544" s="209" t="s">
        <v>34</v>
      </c>
      <c r="AK544" s="209" t="s">
        <v>34</v>
      </c>
      <c r="AL544" s="209" t="s">
        <v>46</v>
      </c>
      <c r="AM544" s="209" t="s">
        <v>2972</v>
      </c>
      <c r="AN544" s="209" t="s">
        <v>34</v>
      </c>
      <c r="AO544" s="209" t="s">
        <v>553</v>
      </c>
      <c r="AP544" s="209" t="s">
        <v>34</v>
      </c>
      <c r="AQ544" s="209" t="s">
        <v>49</v>
      </c>
    </row>
    <row r="545" spans="1:43">
      <c r="A545" s="209" t="s">
        <v>556</v>
      </c>
      <c r="B545" s="209" t="s">
        <v>549</v>
      </c>
      <c r="C545" s="209" t="s">
        <v>33</v>
      </c>
      <c r="D545" s="209" t="s">
        <v>1934</v>
      </c>
      <c r="E545" s="209" t="s">
        <v>2567</v>
      </c>
      <c r="F545" s="209" t="s">
        <v>550</v>
      </c>
      <c r="G545" s="209" t="s">
        <v>2568</v>
      </c>
      <c r="H545" s="209" t="s">
        <v>37</v>
      </c>
      <c r="I545" s="209" t="s">
        <v>136</v>
      </c>
      <c r="J545" s="210" t="s">
        <v>552</v>
      </c>
      <c r="K545" s="209" t="s">
        <v>40</v>
      </c>
      <c r="L545" s="209" t="s">
        <v>60</v>
      </c>
      <c r="M545" s="209" t="s">
        <v>42</v>
      </c>
      <c r="N545" s="209" t="s">
        <v>34</v>
      </c>
      <c r="O545" s="209" t="s">
        <v>34</v>
      </c>
      <c r="P545" s="209">
        <v>1</v>
      </c>
      <c r="Q545" s="209">
        <v>23.62</v>
      </c>
      <c r="R545" s="209">
        <v>18.899999999999999</v>
      </c>
      <c r="S545" s="209">
        <v>11.02</v>
      </c>
      <c r="T545" s="209">
        <v>2.85</v>
      </c>
      <c r="U545" s="211">
        <v>57.14</v>
      </c>
      <c r="V545" s="211">
        <v>119.99</v>
      </c>
      <c r="W545" s="209" t="s">
        <v>1006</v>
      </c>
      <c r="X545" s="209" t="s">
        <v>255</v>
      </c>
      <c r="Y545" s="209">
        <v>800</v>
      </c>
      <c r="Z545" s="209" t="s">
        <v>158</v>
      </c>
      <c r="AA545" s="209">
        <v>9</v>
      </c>
      <c r="AB545" s="209" t="s">
        <v>3108</v>
      </c>
      <c r="AC545" s="209">
        <v>5</v>
      </c>
      <c r="AD545" s="209" t="s">
        <v>34</v>
      </c>
      <c r="AE545" s="209" t="s">
        <v>42</v>
      </c>
      <c r="AF545" s="209" t="s">
        <v>34</v>
      </c>
      <c r="AG545" s="209" t="s">
        <v>34</v>
      </c>
      <c r="AH545" s="209" t="s">
        <v>34</v>
      </c>
      <c r="AI545" s="209" t="s">
        <v>42</v>
      </c>
      <c r="AJ545" s="209" t="s">
        <v>34</v>
      </c>
      <c r="AK545" s="209" t="s">
        <v>34</v>
      </c>
      <c r="AL545" s="209" t="s">
        <v>46</v>
      </c>
      <c r="AM545" s="209" t="s">
        <v>2972</v>
      </c>
      <c r="AN545" s="209" t="s">
        <v>34</v>
      </c>
      <c r="AO545" s="209" t="s">
        <v>553</v>
      </c>
      <c r="AP545" s="209" t="s">
        <v>34</v>
      </c>
      <c r="AQ545" s="209" t="s">
        <v>49</v>
      </c>
    </row>
    <row r="546" spans="1:43">
      <c r="A546" s="209" t="s">
        <v>557</v>
      </c>
      <c r="B546" s="209" t="s">
        <v>549</v>
      </c>
      <c r="C546" s="209" t="s">
        <v>33</v>
      </c>
      <c r="D546" s="209" t="s">
        <v>1934</v>
      </c>
      <c r="E546" s="209" t="s">
        <v>2567</v>
      </c>
      <c r="F546" s="209" t="s">
        <v>550</v>
      </c>
      <c r="G546" s="209" t="s">
        <v>2568</v>
      </c>
      <c r="H546" s="209" t="s">
        <v>37</v>
      </c>
      <c r="I546" s="209" t="s">
        <v>2980</v>
      </c>
      <c r="J546" s="210" t="s">
        <v>552</v>
      </c>
      <c r="K546" s="209" t="s">
        <v>40</v>
      </c>
      <c r="L546" s="209" t="s">
        <v>60</v>
      </c>
      <c r="M546" s="209" t="s">
        <v>42</v>
      </c>
      <c r="N546" s="209" t="s">
        <v>34</v>
      </c>
      <c r="O546" s="209" t="s">
        <v>34</v>
      </c>
      <c r="P546" s="209">
        <v>1</v>
      </c>
      <c r="Q546" s="209">
        <v>23.62</v>
      </c>
      <c r="R546" s="209">
        <v>18.899999999999999</v>
      </c>
      <c r="S546" s="209">
        <v>12.99</v>
      </c>
      <c r="T546" s="209">
        <v>3.36</v>
      </c>
      <c r="U546" s="211">
        <v>66.66</v>
      </c>
      <c r="V546" s="211">
        <v>139.99</v>
      </c>
      <c r="W546" s="209" t="s">
        <v>1006</v>
      </c>
      <c r="X546" s="209" t="s">
        <v>89</v>
      </c>
      <c r="Y546" s="209">
        <v>800</v>
      </c>
      <c r="Z546" s="209" t="s">
        <v>158</v>
      </c>
      <c r="AA546" s="209">
        <v>9</v>
      </c>
      <c r="AB546" s="209" t="s">
        <v>3109</v>
      </c>
      <c r="AC546" s="209">
        <v>5</v>
      </c>
      <c r="AD546" s="209" t="s">
        <v>34</v>
      </c>
      <c r="AE546" s="209" t="s">
        <v>42</v>
      </c>
      <c r="AF546" s="209" t="s">
        <v>34</v>
      </c>
      <c r="AG546" s="209" t="s">
        <v>34</v>
      </c>
      <c r="AH546" s="209" t="s">
        <v>34</v>
      </c>
      <c r="AI546" s="209" t="s">
        <v>42</v>
      </c>
      <c r="AJ546" s="209" t="s">
        <v>34</v>
      </c>
      <c r="AK546" s="209" t="s">
        <v>34</v>
      </c>
      <c r="AL546" s="209" t="s">
        <v>46</v>
      </c>
      <c r="AM546" s="209" t="s">
        <v>2972</v>
      </c>
      <c r="AN546" s="209" t="s">
        <v>34</v>
      </c>
      <c r="AO546" s="209" t="s">
        <v>553</v>
      </c>
      <c r="AP546" s="209" t="s">
        <v>34</v>
      </c>
      <c r="AQ546" s="209" t="s">
        <v>49</v>
      </c>
    </row>
    <row r="547" spans="1:43">
      <c r="A547" s="209" t="s">
        <v>1165</v>
      </c>
      <c r="B547" s="209" t="s">
        <v>3110</v>
      </c>
      <c r="C547" s="209" t="s">
        <v>33</v>
      </c>
      <c r="D547" s="209" t="s">
        <v>1934</v>
      </c>
      <c r="E547" s="209" t="s">
        <v>2567</v>
      </c>
      <c r="F547" s="209" t="s">
        <v>3111</v>
      </c>
      <c r="G547" s="209" t="s">
        <v>2978</v>
      </c>
      <c r="H547" s="209" t="s">
        <v>816</v>
      </c>
      <c r="I547" s="209" t="s">
        <v>3001</v>
      </c>
      <c r="J547" s="210" t="s">
        <v>3112</v>
      </c>
      <c r="K547" s="209" t="s">
        <v>40</v>
      </c>
      <c r="L547" s="209" t="s">
        <v>60</v>
      </c>
      <c r="M547" s="209" t="s">
        <v>42</v>
      </c>
      <c r="N547" s="209" t="s">
        <v>34</v>
      </c>
      <c r="O547" s="209" t="s">
        <v>34</v>
      </c>
      <c r="P547" s="209">
        <v>1</v>
      </c>
      <c r="Q547" s="209">
        <v>23.43</v>
      </c>
      <c r="R547" s="209">
        <v>18.39</v>
      </c>
      <c r="S547" s="209">
        <v>6.5</v>
      </c>
      <c r="T547" s="209">
        <v>1.62</v>
      </c>
      <c r="U547" s="211">
        <v>49.99</v>
      </c>
      <c r="V547" s="211">
        <v>99.99</v>
      </c>
      <c r="W547" s="209" t="s">
        <v>898</v>
      </c>
      <c r="X547" s="209" t="s">
        <v>43</v>
      </c>
      <c r="Y547" s="209">
        <v>800</v>
      </c>
      <c r="Z547" s="209" t="s">
        <v>44</v>
      </c>
      <c r="AA547" s="209">
        <v>9</v>
      </c>
      <c r="AB547" s="209" t="s">
        <v>3002</v>
      </c>
      <c r="AC547" s="209" t="s">
        <v>34</v>
      </c>
      <c r="AD547" s="209" t="s">
        <v>34</v>
      </c>
      <c r="AE547" s="209" t="s">
        <v>42</v>
      </c>
      <c r="AF547" s="209" t="s">
        <v>34</v>
      </c>
      <c r="AG547" s="209" t="s">
        <v>34</v>
      </c>
      <c r="AH547" s="209" t="s">
        <v>34</v>
      </c>
      <c r="AI547" s="209" t="s">
        <v>42</v>
      </c>
      <c r="AJ547" s="209" t="s">
        <v>34</v>
      </c>
      <c r="AK547" s="209" t="s">
        <v>34</v>
      </c>
      <c r="AL547" s="209" t="s">
        <v>46</v>
      </c>
      <c r="AM547" s="209" t="s">
        <v>2972</v>
      </c>
      <c r="AN547" s="209" t="s">
        <v>34</v>
      </c>
      <c r="AO547" s="209" t="s">
        <v>48</v>
      </c>
      <c r="AP547" s="209" t="s">
        <v>34</v>
      </c>
      <c r="AQ547" s="209" t="s">
        <v>49</v>
      </c>
    </row>
    <row r="548" spans="1:43">
      <c r="A548" s="209" t="s">
        <v>1161</v>
      </c>
      <c r="B548" s="209" t="s">
        <v>3110</v>
      </c>
      <c r="C548" s="209" t="s">
        <v>33</v>
      </c>
      <c r="D548" s="209" t="s">
        <v>1934</v>
      </c>
      <c r="E548" s="209" t="s">
        <v>2567</v>
      </c>
      <c r="F548" s="209" t="s">
        <v>3111</v>
      </c>
      <c r="G548" s="209" t="s">
        <v>2978</v>
      </c>
      <c r="H548" s="209" t="s">
        <v>816</v>
      </c>
      <c r="I548" s="209" t="s">
        <v>136</v>
      </c>
      <c r="J548" s="210" t="s">
        <v>3113</v>
      </c>
      <c r="K548" s="209" t="s">
        <v>40</v>
      </c>
      <c r="L548" s="209" t="s">
        <v>60</v>
      </c>
      <c r="M548" s="209" t="s">
        <v>42</v>
      </c>
      <c r="N548" s="209" t="s">
        <v>34</v>
      </c>
      <c r="O548" s="209" t="s">
        <v>34</v>
      </c>
      <c r="P548" s="209">
        <v>1</v>
      </c>
      <c r="Q548" s="209">
        <v>23.03</v>
      </c>
      <c r="R548" s="209">
        <v>18</v>
      </c>
      <c r="S548" s="209">
        <v>6.1</v>
      </c>
      <c r="T548" s="209">
        <v>1.46</v>
      </c>
      <c r="U548" s="211">
        <v>54.99</v>
      </c>
      <c r="V548" s="211">
        <v>109.99</v>
      </c>
      <c r="W548" s="209" t="s">
        <v>898</v>
      </c>
      <c r="X548" s="209" t="s">
        <v>43</v>
      </c>
      <c r="Y548" s="209">
        <v>800</v>
      </c>
      <c r="Z548" s="209" t="s">
        <v>44</v>
      </c>
      <c r="AA548" s="209">
        <v>9</v>
      </c>
      <c r="AB548" s="209" t="s">
        <v>2979</v>
      </c>
      <c r="AC548" s="209" t="s">
        <v>34</v>
      </c>
      <c r="AD548" s="209" t="s">
        <v>34</v>
      </c>
      <c r="AE548" s="209" t="s">
        <v>42</v>
      </c>
      <c r="AF548" s="209" t="s">
        <v>34</v>
      </c>
      <c r="AG548" s="209" t="s">
        <v>34</v>
      </c>
      <c r="AH548" s="209" t="s">
        <v>34</v>
      </c>
      <c r="AI548" s="209" t="s">
        <v>42</v>
      </c>
      <c r="AJ548" s="209" t="s">
        <v>34</v>
      </c>
      <c r="AK548" s="209" t="s">
        <v>34</v>
      </c>
      <c r="AL548" s="209" t="s">
        <v>46</v>
      </c>
      <c r="AM548" s="209" t="s">
        <v>2972</v>
      </c>
      <c r="AN548" s="209" t="s">
        <v>34</v>
      </c>
      <c r="AO548" s="209" t="s">
        <v>48</v>
      </c>
      <c r="AP548" s="209" t="s">
        <v>34</v>
      </c>
      <c r="AQ548" s="209" t="s">
        <v>49</v>
      </c>
    </row>
    <row r="549" spans="1:43">
      <c r="A549" s="209" t="s">
        <v>1161</v>
      </c>
      <c r="B549" s="209" t="s">
        <v>3110</v>
      </c>
      <c r="C549" s="209" t="s">
        <v>33</v>
      </c>
      <c r="D549" s="209" t="s">
        <v>1934</v>
      </c>
      <c r="E549" s="209" t="s">
        <v>2567</v>
      </c>
      <c r="F549" s="209" t="s">
        <v>3111</v>
      </c>
      <c r="G549" s="209" t="s">
        <v>2978</v>
      </c>
      <c r="H549" s="209" t="s">
        <v>816</v>
      </c>
      <c r="I549" s="209" t="s">
        <v>136</v>
      </c>
      <c r="J549" s="210" t="s">
        <v>3113</v>
      </c>
      <c r="K549" s="209" t="s">
        <v>40</v>
      </c>
      <c r="L549" s="209" t="s">
        <v>41</v>
      </c>
      <c r="M549" s="209" t="s">
        <v>42</v>
      </c>
      <c r="N549" s="209" t="s">
        <v>34</v>
      </c>
      <c r="O549" s="209" t="s">
        <v>34</v>
      </c>
      <c r="P549" s="209">
        <v>1</v>
      </c>
      <c r="Q549" s="209">
        <v>23.03</v>
      </c>
      <c r="R549" s="209">
        <v>18</v>
      </c>
      <c r="S549" s="209">
        <v>6.1</v>
      </c>
      <c r="T549" s="209">
        <v>1.46</v>
      </c>
      <c r="U549" s="211">
        <v>54.99</v>
      </c>
      <c r="V549" s="211">
        <v>109.99</v>
      </c>
      <c r="W549" s="209" t="s">
        <v>898</v>
      </c>
      <c r="X549" s="209" t="s">
        <v>43</v>
      </c>
      <c r="Y549" s="209">
        <v>800</v>
      </c>
      <c r="Z549" s="209" t="s">
        <v>44</v>
      </c>
      <c r="AA549" s="209">
        <v>9</v>
      </c>
      <c r="AB549" s="209" t="s">
        <v>2979</v>
      </c>
      <c r="AC549" s="209" t="s">
        <v>34</v>
      </c>
      <c r="AD549" s="209" t="s">
        <v>34</v>
      </c>
      <c r="AE549" s="209" t="s">
        <v>42</v>
      </c>
      <c r="AF549" s="209" t="s">
        <v>34</v>
      </c>
      <c r="AG549" s="209" t="s">
        <v>34</v>
      </c>
      <c r="AH549" s="209" t="s">
        <v>34</v>
      </c>
      <c r="AI549" s="209" t="s">
        <v>42</v>
      </c>
      <c r="AJ549" s="209" t="s">
        <v>34</v>
      </c>
      <c r="AK549" s="209" t="s">
        <v>34</v>
      </c>
      <c r="AL549" s="209" t="s">
        <v>46</v>
      </c>
      <c r="AM549" s="209" t="s">
        <v>2972</v>
      </c>
      <c r="AN549" s="209" t="s">
        <v>34</v>
      </c>
      <c r="AO549" s="209" t="s">
        <v>48</v>
      </c>
      <c r="AP549" s="209" t="s">
        <v>34</v>
      </c>
      <c r="AQ549" s="209" t="s">
        <v>49</v>
      </c>
    </row>
    <row r="550" spans="1:43">
      <c r="A550" s="209" t="s">
        <v>1163</v>
      </c>
      <c r="B550" s="209" t="s">
        <v>3110</v>
      </c>
      <c r="C550" s="209" t="s">
        <v>33</v>
      </c>
      <c r="D550" s="209" t="s">
        <v>1934</v>
      </c>
      <c r="E550" s="209" t="s">
        <v>2567</v>
      </c>
      <c r="F550" s="209" t="s">
        <v>3111</v>
      </c>
      <c r="G550" s="209" t="s">
        <v>2978</v>
      </c>
      <c r="H550" s="209" t="s">
        <v>816</v>
      </c>
      <c r="I550" s="209" t="s">
        <v>2980</v>
      </c>
      <c r="J550" s="210" t="s">
        <v>3113</v>
      </c>
      <c r="K550" s="209" t="s">
        <v>40</v>
      </c>
      <c r="L550" s="209" t="s">
        <v>41</v>
      </c>
      <c r="M550" s="209" t="s">
        <v>42</v>
      </c>
      <c r="N550" s="209" t="s">
        <v>34</v>
      </c>
      <c r="O550" s="209" t="s">
        <v>34</v>
      </c>
      <c r="P550" s="209">
        <v>1</v>
      </c>
      <c r="Q550" s="209">
        <v>23.03</v>
      </c>
      <c r="R550" s="209">
        <v>18.11</v>
      </c>
      <c r="S550" s="209">
        <v>7.09</v>
      </c>
      <c r="T550" s="209">
        <v>1.71</v>
      </c>
      <c r="U550" s="211">
        <v>59.99</v>
      </c>
      <c r="V550" s="211">
        <v>119.99</v>
      </c>
      <c r="W550" s="209" t="s">
        <v>898</v>
      </c>
      <c r="X550" s="209" t="s">
        <v>43</v>
      </c>
      <c r="Y550" s="209">
        <v>800</v>
      </c>
      <c r="Z550" s="209" t="s">
        <v>44</v>
      </c>
      <c r="AA550" s="209">
        <v>9</v>
      </c>
      <c r="AB550" s="209" t="s">
        <v>2981</v>
      </c>
      <c r="AC550" s="209" t="s">
        <v>34</v>
      </c>
      <c r="AD550" s="209" t="s">
        <v>34</v>
      </c>
      <c r="AE550" s="209" t="s">
        <v>42</v>
      </c>
      <c r="AF550" s="209" t="s">
        <v>34</v>
      </c>
      <c r="AG550" s="209" t="s">
        <v>34</v>
      </c>
      <c r="AH550" s="209" t="s">
        <v>34</v>
      </c>
      <c r="AI550" s="209" t="s">
        <v>42</v>
      </c>
      <c r="AJ550" s="209" t="s">
        <v>34</v>
      </c>
      <c r="AK550" s="209" t="s">
        <v>34</v>
      </c>
      <c r="AL550" s="209" t="s">
        <v>46</v>
      </c>
      <c r="AM550" s="209" t="s">
        <v>2972</v>
      </c>
      <c r="AN550" s="209" t="s">
        <v>34</v>
      </c>
      <c r="AO550" s="209" t="s">
        <v>48</v>
      </c>
      <c r="AP550" s="209" t="s">
        <v>34</v>
      </c>
      <c r="AQ550" s="209" t="s">
        <v>49</v>
      </c>
    </row>
    <row r="551" spans="1:43">
      <c r="A551" s="209" t="s">
        <v>1163</v>
      </c>
      <c r="B551" s="209" t="s">
        <v>3110</v>
      </c>
      <c r="C551" s="209" t="s">
        <v>33</v>
      </c>
      <c r="D551" s="209" t="s">
        <v>1934</v>
      </c>
      <c r="E551" s="209" t="s">
        <v>2567</v>
      </c>
      <c r="F551" s="209" t="s">
        <v>3111</v>
      </c>
      <c r="G551" s="209" t="s">
        <v>2978</v>
      </c>
      <c r="H551" s="209" t="s">
        <v>816</v>
      </c>
      <c r="I551" s="209" t="s">
        <v>2980</v>
      </c>
      <c r="J551" s="210" t="s">
        <v>3113</v>
      </c>
      <c r="K551" s="209" t="s">
        <v>40</v>
      </c>
      <c r="L551" s="209" t="s">
        <v>60</v>
      </c>
      <c r="M551" s="209" t="s">
        <v>42</v>
      </c>
      <c r="N551" s="209" t="s">
        <v>34</v>
      </c>
      <c r="O551" s="209" t="s">
        <v>34</v>
      </c>
      <c r="P551" s="209">
        <v>1</v>
      </c>
      <c r="Q551" s="209">
        <v>23.03</v>
      </c>
      <c r="R551" s="209">
        <v>18.11</v>
      </c>
      <c r="S551" s="209">
        <v>7.09</v>
      </c>
      <c r="T551" s="209">
        <v>1.71</v>
      </c>
      <c r="U551" s="211">
        <v>59.99</v>
      </c>
      <c r="V551" s="211">
        <v>119.99</v>
      </c>
      <c r="W551" s="209" t="s">
        <v>898</v>
      </c>
      <c r="X551" s="209" t="s">
        <v>43</v>
      </c>
      <c r="Y551" s="209">
        <v>800</v>
      </c>
      <c r="Z551" s="209" t="s">
        <v>44</v>
      </c>
      <c r="AA551" s="209">
        <v>9</v>
      </c>
      <c r="AB551" s="209" t="s">
        <v>2981</v>
      </c>
      <c r="AC551" s="209" t="s">
        <v>34</v>
      </c>
      <c r="AD551" s="209" t="s">
        <v>34</v>
      </c>
      <c r="AE551" s="209" t="s">
        <v>42</v>
      </c>
      <c r="AF551" s="209" t="s">
        <v>34</v>
      </c>
      <c r="AG551" s="209" t="s">
        <v>34</v>
      </c>
      <c r="AH551" s="209" t="s">
        <v>34</v>
      </c>
      <c r="AI551" s="209" t="s">
        <v>42</v>
      </c>
      <c r="AJ551" s="209" t="s">
        <v>34</v>
      </c>
      <c r="AK551" s="209" t="s">
        <v>34</v>
      </c>
      <c r="AL551" s="209" t="s">
        <v>46</v>
      </c>
      <c r="AM551" s="209" t="s">
        <v>2972</v>
      </c>
      <c r="AN551" s="209" t="s">
        <v>34</v>
      </c>
      <c r="AO551" s="209" t="s">
        <v>48</v>
      </c>
      <c r="AP551" s="209" t="s">
        <v>34</v>
      </c>
      <c r="AQ551" s="209" t="s">
        <v>49</v>
      </c>
    </row>
    <row r="552" spans="1:43">
      <c r="A552" s="209" t="s">
        <v>1167</v>
      </c>
      <c r="B552" s="209" t="s">
        <v>3110</v>
      </c>
      <c r="C552" s="209" t="s">
        <v>33</v>
      </c>
      <c r="D552" s="209" t="s">
        <v>1934</v>
      </c>
      <c r="E552" s="209" t="s">
        <v>2567</v>
      </c>
      <c r="F552" s="209" t="s">
        <v>3111</v>
      </c>
      <c r="G552" s="209" t="s">
        <v>2978</v>
      </c>
      <c r="H552" s="209" t="s">
        <v>816</v>
      </c>
      <c r="I552" s="209" t="s">
        <v>943</v>
      </c>
      <c r="J552" s="210" t="s">
        <v>3114</v>
      </c>
      <c r="K552" s="209" t="s">
        <v>40</v>
      </c>
      <c r="L552" s="209" t="s">
        <v>41</v>
      </c>
      <c r="M552" s="209" t="s">
        <v>42</v>
      </c>
      <c r="N552" s="209" t="s">
        <v>34</v>
      </c>
      <c r="O552" s="209" t="s">
        <v>34</v>
      </c>
      <c r="P552" s="209">
        <v>1</v>
      </c>
      <c r="Q552" s="209">
        <v>17.72</v>
      </c>
      <c r="R552" s="209">
        <v>15.75</v>
      </c>
      <c r="S552" s="209">
        <v>7.87</v>
      </c>
      <c r="T552" s="209">
        <v>1.27</v>
      </c>
      <c r="U552" s="211">
        <v>43.2</v>
      </c>
      <c r="V552" s="211">
        <v>89.99</v>
      </c>
      <c r="W552" s="209" t="s">
        <v>1027</v>
      </c>
      <c r="X552" s="209" t="s">
        <v>43</v>
      </c>
      <c r="Y552" s="209">
        <v>800</v>
      </c>
      <c r="Z552" s="209" t="s">
        <v>44</v>
      </c>
      <c r="AA552" s="209">
        <v>9</v>
      </c>
      <c r="AB552" s="209" t="s">
        <v>3000</v>
      </c>
      <c r="AC552" s="209" t="s">
        <v>34</v>
      </c>
      <c r="AD552" s="209" t="s">
        <v>34</v>
      </c>
      <c r="AE552" s="209" t="s">
        <v>42</v>
      </c>
      <c r="AF552" s="209" t="s">
        <v>34</v>
      </c>
      <c r="AG552" s="209" t="s">
        <v>34</v>
      </c>
      <c r="AH552" s="209" t="s">
        <v>34</v>
      </c>
      <c r="AI552" s="209" t="s">
        <v>42</v>
      </c>
      <c r="AJ552" s="209" t="s">
        <v>34</v>
      </c>
      <c r="AK552" s="209" t="s">
        <v>34</v>
      </c>
      <c r="AL552" s="209" t="s">
        <v>46</v>
      </c>
      <c r="AM552" s="209" t="s">
        <v>2972</v>
      </c>
      <c r="AN552" s="209" t="s">
        <v>34</v>
      </c>
      <c r="AO552" s="209" t="s">
        <v>48</v>
      </c>
      <c r="AP552" s="209" t="s">
        <v>34</v>
      </c>
      <c r="AQ552" s="209" t="s">
        <v>49</v>
      </c>
    </row>
    <row r="553" spans="1:43">
      <c r="A553" s="209" t="s">
        <v>1167</v>
      </c>
      <c r="B553" s="209" t="s">
        <v>3110</v>
      </c>
      <c r="C553" s="209" t="s">
        <v>33</v>
      </c>
      <c r="D553" s="209" t="s">
        <v>1934</v>
      </c>
      <c r="E553" s="209" t="s">
        <v>2567</v>
      </c>
      <c r="F553" s="209" t="s">
        <v>3111</v>
      </c>
      <c r="G553" s="209" t="s">
        <v>2978</v>
      </c>
      <c r="H553" s="209" t="s">
        <v>816</v>
      </c>
      <c r="I553" s="209" t="s">
        <v>943</v>
      </c>
      <c r="J553" s="210" t="s">
        <v>3114</v>
      </c>
      <c r="K553" s="209" t="s">
        <v>40</v>
      </c>
      <c r="L553" s="209" t="s">
        <v>60</v>
      </c>
      <c r="M553" s="209" t="s">
        <v>42</v>
      </c>
      <c r="N553" s="209" t="s">
        <v>34</v>
      </c>
      <c r="O553" s="209" t="s">
        <v>34</v>
      </c>
      <c r="P553" s="209">
        <v>1</v>
      </c>
      <c r="Q553" s="209">
        <v>17.72</v>
      </c>
      <c r="R553" s="209">
        <v>15.75</v>
      </c>
      <c r="S553" s="209">
        <v>7.87</v>
      </c>
      <c r="T553" s="209">
        <v>1.27</v>
      </c>
      <c r="U553" s="211">
        <v>43.2</v>
      </c>
      <c r="V553" s="211">
        <v>89.99</v>
      </c>
      <c r="W553" s="209" t="s">
        <v>1027</v>
      </c>
      <c r="X553" s="209" t="s">
        <v>43</v>
      </c>
      <c r="Y553" s="209">
        <v>800</v>
      </c>
      <c r="Z553" s="209" t="s">
        <v>44</v>
      </c>
      <c r="AA553" s="209">
        <v>9</v>
      </c>
      <c r="AB553" s="209" t="s">
        <v>3000</v>
      </c>
      <c r="AC553" s="209" t="s">
        <v>34</v>
      </c>
      <c r="AD553" s="209" t="s">
        <v>34</v>
      </c>
      <c r="AE553" s="209" t="s">
        <v>42</v>
      </c>
      <c r="AF553" s="209" t="s">
        <v>34</v>
      </c>
      <c r="AG553" s="209" t="s">
        <v>34</v>
      </c>
      <c r="AH553" s="209" t="s">
        <v>34</v>
      </c>
      <c r="AI553" s="209" t="s">
        <v>42</v>
      </c>
      <c r="AJ553" s="209" t="s">
        <v>34</v>
      </c>
      <c r="AK553" s="209" t="s">
        <v>34</v>
      </c>
      <c r="AL553" s="209" t="s">
        <v>46</v>
      </c>
      <c r="AM553" s="209" t="s">
        <v>2972</v>
      </c>
      <c r="AN553" s="209" t="s">
        <v>34</v>
      </c>
      <c r="AO553" s="209" t="s">
        <v>48</v>
      </c>
      <c r="AP553" s="209" t="s">
        <v>34</v>
      </c>
      <c r="AQ553" s="209" t="s">
        <v>49</v>
      </c>
    </row>
    <row r="554" spans="1:43">
      <c r="A554" s="209" t="s">
        <v>558</v>
      </c>
      <c r="B554" s="209" t="s">
        <v>559</v>
      </c>
      <c r="C554" s="209" t="s">
        <v>33</v>
      </c>
      <c r="D554" s="209" t="s">
        <v>1934</v>
      </c>
      <c r="E554" s="209" t="s">
        <v>2567</v>
      </c>
      <c r="F554" s="209" t="s">
        <v>560</v>
      </c>
      <c r="G554" s="209" t="s">
        <v>2568</v>
      </c>
      <c r="H554" s="209" t="s">
        <v>99</v>
      </c>
      <c r="I554" s="209" t="s">
        <v>478</v>
      </c>
      <c r="J554" s="210" t="s">
        <v>562</v>
      </c>
      <c r="K554" s="209" t="s">
        <v>40</v>
      </c>
      <c r="L554" s="209" t="s">
        <v>41</v>
      </c>
      <c r="M554" s="209" t="s">
        <v>42</v>
      </c>
      <c r="N554" s="209" t="s">
        <v>34</v>
      </c>
      <c r="O554" s="209" t="s">
        <v>34</v>
      </c>
      <c r="P554" s="209">
        <v>1</v>
      </c>
      <c r="Q554" s="209">
        <v>23.62</v>
      </c>
      <c r="R554" s="209">
        <v>18.899999999999999</v>
      </c>
      <c r="S554" s="209">
        <v>9.4499999999999993</v>
      </c>
      <c r="T554" s="209">
        <v>2.44</v>
      </c>
      <c r="U554" s="211">
        <v>64.790000000000006</v>
      </c>
      <c r="V554" s="211">
        <v>129.99</v>
      </c>
      <c r="W554" s="209" t="s">
        <v>898</v>
      </c>
      <c r="X554" s="209" t="s">
        <v>43</v>
      </c>
      <c r="Y554" s="209">
        <v>800</v>
      </c>
      <c r="Z554" s="209" t="s">
        <v>44</v>
      </c>
      <c r="AA554" s="209">
        <v>9</v>
      </c>
      <c r="AB554" s="209" t="s">
        <v>2971</v>
      </c>
      <c r="AC554" s="209" t="s">
        <v>34</v>
      </c>
      <c r="AD554" s="209" t="s">
        <v>34</v>
      </c>
      <c r="AE554" s="209" t="s">
        <v>42</v>
      </c>
      <c r="AF554" s="209" t="s">
        <v>34</v>
      </c>
      <c r="AG554" s="209" t="s">
        <v>34</v>
      </c>
      <c r="AH554" s="209" t="s">
        <v>34</v>
      </c>
      <c r="AI554" s="209" t="s">
        <v>42</v>
      </c>
      <c r="AJ554" s="209" t="s">
        <v>34</v>
      </c>
      <c r="AK554" s="209" t="s">
        <v>34</v>
      </c>
      <c r="AL554" s="209" t="s">
        <v>46</v>
      </c>
      <c r="AM554" s="209" t="s">
        <v>2972</v>
      </c>
      <c r="AN554" s="209" t="s">
        <v>34</v>
      </c>
      <c r="AO554" s="209" t="s">
        <v>48</v>
      </c>
      <c r="AP554" s="209" t="s">
        <v>34</v>
      </c>
      <c r="AQ554" s="209" t="s">
        <v>49</v>
      </c>
    </row>
    <row r="555" spans="1:43">
      <c r="A555" s="209" t="s">
        <v>558</v>
      </c>
      <c r="B555" s="209" t="s">
        <v>559</v>
      </c>
      <c r="C555" s="209" t="s">
        <v>33</v>
      </c>
      <c r="D555" s="209" t="s">
        <v>1934</v>
      </c>
      <c r="E555" s="209" t="s">
        <v>2567</v>
      </c>
      <c r="F555" s="209" t="s">
        <v>560</v>
      </c>
      <c r="G555" s="209" t="s">
        <v>2568</v>
      </c>
      <c r="H555" s="209" t="s">
        <v>99</v>
      </c>
      <c r="I555" s="209" t="s">
        <v>478</v>
      </c>
      <c r="J555" s="210" t="s">
        <v>562</v>
      </c>
      <c r="K555" s="209" t="s">
        <v>40</v>
      </c>
      <c r="L555" s="209" t="s">
        <v>60</v>
      </c>
      <c r="M555" s="209" t="s">
        <v>42</v>
      </c>
      <c r="N555" s="209" t="s">
        <v>34</v>
      </c>
      <c r="O555" s="209" t="s">
        <v>34</v>
      </c>
      <c r="P555" s="209">
        <v>1</v>
      </c>
      <c r="Q555" s="209">
        <v>23.62</v>
      </c>
      <c r="R555" s="209">
        <v>18.899999999999999</v>
      </c>
      <c r="S555" s="209">
        <v>9.4499999999999993</v>
      </c>
      <c r="T555" s="209">
        <v>2.44</v>
      </c>
      <c r="U555" s="211">
        <v>64.790000000000006</v>
      </c>
      <c r="V555" s="211">
        <v>129.99</v>
      </c>
      <c r="W555" s="209" t="s">
        <v>898</v>
      </c>
      <c r="X555" s="209" t="s">
        <v>43</v>
      </c>
      <c r="Y555" s="209">
        <v>800</v>
      </c>
      <c r="Z555" s="209" t="s">
        <v>44</v>
      </c>
      <c r="AA555" s="209">
        <v>9</v>
      </c>
      <c r="AB555" s="209" t="s">
        <v>2971</v>
      </c>
      <c r="AC555" s="209">
        <v>19</v>
      </c>
      <c r="AD555" s="209" t="s">
        <v>34</v>
      </c>
      <c r="AE555" s="209" t="s">
        <v>42</v>
      </c>
      <c r="AF555" s="209" t="s">
        <v>34</v>
      </c>
      <c r="AG555" s="209" t="s">
        <v>34</v>
      </c>
      <c r="AH555" s="209" t="s">
        <v>34</v>
      </c>
      <c r="AI555" s="209" t="s">
        <v>42</v>
      </c>
      <c r="AJ555" s="209" t="s">
        <v>34</v>
      </c>
      <c r="AK555" s="209" t="s">
        <v>34</v>
      </c>
      <c r="AL555" s="209" t="s">
        <v>46</v>
      </c>
      <c r="AM555" s="209" t="s">
        <v>2972</v>
      </c>
      <c r="AN555" s="209" t="s">
        <v>34</v>
      </c>
      <c r="AO555" s="209" t="s">
        <v>48</v>
      </c>
      <c r="AP555" s="209" t="s">
        <v>34</v>
      </c>
      <c r="AQ555" s="209" t="s">
        <v>49</v>
      </c>
    </row>
    <row r="556" spans="1:43">
      <c r="A556" s="209" t="s">
        <v>563</v>
      </c>
      <c r="B556" s="209" t="s">
        <v>559</v>
      </c>
      <c r="C556" s="209" t="s">
        <v>33</v>
      </c>
      <c r="D556" s="209" t="s">
        <v>1934</v>
      </c>
      <c r="E556" s="209" t="s">
        <v>2567</v>
      </c>
      <c r="F556" s="209" t="s">
        <v>560</v>
      </c>
      <c r="G556" s="209" t="s">
        <v>2568</v>
      </c>
      <c r="H556" s="209" t="s">
        <v>99</v>
      </c>
      <c r="I556" s="209" t="s">
        <v>481</v>
      </c>
      <c r="J556" s="210" t="s">
        <v>562</v>
      </c>
      <c r="K556" s="209" t="s">
        <v>40</v>
      </c>
      <c r="L556" s="209" t="s">
        <v>60</v>
      </c>
      <c r="M556" s="209" t="s">
        <v>42</v>
      </c>
      <c r="N556" s="209" t="s">
        <v>34</v>
      </c>
      <c r="O556" s="209" t="s">
        <v>34</v>
      </c>
      <c r="P556" s="209">
        <v>1</v>
      </c>
      <c r="Q556" s="209">
        <v>23.62</v>
      </c>
      <c r="R556" s="209">
        <v>18.899999999999999</v>
      </c>
      <c r="S556" s="209">
        <v>11.42</v>
      </c>
      <c r="T556" s="209">
        <v>2.95</v>
      </c>
      <c r="U556" s="211">
        <v>74.959999999999994</v>
      </c>
      <c r="V556" s="211">
        <v>149.99</v>
      </c>
      <c r="W556" s="209" t="s">
        <v>898</v>
      </c>
      <c r="X556" s="209" t="s">
        <v>43</v>
      </c>
      <c r="Y556" s="209">
        <v>800</v>
      </c>
      <c r="Z556" s="209" t="s">
        <v>44</v>
      </c>
      <c r="AA556" s="209">
        <v>9</v>
      </c>
      <c r="AB556" s="209" t="s">
        <v>2973</v>
      </c>
      <c r="AC556" s="209">
        <v>11</v>
      </c>
      <c r="AD556" s="209" t="s">
        <v>34</v>
      </c>
      <c r="AE556" s="209" t="s">
        <v>42</v>
      </c>
      <c r="AF556" s="209" t="s">
        <v>34</v>
      </c>
      <c r="AG556" s="209" t="s">
        <v>34</v>
      </c>
      <c r="AH556" s="209" t="s">
        <v>34</v>
      </c>
      <c r="AI556" s="209" t="s">
        <v>42</v>
      </c>
      <c r="AJ556" s="209" t="s">
        <v>34</v>
      </c>
      <c r="AK556" s="209" t="s">
        <v>34</v>
      </c>
      <c r="AL556" s="209" t="s">
        <v>46</v>
      </c>
      <c r="AM556" s="209" t="s">
        <v>2972</v>
      </c>
      <c r="AN556" s="209" t="s">
        <v>34</v>
      </c>
      <c r="AO556" s="209" t="s">
        <v>48</v>
      </c>
      <c r="AP556" s="209" t="s">
        <v>34</v>
      </c>
      <c r="AQ556" s="209" t="s">
        <v>49</v>
      </c>
    </row>
    <row r="557" spans="1:43">
      <c r="A557" s="209" t="s">
        <v>563</v>
      </c>
      <c r="B557" s="209" t="s">
        <v>559</v>
      </c>
      <c r="C557" s="209" t="s">
        <v>33</v>
      </c>
      <c r="D557" s="209" t="s">
        <v>1934</v>
      </c>
      <c r="E557" s="209" t="s">
        <v>2567</v>
      </c>
      <c r="F557" s="209" t="s">
        <v>560</v>
      </c>
      <c r="G557" s="209" t="s">
        <v>2568</v>
      </c>
      <c r="H557" s="209" t="s">
        <v>99</v>
      </c>
      <c r="I557" s="209" t="s">
        <v>481</v>
      </c>
      <c r="J557" s="210" t="s">
        <v>562</v>
      </c>
      <c r="K557" s="209" t="s">
        <v>40</v>
      </c>
      <c r="L557" s="209" t="s">
        <v>41</v>
      </c>
      <c r="M557" s="209" t="s">
        <v>42</v>
      </c>
      <c r="N557" s="209" t="s">
        <v>34</v>
      </c>
      <c r="O557" s="209" t="s">
        <v>34</v>
      </c>
      <c r="P557" s="209">
        <v>1</v>
      </c>
      <c r="Q557" s="209">
        <v>23.62</v>
      </c>
      <c r="R557" s="209">
        <v>18.899999999999999</v>
      </c>
      <c r="S557" s="209">
        <v>11.42</v>
      </c>
      <c r="T557" s="209">
        <v>2.95</v>
      </c>
      <c r="U557" s="211">
        <v>74.959999999999994</v>
      </c>
      <c r="V557" s="211">
        <v>149.99</v>
      </c>
      <c r="W557" s="209" t="s">
        <v>898</v>
      </c>
      <c r="X557" s="209" t="s">
        <v>43</v>
      </c>
      <c r="Y557" s="209">
        <v>800</v>
      </c>
      <c r="Z557" s="209" t="s">
        <v>44</v>
      </c>
      <c r="AA557" s="209">
        <v>9</v>
      </c>
      <c r="AB557" s="209" t="s">
        <v>2973</v>
      </c>
      <c r="AC557" s="209" t="s">
        <v>34</v>
      </c>
      <c r="AD557" s="209" t="s">
        <v>34</v>
      </c>
      <c r="AE557" s="209" t="s">
        <v>42</v>
      </c>
      <c r="AF557" s="209" t="s">
        <v>34</v>
      </c>
      <c r="AG557" s="209" t="s">
        <v>34</v>
      </c>
      <c r="AH557" s="209" t="s">
        <v>34</v>
      </c>
      <c r="AI557" s="209" t="s">
        <v>42</v>
      </c>
      <c r="AJ557" s="209" t="s">
        <v>34</v>
      </c>
      <c r="AK557" s="209" t="s">
        <v>34</v>
      </c>
      <c r="AL557" s="209" t="s">
        <v>46</v>
      </c>
      <c r="AM557" s="209" t="s">
        <v>2972</v>
      </c>
      <c r="AN557" s="209" t="s">
        <v>34</v>
      </c>
      <c r="AO557" s="209" t="s">
        <v>48</v>
      </c>
      <c r="AP557" s="209" t="s">
        <v>34</v>
      </c>
      <c r="AQ557" s="209" t="s">
        <v>49</v>
      </c>
    </row>
    <row r="558" spans="1:43">
      <c r="A558" s="209" t="s">
        <v>564</v>
      </c>
      <c r="B558" s="209" t="s">
        <v>559</v>
      </c>
      <c r="C558" s="209" t="s">
        <v>33</v>
      </c>
      <c r="D558" s="209" t="s">
        <v>1934</v>
      </c>
      <c r="E558" s="209" t="s">
        <v>2567</v>
      </c>
      <c r="F558" s="209" t="s">
        <v>560</v>
      </c>
      <c r="G558" s="209" t="s">
        <v>2568</v>
      </c>
      <c r="H558" s="209" t="s">
        <v>99</v>
      </c>
      <c r="I558" s="209" t="s">
        <v>483</v>
      </c>
      <c r="J558" s="210" t="s">
        <v>562</v>
      </c>
      <c r="K558" s="209" t="s">
        <v>40</v>
      </c>
      <c r="L558" s="209" t="s">
        <v>60</v>
      </c>
      <c r="M558" s="209" t="s">
        <v>42</v>
      </c>
      <c r="N558" s="209" t="s">
        <v>34</v>
      </c>
      <c r="O558" s="209" t="s">
        <v>34</v>
      </c>
      <c r="P558" s="209">
        <v>1</v>
      </c>
      <c r="Q558" s="209">
        <v>23.62</v>
      </c>
      <c r="R558" s="209">
        <v>18.899999999999999</v>
      </c>
      <c r="S558" s="209">
        <v>11.42</v>
      </c>
      <c r="T558" s="209">
        <v>2.95</v>
      </c>
      <c r="U558" s="211">
        <v>74.959999999999994</v>
      </c>
      <c r="V558" s="211">
        <v>149.99</v>
      </c>
      <c r="W558" s="209" t="s">
        <v>898</v>
      </c>
      <c r="X558" s="209" t="s">
        <v>43</v>
      </c>
      <c r="Y558" s="209">
        <v>800</v>
      </c>
      <c r="Z558" s="209" t="s">
        <v>44</v>
      </c>
      <c r="AA558" s="209">
        <v>9</v>
      </c>
      <c r="AB558" s="209" t="s">
        <v>2974</v>
      </c>
      <c r="AC558" s="209">
        <v>6</v>
      </c>
      <c r="AD558" s="209" t="s">
        <v>34</v>
      </c>
      <c r="AE558" s="209" t="s">
        <v>42</v>
      </c>
      <c r="AF558" s="209" t="s">
        <v>34</v>
      </c>
      <c r="AG558" s="209" t="s">
        <v>34</v>
      </c>
      <c r="AH558" s="209" t="s">
        <v>34</v>
      </c>
      <c r="AI558" s="209" t="s">
        <v>42</v>
      </c>
      <c r="AJ558" s="209" t="s">
        <v>34</v>
      </c>
      <c r="AK558" s="209" t="s">
        <v>34</v>
      </c>
      <c r="AL558" s="209" t="s">
        <v>46</v>
      </c>
      <c r="AM558" s="209" t="s">
        <v>2972</v>
      </c>
      <c r="AN558" s="209" t="s">
        <v>34</v>
      </c>
      <c r="AO558" s="209" t="s">
        <v>48</v>
      </c>
      <c r="AP558" s="209" t="s">
        <v>34</v>
      </c>
      <c r="AQ558" s="209" t="s">
        <v>49</v>
      </c>
    </row>
    <row r="559" spans="1:43">
      <c r="A559" s="209" t="s">
        <v>565</v>
      </c>
      <c r="B559" s="209" t="s">
        <v>559</v>
      </c>
      <c r="C559" s="209" t="s">
        <v>33</v>
      </c>
      <c r="D559" s="209" t="s">
        <v>1934</v>
      </c>
      <c r="E559" s="209" t="s">
        <v>2567</v>
      </c>
      <c r="F559" s="209" t="s">
        <v>560</v>
      </c>
      <c r="G559" s="209" t="s">
        <v>2568</v>
      </c>
      <c r="H559" s="209" t="s">
        <v>99</v>
      </c>
      <c r="I559" s="209" t="s">
        <v>3001</v>
      </c>
      <c r="J559" s="210" t="s">
        <v>567</v>
      </c>
      <c r="K559" s="209" t="s">
        <v>40</v>
      </c>
      <c r="L559" s="209" t="s">
        <v>60</v>
      </c>
      <c r="M559" s="209" t="s">
        <v>42</v>
      </c>
      <c r="N559" s="209" t="s">
        <v>34</v>
      </c>
      <c r="O559" s="209" t="s">
        <v>34</v>
      </c>
      <c r="P559" s="209">
        <v>1</v>
      </c>
      <c r="Q559" s="209">
        <v>18.899999999999999</v>
      </c>
      <c r="R559" s="209">
        <v>13.78</v>
      </c>
      <c r="S559" s="209">
        <v>9.4499999999999993</v>
      </c>
      <c r="T559" s="209">
        <v>1.42</v>
      </c>
      <c r="U559" s="211">
        <v>55.2</v>
      </c>
      <c r="V559" s="211">
        <v>119.99</v>
      </c>
      <c r="W559" s="209" t="s">
        <v>1006</v>
      </c>
      <c r="X559" s="209" t="s">
        <v>255</v>
      </c>
      <c r="Y559" s="209">
        <v>800</v>
      </c>
      <c r="Z559" s="209" t="s">
        <v>44</v>
      </c>
      <c r="AA559" s="209">
        <v>9</v>
      </c>
      <c r="AB559" s="209" t="s">
        <v>3115</v>
      </c>
      <c r="AC559" s="209">
        <v>4</v>
      </c>
      <c r="AD559" s="209" t="s">
        <v>34</v>
      </c>
      <c r="AE559" s="209" t="s">
        <v>42</v>
      </c>
      <c r="AF559" s="209" t="s">
        <v>34</v>
      </c>
      <c r="AG559" s="209" t="s">
        <v>34</v>
      </c>
      <c r="AH559" s="209" t="s">
        <v>34</v>
      </c>
      <c r="AI559" s="209" t="s">
        <v>42</v>
      </c>
      <c r="AJ559" s="209" t="s">
        <v>34</v>
      </c>
      <c r="AK559" s="209" t="s">
        <v>34</v>
      </c>
      <c r="AL559" s="209" t="s">
        <v>46</v>
      </c>
      <c r="AM559" s="209" t="s">
        <v>2972</v>
      </c>
      <c r="AN559" s="209" t="s">
        <v>34</v>
      </c>
      <c r="AO559" s="209" t="s">
        <v>48</v>
      </c>
      <c r="AP559" s="209" t="s">
        <v>34</v>
      </c>
      <c r="AQ559" s="209" t="s">
        <v>49</v>
      </c>
    </row>
    <row r="560" spans="1:43">
      <c r="A560" s="209" t="s">
        <v>569</v>
      </c>
      <c r="B560" s="209" t="s">
        <v>559</v>
      </c>
      <c r="C560" s="209" t="s">
        <v>33</v>
      </c>
      <c r="D560" s="209" t="s">
        <v>1934</v>
      </c>
      <c r="E560" s="209" t="s">
        <v>2567</v>
      </c>
      <c r="F560" s="209" t="s">
        <v>560</v>
      </c>
      <c r="G560" s="209" t="s">
        <v>2975</v>
      </c>
      <c r="H560" s="209" t="s">
        <v>99</v>
      </c>
      <c r="I560" s="209" t="s">
        <v>136</v>
      </c>
      <c r="J560" s="210" t="s">
        <v>570</v>
      </c>
      <c r="K560" s="209" t="s">
        <v>40</v>
      </c>
      <c r="L560" s="209" t="s">
        <v>60</v>
      </c>
      <c r="M560" s="209" t="s">
        <v>42</v>
      </c>
      <c r="N560" s="209" t="s">
        <v>34</v>
      </c>
      <c r="O560" s="209" t="s">
        <v>34</v>
      </c>
      <c r="P560" s="209">
        <v>1</v>
      </c>
      <c r="Q560" s="209">
        <v>17.72</v>
      </c>
      <c r="R560" s="209">
        <v>15.75</v>
      </c>
      <c r="S560" s="209">
        <v>4.72</v>
      </c>
      <c r="T560" s="209">
        <v>0.76</v>
      </c>
      <c r="U560" s="211">
        <v>54.99</v>
      </c>
      <c r="V560" s="211">
        <v>109.99</v>
      </c>
      <c r="W560" s="209" t="s">
        <v>898</v>
      </c>
      <c r="X560" s="209" t="s">
        <v>43</v>
      </c>
      <c r="Y560" s="209">
        <v>800</v>
      </c>
      <c r="Z560" s="209" t="s">
        <v>44</v>
      </c>
      <c r="AA560" s="209">
        <v>9</v>
      </c>
      <c r="AB560" s="209" t="s">
        <v>2976</v>
      </c>
      <c r="AC560" s="209">
        <v>9</v>
      </c>
      <c r="AD560" s="209" t="s">
        <v>34</v>
      </c>
      <c r="AE560" s="209" t="s">
        <v>42</v>
      </c>
      <c r="AF560" s="209" t="s">
        <v>34</v>
      </c>
      <c r="AG560" s="209" t="s">
        <v>34</v>
      </c>
      <c r="AH560" s="209" t="s">
        <v>34</v>
      </c>
      <c r="AI560" s="209" t="s">
        <v>42</v>
      </c>
      <c r="AJ560" s="209" t="s">
        <v>34</v>
      </c>
      <c r="AK560" s="209" t="s">
        <v>34</v>
      </c>
      <c r="AL560" s="209" t="s">
        <v>46</v>
      </c>
      <c r="AM560" s="209" t="s">
        <v>2972</v>
      </c>
      <c r="AN560" s="209" t="s">
        <v>34</v>
      </c>
      <c r="AO560" s="209" t="s">
        <v>48</v>
      </c>
      <c r="AP560" s="209" t="s">
        <v>34</v>
      </c>
      <c r="AQ560" s="209" t="s">
        <v>49</v>
      </c>
    </row>
    <row r="561" spans="1:43">
      <c r="A561" s="209" t="s">
        <v>571</v>
      </c>
      <c r="B561" s="209" t="s">
        <v>559</v>
      </c>
      <c r="C561" s="209" t="s">
        <v>33</v>
      </c>
      <c r="D561" s="209" t="s">
        <v>1934</v>
      </c>
      <c r="E561" s="209" t="s">
        <v>2567</v>
      </c>
      <c r="F561" s="209" t="s">
        <v>560</v>
      </c>
      <c r="G561" s="209" t="s">
        <v>2975</v>
      </c>
      <c r="H561" s="209" t="s">
        <v>99</v>
      </c>
      <c r="I561" s="209" t="s">
        <v>2980</v>
      </c>
      <c r="J561" s="210" t="s">
        <v>570</v>
      </c>
      <c r="K561" s="209" t="s">
        <v>40</v>
      </c>
      <c r="L561" s="209" t="s">
        <v>60</v>
      </c>
      <c r="M561" s="209" t="s">
        <v>42</v>
      </c>
      <c r="N561" s="209" t="s">
        <v>34</v>
      </c>
      <c r="O561" s="209" t="s">
        <v>34</v>
      </c>
      <c r="P561" s="209">
        <v>1</v>
      </c>
      <c r="Q561" s="209">
        <v>17.72</v>
      </c>
      <c r="R561" s="209">
        <v>15.75</v>
      </c>
      <c r="S561" s="209">
        <v>4.72</v>
      </c>
      <c r="T561" s="209">
        <v>0.76</v>
      </c>
      <c r="U561" s="211">
        <v>59.99</v>
      </c>
      <c r="V561" s="211">
        <v>119.99</v>
      </c>
      <c r="W561" s="209" t="s">
        <v>898</v>
      </c>
      <c r="X561" s="209" t="s">
        <v>43</v>
      </c>
      <c r="Y561" s="209">
        <v>800</v>
      </c>
      <c r="Z561" s="209" t="s">
        <v>44</v>
      </c>
      <c r="AA561" s="209">
        <v>9</v>
      </c>
      <c r="AB561" s="209" t="s">
        <v>2977</v>
      </c>
      <c r="AC561" s="209">
        <v>9</v>
      </c>
      <c r="AD561" s="209" t="s">
        <v>34</v>
      </c>
      <c r="AE561" s="209" t="s">
        <v>42</v>
      </c>
      <c r="AF561" s="209" t="s">
        <v>34</v>
      </c>
      <c r="AG561" s="209" t="s">
        <v>34</v>
      </c>
      <c r="AH561" s="209" t="s">
        <v>34</v>
      </c>
      <c r="AI561" s="209" t="s">
        <v>42</v>
      </c>
      <c r="AJ561" s="209" t="s">
        <v>34</v>
      </c>
      <c r="AK561" s="209" t="s">
        <v>34</v>
      </c>
      <c r="AL561" s="209" t="s">
        <v>46</v>
      </c>
      <c r="AM561" s="209" t="s">
        <v>2972</v>
      </c>
      <c r="AN561" s="209" t="s">
        <v>34</v>
      </c>
      <c r="AO561" s="209" t="s">
        <v>48</v>
      </c>
      <c r="AP561" s="209" t="s">
        <v>34</v>
      </c>
      <c r="AQ561" s="209" t="s">
        <v>49</v>
      </c>
    </row>
    <row r="562" spans="1:43">
      <c r="A562" s="209" t="s">
        <v>572</v>
      </c>
      <c r="B562" s="209" t="s">
        <v>559</v>
      </c>
      <c r="C562" s="209" t="s">
        <v>33</v>
      </c>
      <c r="D562" s="209" t="s">
        <v>1934</v>
      </c>
      <c r="E562" s="209" t="s">
        <v>2567</v>
      </c>
      <c r="F562" s="209" t="s">
        <v>560</v>
      </c>
      <c r="G562" s="209" t="s">
        <v>2978</v>
      </c>
      <c r="H562" s="209" t="s">
        <v>99</v>
      </c>
      <c r="I562" s="209" t="s">
        <v>136</v>
      </c>
      <c r="J562" s="210" t="s">
        <v>575</v>
      </c>
      <c r="K562" s="209" t="s">
        <v>40</v>
      </c>
      <c r="L562" s="209" t="s">
        <v>41</v>
      </c>
      <c r="M562" s="209" t="s">
        <v>42</v>
      </c>
      <c r="N562" s="209" t="s">
        <v>34</v>
      </c>
      <c r="O562" s="209" t="s">
        <v>34</v>
      </c>
      <c r="P562" s="209">
        <v>1</v>
      </c>
      <c r="Q562" s="209">
        <v>22.83</v>
      </c>
      <c r="R562" s="209">
        <v>17.72</v>
      </c>
      <c r="S562" s="209">
        <v>5.91</v>
      </c>
      <c r="T562" s="209">
        <v>1.38</v>
      </c>
      <c r="U562" s="211">
        <v>59.99</v>
      </c>
      <c r="V562" s="211">
        <v>119.99</v>
      </c>
      <c r="W562" s="209" t="s">
        <v>898</v>
      </c>
      <c r="X562" s="209" t="s">
        <v>43</v>
      </c>
      <c r="Y562" s="209">
        <v>800</v>
      </c>
      <c r="Z562" s="209" t="s">
        <v>44</v>
      </c>
      <c r="AA562" s="209">
        <v>9</v>
      </c>
      <c r="AB562" s="209" t="s">
        <v>2979</v>
      </c>
      <c r="AC562" s="209" t="s">
        <v>34</v>
      </c>
      <c r="AD562" s="209" t="s">
        <v>34</v>
      </c>
      <c r="AE562" s="209" t="s">
        <v>42</v>
      </c>
      <c r="AF562" s="209" t="s">
        <v>34</v>
      </c>
      <c r="AG562" s="209" t="s">
        <v>34</v>
      </c>
      <c r="AH562" s="209" t="s">
        <v>34</v>
      </c>
      <c r="AI562" s="209" t="s">
        <v>42</v>
      </c>
      <c r="AJ562" s="209" t="s">
        <v>34</v>
      </c>
      <c r="AK562" s="209" t="s">
        <v>34</v>
      </c>
      <c r="AL562" s="209" t="s">
        <v>46</v>
      </c>
      <c r="AM562" s="209" t="s">
        <v>2972</v>
      </c>
      <c r="AN562" s="209" t="s">
        <v>34</v>
      </c>
      <c r="AO562" s="209" t="s">
        <v>48</v>
      </c>
      <c r="AP562" s="209" t="s">
        <v>34</v>
      </c>
      <c r="AQ562" s="209" t="s">
        <v>49</v>
      </c>
    </row>
    <row r="563" spans="1:43">
      <c r="A563" s="209" t="s">
        <v>572</v>
      </c>
      <c r="B563" s="209" t="s">
        <v>559</v>
      </c>
      <c r="C563" s="209" t="s">
        <v>33</v>
      </c>
      <c r="D563" s="209" t="s">
        <v>1934</v>
      </c>
      <c r="E563" s="209" t="s">
        <v>2567</v>
      </c>
      <c r="F563" s="209" t="s">
        <v>560</v>
      </c>
      <c r="G563" s="209" t="s">
        <v>2978</v>
      </c>
      <c r="H563" s="209" t="s">
        <v>99</v>
      </c>
      <c r="I563" s="209" t="s">
        <v>136</v>
      </c>
      <c r="J563" s="210" t="s">
        <v>575</v>
      </c>
      <c r="K563" s="209" t="s">
        <v>40</v>
      </c>
      <c r="L563" s="209" t="s">
        <v>60</v>
      </c>
      <c r="M563" s="209" t="s">
        <v>42</v>
      </c>
      <c r="N563" s="209" t="s">
        <v>34</v>
      </c>
      <c r="O563" s="209" t="s">
        <v>34</v>
      </c>
      <c r="P563" s="209">
        <v>1</v>
      </c>
      <c r="Q563" s="209">
        <v>22.83</v>
      </c>
      <c r="R563" s="209">
        <v>17.72</v>
      </c>
      <c r="S563" s="209">
        <v>5.91</v>
      </c>
      <c r="T563" s="209">
        <v>1.38</v>
      </c>
      <c r="U563" s="211">
        <v>59.99</v>
      </c>
      <c r="V563" s="211">
        <v>119.99</v>
      </c>
      <c r="W563" s="209" t="s">
        <v>898</v>
      </c>
      <c r="X563" s="209" t="s">
        <v>43</v>
      </c>
      <c r="Y563" s="209">
        <v>800</v>
      </c>
      <c r="Z563" s="209" t="s">
        <v>44</v>
      </c>
      <c r="AA563" s="209">
        <v>9</v>
      </c>
      <c r="AB563" s="209" t="s">
        <v>2979</v>
      </c>
      <c r="AC563" s="209">
        <v>9</v>
      </c>
      <c r="AD563" s="209" t="s">
        <v>34</v>
      </c>
      <c r="AE563" s="209" t="s">
        <v>42</v>
      </c>
      <c r="AF563" s="209" t="s">
        <v>34</v>
      </c>
      <c r="AG563" s="209" t="s">
        <v>34</v>
      </c>
      <c r="AH563" s="209" t="s">
        <v>34</v>
      </c>
      <c r="AI563" s="209" t="s">
        <v>42</v>
      </c>
      <c r="AJ563" s="209" t="s">
        <v>34</v>
      </c>
      <c r="AK563" s="209" t="s">
        <v>34</v>
      </c>
      <c r="AL563" s="209" t="s">
        <v>46</v>
      </c>
      <c r="AM563" s="209" t="s">
        <v>2972</v>
      </c>
      <c r="AN563" s="209" t="s">
        <v>34</v>
      </c>
      <c r="AO563" s="209" t="s">
        <v>48</v>
      </c>
      <c r="AP563" s="209" t="s">
        <v>34</v>
      </c>
      <c r="AQ563" s="209" t="s">
        <v>49</v>
      </c>
    </row>
    <row r="564" spans="1:43">
      <c r="A564" s="209" t="s">
        <v>576</v>
      </c>
      <c r="B564" s="209" t="s">
        <v>559</v>
      </c>
      <c r="C564" s="209" t="s">
        <v>33</v>
      </c>
      <c r="D564" s="209" t="s">
        <v>1934</v>
      </c>
      <c r="E564" s="209" t="s">
        <v>2567</v>
      </c>
      <c r="F564" s="209" t="s">
        <v>560</v>
      </c>
      <c r="G564" s="209" t="s">
        <v>2978</v>
      </c>
      <c r="H564" s="209" t="s">
        <v>99</v>
      </c>
      <c r="I564" s="209" t="s">
        <v>2980</v>
      </c>
      <c r="J564" s="210" t="s">
        <v>575</v>
      </c>
      <c r="K564" s="209" t="s">
        <v>40</v>
      </c>
      <c r="L564" s="209" t="s">
        <v>60</v>
      </c>
      <c r="M564" s="209" t="s">
        <v>42</v>
      </c>
      <c r="N564" s="209" t="s">
        <v>34</v>
      </c>
      <c r="O564" s="209" t="s">
        <v>34</v>
      </c>
      <c r="P564" s="209">
        <v>1</v>
      </c>
      <c r="Q564" s="209">
        <v>22.83</v>
      </c>
      <c r="R564" s="209">
        <v>17.72</v>
      </c>
      <c r="S564" s="209">
        <v>5.91</v>
      </c>
      <c r="T564" s="209">
        <v>1.38</v>
      </c>
      <c r="U564" s="211">
        <v>66.290000000000006</v>
      </c>
      <c r="V564" s="211">
        <v>129.99</v>
      </c>
      <c r="W564" s="209" t="s">
        <v>898</v>
      </c>
      <c r="X564" s="209" t="s">
        <v>43</v>
      </c>
      <c r="Y564" s="209">
        <v>800</v>
      </c>
      <c r="Z564" s="209" t="s">
        <v>44</v>
      </c>
      <c r="AA564" s="209">
        <v>9</v>
      </c>
      <c r="AB564" s="209" t="s">
        <v>2981</v>
      </c>
      <c r="AC564" s="209">
        <v>12</v>
      </c>
      <c r="AD564" s="209" t="s">
        <v>34</v>
      </c>
      <c r="AE564" s="209" t="s">
        <v>42</v>
      </c>
      <c r="AF564" s="209" t="s">
        <v>34</v>
      </c>
      <c r="AG564" s="209" t="s">
        <v>34</v>
      </c>
      <c r="AH564" s="209" t="s">
        <v>34</v>
      </c>
      <c r="AI564" s="209" t="s">
        <v>42</v>
      </c>
      <c r="AJ564" s="209" t="s">
        <v>34</v>
      </c>
      <c r="AK564" s="209" t="s">
        <v>34</v>
      </c>
      <c r="AL564" s="209" t="s">
        <v>46</v>
      </c>
      <c r="AM564" s="209" t="s">
        <v>2972</v>
      </c>
      <c r="AN564" s="209" t="s">
        <v>34</v>
      </c>
      <c r="AO564" s="209" t="s">
        <v>48</v>
      </c>
      <c r="AP564" s="209" t="s">
        <v>34</v>
      </c>
      <c r="AQ564" s="209" t="s">
        <v>49</v>
      </c>
    </row>
    <row r="565" spans="1:43">
      <c r="A565" s="209" t="s">
        <v>576</v>
      </c>
      <c r="B565" s="209" t="s">
        <v>559</v>
      </c>
      <c r="C565" s="209" t="s">
        <v>33</v>
      </c>
      <c r="D565" s="209" t="s">
        <v>1934</v>
      </c>
      <c r="E565" s="209" t="s">
        <v>2567</v>
      </c>
      <c r="F565" s="209" t="s">
        <v>560</v>
      </c>
      <c r="G565" s="209" t="s">
        <v>2978</v>
      </c>
      <c r="H565" s="209" t="s">
        <v>99</v>
      </c>
      <c r="I565" s="209" t="s">
        <v>2980</v>
      </c>
      <c r="J565" s="210" t="s">
        <v>575</v>
      </c>
      <c r="K565" s="209" t="s">
        <v>40</v>
      </c>
      <c r="L565" s="209" t="s">
        <v>41</v>
      </c>
      <c r="M565" s="209" t="s">
        <v>42</v>
      </c>
      <c r="N565" s="209" t="s">
        <v>34</v>
      </c>
      <c r="O565" s="209" t="s">
        <v>34</v>
      </c>
      <c r="P565" s="209">
        <v>1</v>
      </c>
      <c r="Q565" s="209">
        <v>22.83</v>
      </c>
      <c r="R565" s="209">
        <v>17.72</v>
      </c>
      <c r="S565" s="209">
        <v>5.91</v>
      </c>
      <c r="T565" s="209">
        <v>1.38</v>
      </c>
      <c r="U565" s="211">
        <v>66.290000000000006</v>
      </c>
      <c r="V565" s="211">
        <v>129.99</v>
      </c>
      <c r="W565" s="209" t="s">
        <v>898</v>
      </c>
      <c r="X565" s="209" t="s">
        <v>43</v>
      </c>
      <c r="Y565" s="209">
        <v>800</v>
      </c>
      <c r="Z565" s="209" t="s">
        <v>44</v>
      </c>
      <c r="AA565" s="209">
        <v>9</v>
      </c>
      <c r="AB565" s="209" t="s">
        <v>2981</v>
      </c>
      <c r="AC565" s="209" t="s">
        <v>34</v>
      </c>
      <c r="AD565" s="209" t="s">
        <v>34</v>
      </c>
      <c r="AE565" s="209" t="s">
        <v>42</v>
      </c>
      <c r="AF565" s="209" t="s">
        <v>34</v>
      </c>
      <c r="AG565" s="209" t="s">
        <v>34</v>
      </c>
      <c r="AH565" s="209" t="s">
        <v>34</v>
      </c>
      <c r="AI565" s="209" t="s">
        <v>42</v>
      </c>
      <c r="AJ565" s="209" t="s">
        <v>34</v>
      </c>
      <c r="AK565" s="209" t="s">
        <v>34</v>
      </c>
      <c r="AL565" s="209" t="s">
        <v>46</v>
      </c>
      <c r="AM565" s="209" t="s">
        <v>2972</v>
      </c>
      <c r="AN565" s="209" t="s">
        <v>34</v>
      </c>
      <c r="AO565" s="209" t="s">
        <v>48</v>
      </c>
      <c r="AP565" s="209" t="s">
        <v>34</v>
      </c>
      <c r="AQ565" s="209" t="s">
        <v>49</v>
      </c>
    </row>
    <row r="566" spans="1:43">
      <c r="A566" s="209" t="s">
        <v>578</v>
      </c>
      <c r="B566" s="209" t="s">
        <v>579</v>
      </c>
      <c r="C566" s="209" t="s">
        <v>33</v>
      </c>
      <c r="D566" s="209" t="s">
        <v>1934</v>
      </c>
      <c r="E566" s="209" t="s">
        <v>2567</v>
      </c>
      <c r="F566" s="209" t="s">
        <v>560</v>
      </c>
      <c r="G566" s="209" t="s">
        <v>2568</v>
      </c>
      <c r="H566" s="209" t="s">
        <v>339</v>
      </c>
      <c r="I566" s="209" t="s">
        <v>478</v>
      </c>
      <c r="J566" s="210" t="s">
        <v>582</v>
      </c>
      <c r="K566" s="209" t="s">
        <v>40</v>
      </c>
      <c r="L566" s="209" t="s">
        <v>41</v>
      </c>
      <c r="M566" s="209" t="s">
        <v>42</v>
      </c>
      <c r="N566" s="209" t="s">
        <v>34</v>
      </c>
      <c r="O566" s="209" t="s">
        <v>34</v>
      </c>
      <c r="P566" s="209">
        <v>1</v>
      </c>
      <c r="Q566" s="209">
        <v>23.62</v>
      </c>
      <c r="R566" s="209">
        <v>18.899999999999999</v>
      </c>
      <c r="S566" s="209">
        <v>10.63</v>
      </c>
      <c r="T566" s="209">
        <v>2.75</v>
      </c>
      <c r="U566" s="211">
        <v>64.790000000000006</v>
      </c>
      <c r="V566" s="211">
        <v>129.99</v>
      </c>
      <c r="W566" s="209" t="s">
        <v>898</v>
      </c>
      <c r="X566" s="209" t="s">
        <v>43</v>
      </c>
      <c r="Y566" s="209">
        <v>800</v>
      </c>
      <c r="Z566" s="209" t="s">
        <v>44</v>
      </c>
      <c r="AA566" s="209">
        <v>9</v>
      </c>
      <c r="AB566" s="209" t="s">
        <v>2971</v>
      </c>
      <c r="AC566" s="209" t="s">
        <v>34</v>
      </c>
      <c r="AD566" s="209" t="s">
        <v>34</v>
      </c>
      <c r="AE566" s="209" t="s">
        <v>42</v>
      </c>
      <c r="AF566" s="209" t="s">
        <v>34</v>
      </c>
      <c r="AG566" s="209" t="s">
        <v>34</v>
      </c>
      <c r="AH566" s="209" t="s">
        <v>34</v>
      </c>
      <c r="AI566" s="209" t="s">
        <v>42</v>
      </c>
      <c r="AJ566" s="209" t="s">
        <v>34</v>
      </c>
      <c r="AK566" s="209" t="s">
        <v>34</v>
      </c>
      <c r="AL566" s="209" t="s">
        <v>46</v>
      </c>
      <c r="AM566" s="209" t="s">
        <v>2972</v>
      </c>
      <c r="AN566" s="209" t="s">
        <v>34</v>
      </c>
      <c r="AO566" s="209" t="s">
        <v>48</v>
      </c>
      <c r="AP566" s="209" t="s">
        <v>34</v>
      </c>
      <c r="AQ566" s="209" t="s">
        <v>49</v>
      </c>
    </row>
    <row r="567" spans="1:43">
      <c r="A567" s="209" t="s">
        <v>578</v>
      </c>
      <c r="B567" s="209" t="s">
        <v>579</v>
      </c>
      <c r="C567" s="209" t="s">
        <v>33</v>
      </c>
      <c r="D567" s="209" t="s">
        <v>1934</v>
      </c>
      <c r="E567" s="209" t="s">
        <v>2567</v>
      </c>
      <c r="F567" s="209" t="s">
        <v>560</v>
      </c>
      <c r="G567" s="209" t="s">
        <v>2568</v>
      </c>
      <c r="H567" s="209" t="s">
        <v>339</v>
      </c>
      <c r="I567" s="209" t="s">
        <v>478</v>
      </c>
      <c r="J567" s="210" t="s">
        <v>582</v>
      </c>
      <c r="K567" s="209" t="s">
        <v>40</v>
      </c>
      <c r="L567" s="209" t="s">
        <v>60</v>
      </c>
      <c r="M567" s="209" t="s">
        <v>42</v>
      </c>
      <c r="N567" s="209" t="s">
        <v>34</v>
      </c>
      <c r="O567" s="209" t="s">
        <v>34</v>
      </c>
      <c r="P567" s="209">
        <v>1</v>
      </c>
      <c r="Q567" s="209">
        <v>23.62</v>
      </c>
      <c r="R567" s="209">
        <v>18.899999999999999</v>
      </c>
      <c r="S567" s="209">
        <v>10.63</v>
      </c>
      <c r="T567" s="209">
        <v>2.75</v>
      </c>
      <c r="U567" s="211">
        <v>64.790000000000006</v>
      </c>
      <c r="V567" s="211">
        <v>129.99</v>
      </c>
      <c r="W567" s="209" t="s">
        <v>898</v>
      </c>
      <c r="X567" s="209" t="s">
        <v>43</v>
      </c>
      <c r="Y567" s="209">
        <v>800</v>
      </c>
      <c r="Z567" s="209" t="s">
        <v>44</v>
      </c>
      <c r="AA567" s="209">
        <v>9</v>
      </c>
      <c r="AB567" s="209" t="s">
        <v>2971</v>
      </c>
      <c r="AC567" s="209">
        <v>13</v>
      </c>
      <c r="AD567" s="209" t="s">
        <v>34</v>
      </c>
      <c r="AE567" s="209" t="s">
        <v>42</v>
      </c>
      <c r="AF567" s="209" t="s">
        <v>34</v>
      </c>
      <c r="AG567" s="209" t="s">
        <v>34</v>
      </c>
      <c r="AH567" s="209" t="s">
        <v>34</v>
      </c>
      <c r="AI567" s="209" t="s">
        <v>42</v>
      </c>
      <c r="AJ567" s="209" t="s">
        <v>34</v>
      </c>
      <c r="AK567" s="209" t="s">
        <v>34</v>
      </c>
      <c r="AL567" s="209" t="s">
        <v>46</v>
      </c>
      <c r="AM567" s="209" t="s">
        <v>2972</v>
      </c>
      <c r="AN567" s="209" t="s">
        <v>34</v>
      </c>
      <c r="AO567" s="209" t="s">
        <v>48</v>
      </c>
      <c r="AP567" s="209" t="s">
        <v>34</v>
      </c>
      <c r="AQ567" s="209" t="s">
        <v>49</v>
      </c>
    </row>
    <row r="568" spans="1:43">
      <c r="A568" s="209" t="s">
        <v>583</v>
      </c>
      <c r="B568" s="209" t="s">
        <v>579</v>
      </c>
      <c r="C568" s="209" t="s">
        <v>33</v>
      </c>
      <c r="D568" s="209" t="s">
        <v>1934</v>
      </c>
      <c r="E568" s="209" t="s">
        <v>2567</v>
      </c>
      <c r="F568" s="209" t="s">
        <v>560</v>
      </c>
      <c r="G568" s="209" t="s">
        <v>2568</v>
      </c>
      <c r="H568" s="209" t="s">
        <v>339</v>
      </c>
      <c r="I568" s="209" t="s">
        <v>481</v>
      </c>
      <c r="J568" s="210" t="s">
        <v>582</v>
      </c>
      <c r="K568" s="209" t="s">
        <v>40</v>
      </c>
      <c r="L568" s="209" t="s">
        <v>60</v>
      </c>
      <c r="M568" s="209" t="s">
        <v>42</v>
      </c>
      <c r="N568" s="209" t="s">
        <v>34</v>
      </c>
      <c r="O568" s="209" t="s">
        <v>34</v>
      </c>
      <c r="P568" s="209">
        <v>1</v>
      </c>
      <c r="Q568" s="209">
        <v>23.62</v>
      </c>
      <c r="R568" s="209">
        <v>18.899999999999999</v>
      </c>
      <c r="S568" s="209">
        <v>12.6</v>
      </c>
      <c r="T568" s="209">
        <v>3.25</v>
      </c>
      <c r="U568" s="211">
        <v>74.959999999999994</v>
      </c>
      <c r="V568" s="211">
        <v>149.99</v>
      </c>
      <c r="W568" s="209" t="s">
        <v>898</v>
      </c>
      <c r="X568" s="209" t="s">
        <v>43</v>
      </c>
      <c r="Y568" s="209">
        <v>800</v>
      </c>
      <c r="Z568" s="209" t="s">
        <v>44</v>
      </c>
      <c r="AA568" s="209">
        <v>9</v>
      </c>
      <c r="AB568" s="209" t="s">
        <v>2973</v>
      </c>
      <c r="AC568" s="209">
        <v>13</v>
      </c>
      <c r="AD568" s="209" t="s">
        <v>34</v>
      </c>
      <c r="AE568" s="209" t="s">
        <v>42</v>
      </c>
      <c r="AF568" s="209" t="s">
        <v>34</v>
      </c>
      <c r="AG568" s="209" t="s">
        <v>34</v>
      </c>
      <c r="AH568" s="209" t="s">
        <v>34</v>
      </c>
      <c r="AI568" s="209" t="s">
        <v>42</v>
      </c>
      <c r="AJ568" s="209" t="s">
        <v>34</v>
      </c>
      <c r="AK568" s="209" t="s">
        <v>34</v>
      </c>
      <c r="AL568" s="209" t="s">
        <v>46</v>
      </c>
      <c r="AM568" s="209" t="s">
        <v>2972</v>
      </c>
      <c r="AN568" s="209" t="s">
        <v>34</v>
      </c>
      <c r="AO568" s="209" t="s">
        <v>48</v>
      </c>
      <c r="AP568" s="209" t="s">
        <v>34</v>
      </c>
      <c r="AQ568" s="209" t="s">
        <v>49</v>
      </c>
    </row>
    <row r="569" spans="1:43">
      <c r="A569" s="209" t="s">
        <v>583</v>
      </c>
      <c r="B569" s="209" t="s">
        <v>579</v>
      </c>
      <c r="C569" s="209" t="s">
        <v>33</v>
      </c>
      <c r="D569" s="209" t="s">
        <v>1934</v>
      </c>
      <c r="E569" s="209" t="s">
        <v>2567</v>
      </c>
      <c r="F569" s="209" t="s">
        <v>560</v>
      </c>
      <c r="G569" s="209" t="s">
        <v>2568</v>
      </c>
      <c r="H569" s="209" t="s">
        <v>339</v>
      </c>
      <c r="I569" s="209" t="s">
        <v>481</v>
      </c>
      <c r="J569" s="210" t="s">
        <v>582</v>
      </c>
      <c r="K569" s="209" t="s">
        <v>40</v>
      </c>
      <c r="L569" s="209" t="s">
        <v>41</v>
      </c>
      <c r="M569" s="209" t="s">
        <v>42</v>
      </c>
      <c r="N569" s="209" t="s">
        <v>34</v>
      </c>
      <c r="O569" s="209" t="s">
        <v>34</v>
      </c>
      <c r="P569" s="209">
        <v>1</v>
      </c>
      <c r="Q569" s="209">
        <v>23.62</v>
      </c>
      <c r="R569" s="209">
        <v>18.899999999999999</v>
      </c>
      <c r="S569" s="209">
        <v>12.6</v>
      </c>
      <c r="T569" s="209">
        <v>3.25</v>
      </c>
      <c r="U569" s="211">
        <v>74.959999999999994</v>
      </c>
      <c r="V569" s="211">
        <v>149.99</v>
      </c>
      <c r="W569" s="209" t="s">
        <v>898</v>
      </c>
      <c r="X569" s="209" t="s">
        <v>43</v>
      </c>
      <c r="Y569" s="209">
        <v>800</v>
      </c>
      <c r="Z569" s="209" t="s">
        <v>44</v>
      </c>
      <c r="AA569" s="209">
        <v>9</v>
      </c>
      <c r="AB569" s="209" t="s">
        <v>2973</v>
      </c>
      <c r="AC569" s="209" t="s">
        <v>34</v>
      </c>
      <c r="AD569" s="209" t="s">
        <v>34</v>
      </c>
      <c r="AE569" s="209" t="s">
        <v>42</v>
      </c>
      <c r="AF569" s="209" t="s">
        <v>34</v>
      </c>
      <c r="AG569" s="209" t="s">
        <v>34</v>
      </c>
      <c r="AH569" s="209" t="s">
        <v>34</v>
      </c>
      <c r="AI569" s="209" t="s">
        <v>42</v>
      </c>
      <c r="AJ569" s="209" t="s">
        <v>34</v>
      </c>
      <c r="AK569" s="209" t="s">
        <v>34</v>
      </c>
      <c r="AL569" s="209" t="s">
        <v>46</v>
      </c>
      <c r="AM569" s="209" t="s">
        <v>2972</v>
      </c>
      <c r="AN569" s="209" t="s">
        <v>34</v>
      </c>
      <c r="AO569" s="209" t="s">
        <v>48</v>
      </c>
      <c r="AP569" s="209" t="s">
        <v>34</v>
      </c>
      <c r="AQ569" s="209" t="s">
        <v>49</v>
      </c>
    </row>
    <row r="570" spans="1:43">
      <c r="A570" s="209" t="s">
        <v>584</v>
      </c>
      <c r="B570" s="209" t="s">
        <v>579</v>
      </c>
      <c r="C570" s="209" t="s">
        <v>33</v>
      </c>
      <c r="D570" s="209" t="s">
        <v>1934</v>
      </c>
      <c r="E570" s="209" t="s">
        <v>2567</v>
      </c>
      <c r="F570" s="209" t="s">
        <v>560</v>
      </c>
      <c r="G570" s="209" t="s">
        <v>2568</v>
      </c>
      <c r="H570" s="209" t="s">
        <v>339</v>
      </c>
      <c r="I570" s="209" t="s">
        <v>483</v>
      </c>
      <c r="J570" s="210" t="s">
        <v>582</v>
      </c>
      <c r="K570" s="209" t="s">
        <v>40</v>
      </c>
      <c r="L570" s="209" t="s">
        <v>60</v>
      </c>
      <c r="M570" s="209" t="s">
        <v>42</v>
      </c>
      <c r="N570" s="209" t="s">
        <v>34</v>
      </c>
      <c r="O570" s="209" t="s">
        <v>34</v>
      </c>
      <c r="P570" s="209">
        <v>1</v>
      </c>
      <c r="Q570" s="209">
        <v>23.62</v>
      </c>
      <c r="R570" s="209">
        <v>18.899999999999999</v>
      </c>
      <c r="S570" s="209">
        <v>12.6</v>
      </c>
      <c r="T570" s="209">
        <v>3.25</v>
      </c>
      <c r="U570" s="211">
        <v>74.959999999999994</v>
      </c>
      <c r="V570" s="211">
        <v>149.99</v>
      </c>
      <c r="W570" s="209" t="s">
        <v>898</v>
      </c>
      <c r="X570" s="209" t="s">
        <v>43</v>
      </c>
      <c r="Y570" s="209">
        <v>800</v>
      </c>
      <c r="Z570" s="209" t="s">
        <v>44</v>
      </c>
      <c r="AA570" s="209">
        <v>9</v>
      </c>
      <c r="AB570" s="209" t="s">
        <v>2974</v>
      </c>
      <c r="AC570" s="209">
        <v>6</v>
      </c>
      <c r="AD570" s="209" t="s">
        <v>34</v>
      </c>
      <c r="AE570" s="209" t="s">
        <v>42</v>
      </c>
      <c r="AF570" s="209" t="s">
        <v>34</v>
      </c>
      <c r="AG570" s="209" t="s">
        <v>34</v>
      </c>
      <c r="AH570" s="209" t="s">
        <v>34</v>
      </c>
      <c r="AI570" s="209" t="s">
        <v>42</v>
      </c>
      <c r="AJ570" s="209" t="s">
        <v>34</v>
      </c>
      <c r="AK570" s="209" t="s">
        <v>34</v>
      </c>
      <c r="AL570" s="209" t="s">
        <v>46</v>
      </c>
      <c r="AM570" s="209" t="s">
        <v>2972</v>
      </c>
      <c r="AN570" s="209" t="s">
        <v>34</v>
      </c>
      <c r="AO570" s="209" t="s">
        <v>48</v>
      </c>
      <c r="AP570" s="209" t="s">
        <v>34</v>
      </c>
      <c r="AQ570" s="209" t="s">
        <v>49</v>
      </c>
    </row>
    <row r="571" spans="1:43">
      <c r="A571" s="209" t="s">
        <v>585</v>
      </c>
      <c r="B571" s="209" t="s">
        <v>579</v>
      </c>
      <c r="C571" s="209" t="s">
        <v>33</v>
      </c>
      <c r="D571" s="209" t="s">
        <v>1934</v>
      </c>
      <c r="E571" s="209" t="s">
        <v>2567</v>
      </c>
      <c r="F571" s="209" t="s">
        <v>560</v>
      </c>
      <c r="G571" s="209" t="s">
        <v>2568</v>
      </c>
      <c r="H571" s="209" t="s">
        <v>339</v>
      </c>
      <c r="I571" s="209" t="s">
        <v>3001</v>
      </c>
      <c r="J571" s="210" t="s">
        <v>567</v>
      </c>
      <c r="K571" s="209" t="s">
        <v>40</v>
      </c>
      <c r="L571" s="209" t="s">
        <v>60</v>
      </c>
      <c r="M571" s="209" t="s">
        <v>42</v>
      </c>
      <c r="N571" s="209" t="s">
        <v>34</v>
      </c>
      <c r="O571" s="209" t="s">
        <v>34</v>
      </c>
      <c r="P571" s="209">
        <v>1</v>
      </c>
      <c r="Q571" s="209">
        <v>23.62</v>
      </c>
      <c r="R571" s="209">
        <v>18.899999999999999</v>
      </c>
      <c r="S571" s="209">
        <v>8.66</v>
      </c>
      <c r="T571" s="209">
        <v>2.2400000000000002</v>
      </c>
      <c r="U571" s="211">
        <v>49.68</v>
      </c>
      <c r="V571" s="211">
        <v>99.99</v>
      </c>
      <c r="W571" s="209" t="s">
        <v>898</v>
      </c>
      <c r="X571" s="209" t="s">
        <v>43</v>
      </c>
      <c r="Y571" s="209">
        <v>800</v>
      </c>
      <c r="Z571" s="209" t="s">
        <v>44</v>
      </c>
      <c r="AA571" s="209">
        <v>9</v>
      </c>
      <c r="AB571" s="209" t="s">
        <v>3115</v>
      </c>
      <c r="AC571" s="209">
        <v>4</v>
      </c>
      <c r="AD571" s="209" t="s">
        <v>34</v>
      </c>
      <c r="AE571" s="209" t="s">
        <v>42</v>
      </c>
      <c r="AF571" s="209" t="s">
        <v>34</v>
      </c>
      <c r="AG571" s="209" t="s">
        <v>34</v>
      </c>
      <c r="AH571" s="209" t="s">
        <v>34</v>
      </c>
      <c r="AI571" s="209" t="s">
        <v>42</v>
      </c>
      <c r="AJ571" s="209" t="s">
        <v>34</v>
      </c>
      <c r="AK571" s="209" t="s">
        <v>34</v>
      </c>
      <c r="AL571" s="209" t="s">
        <v>46</v>
      </c>
      <c r="AM571" s="209" t="s">
        <v>2972</v>
      </c>
      <c r="AN571" s="209" t="s">
        <v>34</v>
      </c>
      <c r="AO571" s="209" t="s">
        <v>48</v>
      </c>
      <c r="AP571" s="209" t="s">
        <v>34</v>
      </c>
      <c r="AQ571" s="209" t="s">
        <v>49</v>
      </c>
    </row>
    <row r="572" spans="1:43">
      <c r="A572" s="209" t="s">
        <v>586</v>
      </c>
      <c r="B572" s="209" t="s">
        <v>579</v>
      </c>
      <c r="C572" s="209" t="s">
        <v>33</v>
      </c>
      <c r="D572" s="209" t="s">
        <v>1934</v>
      </c>
      <c r="E572" s="209" t="s">
        <v>2567</v>
      </c>
      <c r="F572" s="209" t="s">
        <v>560</v>
      </c>
      <c r="G572" s="209" t="s">
        <v>2975</v>
      </c>
      <c r="H572" s="209" t="s">
        <v>339</v>
      </c>
      <c r="I572" s="209" t="s">
        <v>136</v>
      </c>
      <c r="J572" s="210" t="s">
        <v>587</v>
      </c>
      <c r="K572" s="209" t="s">
        <v>40</v>
      </c>
      <c r="L572" s="209" t="s">
        <v>60</v>
      </c>
      <c r="M572" s="209" t="s">
        <v>42</v>
      </c>
      <c r="N572" s="209" t="s">
        <v>34</v>
      </c>
      <c r="O572" s="209" t="s">
        <v>34</v>
      </c>
      <c r="P572" s="209">
        <v>1</v>
      </c>
      <c r="Q572" s="209">
        <v>17.72</v>
      </c>
      <c r="R572" s="209">
        <v>15.75</v>
      </c>
      <c r="S572" s="209">
        <v>5.71</v>
      </c>
      <c r="T572" s="209">
        <v>0.92</v>
      </c>
      <c r="U572" s="211">
        <v>54.99</v>
      </c>
      <c r="V572" s="211">
        <v>109.99</v>
      </c>
      <c r="W572" s="209" t="s">
        <v>898</v>
      </c>
      <c r="X572" s="209" t="s">
        <v>43</v>
      </c>
      <c r="Y572" s="209">
        <v>800</v>
      </c>
      <c r="Z572" s="209" t="s">
        <v>44</v>
      </c>
      <c r="AA572" s="209">
        <v>9</v>
      </c>
      <c r="AB572" s="209" t="s">
        <v>2976</v>
      </c>
      <c r="AC572" s="209">
        <v>10</v>
      </c>
      <c r="AD572" s="209" t="s">
        <v>34</v>
      </c>
      <c r="AE572" s="209" t="s">
        <v>42</v>
      </c>
      <c r="AF572" s="209" t="s">
        <v>34</v>
      </c>
      <c r="AG572" s="209" t="s">
        <v>34</v>
      </c>
      <c r="AH572" s="209" t="s">
        <v>34</v>
      </c>
      <c r="AI572" s="209" t="s">
        <v>42</v>
      </c>
      <c r="AJ572" s="209" t="s">
        <v>34</v>
      </c>
      <c r="AK572" s="209" t="s">
        <v>34</v>
      </c>
      <c r="AL572" s="209" t="s">
        <v>46</v>
      </c>
      <c r="AM572" s="209" t="s">
        <v>2972</v>
      </c>
      <c r="AN572" s="209" t="s">
        <v>34</v>
      </c>
      <c r="AO572" s="209" t="s">
        <v>48</v>
      </c>
      <c r="AP572" s="209" t="s">
        <v>34</v>
      </c>
      <c r="AQ572" s="209" t="s">
        <v>49</v>
      </c>
    </row>
    <row r="573" spans="1:43">
      <c r="A573" s="209" t="s">
        <v>588</v>
      </c>
      <c r="B573" s="209" t="s">
        <v>579</v>
      </c>
      <c r="C573" s="209" t="s">
        <v>33</v>
      </c>
      <c r="D573" s="209" t="s">
        <v>1934</v>
      </c>
      <c r="E573" s="209" t="s">
        <v>2567</v>
      </c>
      <c r="F573" s="209" t="s">
        <v>560</v>
      </c>
      <c r="G573" s="209" t="s">
        <v>2975</v>
      </c>
      <c r="H573" s="209" t="s">
        <v>339</v>
      </c>
      <c r="I573" s="209" t="s">
        <v>2980</v>
      </c>
      <c r="J573" s="210" t="s">
        <v>587</v>
      </c>
      <c r="K573" s="209" t="s">
        <v>40</v>
      </c>
      <c r="L573" s="209" t="s">
        <v>60</v>
      </c>
      <c r="M573" s="209" t="s">
        <v>42</v>
      </c>
      <c r="N573" s="209" t="s">
        <v>34</v>
      </c>
      <c r="O573" s="209" t="s">
        <v>34</v>
      </c>
      <c r="P573" s="209">
        <v>1</v>
      </c>
      <c r="Q573" s="209">
        <v>17.72</v>
      </c>
      <c r="R573" s="209">
        <v>15.75</v>
      </c>
      <c r="S573" s="209">
        <v>5.71</v>
      </c>
      <c r="T573" s="209">
        <v>0.92</v>
      </c>
      <c r="U573" s="211">
        <v>59.99</v>
      </c>
      <c r="V573" s="211">
        <v>119.99</v>
      </c>
      <c r="W573" s="209" t="s">
        <v>898</v>
      </c>
      <c r="X573" s="209" t="s">
        <v>43</v>
      </c>
      <c r="Y573" s="209">
        <v>800</v>
      </c>
      <c r="Z573" s="209" t="s">
        <v>44</v>
      </c>
      <c r="AA573" s="209">
        <v>9</v>
      </c>
      <c r="AB573" s="209" t="s">
        <v>2977</v>
      </c>
      <c r="AC573" s="209">
        <v>8</v>
      </c>
      <c r="AD573" s="209" t="s">
        <v>34</v>
      </c>
      <c r="AE573" s="209" t="s">
        <v>42</v>
      </c>
      <c r="AF573" s="209" t="s">
        <v>34</v>
      </c>
      <c r="AG573" s="209" t="s">
        <v>34</v>
      </c>
      <c r="AH573" s="209" t="s">
        <v>34</v>
      </c>
      <c r="AI573" s="209" t="s">
        <v>42</v>
      </c>
      <c r="AJ573" s="209" t="s">
        <v>34</v>
      </c>
      <c r="AK573" s="209" t="s">
        <v>34</v>
      </c>
      <c r="AL573" s="209" t="s">
        <v>46</v>
      </c>
      <c r="AM573" s="209" t="s">
        <v>2972</v>
      </c>
      <c r="AN573" s="209" t="s">
        <v>34</v>
      </c>
      <c r="AO573" s="209" t="s">
        <v>48</v>
      </c>
      <c r="AP573" s="209" t="s">
        <v>34</v>
      </c>
      <c r="AQ573" s="209" t="s">
        <v>49</v>
      </c>
    </row>
    <row r="574" spans="1:43">
      <c r="A574" s="209" t="s">
        <v>589</v>
      </c>
      <c r="B574" s="209" t="s">
        <v>579</v>
      </c>
      <c r="C574" s="209" t="s">
        <v>33</v>
      </c>
      <c r="D574" s="209" t="s">
        <v>1934</v>
      </c>
      <c r="E574" s="209" t="s">
        <v>2567</v>
      </c>
      <c r="F574" s="209" t="s">
        <v>560</v>
      </c>
      <c r="G574" s="209" t="s">
        <v>2978</v>
      </c>
      <c r="H574" s="209" t="s">
        <v>339</v>
      </c>
      <c r="I574" s="209" t="s">
        <v>136</v>
      </c>
      <c r="J574" s="210" t="s">
        <v>590</v>
      </c>
      <c r="K574" s="209" t="s">
        <v>40</v>
      </c>
      <c r="L574" s="209" t="s">
        <v>41</v>
      </c>
      <c r="M574" s="209" t="s">
        <v>42</v>
      </c>
      <c r="N574" s="209" t="s">
        <v>34</v>
      </c>
      <c r="O574" s="209" t="s">
        <v>34</v>
      </c>
      <c r="P574" s="209">
        <v>1</v>
      </c>
      <c r="Q574" s="209">
        <v>22.83</v>
      </c>
      <c r="R574" s="209">
        <v>17.72</v>
      </c>
      <c r="S574" s="209">
        <v>6.3</v>
      </c>
      <c r="T574" s="209">
        <v>1.47</v>
      </c>
      <c r="U574" s="211">
        <v>59.99</v>
      </c>
      <c r="V574" s="211">
        <v>119.99</v>
      </c>
      <c r="W574" s="209" t="s">
        <v>898</v>
      </c>
      <c r="X574" s="209" t="s">
        <v>43</v>
      </c>
      <c r="Y574" s="209">
        <v>800</v>
      </c>
      <c r="Z574" s="209" t="s">
        <v>44</v>
      </c>
      <c r="AA574" s="209">
        <v>9</v>
      </c>
      <c r="AB574" s="209" t="s">
        <v>2979</v>
      </c>
      <c r="AC574" s="209" t="s">
        <v>34</v>
      </c>
      <c r="AD574" s="209" t="s">
        <v>34</v>
      </c>
      <c r="AE574" s="209" t="s">
        <v>42</v>
      </c>
      <c r="AF574" s="209" t="s">
        <v>34</v>
      </c>
      <c r="AG574" s="209" t="s">
        <v>34</v>
      </c>
      <c r="AH574" s="209" t="s">
        <v>34</v>
      </c>
      <c r="AI574" s="209" t="s">
        <v>42</v>
      </c>
      <c r="AJ574" s="209" t="s">
        <v>34</v>
      </c>
      <c r="AK574" s="209" t="s">
        <v>34</v>
      </c>
      <c r="AL574" s="209" t="s">
        <v>46</v>
      </c>
      <c r="AM574" s="209" t="s">
        <v>2972</v>
      </c>
      <c r="AN574" s="209" t="s">
        <v>34</v>
      </c>
      <c r="AO574" s="209" t="s">
        <v>48</v>
      </c>
      <c r="AP574" s="209" t="s">
        <v>34</v>
      </c>
      <c r="AQ574" s="209" t="s">
        <v>49</v>
      </c>
    </row>
    <row r="575" spans="1:43">
      <c r="A575" s="209" t="s">
        <v>589</v>
      </c>
      <c r="B575" s="209" t="s">
        <v>579</v>
      </c>
      <c r="C575" s="209" t="s">
        <v>33</v>
      </c>
      <c r="D575" s="209" t="s">
        <v>1934</v>
      </c>
      <c r="E575" s="209" t="s">
        <v>2567</v>
      </c>
      <c r="F575" s="209" t="s">
        <v>560</v>
      </c>
      <c r="G575" s="209" t="s">
        <v>2978</v>
      </c>
      <c r="H575" s="209" t="s">
        <v>339</v>
      </c>
      <c r="I575" s="209" t="s">
        <v>136</v>
      </c>
      <c r="J575" s="210" t="s">
        <v>590</v>
      </c>
      <c r="K575" s="209" t="s">
        <v>40</v>
      </c>
      <c r="L575" s="209" t="s">
        <v>60</v>
      </c>
      <c r="M575" s="209" t="s">
        <v>42</v>
      </c>
      <c r="N575" s="209" t="s">
        <v>34</v>
      </c>
      <c r="O575" s="209" t="s">
        <v>34</v>
      </c>
      <c r="P575" s="209">
        <v>1</v>
      </c>
      <c r="Q575" s="209">
        <v>22.83</v>
      </c>
      <c r="R575" s="209">
        <v>17.72</v>
      </c>
      <c r="S575" s="209">
        <v>6.3</v>
      </c>
      <c r="T575" s="209">
        <v>1.47</v>
      </c>
      <c r="U575" s="211">
        <v>59.99</v>
      </c>
      <c r="V575" s="211">
        <v>119.99</v>
      </c>
      <c r="W575" s="209" t="s">
        <v>898</v>
      </c>
      <c r="X575" s="209" t="s">
        <v>43</v>
      </c>
      <c r="Y575" s="209">
        <v>800</v>
      </c>
      <c r="Z575" s="209" t="s">
        <v>44</v>
      </c>
      <c r="AA575" s="209">
        <v>9</v>
      </c>
      <c r="AB575" s="209" t="s">
        <v>2979</v>
      </c>
      <c r="AC575" s="209">
        <v>10</v>
      </c>
      <c r="AD575" s="209" t="s">
        <v>34</v>
      </c>
      <c r="AE575" s="209" t="s">
        <v>42</v>
      </c>
      <c r="AF575" s="209" t="s">
        <v>34</v>
      </c>
      <c r="AG575" s="209" t="s">
        <v>34</v>
      </c>
      <c r="AH575" s="209" t="s">
        <v>34</v>
      </c>
      <c r="AI575" s="209" t="s">
        <v>42</v>
      </c>
      <c r="AJ575" s="209" t="s">
        <v>34</v>
      </c>
      <c r="AK575" s="209" t="s">
        <v>34</v>
      </c>
      <c r="AL575" s="209" t="s">
        <v>46</v>
      </c>
      <c r="AM575" s="209" t="s">
        <v>2972</v>
      </c>
      <c r="AN575" s="209" t="s">
        <v>34</v>
      </c>
      <c r="AO575" s="209" t="s">
        <v>48</v>
      </c>
      <c r="AP575" s="209" t="s">
        <v>34</v>
      </c>
      <c r="AQ575" s="209" t="s">
        <v>49</v>
      </c>
    </row>
    <row r="576" spans="1:43">
      <c r="A576" s="209" t="s">
        <v>591</v>
      </c>
      <c r="B576" s="209" t="s">
        <v>579</v>
      </c>
      <c r="C576" s="209" t="s">
        <v>33</v>
      </c>
      <c r="D576" s="209" t="s">
        <v>1934</v>
      </c>
      <c r="E576" s="209" t="s">
        <v>2567</v>
      </c>
      <c r="F576" s="209" t="s">
        <v>560</v>
      </c>
      <c r="G576" s="209" t="s">
        <v>2978</v>
      </c>
      <c r="H576" s="209" t="s">
        <v>339</v>
      </c>
      <c r="I576" s="209" t="s">
        <v>2980</v>
      </c>
      <c r="J576" s="210" t="s">
        <v>590</v>
      </c>
      <c r="K576" s="209" t="s">
        <v>40</v>
      </c>
      <c r="L576" s="209" t="s">
        <v>60</v>
      </c>
      <c r="M576" s="209" t="s">
        <v>42</v>
      </c>
      <c r="N576" s="209" t="s">
        <v>34</v>
      </c>
      <c r="O576" s="209" t="s">
        <v>34</v>
      </c>
      <c r="P576" s="209">
        <v>1</v>
      </c>
      <c r="Q576" s="209">
        <v>22.83</v>
      </c>
      <c r="R576" s="209">
        <v>17.72</v>
      </c>
      <c r="S576" s="209">
        <v>6.3</v>
      </c>
      <c r="T576" s="209">
        <v>1.47</v>
      </c>
      <c r="U576" s="211">
        <v>66.290000000000006</v>
      </c>
      <c r="V576" s="211">
        <v>129.99</v>
      </c>
      <c r="W576" s="209" t="s">
        <v>898</v>
      </c>
      <c r="X576" s="209" t="s">
        <v>43</v>
      </c>
      <c r="Y576" s="209">
        <v>800</v>
      </c>
      <c r="Z576" s="209" t="s">
        <v>44</v>
      </c>
      <c r="AA576" s="209">
        <v>9</v>
      </c>
      <c r="AB576" s="209" t="s">
        <v>2981</v>
      </c>
      <c r="AC576" s="209">
        <v>13</v>
      </c>
      <c r="AD576" s="209" t="s">
        <v>34</v>
      </c>
      <c r="AE576" s="209" t="s">
        <v>42</v>
      </c>
      <c r="AF576" s="209" t="s">
        <v>34</v>
      </c>
      <c r="AG576" s="209" t="s">
        <v>34</v>
      </c>
      <c r="AH576" s="209" t="s">
        <v>34</v>
      </c>
      <c r="AI576" s="209" t="s">
        <v>42</v>
      </c>
      <c r="AJ576" s="209" t="s">
        <v>34</v>
      </c>
      <c r="AK576" s="209" t="s">
        <v>34</v>
      </c>
      <c r="AL576" s="209" t="s">
        <v>46</v>
      </c>
      <c r="AM576" s="209" t="s">
        <v>2972</v>
      </c>
      <c r="AN576" s="209" t="s">
        <v>34</v>
      </c>
      <c r="AO576" s="209" t="s">
        <v>48</v>
      </c>
      <c r="AP576" s="209" t="s">
        <v>34</v>
      </c>
      <c r="AQ576" s="209" t="s">
        <v>49</v>
      </c>
    </row>
    <row r="577" spans="1:43">
      <c r="A577" s="209" t="s">
        <v>591</v>
      </c>
      <c r="B577" s="209" t="s">
        <v>579</v>
      </c>
      <c r="C577" s="209" t="s">
        <v>33</v>
      </c>
      <c r="D577" s="209" t="s">
        <v>1934</v>
      </c>
      <c r="E577" s="209" t="s">
        <v>2567</v>
      </c>
      <c r="F577" s="209" t="s">
        <v>560</v>
      </c>
      <c r="G577" s="209" t="s">
        <v>2978</v>
      </c>
      <c r="H577" s="209" t="s">
        <v>339</v>
      </c>
      <c r="I577" s="209" t="s">
        <v>2980</v>
      </c>
      <c r="J577" s="210" t="s">
        <v>590</v>
      </c>
      <c r="K577" s="209" t="s">
        <v>40</v>
      </c>
      <c r="L577" s="209" t="s">
        <v>41</v>
      </c>
      <c r="M577" s="209" t="s">
        <v>42</v>
      </c>
      <c r="N577" s="209" t="s">
        <v>34</v>
      </c>
      <c r="O577" s="209" t="s">
        <v>34</v>
      </c>
      <c r="P577" s="209">
        <v>1</v>
      </c>
      <c r="Q577" s="209">
        <v>22.83</v>
      </c>
      <c r="R577" s="209">
        <v>17.72</v>
      </c>
      <c r="S577" s="209">
        <v>6.3</v>
      </c>
      <c r="T577" s="209">
        <v>1.47</v>
      </c>
      <c r="U577" s="211">
        <v>66.290000000000006</v>
      </c>
      <c r="V577" s="211">
        <v>129.99</v>
      </c>
      <c r="W577" s="209" t="s">
        <v>898</v>
      </c>
      <c r="X577" s="209" t="s">
        <v>43</v>
      </c>
      <c r="Y577" s="209">
        <v>800</v>
      </c>
      <c r="Z577" s="209" t="s">
        <v>44</v>
      </c>
      <c r="AA577" s="209">
        <v>9</v>
      </c>
      <c r="AB577" s="209" t="s">
        <v>2981</v>
      </c>
      <c r="AC577" s="209" t="s">
        <v>34</v>
      </c>
      <c r="AD577" s="209" t="s">
        <v>34</v>
      </c>
      <c r="AE577" s="209" t="s">
        <v>42</v>
      </c>
      <c r="AF577" s="209" t="s">
        <v>34</v>
      </c>
      <c r="AG577" s="209" t="s">
        <v>34</v>
      </c>
      <c r="AH577" s="209" t="s">
        <v>34</v>
      </c>
      <c r="AI577" s="209" t="s">
        <v>42</v>
      </c>
      <c r="AJ577" s="209" t="s">
        <v>34</v>
      </c>
      <c r="AK577" s="209" t="s">
        <v>34</v>
      </c>
      <c r="AL577" s="209" t="s">
        <v>46</v>
      </c>
      <c r="AM577" s="209" t="s">
        <v>2972</v>
      </c>
      <c r="AN577" s="209" t="s">
        <v>34</v>
      </c>
      <c r="AO577" s="209" t="s">
        <v>48</v>
      </c>
      <c r="AP577" s="209" t="s">
        <v>34</v>
      </c>
      <c r="AQ577" s="209" t="s">
        <v>49</v>
      </c>
    </row>
    <row r="578" spans="1:43">
      <c r="A578" s="209" t="s">
        <v>593</v>
      </c>
      <c r="B578" s="209" t="s">
        <v>594</v>
      </c>
      <c r="C578" s="209" t="s">
        <v>33</v>
      </c>
      <c r="D578" s="209" t="s">
        <v>1934</v>
      </c>
      <c r="E578" s="209" t="s">
        <v>2567</v>
      </c>
      <c r="F578" s="209" t="s">
        <v>560</v>
      </c>
      <c r="G578" s="209" t="s">
        <v>2568</v>
      </c>
      <c r="H578" s="209" t="s">
        <v>453</v>
      </c>
      <c r="I578" s="209" t="s">
        <v>478</v>
      </c>
      <c r="J578" s="210" t="s">
        <v>596</v>
      </c>
      <c r="K578" s="209" t="s">
        <v>40</v>
      </c>
      <c r="L578" s="209" t="s">
        <v>41</v>
      </c>
      <c r="M578" s="209" t="s">
        <v>42</v>
      </c>
      <c r="N578" s="209" t="s">
        <v>34</v>
      </c>
      <c r="O578" s="209" t="s">
        <v>34</v>
      </c>
      <c r="P578" s="209">
        <v>1</v>
      </c>
      <c r="Q578" s="209">
        <v>23.62</v>
      </c>
      <c r="R578" s="209">
        <v>18.899999999999999</v>
      </c>
      <c r="S578" s="209">
        <v>9.4499999999999993</v>
      </c>
      <c r="T578" s="209">
        <v>2.44</v>
      </c>
      <c r="U578" s="211">
        <v>64.790000000000006</v>
      </c>
      <c r="V578" s="211">
        <v>129.99</v>
      </c>
      <c r="W578" s="209" t="s">
        <v>2995</v>
      </c>
      <c r="X578" s="209" t="s">
        <v>43</v>
      </c>
      <c r="Y578" s="209">
        <v>800</v>
      </c>
      <c r="Z578" s="209" t="s">
        <v>44</v>
      </c>
      <c r="AA578" s="209">
        <v>9</v>
      </c>
      <c r="AB578" s="209" t="s">
        <v>2971</v>
      </c>
      <c r="AC578" s="209" t="s">
        <v>34</v>
      </c>
      <c r="AD578" s="209" t="s">
        <v>34</v>
      </c>
      <c r="AE578" s="209" t="s">
        <v>42</v>
      </c>
      <c r="AF578" s="209" t="s">
        <v>34</v>
      </c>
      <c r="AG578" s="209" t="s">
        <v>34</v>
      </c>
      <c r="AH578" s="209" t="s">
        <v>34</v>
      </c>
      <c r="AI578" s="209" t="s">
        <v>42</v>
      </c>
      <c r="AJ578" s="209" t="s">
        <v>34</v>
      </c>
      <c r="AK578" s="209" t="s">
        <v>34</v>
      </c>
      <c r="AL578" s="209" t="s">
        <v>46</v>
      </c>
      <c r="AM578" s="209" t="s">
        <v>2972</v>
      </c>
      <c r="AN578" s="209" t="s">
        <v>34</v>
      </c>
      <c r="AO578" s="209" t="s">
        <v>48</v>
      </c>
      <c r="AP578" s="209" t="s">
        <v>34</v>
      </c>
      <c r="AQ578" s="209" t="s">
        <v>49</v>
      </c>
    </row>
    <row r="579" spans="1:43">
      <c r="A579" s="209" t="s">
        <v>593</v>
      </c>
      <c r="B579" s="209" t="s">
        <v>594</v>
      </c>
      <c r="C579" s="209" t="s">
        <v>33</v>
      </c>
      <c r="D579" s="209" t="s">
        <v>1934</v>
      </c>
      <c r="E579" s="209" t="s">
        <v>2567</v>
      </c>
      <c r="F579" s="209" t="s">
        <v>560</v>
      </c>
      <c r="G579" s="209" t="s">
        <v>2568</v>
      </c>
      <c r="H579" s="209" t="s">
        <v>453</v>
      </c>
      <c r="I579" s="209" t="s">
        <v>478</v>
      </c>
      <c r="J579" s="210" t="s">
        <v>596</v>
      </c>
      <c r="K579" s="209" t="s">
        <v>40</v>
      </c>
      <c r="L579" s="209" t="s">
        <v>60</v>
      </c>
      <c r="M579" s="209" t="s">
        <v>42</v>
      </c>
      <c r="N579" s="209" t="s">
        <v>34</v>
      </c>
      <c r="O579" s="209" t="s">
        <v>34</v>
      </c>
      <c r="P579" s="209">
        <v>1</v>
      </c>
      <c r="Q579" s="209">
        <v>23.62</v>
      </c>
      <c r="R579" s="209">
        <v>18.899999999999999</v>
      </c>
      <c r="S579" s="209">
        <v>9.4499999999999993</v>
      </c>
      <c r="T579" s="209">
        <v>2.44</v>
      </c>
      <c r="U579" s="211">
        <v>64.790000000000006</v>
      </c>
      <c r="V579" s="211">
        <v>129.99</v>
      </c>
      <c r="W579" s="209" t="s">
        <v>2995</v>
      </c>
      <c r="X579" s="209" t="s">
        <v>43</v>
      </c>
      <c r="Y579" s="209">
        <v>800</v>
      </c>
      <c r="Z579" s="209" t="s">
        <v>44</v>
      </c>
      <c r="AA579" s="209">
        <v>9</v>
      </c>
      <c r="AB579" s="209" t="s">
        <v>2971</v>
      </c>
      <c r="AC579" s="209">
        <v>14</v>
      </c>
      <c r="AD579" s="209" t="s">
        <v>34</v>
      </c>
      <c r="AE579" s="209" t="s">
        <v>42</v>
      </c>
      <c r="AF579" s="209" t="s">
        <v>34</v>
      </c>
      <c r="AG579" s="209" t="s">
        <v>34</v>
      </c>
      <c r="AH579" s="209" t="s">
        <v>34</v>
      </c>
      <c r="AI579" s="209" t="s">
        <v>42</v>
      </c>
      <c r="AJ579" s="209" t="s">
        <v>34</v>
      </c>
      <c r="AK579" s="209" t="s">
        <v>34</v>
      </c>
      <c r="AL579" s="209" t="s">
        <v>46</v>
      </c>
      <c r="AM579" s="209" t="s">
        <v>2972</v>
      </c>
      <c r="AN579" s="209" t="s">
        <v>34</v>
      </c>
      <c r="AO579" s="209" t="s">
        <v>48</v>
      </c>
      <c r="AP579" s="209" t="s">
        <v>34</v>
      </c>
      <c r="AQ579" s="209" t="s">
        <v>49</v>
      </c>
    </row>
    <row r="580" spans="1:43">
      <c r="A580" s="209" t="s">
        <v>597</v>
      </c>
      <c r="B580" s="209" t="s">
        <v>594</v>
      </c>
      <c r="C580" s="209" t="s">
        <v>33</v>
      </c>
      <c r="D580" s="209" t="s">
        <v>1934</v>
      </c>
      <c r="E580" s="209" t="s">
        <v>2567</v>
      </c>
      <c r="F580" s="209" t="s">
        <v>560</v>
      </c>
      <c r="G580" s="209" t="s">
        <v>2568</v>
      </c>
      <c r="H580" s="209" t="s">
        <v>453</v>
      </c>
      <c r="I580" s="209" t="s">
        <v>481</v>
      </c>
      <c r="J580" s="210" t="s">
        <v>596</v>
      </c>
      <c r="K580" s="209" t="s">
        <v>40</v>
      </c>
      <c r="L580" s="209" t="s">
        <v>60</v>
      </c>
      <c r="M580" s="209" t="s">
        <v>42</v>
      </c>
      <c r="N580" s="209" t="s">
        <v>34</v>
      </c>
      <c r="O580" s="209" t="s">
        <v>34</v>
      </c>
      <c r="P580" s="209">
        <v>1</v>
      </c>
      <c r="Q580" s="209">
        <v>23.62</v>
      </c>
      <c r="R580" s="209">
        <v>18.899999999999999</v>
      </c>
      <c r="S580" s="209">
        <v>11.42</v>
      </c>
      <c r="T580" s="209">
        <v>2.95</v>
      </c>
      <c r="U580" s="211">
        <v>74.959999999999994</v>
      </c>
      <c r="V580" s="211">
        <v>149.99</v>
      </c>
      <c r="W580" s="209" t="s">
        <v>2995</v>
      </c>
      <c r="X580" s="209" t="s">
        <v>43</v>
      </c>
      <c r="Y580" s="209">
        <v>800</v>
      </c>
      <c r="Z580" s="209" t="s">
        <v>44</v>
      </c>
      <c r="AA580" s="209">
        <v>9</v>
      </c>
      <c r="AB580" s="209" t="s">
        <v>2973</v>
      </c>
      <c r="AC580" s="209">
        <v>8</v>
      </c>
      <c r="AD580" s="209" t="s">
        <v>34</v>
      </c>
      <c r="AE580" s="209" t="s">
        <v>42</v>
      </c>
      <c r="AF580" s="209" t="s">
        <v>34</v>
      </c>
      <c r="AG580" s="209" t="s">
        <v>34</v>
      </c>
      <c r="AH580" s="209" t="s">
        <v>34</v>
      </c>
      <c r="AI580" s="209" t="s">
        <v>42</v>
      </c>
      <c r="AJ580" s="209" t="s">
        <v>34</v>
      </c>
      <c r="AK580" s="209" t="s">
        <v>34</v>
      </c>
      <c r="AL580" s="209" t="s">
        <v>46</v>
      </c>
      <c r="AM580" s="209" t="s">
        <v>2972</v>
      </c>
      <c r="AN580" s="209" t="s">
        <v>34</v>
      </c>
      <c r="AO580" s="209" t="s">
        <v>48</v>
      </c>
      <c r="AP580" s="209" t="s">
        <v>34</v>
      </c>
      <c r="AQ580" s="209" t="s">
        <v>49</v>
      </c>
    </row>
    <row r="581" spans="1:43">
      <c r="A581" s="209" t="s">
        <v>597</v>
      </c>
      <c r="B581" s="209" t="s">
        <v>594</v>
      </c>
      <c r="C581" s="209" t="s">
        <v>33</v>
      </c>
      <c r="D581" s="209" t="s">
        <v>1934</v>
      </c>
      <c r="E581" s="209" t="s">
        <v>2567</v>
      </c>
      <c r="F581" s="209" t="s">
        <v>560</v>
      </c>
      <c r="G581" s="209" t="s">
        <v>2568</v>
      </c>
      <c r="H581" s="209" t="s">
        <v>453</v>
      </c>
      <c r="I581" s="209" t="s">
        <v>481</v>
      </c>
      <c r="J581" s="210" t="s">
        <v>596</v>
      </c>
      <c r="K581" s="209" t="s">
        <v>40</v>
      </c>
      <c r="L581" s="209" t="s">
        <v>41</v>
      </c>
      <c r="M581" s="209" t="s">
        <v>42</v>
      </c>
      <c r="N581" s="209" t="s">
        <v>34</v>
      </c>
      <c r="O581" s="209" t="s">
        <v>34</v>
      </c>
      <c r="P581" s="209">
        <v>1</v>
      </c>
      <c r="Q581" s="209">
        <v>23.62</v>
      </c>
      <c r="R581" s="209">
        <v>18.899999999999999</v>
      </c>
      <c r="S581" s="209">
        <v>11.42</v>
      </c>
      <c r="T581" s="209">
        <v>2.95</v>
      </c>
      <c r="U581" s="211">
        <v>74.959999999999994</v>
      </c>
      <c r="V581" s="211">
        <v>149.99</v>
      </c>
      <c r="W581" s="209" t="s">
        <v>2995</v>
      </c>
      <c r="X581" s="209" t="s">
        <v>43</v>
      </c>
      <c r="Y581" s="209">
        <v>800</v>
      </c>
      <c r="Z581" s="209" t="s">
        <v>44</v>
      </c>
      <c r="AA581" s="209">
        <v>9</v>
      </c>
      <c r="AB581" s="209" t="s">
        <v>2973</v>
      </c>
      <c r="AC581" s="209" t="s">
        <v>34</v>
      </c>
      <c r="AD581" s="209" t="s">
        <v>34</v>
      </c>
      <c r="AE581" s="209" t="s">
        <v>42</v>
      </c>
      <c r="AF581" s="209" t="s">
        <v>34</v>
      </c>
      <c r="AG581" s="209" t="s">
        <v>34</v>
      </c>
      <c r="AH581" s="209" t="s">
        <v>34</v>
      </c>
      <c r="AI581" s="209" t="s">
        <v>42</v>
      </c>
      <c r="AJ581" s="209" t="s">
        <v>34</v>
      </c>
      <c r="AK581" s="209" t="s">
        <v>34</v>
      </c>
      <c r="AL581" s="209" t="s">
        <v>46</v>
      </c>
      <c r="AM581" s="209" t="s">
        <v>2972</v>
      </c>
      <c r="AN581" s="209" t="s">
        <v>34</v>
      </c>
      <c r="AO581" s="209" t="s">
        <v>48</v>
      </c>
      <c r="AP581" s="209" t="s">
        <v>34</v>
      </c>
      <c r="AQ581" s="209" t="s">
        <v>49</v>
      </c>
    </row>
    <row r="582" spans="1:43">
      <c r="A582" s="209" t="s">
        <v>598</v>
      </c>
      <c r="B582" s="209" t="s">
        <v>594</v>
      </c>
      <c r="C582" s="209" t="s">
        <v>33</v>
      </c>
      <c r="D582" s="209" t="s">
        <v>1934</v>
      </c>
      <c r="E582" s="209" t="s">
        <v>2567</v>
      </c>
      <c r="F582" s="209" t="s">
        <v>560</v>
      </c>
      <c r="G582" s="209" t="s">
        <v>2568</v>
      </c>
      <c r="H582" s="209" t="s">
        <v>453</v>
      </c>
      <c r="I582" s="209" t="s">
        <v>483</v>
      </c>
      <c r="J582" s="210" t="s">
        <v>596</v>
      </c>
      <c r="K582" s="209" t="s">
        <v>40</v>
      </c>
      <c r="L582" s="209" t="s">
        <v>60</v>
      </c>
      <c r="M582" s="209" t="s">
        <v>42</v>
      </c>
      <c r="N582" s="209" t="s">
        <v>34</v>
      </c>
      <c r="O582" s="209" t="s">
        <v>34</v>
      </c>
      <c r="P582" s="209">
        <v>1</v>
      </c>
      <c r="Q582" s="209">
        <v>23.62</v>
      </c>
      <c r="R582" s="209">
        <v>18.899999999999999</v>
      </c>
      <c r="S582" s="209">
        <v>11.42</v>
      </c>
      <c r="T582" s="209">
        <v>2.95</v>
      </c>
      <c r="U582" s="211">
        <v>74.959999999999994</v>
      </c>
      <c r="V582" s="211">
        <v>149.99</v>
      </c>
      <c r="W582" s="209" t="s">
        <v>2995</v>
      </c>
      <c r="X582" s="209" t="s">
        <v>43</v>
      </c>
      <c r="Y582" s="209">
        <v>800</v>
      </c>
      <c r="Z582" s="209" t="s">
        <v>44</v>
      </c>
      <c r="AA582" s="209">
        <v>9</v>
      </c>
      <c r="AB582" s="209" t="s">
        <v>2974</v>
      </c>
      <c r="AC582" s="209">
        <v>8</v>
      </c>
      <c r="AD582" s="209" t="s">
        <v>34</v>
      </c>
      <c r="AE582" s="209" t="s">
        <v>42</v>
      </c>
      <c r="AF582" s="209" t="s">
        <v>34</v>
      </c>
      <c r="AG582" s="209" t="s">
        <v>34</v>
      </c>
      <c r="AH582" s="209" t="s">
        <v>34</v>
      </c>
      <c r="AI582" s="209" t="s">
        <v>42</v>
      </c>
      <c r="AJ582" s="209" t="s">
        <v>34</v>
      </c>
      <c r="AK582" s="209" t="s">
        <v>34</v>
      </c>
      <c r="AL582" s="209" t="s">
        <v>46</v>
      </c>
      <c r="AM582" s="209" t="s">
        <v>2972</v>
      </c>
      <c r="AN582" s="209" t="s">
        <v>34</v>
      </c>
      <c r="AO582" s="209" t="s">
        <v>48</v>
      </c>
      <c r="AP582" s="209" t="s">
        <v>34</v>
      </c>
      <c r="AQ582" s="209" t="s">
        <v>49</v>
      </c>
    </row>
    <row r="583" spans="1:43">
      <c r="A583" s="209" t="s">
        <v>599</v>
      </c>
      <c r="B583" s="209" t="s">
        <v>594</v>
      </c>
      <c r="C583" s="209" t="s">
        <v>33</v>
      </c>
      <c r="D583" s="209" t="s">
        <v>1934</v>
      </c>
      <c r="E583" s="209" t="s">
        <v>2567</v>
      </c>
      <c r="F583" s="209" t="s">
        <v>560</v>
      </c>
      <c r="G583" s="209" t="s">
        <v>2568</v>
      </c>
      <c r="H583" s="209" t="s">
        <v>453</v>
      </c>
      <c r="I583" s="209" t="s">
        <v>3001</v>
      </c>
      <c r="J583" s="210" t="s">
        <v>601</v>
      </c>
      <c r="K583" s="209" t="s">
        <v>40</v>
      </c>
      <c r="L583" s="209" t="s">
        <v>60</v>
      </c>
      <c r="M583" s="209" t="s">
        <v>42</v>
      </c>
      <c r="N583" s="209" t="s">
        <v>34</v>
      </c>
      <c r="O583" s="209" t="s">
        <v>34</v>
      </c>
      <c r="P583" s="209">
        <v>1</v>
      </c>
      <c r="Q583" s="209">
        <v>23.62</v>
      </c>
      <c r="R583" s="209">
        <v>18.899999999999999</v>
      </c>
      <c r="S583" s="209">
        <v>8.66</v>
      </c>
      <c r="T583" s="209">
        <v>2.2400000000000002</v>
      </c>
      <c r="U583" s="211">
        <v>49.68</v>
      </c>
      <c r="V583" s="211">
        <v>99.99</v>
      </c>
      <c r="W583" s="209" t="s">
        <v>2995</v>
      </c>
      <c r="X583" s="209" t="s">
        <v>43</v>
      </c>
      <c r="Y583" s="209">
        <v>800</v>
      </c>
      <c r="Z583" s="209" t="s">
        <v>44</v>
      </c>
      <c r="AA583" s="209">
        <v>9</v>
      </c>
      <c r="AB583" s="209" t="s">
        <v>3115</v>
      </c>
      <c r="AC583" s="209">
        <v>6</v>
      </c>
      <c r="AD583" s="209" t="s">
        <v>34</v>
      </c>
      <c r="AE583" s="209" t="s">
        <v>42</v>
      </c>
      <c r="AF583" s="209" t="s">
        <v>34</v>
      </c>
      <c r="AG583" s="209" t="s">
        <v>34</v>
      </c>
      <c r="AH583" s="209" t="s">
        <v>34</v>
      </c>
      <c r="AI583" s="209" t="s">
        <v>42</v>
      </c>
      <c r="AJ583" s="209" t="s">
        <v>34</v>
      </c>
      <c r="AK583" s="209" t="s">
        <v>34</v>
      </c>
      <c r="AL583" s="209" t="s">
        <v>46</v>
      </c>
      <c r="AM583" s="209" t="s">
        <v>2972</v>
      </c>
      <c r="AN583" s="209" t="s">
        <v>34</v>
      </c>
      <c r="AO583" s="209" t="s">
        <v>48</v>
      </c>
      <c r="AP583" s="209" t="s">
        <v>34</v>
      </c>
      <c r="AQ583" s="209" t="s">
        <v>49</v>
      </c>
    </row>
    <row r="584" spans="1:43">
      <c r="A584" s="209" t="s">
        <v>602</v>
      </c>
      <c r="B584" s="209" t="s">
        <v>594</v>
      </c>
      <c r="C584" s="209" t="s">
        <v>33</v>
      </c>
      <c r="D584" s="209" t="s">
        <v>1934</v>
      </c>
      <c r="E584" s="209" t="s">
        <v>2567</v>
      </c>
      <c r="F584" s="209" t="s">
        <v>560</v>
      </c>
      <c r="G584" s="209" t="s">
        <v>2975</v>
      </c>
      <c r="H584" s="209" t="s">
        <v>453</v>
      </c>
      <c r="I584" s="209" t="s">
        <v>136</v>
      </c>
      <c r="J584" s="210" t="s">
        <v>603</v>
      </c>
      <c r="K584" s="209" t="s">
        <v>40</v>
      </c>
      <c r="L584" s="209" t="s">
        <v>60</v>
      </c>
      <c r="M584" s="209" t="s">
        <v>42</v>
      </c>
      <c r="N584" s="209" t="s">
        <v>34</v>
      </c>
      <c r="O584" s="209" t="s">
        <v>34</v>
      </c>
      <c r="P584" s="209">
        <v>1</v>
      </c>
      <c r="Q584" s="209">
        <v>17.52</v>
      </c>
      <c r="R584" s="209">
        <v>15.75</v>
      </c>
      <c r="S584" s="209">
        <v>11.81</v>
      </c>
      <c r="T584" s="209">
        <v>1.89</v>
      </c>
      <c r="U584" s="211">
        <v>54.99</v>
      </c>
      <c r="V584" s="211">
        <v>109.99</v>
      </c>
      <c r="W584" s="209" t="s">
        <v>1006</v>
      </c>
      <c r="X584" s="209" t="s">
        <v>255</v>
      </c>
      <c r="Y584" s="209">
        <v>800</v>
      </c>
      <c r="Z584" s="209" t="s">
        <v>44</v>
      </c>
      <c r="AA584" s="209">
        <v>9</v>
      </c>
      <c r="AB584" s="209" t="s">
        <v>2976</v>
      </c>
      <c r="AC584" s="209">
        <v>6</v>
      </c>
      <c r="AD584" s="209" t="s">
        <v>34</v>
      </c>
      <c r="AE584" s="209" t="s">
        <v>42</v>
      </c>
      <c r="AF584" s="209" t="s">
        <v>34</v>
      </c>
      <c r="AG584" s="209" t="s">
        <v>34</v>
      </c>
      <c r="AH584" s="209" t="s">
        <v>34</v>
      </c>
      <c r="AI584" s="209" t="s">
        <v>42</v>
      </c>
      <c r="AJ584" s="209" t="s">
        <v>34</v>
      </c>
      <c r="AK584" s="209" t="s">
        <v>34</v>
      </c>
      <c r="AL584" s="209" t="s">
        <v>46</v>
      </c>
      <c r="AM584" s="209" t="s">
        <v>2972</v>
      </c>
      <c r="AN584" s="209" t="s">
        <v>34</v>
      </c>
      <c r="AO584" s="209" t="s">
        <v>48</v>
      </c>
      <c r="AP584" s="209" t="s">
        <v>34</v>
      </c>
      <c r="AQ584" s="209" t="s">
        <v>49</v>
      </c>
    </row>
    <row r="585" spans="1:43">
      <c r="A585" s="209" t="s">
        <v>604</v>
      </c>
      <c r="B585" s="209" t="s">
        <v>594</v>
      </c>
      <c r="C585" s="209" t="s">
        <v>33</v>
      </c>
      <c r="D585" s="209" t="s">
        <v>1934</v>
      </c>
      <c r="E585" s="209" t="s">
        <v>2567</v>
      </c>
      <c r="F585" s="209" t="s">
        <v>560</v>
      </c>
      <c r="G585" s="209" t="s">
        <v>2975</v>
      </c>
      <c r="H585" s="209" t="s">
        <v>453</v>
      </c>
      <c r="I585" s="209" t="s">
        <v>2980</v>
      </c>
      <c r="J585" s="210" t="s">
        <v>603</v>
      </c>
      <c r="K585" s="209" t="s">
        <v>40</v>
      </c>
      <c r="L585" s="209" t="s">
        <v>60</v>
      </c>
      <c r="M585" s="209" t="s">
        <v>42</v>
      </c>
      <c r="N585" s="209" t="s">
        <v>34</v>
      </c>
      <c r="O585" s="209" t="s">
        <v>34</v>
      </c>
      <c r="P585" s="209">
        <v>1</v>
      </c>
      <c r="Q585" s="209">
        <v>17.52</v>
      </c>
      <c r="R585" s="209">
        <v>15.75</v>
      </c>
      <c r="S585" s="209">
        <v>11.81</v>
      </c>
      <c r="T585" s="209">
        <v>1.89</v>
      </c>
      <c r="U585" s="211">
        <v>59.99</v>
      </c>
      <c r="V585" s="211">
        <v>119.99</v>
      </c>
      <c r="W585" s="209" t="s">
        <v>1006</v>
      </c>
      <c r="X585" s="209" t="s">
        <v>89</v>
      </c>
      <c r="Y585" s="209">
        <v>800</v>
      </c>
      <c r="Z585" s="209" t="s">
        <v>44</v>
      </c>
      <c r="AA585" s="209">
        <v>9</v>
      </c>
      <c r="AB585" s="209" t="s">
        <v>2977</v>
      </c>
      <c r="AC585" s="209">
        <v>6</v>
      </c>
      <c r="AD585" s="209" t="s">
        <v>34</v>
      </c>
      <c r="AE585" s="209" t="s">
        <v>42</v>
      </c>
      <c r="AF585" s="209" t="s">
        <v>34</v>
      </c>
      <c r="AG585" s="209" t="s">
        <v>34</v>
      </c>
      <c r="AH585" s="209" t="s">
        <v>34</v>
      </c>
      <c r="AI585" s="209" t="s">
        <v>42</v>
      </c>
      <c r="AJ585" s="209" t="s">
        <v>34</v>
      </c>
      <c r="AK585" s="209" t="s">
        <v>34</v>
      </c>
      <c r="AL585" s="209" t="s">
        <v>46</v>
      </c>
      <c r="AM585" s="209" t="s">
        <v>2972</v>
      </c>
      <c r="AN585" s="209" t="s">
        <v>34</v>
      </c>
      <c r="AO585" s="209" t="s">
        <v>48</v>
      </c>
      <c r="AP585" s="209" t="s">
        <v>34</v>
      </c>
      <c r="AQ585" s="209" t="s">
        <v>49</v>
      </c>
    </row>
    <row r="586" spans="1:43">
      <c r="A586" s="209" t="s">
        <v>605</v>
      </c>
      <c r="B586" s="209" t="s">
        <v>594</v>
      </c>
      <c r="C586" s="209" t="s">
        <v>33</v>
      </c>
      <c r="D586" s="209" t="s">
        <v>1934</v>
      </c>
      <c r="E586" s="209" t="s">
        <v>2567</v>
      </c>
      <c r="F586" s="209" t="s">
        <v>560</v>
      </c>
      <c r="G586" s="209" t="s">
        <v>2978</v>
      </c>
      <c r="H586" s="209" t="s">
        <v>453</v>
      </c>
      <c r="I586" s="209" t="s">
        <v>136</v>
      </c>
      <c r="J586" s="210" t="s">
        <v>607</v>
      </c>
      <c r="K586" s="209" t="s">
        <v>40</v>
      </c>
      <c r="L586" s="209" t="s">
        <v>41</v>
      </c>
      <c r="M586" s="209" t="s">
        <v>42</v>
      </c>
      <c r="N586" s="209" t="s">
        <v>34</v>
      </c>
      <c r="O586" s="209" t="s">
        <v>34</v>
      </c>
      <c r="P586" s="209">
        <v>1</v>
      </c>
      <c r="Q586" s="209">
        <v>22.83</v>
      </c>
      <c r="R586" s="209">
        <v>17.72</v>
      </c>
      <c r="S586" s="209">
        <v>5.91</v>
      </c>
      <c r="T586" s="209">
        <v>1.38</v>
      </c>
      <c r="U586" s="211">
        <v>59.99</v>
      </c>
      <c r="V586" s="211">
        <v>119.99</v>
      </c>
      <c r="W586" s="209" t="s">
        <v>898</v>
      </c>
      <c r="X586" s="209" t="s">
        <v>43</v>
      </c>
      <c r="Y586" s="209">
        <v>800</v>
      </c>
      <c r="Z586" s="209" t="s">
        <v>44</v>
      </c>
      <c r="AA586" s="209">
        <v>9</v>
      </c>
      <c r="AB586" s="209" t="s">
        <v>2979</v>
      </c>
      <c r="AC586" s="209" t="s">
        <v>34</v>
      </c>
      <c r="AD586" s="209" t="s">
        <v>34</v>
      </c>
      <c r="AE586" s="209" t="s">
        <v>42</v>
      </c>
      <c r="AF586" s="209" t="s">
        <v>34</v>
      </c>
      <c r="AG586" s="209" t="s">
        <v>34</v>
      </c>
      <c r="AH586" s="209" t="s">
        <v>34</v>
      </c>
      <c r="AI586" s="209" t="s">
        <v>42</v>
      </c>
      <c r="AJ586" s="209" t="s">
        <v>34</v>
      </c>
      <c r="AK586" s="209" t="s">
        <v>34</v>
      </c>
      <c r="AL586" s="209" t="s">
        <v>46</v>
      </c>
      <c r="AM586" s="209" t="s">
        <v>2972</v>
      </c>
      <c r="AN586" s="209" t="s">
        <v>34</v>
      </c>
      <c r="AO586" s="209" t="s">
        <v>48</v>
      </c>
      <c r="AP586" s="209" t="s">
        <v>34</v>
      </c>
      <c r="AQ586" s="209" t="s">
        <v>49</v>
      </c>
    </row>
    <row r="587" spans="1:43">
      <c r="A587" s="209" t="s">
        <v>605</v>
      </c>
      <c r="B587" s="209" t="s">
        <v>594</v>
      </c>
      <c r="C587" s="209" t="s">
        <v>33</v>
      </c>
      <c r="D587" s="209" t="s">
        <v>1934</v>
      </c>
      <c r="E587" s="209" t="s">
        <v>2567</v>
      </c>
      <c r="F587" s="209" t="s">
        <v>560</v>
      </c>
      <c r="G587" s="209" t="s">
        <v>2978</v>
      </c>
      <c r="H587" s="209" t="s">
        <v>453</v>
      </c>
      <c r="I587" s="209" t="s">
        <v>136</v>
      </c>
      <c r="J587" s="210" t="s">
        <v>607</v>
      </c>
      <c r="K587" s="209" t="s">
        <v>40</v>
      </c>
      <c r="L587" s="209" t="s">
        <v>60</v>
      </c>
      <c r="M587" s="209" t="s">
        <v>42</v>
      </c>
      <c r="N587" s="209" t="s">
        <v>34</v>
      </c>
      <c r="O587" s="209" t="s">
        <v>34</v>
      </c>
      <c r="P587" s="209">
        <v>1</v>
      </c>
      <c r="Q587" s="209">
        <v>22.83</v>
      </c>
      <c r="R587" s="209">
        <v>17.72</v>
      </c>
      <c r="S587" s="209">
        <v>5.91</v>
      </c>
      <c r="T587" s="209">
        <v>1.38</v>
      </c>
      <c r="U587" s="211">
        <v>59.99</v>
      </c>
      <c r="V587" s="211">
        <v>119.99</v>
      </c>
      <c r="W587" s="209" t="s">
        <v>898</v>
      </c>
      <c r="X587" s="209" t="s">
        <v>43</v>
      </c>
      <c r="Y587" s="209">
        <v>800</v>
      </c>
      <c r="Z587" s="209" t="s">
        <v>44</v>
      </c>
      <c r="AA587" s="209">
        <v>9</v>
      </c>
      <c r="AB587" s="209" t="s">
        <v>2979</v>
      </c>
      <c r="AC587" s="209">
        <v>7</v>
      </c>
      <c r="AD587" s="209" t="s">
        <v>34</v>
      </c>
      <c r="AE587" s="209" t="s">
        <v>42</v>
      </c>
      <c r="AF587" s="209" t="s">
        <v>34</v>
      </c>
      <c r="AG587" s="209" t="s">
        <v>34</v>
      </c>
      <c r="AH587" s="209" t="s">
        <v>34</v>
      </c>
      <c r="AI587" s="209" t="s">
        <v>42</v>
      </c>
      <c r="AJ587" s="209" t="s">
        <v>34</v>
      </c>
      <c r="AK587" s="209" t="s">
        <v>34</v>
      </c>
      <c r="AL587" s="209" t="s">
        <v>46</v>
      </c>
      <c r="AM587" s="209" t="s">
        <v>2972</v>
      </c>
      <c r="AN587" s="209" t="s">
        <v>34</v>
      </c>
      <c r="AO587" s="209" t="s">
        <v>48</v>
      </c>
      <c r="AP587" s="209" t="s">
        <v>34</v>
      </c>
      <c r="AQ587" s="209" t="s">
        <v>49</v>
      </c>
    </row>
    <row r="588" spans="1:43">
      <c r="A588" s="209" t="s">
        <v>608</v>
      </c>
      <c r="B588" s="209" t="s">
        <v>594</v>
      </c>
      <c r="C588" s="209" t="s">
        <v>33</v>
      </c>
      <c r="D588" s="209" t="s">
        <v>1934</v>
      </c>
      <c r="E588" s="209" t="s">
        <v>2567</v>
      </c>
      <c r="F588" s="209" t="s">
        <v>560</v>
      </c>
      <c r="G588" s="209" t="s">
        <v>2978</v>
      </c>
      <c r="H588" s="209" t="s">
        <v>453</v>
      </c>
      <c r="I588" s="209" t="s">
        <v>2980</v>
      </c>
      <c r="J588" s="210" t="s">
        <v>607</v>
      </c>
      <c r="K588" s="209" t="s">
        <v>40</v>
      </c>
      <c r="L588" s="209" t="s">
        <v>60</v>
      </c>
      <c r="M588" s="209" t="s">
        <v>42</v>
      </c>
      <c r="N588" s="209" t="s">
        <v>34</v>
      </c>
      <c r="O588" s="209" t="s">
        <v>34</v>
      </c>
      <c r="P588" s="209">
        <v>1</v>
      </c>
      <c r="Q588" s="209">
        <v>22.83</v>
      </c>
      <c r="R588" s="209">
        <v>17.72</v>
      </c>
      <c r="S588" s="209">
        <v>5.91</v>
      </c>
      <c r="T588" s="209">
        <v>1.38</v>
      </c>
      <c r="U588" s="211">
        <v>66.290000000000006</v>
      </c>
      <c r="V588" s="211">
        <v>129.99</v>
      </c>
      <c r="W588" s="209" t="s">
        <v>898</v>
      </c>
      <c r="X588" s="209" t="s">
        <v>43</v>
      </c>
      <c r="Y588" s="209">
        <v>800</v>
      </c>
      <c r="Z588" s="209" t="s">
        <v>44</v>
      </c>
      <c r="AA588" s="209">
        <v>9</v>
      </c>
      <c r="AB588" s="209" t="s">
        <v>2981</v>
      </c>
      <c r="AC588" s="209">
        <v>11</v>
      </c>
      <c r="AD588" s="209" t="s">
        <v>34</v>
      </c>
      <c r="AE588" s="209" t="s">
        <v>42</v>
      </c>
      <c r="AF588" s="209" t="s">
        <v>34</v>
      </c>
      <c r="AG588" s="209" t="s">
        <v>34</v>
      </c>
      <c r="AH588" s="209" t="s">
        <v>34</v>
      </c>
      <c r="AI588" s="209" t="s">
        <v>42</v>
      </c>
      <c r="AJ588" s="209" t="s">
        <v>34</v>
      </c>
      <c r="AK588" s="209" t="s">
        <v>34</v>
      </c>
      <c r="AL588" s="209" t="s">
        <v>46</v>
      </c>
      <c r="AM588" s="209" t="s">
        <v>2972</v>
      </c>
      <c r="AN588" s="209" t="s">
        <v>34</v>
      </c>
      <c r="AO588" s="209" t="s">
        <v>48</v>
      </c>
      <c r="AP588" s="209" t="s">
        <v>34</v>
      </c>
      <c r="AQ588" s="209" t="s">
        <v>49</v>
      </c>
    </row>
    <row r="589" spans="1:43">
      <c r="A589" s="209" t="s">
        <v>608</v>
      </c>
      <c r="B589" s="209" t="s">
        <v>594</v>
      </c>
      <c r="C589" s="209" t="s">
        <v>33</v>
      </c>
      <c r="D589" s="209" t="s">
        <v>1934</v>
      </c>
      <c r="E589" s="209" t="s">
        <v>2567</v>
      </c>
      <c r="F589" s="209" t="s">
        <v>560</v>
      </c>
      <c r="G589" s="209" t="s">
        <v>2978</v>
      </c>
      <c r="H589" s="209" t="s">
        <v>453</v>
      </c>
      <c r="I589" s="209" t="s">
        <v>2980</v>
      </c>
      <c r="J589" s="210" t="s">
        <v>607</v>
      </c>
      <c r="K589" s="209" t="s">
        <v>40</v>
      </c>
      <c r="L589" s="209" t="s">
        <v>41</v>
      </c>
      <c r="M589" s="209" t="s">
        <v>42</v>
      </c>
      <c r="N589" s="209" t="s">
        <v>34</v>
      </c>
      <c r="O589" s="209" t="s">
        <v>34</v>
      </c>
      <c r="P589" s="209">
        <v>1</v>
      </c>
      <c r="Q589" s="209">
        <v>22.83</v>
      </c>
      <c r="R589" s="209">
        <v>17.72</v>
      </c>
      <c r="S589" s="209">
        <v>5.91</v>
      </c>
      <c r="T589" s="209">
        <v>1.38</v>
      </c>
      <c r="U589" s="211">
        <v>66.290000000000006</v>
      </c>
      <c r="V589" s="211">
        <v>129.99</v>
      </c>
      <c r="W589" s="209" t="s">
        <v>898</v>
      </c>
      <c r="X589" s="209" t="s">
        <v>43</v>
      </c>
      <c r="Y589" s="209">
        <v>800</v>
      </c>
      <c r="Z589" s="209" t="s">
        <v>44</v>
      </c>
      <c r="AA589" s="209">
        <v>9</v>
      </c>
      <c r="AB589" s="209" t="s">
        <v>2981</v>
      </c>
      <c r="AC589" s="209" t="s">
        <v>34</v>
      </c>
      <c r="AD589" s="209" t="s">
        <v>34</v>
      </c>
      <c r="AE589" s="209" t="s">
        <v>42</v>
      </c>
      <c r="AF589" s="209" t="s">
        <v>34</v>
      </c>
      <c r="AG589" s="209" t="s">
        <v>34</v>
      </c>
      <c r="AH589" s="209" t="s">
        <v>34</v>
      </c>
      <c r="AI589" s="209" t="s">
        <v>42</v>
      </c>
      <c r="AJ589" s="209" t="s">
        <v>34</v>
      </c>
      <c r="AK589" s="209" t="s">
        <v>34</v>
      </c>
      <c r="AL589" s="209" t="s">
        <v>46</v>
      </c>
      <c r="AM589" s="209" t="s">
        <v>2972</v>
      </c>
      <c r="AN589" s="209" t="s">
        <v>34</v>
      </c>
      <c r="AO589" s="209" t="s">
        <v>48</v>
      </c>
      <c r="AP589" s="209" t="s">
        <v>34</v>
      </c>
      <c r="AQ589" s="209" t="s">
        <v>49</v>
      </c>
    </row>
    <row r="590" spans="1:43">
      <c r="A590" s="209" t="s">
        <v>610</v>
      </c>
      <c r="B590" s="209" t="s">
        <v>611</v>
      </c>
      <c r="C590" s="209" t="s">
        <v>33</v>
      </c>
      <c r="D590" s="209" t="s">
        <v>1934</v>
      </c>
      <c r="E590" s="209" t="s">
        <v>2567</v>
      </c>
      <c r="F590" s="209" t="s">
        <v>560</v>
      </c>
      <c r="G590" s="209" t="s">
        <v>2568</v>
      </c>
      <c r="H590" s="209" t="s">
        <v>3116</v>
      </c>
      <c r="I590" s="209" t="s">
        <v>478</v>
      </c>
      <c r="J590" s="210" t="s">
        <v>613</v>
      </c>
      <c r="K590" s="209" t="s">
        <v>40</v>
      </c>
      <c r="L590" s="209" t="s">
        <v>41</v>
      </c>
      <c r="M590" s="209" t="s">
        <v>42</v>
      </c>
      <c r="N590" s="209" t="s">
        <v>34</v>
      </c>
      <c r="O590" s="209" t="s">
        <v>34</v>
      </c>
      <c r="P590" s="209">
        <v>1</v>
      </c>
      <c r="Q590" s="209">
        <v>23.62</v>
      </c>
      <c r="R590" s="209">
        <v>18.899999999999999</v>
      </c>
      <c r="S590" s="209">
        <v>11.42</v>
      </c>
      <c r="T590" s="209">
        <v>2.95</v>
      </c>
      <c r="U590" s="211">
        <v>64.790000000000006</v>
      </c>
      <c r="V590" s="211">
        <v>129.99</v>
      </c>
      <c r="W590" s="209" t="s">
        <v>1027</v>
      </c>
      <c r="X590" s="209" t="s">
        <v>43</v>
      </c>
      <c r="Y590" s="209">
        <v>800</v>
      </c>
      <c r="Z590" s="209" t="s">
        <v>44</v>
      </c>
      <c r="AA590" s="209">
        <v>9</v>
      </c>
      <c r="AB590" s="209" t="s">
        <v>2971</v>
      </c>
      <c r="AC590" s="209" t="s">
        <v>34</v>
      </c>
      <c r="AD590" s="209" t="s">
        <v>34</v>
      </c>
      <c r="AE590" s="209" t="s">
        <v>42</v>
      </c>
      <c r="AF590" s="209" t="s">
        <v>34</v>
      </c>
      <c r="AG590" s="209" t="s">
        <v>34</v>
      </c>
      <c r="AH590" s="209" t="s">
        <v>34</v>
      </c>
      <c r="AI590" s="209" t="s">
        <v>42</v>
      </c>
      <c r="AJ590" s="209" t="s">
        <v>34</v>
      </c>
      <c r="AK590" s="209" t="s">
        <v>34</v>
      </c>
      <c r="AL590" s="209" t="s">
        <v>46</v>
      </c>
      <c r="AM590" s="209" t="s">
        <v>2972</v>
      </c>
      <c r="AN590" s="209" t="s">
        <v>34</v>
      </c>
      <c r="AO590" s="209" t="s">
        <v>48</v>
      </c>
      <c r="AP590" s="209" t="s">
        <v>34</v>
      </c>
      <c r="AQ590" s="209" t="s">
        <v>49</v>
      </c>
    </row>
    <row r="591" spans="1:43">
      <c r="A591" s="209" t="s">
        <v>610</v>
      </c>
      <c r="B591" s="209" t="s">
        <v>611</v>
      </c>
      <c r="C591" s="209" t="s">
        <v>33</v>
      </c>
      <c r="D591" s="209" t="s">
        <v>1934</v>
      </c>
      <c r="E591" s="209" t="s">
        <v>2567</v>
      </c>
      <c r="F591" s="209" t="s">
        <v>560</v>
      </c>
      <c r="G591" s="209" t="s">
        <v>2568</v>
      </c>
      <c r="H591" s="209" t="s">
        <v>3116</v>
      </c>
      <c r="I591" s="209" t="s">
        <v>478</v>
      </c>
      <c r="J591" s="210" t="s">
        <v>613</v>
      </c>
      <c r="K591" s="209" t="s">
        <v>40</v>
      </c>
      <c r="L591" s="209" t="s">
        <v>60</v>
      </c>
      <c r="M591" s="209" t="s">
        <v>42</v>
      </c>
      <c r="N591" s="209" t="s">
        <v>34</v>
      </c>
      <c r="O591" s="209" t="s">
        <v>34</v>
      </c>
      <c r="P591" s="209">
        <v>1</v>
      </c>
      <c r="Q591" s="209">
        <v>23.62</v>
      </c>
      <c r="R591" s="209">
        <v>18.899999999999999</v>
      </c>
      <c r="S591" s="209">
        <v>11.42</v>
      </c>
      <c r="T591" s="209">
        <v>2.95</v>
      </c>
      <c r="U591" s="211">
        <v>64.790000000000006</v>
      </c>
      <c r="V591" s="211">
        <v>129.99</v>
      </c>
      <c r="W591" s="209" t="s">
        <v>1027</v>
      </c>
      <c r="X591" s="209" t="s">
        <v>43</v>
      </c>
      <c r="Y591" s="209">
        <v>800</v>
      </c>
      <c r="Z591" s="209" t="s">
        <v>44</v>
      </c>
      <c r="AA591" s="209">
        <v>9</v>
      </c>
      <c r="AB591" s="209" t="s">
        <v>2971</v>
      </c>
      <c r="AC591" s="209">
        <v>49</v>
      </c>
      <c r="AD591" s="209" t="s">
        <v>34</v>
      </c>
      <c r="AE591" s="209" t="s">
        <v>42</v>
      </c>
      <c r="AF591" s="209" t="s">
        <v>34</v>
      </c>
      <c r="AG591" s="209" t="s">
        <v>34</v>
      </c>
      <c r="AH591" s="209" t="s">
        <v>34</v>
      </c>
      <c r="AI591" s="209" t="s">
        <v>42</v>
      </c>
      <c r="AJ591" s="209" t="s">
        <v>34</v>
      </c>
      <c r="AK591" s="209" t="s">
        <v>34</v>
      </c>
      <c r="AL591" s="209" t="s">
        <v>46</v>
      </c>
      <c r="AM591" s="209" t="s">
        <v>2972</v>
      </c>
      <c r="AN591" s="209" t="s">
        <v>34</v>
      </c>
      <c r="AO591" s="209" t="s">
        <v>48</v>
      </c>
      <c r="AP591" s="209" t="s">
        <v>34</v>
      </c>
      <c r="AQ591" s="209" t="s">
        <v>49</v>
      </c>
    </row>
    <row r="592" spans="1:43">
      <c r="A592" s="209" t="s">
        <v>614</v>
      </c>
      <c r="B592" s="209" t="s">
        <v>611</v>
      </c>
      <c r="C592" s="209" t="s">
        <v>33</v>
      </c>
      <c r="D592" s="209" t="s">
        <v>1934</v>
      </c>
      <c r="E592" s="209" t="s">
        <v>2567</v>
      </c>
      <c r="F592" s="209" t="s">
        <v>560</v>
      </c>
      <c r="G592" s="209" t="s">
        <v>2568</v>
      </c>
      <c r="H592" s="209" t="s">
        <v>3116</v>
      </c>
      <c r="I592" s="209" t="s">
        <v>481</v>
      </c>
      <c r="J592" s="210" t="s">
        <v>613</v>
      </c>
      <c r="K592" s="209" t="s">
        <v>40</v>
      </c>
      <c r="L592" s="209" t="s">
        <v>60</v>
      </c>
      <c r="M592" s="209" t="s">
        <v>42</v>
      </c>
      <c r="N592" s="209" t="s">
        <v>34</v>
      </c>
      <c r="O592" s="209" t="s">
        <v>34</v>
      </c>
      <c r="P592" s="209">
        <v>1</v>
      </c>
      <c r="Q592" s="209">
        <v>23.62</v>
      </c>
      <c r="R592" s="209">
        <v>18.899999999999999</v>
      </c>
      <c r="S592" s="209">
        <v>12.6</v>
      </c>
      <c r="T592" s="209">
        <v>3.25</v>
      </c>
      <c r="U592" s="211">
        <v>74.959999999999994</v>
      </c>
      <c r="V592" s="211">
        <v>149.99</v>
      </c>
      <c r="W592" s="209" t="s">
        <v>1027</v>
      </c>
      <c r="X592" s="209" t="s">
        <v>43</v>
      </c>
      <c r="Y592" s="209">
        <v>800</v>
      </c>
      <c r="Z592" s="209" t="s">
        <v>44</v>
      </c>
      <c r="AA592" s="209">
        <v>9</v>
      </c>
      <c r="AB592" s="209" t="s">
        <v>2973</v>
      </c>
      <c r="AC592" s="209">
        <v>25</v>
      </c>
      <c r="AD592" s="209" t="s">
        <v>34</v>
      </c>
      <c r="AE592" s="209" t="s">
        <v>42</v>
      </c>
      <c r="AF592" s="209" t="s">
        <v>34</v>
      </c>
      <c r="AG592" s="209" t="s">
        <v>34</v>
      </c>
      <c r="AH592" s="209" t="s">
        <v>34</v>
      </c>
      <c r="AI592" s="209" t="s">
        <v>42</v>
      </c>
      <c r="AJ592" s="209" t="s">
        <v>34</v>
      </c>
      <c r="AK592" s="209" t="s">
        <v>34</v>
      </c>
      <c r="AL592" s="209" t="s">
        <v>46</v>
      </c>
      <c r="AM592" s="209" t="s">
        <v>2972</v>
      </c>
      <c r="AN592" s="209" t="s">
        <v>34</v>
      </c>
      <c r="AO592" s="209" t="s">
        <v>48</v>
      </c>
      <c r="AP592" s="209" t="s">
        <v>34</v>
      </c>
      <c r="AQ592" s="209" t="s">
        <v>49</v>
      </c>
    </row>
    <row r="593" spans="1:43">
      <c r="A593" s="209" t="s">
        <v>614</v>
      </c>
      <c r="B593" s="209" t="s">
        <v>611</v>
      </c>
      <c r="C593" s="209" t="s">
        <v>33</v>
      </c>
      <c r="D593" s="209" t="s">
        <v>1934</v>
      </c>
      <c r="E593" s="209" t="s">
        <v>2567</v>
      </c>
      <c r="F593" s="209" t="s">
        <v>560</v>
      </c>
      <c r="G593" s="209" t="s">
        <v>2568</v>
      </c>
      <c r="H593" s="209" t="s">
        <v>3116</v>
      </c>
      <c r="I593" s="209" t="s">
        <v>481</v>
      </c>
      <c r="J593" s="210" t="s">
        <v>613</v>
      </c>
      <c r="K593" s="209" t="s">
        <v>40</v>
      </c>
      <c r="L593" s="209" t="s">
        <v>41</v>
      </c>
      <c r="M593" s="209" t="s">
        <v>42</v>
      </c>
      <c r="N593" s="209" t="s">
        <v>34</v>
      </c>
      <c r="O593" s="209" t="s">
        <v>34</v>
      </c>
      <c r="P593" s="209">
        <v>1</v>
      </c>
      <c r="Q593" s="209">
        <v>23.62</v>
      </c>
      <c r="R593" s="209">
        <v>18.899999999999999</v>
      </c>
      <c r="S593" s="209">
        <v>12.6</v>
      </c>
      <c r="T593" s="209">
        <v>3.25</v>
      </c>
      <c r="U593" s="211">
        <v>74.959999999999994</v>
      </c>
      <c r="V593" s="211">
        <v>149.99</v>
      </c>
      <c r="W593" s="209" t="s">
        <v>1027</v>
      </c>
      <c r="X593" s="209" t="s">
        <v>43</v>
      </c>
      <c r="Y593" s="209">
        <v>800</v>
      </c>
      <c r="Z593" s="209" t="s">
        <v>44</v>
      </c>
      <c r="AA593" s="209">
        <v>9</v>
      </c>
      <c r="AB593" s="209" t="s">
        <v>2973</v>
      </c>
      <c r="AC593" s="209" t="s">
        <v>34</v>
      </c>
      <c r="AD593" s="209" t="s">
        <v>34</v>
      </c>
      <c r="AE593" s="209" t="s">
        <v>42</v>
      </c>
      <c r="AF593" s="209" t="s">
        <v>34</v>
      </c>
      <c r="AG593" s="209" t="s">
        <v>34</v>
      </c>
      <c r="AH593" s="209" t="s">
        <v>34</v>
      </c>
      <c r="AI593" s="209" t="s">
        <v>42</v>
      </c>
      <c r="AJ593" s="209" t="s">
        <v>34</v>
      </c>
      <c r="AK593" s="209" t="s">
        <v>34</v>
      </c>
      <c r="AL593" s="209" t="s">
        <v>46</v>
      </c>
      <c r="AM593" s="209" t="s">
        <v>2972</v>
      </c>
      <c r="AN593" s="209" t="s">
        <v>34</v>
      </c>
      <c r="AO593" s="209" t="s">
        <v>48</v>
      </c>
      <c r="AP593" s="209" t="s">
        <v>34</v>
      </c>
      <c r="AQ593" s="209" t="s">
        <v>49</v>
      </c>
    </row>
    <row r="594" spans="1:43">
      <c r="A594" s="209" t="s">
        <v>615</v>
      </c>
      <c r="B594" s="209" t="s">
        <v>611</v>
      </c>
      <c r="C594" s="209" t="s">
        <v>33</v>
      </c>
      <c r="D594" s="209" t="s">
        <v>1934</v>
      </c>
      <c r="E594" s="209" t="s">
        <v>2567</v>
      </c>
      <c r="F594" s="209" t="s">
        <v>560</v>
      </c>
      <c r="G594" s="209" t="s">
        <v>2568</v>
      </c>
      <c r="H594" s="209" t="s">
        <v>3116</v>
      </c>
      <c r="I594" s="209" t="s">
        <v>483</v>
      </c>
      <c r="J594" s="210" t="s">
        <v>613</v>
      </c>
      <c r="K594" s="209" t="s">
        <v>40</v>
      </c>
      <c r="L594" s="209" t="s">
        <v>41</v>
      </c>
      <c r="M594" s="209" t="s">
        <v>42</v>
      </c>
      <c r="N594" s="209" t="s">
        <v>34</v>
      </c>
      <c r="O594" s="209" t="s">
        <v>34</v>
      </c>
      <c r="P594" s="209">
        <v>1</v>
      </c>
      <c r="Q594" s="209">
        <v>23.62</v>
      </c>
      <c r="R594" s="209">
        <v>18.899999999999999</v>
      </c>
      <c r="S594" s="209">
        <v>13.39</v>
      </c>
      <c r="T594" s="209">
        <v>3.46</v>
      </c>
      <c r="U594" s="211">
        <v>74.959999999999994</v>
      </c>
      <c r="V594" s="211">
        <v>149.99</v>
      </c>
      <c r="W594" s="209" t="s">
        <v>1027</v>
      </c>
      <c r="X594" s="209" t="s">
        <v>43</v>
      </c>
      <c r="Y594" s="209">
        <v>800</v>
      </c>
      <c r="Z594" s="209" t="s">
        <v>44</v>
      </c>
      <c r="AA594" s="209">
        <v>9</v>
      </c>
      <c r="AB594" s="209" t="s">
        <v>2974</v>
      </c>
      <c r="AC594" s="209" t="s">
        <v>34</v>
      </c>
      <c r="AD594" s="209" t="s">
        <v>34</v>
      </c>
      <c r="AE594" s="209" t="s">
        <v>42</v>
      </c>
      <c r="AF594" s="209" t="s">
        <v>34</v>
      </c>
      <c r="AG594" s="209" t="s">
        <v>34</v>
      </c>
      <c r="AH594" s="209" t="s">
        <v>34</v>
      </c>
      <c r="AI594" s="209" t="s">
        <v>42</v>
      </c>
      <c r="AJ594" s="209" t="s">
        <v>34</v>
      </c>
      <c r="AK594" s="209" t="s">
        <v>34</v>
      </c>
      <c r="AL594" s="209" t="s">
        <v>46</v>
      </c>
      <c r="AM594" s="209" t="s">
        <v>2972</v>
      </c>
      <c r="AN594" s="209" t="s">
        <v>34</v>
      </c>
      <c r="AO594" s="209" t="s">
        <v>48</v>
      </c>
      <c r="AP594" s="209" t="s">
        <v>34</v>
      </c>
      <c r="AQ594" s="209" t="s">
        <v>49</v>
      </c>
    </row>
    <row r="595" spans="1:43">
      <c r="A595" s="209" t="s">
        <v>615</v>
      </c>
      <c r="B595" s="209" t="s">
        <v>611</v>
      </c>
      <c r="C595" s="209" t="s">
        <v>33</v>
      </c>
      <c r="D595" s="209" t="s">
        <v>1934</v>
      </c>
      <c r="E595" s="209" t="s">
        <v>2567</v>
      </c>
      <c r="F595" s="209" t="s">
        <v>560</v>
      </c>
      <c r="G595" s="209" t="s">
        <v>2568</v>
      </c>
      <c r="H595" s="209" t="s">
        <v>3116</v>
      </c>
      <c r="I595" s="209" t="s">
        <v>483</v>
      </c>
      <c r="J595" s="210" t="s">
        <v>613</v>
      </c>
      <c r="K595" s="209" t="s">
        <v>40</v>
      </c>
      <c r="L595" s="209" t="s">
        <v>60</v>
      </c>
      <c r="M595" s="209" t="s">
        <v>42</v>
      </c>
      <c r="N595" s="209" t="s">
        <v>34</v>
      </c>
      <c r="O595" s="209" t="s">
        <v>34</v>
      </c>
      <c r="P595" s="209">
        <v>1</v>
      </c>
      <c r="Q595" s="209">
        <v>23.62</v>
      </c>
      <c r="R595" s="209">
        <v>18.899999999999999</v>
      </c>
      <c r="S595" s="209">
        <v>13.39</v>
      </c>
      <c r="T595" s="209">
        <v>3.46</v>
      </c>
      <c r="U595" s="211">
        <v>74.959999999999994</v>
      </c>
      <c r="V595" s="211">
        <v>149.99</v>
      </c>
      <c r="W595" s="209" t="s">
        <v>1027</v>
      </c>
      <c r="X595" s="209" t="s">
        <v>43</v>
      </c>
      <c r="Y595" s="209">
        <v>800</v>
      </c>
      <c r="Z595" s="209" t="s">
        <v>44</v>
      </c>
      <c r="AA595" s="209">
        <v>9</v>
      </c>
      <c r="AB595" s="209" t="s">
        <v>2974</v>
      </c>
      <c r="AC595" s="209">
        <v>6</v>
      </c>
      <c r="AD595" s="209" t="s">
        <v>34</v>
      </c>
      <c r="AE595" s="209" t="s">
        <v>42</v>
      </c>
      <c r="AF595" s="209" t="s">
        <v>34</v>
      </c>
      <c r="AG595" s="209" t="s">
        <v>34</v>
      </c>
      <c r="AH595" s="209" t="s">
        <v>34</v>
      </c>
      <c r="AI595" s="209" t="s">
        <v>42</v>
      </c>
      <c r="AJ595" s="209" t="s">
        <v>34</v>
      </c>
      <c r="AK595" s="209" t="s">
        <v>34</v>
      </c>
      <c r="AL595" s="209" t="s">
        <v>46</v>
      </c>
      <c r="AM595" s="209" t="s">
        <v>2972</v>
      </c>
      <c r="AN595" s="209" t="s">
        <v>34</v>
      </c>
      <c r="AO595" s="209" t="s">
        <v>48</v>
      </c>
      <c r="AP595" s="209" t="s">
        <v>34</v>
      </c>
      <c r="AQ595" s="209" t="s">
        <v>49</v>
      </c>
    </row>
    <row r="596" spans="1:43">
      <c r="A596" s="209" t="s">
        <v>616</v>
      </c>
      <c r="B596" s="209" t="s">
        <v>611</v>
      </c>
      <c r="C596" s="209" t="s">
        <v>33</v>
      </c>
      <c r="D596" s="209" t="s">
        <v>1934</v>
      </c>
      <c r="E596" s="209" t="s">
        <v>2567</v>
      </c>
      <c r="F596" s="209" t="s">
        <v>560</v>
      </c>
      <c r="G596" s="209" t="s">
        <v>2568</v>
      </c>
      <c r="H596" s="209" t="s">
        <v>3116</v>
      </c>
      <c r="I596" s="209" t="s">
        <v>3001</v>
      </c>
      <c r="J596" s="210" t="s">
        <v>601</v>
      </c>
      <c r="K596" s="209" t="s">
        <v>40</v>
      </c>
      <c r="L596" s="209" t="s">
        <v>60</v>
      </c>
      <c r="M596" s="209" t="s">
        <v>42</v>
      </c>
      <c r="N596" s="209" t="s">
        <v>34</v>
      </c>
      <c r="O596" s="209" t="s">
        <v>34</v>
      </c>
      <c r="P596" s="209">
        <v>1</v>
      </c>
      <c r="Q596" s="209">
        <v>23.62</v>
      </c>
      <c r="R596" s="209">
        <v>18.899999999999999</v>
      </c>
      <c r="S596" s="209">
        <v>9.4499999999999993</v>
      </c>
      <c r="T596" s="209">
        <v>2.44</v>
      </c>
      <c r="U596" s="211">
        <v>49.68</v>
      </c>
      <c r="V596" s="211">
        <v>99.99</v>
      </c>
      <c r="W596" s="209" t="s">
        <v>1027</v>
      </c>
      <c r="X596" s="209" t="s">
        <v>43</v>
      </c>
      <c r="Y596" s="209">
        <v>800</v>
      </c>
      <c r="Z596" s="209" t="s">
        <v>44</v>
      </c>
      <c r="AA596" s="209">
        <v>9</v>
      </c>
      <c r="AB596" s="209" t="s">
        <v>3115</v>
      </c>
      <c r="AC596" s="209">
        <v>10</v>
      </c>
      <c r="AD596" s="209" t="s">
        <v>34</v>
      </c>
      <c r="AE596" s="209" t="s">
        <v>42</v>
      </c>
      <c r="AF596" s="209" t="s">
        <v>34</v>
      </c>
      <c r="AG596" s="209" t="s">
        <v>34</v>
      </c>
      <c r="AH596" s="209" t="s">
        <v>34</v>
      </c>
      <c r="AI596" s="209" t="s">
        <v>42</v>
      </c>
      <c r="AJ596" s="209" t="s">
        <v>34</v>
      </c>
      <c r="AK596" s="209" t="s">
        <v>34</v>
      </c>
      <c r="AL596" s="209" t="s">
        <v>46</v>
      </c>
      <c r="AM596" s="209" t="s">
        <v>2972</v>
      </c>
      <c r="AN596" s="209" t="s">
        <v>34</v>
      </c>
      <c r="AO596" s="209" t="s">
        <v>48</v>
      </c>
      <c r="AP596" s="209" t="s">
        <v>34</v>
      </c>
      <c r="AQ596" s="209" t="s">
        <v>49</v>
      </c>
    </row>
    <row r="597" spans="1:43">
      <c r="A597" s="209" t="s">
        <v>616</v>
      </c>
      <c r="B597" s="209" t="s">
        <v>611</v>
      </c>
      <c r="C597" s="209" t="s">
        <v>33</v>
      </c>
      <c r="D597" s="209" t="s">
        <v>1934</v>
      </c>
      <c r="E597" s="209" t="s">
        <v>2567</v>
      </c>
      <c r="F597" s="209" t="s">
        <v>560</v>
      </c>
      <c r="G597" s="209" t="s">
        <v>2568</v>
      </c>
      <c r="H597" s="209" t="s">
        <v>3116</v>
      </c>
      <c r="I597" s="209" t="s">
        <v>3001</v>
      </c>
      <c r="J597" s="210" t="s">
        <v>601</v>
      </c>
      <c r="K597" s="209" t="s">
        <v>40</v>
      </c>
      <c r="L597" s="209" t="s">
        <v>41</v>
      </c>
      <c r="M597" s="209" t="s">
        <v>42</v>
      </c>
      <c r="N597" s="209" t="s">
        <v>34</v>
      </c>
      <c r="O597" s="209" t="s">
        <v>34</v>
      </c>
      <c r="P597" s="209">
        <v>1</v>
      </c>
      <c r="Q597" s="209">
        <v>23.62</v>
      </c>
      <c r="R597" s="209">
        <v>18.899999999999999</v>
      </c>
      <c r="S597" s="209">
        <v>9.4499999999999993</v>
      </c>
      <c r="T597" s="209">
        <v>2.44</v>
      </c>
      <c r="U597" s="211">
        <v>49.68</v>
      </c>
      <c r="V597" s="211">
        <v>99.99</v>
      </c>
      <c r="W597" s="209" t="s">
        <v>1027</v>
      </c>
      <c r="X597" s="209" t="s">
        <v>43</v>
      </c>
      <c r="Y597" s="209">
        <v>800</v>
      </c>
      <c r="Z597" s="209" t="s">
        <v>44</v>
      </c>
      <c r="AA597" s="209">
        <v>9</v>
      </c>
      <c r="AB597" s="209" t="s">
        <v>3115</v>
      </c>
      <c r="AC597" s="209" t="s">
        <v>34</v>
      </c>
      <c r="AD597" s="209" t="s">
        <v>34</v>
      </c>
      <c r="AE597" s="209" t="s">
        <v>42</v>
      </c>
      <c r="AF597" s="209" t="s">
        <v>34</v>
      </c>
      <c r="AG597" s="209" t="s">
        <v>34</v>
      </c>
      <c r="AH597" s="209" t="s">
        <v>34</v>
      </c>
      <c r="AI597" s="209" t="s">
        <v>42</v>
      </c>
      <c r="AJ597" s="209" t="s">
        <v>34</v>
      </c>
      <c r="AK597" s="209" t="s">
        <v>34</v>
      </c>
      <c r="AL597" s="209" t="s">
        <v>46</v>
      </c>
      <c r="AM597" s="209" t="s">
        <v>2972</v>
      </c>
      <c r="AN597" s="209" t="s">
        <v>34</v>
      </c>
      <c r="AO597" s="209" t="s">
        <v>48</v>
      </c>
      <c r="AP597" s="209" t="s">
        <v>34</v>
      </c>
      <c r="AQ597" s="209" t="s">
        <v>49</v>
      </c>
    </row>
    <row r="598" spans="1:43">
      <c r="A598" s="209" t="s">
        <v>617</v>
      </c>
      <c r="B598" s="209" t="s">
        <v>611</v>
      </c>
      <c r="C598" s="209" t="s">
        <v>33</v>
      </c>
      <c r="D598" s="209" t="s">
        <v>1934</v>
      </c>
      <c r="E598" s="209" t="s">
        <v>2567</v>
      </c>
      <c r="F598" s="209" t="s">
        <v>560</v>
      </c>
      <c r="G598" s="209" t="s">
        <v>2975</v>
      </c>
      <c r="H598" s="209" t="s">
        <v>3116</v>
      </c>
      <c r="I598" s="209" t="s">
        <v>136</v>
      </c>
      <c r="J598" s="210" t="s">
        <v>603</v>
      </c>
      <c r="K598" s="209" t="s">
        <v>40</v>
      </c>
      <c r="L598" s="209" t="s">
        <v>41</v>
      </c>
      <c r="M598" s="209" t="s">
        <v>42</v>
      </c>
      <c r="N598" s="209" t="s">
        <v>34</v>
      </c>
      <c r="O598" s="209" t="s">
        <v>34</v>
      </c>
      <c r="P598" s="209">
        <v>1</v>
      </c>
      <c r="Q598" s="209">
        <v>17.72</v>
      </c>
      <c r="R598" s="209">
        <v>15.75</v>
      </c>
      <c r="S598" s="209">
        <v>5.71</v>
      </c>
      <c r="T598" s="209">
        <v>0.92</v>
      </c>
      <c r="U598" s="211">
        <v>54.99</v>
      </c>
      <c r="V598" s="211">
        <v>109.99</v>
      </c>
      <c r="W598" s="209" t="s">
        <v>898</v>
      </c>
      <c r="X598" s="209" t="s">
        <v>43</v>
      </c>
      <c r="Y598" s="209">
        <v>800</v>
      </c>
      <c r="Z598" s="209" t="s">
        <v>44</v>
      </c>
      <c r="AA598" s="209">
        <v>9</v>
      </c>
      <c r="AB598" s="209" t="s">
        <v>2976</v>
      </c>
      <c r="AC598" s="209" t="s">
        <v>34</v>
      </c>
      <c r="AD598" s="209" t="s">
        <v>34</v>
      </c>
      <c r="AE598" s="209" t="s">
        <v>42</v>
      </c>
      <c r="AF598" s="209" t="s">
        <v>34</v>
      </c>
      <c r="AG598" s="209" t="s">
        <v>34</v>
      </c>
      <c r="AH598" s="209" t="s">
        <v>34</v>
      </c>
      <c r="AI598" s="209" t="s">
        <v>42</v>
      </c>
      <c r="AJ598" s="209" t="s">
        <v>34</v>
      </c>
      <c r="AK598" s="209" t="s">
        <v>34</v>
      </c>
      <c r="AL598" s="209" t="s">
        <v>46</v>
      </c>
      <c r="AM598" s="209" t="s">
        <v>2972</v>
      </c>
      <c r="AN598" s="209" t="s">
        <v>34</v>
      </c>
      <c r="AO598" s="209" t="s">
        <v>48</v>
      </c>
      <c r="AP598" s="209" t="s">
        <v>34</v>
      </c>
      <c r="AQ598" s="209" t="s">
        <v>49</v>
      </c>
    </row>
    <row r="599" spans="1:43">
      <c r="A599" s="209" t="s">
        <v>617</v>
      </c>
      <c r="B599" s="209" t="s">
        <v>611</v>
      </c>
      <c r="C599" s="209" t="s">
        <v>33</v>
      </c>
      <c r="D599" s="209" t="s">
        <v>1934</v>
      </c>
      <c r="E599" s="209" t="s">
        <v>2567</v>
      </c>
      <c r="F599" s="209" t="s">
        <v>560</v>
      </c>
      <c r="G599" s="209" t="s">
        <v>2975</v>
      </c>
      <c r="H599" s="209" t="s">
        <v>3116</v>
      </c>
      <c r="I599" s="209" t="s">
        <v>136</v>
      </c>
      <c r="J599" s="210" t="s">
        <v>603</v>
      </c>
      <c r="K599" s="209" t="s">
        <v>40</v>
      </c>
      <c r="L599" s="209" t="s">
        <v>60</v>
      </c>
      <c r="M599" s="209" t="s">
        <v>42</v>
      </c>
      <c r="N599" s="209" t="s">
        <v>34</v>
      </c>
      <c r="O599" s="209" t="s">
        <v>34</v>
      </c>
      <c r="P599" s="209">
        <v>1</v>
      </c>
      <c r="Q599" s="209">
        <v>17.72</v>
      </c>
      <c r="R599" s="209">
        <v>15.75</v>
      </c>
      <c r="S599" s="209">
        <v>5.71</v>
      </c>
      <c r="T599" s="209">
        <v>0.92</v>
      </c>
      <c r="U599" s="211">
        <v>54.99</v>
      </c>
      <c r="V599" s="211">
        <v>109.99</v>
      </c>
      <c r="W599" s="209" t="s">
        <v>898</v>
      </c>
      <c r="X599" s="209" t="s">
        <v>43</v>
      </c>
      <c r="Y599" s="209">
        <v>800</v>
      </c>
      <c r="Z599" s="209" t="s">
        <v>44</v>
      </c>
      <c r="AA599" s="209">
        <v>9</v>
      </c>
      <c r="AB599" s="209" t="s">
        <v>2976</v>
      </c>
      <c r="AC599" s="209">
        <v>16</v>
      </c>
      <c r="AD599" s="209" t="s">
        <v>34</v>
      </c>
      <c r="AE599" s="209" t="s">
        <v>42</v>
      </c>
      <c r="AF599" s="209" t="s">
        <v>34</v>
      </c>
      <c r="AG599" s="209" t="s">
        <v>34</v>
      </c>
      <c r="AH599" s="209" t="s">
        <v>34</v>
      </c>
      <c r="AI599" s="209" t="s">
        <v>42</v>
      </c>
      <c r="AJ599" s="209" t="s">
        <v>34</v>
      </c>
      <c r="AK599" s="209" t="s">
        <v>34</v>
      </c>
      <c r="AL599" s="209" t="s">
        <v>46</v>
      </c>
      <c r="AM599" s="209" t="s">
        <v>2972</v>
      </c>
      <c r="AN599" s="209" t="s">
        <v>34</v>
      </c>
      <c r="AO599" s="209" t="s">
        <v>48</v>
      </c>
      <c r="AP599" s="209" t="s">
        <v>34</v>
      </c>
      <c r="AQ599" s="209" t="s">
        <v>49</v>
      </c>
    </row>
    <row r="600" spans="1:43">
      <c r="A600" s="209" t="s">
        <v>618</v>
      </c>
      <c r="B600" s="209" t="s">
        <v>611</v>
      </c>
      <c r="C600" s="209" t="s">
        <v>33</v>
      </c>
      <c r="D600" s="209" t="s">
        <v>1934</v>
      </c>
      <c r="E600" s="209" t="s">
        <v>2567</v>
      </c>
      <c r="F600" s="209" t="s">
        <v>560</v>
      </c>
      <c r="G600" s="209" t="s">
        <v>2975</v>
      </c>
      <c r="H600" s="209" t="s">
        <v>3116</v>
      </c>
      <c r="I600" s="209" t="s">
        <v>2980</v>
      </c>
      <c r="J600" s="210" t="s">
        <v>603</v>
      </c>
      <c r="K600" s="209" t="s">
        <v>40</v>
      </c>
      <c r="L600" s="209" t="s">
        <v>60</v>
      </c>
      <c r="M600" s="209" t="s">
        <v>42</v>
      </c>
      <c r="N600" s="209" t="s">
        <v>34</v>
      </c>
      <c r="O600" s="209" t="s">
        <v>34</v>
      </c>
      <c r="P600" s="209">
        <v>1</v>
      </c>
      <c r="Q600" s="209">
        <v>17.72</v>
      </c>
      <c r="R600" s="209">
        <v>15.75</v>
      </c>
      <c r="S600" s="209">
        <v>5.71</v>
      </c>
      <c r="T600" s="209">
        <v>0.92</v>
      </c>
      <c r="U600" s="211">
        <v>59.99</v>
      </c>
      <c r="V600" s="211">
        <v>119.99</v>
      </c>
      <c r="W600" s="209" t="s">
        <v>898</v>
      </c>
      <c r="X600" s="209" t="s">
        <v>43</v>
      </c>
      <c r="Y600" s="209">
        <v>800</v>
      </c>
      <c r="Z600" s="209" t="s">
        <v>44</v>
      </c>
      <c r="AA600" s="209">
        <v>9</v>
      </c>
      <c r="AB600" s="209" t="s">
        <v>2977</v>
      </c>
      <c r="AC600" s="209">
        <v>11</v>
      </c>
      <c r="AD600" s="209" t="s">
        <v>34</v>
      </c>
      <c r="AE600" s="209" t="s">
        <v>42</v>
      </c>
      <c r="AF600" s="209" t="s">
        <v>34</v>
      </c>
      <c r="AG600" s="209" t="s">
        <v>34</v>
      </c>
      <c r="AH600" s="209" t="s">
        <v>34</v>
      </c>
      <c r="AI600" s="209" t="s">
        <v>42</v>
      </c>
      <c r="AJ600" s="209" t="s">
        <v>34</v>
      </c>
      <c r="AK600" s="209" t="s">
        <v>34</v>
      </c>
      <c r="AL600" s="209" t="s">
        <v>46</v>
      </c>
      <c r="AM600" s="209" t="s">
        <v>2972</v>
      </c>
      <c r="AN600" s="209" t="s">
        <v>34</v>
      </c>
      <c r="AO600" s="209" t="s">
        <v>48</v>
      </c>
      <c r="AP600" s="209" t="s">
        <v>34</v>
      </c>
      <c r="AQ600" s="209" t="s">
        <v>49</v>
      </c>
    </row>
    <row r="601" spans="1:43">
      <c r="A601" s="209" t="s">
        <v>618</v>
      </c>
      <c r="B601" s="209" t="s">
        <v>611</v>
      </c>
      <c r="C601" s="209" t="s">
        <v>33</v>
      </c>
      <c r="D601" s="209" t="s">
        <v>1934</v>
      </c>
      <c r="E601" s="209" t="s">
        <v>2567</v>
      </c>
      <c r="F601" s="209" t="s">
        <v>560</v>
      </c>
      <c r="G601" s="209" t="s">
        <v>2975</v>
      </c>
      <c r="H601" s="209" t="s">
        <v>3116</v>
      </c>
      <c r="I601" s="209" t="s">
        <v>2980</v>
      </c>
      <c r="J601" s="210" t="s">
        <v>603</v>
      </c>
      <c r="K601" s="209" t="s">
        <v>40</v>
      </c>
      <c r="L601" s="209" t="s">
        <v>41</v>
      </c>
      <c r="M601" s="209" t="s">
        <v>42</v>
      </c>
      <c r="N601" s="209" t="s">
        <v>34</v>
      </c>
      <c r="O601" s="209" t="s">
        <v>34</v>
      </c>
      <c r="P601" s="209">
        <v>1</v>
      </c>
      <c r="Q601" s="209">
        <v>17.72</v>
      </c>
      <c r="R601" s="209">
        <v>15.75</v>
      </c>
      <c r="S601" s="209">
        <v>5.71</v>
      </c>
      <c r="T601" s="209">
        <v>0.92</v>
      </c>
      <c r="U601" s="211">
        <v>59.99</v>
      </c>
      <c r="V601" s="211">
        <v>119.99</v>
      </c>
      <c r="W601" s="209" t="s">
        <v>898</v>
      </c>
      <c r="X601" s="209" t="s">
        <v>43</v>
      </c>
      <c r="Y601" s="209">
        <v>800</v>
      </c>
      <c r="Z601" s="209" t="s">
        <v>44</v>
      </c>
      <c r="AA601" s="209">
        <v>9</v>
      </c>
      <c r="AB601" s="209" t="s">
        <v>2977</v>
      </c>
      <c r="AC601" s="209" t="s">
        <v>34</v>
      </c>
      <c r="AD601" s="209" t="s">
        <v>34</v>
      </c>
      <c r="AE601" s="209" t="s">
        <v>42</v>
      </c>
      <c r="AF601" s="209" t="s">
        <v>34</v>
      </c>
      <c r="AG601" s="209" t="s">
        <v>34</v>
      </c>
      <c r="AH601" s="209" t="s">
        <v>34</v>
      </c>
      <c r="AI601" s="209" t="s">
        <v>42</v>
      </c>
      <c r="AJ601" s="209" t="s">
        <v>34</v>
      </c>
      <c r="AK601" s="209" t="s">
        <v>34</v>
      </c>
      <c r="AL601" s="209" t="s">
        <v>46</v>
      </c>
      <c r="AM601" s="209" t="s">
        <v>2972</v>
      </c>
      <c r="AN601" s="209" t="s">
        <v>34</v>
      </c>
      <c r="AO601" s="209" t="s">
        <v>48</v>
      </c>
      <c r="AP601" s="209" t="s">
        <v>34</v>
      </c>
      <c r="AQ601" s="209" t="s">
        <v>49</v>
      </c>
    </row>
    <row r="602" spans="1:43">
      <c r="A602" s="209" t="s">
        <v>619</v>
      </c>
      <c r="B602" s="209" t="s">
        <v>611</v>
      </c>
      <c r="C602" s="209" t="s">
        <v>33</v>
      </c>
      <c r="D602" s="209" t="s">
        <v>1934</v>
      </c>
      <c r="E602" s="209" t="s">
        <v>2567</v>
      </c>
      <c r="F602" s="209" t="s">
        <v>560</v>
      </c>
      <c r="G602" s="209" t="s">
        <v>2978</v>
      </c>
      <c r="H602" s="209" t="s">
        <v>3116</v>
      </c>
      <c r="I602" s="209" t="s">
        <v>136</v>
      </c>
      <c r="J602" s="210" t="s">
        <v>621</v>
      </c>
      <c r="K602" s="209" t="s">
        <v>40</v>
      </c>
      <c r="L602" s="209" t="s">
        <v>60</v>
      </c>
      <c r="M602" s="209" t="s">
        <v>42</v>
      </c>
      <c r="N602" s="209" t="s">
        <v>34</v>
      </c>
      <c r="O602" s="209" t="s">
        <v>34</v>
      </c>
      <c r="P602" s="209">
        <v>1</v>
      </c>
      <c r="Q602" s="209">
        <v>22.83</v>
      </c>
      <c r="R602" s="209">
        <v>17.72</v>
      </c>
      <c r="S602" s="209">
        <v>6.3</v>
      </c>
      <c r="T602" s="209">
        <v>1.47</v>
      </c>
      <c r="U602" s="211">
        <v>59.99</v>
      </c>
      <c r="V602" s="211">
        <v>119.99</v>
      </c>
      <c r="W602" s="209" t="s">
        <v>898</v>
      </c>
      <c r="X602" s="209" t="s">
        <v>43</v>
      </c>
      <c r="Y602" s="209">
        <v>800</v>
      </c>
      <c r="Z602" s="209" t="s">
        <v>44</v>
      </c>
      <c r="AA602" s="209">
        <v>9</v>
      </c>
      <c r="AB602" s="209" t="s">
        <v>2979</v>
      </c>
      <c r="AC602" s="209">
        <v>16</v>
      </c>
      <c r="AD602" s="209" t="s">
        <v>34</v>
      </c>
      <c r="AE602" s="209" t="s">
        <v>42</v>
      </c>
      <c r="AF602" s="209" t="s">
        <v>34</v>
      </c>
      <c r="AG602" s="209" t="s">
        <v>34</v>
      </c>
      <c r="AH602" s="209" t="s">
        <v>34</v>
      </c>
      <c r="AI602" s="209" t="s">
        <v>42</v>
      </c>
      <c r="AJ602" s="209" t="s">
        <v>34</v>
      </c>
      <c r="AK602" s="209" t="s">
        <v>34</v>
      </c>
      <c r="AL602" s="209" t="s">
        <v>46</v>
      </c>
      <c r="AM602" s="209" t="s">
        <v>2972</v>
      </c>
      <c r="AN602" s="209" t="s">
        <v>34</v>
      </c>
      <c r="AO602" s="209" t="s">
        <v>48</v>
      </c>
      <c r="AP602" s="209" t="s">
        <v>34</v>
      </c>
      <c r="AQ602" s="209" t="s">
        <v>49</v>
      </c>
    </row>
    <row r="603" spans="1:43">
      <c r="A603" s="209" t="s">
        <v>619</v>
      </c>
      <c r="B603" s="209" t="s">
        <v>611</v>
      </c>
      <c r="C603" s="209" t="s">
        <v>33</v>
      </c>
      <c r="D603" s="209" t="s">
        <v>1934</v>
      </c>
      <c r="E603" s="209" t="s">
        <v>2567</v>
      </c>
      <c r="F603" s="209" t="s">
        <v>560</v>
      </c>
      <c r="G603" s="209" t="s">
        <v>2978</v>
      </c>
      <c r="H603" s="209" t="s">
        <v>3116</v>
      </c>
      <c r="I603" s="209" t="s">
        <v>136</v>
      </c>
      <c r="J603" s="210" t="s">
        <v>621</v>
      </c>
      <c r="K603" s="209" t="s">
        <v>40</v>
      </c>
      <c r="L603" s="209" t="s">
        <v>41</v>
      </c>
      <c r="M603" s="209" t="s">
        <v>42</v>
      </c>
      <c r="N603" s="209" t="s">
        <v>34</v>
      </c>
      <c r="O603" s="209" t="s">
        <v>34</v>
      </c>
      <c r="P603" s="209">
        <v>1</v>
      </c>
      <c r="Q603" s="209">
        <v>22.83</v>
      </c>
      <c r="R603" s="209">
        <v>17.72</v>
      </c>
      <c r="S603" s="209">
        <v>6.3</v>
      </c>
      <c r="T603" s="209">
        <v>1.47</v>
      </c>
      <c r="U603" s="211">
        <v>59.99</v>
      </c>
      <c r="V603" s="211">
        <v>119.99</v>
      </c>
      <c r="W603" s="209" t="s">
        <v>898</v>
      </c>
      <c r="X603" s="209" t="s">
        <v>43</v>
      </c>
      <c r="Y603" s="209">
        <v>800</v>
      </c>
      <c r="Z603" s="209" t="s">
        <v>44</v>
      </c>
      <c r="AA603" s="209">
        <v>9</v>
      </c>
      <c r="AB603" s="209" t="s">
        <v>2979</v>
      </c>
      <c r="AC603" s="209" t="s">
        <v>34</v>
      </c>
      <c r="AD603" s="209" t="s">
        <v>34</v>
      </c>
      <c r="AE603" s="209" t="s">
        <v>42</v>
      </c>
      <c r="AF603" s="209" t="s">
        <v>34</v>
      </c>
      <c r="AG603" s="209" t="s">
        <v>34</v>
      </c>
      <c r="AH603" s="209" t="s">
        <v>34</v>
      </c>
      <c r="AI603" s="209" t="s">
        <v>42</v>
      </c>
      <c r="AJ603" s="209" t="s">
        <v>34</v>
      </c>
      <c r="AK603" s="209" t="s">
        <v>34</v>
      </c>
      <c r="AL603" s="209" t="s">
        <v>46</v>
      </c>
      <c r="AM603" s="209" t="s">
        <v>2972</v>
      </c>
      <c r="AN603" s="209" t="s">
        <v>34</v>
      </c>
      <c r="AO603" s="209" t="s">
        <v>48</v>
      </c>
      <c r="AP603" s="209" t="s">
        <v>34</v>
      </c>
      <c r="AQ603" s="209" t="s">
        <v>49</v>
      </c>
    </row>
    <row r="604" spans="1:43">
      <c r="A604" s="209" t="s">
        <v>622</v>
      </c>
      <c r="B604" s="209" t="s">
        <v>611</v>
      </c>
      <c r="C604" s="209" t="s">
        <v>33</v>
      </c>
      <c r="D604" s="209" t="s">
        <v>1934</v>
      </c>
      <c r="E604" s="209" t="s">
        <v>2567</v>
      </c>
      <c r="F604" s="209" t="s">
        <v>560</v>
      </c>
      <c r="G604" s="209" t="s">
        <v>2978</v>
      </c>
      <c r="H604" s="209" t="s">
        <v>3116</v>
      </c>
      <c r="I604" s="209" t="s">
        <v>2980</v>
      </c>
      <c r="J604" s="210" t="s">
        <v>621</v>
      </c>
      <c r="K604" s="209" t="s">
        <v>40</v>
      </c>
      <c r="L604" s="209" t="s">
        <v>41</v>
      </c>
      <c r="M604" s="209" t="s">
        <v>42</v>
      </c>
      <c r="N604" s="209" t="s">
        <v>34</v>
      </c>
      <c r="O604" s="209" t="s">
        <v>34</v>
      </c>
      <c r="P604" s="209">
        <v>1</v>
      </c>
      <c r="Q604" s="209">
        <v>22.83</v>
      </c>
      <c r="R604" s="209">
        <v>17.72</v>
      </c>
      <c r="S604" s="209">
        <v>6.3</v>
      </c>
      <c r="T604" s="209">
        <v>1.47</v>
      </c>
      <c r="U604" s="211">
        <v>66.290000000000006</v>
      </c>
      <c r="V604" s="211">
        <v>129.99</v>
      </c>
      <c r="W604" s="209" t="s">
        <v>898</v>
      </c>
      <c r="X604" s="209" t="s">
        <v>43</v>
      </c>
      <c r="Y604" s="209">
        <v>800</v>
      </c>
      <c r="Z604" s="209" t="s">
        <v>44</v>
      </c>
      <c r="AA604" s="209">
        <v>9</v>
      </c>
      <c r="AB604" s="209" t="s">
        <v>2981</v>
      </c>
      <c r="AC604" s="209" t="s">
        <v>34</v>
      </c>
      <c r="AD604" s="209" t="s">
        <v>34</v>
      </c>
      <c r="AE604" s="209" t="s">
        <v>42</v>
      </c>
      <c r="AF604" s="209" t="s">
        <v>34</v>
      </c>
      <c r="AG604" s="209" t="s">
        <v>34</v>
      </c>
      <c r="AH604" s="209" t="s">
        <v>34</v>
      </c>
      <c r="AI604" s="209" t="s">
        <v>42</v>
      </c>
      <c r="AJ604" s="209" t="s">
        <v>34</v>
      </c>
      <c r="AK604" s="209" t="s">
        <v>34</v>
      </c>
      <c r="AL604" s="209" t="s">
        <v>46</v>
      </c>
      <c r="AM604" s="209" t="s">
        <v>2972</v>
      </c>
      <c r="AN604" s="209" t="s">
        <v>34</v>
      </c>
      <c r="AO604" s="209" t="s">
        <v>48</v>
      </c>
      <c r="AP604" s="209" t="s">
        <v>34</v>
      </c>
      <c r="AQ604" s="209" t="s">
        <v>49</v>
      </c>
    </row>
    <row r="605" spans="1:43">
      <c r="A605" s="209" t="s">
        <v>622</v>
      </c>
      <c r="B605" s="209" t="s">
        <v>611</v>
      </c>
      <c r="C605" s="209" t="s">
        <v>33</v>
      </c>
      <c r="D605" s="209" t="s">
        <v>1934</v>
      </c>
      <c r="E605" s="209" t="s">
        <v>2567</v>
      </c>
      <c r="F605" s="209" t="s">
        <v>560</v>
      </c>
      <c r="G605" s="209" t="s">
        <v>2978</v>
      </c>
      <c r="H605" s="209" t="s">
        <v>3116</v>
      </c>
      <c r="I605" s="209" t="s">
        <v>2980</v>
      </c>
      <c r="J605" s="210" t="s">
        <v>621</v>
      </c>
      <c r="K605" s="209" t="s">
        <v>40</v>
      </c>
      <c r="L605" s="209" t="s">
        <v>60</v>
      </c>
      <c r="M605" s="209" t="s">
        <v>42</v>
      </c>
      <c r="N605" s="209" t="s">
        <v>34</v>
      </c>
      <c r="O605" s="209" t="s">
        <v>34</v>
      </c>
      <c r="P605" s="209">
        <v>1</v>
      </c>
      <c r="Q605" s="209">
        <v>22.83</v>
      </c>
      <c r="R605" s="209">
        <v>17.72</v>
      </c>
      <c r="S605" s="209">
        <v>6.3</v>
      </c>
      <c r="T605" s="209">
        <v>1.47</v>
      </c>
      <c r="U605" s="211">
        <v>66.290000000000006</v>
      </c>
      <c r="V605" s="211">
        <v>129.99</v>
      </c>
      <c r="W605" s="209" t="s">
        <v>898</v>
      </c>
      <c r="X605" s="209" t="s">
        <v>43</v>
      </c>
      <c r="Y605" s="209">
        <v>800</v>
      </c>
      <c r="Z605" s="209" t="s">
        <v>44</v>
      </c>
      <c r="AA605" s="209">
        <v>9</v>
      </c>
      <c r="AB605" s="209" t="s">
        <v>2981</v>
      </c>
      <c r="AC605" s="209">
        <v>15</v>
      </c>
      <c r="AD605" s="209" t="s">
        <v>34</v>
      </c>
      <c r="AE605" s="209" t="s">
        <v>42</v>
      </c>
      <c r="AF605" s="209" t="s">
        <v>34</v>
      </c>
      <c r="AG605" s="209" t="s">
        <v>34</v>
      </c>
      <c r="AH605" s="209" t="s">
        <v>34</v>
      </c>
      <c r="AI605" s="209" t="s">
        <v>42</v>
      </c>
      <c r="AJ605" s="209" t="s">
        <v>34</v>
      </c>
      <c r="AK605" s="209" t="s">
        <v>34</v>
      </c>
      <c r="AL605" s="209" t="s">
        <v>46</v>
      </c>
      <c r="AM605" s="209" t="s">
        <v>2972</v>
      </c>
      <c r="AN605" s="209" t="s">
        <v>34</v>
      </c>
      <c r="AO605" s="209" t="s">
        <v>48</v>
      </c>
      <c r="AP605" s="209" t="s">
        <v>34</v>
      </c>
      <c r="AQ605" s="209" t="s">
        <v>49</v>
      </c>
    </row>
    <row r="606" spans="1:43">
      <c r="A606" s="209" t="s">
        <v>3117</v>
      </c>
      <c r="B606" s="209" t="s">
        <v>3118</v>
      </c>
      <c r="C606" s="209" t="s">
        <v>33</v>
      </c>
      <c r="D606" s="209" t="s">
        <v>2328</v>
      </c>
      <c r="E606" s="209" t="s">
        <v>2984</v>
      </c>
      <c r="F606" s="209" t="s">
        <v>595</v>
      </c>
      <c r="G606" s="209" t="s">
        <v>2985</v>
      </c>
      <c r="H606" s="209" t="s">
        <v>3116</v>
      </c>
      <c r="I606" s="209" t="s">
        <v>2434</v>
      </c>
      <c r="J606" s="210" t="s">
        <v>3119</v>
      </c>
      <c r="K606" s="209" t="s">
        <v>40</v>
      </c>
      <c r="L606" s="209" t="s">
        <v>60</v>
      </c>
      <c r="M606" s="209" t="s">
        <v>42</v>
      </c>
      <c r="N606" s="209" t="s">
        <v>34</v>
      </c>
      <c r="O606" s="209" t="s">
        <v>34</v>
      </c>
      <c r="P606" s="209">
        <v>4</v>
      </c>
      <c r="Q606" s="209">
        <v>11.75</v>
      </c>
      <c r="R606" s="209">
        <v>9.75</v>
      </c>
      <c r="S606" s="209">
        <v>4.5</v>
      </c>
      <c r="T606" s="209">
        <v>7.0000000000000007E-2</v>
      </c>
      <c r="U606" s="211">
        <v>17.600000000000001</v>
      </c>
      <c r="V606" s="211">
        <v>39.99</v>
      </c>
      <c r="W606" s="209" t="s">
        <v>898</v>
      </c>
      <c r="X606" s="209" t="s">
        <v>43</v>
      </c>
      <c r="Y606" s="209">
        <v>20</v>
      </c>
      <c r="Z606" s="209" t="s">
        <v>44</v>
      </c>
      <c r="AA606" s="209">
        <v>9</v>
      </c>
      <c r="AB606" s="209" t="s">
        <v>2061</v>
      </c>
      <c r="AC606" s="209" t="s">
        <v>34</v>
      </c>
      <c r="AD606" s="209" t="s">
        <v>34</v>
      </c>
      <c r="AE606" s="209" t="s">
        <v>42</v>
      </c>
      <c r="AF606" s="209" t="s">
        <v>34</v>
      </c>
      <c r="AG606" s="209" t="s">
        <v>34</v>
      </c>
      <c r="AH606" s="209" t="s">
        <v>34</v>
      </c>
      <c r="AI606" s="209" t="s">
        <v>42</v>
      </c>
      <c r="AJ606" s="209" t="s">
        <v>34</v>
      </c>
      <c r="AK606" s="209" t="s">
        <v>34</v>
      </c>
      <c r="AL606" s="209" t="s">
        <v>46</v>
      </c>
      <c r="AM606" s="209" t="s">
        <v>2987</v>
      </c>
      <c r="AN606" s="209" t="s">
        <v>34</v>
      </c>
      <c r="AO606" s="209" t="s">
        <v>48</v>
      </c>
      <c r="AP606" s="209" t="s">
        <v>611</v>
      </c>
      <c r="AQ606" s="209" t="s">
        <v>49</v>
      </c>
    </row>
    <row r="607" spans="1:43">
      <c r="A607" s="209" t="s">
        <v>623</v>
      </c>
      <c r="B607" s="209" t="s">
        <v>624</v>
      </c>
      <c r="C607" s="209" t="s">
        <v>33</v>
      </c>
      <c r="D607" s="209" t="s">
        <v>1934</v>
      </c>
      <c r="E607" s="209" t="s">
        <v>2567</v>
      </c>
      <c r="F607" s="209" t="s">
        <v>625</v>
      </c>
      <c r="G607" s="209" t="s">
        <v>2568</v>
      </c>
      <c r="H607" s="209" t="s">
        <v>37</v>
      </c>
      <c r="I607" s="209" t="s">
        <v>478</v>
      </c>
      <c r="J607" s="210" t="s">
        <v>626</v>
      </c>
      <c r="K607" s="209" t="s">
        <v>40</v>
      </c>
      <c r="L607" s="209" t="s">
        <v>41</v>
      </c>
      <c r="M607" s="209" t="s">
        <v>42</v>
      </c>
      <c r="N607" s="209" t="s">
        <v>34</v>
      </c>
      <c r="O607" s="209" t="s">
        <v>34</v>
      </c>
      <c r="P607" s="209">
        <v>1</v>
      </c>
      <c r="Q607" s="209">
        <v>23.62</v>
      </c>
      <c r="R607" s="209">
        <v>18.899999999999999</v>
      </c>
      <c r="S607" s="209">
        <v>9.4499999999999993</v>
      </c>
      <c r="T607" s="209">
        <v>2.44</v>
      </c>
      <c r="U607" s="211">
        <v>74.45</v>
      </c>
      <c r="V607" s="211">
        <v>154.99</v>
      </c>
      <c r="W607" s="209" t="s">
        <v>926</v>
      </c>
      <c r="X607" s="209" t="s">
        <v>43</v>
      </c>
      <c r="Y607" s="209">
        <v>800</v>
      </c>
      <c r="Z607" s="209" t="s">
        <v>44</v>
      </c>
      <c r="AA607" s="209">
        <v>9</v>
      </c>
      <c r="AB607" s="209" t="s">
        <v>2971</v>
      </c>
      <c r="AC607" s="209" t="s">
        <v>34</v>
      </c>
      <c r="AD607" s="209" t="s">
        <v>34</v>
      </c>
      <c r="AE607" s="209" t="s">
        <v>42</v>
      </c>
      <c r="AF607" s="209" t="s">
        <v>34</v>
      </c>
      <c r="AG607" s="209" t="s">
        <v>34</v>
      </c>
      <c r="AH607" s="209" t="s">
        <v>34</v>
      </c>
      <c r="AI607" s="209" t="s">
        <v>42</v>
      </c>
      <c r="AJ607" s="209" t="s">
        <v>34</v>
      </c>
      <c r="AK607" s="209" t="s">
        <v>34</v>
      </c>
      <c r="AL607" s="209" t="s">
        <v>46</v>
      </c>
      <c r="AM607" s="209" t="s">
        <v>2972</v>
      </c>
      <c r="AN607" s="209" t="s">
        <v>34</v>
      </c>
      <c r="AO607" s="209" t="s">
        <v>48</v>
      </c>
      <c r="AP607" s="209" t="s">
        <v>34</v>
      </c>
      <c r="AQ607" s="209" t="s">
        <v>49</v>
      </c>
    </row>
    <row r="608" spans="1:43">
      <c r="A608" s="209" t="s">
        <v>623</v>
      </c>
      <c r="B608" s="209" t="s">
        <v>624</v>
      </c>
      <c r="C608" s="209" t="s">
        <v>33</v>
      </c>
      <c r="D608" s="209" t="s">
        <v>1934</v>
      </c>
      <c r="E608" s="209" t="s">
        <v>2567</v>
      </c>
      <c r="F608" s="209" t="s">
        <v>625</v>
      </c>
      <c r="G608" s="209" t="s">
        <v>2568</v>
      </c>
      <c r="H608" s="209" t="s">
        <v>37</v>
      </c>
      <c r="I608" s="209" t="s">
        <v>478</v>
      </c>
      <c r="J608" s="210" t="s">
        <v>626</v>
      </c>
      <c r="K608" s="209" t="s">
        <v>40</v>
      </c>
      <c r="L608" s="209" t="s">
        <v>60</v>
      </c>
      <c r="M608" s="209" t="s">
        <v>42</v>
      </c>
      <c r="N608" s="209" t="s">
        <v>34</v>
      </c>
      <c r="O608" s="209" t="s">
        <v>34</v>
      </c>
      <c r="P608" s="209">
        <v>1</v>
      </c>
      <c r="Q608" s="209">
        <v>23.62</v>
      </c>
      <c r="R608" s="209">
        <v>18.899999999999999</v>
      </c>
      <c r="S608" s="209">
        <v>9.4499999999999993</v>
      </c>
      <c r="T608" s="209">
        <v>2.44</v>
      </c>
      <c r="U608" s="211">
        <v>74.45</v>
      </c>
      <c r="V608" s="211">
        <v>154.99</v>
      </c>
      <c r="W608" s="209" t="s">
        <v>926</v>
      </c>
      <c r="X608" s="209" t="s">
        <v>43</v>
      </c>
      <c r="Y608" s="209">
        <v>800</v>
      </c>
      <c r="Z608" s="209" t="s">
        <v>44</v>
      </c>
      <c r="AA608" s="209">
        <v>9</v>
      </c>
      <c r="AB608" s="209" t="s">
        <v>2971</v>
      </c>
      <c r="AC608" s="209">
        <v>31</v>
      </c>
      <c r="AD608" s="209" t="s">
        <v>34</v>
      </c>
      <c r="AE608" s="209" t="s">
        <v>42</v>
      </c>
      <c r="AF608" s="209" t="s">
        <v>34</v>
      </c>
      <c r="AG608" s="209" t="s">
        <v>34</v>
      </c>
      <c r="AH608" s="209" t="s">
        <v>34</v>
      </c>
      <c r="AI608" s="209" t="s">
        <v>42</v>
      </c>
      <c r="AJ608" s="209" t="s">
        <v>34</v>
      </c>
      <c r="AK608" s="209" t="s">
        <v>34</v>
      </c>
      <c r="AL608" s="209" t="s">
        <v>46</v>
      </c>
      <c r="AM608" s="209" t="s">
        <v>2972</v>
      </c>
      <c r="AN608" s="209" t="s">
        <v>34</v>
      </c>
      <c r="AO608" s="209" t="s">
        <v>48</v>
      </c>
      <c r="AP608" s="209" t="s">
        <v>34</v>
      </c>
      <c r="AQ608" s="209" t="s">
        <v>49</v>
      </c>
    </row>
    <row r="609" spans="1:43">
      <c r="A609" s="209" t="s">
        <v>627</v>
      </c>
      <c r="B609" s="209" t="s">
        <v>624</v>
      </c>
      <c r="C609" s="209" t="s">
        <v>33</v>
      </c>
      <c r="D609" s="209" t="s">
        <v>1934</v>
      </c>
      <c r="E609" s="209" t="s">
        <v>2567</v>
      </c>
      <c r="F609" s="209" t="s">
        <v>625</v>
      </c>
      <c r="G609" s="209" t="s">
        <v>2568</v>
      </c>
      <c r="H609" s="209" t="s">
        <v>37</v>
      </c>
      <c r="I609" s="209" t="s">
        <v>481</v>
      </c>
      <c r="J609" s="210" t="s">
        <v>626</v>
      </c>
      <c r="K609" s="209" t="s">
        <v>40</v>
      </c>
      <c r="L609" s="209" t="s">
        <v>41</v>
      </c>
      <c r="M609" s="209" t="s">
        <v>42</v>
      </c>
      <c r="N609" s="209" t="s">
        <v>34</v>
      </c>
      <c r="O609" s="209" t="s">
        <v>34</v>
      </c>
      <c r="P609" s="209">
        <v>1</v>
      </c>
      <c r="Q609" s="209">
        <v>23.62</v>
      </c>
      <c r="R609" s="209">
        <v>18.899999999999999</v>
      </c>
      <c r="S609" s="209">
        <v>11.42</v>
      </c>
      <c r="T609" s="209">
        <v>2.95</v>
      </c>
      <c r="U609" s="211">
        <v>83.74</v>
      </c>
      <c r="V609" s="211">
        <v>174.99</v>
      </c>
      <c r="W609" s="209" t="s">
        <v>926</v>
      </c>
      <c r="X609" s="209" t="s">
        <v>43</v>
      </c>
      <c r="Y609" s="209">
        <v>800</v>
      </c>
      <c r="Z609" s="209" t="s">
        <v>44</v>
      </c>
      <c r="AA609" s="209">
        <v>9</v>
      </c>
      <c r="AB609" s="209" t="s">
        <v>2973</v>
      </c>
      <c r="AC609" s="209" t="s">
        <v>34</v>
      </c>
      <c r="AD609" s="209" t="s">
        <v>34</v>
      </c>
      <c r="AE609" s="209" t="s">
        <v>42</v>
      </c>
      <c r="AF609" s="209" t="s">
        <v>34</v>
      </c>
      <c r="AG609" s="209" t="s">
        <v>34</v>
      </c>
      <c r="AH609" s="209" t="s">
        <v>34</v>
      </c>
      <c r="AI609" s="209" t="s">
        <v>42</v>
      </c>
      <c r="AJ609" s="209" t="s">
        <v>34</v>
      </c>
      <c r="AK609" s="209" t="s">
        <v>34</v>
      </c>
      <c r="AL609" s="209" t="s">
        <v>46</v>
      </c>
      <c r="AM609" s="209" t="s">
        <v>2972</v>
      </c>
      <c r="AN609" s="209" t="s">
        <v>34</v>
      </c>
      <c r="AO609" s="209" t="s">
        <v>48</v>
      </c>
      <c r="AP609" s="209" t="s">
        <v>34</v>
      </c>
      <c r="AQ609" s="209" t="s">
        <v>49</v>
      </c>
    </row>
    <row r="610" spans="1:43">
      <c r="A610" s="209" t="s">
        <v>627</v>
      </c>
      <c r="B610" s="209" t="s">
        <v>624</v>
      </c>
      <c r="C610" s="209" t="s">
        <v>33</v>
      </c>
      <c r="D610" s="209" t="s">
        <v>1934</v>
      </c>
      <c r="E610" s="209" t="s">
        <v>2567</v>
      </c>
      <c r="F610" s="209" t="s">
        <v>625</v>
      </c>
      <c r="G610" s="209" t="s">
        <v>2568</v>
      </c>
      <c r="H610" s="209" t="s">
        <v>37</v>
      </c>
      <c r="I610" s="209" t="s">
        <v>481</v>
      </c>
      <c r="J610" s="210" t="s">
        <v>626</v>
      </c>
      <c r="K610" s="209" t="s">
        <v>40</v>
      </c>
      <c r="L610" s="209" t="s">
        <v>60</v>
      </c>
      <c r="M610" s="209" t="s">
        <v>42</v>
      </c>
      <c r="N610" s="209" t="s">
        <v>34</v>
      </c>
      <c r="O610" s="209" t="s">
        <v>34</v>
      </c>
      <c r="P610" s="209">
        <v>1</v>
      </c>
      <c r="Q610" s="209">
        <v>23.62</v>
      </c>
      <c r="R610" s="209">
        <v>18.899999999999999</v>
      </c>
      <c r="S610" s="209">
        <v>11.42</v>
      </c>
      <c r="T610" s="209">
        <v>2.95</v>
      </c>
      <c r="U610" s="211">
        <v>83.74</v>
      </c>
      <c r="V610" s="211">
        <v>174.99</v>
      </c>
      <c r="W610" s="209" t="s">
        <v>926</v>
      </c>
      <c r="X610" s="209" t="s">
        <v>43</v>
      </c>
      <c r="Y610" s="209">
        <v>800</v>
      </c>
      <c r="Z610" s="209" t="s">
        <v>44</v>
      </c>
      <c r="AA610" s="209">
        <v>9</v>
      </c>
      <c r="AB610" s="209" t="s">
        <v>2973</v>
      </c>
      <c r="AC610" s="209">
        <v>40</v>
      </c>
      <c r="AD610" s="209" t="s">
        <v>34</v>
      </c>
      <c r="AE610" s="209" t="s">
        <v>42</v>
      </c>
      <c r="AF610" s="209" t="s">
        <v>34</v>
      </c>
      <c r="AG610" s="209" t="s">
        <v>34</v>
      </c>
      <c r="AH610" s="209" t="s">
        <v>34</v>
      </c>
      <c r="AI610" s="209" t="s">
        <v>42</v>
      </c>
      <c r="AJ610" s="209" t="s">
        <v>34</v>
      </c>
      <c r="AK610" s="209" t="s">
        <v>34</v>
      </c>
      <c r="AL610" s="209" t="s">
        <v>46</v>
      </c>
      <c r="AM610" s="209" t="s">
        <v>2972</v>
      </c>
      <c r="AN610" s="209" t="s">
        <v>34</v>
      </c>
      <c r="AO610" s="209" t="s">
        <v>48</v>
      </c>
      <c r="AP610" s="209" t="s">
        <v>34</v>
      </c>
      <c r="AQ610" s="209" t="s">
        <v>49</v>
      </c>
    </row>
    <row r="611" spans="1:43">
      <c r="A611" s="209" t="s">
        <v>628</v>
      </c>
      <c r="B611" s="209" t="s">
        <v>624</v>
      </c>
      <c r="C611" s="209" t="s">
        <v>33</v>
      </c>
      <c r="D611" s="209" t="s">
        <v>1934</v>
      </c>
      <c r="E611" s="209" t="s">
        <v>2567</v>
      </c>
      <c r="F611" s="209" t="s">
        <v>625</v>
      </c>
      <c r="G611" s="209" t="s">
        <v>2568</v>
      </c>
      <c r="H611" s="209" t="s">
        <v>37</v>
      </c>
      <c r="I611" s="209" t="s">
        <v>483</v>
      </c>
      <c r="J611" s="210" t="s">
        <v>626</v>
      </c>
      <c r="K611" s="209" t="s">
        <v>40</v>
      </c>
      <c r="L611" s="209" t="s">
        <v>41</v>
      </c>
      <c r="M611" s="209" t="s">
        <v>42</v>
      </c>
      <c r="N611" s="209" t="s">
        <v>34</v>
      </c>
      <c r="O611" s="209" t="s">
        <v>34</v>
      </c>
      <c r="P611" s="209">
        <v>1</v>
      </c>
      <c r="Q611" s="209">
        <v>23.62</v>
      </c>
      <c r="R611" s="209">
        <v>18.899999999999999</v>
      </c>
      <c r="S611" s="209">
        <v>11.42</v>
      </c>
      <c r="T611" s="209">
        <v>2.95</v>
      </c>
      <c r="U611" s="211">
        <v>83.74</v>
      </c>
      <c r="V611" s="211">
        <v>174.99</v>
      </c>
      <c r="W611" s="209" t="s">
        <v>926</v>
      </c>
      <c r="X611" s="209" t="s">
        <v>43</v>
      </c>
      <c r="Y611" s="209">
        <v>800</v>
      </c>
      <c r="Z611" s="209" t="s">
        <v>44</v>
      </c>
      <c r="AA611" s="209">
        <v>9</v>
      </c>
      <c r="AB611" s="209" t="s">
        <v>2974</v>
      </c>
      <c r="AC611" s="209" t="s">
        <v>34</v>
      </c>
      <c r="AD611" s="209" t="s">
        <v>34</v>
      </c>
      <c r="AE611" s="209" t="s">
        <v>42</v>
      </c>
      <c r="AF611" s="209" t="s">
        <v>34</v>
      </c>
      <c r="AG611" s="209" t="s">
        <v>34</v>
      </c>
      <c r="AH611" s="209" t="s">
        <v>34</v>
      </c>
      <c r="AI611" s="209" t="s">
        <v>42</v>
      </c>
      <c r="AJ611" s="209" t="s">
        <v>34</v>
      </c>
      <c r="AK611" s="209" t="s">
        <v>34</v>
      </c>
      <c r="AL611" s="209" t="s">
        <v>46</v>
      </c>
      <c r="AM611" s="209" t="s">
        <v>2972</v>
      </c>
      <c r="AN611" s="209" t="s">
        <v>34</v>
      </c>
      <c r="AO611" s="209" t="s">
        <v>48</v>
      </c>
      <c r="AP611" s="209" t="s">
        <v>34</v>
      </c>
      <c r="AQ611" s="209" t="s">
        <v>49</v>
      </c>
    </row>
    <row r="612" spans="1:43">
      <c r="A612" s="209" t="s">
        <v>628</v>
      </c>
      <c r="B612" s="209" t="s">
        <v>624</v>
      </c>
      <c r="C612" s="209" t="s">
        <v>33</v>
      </c>
      <c r="D612" s="209" t="s">
        <v>1934</v>
      </c>
      <c r="E612" s="209" t="s">
        <v>2567</v>
      </c>
      <c r="F612" s="209" t="s">
        <v>625</v>
      </c>
      <c r="G612" s="209" t="s">
        <v>2568</v>
      </c>
      <c r="H612" s="209" t="s">
        <v>37</v>
      </c>
      <c r="I612" s="209" t="s">
        <v>483</v>
      </c>
      <c r="J612" s="210" t="s">
        <v>626</v>
      </c>
      <c r="K612" s="209" t="s">
        <v>40</v>
      </c>
      <c r="L612" s="209" t="s">
        <v>60</v>
      </c>
      <c r="M612" s="209" t="s">
        <v>42</v>
      </c>
      <c r="N612" s="209" t="s">
        <v>34</v>
      </c>
      <c r="O612" s="209" t="s">
        <v>34</v>
      </c>
      <c r="P612" s="209">
        <v>1</v>
      </c>
      <c r="Q612" s="209">
        <v>23.62</v>
      </c>
      <c r="R612" s="209">
        <v>18.899999999999999</v>
      </c>
      <c r="S612" s="209">
        <v>11.42</v>
      </c>
      <c r="T612" s="209">
        <v>2.95</v>
      </c>
      <c r="U612" s="211">
        <v>83.74</v>
      </c>
      <c r="V612" s="211">
        <v>174.99</v>
      </c>
      <c r="W612" s="209" t="s">
        <v>926</v>
      </c>
      <c r="X612" s="209" t="s">
        <v>43</v>
      </c>
      <c r="Y612" s="209">
        <v>800</v>
      </c>
      <c r="Z612" s="209" t="s">
        <v>44</v>
      </c>
      <c r="AA612" s="209">
        <v>9</v>
      </c>
      <c r="AB612" s="209" t="s">
        <v>2974</v>
      </c>
      <c r="AC612" s="209">
        <v>6</v>
      </c>
      <c r="AD612" s="209" t="s">
        <v>34</v>
      </c>
      <c r="AE612" s="209" t="s">
        <v>42</v>
      </c>
      <c r="AF612" s="209" t="s">
        <v>34</v>
      </c>
      <c r="AG612" s="209" t="s">
        <v>34</v>
      </c>
      <c r="AH612" s="209" t="s">
        <v>34</v>
      </c>
      <c r="AI612" s="209" t="s">
        <v>42</v>
      </c>
      <c r="AJ612" s="209" t="s">
        <v>34</v>
      </c>
      <c r="AK612" s="209" t="s">
        <v>34</v>
      </c>
      <c r="AL612" s="209" t="s">
        <v>46</v>
      </c>
      <c r="AM612" s="209" t="s">
        <v>2972</v>
      </c>
      <c r="AN612" s="209" t="s">
        <v>34</v>
      </c>
      <c r="AO612" s="209" t="s">
        <v>48</v>
      </c>
      <c r="AP612" s="209" t="s">
        <v>34</v>
      </c>
      <c r="AQ612" s="209" t="s">
        <v>49</v>
      </c>
    </row>
    <row r="613" spans="1:43">
      <c r="A613" s="209" t="s">
        <v>629</v>
      </c>
      <c r="B613" s="209" t="s">
        <v>624</v>
      </c>
      <c r="C613" s="209" t="s">
        <v>33</v>
      </c>
      <c r="D613" s="209" t="s">
        <v>1934</v>
      </c>
      <c r="E613" s="209" t="s">
        <v>2567</v>
      </c>
      <c r="F613" s="209" t="s">
        <v>625</v>
      </c>
      <c r="G613" s="209" t="s">
        <v>2975</v>
      </c>
      <c r="H613" s="209" t="s">
        <v>37</v>
      </c>
      <c r="I613" s="209" t="s">
        <v>136</v>
      </c>
      <c r="J613" s="210" t="s">
        <v>631</v>
      </c>
      <c r="K613" s="209" t="s">
        <v>40</v>
      </c>
      <c r="L613" s="209" t="s">
        <v>41</v>
      </c>
      <c r="M613" s="209" t="s">
        <v>42</v>
      </c>
      <c r="N613" s="209" t="s">
        <v>34</v>
      </c>
      <c r="O613" s="209" t="s">
        <v>34</v>
      </c>
      <c r="P613" s="209">
        <v>1</v>
      </c>
      <c r="Q613" s="209">
        <v>11.81</v>
      </c>
      <c r="R613" s="209">
        <v>9.4499999999999993</v>
      </c>
      <c r="S613" s="209">
        <v>4.33</v>
      </c>
      <c r="T613" s="209">
        <v>0.28000000000000003</v>
      </c>
      <c r="U613" s="211">
        <v>32.200000000000003</v>
      </c>
      <c r="V613" s="211">
        <v>69.989999999999995</v>
      </c>
      <c r="W613" s="209" t="s">
        <v>898</v>
      </c>
      <c r="X613" s="209" t="s">
        <v>43</v>
      </c>
      <c r="Y613" s="209">
        <v>800</v>
      </c>
      <c r="Z613" s="209" t="s">
        <v>44</v>
      </c>
      <c r="AA613" s="209">
        <v>9</v>
      </c>
      <c r="AB613" s="209" t="s">
        <v>2976</v>
      </c>
      <c r="AC613" s="209" t="s">
        <v>34</v>
      </c>
      <c r="AD613" s="209" t="s">
        <v>34</v>
      </c>
      <c r="AE613" s="209" t="s">
        <v>42</v>
      </c>
      <c r="AF613" s="209" t="s">
        <v>34</v>
      </c>
      <c r="AG613" s="209" t="s">
        <v>34</v>
      </c>
      <c r="AH613" s="209" t="s">
        <v>34</v>
      </c>
      <c r="AI613" s="209" t="s">
        <v>42</v>
      </c>
      <c r="AJ613" s="209" t="s">
        <v>34</v>
      </c>
      <c r="AK613" s="209" t="s">
        <v>34</v>
      </c>
      <c r="AL613" s="209" t="s">
        <v>46</v>
      </c>
      <c r="AM613" s="209" t="s">
        <v>2972</v>
      </c>
      <c r="AN613" s="209" t="s">
        <v>34</v>
      </c>
      <c r="AO613" s="209" t="s">
        <v>48</v>
      </c>
      <c r="AP613" s="209" t="s">
        <v>34</v>
      </c>
      <c r="AQ613" s="209" t="s">
        <v>49</v>
      </c>
    </row>
    <row r="614" spans="1:43">
      <c r="A614" s="209" t="s">
        <v>629</v>
      </c>
      <c r="B614" s="209" t="s">
        <v>624</v>
      </c>
      <c r="C614" s="209" t="s">
        <v>33</v>
      </c>
      <c r="D614" s="209" t="s">
        <v>1934</v>
      </c>
      <c r="E614" s="209" t="s">
        <v>2567</v>
      </c>
      <c r="F614" s="209" t="s">
        <v>625</v>
      </c>
      <c r="G614" s="209" t="s">
        <v>2975</v>
      </c>
      <c r="H614" s="209" t="s">
        <v>37</v>
      </c>
      <c r="I614" s="209" t="s">
        <v>136</v>
      </c>
      <c r="J614" s="210" t="s">
        <v>631</v>
      </c>
      <c r="K614" s="209" t="s">
        <v>40</v>
      </c>
      <c r="L614" s="209" t="s">
        <v>60</v>
      </c>
      <c r="M614" s="209" t="s">
        <v>42</v>
      </c>
      <c r="N614" s="209" t="s">
        <v>34</v>
      </c>
      <c r="O614" s="209" t="s">
        <v>34</v>
      </c>
      <c r="P614" s="209">
        <v>1</v>
      </c>
      <c r="Q614" s="209">
        <v>11.81</v>
      </c>
      <c r="R614" s="209">
        <v>9.4499999999999993</v>
      </c>
      <c r="S614" s="209">
        <v>4.33</v>
      </c>
      <c r="T614" s="209">
        <v>0.28000000000000003</v>
      </c>
      <c r="U614" s="211">
        <v>32.200000000000003</v>
      </c>
      <c r="V614" s="211">
        <v>69.989999999999995</v>
      </c>
      <c r="W614" s="209" t="s">
        <v>898</v>
      </c>
      <c r="X614" s="209" t="s">
        <v>43</v>
      </c>
      <c r="Y614" s="209">
        <v>800</v>
      </c>
      <c r="Z614" s="209" t="s">
        <v>44</v>
      </c>
      <c r="AA614" s="209">
        <v>9</v>
      </c>
      <c r="AB614" s="209" t="s">
        <v>2976</v>
      </c>
      <c r="AC614" s="209">
        <v>17</v>
      </c>
      <c r="AD614" s="209" t="s">
        <v>34</v>
      </c>
      <c r="AE614" s="209" t="s">
        <v>42</v>
      </c>
      <c r="AF614" s="209" t="s">
        <v>34</v>
      </c>
      <c r="AG614" s="209" t="s">
        <v>34</v>
      </c>
      <c r="AH614" s="209" t="s">
        <v>34</v>
      </c>
      <c r="AI614" s="209" t="s">
        <v>42</v>
      </c>
      <c r="AJ614" s="209" t="s">
        <v>34</v>
      </c>
      <c r="AK614" s="209" t="s">
        <v>34</v>
      </c>
      <c r="AL614" s="209" t="s">
        <v>46</v>
      </c>
      <c r="AM614" s="209" t="s">
        <v>2972</v>
      </c>
      <c r="AN614" s="209" t="s">
        <v>34</v>
      </c>
      <c r="AO614" s="209" t="s">
        <v>48</v>
      </c>
      <c r="AP614" s="209" t="s">
        <v>34</v>
      </c>
      <c r="AQ614" s="209" t="s">
        <v>49</v>
      </c>
    </row>
    <row r="615" spans="1:43">
      <c r="A615" s="209" t="s">
        <v>632</v>
      </c>
      <c r="B615" s="209" t="s">
        <v>624</v>
      </c>
      <c r="C615" s="209" t="s">
        <v>33</v>
      </c>
      <c r="D615" s="209" t="s">
        <v>1934</v>
      </c>
      <c r="E615" s="209" t="s">
        <v>2567</v>
      </c>
      <c r="F615" s="209" t="s">
        <v>625</v>
      </c>
      <c r="G615" s="209" t="s">
        <v>2975</v>
      </c>
      <c r="H615" s="209" t="s">
        <v>37</v>
      </c>
      <c r="I615" s="209" t="s">
        <v>2980</v>
      </c>
      <c r="J615" s="210" t="s">
        <v>631</v>
      </c>
      <c r="K615" s="209" t="s">
        <v>40</v>
      </c>
      <c r="L615" s="209" t="s">
        <v>41</v>
      </c>
      <c r="M615" s="209" t="s">
        <v>42</v>
      </c>
      <c r="N615" s="209" t="s">
        <v>34</v>
      </c>
      <c r="O615" s="209" t="s">
        <v>34</v>
      </c>
      <c r="P615" s="209">
        <v>1</v>
      </c>
      <c r="Q615" s="209">
        <v>11.81</v>
      </c>
      <c r="R615" s="209">
        <v>9.4499999999999993</v>
      </c>
      <c r="S615" s="209">
        <v>5.12</v>
      </c>
      <c r="T615" s="209">
        <v>0.33</v>
      </c>
      <c r="U615" s="211">
        <v>36.799999999999997</v>
      </c>
      <c r="V615" s="211">
        <v>79.989999999999995</v>
      </c>
      <c r="W615" s="209" t="s">
        <v>898</v>
      </c>
      <c r="X615" s="209" t="s">
        <v>43</v>
      </c>
      <c r="Y615" s="209">
        <v>800</v>
      </c>
      <c r="Z615" s="209" t="s">
        <v>44</v>
      </c>
      <c r="AA615" s="209">
        <v>9</v>
      </c>
      <c r="AB615" s="209" t="s">
        <v>2977</v>
      </c>
      <c r="AC615" s="209" t="s">
        <v>34</v>
      </c>
      <c r="AD615" s="209" t="s">
        <v>34</v>
      </c>
      <c r="AE615" s="209" t="s">
        <v>42</v>
      </c>
      <c r="AF615" s="209" t="s">
        <v>34</v>
      </c>
      <c r="AG615" s="209" t="s">
        <v>34</v>
      </c>
      <c r="AH615" s="209" t="s">
        <v>34</v>
      </c>
      <c r="AI615" s="209" t="s">
        <v>42</v>
      </c>
      <c r="AJ615" s="209" t="s">
        <v>34</v>
      </c>
      <c r="AK615" s="209" t="s">
        <v>34</v>
      </c>
      <c r="AL615" s="209" t="s">
        <v>46</v>
      </c>
      <c r="AM615" s="209" t="s">
        <v>2972</v>
      </c>
      <c r="AN615" s="209" t="s">
        <v>34</v>
      </c>
      <c r="AO615" s="209" t="s">
        <v>48</v>
      </c>
      <c r="AP615" s="209" t="s">
        <v>34</v>
      </c>
      <c r="AQ615" s="209" t="s">
        <v>49</v>
      </c>
    </row>
    <row r="616" spans="1:43">
      <c r="A616" s="209" t="s">
        <v>632</v>
      </c>
      <c r="B616" s="209" t="s">
        <v>624</v>
      </c>
      <c r="C616" s="209" t="s">
        <v>33</v>
      </c>
      <c r="D616" s="209" t="s">
        <v>1934</v>
      </c>
      <c r="E616" s="209" t="s">
        <v>2567</v>
      </c>
      <c r="F616" s="209" t="s">
        <v>625</v>
      </c>
      <c r="G616" s="209" t="s">
        <v>2975</v>
      </c>
      <c r="H616" s="209" t="s">
        <v>37</v>
      </c>
      <c r="I616" s="209" t="s">
        <v>2980</v>
      </c>
      <c r="J616" s="210" t="s">
        <v>631</v>
      </c>
      <c r="K616" s="209" t="s">
        <v>40</v>
      </c>
      <c r="L616" s="209" t="s">
        <v>60</v>
      </c>
      <c r="M616" s="209" t="s">
        <v>42</v>
      </c>
      <c r="N616" s="209" t="s">
        <v>34</v>
      </c>
      <c r="O616" s="209" t="s">
        <v>34</v>
      </c>
      <c r="P616" s="209">
        <v>1</v>
      </c>
      <c r="Q616" s="209">
        <v>11.81</v>
      </c>
      <c r="R616" s="209">
        <v>9.4499999999999993</v>
      </c>
      <c r="S616" s="209">
        <v>5.12</v>
      </c>
      <c r="T616" s="209">
        <v>0.33</v>
      </c>
      <c r="U616" s="211">
        <v>36.799999999999997</v>
      </c>
      <c r="V616" s="211">
        <v>79.989999999999995</v>
      </c>
      <c r="W616" s="209" t="s">
        <v>898</v>
      </c>
      <c r="X616" s="209" t="s">
        <v>43</v>
      </c>
      <c r="Y616" s="209">
        <v>800</v>
      </c>
      <c r="Z616" s="209" t="s">
        <v>44</v>
      </c>
      <c r="AA616" s="209">
        <v>9</v>
      </c>
      <c r="AB616" s="209" t="s">
        <v>2977</v>
      </c>
      <c r="AC616" s="209">
        <v>19</v>
      </c>
      <c r="AD616" s="209" t="s">
        <v>34</v>
      </c>
      <c r="AE616" s="209" t="s">
        <v>42</v>
      </c>
      <c r="AF616" s="209" t="s">
        <v>34</v>
      </c>
      <c r="AG616" s="209" t="s">
        <v>34</v>
      </c>
      <c r="AH616" s="209" t="s">
        <v>34</v>
      </c>
      <c r="AI616" s="209" t="s">
        <v>42</v>
      </c>
      <c r="AJ616" s="209" t="s">
        <v>34</v>
      </c>
      <c r="AK616" s="209" t="s">
        <v>34</v>
      </c>
      <c r="AL616" s="209" t="s">
        <v>46</v>
      </c>
      <c r="AM616" s="209" t="s">
        <v>2972</v>
      </c>
      <c r="AN616" s="209" t="s">
        <v>34</v>
      </c>
      <c r="AO616" s="209" t="s">
        <v>48</v>
      </c>
      <c r="AP616" s="209" t="s">
        <v>34</v>
      </c>
      <c r="AQ616" s="209" t="s">
        <v>49</v>
      </c>
    </row>
    <row r="617" spans="1:43">
      <c r="A617" s="209" t="s">
        <v>3120</v>
      </c>
      <c r="B617" s="209" t="s">
        <v>3121</v>
      </c>
      <c r="C617" s="209" t="s">
        <v>33</v>
      </c>
      <c r="D617" s="209" t="s">
        <v>2328</v>
      </c>
      <c r="E617" s="209" t="s">
        <v>2984</v>
      </c>
      <c r="F617" s="209" t="s">
        <v>625</v>
      </c>
      <c r="G617" s="209" t="s">
        <v>2985</v>
      </c>
      <c r="H617" s="209" t="s">
        <v>37</v>
      </c>
      <c r="I617" s="209" t="s">
        <v>2434</v>
      </c>
      <c r="J617" s="210" t="s">
        <v>3122</v>
      </c>
      <c r="K617" s="209" t="s">
        <v>40</v>
      </c>
      <c r="L617" s="209" t="s">
        <v>60</v>
      </c>
      <c r="M617" s="209" t="s">
        <v>42</v>
      </c>
      <c r="N617" s="209" t="s">
        <v>34</v>
      </c>
      <c r="O617" s="209" t="s">
        <v>34</v>
      </c>
      <c r="P617" s="209">
        <v>4</v>
      </c>
      <c r="Q617" s="209">
        <v>11.81</v>
      </c>
      <c r="R617" s="209">
        <v>9.84</v>
      </c>
      <c r="S617" s="209">
        <v>5.32</v>
      </c>
      <c r="T617" s="209">
        <v>0.09</v>
      </c>
      <c r="U617" s="211">
        <v>15.47</v>
      </c>
      <c r="V617" s="211">
        <v>33.99</v>
      </c>
      <c r="W617" s="209" t="s">
        <v>1027</v>
      </c>
      <c r="X617" s="209" t="s">
        <v>43</v>
      </c>
      <c r="Y617" s="209">
        <v>4</v>
      </c>
      <c r="Z617" s="209" t="s">
        <v>44</v>
      </c>
      <c r="AA617" s="209">
        <v>9</v>
      </c>
      <c r="AB617" s="209" t="s">
        <v>2061</v>
      </c>
      <c r="AC617" s="209" t="s">
        <v>34</v>
      </c>
      <c r="AD617" s="209" t="s">
        <v>34</v>
      </c>
      <c r="AE617" s="209" t="s">
        <v>42</v>
      </c>
      <c r="AF617" s="209" t="s">
        <v>34</v>
      </c>
      <c r="AG617" s="209" t="s">
        <v>34</v>
      </c>
      <c r="AH617" s="209" t="s">
        <v>34</v>
      </c>
      <c r="AI617" s="209" t="s">
        <v>42</v>
      </c>
      <c r="AJ617" s="209" t="s">
        <v>34</v>
      </c>
      <c r="AK617" s="209" t="s">
        <v>34</v>
      </c>
      <c r="AL617" s="209" t="s">
        <v>46</v>
      </c>
      <c r="AM617" s="209" t="s">
        <v>2987</v>
      </c>
      <c r="AN617" s="209" t="s">
        <v>34</v>
      </c>
      <c r="AO617" s="209" t="s">
        <v>48</v>
      </c>
      <c r="AP617" s="209" t="s">
        <v>624</v>
      </c>
      <c r="AQ617" s="209" t="s">
        <v>49</v>
      </c>
    </row>
    <row r="618" spans="1:43">
      <c r="A618" s="209" t="s">
        <v>1349</v>
      </c>
      <c r="B618" s="209" t="s">
        <v>3123</v>
      </c>
      <c r="C618" s="209" t="s">
        <v>33</v>
      </c>
      <c r="D618" s="209" t="s">
        <v>1934</v>
      </c>
      <c r="E618" s="209" t="s">
        <v>2567</v>
      </c>
      <c r="F618" s="209" t="s">
        <v>625</v>
      </c>
      <c r="G618" s="209" t="s">
        <v>2568</v>
      </c>
      <c r="H618" s="209" t="s">
        <v>80</v>
      </c>
      <c r="I618" s="209" t="s">
        <v>478</v>
      </c>
      <c r="J618" s="210" t="s">
        <v>3124</v>
      </c>
      <c r="K618" s="209" t="s">
        <v>40</v>
      </c>
      <c r="L618" s="209" t="s">
        <v>60</v>
      </c>
      <c r="M618" s="209" t="s">
        <v>42</v>
      </c>
      <c r="N618" s="209" t="s">
        <v>34</v>
      </c>
      <c r="O618" s="209" t="s">
        <v>34</v>
      </c>
      <c r="P618" s="209">
        <v>1</v>
      </c>
      <c r="Q618" s="209">
        <v>22.05</v>
      </c>
      <c r="R618" s="209">
        <v>20.87</v>
      </c>
      <c r="S618" s="209">
        <v>15.75</v>
      </c>
      <c r="T618" s="209">
        <v>4.1900000000000004</v>
      </c>
      <c r="U618" s="211">
        <v>82.71</v>
      </c>
      <c r="V618" s="211">
        <v>174.99</v>
      </c>
      <c r="W618" s="209" t="s">
        <v>1006</v>
      </c>
      <c r="X618" s="209" t="s">
        <v>255</v>
      </c>
      <c r="Y618" s="209">
        <v>800</v>
      </c>
      <c r="Z618" s="209" t="s">
        <v>44</v>
      </c>
      <c r="AA618" s="209">
        <v>9</v>
      </c>
      <c r="AB618" s="209" t="s">
        <v>2971</v>
      </c>
      <c r="AC618" s="209" t="s">
        <v>34</v>
      </c>
      <c r="AD618" s="209" t="s">
        <v>34</v>
      </c>
      <c r="AE618" s="209" t="s">
        <v>42</v>
      </c>
      <c r="AF618" s="209" t="s">
        <v>34</v>
      </c>
      <c r="AG618" s="209" t="s">
        <v>34</v>
      </c>
      <c r="AH618" s="209" t="s">
        <v>34</v>
      </c>
      <c r="AI618" s="209" t="s">
        <v>42</v>
      </c>
      <c r="AJ618" s="209" t="s">
        <v>34</v>
      </c>
      <c r="AK618" s="209" t="s">
        <v>34</v>
      </c>
      <c r="AL618" s="209" t="s">
        <v>46</v>
      </c>
      <c r="AM618" s="209" t="s">
        <v>2972</v>
      </c>
      <c r="AN618" s="209" t="s">
        <v>34</v>
      </c>
      <c r="AO618" s="209" t="s">
        <v>48</v>
      </c>
      <c r="AP618" s="209" t="s">
        <v>34</v>
      </c>
      <c r="AQ618" s="209" t="s">
        <v>49</v>
      </c>
    </row>
    <row r="619" spans="1:43">
      <c r="A619" s="209" t="s">
        <v>1350</v>
      </c>
      <c r="B619" s="209" t="s">
        <v>3123</v>
      </c>
      <c r="C619" s="209" t="s">
        <v>33</v>
      </c>
      <c r="D619" s="209" t="s">
        <v>1934</v>
      </c>
      <c r="E619" s="209" t="s">
        <v>2567</v>
      </c>
      <c r="F619" s="209" t="s">
        <v>625</v>
      </c>
      <c r="G619" s="209" t="s">
        <v>2568</v>
      </c>
      <c r="H619" s="209" t="s">
        <v>80</v>
      </c>
      <c r="I619" s="209" t="s">
        <v>481</v>
      </c>
      <c r="J619" s="210" t="s">
        <v>3124</v>
      </c>
      <c r="K619" s="209" t="s">
        <v>40</v>
      </c>
      <c r="L619" s="209" t="s">
        <v>60</v>
      </c>
      <c r="M619" s="209" t="s">
        <v>42</v>
      </c>
      <c r="N619" s="209" t="s">
        <v>34</v>
      </c>
      <c r="O619" s="209" t="s">
        <v>34</v>
      </c>
      <c r="P619" s="209">
        <v>1</v>
      </c>
      <c r="Q619" s="209">
        <v>22.05</v>
      </c>
      <c r="R619" s="209">
        <v>20.87</v>
      </c>
      <c r="S619" s="209">
        <v>17.71</v>
      </c>
      <c r="T619" s="209">
        <v>4.72</v>
      </c>
      <c r="U619" s="211">
        <v>93.05</v>
      </c>
      <c r="V619" s="211">
        <v>194.99</v>
      </c>
      <c r="W619" s="209" t="s">
        <v>1006</v>
      </c>
      <c r="X619" s="209" t="s">
        <v>89</v>
      </c>
      <c r="Y619" s="209">
        <v>800</v>
      </c>
      <c r="Z619" s="209" t="s">
        <v>44</v>
      </c>
      <c r="AA619" s="209">
        <v>9</v>
      </c>
      <c r="AB619" s="209" t="s">
        <v>2973</v>
      </c>
      <c r="AC619" s="209" t="s">
        <v>34</v>
      </c>
      <c r="AD619" s="209" t="s">
        <v>34</v>
      </c>
      <c r="AE619" s="209" t="s">
        <v>42</v>
      </c>
      <c r="AF619" s="209" t="s">
        <v>34</v>
      </c>
      <c r="AG619" s="209" t="s">
        <v>34</v>
      </c>
      <c r="AH619" s="209" t="s">
        <v>34</v>
      </c>
      <c r="AI619" s="209" t="s">
        <v>42</v>
      </c>
      <c r="AJ619" s="209" t="s">
        <v>34</v>
      </c>
      <c r="AK619" s="209" t="s">
        <v>34</v>
      </c>
      <c r="AL619" s="209" t="s">
        <v>46</v>
      </c>
      <c r="AM619" s="209" t="s">
        <v>2972</v>
      </c>
      <c r="AN619" s="209" t="s">
        <v>34</v>
      </c>
      <c r="AO619" s="209" t="s">
        <v>48</v>
      </c>
      <c r="AP619" s="209" t="s">
        <v>34</v>
      </c>
      <c r="AQ619" s="209" t="s">
        <v>49</v>
      </c>
    </row>
    <row r="620" spans="1:43">
      <c r="A620" s="209" t="s">
        <v>1351</v>
      </c>
      <c r="B620" s="209" t="s">
        <v>3123</v>
      </c>
      <c r="C620" s="209" t="s">
        <v>33</v>
      </c>
      <c r="D620" s="209" t="s">
        <v>1934</v>
      </c>
      <c r="E620" s="209" t="s">
        <v>2567</v>
      </c>
      <c r="F620" s="209" t="s">
        <v>625</v>
      </c>
      <c r="G620" s="209" t="s">
        <v>2568</v>
      </c>
      <c r="H620" s="209" t="s">
        <v>80</v>
      </c>
      <c r="I620" s="209" t="s">
        <v>483</v>
      </c>
      <c r="J620" s="210" t="s">
        <v>3124</v>
      </c>
      <c r="K620" s="209" t="s">
        <v>40</v>
      </c>
      <c r="L620" s="209" t="s">
        <v>60</v>
      </c>
      <c r="M620" s="209" t="s">
        <v>42</v>
      </c>
      <c r="N620" s="209" t="s">
        <v>34</v>
      </c>
      <c r="O620" s="209" t="s">
        <v>34</v>
      </c>
      <c r="P620" s="209">
        <v>1</v>
      </c>
      <c r="Q620" s="209">
        <v>22.05</v>
      </c>
      <c r="R620" s="209">
        <v>20.87</v>
      </c>
      <c r="S620" s="209">
        <v>17.71</v>
      </c>
      <c r="T620" s="209">
        <v>4.72</v>
      </c>
      <c r="U620" s="211">
        <v>93.05</v>
      </c>
      <c r="V620" s="211">
        <v>194.99</v>
      </c>
      <c r="W620" s="209" t="s">
        <v>1006</v>
      </c>
      <c r="X620" s="209" t="s">
        <v>255</v>
      </c>
      <c r="Y620" s="209">
        <v>800</v>
      </c>
      <c r="Z620" s="209" t="s">
        <v>44</v>
      </c>
      <c r="AA620" s="209">
        <v>9</v>
      </c>
      <c r="AB620" s="209" t="s">
        <v>2974</v>
      </c>
      <c r="AC620" s="209" t="s">
        <v>34</v>
      </c>
      <c r="AD620" s="209" t="s">
        <v>34</v>
      </c>
      <c r="AE620" s="209" t="s">
        <v>42</v>
      </c>
      <c r="AF620" s="209" t="s">
        <v>34</v>
      </c>
      <c r="AG620" s="209" t="s">
        <v>34</v>
      </c>
      <c r="AH620" s="209" t="s">
        <v>34</v>
      </c>
      <c r="AI620" s="209" t="s">
        <v>42</v>
      </c>
      <c r="AJ620" s="209" t="s">
        <v>34</v>
      </c>
      <c r="AK620" s="209" t="s">
        <v>34</v>
      </c>
      <c r="AL620" s="209" t="s">
        <v>46</v>
      </c>
      <c r="AM620" s="209" t="s">
        <v>2972</v>
      </c>
      <c r="AN620" s="209" t="s">
        <v>34</v>
      </c>
      <c r="AO620" s="209" t="s">
        <v>48</v>
      </c>
      <c r="AP620" s="209" t="s">
        <v>34</v>
      </c>
      <c r="AQ620" s="209" t="s">
        <v>49</v>
      </c>
    </row>
    <row r="621" spans="1:43">
      <c r="A621" s="209" t="s">
        <v>2143</v>
      </c>
      <c r="B621" s="209" t="s">
        <v>2148</v>
      </c>
      <c r="C621" s="209" t="s">
        <v>33</v>
      </c>
      <c r="D621" s="209" t="s">
        <v>1934</v>
      </c>
      <c r="E621" s="209" t="s">
        <v>2567</v>
      </c>
      <c r="F621" s="209" t="s">
        <v>625</v>
      </c>
      <c r="G621" s="209" t="s">
        <v>2568</v>
      </c>
      <c r="H621" s="209" t="s">
        <v>99</v>
      </c>
      <c r="I621" s="209" t="s">
        <v>478</v>
      </c>
      <c r="J621" s="210" t="s">
        <v>3125</v>
      </c>
      <c r="K621" s="209" t="s">
        <v>40</v>
      </c>
      <c r="L621" s="209" t="s">
        <v>60</v>
      </c>
      <c r="M621" s="209" t="s">
        <v>42</v>
      </c>
      <c r="N621" s="209" t="s">
        <v>34</v>
      </c>
      <c r="O621" s="209" t="s">
        <v>34</v>
      </c>
      <c r="P621" s="209">
        <v>1</v>
      </c>
      <c r="Q621" s="209">
        <v>23.62</v>
      </c>
      <c r="R621" s="209">
        <v>18.899999999999999</v>
      </c>
      <c r="S621" s="209">
        <v>9.4499999999999993</v>
      </c>
      <c r="T621" s="209">
        <v>2.44</v>
      </c>
      <c r="U621" s="211">
        <v>74.45</v>
      </c>
      <c r="V621" s="211">
        <v>154.99</v>
      </c>
      <c r="W621" s="209" t="s">
        <v>898</v>
      </c>
      <c r="X621" s="209" t="s">
        <v>43</v>
      </c>
      <c r="Y621" s="209">
        <v>800</v>
      </c>
      <c r="Z621" s="209" t="s">
        <v>44</v>
      </c>
      <c r="AA621" s="209">
        <v>9</v>
      </c>
      <c r="AB621" s="209" t="s">
        <v>2971</v>
      </c>
      <c r="AC621" s="209">
        <v>12</v>
      </c>
      <c r="AD621" s="209" t="s">
        <v>34</v>
      </c>
      <c r="AE621" s="209" t="s">
        <v>42</v>
      </c>
      <c r="AF621" s="209" t="s">
        <v>1490</v>
      </c>
      <c r="AG621" s="209">
        <v>3</v>
      </c>
      <c r="AH621" s="209" t="s">
        <v>34</v>
      </c>
      <c r="AI621" s="209" t="s">
        <v>42</v>
      </c>
      <c r="AJ621" s="209" t="s">
        <v>34</v>
      </c>
      <c r="AK621" s="209" t="s">
        <v>34</v>
      </c>
      <c r="AL621" s="209" t="s">
        <v>46</v>
      </c>
      <c r="AM621" s="209" t="s">
        <v>2972</v>
      </c>
      <c r="AN621" s="209" t="s">
        <v>34</v>
      </c>
      <c r="AO621" s="209" t="s">
        <v>48</v>
      </c>
      <c r="AP621" s="209" t="s">
        <v>34</v>
      </c>
      <c r="AQ621" s="209" t="s">
        <v>49</v>
      </c>
    </row>
    <row r="622" spans="1:43">
      <c r="A622" s="209" t="s">
        <v>2144</v>
      </c>
      <c r="B622" s="209" t="s">
        <v>2148</v>
      </c>
      <c r="C622" s="209" t="s">
        <v>33</v>
      </c>
      <c r="D622" s="209" t="s">
        <v>1934</v>
      </c>
      <c r="E622" s="209" t="s">
        <v>2567</v>
      </c>
      <c r="F622" s="209" t="s">
        <v>625</v>
      </c>
      <c r="G622" s="209" t="s">
        <v>2568</v>
      </c>
      <c r="H622" s="209" t="s">
        <v>99</v>
      </c>
      <c r="I622" s="209" t="s">
        <v>481</v>
      </c>
      <c r="J622" s="210" t="s">
        <v>3125</v>
      </c>
      <c r="K622" s="209" t="s">
        <v>40</v>
      </c>
      <c r="L622" s="209" t="s">
        <v>60</v>
      </c>
      <c r="M622" s="209" t="s">
        <v>42</v>
      </c>
      <c r="N622" s="209" t="s">
        <v>34</v>
      </c>
      <c r="O622" s="209" t="s">
        <v>34</v>
      </c>
      <c r="P622" s="209">
        <v>1</v>
      </c>
      <c r="Q622" s="209">
        <v>23.62</v>
      </c>
      <c r="R622" s="209">
        <v>18.899999999999999</v>
      </c>
      <c r="S622" s="209">
        <v>11.42</v>
      </c>
      <c r="T622" s="209">
        <v>2.95</v>
      </c>
      <c r="U622" s="211">
        <v>83.74</v>
      </c>
      <c r="V622" s="211">
        <v>174.99</v>
      </c>
      <c r="W622" s="209" t="s">
        <v>898</v>
      </c>
      <c r="X622" s="209" t="s">
        <v>43</v>
      </c>
      <c r="Y622" s="209">
        <v>800</v>
      </c>
      <c r="Z622" s="209" t="s">
        <v>44</v>
      </c>
      <c r="AA622" s="209">
        <v>9</v>
      </c>
      <c r="AB622" s="209" t="s">
        <v>2973</v>
      </c>
      <c r="AC622" s="209">
        <v>10</v>
      </c>
      <c r="AD622" s="209" t="s">
        <v>34</v>
      </c>
      <c r="AE622" s="209" t="s">
        <v>42</v>
      </c>
      <c r="AF622" s="209" t="s">
        <v>1490</v>
      </c>
      <c r="AG622" s="209">
        <v>3</v>
      </c>
      <c r="AH622" s="209" t="s">
        <v>34</v>
      </c>
      <c r="AI622" s="209" t="s">
        <v>42</v>
      </c>
      <c r="AJ622" s="209" t="s">
        <v>34</v>
      </c>
      <c r="AK622" s="209" t="s">
        <v>34</v>
      </c>
      <c r="AL622" s="209" t="s">
        <v>46</v>
      </c>
      <c r="AM622" s="209" t="s">
        <v>2972</v>
      </c>
      <c r="AN622" s="209" t="s">
        <v>34</v>
      </c>
      <c r="AO622" s="209" t="s">
        <v>48</v>
      </c>
      <c r="AP622" s="209" t="s">
        <v>34</v>
      </c>
      <c r="AQ622" s="209" t="s">
        <v>49</v>
      </c>
    </row>
    <row r="623" spans="1:43">
      <c r="A623" s="209" t="s">
        <v>2145</v>
      </c>
      <c r="B623" s="209" t="s">
        <v>2148</v>
      </c>
      <c r="C623" s="209" t="s">
        <v>33</v>
      </c>
      <c r="D623" s="209" t="s">
        <v>1934</v>
      </c>
      <c r="E623" s="209" t="s">
        <v>2567</v>
      </c>
      <c r="F623" s="209" t="s">
        <v>625</v>
      </c>
      <c r="G623" s="209" t="s">
        <v>2568</v>
      </c>
      <c r="H623" s="209" t="s">
        <v>99</v>
      </c>
      <c r="I623" s="209" t="s">
        <v>483</v>
      </c>
      <c r="J623" s="210" t="s">
        <v>3125</v>
      </c>
      <c r="K623" s="209" t="s">
        <v>40</v>
      </c>
      <c r="L623" s="209" t="s">
        <v>60</v>
      </c>
      <c r="M623" s="209" t="s">
        <v>42</v>
      </c>
      <c r="N623" s="209" t="s">
        <v>34</v>
      </c>
      <c r="O623" s="209" t="s">
        <v>34</v>
      </c>
      <c r="P623" s="209">
        <v>1</v>
      </c>
      <c r="Q623" s="209">
        <v>23.62</v>
      </c>
      <c r="R623" s="209">
        <v>18.899999999999999</v>
      </c>
      <c r="S623" s="209">
        <v>11.42</v>
      </c>
      <c r="T623" s="209">
        <v>2.95</v>
      </c>
      <c r="U623" s="211">
        <v>83.74</v>
      </c>
      <c r="V623" s="211">
        <v>174.99</v>
      </c>
      <c r="W623" s="209" t="s">
        <v>898</v>
      </c>
      <c r="X623" s="209" t="s">
        <v>43</v>
      </c>
      <c r="Y623" s="209">
        <v>800</v>
      </c>
      <c r="Z623" s="209" t="s">
        <v>44</v>
      </c>
      <c r="AA623" s="209">
        <v>9</v>
      </c>
      <c r="AB623" s="209" t="s">
        <v>2974</v>
      </c>
      <c r="AC623" s="209">
        <v>7</v>
      </c>
      <c r="AD623" s="209" t="s">
        <v>34</v>
      </c>
      <c r="AE623" s="209" t="s">
        <v>42</v>
      </c>
      <c r="AF623" s="209" t="s">
        <v>1490</v>
      </c>
      <c r="AG623" s="209">
        <v>2</v>
      </c>
      <c r="AH623" s="209" t="s">
        <v>34</v>
      </c>
      <c r="AI623" s="209" t="s">
        <v>42</v>
      </c>
      <c r="AJ623" s="209" t="s">
        <v>34</v>
      </c>
      <c r="AK623" s="209" t="s">
        <v>34</v>
      </c>
      <c r="AL623" s="209" t="s">
        <v>46</v>
      </c>
      <c r="AM623" s="209" t="s">
        <v>2972</v>
      </c>
      <c r="AN623" s="209" t="s">
        <v>34</v>
      </c>
      <c r="AO623" s="209" t="s">
        <v>48</v>
      </c>
      <c r="AP623" s="209" t="s">
        <v>34</v>
      </c>
      <c r="AQ623" s="209" t="s">
        <v>49</v>
      </c>
    </row>
    <row r="624" spans="1:43">
      <c r="A624" s="209" t="s">
        <v>2146</v>
      </c>
      <c r="B624" s="209" t="s">
        <v>2148</v>
      </c>
      <c r="C624" s="209" t="s">
        <v>33</v>
      </c>
      <c r="D624" s="209" t="s">
        <v>1934</v>
      </c>
      <c r="E624" s="209" t="s">
        <v>2567</v>
      </c>
      <c r="F624" s="209" t="s">
        <v>625</v>
      </c>
      <c r="G624" s="209" t="s">
        <v>2975</v>
      </c>
      <c r="H624" s="209" t="s">
        <v>99</v>
      </c>
      <c r="I624" s="209" t="s">
        <v>136</v>
      </c>
      <c r="J624" s="210" t="s">
        <v>3126</v>
      </c>
      <c r="K624" s="209" t="s">
        <v>40</v>
      </c>
      <c r="L624" s="209" t="s">
        <v>60</v>
      </c>
      <c r="M624" s="209" t="s">
        <v>42</v>
      </c>
      <c r="N624" s="209" t="s">
        <v>34</v>
      </c>
      <c r="O624" s="209" t="s">
        <v>34</v>
      </c>
      <c r="P624" s="209">
        <v>1</v>
      </c>
      <c r="Q624" s="209">
        <v>11.81</v>
      </c>
      <c r="R624" s="209">
        <v>9.4499999999999993</v>
      </c>
      <c r="S624" s="209">
        <v>4.33</v>
      </c>
      <c r="T624" s="209">
        <v>0.28000000000000003</v>
      </c>
      <c r="U624" s="211">
        <v>32.200000000000003</v>
      </c>
      <c r="V624" s="211">
        <v>69.989999999999995</v>
      </c>
      <c r="W624" s="209" t="s">
        <v>898</v>
      </c>
      <c r="X624" s="209" t="s">
        <v>43</v>
      </c>
      <c r="Y624" s="209">
        <v>800</v>
      </c>
      <c r="Z624" s="209" t="s">
        <v>44</v>
      </c>
      <c r="AA624" s="209">
        <v>9</v>
      </c>
      <c r="AB624" s="209" t="s">
        <v>2976</v>
      </c>
      <c r="AC624" s="209">
        <v>5</v>
      </c>
      <c r="AD624" s="209" t="s">
        <v>34</v>
      </c>
      <c r="AE624" s="209" t="s">
        <v>42</v>
      </c>
      <c r="AF624" s="209" t="s">
        <v>1490</v>
      </c>
      <c r="AG624" s="209">
        <v>2</v>
      </c>
      <c r="AH624" s="209" t="s">
        <v>34</v>
      </c>
      <c r="AI624" s="209" t="s">
        <v>42</v>
      </c>
      <c r="AJ624" s="209" t="s">
        <v>34</v>
      </c>
      <c r="AK624" s="209" t="s">
        <v>34</v>
      </c>
      <c r="AL624" s="209" t="s">
        <v>46</v>
      </c>
      <c r="AM624" s="209" t="s">
        <v>2972</v>
      </c>
      <c r="AN624" s="209" t="s">
        <v>34</v>
      </c>
      <c r="AO624" s="209" t="s">
        <v>48</v>
      </c>
      <c r="AP624" s="209" t="s">
        <v>34</v>
      </c>
      <c r="AQ624" s="209" t="s">
        <v>49</v>
      </c>
    </row>
    <row r="625" spans="1:43">
      <c r="A625" s="209" t="s">
        <v>2147</v>
      </c>
      <c r="B625" s="209" t="s">
        <v>2148</v>
      </c>
      <c r="C625" s="209" t="s">
        <v>33</v>
      </c>
      <c r="D625" s="209" t="s">
        <v>1934</v>
      </c>
      <c r="E625" s="209" t="s">
        <v>2567</v>
      </c>
      <c r="F625" s="209" t="s">
        <v>625</v>
      </c>
      <c r="G625" s="209" t="s">
        <v>2975</v>
      </c>
      <c r="H625" s="209" t="s">
        <v>99</v>
      </c>
      <c r="I625" s="209" t="s">
        <v>2980</v>
      </c>
      <c r="J625" s="210" t="s">
        <v>3126</v>
      </c>
      <c r="K625" s="209" t="s">
        <v>40</v>
      </c>
      <c r="L625" s="209" t="s">
        <v>60</v>
      </c>
      <c r="M625" s="209" t="s">
        <v>42</v>
      </c>
      <c r="N625" s="209" t="s">
        <v>34</v>
      </c>
      <c r="O625" s="209" t="s">
        <v>34</v>
      </c>
      <c r="P625" s="209">
        <v>1</v>
      </c>
      <c r="Q625" s="209">
        <v>11.81</v>
      </c>
      <c r="R625" s="209">
        <v>9.4499999999999993</v>
      </c>
      <c r="S625" s="209">
        <v>5.12</v>
      </c>
      <c r="T625" s="209">
        <v>0.33</v>
      </c>
      <c r="U625" s="211">
        <v>36.799999999999997</v>
      </c>
      <c r="V625" s="211">
        <v>79.989999999999995</v>
      </c>
      <c r="W625" s="209" t="s">
        <v>898</v>
      </c>
      <c r="X625" s="209" t="s">
        <v>43</v>
      </c>
      <c r="Y625" s="209">
        <v>800</v>
      </c>
      <c r="Z625" s="209" t="s">
        <v>44</v>
      </c>
      <c r="AA625" s="209">
        <v>9</v>
      </c>
      <c r="AB625" s="209" t="s">
        <v>2977</v>
      </c>
      <c r="AC625" s="209">
        <v>4</v>
      </c>
      <c r="AD625" s="209" t="s">
        <v>34</v>
      </c>
      <c r="AE625" s="209" t="s">
        <v>42</v>
      </c>
      <c r="AF625" s="209" t="s">
        <v>1490</v>
      </c>
      <c r="AG625" s="209">
        <v>1</v>
      </c>
      <c r="AH625" s="209" t="s">
        <v>34</v>
      </c>
      <c r="AI625" s="209" t="s">
        <v>42</v>
      </c>
      <c r="AJ625" s="209" t="s">
        <v>34</v>
      </c>
      <c r="AK625" s="209" t="s">
        <v>34</v>
      </c>
      <c r="AL625" s="209" t="s">
        <v>46</v>
      </c>
      <c r="AM625" s="209" t="s">
        <v>2972</v>
      </c>
      <c r="AN625" s="209" t="s">
        <v>34</v>
      </c>
      <c r="AO625" s="209" t="s">
        <v>48</v>
      </c>
      <c r="AP625" s="209" t="s">
        <v>34</v>
      </c>
      <c r="AQ625" s="209" t="s">
        <v>49</v>
      </c>
    </row>
    <row r="626" spans="1:43">
      <c r="A626" s="209" t="s">
        <v>3127</v>
      </c>
      <c r="B626" s="209" t="s">
        <v>3128</v>
      </c>
      <c r="C626" s="209" t="s">
        <v>33</v>
      </c>
      <c r="D626" s="209" t="s">
        <v>2328</v>
      </c>
      <c r="E626" s="209" t="s">
        <v>2984</v>
      </c>
      <c r="F626" s="209" t="s">
        <v>625</v>
      </c>
      <c r="G626" s="209" t="s">
        <v>2985</v>
      </c>
      <c r="H626" s="209" t="s">
        <v>99</v>
      </c>
      <c r="I626" s="209" t="s">
        <v>2434</v>
      </c>
      <c r="J626" s="210" t="s">
        <v>3122</v>
      </c>
      <c r="K626" s="209" t="s">
        <v>40</v>
      </c>
      <c r="L626" s="209" t="s">
        <v>60</v>
      </c>
      <c r="M626" s="209" t="s">
        <v>42</v>
      </c>
      <c r="N626" s="209" t="s">
        <v>34</v>
      </c>
      <c r="O626" s="209" t="s">
        <v>34</v>
      </c>
      <c r="P626" s="209">
        <v>4</v>
      </c>
      <c r="Q626" s="209">
        <v>11.81</v>
      </c>
      <c r="R626" s="209">
        <v>9.84</v>
      </c>
      <c r="S626" s="209">
        <v>5.32</v>
      </c>
      <c r="T626" s="209">
        <v>0.09</v>
      </c>
      <c r="U626" s="211">
        <v>15.47</v>
      </c>
      <c r="V626" s="211">
        <v>33.99</v>
      </c>
      <c r="W626" s="209" t="s">
        <v>898</v>
      </c>
      <c r="X626" s="209" t="s">
        <v>43</v>
      </c>
      <c r="Y626" s="209">
        <v>4</v>
      </c>
      <c r="Z626" s="209" t="s">
        <v>44</v>
      </c>
      <c r="AA626" s="209">
        <v>9</v>
      </c>
      <c r="AB626" s="209" t="s">
        <v>2061</v>
      </c>
      <c r="AC626" s="209">
        <v>30</v>
      </c>
      <c r="AD626" s="209" t="s">
        <v>34</v>
      </c>
      <c r="AE626" s="209" t="s">
        <v>42</v>
      </c>
      <c r="AF626" s="209" t="s">
        <v>1490</v>
      </c>
      <c r="AG626" s="209">
        <v>12</v>
      </c>
      <c r="AH626" s="209" t="s">
        <v>34</v>
      </c>
      <c r="AI626" s="209" t="s">
        <v>42</v>
      </c>
      <c r="AJ626" s="209" t="s">
        <v>34</v>
      </c>
      <c r="AK626" s="209" t="s">
        <v>34</v>
      </c>
      <c r="AL626" s="209" t="s">
        <v>46</v>
      </c>
      <c r="AM626" s="209" t="s">
        <v>2987</v>
      </c>
      <c r="AN626" s="209" t="s">
        <v>34</v>
      </c>
      <c r="AO626" s="209" t="s">
        <v>48</v>
      </c>
      <c r="AP626" s="209" t="s">
        <v>2148</v>
      </c>
      <c r="AQ626" s="209" t="s">
        <v>49</v>
      </c>
    </row>
    <row r="627" spans="1:43">
      <c r="A627" s="209" t="s">
        <v>634</v>
      </c>
      <c r="B627" s="209" t="s">
        <v>635</v>
      </c>
      <c r="C627" s="209" t="s">
        <v>33</v>
      </c>
      <c r="D627" s="209" t="s">
        <v>1934</v>
      </c>
      <c r="E627" s="209" t="s">
        <v>2567</v>
      </c>
      <c r="F627" s="209" t="s">
        <v>636</v>
      </c>
      <c r="G627" s="209" t="s">
        <v>2568</v>
      </c>
      <c r="H627" s="209" t="s">
        <v>80</v>
      </c>
      <c r="I627" s="209" t="s">
        <v>478</v>
      </c>
      <c r="J627" s="210" t="s">
        <v>637</v>
      </c>
      <c r="K627" s="209" t="s">
        <v>40</v>
      </c>
      <c r="L627" s="209" t="s">
        <v>60</v>
      </c>
      <c r="M627" s="209" t="s">
        <v>42</v>
      </c>
      <c r="N627" s="209" t="s">
        <v>34</v>
      </c>
      <c r="O627" s="209" t="s">
        <v>34</v>
      </c>
      <c r="P627" s="209">
        <v>1</v>
      </c>
      <c r="Q627" s="209">
        <v>23.62</v>
      </c>
      <c r="R627" s="209">
        <v>18.899999999999999</v>
      </c>
      <c r="S627" s="209">
        <v>9.4499999999999993</v>
      </c>
      <c r="T627" s="209">
        <v>2.44</v>
      </c>
      <c r="U627" s="211">
        <v>82.71</v>
      </c>
      <c r="V627" s="211">
        <v>174.99</v>
      </c>
      <c r="W627" s="209" t="s">
        <v>926</v>
      </c>
      <c r="X627" s="209" t="s">
        <v>43</v>
      </c>
      <c r="Y627" s="209">
        <v>800</v>
      </c>
      <c r="Z627" s="209" t="s">
        <v>44</v>
      </c>
      <c r="AA627" s="209">
        <v>9</v>
      </c>
      <c r="AB627" s="209" t="s">
        <v>2971</v>
      </c>
      <c r="AC627" s="209">
        <v>49</v>
      </c>
      <c r="AD627" s="209" t="s">
        <v>34</v>
      </c>
      <c r="AE627" s="209" t="s">
        <v>42</v>
      </c>
      <c r="AF627" s="209" t="s">
        <v>34</v>
      </c>
      <c r="AG627" s="209" t="s">
        <v>34</v>
      </c>
      <c r="AH627" s="209" t="s">
        <v>34</v>
      </c>
      <c r="AI627" s="209" t="s">
        <v>42</v>
      </c>
      <c r="AJ627" s="209" t="s">
        <v>34</v>
      </c>
      <c r="AK627" s="209" t="s">
        <v>34</v>
      </c>
      <c r="AL627" s="209" t="s">
        <v>46</v>
      </c>
      <c r="AM627" s="209" t="s">
        <v>2972</v>
      </c>
      <c r="AN627" s="209" t="s">
        <v>34</v>
      </c>
      <c r="AO627" s="209" t="s">
        <v>48</v>
      </c>
      <c r="AP627" s="209" t="s">
        <v>34</v>
      </c>
      <c r="AQ627" s="209" t="s">
        <v>49</v>
      </c>
    </row>
    <row r="628" spans="1:43">
      <c r="A628" s="209" t="s">
        <v>634</v>
      </c>
      <c r="B628" s="209" t="s">
        <v>635</v>
      </c>
      <c r="C628" s="209" t="s">
        <v>33</v>
      </c>
      <c r="D628" s="209" t="s">
        <v>1934</v>
      </c>
      <c r="E628" s="209" t="s">
        <v>2567</v>
      </c>
      <c r="F628" s="209" t="s">
        <v>636</v>
      </c>
      <c r="G628" s="209" t="s">
        <v>2568</v>
      </c>
      <c r="H628" s="209" t="s">
        <v>80</v>
      </c>
      <c r="I628" s="209" t="s">
        <v>478</v>
      </c>
      <c r="J628" s="210" t="s">
        <v>637</v>
      </c>
      <c r="K628" s="209" t="s">
        <v>40</v>
      </c>
      <c r="L628" s="209" t="s">
        <v>41</v>
      </c>
      <c r="M628" s="209" t="s">
        <v>42</v>
      </c>
      <c r="N628" s="209" t="s">
        <v>34</v>
      </c>
      <c r="O628" s="209" t="s">
        <v>34</v>
      </c>
      <c r="P628" s="209">
        <v>1</v>
      </c>
      <c r="Q628" s="209">
        <v>23.62</v>
      </c>
      <c r="R628" s="209">
        <v>18.899999999999999</v>
      </c>
      <c r="S628" s="209">
        <v>9.4499999999999993</v>
      </c>
      <c r="T628" s="209">
        <v>2.44</v>
      </c>
      <c r="U628" s="211">
        <v>82.71</v>
      </c>
      <c r="V628" s="211">
        <v>174.99</v>
      </c>
      <c r="W628" s="209" t="s">
        <v>926</v>
      </c>
      <c r="X628" s="209" t="s">
        <v>43</v>
      </c>
      <c r="Y628" s="209">
        <v>800</v>
      </c>
      <c r="Z628" s="209" t="s">
        <v>44</v>
      </c>
      <c r="AA628" s="209">
        <v>9</v>
      </c>
      <c r="AB628" s="209" t="s">
        <v>2971</v>
      </c>
      <c r="AC628" s="209" t="s">
        <v>34</v>
      </c>
      <c r="AD628" s="209" t="s">
        <v>34</v>
      </c>
      <c r="AE628" s="209" t="s">
        <v>42</v>
      </c>
      <c r="AF628" s="209" t="s">
        <v>34</v>
      </c>
      <c r="AG628" s="209" t="s">
        <v>34</v>
      </c>
      <c r="AH628" s="209" t="s">
        <v>34</v>
      </c>
      <c r="AI628" s="209" t="s">
        <v>42</v>
      </c>
      <c r="AJ628" s="209" t="s">
        <v>34</v>
      </c>
      <c r="AK628" s="209" t="s">
        <v>34</v>
      </c>
      <c r="AL628" s="209" t="s">
        <v>46</v>
      </c>
      <c r="AM628" s="209" t="s">
        <v>2972</v>
      </c>
      <c r="AN628" s="209" t="s">
        <v>34</v>
      </c>
      <c r="AO628" s="209" t="s">
        <v>48</v>
      </c>
      <c r="AP628" s="209" t="s">
        <v>34</v>
      </c>
      <c r="AQ628" s="209" t="s">
        <v>49</v>
      </c>
    </row>
    <row r="629" spans="1:43">
      <c r="A629" s="209" t="s">
        <v>638</v>
      </c>
      <c r="B629" s="209" t="s">
        <v>635</v>
      </c>
      <c r="C629" s="209" t="s">
        <v>33</v>
      </c>
      <c r="D629" s="209" t="s">
        <v>1934</v>
      </c>
      <c r="E629" s="209" t="s">
        <v>2567</v>
      </c>
      <c r="F629" s="209" t="s">
        <v>636</v>
      </c>
      <c r="G629" s="209" t="s">
        <v>2568</v>
      </c>
      <c r="H629" s="209" t="s">
        <v>80</v>
      </c>
      <c r="I629" s="209" t="s">
        <v>481</v>
      </c>
      <c r="J629" s="210" t="s">
        <v>637</v>
      </c>
      <c r="K629" s="209" t="s">
        <v>40</v>
      </c>
      <c r="L629" s="209" t="s">
        <v>41</v>
      </c>
      <c r="M629" s="209" t="s">
        <v>42</v>
      </c>
      <c r="N629" s="209" t="s">
        <v>34</v>
      </c>
      <c r="O629" s="209" t="s">
        <v>34</v>
      </c>
      <c r="P629" s="209">
        <v>1</v>
      </c>
      <c r="Q629" s="209">
        <v>23.62</v>
      </c>
      <c r="R629" s="209">
        <v>18.899999999999999</v>
      </c>
      <c r="S629" s="209">
        <v>11.42</v>
      </c>
      <c r="T629" s="209">
        <v>2.95</v>
      </c>
      <c r="U629" s="211">
        <v>93.05</v>
      </c>
      <c r="V629" s="211">
        <v>194.99</v>
      </c>
      <c r="W629" s="209" t="s">
        <v>926</v>
      </c>
      <c r="X629" s="209" t="s">
        <v>43</v>
      </c>
      <c r="Y629" s="209">
        <v>800</v>
      </c>
      <c r="Z629" s="209" t="s">
        <v>44</v>
      </c>
      <c r="AA629" s="209">
        <v>9</v>
      </c>
      <c r="AB629" s="209" t="s">
        <v>2973</v>
      </c>
      <c r="AC629" s="209" t="s">
        <v>34</v>
      </c>
      <c r="AD629" s="209" t="s">
        <v>34</v>
      </c>
      <c r="AE629" s="209" t="s">
        <v>42</v>
      </c>
      <c r="AF629" s="209" t="s">
        <v>34</v>
      </c>
      <c r="AG629" s="209" t="s">
        <v>34</v>
      </c>
      <c r="AH629" s="209" t="s">
        <v>34</v>
      </c>
      <c r="AI629" s="209" t="s">
        <v>42</v>
      </c>
      <c r="AJ629" s="209" t="s">
        <v>34</v>
      </c>
      <c r="AK629" s="209" t="s">
        <v>34</v>
      </c>
      <c r="AL629" s="209" t="s">
        <v>46</v>
      </c>
      <c r="AM629" s="209" t="s">
        <v>2972</v>
      </c>
      <c r="AN629" s="209" t="s">
        <v>34</v>
      </c>
      <c r="AO629" s="209" t="s">
        <v>48</v>
      </c>
      <c r="AP629" s="209" t="s">
        <v>34</v>
      </c>
      <c r="AQ629" s="209" t="s">
        <v>49</v>
      </c>
    </row>
    <row r="630" spans="1:43">
      <c r="A630" s="209" t="s">
        <v>638</v>
      </c>
      <c r="B630" s="209" t="s">
        <v>635</v>
      </c>
      <c r="C630" s="209" t="s">
        <v>33</v>
      </c>
      <c r="D630" s="209" t="s">
        <v>1934</v>
      </c>
      <c r="E630" s="209" t="s">
        <v>2567</v>
      </c>
      <c r="F630" s="209" t="s">
        <v>636</v>
      </c>
      <c r="G630" s="209" t="s">
        <v>2568</v>
      </c>
      <c r="H630" s="209" t="s">
        <v>80</v>
      </c>
      <c r="I630" s="209" t="s">
        <v>481</v>
      </c>
      <c r="J630" s="210" t="s">
        <v>637</v>
      </c>
      <c r="K630" s="209" t="s">
        <v>40</v>
      </c>
      <c r="L630" s="209" t="s">
        <v>60</v>
      </c>
      <c r="M630" s="209" t="s">
        <v>42</v>
      </c>
      <c r="N630" s="209" t="s">
        <v>34</v>
      </c>
      <c r="O630" s="209" t="s">
        <v>34</v>
      </c>
      <c r="P630" s="209">
        <v>1</v>
      </c>
      <c r="Q630" s="209">
        <v>23.62</v>
      </c>
      <c r="R630" s="209">
        <v>18.899999999999999</v>
      </c>
      <c r="S630" s="209">
        <v>11.42</v>
      </c>
      <c r="T630" s="209">
        <v>2.95</v>
      </c>
      <c r="U630" s="211">
        <v>93.05</v>
      </c>
      <c r="V630" s="211">
        <v>194.99</v>
      </c>
      <c r="W630" s="209" t="s">
        <v>926</v>
      </c>
      <c r="X630" s="209" t="s">
        <v>43</v>
      </c>
      <c r="Y630" s="209">
        <v>800</v>
      </c>
      <c r="Z630" s="209" t="s">
        <v>44</v>
      </c>
      <c r="AA630" s="209">
        <v>9</v>
      </c>
      <c r="AB630" s="209" t="s">
        <v>2973</v>
      </c>
      <c r="AC630" s="209">
        <v>33</v>
      </c>
      <c r="AD630" s="209" t="s">
        <v>34</v>
      </c>
      <c r="AE630" s="209" t="s">
        <v>42</v>
      </c>
      <c r="AF630" s="209" t="s">
        <v>34</v>
      </c>
      <c r="AG630" s="209" t="s">
        <v>34</v>
      </c>
      <c r="AH630" s="209" t="s">
        <v>34</v>
      </c>
      <c r="AI630" s="209" t="s">
        <v>42</v>
      </c>
      <c r="AJ630" s="209" t="s">
        <v>34</v>
      </c>
      <c r="AK630" s="209" t="s">
        <v>34</v>
      </c>
      <c r="AL630" s="209" t="s">
        <v>46</v>
      </c>
      <c r="AM630" s="209" t="s">
        <v>2972</v>
      </c>
      <c r="AN630" s="209" t="s">
        <v>34</v>
      </c>
      <c r="AO630" s="209" t="s">
        <v>48</v>
      </c>
      <c r="AP630" s="209" t="s">
        <v>34</v>
      </c>
      <c r="AQ630" s="209" t="s">
        <v>49</v>
      </c>
    </row>
    <row r="631" spans="1:43">
      <c r="A631" s="209" t="s">
        <v>639</v>
      </c>
      <c r="B631" s="209" t="s">
        <v>635</v>
      </c>
      <c r="C631" s="209" t="s">
        <v>33</v>
      </c>
      <c r="D631" s="209" t="s">
        <v>1934</v>
      </c>
      <c r="E631" s="209" t="s">
        <v>2567</v>
      </c>
      <c r="F631" s="209" t="s">
        <v>636</v>
      </c>
      <c r="G631" s="209" t="s">
        <v>2568</v>
      </c>
      <c r="H631" s="209" t="s">
        <v>80</v>
      </c>
      <c r="I631" s="209" t="s">
        <v>483</v>
      </c>
      <c r="J631" s="210" t="s">
        <v>637</v>
      </c>
      <c r="K631" s="209" t="s">
        <v>40</v>
      </c>
      <c r="L631" s="209" t="s">
        <v>60</v>
      </c>
      <c r="M631" s="209" t="s">
        <v>42</v>
      </c>
      <c r="N631" s="209" t="s">
        <v>34</v>
      </c>
      <c r="O631" s="209" t="s">
        <v>34</v>
      </c>
      <c r="P631" s="209">
        <v>1</v>
      </c>
      <c r="Q631" s="209">
        <v>23.62</v>
      </c>
      <c r="R631" s="209">
        <v>18.899999999999999</v>
      </c>
      <c r="S631" s="209">
        <v>11.42</v>
      </c>
      <c r="T631" s="209">
        <v>2.95</v>
      </c>
      <c r="U631" s="211">
        <v>93.05</v>
      </c>
      <c r="V631" s="211">
        <v>194.99</v>
      </c>
      <c r="W631" s="209" t="s">
        <v>926</v>
      </c>
      <c r="X631" s="209" t="s">
        <v>43</v>
      </c>
      <c r="Y631" s="209">
        <v>800</v>
      </c>
      <c r="Z631" s="209" t="s">
        <v>44</v>
      </c>
      <c r="AA631" s="209">
        <v>9</v>
      </c>
      <c r="AB631" s="209" t="s">
        <v>2974</v>
      </c>
      <c r="AC631" s="209">
        <v>10</v>
      </c>
      <c r="AD631" s="209" t="s">
        <v>34</v>
      </c>
      <c r="AE631" s="209" t="s">
        <v>42</v>
      </c>
      <c r="AF631" s="209" t="s">
        <v>34</v>
      </c>
      <c r="AG631" s="209" t="s">
        <v>34</v>
      </c>
      <c r="AH631" s="209" t="s">
        <v>34</v>
      </c>
      <c r="AI631" s="209" t="s">
        <v>42</v>
      </c>
      <c r="AJ631" s="209" t="s">
        <v>34</v>
      </c>
      <c r="AK631" s="209" t="s">
        <v>34</v>
      </c>
      <c r="AL631" s="209" t="s">
        <v>46</v>
      </c>
      <c r="AM631" s="209" t="s">
        <v>2972</v>
      </c>
      <c r="AN631" s="209" t="s">
        <v>34</v>
      </c>
      <c r="AO631" s="209" t="s">
        <v>48</v>
      </c>
      <c r="AP631" s="209" t="s">
        <v>34</v>
      </c>
      <c r="AQ631" s="209" t="s">
        <v>49</v>
      </c>
    </row>
    <row r="632" spans="1:43">
      <c r="A632" s="209" t="s">
        <v>639</v>
      </c>
      <c r="B632" s="209" t="s">
        <v>635</v>
      </c>
      <c r="C632" s="209" t="s">
        <v>33</v>
      </c>
      <c r="D632" s="209" t="s">
        <v>1934</v>
      </c>
      <c r="E632" s="209" t="s">
        <v>2567</v>
      </c>
      <c r="F632" s="209" t="s">
        <v>636</v>
      </c>
      <c r="G632" s="209" t="s">
        <v>2568</v>
      </c>
      <c r="H632" s="209" t="s">
        <v>80</v>
      </c>
      <c r="I632" s="209" t="s">
        <v>483</v>
      </c>
      <c r="J632" s="210" t="s">
        <v>637</v>
      </c>
      <c r="K632" s="209" t="s">
        <v>40</v>
      </c>
      <c r="L632" s="209" t="s">
        <v>41</v>
      </c>
      <c r="M632" s="209" t="s">
        <v>42</v>
      </c>
      <c r="N632" s="209" t="s">
        <v>34</v>
      </c>
      <c r="O632" s="209" t="s">
        <v>34</v>
      </c>
      <c r="P632" s="209">
        <v>1</v>
      </c>
      <c r="Q632" s="209">
        <v>23.62</v>
      </c>
      <c r="R632" s="209">
        <v>18.899999999999999</v>
      </c>
      <c r="S632" s="209">
        <v>11.42</v>
      </c>
      <c r="T632" s="209">
        <v>2.95</v>
      </c>
      <c r="U632" s="211">
        <v>93.05</v>
      </c>
      <c r="V632" s="211">
        <v>194.99</v>
      </c>
      <c r="W632" s="209" t="s">
        <v>926</v>
      </c>
      <c r="X632" s="209" t="s">
        <v>43</v>
      </c>
      <c r="Y632" s="209">
        <v>800</v>
      </c>
      <c r="Z632" s="209" t="s">
        <v>44</v>
      </c>
      <c r="AA632" s="209">
        <v>9</v>
      </c>
      <c r="AB632" s="209" t="s">
        <v>2974</v>
      </c>
      <c r="AC632" s="209" t="s">
        <v>34</v>
      </c>
      <c r="AD632" s="209" t="s">
        <v>34</v>
      </c>
      <c r="AE632" s="209" t="s">
        <v>42</v>
      </c>
      <c r="AF632" s="209" t="s">
        <v>34</v>
      </c>
      <c r="AG632" s="209" t="s">
        <v>34</v>
      </c>
      <c r="AH632" s="209" t="s">
        <v>34</v>
      </c>
      <c r="AI632" s="209" t="s">
        <v>42</v>
      </c>
      <c r="AJ632" s="209" t="s">
        <v>34</v>
      </c>
      <c r="AK632" s="209" t="s">
        <v>34</v>
      </c>
      <c r="AL632" s="209" t="s">
        <v>46</v>
      </c>
      <c r="AM632" s="209" t="s">
        <v>2972</v>
      </c>
      <c r="AN632" s="209" t="s">
        <v>34</v>
      </c>
      <c r="AO632" s="209" t="s">
        <v>48</v>
      </c>
      <c r="AP632" s="209" t="s">
        <v>34</v>
      </c>
      <c r="AQ632" s="209" t="s">
        <v>49</v>
      </c>
    </row>
    <row r="633" spans="1:43">
      <c r="A633" s="209" t="s">
        <v>640</v>
      </c>
      <c r="B633" s="209" t="s">
        <v>635</v>
      </c>
      <c r="C633" s="209" t="s">
        <v>33</v>
      </c>
      <c r="D633" s="209" t="s">
        <v>1934</v>
      </c>
      <c r="E633" s="209" t="s">
        <v>2567</v>
      </c>
      <c r="F633" s="209" t="s">
        <v>636</v>
      </c>
      <c r="G633" s="209" t="s">
        <v>2975</v>
      </c>
      <c r="H633" s="209" t="s">
        <v>80</v>
      </c>
      <c r="I633" s="209" t="s">
        <v>136</v>
      </c>
      <c r="J633" s="210" t="s">
        <v>642</v>
      </c>
      <c r="K633" s="209" t="s">
        <v>40</v>
      </c>
      <c r="L633" s="209" t="s">
        <v>41</v>
      </c>
      <c r="M633" s="209" t="s">
        <v>42</v>
      </c>
      <c r="N633" s="209" t="s">
        <v>34</v>
      </c>
      <c r="O633" s="209" t="s">
        <v>34</v>
      </c>
      <c r="P633" s="209">
        <v>1</v>
      </c>
      <c r="Q633" s="209">
        <v>11.81</v>
      </c>
      <c r="R633" s="209">
        <v>9.4499999999999993</v>
      </c>
      <c r="S633" s="209">
        <v>4.33</v>
      </c>
      <c r="T633" s="209">
        <v>0.28000000000000003</v>
      </c>
      <c r="U633" s="211">
        <v>32.200000000000003</v>
      </c>
      <c r="V633" s="211">
        <v>69.989999999999995</v>
      </c>
      <c r="W633" s="209" t="s">
        <v>2995</v>
      </c>
      <c r="X633" s="209" t="s">
        <v>43</v>
      </c>
      <c r="Y633" s="209">
        <v>800</v>
      </c>
      <c r="Z633" s="209" t="s">
        <v>44</v>
      </c>
      <c r="AA633" s="209">
        <v>9</v>
      </c>
      <c r="AB633" s="209" t="s">
        <v>2976</v>
      </c>
      <c r="AC633" s="209" t="s">
        <v>34</v>
      </c>
      <c r="AD633" s="209" t="s">
        <v>34</v>
      </c>
      <c r="AE633" s="209" t="s">
        <v>42</v>
      </c>
      <c r="AF633" s="209" t="s">
        <v>34</v>
      </c>
      <c r="AG633" s="209" t="s">
        <v>34</v>
      </c>
      <c r="AH633" s="209" t="s">
        <v>34</v>
      </c>
      <c r="AI633" s="209" t="s">
        <v>42</v>
      </c>
      <c r="AJ633" s="209" t="s">
        <v>34</v>
      </c>
      <c r="AK633" s="209" t="s">
        <v>34</v>
      </c>
      <c r="AL633" s="209" t="s">
        <v>46</v>
      </c>
      <c r="AM633" s="209" t="s">
        <v>2972</v>
      </c>
      <c r="AN633" s="209" t="s">
        <v>34</v>
      </c>
      <c r="AO633" s="209" t="s">
        <v>48</v>
      </c>
      <c r="AP633" s="209" t="s">
        <v>34</v>
      </c>
      <c r="AQ633" s="209" t="s">
        <v>49</v>
      </c>
    </row>
    <row r="634" spans="1:43">
      <c r="A634" s="209" t="s">
        <v>640</v>
      </c>
      <c r="B634" s="209" t="s">
        <v>635</v>
      </c>
      <c r="C634" s="209" t="s">
        <v>33</v>
      </c>
      <c r="D634" s="209" t="s">
        <v>1934</v>
      </c>
      <c r="E634" s="209" t="s">
        <v>2567</v>
      </c>
      <c r="F634" s="209" t="s">
        <v>636</v>
      </c>
      <c r="G634" s="209" t="s">
        <v>2975</v>
      </c>
      <c r="H634" s="209" t="s">
        <v>80</v>
      </c>
      <c r="I634" s="209" t="s">
        <v>136</v>
      </c>
      <c r="J634" s="210" t="s">
        <v>642</v>
      </c>
      <c r="K634" s="209" t="s">
        <v>40</v>
      </c>
      <c r="L634" s="209" t="s">
        <v>60</v>
      </c>
      <c r="M634" s="209" t="s">
        <v>42</v>
      </c>
      <c r="N634" s="209" t="s">
        <v>34</v>
      </c>
      <c r="O634" s="209" t="s">
        <v>34</v>
      </c>
      <c r="P634" s="209">
        <v>1</v>
      </c>
      <c r="Q634" s="209">
        <v>11.81</v>
      </c>
      <c r="R634" s="209">
        <v>9.4499999999999993</v>
      </c>
      <c r="S634" s="209">
        <v>4.33</v>
      </c>
      <c r="T634" s="209">
        <v>0.28000000000000003</v>
      </c>
      <c r="U634" s="211">
        <v>32.200000000000003</v>
      </c>
      <c r="V634" s="211">
        <v>69.989999999999995</v>
      </c>
      <c r="W634" s="209" t="s">
        <v>2995</v>
      </c>
      <c r="X634" s="209" t="s">
        <v>43</v>
      </c>
      <c r="Y634" s="209">
        <v>800</v>
      </c>
      <c r="Z634" s="209" t="s">
        <v>44</v>
      </c>
      <c r="AA634" s="209">
        <v>9</v>
      </c>
      <c r="AB634" s="209" t="s">
        <v>2976</v>
      </c>
      <c r="AC634" s="209">
        <v>40</v>
      </c>
      <c r="AD634" s="209" t="s">
        <v>34</v>
      </c>
      <c r="AE634" s="209" t="s">
        <v>42</v>
      </c>
      <c r="AF634" s="209" t="s">
        <v>34</v>
      </c>
      <c r="AG634" s="209" t="s">
        <v>34</v>
      </c>
      <c r="AH634" s="209" t="s">
        <v>34</v>
      </c>
      <c r="AI634" s="209" t="s">
        <v>42</v>
      </c>
      <c r="AJ634" s="209" t="s">
        <v>34</v>
      </c>
      <c r="AK634" s="209" t="s">
        <v>34</v>
      </c>
      <c r="AL634" s="209" t="s">
        <v>46</v>
      </c>
      <c r="AM634" s="209" t="s">
        <v>2972</v>
      </c>
      <c r="AN634" s="209" t="s">
        <v>34</v>
      </c>
      <c r="AO634" s="209" t="s">
        <v>48</v>
      </c>
      <c r="AP634" s="209" t="s">
        <v>34</v>
      </c>
      <c r="AQ634" s="209" t="s">
        <v>49</v>
      </c>
    </row>
    <row r="635" spans="1:43">
      <c r="A635" s="209" t="s">
        <v>643</v>
      </c>
      <c r="B635" s="209" t="s">
        <v>635</v>
      </c>
      <c r="C635" s="209" t="s">
        <v>33</v>
      </c>
      <c r="D635" s="209" t="s">
        <v>1934</v>
      </c>
      <c r="E635" s="209" t="s">
        <v>2567</v>
      </c>
      <c r="F635" s="209" t="s">
        <v>636</v>
      </c>
      <c r="G635" s="209" t="s">
        <v>2975</v>
      </c>
      <c r="H635" s="209" t="s">
        <v>80</v>
      </c>
      <c r="I635" s="209" t="s">
        <v>2980</v>
      </c>
      <c r="J635" s="210" t="s">
        <v>642</v>
      </c>
      <c r="K635" s="209" t="s">
        <v>40</v>
      </c>
      <c r="L635" s="209" t="s">
        <v>60</v>
      </c>
      <c r="M635" s="209" t="s">
        <v>42</v>
      </c>
      <c r="N635" s="209" t="s">
        <v>34</v>
      </c>
      <c r="O635" s="209" t="s">
        <v>34</v>
      </c>
      <c r="P635" s="209">
        <v>1</v>
      </c>
      <c r="Q635" s="209">
        <v>11.81</v>
      </c>
      <c r="R635" s="209">
        <v>9.4499999999999993</v>
      </c>
      <c r="S635" s="209">
        <v>5.12</v>
      </c>
      <c r="T635" s="209">
        <v>0.33</v>
      </c>
      <c r="U635" s="211">
        <v>36.799999999999997</v>
      </c>
      <c r="V635" s="211">
        <v>79.989999999999995</v>
      </c>
      <c r="W635" s="209" t="s">
        <v>2995</v>
      </c>
      <c r="X635" s="209" t="s">
        <v>43</v>
      </c>
      <c r="Y635" s="209">
        <v>800</v>
      </c>
      <c r="Z635" s="209" t="s">
        <v>44</v>
      </c>
      <c r="AA635" s="209">
        <v>9</v>
      </c>
      <c r="AB635" s="209" t="s">
        <v>2977</v>
      </c>
      <c r="AC635" s="209">
        <v>31</v>
      </c>
      <c r="AD635" s="209" t="s">
        <v>34</v>
      </c>
      <c r="AE635" s="209" t="s">
        <v>42</v>
      </c>
      <c r="AF635" s="209" t="s">
        <v>34</v>
      </c>
      <c r="AG635" s="209" t="s">
        <v>34</v>
      </c>
      <c r="AH635" s="209" t="s">
        <v>34</v>
      </c>
      <c r="AI635" s="209" t="s">
        <v>42</v>
      </c>
      <c r="AJ635" s="209" t="s">
        <v>34</v>
      </c>
      <c r="AK635" s="209" t="s">
        <v>34</v>
      </c>
      <c r="AL635" s="209" t="s">
        <v>46</v>
      </c>
      <c r="AM635" s="209" t="s">
        <v>2972</v>
      </c>
      <c r="AN635" s="209" t="s">
        <v>34</v>
      </c>
      <c r="AO635" s="209" t="s">
        <v>48</v>
      </c>
      <c r="AP635" s="209" t="s">
        <v>34</v>
      </c>
      <c r="AQ635" s="209" t="s">
        <v>49</v>
      </c>
    </row>
    <row r="636" spans="1:43">
      <c r="A636" s="209" t="s">
        <v>643</v>
      </c>
      <c r="B636" s="209" t="s">
        <v>635</v>
      </c>
      <c r="C636" s="209" t="s">
        <v>33</v>
      </c>
      <c r="D636" s="209" t="s">
        <v>1934</v>
      </c>
      <c r="E636" s="209" t="s">
        <v>2567</v>
      </c>
      <c r="F636" s="209" t="s">
        <v>636</v>
      </c>
      <c r="G636" s="209" t="s">
        <v>2975</v>
      </c>
      <c r="H636" s="209" t="s">
        <v>80</v>
      </c>
      <c r="I636" s="209" t="s">
        <v>2980</v>
      </c>
      <c r="J636" s="210" t="s">
        <v>642</v>
      </c>
      <c r="K636" s="209" t="s">
        <v>40</v>
      </c>
      <c r="L636" s="209" t="s">
        <v>41</v>
      </c>
      <c r="M636" s="209" t="s">
        <v>42</v>
      </c>
      <c r="N636" s="209" t="s">
        <v>34</v>
      </c>
      <c r="O636" s="209" t="s">
        <v>34</v>
      </c>
      <c r="P636" s="209">
        <v>1</v>
      </c>
      <c r="Q636" s="209">
        <v>11.81</v>
      </c>
      <c r="R636" s="209">
        <v>9.4499999999999993</v>
      </c>
      <c r="S636" s="209">
        <v>5.12</v>
      </c>
      <c r="T636" s="209">
        <v>0.33</v>
      </c>
      <c r="U636" s="211">
        <v>36.799999999999997</v>
      </c>
      <c r="V636" s="211">
        <v>79.989999999999995</v>
      </c>
      <c r="W636" s="209" t="s">
        <v>2995</v>
      </c>
      <c r="X636" s="209" t="s">
        <v>43</v>
      </c>
      <c r="Y636" s="209">
        <v>800</v>
      </c>
      <c r="Z636" s="209" t="s">
        <v>44</v>
      </c>
      <c r="AA636" s="209">
        <v>9</v>
      </c>
      <c r="AB636" s="209" t="s">
        <v>2977</v>
      </c>
      <c r="AC636" s="209" t="s">
        <v>34</v>
      </c>
      <c r="AD636" s="209" t="s">
        <v>34</v>
      </c>
      <c r="AE636" s="209" t="s">
        <v>42</v>
      </c>
      <c r="AF636" s="209" t="s">
        <v>34</v>
      </c>
      <c r="AG636" s="209" t="s">
        <v>34</v>
      </c>
      <c r="AH636" s="209" t="s">
        <v>34</v>
      </c>
      <c r="AI636" s="209" t="s">
        <v>42</v>
      </c>
      <c r="AJ636" s="209" t="s">
        <v>34</v>
      </c>
      <c r="AK636" s="209" t="s">
        <v>34</v>
      </c>
      <c r="AL636" s="209" t="s">
        <v>46</v>
      </c>
      <c r="AM636" s="209" t="s">
        <v>2972</v>
      </c>
      <c r="AN636" s="209" t="s">
        <v>34</v>
      </c>
      <c r="AO636" s="209" t="s">
        <v>48</v>
      </c>
      <c r="AP636" s="209" t="s">
        <v>34</v>
      </c>
      <c r="AQ636" s="209" t="s">
        <v>49</v>
      </c>
    </row>
    <row r="637" spans="1:43">
      <c r="A637" s="209" t="s">
        <v>3129</v>
      </c>
      <c r="B637" s="209" t="s">
        <v>3130</v>
      </c>
      <c r="C637" s="209" t="s">
        <v>33</v>
      </c>
      <c r="D637" s="209" t="s">
        <v>2328</v>
      </c>
      <c r="E637" s="209" t="s">
        <v>2984</v>
      </c>
      <c r="F637" s="209" t="s">
        <v>636</v>
      </c>
      <c r="G637" s="209" t="s">
        <v>2985</v>
      </c>
      <c r="H637" s="209" t="s">
        <v>80</v>
      </c>
      <c r="I637" s="209" t="s">
        <v>2434</v>
      </c>
      <c r="J637" s="210" t="s">
        <v>3122</v>
      </c>
      <c r="K637" s="209" t="s">
        <v>40</v>
      </c>
      <c r="L637" s="209" t="s">
        <v>60</v>
      </c>
      <c r="M637" s="209" t="s">
        <v>42</v>
      </c>
      <c r="N637" s="209" t="s">
        <v>34</v>
      </c>
      <c r="O637" s="209" t="s">
        <v>34</v>
      </c>
      <c r="P637" s="209">
        <v>4</v>
      </c>
      <c r="Q637" s="209">
        <v>11.81</v>
      </c>
      <c r="R637" s="209">
        <v>9.84</v>
      </c>
      <c r="S637" s="209">
        <v>5.32</v>
      </c>
      <c r="T637" s="209">
        <v>0.09</v>
      </c>
      <c r="U637" s="211">
        <v>18.920000000000002</v>
      </c>
      <c r="V637" s="211">
        <v>42.99</v>
      </c>
      <c r="W637" s="209" t="s">
        <v>898</v>
      </c>
      <c r="X637" s="209" t="s">
        <v>43</v>
      </c>
      <c r="Y637" s="209">
        <v>4</v>
      </c>
      <c r="Z637" s="209" t="s">
        <v>44</v>
      </c>
      <c r="AA637" s="209">
        <v>9</v>
      </c>
      <c r="AB637" s="209" t="s">
        <v>2061</v>
      </c>
      <c r="AC637" s="209" t="s">
        <v>34</v>
      </c>
      <c r="AD637" s="209" t="s">
        <v>34</v>
      </c>
      <c r="AE637" s="209" t="s">
        <v>42</v>
      </c>
      <c r="AF637" s="209" t="s">
        <v>34</v>
      </c>
      <c r="AG637" s="209" t="s">
        <v>34</v>
      </c>
      <c r="AH637" s="209" t="s">
        <v>34</v>
      </c>
      <c r="AI637" s="209" t="s">
        <v>42</v>
      </c>
      <c r="AJ637" s="209" t="s">
        <v>34</v>
      </c>
      <c r="AK637" s="209" t="s">
        <v>34</v>
      </c>
      <c r="AL637" s="209" t="s">
        <v>46</v>
      </c>
      <c r="AM637" s="209" t="s">
        <v>2987</v>
      </c>
      <c r="AN637" s="209" t="s">
        <v>34</v>
      </c>
      <c r="AO637" s="209" t="s">
        <v>48</v>
      </c>
      <c r="AP637" s="209" t="s">
        <v>635</v>
      </c>
      <c r="AQ637" s="209" t="s">
        <v>49</v>
      </c>
    </row>
    <row r="638" spans="1:43">
      <c r="A638" s="209" t="s">
        <v>645</v>
      </c>
      <c r="B638" s="209" t="s">
        <v>646</v>
      </c>
      <c r="C638" s="209" t="s">
        <v>33</v>
      </c>
      <c r="D638" s="209" t="s">
        <v>1934</v>
      </c>
      <c r="E638" s="209" t="s">
        <v>2567</v>
      </c>
      <c r="F638" s="209" t="s">
        <v>636</v>
      </c>
      <c r="G638" s="209" t="s">
        <v>2568</v>
      </c>
      <c r="H638" s="209" t="s">
        <v>37</v>
      </c>
      <c r="I638" s="209" t="s">
        <v>478</v>
      </c>
      <c r="J638" s="210" t="s">
        <v>648</v>
      </c>
      <c r="K638" s="209" t="s">
        <v>40</v>
      </c>
      <c r="L638" s="209" t="s">
        <v>60</v>
      </c>
      <c r="M638" s="209" t="s">
        <v>42</v>
      </c>
      <c r="N638" s="209" t="s">
        <v>34</v>
      </c>
      <c r="O638" s="209" t="s">
        <v>34</v>
      </c>
      <c r="P638" s="209">
        <v>1</v>
      </c>
      <c r="Q638" s="209">
        <v>23.62</v>
      </c>
      <c r="R638" s="209">
        <v>18.899999999999999</v>
      </c>
      <c r="S638" s="209">
        <v>11.42</v>
      </c>
      <c r="T638" s="209">
        <v>2.95</v>
      </c>
      <c r="U638" s="211">
        <v>82.71</v>
      </c>
      <c r="V638" s="211">
        <v>174.99</v>
      </c>
      <c r="W638" s="209" t="s">
        <v>898</v>
      </c>
      <c r="X638" s="209" t="s">
        <v>43</v>
      </c>
      <c r="Y638" s="209">
        <v>800</v>
      </c>
      <c r="Z638" s="209" t="s">
        <v>44</v>
      </c>
      <c r="AA638" s="209">
        <v>9</v>
      </c>
      <c r="AB638" s="209" t="s">
        <v>2971</v>
      </c>
      <c r="AC638" s="209">
        <v>16</v>
      </c>
      <c r="AD638" s="209" t="s">
        <v>34</v>
      </c>
      <c r="AE638" s="209" t="s">
        <v>42</v>
      </c>
      <c r="AF638" s="209" t="s">
        <v>34</v>
      </c>
      <c r="AG638" s="209" t="s">
        <v>34</v>
      </c>
      <c r="AH638" s="209" t="s">
        <v>34</v>
      </c>
      <c r="AI638" s="209" t="s">
        <v>42</v>
      </c>
      <c r="AJ638" s="209" t="s">
        <v>34</v>
      </c>
      <c r="AK638" s="209" t="s">
        <v>34</v>
      </c>
      <c r="AL638" s="209" t="s">
        <v>46</v>
      </c>
      <c r="AM638" s="209" t="s">
        <v>2972</v>
      </c>
      <c r="AN638" s="209" t="s">
        <v>34</v>
      </c>
      <c r="AO638" s="209" t="s">
        <v>48</v>
      </c>
      <c r="AP638" s="209" t="s">
        <v>34</v>
      </c>
      <c r="AQ638" s="209" t="s">
        <v>49</v>
      </c>
    </row>
    <row r="639" spans="1:43">
      <c r="A639" s="209" t="s">
        <v>645</v>
      </c>
      <c r="B639" s="209" t="s">
        <v>646</v>
      </c>
      <c r="C639" s="209" t="s">
        <v>33</v>
      </c>
      <c r="D639" s="209" t="s">
        <v>1934</v>
      </c>
      <c r="E639" s="209" t="s">
        <v>2567</v>
      </c>
      <c r="F639" s="209" t="s">
        <v>636</v>
      </c>
      <c r="G639" s="209" t="s">
        <v>2568</v>
      </c>
      <c r="H639" s="209" t="s">
        <v>37</v>
      </c>
      <c r="I639" s="209" t="s">
        <v>478</v>
      </c>
      <c r="J639" s="210" t="s">
        <v>648</v>
      </c>
      <c r="K639" s="209" t="s">
        <v>40</v>
      </c>
      <c r="L639" s="209" t="s">
        <v>41</v>
      </c>
      <c r="M639" s="209" t="s">
        <v>42</v>
      </c>
      <c r="N639" s="209" t="s">
        <v>34</v>
      </c>
      <c r="O639" s="209" t="s">
        <v>34</v>
      </c>
      <c r="P639" s="209">
        <v>1</v>
      </c>
      <c r="Q639" s="209">
        <v>23.62</v>
      </c>
      <c r="R639" s="209">
        <v>18.899999999999999</v>
      </c>
      <c r="S639" s="209">
        <v>11.42</v>
      </c>
      <c r="T639" s="209">
        <v>2.95</v>
      </c>
      <c r="U639" s="211">
        <v>82.71</v>
      </c>
      <c r="V639" s="211">
        <v>174.99</v>
      </c>
      <c r="W639" s="209" t="s">
        <v>898</v>
      </c>
      <c r="X639" s="209" t="s">
        <v>43</v>
      </c>
      <c r="Y639" s="209">
        <v>800</v>
      </c>
      <c r="Z639" s="209" t="s">
        <v>44</v>
      </c>
      <c r="AA639" s="209">
        <v>9</v>
      </c>
      <c r="AB639" s="209" t="s">
        <v>2971</v>
      </c>
      <c r="AC639" s="209" t="s">
        <v>34</v>
      </c>
      <c r="AD639" s="209" t="s">
        <v>34</v>
      </c>
      <c r="AE639" s="209" t="s">
        <v>42</v>
      </c>
      <c r="AF639" s="209" t="s">
        <v>34</v>
      </c>
      <c r="AG639" s="209" t="s">
        <v>34</v>
      </c>
      <c r="AH639" s="209" t="s">
        <v>34</v>
      </c>
      <c r="AI639" s="209" t="s">
        <v>42</v>
      </c>
      <c r="AJ639" s="209" t="s">
        <v>34</v>
      </c>
      <c r="AK639" s="209" t="s">
        <v>34</v>
      </c>
      <c r="AL639" s="209" t="s">
        <v>46</v>
      </c>
      <c r="AM639" s="209" t="s">
        <v>2972</v>
      </c>
      <c r="AN639" s="209" t="s">
        <v>34</v>
      </c>
      <c r="AO639" s="209" t="s">
        <v>48</v>
      </c>
      <c r="AP639" s="209" t="s">
        <v>34</v>
      </c>
      <c r="AQ639" s="209" t="s">
        <v>49</v>
      </c>
    </row>
    <row r="640" spans="1:43">
      <c r="A640" s="209" t="s">
        <v>649</v>
      </c>
      <c r="B640" s="209" t="s">
        <v>646</v>
      </c>
      <c r="C640" s="209" t="s">
        <v>33</v>
      </c>
      <c r="D640" s="209" t="s">
        <v>1934</v>
      </c>
      <c r="E640" s="209" t="s">
        <v>2567</v>
      </c>
      <c r="F640" s="209" t="s">
        <v>636</v>
      </c>
      <c r="G640" s="209" t="s">
        <v>2568</v>
      </c>
      <c r="H640" s="209" t="s">
        <v>37</v>
      </c>
      <c r="I640" s="209" t="s">
        <v>481</v>
      </c>
      <c r="J640" s="210" t="s">
        <v>648</v>
      </c>
      <c r="K640" s="209" t="s">
        <v>40</v>
      </c>
      <c r="L640" s="209" t="s">
        <v>41</v>
      </c>
      <c r="M640" s="209" t="s">
        <v>42</v>
      </c>
      <c r="N640" s="209" t="s">
        <v>34</v>
      </c>
      <c r="O640" s="209" t="s">
        <v>34</v>
      </c>
      <c r="P640" s="209">
        <v>1</v>
      </c>
      <c r="Q640" s="209">
        <v>23.62</v>
      </c>
      <c r="R640" s="209">
        <v>18.899999999999999</v>
      </c>
      <c r="S640" s="209">
        <v>11.42</v>
      </c>
      <c r="T640" s="209">
        <v>2.95</v>
      </c>
      <c r="U640" s="211">
        <v>93.05</v>
      </c>
      <c r="V640" s="211">
        <v>194.99</v>
      </c>
      <c r="W640" s="209" t="s">
        <v>898</v>
      </c>
      <c r="X640" s="209" t="s">
        <v>43</v>
      </c>
      <c r="Y640" s="209">
        <v>800</v>
      </c>
      <c r="Z640" s="209" t="s">
        <v>44</v>
      </c>
      <c r="AA640" s="209">
        <v>9</v>
      </c>
      <c r="AB640" s="209" t="s">
        <v>2973</v>
      </c>
      <c r="AC640" s="209" t="s">
        <v>34</v>
      </c>
      <c r="AD640" s="209" t="s">
        <v>34</v>
      </c>
      <c r="AE640" s="209" t="s">
        <v>42</v>
      </c>
      <c r="AF640" s="209" t="s">
        <v>34</v>
      </c>
      <c r="AG640" s="209" t="s">
        <v>34</v>
      </c>
      <c r="AH640" s="209" t="s">
        <v>34</v>
      </c>
      <c r="AI640" s="209" t="s">
        <v>42</v>
      </c>
      <c r="AJ640" s="209" t="s">
        <v>34</v>
      </c>
      <c r="AK640" s="209" t="s">
        <v>34</v>
      </c>
      <c r="AL640" s="209" t="s">
        <v>46</v>
      </c>
      <c r="AM640" s="209" t="s">
        <v>2972</v>
      </c>
      <c r="AN640" s="209" t="s">
        <v>34</v>
      </c>
      <c r="AO640" s="209" t="s">
        <v>48</v>
      </c>
      <c r="AP640" s="209" t="s">
        <v>34</v>
      </c>
      <c r="AQ640" s="209" t="s">
        <v>49</v>
      </c>
    </row>
    <row r="641" spans="1:43">
      <c r="A641" s="209" t="s">
        <v>649</v>
      </c>
      <c r="B641" s="209" t="s">
        <v>646</v>
      </c>
      <c r="C641" s="209" t="s">
        <v>33</v>
      </c>
      <c r="D641" s="209" t="s">
        <v>1934</v>
      </c>
      <c r="E641" s="209" t="s">
        <v>2567</v>
      </c>
      <c r="F641" s="209" t="s">
        <v>636</v>
      </c>
      <c r="G641" s="209" t="s">
        <v>2568</v>
      </c>
      <c r="H641" s="209" t="s">
        <v>37</v>
      </c>
      <c r="I641" s="209" t="s">
        <v>481</v>
      </c>
      <c r="J641" s="210" t="s">
        <v>648</v>
      </c>
      <c r="K641" s="209" t="s">
        <v>40</v>
      </c>
      <c r="L641" s="209" t="s">
        <v>60</v>
      </c>
      <c r="M641" s="209" t="s">
        <v>42</v>
      </c>
      <c r="N641" s="209" t="s">
        <v>34</v>
      </c>
      <c r="O641" s="209" t="s">
        <v>34</v>
      </c>
      <c r="P641" s="209">
        <v>1</v>
      </c>
      <c r="Q641" s="209">
        <v>23.62</v>
      </c>
      <c r="R641" s="209">
        <v>18.899999999999999</v>
      </c>
      <c r="S641" s="209">
        <v>11.42</v>
      </c>
      <c r="T641" s="209">
        <v>2.95</v>
      </c>
      <c r="U641" s="211">
        <v>93.05</v>
      </c>
      <c r="V641" s="211">
        <v>194.99</v>
      </c>
      <c r="W641" s="209" t="s">
        <v>898</v>
      </c>
      <c r="X641" s="209" t="s">
        <v>43</v>
      </c>
      <c r="Y641" s="209">
        <v>800</v>
      </c>
      <c r="Z641" s="209" t="s">
        <v>44</v>
      </c>
      <c r="AA641" s="209">
        <v>9</v>
      </c>
      <c r="AB641" s="209" t="s">
        <v>2973</v>
      </c>
      <c r="AC641" s="209">
        <v>10</v>
      </c>
      <c r="AD641" s="209" t="s">
        <v>34</v>
      </c>
      <c r="AE641" s="209" t="s">
        <v>42</v>
      </c>
      <c r="AF641" s="209" t="s">
        <v>34</v>
      </c>
      <c r="AG641" s="209" t="s">
        <v>34</v>
      </c>
      <c r="AH641" s="209" t="s">
        <v>34</v>
      </c>
      <c r="AI641" s="209" t="s">
        <v>42</v>
      </c>
      <c r="AJ641" s="209" t="s">
        <v>34</v>
      </c>
      <c r="AK641" s="209" t="s">
        <v>34</v>
      </c>
      <c r="AL641" s="209" t="s">
        <v>46</v>
      </c>
      <c r="AM641" s="209" t="s">
        <v>2972</v>
      </c>
      <c r="AN641" s="209" t="s">
        <v>34</v>
      </c>
      <c r="AO641" s="209" t="s">
        <v>48</v>
      </c>
      <c r="AP641" s="209" t="s">
        <v>34</v>
      </c>
      <c r="AQ641" s="209" t="s">
        <v>49</v>
      </c>
    </row>
    <row r="642" spans="1:43">
      <c r="A642" s="209" t="s">
        <v>651</v>
      </c>
      <c r="B642" s="209" t="s">
        <v>646</v>
      </c>
      <c r="C642" s="209" t="s">
        <v>33</v>
      </c>
      <c r="D642" s="209" t="s">
        <v>1934</v>
      </c>
      <c r="E642" s="209" t="s">
        <v>2567</v>
      </c>
      <c r="F642" s="209" t="s">
        <v>636</v>
      </c>
      <c r="G642" s="209" t="s">
        <v>2568</v>
      </c>
      <c r="H642" s="209" t="s">
        <v>37</v>
      </c>
      <c r="I642" s="209" t="s">
        <v>483</v>
      </c>
      <c r="J642" s="210" t="s">
        <v>648</v>
      </c>
      <c r="K642" s="209" t="s">
        <v>40</v>
      </c>
      <c r="L642" s="209" t="s">
        <v>60</v>
      </c>
      <c r="M642" s="209" t="s">
        <v>42</v>
      </c>
      <c r="N642" s="209" t="s">
        <v>34</v>
      </c>
      <c r="O642" s="209" t="s">
        <v>34</v>
      </c>
      <c r="P642" s="209">
        <v>1</v>
      </c>
      <c r="Q642" s="209">
        <v>23.62</v>
      </c>
      <c r="R642" s="209">
        <v>18.899999999999999</v>
      </c>
      <c r="S642" s="209">
        <v>11.42</v>
      </c>
      <c r="T642" s="209">
        <v>2.95</v>
      </c>
      <c r="U642" s="211">
        <v>93.05</v>
      </c>
      <c r="V642" s="211">
        <v>194.99</v>
      </c>
      <c r="W642" s="209" t="s">
        <v>898</v>
      </c>
      <c r="X642" s="209" t="s">
        <v>43</v>
      </c>
      <c r="Y642" s="209">
        <v>800</v>
      </c>
      <c r="Z642" s="209" t="s">
        <v>44</v>
      </c>
      <c r="AA642" s="209">
        <v>9</v>
      </c>
      <c r="AB642" s="209" t="s">
        <v>2974</v>
      </c>
      <c r="AC642" s="209">
        <v>5</v>
      </c>
      <c r="AD642" s="209" t="s">
        <v>34</v>
      </c>
      <c r="AE642" s="209" t="s">
        <v>42</v>
      </c>
      <c r="AF642" s="209" t="s">
        <v>34</v>
      </c>
      <c r="AG642" s="209" t="s">
        <v>34</v>
      </c>
      <c r="AH642" s="209" t="s">
        <v>34</v>
      </c>
      <c r="AI642" s="209" t="s">
        <v>42</v>
      </c>
      <c r="AJ642" s="209" t="s">
        <v>34</v>
      </c>
      <c r="AK642" s="209" t="s">
        <v>34</v>
      </c>
      <c r="AL642" s="209" t="s">
        <v>46</v>
      </c>
      <c r="AM642" s="209" t="s">
        <v>2972</v>
      </c>
      <c r="AN642" s="209" t="s">
        <v>34</v>
      </c>
      <c r="AO642" s="209" t="s">
        <v>48</v>
      </c>
      <c r="AP642" s="209" t="s">
        <v>34</v>
      </c>
      <c r="AQ642" s="209" t="s">
        <v>49</v>
      </c>
    </row>
    <row r="643" spans="1:43">
      <c r="A643" s="209" t="s">
        <v>653</v>
      </c>
      <c r="B643" s="209" t="s">
        <v>646</v>
      </c>
      <c r="C643" s="209" t="s">
        <v>33</v>
      </c>
      <c r="D643" s="209" t="s">
        <v>1934</v>
      </c>
      <c r="E643" s="209" t="s">
        <v>2567</v>
      </c>
      <c r="F643" s="209" t="s">
        <v>636</v>
      </c>
      <c r="G643" s="209" t="s">
        <v>2975</v>
      </c>
      <c r="H643" s="209" t="s">
        <v>37</v>
      </c>
      <c r="I643" s="209" t="s">
        <v>136</v>
      </c>
      <c r="J643" s="210" t="s">
        <v>655</v>
      </c>
      <c r="K643" s="209" t="s">
        <v>40</v>
      </c>
      <c r="L643" s="209" t="s">
        <v>60</v>
      </c>
      <c r="M643" s="209" t="s">
        <v>42</v>
      </c>
      <c r="N643" s="209" t="s">
        <v>34</v>
      </c>
      <c r="O643" s="209" t="s">
        <v>34</v>
      </c>
      <c r="P643" s="209">
        <v>1</v>
      </c>
      <c r="Q643" s="209">
        <v>11.81</v>
      </c>
      <c r="R643" s="209">
        <v>9.4499999999999993</v>
      </c>
      <c r="S643" s="209">
        <v>4.33</v>
      </c>
      <c r="T643" s="209">
        <v>0.28000000000000003</v>
      </c>
      <c r="U643" s="211">
        <v>32.200000000000003</v>
      </c>
      <c r="V643" s="211">
        <v>69.989999999999995</v>
      </c>
      <c r="W643" s="209" t="s">
        <v>898</v>
      </c>
      <c r="X643" s="209" t="s">
        <v>43</v>
      </c>
      <c r="Y643" s="209">
        <v>800</v>
      </c>
      <c r="Z643" s="209" t="s">
        <v>44</v>
      </c>
      <c r="AA643" s="209">
        <v>9</v>
      </c>
      <c r="AB643" s="209" t="s">
        <v>2976</v>
      </c>
      <c r="AC643" s="209">
        <v>16</v>
      </c>
      <c r="AD643" s="209" t="s">
        <v>34</v>
      </c>
      <c r="AE643" s="209" t="s">
        <v>42</v>
      </c>
      <c r="AF643" s="209" t="s">
        <v>34</v>
      </c>
      <c r="AG643" s="209" t="s">
        <v>34</v>
      </c>
      <c r="AH643" s="209" t="s">
        <v>34</v>
      </c>
      <c r="AI643" s="209" t="s">
        <v>42</v>
      </c>
      <c r="AJ643" s="209" t="s">
        <v>34</v>
      </c>
      <c r="AK643" s="209" t="s">
        <v>34</v>
      </c>
      <c r="AL643" s="209" t="s">
        <v>46</v>
      </c>
      <c r="AM643" s="209" t="s">
        <v>2972</v>
      </c>
      <c r="AN643" s="209" t="s">
        <v>34</v>
      </c>
      <c r="AO643" s="209" t="s">
        <v>48</v>
      </c>
      <c r="AP643" s="209" t="s">
        <v>34</v>
      </c>
      <c r="AQ643" s="209" t="s">
        <v>49</v>
      </c>
    </row>
    <row r="644" spans="1:43">
      <c r="A644" s="209" t="s">
        <v>653</v>
      </c>
      <c r="B644" s="209" t="s">
        <v>646</v>
      </c>
      <c r="C644" s="209" t="s">
        <v>33</v>
      </c>
      <c r="D644" s="209" t="s">
        <v>1934</v>
      </c>
      <c r="E644" s="209" t="s">
        <v>2567</v>
      </c>
      <c r="F644" s="209" t="s">
        <v>636</v>
      </c>
      <c r="G644" s="209" t="s">
        <v>2975</v>
      </c>
      <c r="H644" s="209" t="s">
        <v>37</v>
      </c>
      <c r="I644" s="209" t="s">
        <v>136</v>
      </c>
      <c r="J644" s="210" t="s">
        <v>655</v>
      </c>
      <c r="K644" s="209" t="s">
        <v>40</v>
      </c>
      <c r="L644" s="209" t="s">
        <v>41</v>
      </c>
      <c r="M644" s="209" t="s">
        <v>42</v>
      </c>
      <c r="N644" s="209" t="s">
        <v>34</v>
      </c>
      <c r="O644" s="209" t="s">
        <v>34</v>
      </c>
      <c r="P644" s="209">
        <v>1</v>
      </c>
      <c r="Q644" s="209">
        <v>11.81</v>
      </c>
      <c r="R644" s="209">
        <v>9.4499999999999993</v>
      </c>
      <c r="S644" s="209">
        <v>4.33</v>
      </c>
      <c r="T644" s="209">
        <v>0.28000000000000003</v>
      </c>
      <c r="U644" s="211">
        <v>32.200000000000003</v>
      </c>
      <c r="V644" s="211">
        <v>69.989999999999995</v>
      </c>
      <c r="W644" s="209" t="s">
        <v>898</v>
      </c>
      <c r="X644" s="209" t="s">
        <v>43</v>
      </c>
      <c r="Y644" s="209">
        <v>800</v>
      </c>
      <c r="Z644" s="209" t="s">
        <v>44</v>
      </c>
      <c r="AA644" s="209">
        <v>9</v>
      </c>
      <c r="AB644" s="209" t="s">
        <v>2976</v>
      </c>
      <c r="AC644" s="209" t="s">
        <v>34</v>
      </c>
      <c r="AD644" s="209" t="s">
        <v>34</v>
      </c>
      <c r="AE644" s="209" t="s">
        <v>42</v>
      </c>
      <c r="AF644" s="209" t="s">
        <v>34</v>
      </c>
      <c r="AG644" s="209" t="s">
        <v>34</v>
      </c>
      <c r="AH644" s="209" t="s">
        <v>34</v>
      </c>
      <c r="AI644" s="209" t="s">
        <v>42</v>
      </c>
      <c r="AJ644" s="209" t="s">
        <v>34</v>
      </c>
      <c r="AK644" s="209" t="s">
        <v>34</v>
      </c>
      <c r="AL644" s="209" t="s">
        <v>46</v>
      </c>
      <c r="AM644" s="209" t="s">
        <v>2972</v>
      </c>
      <c r="AN644" s="209" t="s">
        <v>34</v>
      </c>
      <c r="AO644" s="209" t="s">
        <v>48</v>
      </c>
      <c r="AP644" s="209" t="s">
        <v>34</v>
      </c>
      <c r="AQ644" s="209" t="s">
        <v>49</v>
      </c>
    </row>
    <row r="645" spans="1:43">
      <c r="A645" s="209" t="s">
        <v>656</v>
      </c>
      <c r="B645" s="209" t="s">
        <v>646</v>
      </c>
      <c r="C645" s="209" t="s">
        <v>33</v>
      </c>
      <c r="D645" s="209" t="s">
        <v>1934</v>
      </c>
      <c r="E645" s="209" t="s">
        <v>2567</v>
      </c>
      <c r="F645" s="209" t="s">
        <v>636</v>
      </c>
      <c r="G645" s="209" t="s">
        <v>2975</v>
      </c>
      <c r="H645" s="209" t="s">
        <v>37</v>
      </c>
      <c r="I645" s="209" t="s">
        <v>2980</v>
      </c>
      <c r="J645" s="210" t="s">
        <v>655</v>
      </c>
      <c r="K645" s="209" t="s">
        <v>40</v>
      </c>
      <c r="L645" s="209" t="s">
        <v>41</v>
      </c>
      <c r="M645" s="209" t="s">
        <v>42</v>
      </c>
      <c r="N645" s="209" t="s">
        <v>34</v>
      </c>
      <c r="O645" s="209" t="s">
        <v>34</v>
      </c>
      <c r="P645" s="209">
        <v>1</v>
      </c>
      <c r="Q645" s="209">
        <v>11.81</v>
      </c>
      <c r="R645" s="209">
        <v>9.4499999999999993</v>
      </c>
      <c r="S645" s="209">
        <v>5.12</v>
      </c>
      <c r="T645" s="209">
        <v>0.33</v>
      </c>
      <c r="U645" s="211">
        <v>36.799999999999997</v>
      </c>
      <c r="V645" s="211">
        <v>79.989999999999995</v>
      </c>
      <c r="W645" s="209" t="s">
        <v>898</v>
      </c>
      <c r="X645" s="209" t="s">
        <v>43</v>
      </c>
      <c r="Y645" s="209">
        <v>800</v>
      </c>
      <c r="Z645" s="209" t="s">
        <v>44</v>
      </c>
      <c r="AA645" s="209">
        <v>9</v>
      </c>
      <c r="AB645" s="209" t="s">
        <v>2977</v>
      </c>
      <c r="AC645" s="209" t="s">
        <v>34</v>
      </c>
      <c r="AD645" s="209" t="s">
        <v>34</v>
      </c>
      <c r="AE645" s="209" t="s">
        <v>42</v>
      </c>
      <c r="AF645" s="209" t="s">
        <v>34</v>
      </c>
      <c r="AG645" s="209" t="s">
        <v>34</v>
      </c>
      <c r="AH645" s="209" t="s">
        <v>34</v>
      </c>
      <c r="AI645" s="209" t="s">
        <v>42</v>
      </c>
      <c r="AJ645" s="209" t="s">
        <v>34</v>
      </c>
      <c r="AK645" s="209" t="s">
        <v>34</v>
      </c>
      <c r="AL645" s="209" t="s">
        <v>46</v>
      </c>
      <c r="AM645" s="209" t="s">
        <v>2972</v>
      </c>
      <c r="AN645" s="209" t="s">
        <v>34</v>
      </c>
      <c r="AO645" s="209" t="s">
        <v>48</v>
      </c>
      <c r="AP645" s="209" t="s">
        <v>34</v>
      </c>
      <c r="AQ645" s="209" t="s">
        <v>49</v>
      </c>
    </row>
    <row r="646" spans="1:43">
      <c r="A646" s="209" t="s">
        <v>656</v>
      </c>
      <c r="B646" s="209" t="s">
        <v>646</v>
      </c>
      <c r="C646" s="209" t="s">
        <v>33</v>
      </c>
      <c r="D646" s="209" t="s">
        <v>1934</v>
      </c>
      <c r="E646" s="209" t="s">
        <v>2567</v>
      </c>
      <c r="F646" s="209" t="s">
        <v>636</v>
      </c>
      <c r="G646" s="209" t="s">
        <v>2975</v>
      </c>
      <c r="H646" s="209" t="s">
        <v>37</v>
      </c>
      <c r="I646" s="209" t="s">
        <v>2980</v>
      </c>
      <c r="J646" s="210" t="s">
        <v>655</v>
      </c>
      <c r="K646" s="209" t="s">
        <v>40</v>
      </c>
      <c r="L646" s="209" t="s">
        <v>60</v>
      </c>
      <c r="M646" s="209" t="s">
        <v>42</v>
      </c>
      <c r="N646" s="209" t="s">
        <v>34</v>
      </c>
      <c r="O646" s="209" t="s">
        <v>34</v>
      </c>
      <c r="P646" s="209">
        <v>1</v>
      </c>
      <c r="Q646" s="209">
        <v>11.81</v>
      </c>
      <c r="R646" s="209">
        <v>9.4499999999999993</v>
      </c>
      <c r="S646" s="209">
        <v>5.12</v>
      </c>
      <c r="T646" s="209">
        <v>0.33</v>
      </c>
      <c r="U646" s="211">
        <v>36.799999999999997</v>
      </c>
      <c r="V646" s="211">
        <v>79.989999999999995</v>
      </c>
      <c r="W646" s="209" t="s">
        <v>898</v>
      </c>
      <c r="X646" s="209" t="s">
        <v>43</v>
      </c>
      <c r="Y646" s="209">
        <v>800</v>
      </c>
      <c r="Z646" s="209" t="s">
        <v>44</v>
      </c>
      <c r="AA646" s="209">
        <v>9</v>
      </c>
      <c r="AB646" s="209" t="s">
        <v>2977</v>
      </c>
      <c r="AC646" s="209">
        <v>12</v>
      </c>
      <c r="AD646" s="209" t="s">
        <v>34</v>
      </c>
      <c r="AE646" s="209" t="s">
        <v>42</v>
      </c>
      <c r="AF646" s="209" t="s">
        <v>34</v>
      </c>
      <c r="AG646" s="209" t="s">
        <v>34</v>
      </c>
      <c r="AH646" s="209" t="s">
        <v>34</v>
      </c>
      <c r="AI646" s="209" t="s">
        <v>42</v>
      </c>
      <c r="AJ646" s="209" t="s">
        <v>34</v>
      </c>
      <c r="AK646" s="209" t="s">
        <v>34</v>
      </c>
      <c r="AL646" s="209" t="s">
        <v>46</v>
      </c>
      <c r="AM646" s="209" t="s">
        <v>2972</v>
      </c>
      <c r="AN646" s="209" t="s">
        <v>34</v>
      </c>
      <c r="AO646" s="209" t="s">
        <v>48</v>
      </c>
      <c r="AP646" s="209" t="s">
        <v>34</v>
      </c>
      <c r="AQ646" s="209" t="s">
        <v>49</v>
      </c>
    </row>
    <row r="647" spans="1:43">
      <c r="A647" s="209" t="s">
        <v>3131</v>
      </c>
      <c r="B647" s="209" t="s">
        <v>3132</v>
      </c>
      <c r="C647" s="209" t="s">
        <v>33</v>
      </c>
      <c r="D647" s="209" t="s">
        <v>2328</v>
      </c>
      <c r="E647" s="209" t="s">
        <v>2984</v>
      </c>
      <c r="F647" s="209" t="s">
        <v>636</v>
      </c>
      <c r="G647" s="209" t="s">
        <v>2985</v>
      </c>
      <c r="H647" s="209" t="s">
        <v>37</v>
      </c>
      <c r="I647" s="209" t="s">
        <v>2434</v>
      </c>
      <c r="J647" s="210" t="s">
        <v>3122</v>
      </c>
      <c r="K647" s="209" t="s">
        <v>40</v>
      </c>
      <c r="L647" s="209" t="s">
        <v>60</v>
      </c>
      <c r="M647" s="209" t="s">
        <v>42</v>
      </c>
      <c r="N647" s="209" t="s">
        <v>34</v>
      </c>
      <c r="O647" s="209" t="s">
        <v>34</v>
      </c>
      <c r="P647" s="209">
        <v>4</v>
      </c>
      <c r="Q647" s="209">
        <v>11.81</v>
      </c>
      <c r="R647" s="209">
        <v>9.84</v>
      </c>
      <c r="S647" s="209">
        <v>5.32</v>
      </c>
      <c r="T647" s="209">
        <v>0.09</v>
      </c>
      <c r="U647" s="211">
        <v>18.920000000000002</v>
      </c>
      <c r="V647" s="211">
        <v>42.99</v>
      </c>
      <c r="W647" s="209" t="s">
        <v>898</v>
      </c>
      <c r="X647" s="209" t="s">
        <v>43</v>
      </c>
      <c r="Y647" s="209">
        <v>4</v>
      </c>
      <c r="Z647" s="209" t="s">
        <v>44</v>
      </c>
      <c r="AA647" s="209">
        <v>9</v>
      </c>
      <c r="AB647" s="209" t="s">
        <v>2061</v>
      </c>
      <c r="AC647" s="209">
        <v>15</v>
      </c>
      <c r="AD647" s="209" t="s">
        <v>34</v>
      </c>
      <c r="AE647" s="209" t="s">
        <v>42</v>
      </c>
      <c r="AF647" s="209" t="s">
        <v>34</v>
      </c>
      <c r="AG647" s="209" t="s">
        <v>34</v>
      </c>
      <c r="AH647" s="209" t="s">
        <v>34</v>
      </c>
      <c r="AI647" s="209" t="s">
        <v>42</v>
      </c>
      <c r="AJ647" s="209" t="s">
        <v>34</v>
      </c>
      <c r="AK647" s="209" t="s">
        <v>34</v>
      </c>
      <c r="AL647" s="209" t="s">
        <v>46</v>
      </c>
      <c r="AM647" s="209" t="s">
        <v>2987</v>
      </c>
      <c r="AN647" s="209" t="s">
        <v>34</v>
      </c>
      <c r="AO647" s="209" t="s">
        <v>48</v>
      </c>
      <c r="AP647" s="209" t="s">
        <v>646</v>
      </c>
      <c r="AQ647" s="209" t="s">
        <v>49</v>
      </c>
    </row>
    <row r="648" spans="1:43">
      <c r="A648" s="209" t="s">
        <v>1204</v>
      </c>
      <c r="B648" s="209" t="s">
        <v>3133</v>
      </c>
      <c r="C648" s="209" t="s">
        <v>33</v>
      </c>
      <c r="D648" s="209" t="s">
        <v>1934</v>
      </c>
      <c r="E648" s="209" t="s">
        <v>2567</v>
      </c>
      <c r="F648" s="209" t="s">
        <v>3134</v>
      </c>
      <c r="G648" s="209" t="s">
        <v>2568</v>
      </c>
      <c r="H648" s="209" t="s">
        <v>245</v>
      </c>
      <c r="I648" s="209" t="s">
        <v>478</v>
      </c>
      <c r="J648" s="210" t="s">
        <v>3135</v>
      </c>
      <c r="K648" s="209" t="s">
        <v>40</v>
      </c>
      <c r="L648" s="209" t="s">
        <v>41</v>
      </c>
      <c r="M648" s="209" t="s">
        <v>42</v>
      </c>
      <c r="N648" s="209" t="s">
        <v>34</v>
      </c>
      <c r="O648" s="209" t="s">
        <v>34</v>
      </c>
      <c r="P648" s="209">
        <v>1</v>
      </c>
      <c r="Q648" s="209">
        <v>23.62</v>
      </c>
      <c r="R648" s="209">
        <v>18.899999999999999</v>
      </c>
      <c r="S648" s="209">
        <v>10.63</v>
      </c>
      <c r="T648" s="209">
        <v>2.75</v>
      </c>
      <c r="U648" s="211">
        <v>78.53</v>
      </c>
      <c r="V648" s="211">
        <v>154.99</v>
      </c>
      <c r="W648" s="209" t="s">
        <v>898</v>
      </c>
      <c r="X648" s="209" t="s">
        <v>43</v>
      </c>
      <c r="Y648" s="209">
        <v>1300</v>
      </c>
      <c r="Z648" s="209" t="s">
        <v>44</v>
      </c>
      <c r="AA648" s="209">
        <v>9</v>
      </c>
      <c r="AB648" s="209" t="s">
        <v>2971</v>
      </c>
      <c r="AC648" s="209" t="s">
        <v>34</v>
      </c>
      <c r="AD648" s="209" t="s">
        <v>34</v>
      </c>
      <c r="AE648" s="209" t="s">
        <v>42</v>
      </c>
      <c r="AF648" s="209" t="s">
        <v>34</v>
      </c>
      <c r="AG648" s="209" t="s">
        <v>34</v>
      </c>
      <c r="AH648" s="209" t="s">
        <v>34</v>
      </c>
      <c r="AI648" s="209" t="s">
        <v>42</v>
      </c>
      <c r="AJ648" s="209" t="s">
        <v>34</v>
      </c>
      <c r="AK648" s="209" t="s">
        <v>34</v>
      </c>
      <c r="AL648" s="209" t="s">
        <v>46</v>
      </c>
      <c r="AM648" s="209" t="s">
        <v>2972</v>
      </c>
      <c r="AN648" s="209" t="s">
        <v>34</v>
      </c>
      <c r="AO648" s="209" t="s">
        <v>48</v>
      </c>
      <c r="AP648" s="209" t="s">
        <v>34</v>
      </c>
      <c r="AQ648" s="209" t="s">
        <v>49</v>
      </c>
    </row>
    <row r="649" spans="1:43">
      <c r="A649" s="209" t="s">
        <v>1204</v>
      </c>
      <c r="B649" s="209" t="s">
        <v>3133</v>
      </c>
      <c r="C649" s="209" t="s">
        <v>33</v>
      </c>
      <c r="D649" s="209" t="s">
        <v>1934</v>
      </c>
      <c r="E649" s="209" t="s">
        <v>2567</v>
      </c>
      <c r="F649" s="209" t="s">
        <v>3134</v>
      </c>
      <c r="G649" s="209" t="s">
        <v>2568</v>
      </c>
      <c r="H649" s="209" t="s">
        <v>245</v>
      </c>
      <c r="I649" s="209" t="s">
        <v>478</v>
      </c>
      <c r="J649" s="210" t="s">
        <v>3135</v>
      </c>
      <c r="K649" s="209" t="s">
        <v>40</v>
      </c>
      <c r="L649" s="209" t="s">
        <v>60</v>
      </c>
      <c r="M649" s="209" t="s">
        <v>42</v>
      </c>
      <c r="N649" s="209" t="s">
        <v>34</v>
      </c>
      <c r="O649" s="209" t="s">
        <v>34</v>
      </c>
      <c r="P649" s="209">
        <v>1</v>
      </c>
      <c r="Q649" s="209">
        <v>23.62</v>
      </c>
      <c r="R649" s="209">
        <v>18.899999999999999</v>
      </c>
      <c r="S649" s="209">
        <v>10.63</v>
      </c>
      <c r="T649" s="209">
        <v>2.75</v>
      </c>
      <c r="U649" s="211">
        <v>78.53</v>
      </c>
      <c r="V649" s="211">
        <v>154.99</v>
      </c>
      <c r="W649" s="209" t="s">
        <v>898</v>
      </c>
      <c r="X649" s="209" t="s">
        <v>43</v>
      </c>
      <c r="Y649" s="209">
        <v>1300</v>
      </c>
      <c r="Z649" s="209" t="s">
        <v>44</v>
      </c>
      <c r="AA649" s="209">
        <v>9</v>
      </c>
      <c r="AB649" s="209" t="s">
        <v>2971</v>
      </c>
      <c r="AC649" s="209" t="s">
        <v>34</v>
      </c>
      <c r="AD649" s="209" t="s">
        <v>34</v>
      </c>
      <c r="AE649" s="209" t="s">
        <v>42</v>
      </c>
      <c r="AF649" s="209" t="s">
        <v>34</v>
      </c>
      <c r="AG649" s="209" t="s">
        <v>34</v>
      </c>
      <c r="AH649" s="209" t="s">
        <v>34</v>
      </c>
      <c r="AI649" s="209" t="s">
        <v>42</v>
      </c>
      <c r="AJ649" s="209" t="s">
        <v>34</v>
      </c>
      <c r="AK649" s="209" t="s">
        <v>34</v>
      </c>
      <c r="AL649" s="209" t="s">
        <v>46</v>
      </c>
      <c r="AM649" s="209" t="s">
        <v>2972</v>
      </c>
      <c r="AN649" s="209" t="s">
        <v>34</v>
      </c>
      <c r="AO649" s="209" t="s">
        <v>48</v>
      </c>
      <c r="AP649" s="209" t="s">
        <v>34</v>
      </c>
      <c r="AQ649" s="209" t="s">
        <v>49</v>
      </c>
    </row>
    <row r="650" spans="1:43">
      <c r="A650" s="209" t="s">
        <v>1205</v>
      </c>
      <c r="B650" s="209" t="s">
        <v>3133</v>
      </c>
      <c r="C650" s="209" t="s">
        <v>33</v>
      </c>
      <c r="D650" s="209" t="s">
        <v>1934</v>
      </c>
      <c r="E650" s="209" t="s">
        <v>2567</v>
      </c>
      <c r="F650" s="209" t="s">
        <v>3134</v>
      </c>
      <c r="G650" s="209" t="s">
        <v>2568</v>
      </c>
      <c r="H650" s="209" t="s">
        <v>245</v>
      </c>
      <c r="I650" s="209" t="s">
        <v>481</v>
      </c>
      <c r="J650" s="210" t="s">
        <v>3135</v>
      </c>
      <c r="K650" s="209" t="s">
        <v>40</v>
      </c>
      <c r="L650" s="209" t="s">
        <v>41</v>
      </c>
      <c r="M650" s="209" t="s">
        <v>42</v>
      </c>
      <c r="N650" s="209" t="s">
        <v>34</v>
      </c>
      <c r="O650" s="209" t="s">
        <v>34</v>
      </c>
      <c r="P650" s="209">
        <v>1</v>
      </c>
      <c r="Q650" s="209">
        <v>23.62</v>
      </c>
      <c r="R650" s="209">
        <v>18.899999999999999</v>
      </c>
      <c r="S650" s="209">
        <v>12.6</v>
      </c>
      <c r="T650" s="209">
        <v>3.25</v>
      </c>
      <c r="U650" s="211">
        <v>89.75</v>
      </c>
      <c r="V650" s="211">
        <v>174.99</v>
      </c>
      <c r="W650" s="209" t="s">
        <v>898</v>
      </c>
      <c r="X650" s="209" t="s">
        <v>43</v>
      </c>
      <c r="Y650" s="209">
        <v>1300</v>
      </c>
      <c r="Z650" s="209" t="s">
        <v>44</v>
      </c>
      <c r="AA650" s="209">
        <v>9</v>
      </c>
      <c r="AB650" s="209" t="s">
        <v>2973</v>
      </c>
      <c r="AC650" s="209" t="s">
        <v>34</v>
      </c>
      <c r="AD650" s="209" t="s">
        <v>34</v>
      </c>
      <c r="AE650" s="209" t="s">
        <v>42</v>
      </c>
      <c r="AF650" s="209" t="s">
        <v>34</v>
      </c>
      <c r="AG650" s="209" t="s">
        <v>34</v>
      </c>
      <c r="AH650" s="209" t="s">
        <v>34</v>
      </c>
      <c r="AI650" s="209" t="s">
        <v>42</v>
      </c>
      <c r="AJ650" s="209" t="s">
        <v>34</v>
      </c>
      <c r="AK650" s="209" t="s">
        <v>34</v>
      </c>
      <c r="AL650" s="209" t="s">
        <v>46</v>
      </c>
      <c r="AM650" s="209" t="s">
        <v>2972</v>
      </c>
      <c r="AN650" s="209" t="s">
        <v>34</v>
      </c>
      <c r="AO650" s="209" t="s">
        <v>48</v>
      </c>
      <c r="AP650" s="209" t="s">
        <v>34</v>
      </c>
      <c r="AQ650" s="209" t="s">
        <v>49</v>
      </c>
    </row>
    <row r="651" spans="1:43">
      <c r="A651" s="209" t="s">
        <v>1205</v>
      </c>
      <c r="B651" s="209" t="s">
        <v>3133</v>
      </c>
      <c r="C651" s="209" t="s">
        <v>33</v>
      </c>
      <c r="D651" s="209" t="s">
        <v>1934</v>
      </c>
      <c r="E651" s="209" t="s">
        <v>2567</v>
      </c>
      <c r="F651" s="209" t="s">
        <v>3134</v>
      </c>
      <c r="G651" s="209" t="s">
        <v>2568</v>
      </c>
      <c r="H651" s="209" t="s">
        <v>245</v>
      </c>
      <c r="I651" s="209" t="s">
        <v>481</v>
      </c>
      <c r="J651" s="210" t="s">
        <v>3135</v>
      </c>
      <c r="K651" s="209" t="s">
        <v>40</v>
      </c>
      <c r="L651" s="209" t="s">
        <v>60</v>
      </c>
      <c r="M651" s="209" t="s">
        <v>42</v>
      </c>
      <c r="N651" s="209" t="s">
        <v>34</v>
      </c>
      <c r="O651" s="209" t="s">
        <v>34</v>
      </c>
      <c r="P651" s="209">
        <v>1</v>
      </c>
      <c r="Q651" s="209">
        <v>23.62</v>
      </c>
      <c r="R651" s="209">
        <v>18.899999999999999</v>
      </c>
      <c r="S651" s="209">
        <v>12.6</v>
      </c>
      <c r="T651" s="209">
        <v>3.25</v>
      </c>
      <c r="U651" s="211">
        <v>89.75</v>
      </c>
      <c r="V651" s="211">
        <v>174.99</v>
      </c>
      <c r="W651" s="209" t="s">
        <v>898</v>
      </c>
      <c r="X651" s="209" t="s">
        <v>43</v>
      </c>
      <c r="Y651" s="209">
        <v>1300</v>
      </c>
      <c r="Z651" s="209" t="s">
        <v>44</v>
      </c>
      <c r="AA651" s="209">
        <v>9</v>
      </c>
      <c r="AB651" s="209" t="s">
        <v>2973</v>
      </c>
      <c r="AC651" s="209" t="s">
        <v>34</v>
      </c>
      <c r="AD651" s="209" t="s">
        <v>34</v>
      </c>
      <c r="AE651" s="209" t="s">
        <v>42</v>
      </c>
      <c r="AF651" s="209" t="s">
        <v>34</v>
      </c>
      <c r="AG651" s="209" t="s">
        <v>34</v>
      </c>
      <c r="AH651" s="209" t="s">
        <v>34</v>
      </c>
      <c r="AI651" s="209" t="s">
        <v>42</v>
      </c>
      <c r="AJ651" s="209" t="s">
        <v>34</v>
      </c>
      <c r="AK651" s="209" t="s">
        <v>34</v>
      </c>
      <c r="AL651" s="209" t="s">
        <v>46</v>
      </c>
      <c r="AM651" s="209" t="s">
        <v>2972</v>
      </c>
      <c r="AN651" s="209" t="s">
        <v>34</v>
      </c>
      <c r="AO651" s="209" t="s">
        <v>48</v>
      </c>
      <c r="AP651" s="209" t="s">
        <v>34</v>
      </c>
      <c r="AQ651" s="209" t="s">
        <v>49</v>
      </c>
    </row>
    <row r="652" spans="1:43">
      <c r="A652" s="209" t="s">
        <v>1206</v>
      </c>
      <c r="B652" s="209" t="s">
        <v>3133</v>
      </c>
      <c r="C652" s="209" t="s">
        <v>33</v>
      </c>
      <c r="D652" s="209" t="s">
        <v>1934</v>
      </c>
      <c r="E652" s="209" t="s">
        <v>2567</v>
      </c>
      <c r="F652" s="209" t="s">
        <v>3134</v>
      </c>
      <c r="G652" s="209" t="s">
        <v>2568</v>
      </c>
      <c r="H652" s="209" t="s">
        <v>245</v>
      </c>
      <c r="I652" s="209" t="s">
        <v>483</v>
      </c>
      <c r="J652" s="210" t="s">
        <v>3135</v>
      </c>
      <c r="K652" s="209" t="s">
        <v>40</v>
      </c>
      <c r="L652" s="209" t="s">
        <v>60</v>
      </c>
      <c r="M652" s="209" t="s">
        <v>42</v>
      </c>
      <c r="N652" s="209" t="s">
        <v>34</v>
      </c>
      <c r="O652" s="209" t="s">
        <v>34</v>
      </c>
      <c r="P652" s="209">
        <v>1</v>
      </c>
      <c r="Q652" s="209">
        <v>23.62</v>
      </c>
      <c r="R652" s="209">
        <v>18.899999999999999</v>
      </c>
      <c r="S652" s="209">
        <v>12.6</v>
      </c>
      <c r="T652" s="209">
        <v>3.25</v>
      </c>
      <c r="U652" s="211">
        <v>89.75</v>
      </c>
      <c r="V652" s="211">
        <v>174.99</v>
      </c>
      <c r="W652" s="209" t="s">
        <v>898</v>
      </c>
      <c r="X652" s="209" t="s">
        <v>43</v>
      </c>
      <c r="Y652" s="209">
        <v>1300</v>
      </c>
      <c r="Z652" s="209" t="s">
        <v>44</v>
      </c>
      <c r="AA652" s="209">
        <v>9</v>
      </c>
      <c r="AB652" s="209" t="s">
        <v>2974</v>
      </c>
      <c r="AC652" s="209" t="s">
        <v>34</v>
      </c>
      <c r="AD652" s="209" t="s">
        <v>34</v>
      </c>
      <c r="AE652" s="209" t="s">
        <v>42</v>
      </c>
      <c r="AF652" s="209" t="s">
        <v>34</v>
      </c>
      <c r="AG652" s="209" t="s">
        <v>34</v>
      </c>
      <c r="AH652" s="209" t="s">
        <v>34</v>
      </c>
      <c r="AI652" s="209" t="s">
        <v>42</v>
      </c>
      <c r="AJ652" s="209" t="s">
        <v>34</v>
      </c>
      <c r="AK652" s="209" t="s">
        <v>34</v>
      </c>
      <c r="AL652" s="209" t="s">
        <v>46</v>
      </c>
      <c r="AM652" s="209" t="s">
        <v>2972</v>
      </c>
      <c r="AN652" s="209" t="s">
        <v>34</v>
      </c>
      <c r="AO652" s="209" t="s">
        <v>48</v>
      </c>
      <c r="AP652" s="209" t="s">
        <v>34</v>
      </c>
      <c r="AQ652" s="209" t="s">
        <v>49</v>
      </c>
    </row>
    <row r="653" spans="1:43">
      <c r="A653" s="209" t="s">
        <v>1206</v>
      </c>
      <c r="B653" s="209" t="s">
        <v>3133</v>
      </c>
      <c r="C653" s="209" t="s">
        <v>33</v>
      </c>
      <c r="D653" s="209" t="s">
        <v>1934</v>
      </c>
      <c r="E653" s="209" t="s">
        <v>2567</v>
      </c>
      <c r="F653" s="209" t="s">
        <v>3134</v>
      </c>
      <c r="G653" s="209" t="s">
        <v>2568</v>
      </c>
      <c r="H653" s="209" t="s">
        <v>245</v>
      </c>
      <c r="I653" s="209" t="s">
        <v>483</v>
      </c>
      <c r="J653" s="210" t="s">
        <v>3135</v>
      </c>
      <c r="K653" s="209" t="s">
        <v>40</v>
      </c>
      <c r="L653" s="209" t="s">
        <v>41</v>
      </c>
      <c r="M653" s="209" t="s">
        <v>42</v>
      </c>
      <c r="N653" s="209" t="s">
        <v>34</v>
      </c>
      <c r="O653" s="209" t="s">
        <v>34</v>
      </c>
      <c r="P653" s="209">
        <v>1</v>
      </c>
      <c r="Q653" s="209">
        <v>23.62</v>
      </c>
      <c r="R653" s="209">
        <v>18.899999999999999</v>
      </c>
      <c r="S653" s="209">
        <v>12.6</v>
      </c>
      <c r="T653" s="209">
        <v>3.25</v>
      </c>
      <c r="U653" s="211">
        <v>89.75</v>
      </c>
      <c r="V653" s="211">
        <v>174.99</v>
      </c>
      <c r="W653" s="209" t="s">
        <v>898</v>
      </c>
      <c r="X653" s="209" t="s">
        <v>43</v>
      </c>
      <c r="Y653" s="209">
        <v>1300</v>
      </c>
      <c r="Z653" s="209" t="s">
        <v>44</v>
      </c>
      <c r="AA653" s="209">
        <v>9</v>
      </c>
      <c r="AB653" s="209" t="s">
        <v>2974</v>
      </c>
      <c r="AC653" s="209" t="s">
        <v>34</v>
      </c>
      <c r="AD653" s="209" t="s">
        <v>34</v>
      </c>
      <c r="AE653" s="209" t="s">
        <v>42</v>
      </c>
      <c r="AF653" s="209" t="s">
        <v>34</v>
      </c>
      <c r="AG653" s="209" t="s">
        <v>34</v>
      </c>
      <c r="AH653" s="209" t="s">
        <v>34</v>
      </c>
      <c r="AI653" s="209" t="s">
        <v>42</v>
      </c>
      <c r="AJ653" s="209" t="s">
        <v>34</v>
      </c>
      <c r="AK653" s="209" t="s">
        <v>34</v>
      </c>
      <c r="AL653" s="209" t="s">
        <v>46</v>
      </c>
      <c r="AM653" s="209" t="s">
        <v>2972</v>
      </c>
      <c r="AN653" s="209" t="s">
        <v>34</v>
      </c>
      <c r="AO653" s="209" t="s">
        <v>48</v>
      </c>
      <c r="AP653" s="209" t="s">
        <v>34</v>
      </c>
      <c r="AQ653" s="209" t="s">
        <v>49</v>
      </c>
    </row>
    <row r="654" spans="1:43">
      <c r="A654" s="209" t="s">
        <v>3136</v>
      </c>
      <c r="B654" s="209" t="s">
        <v>3137</v>
      </c>
      <c r="C654" s="209" t="s">
        <v>33</v>
      </c>
      <c r="D654" s="209" t="s">
        <v>2328</v>
      </c>
      <c r="E654" s="209" t="s">
        <v>2984</v>
      </c>
      <c r="F654" s="209" t="s">
        <v>3134</v>
      </c>
      <c r="G654" s="209" t="s">
        <v>2985</v>
      </c>
      <c r="H654" s="209" t="s">
        <v>245</v>
      </c>
      <c r="I654" s="209" t="s">
        <v>2434</v>
      </c>
      <c r="J654" s="210" t="s">
        <v>3122</v>
      </c>
      <c r="K654" s="209" t="s">
        <v>40</v>
      </c>
      <c r="L654" s="209" t="s">
        <v>60</v>
      </c>
      <c r="M654" s="209" t="s">
        <v>42</v>
      </c>
      <c r="N654" s="209" t="s">
        <v>34</v>
      </c>
      <c r="O654" s="209" t="s">
        <v>34</v>
      </c>
      <c r="P654" s="209">
        <v>4</v>
      </c>
      <c r="Q654" s="209">
        <v>12.8</v>
      </c>
      <c r="R654" s="209">
        <v>10.039999999999999</v>
      </c>
      <c r="S654" s="209">
        <v>6.69</v>
      </c>
      <c r="T654" s="209">
        <v>0.12</v>
      </c>
      <c r="U654" s="211">
        <v>16.28</v>
      </c>
      <c r="V654" s="211">
        <v>36.99</v>
      </c>
      <c r="W654" s="209" t="s">
        <v>898</v>
      </c>
      <c r="X654" s="209" t="s">
        <v>43</v>
      </c>
      <c r="Y654" s="209">
        <v>4</v>
      </c>
      <c r="Z654" s="209" t="s">
        <v>44</v>
      </c>
      <c r="AA654" s="209">
        <v>9</v>
      </c>
      <c r="AB654" s="209" t="s">
        <v>2061</v>
      </c>
      <c r="AC654" s="209" t="s">
        <v>34</v>
      </c>
      <c r="AD654" s="209" t="s">
        <v>34</v>
      </c>
      <c r="AE654" s="209" t="s">
        <v>42</v>
      </c>
      <c r="AF654" s="209" t="s">
        <v>34</v>
      </c>
      <c r="AG654" s="209" t="s">
        <v>34</v>
      </c>
      <c r="AH654" s="209" t="s">
        <v>34</v>
      </c>
      <c r="AI654" s="209" t="s">
        <v>42</v>
      </c>
      <c r="AJ654" s="209" t="s">
        <v>34</v>
      </c>
      <c r="AK654" s="209" t="s">
        <v>34</v>
      </c>
      <c r="AL654" s="209" t="s">
        <v>46</v>
      </c>
      <c r="AM654" s="209" t="s">
        <v>2987</v>
      </c>
      <c r="AN654" s="209" t="s">
        <v>34</v>
      </c>
      <c r="AO654" s="209" t="s">
        <v>48</v>
      </c>
      <c r="AP654" s="209" t="s">
        <v>3133</v>
      </c>
      <c r="AQ654" s="209" t="s">
        <v>49</v>
      </c>
    </row>
    <row r="655" spans="1:43">
      <c r="A655" s="209" t="s">
        <v>1217</v>
      </c>
      <c r="B655" s="209" t="s">
        <v>3138</v>
      </c>
      <c r="C655" s="209" t="s">
        <v>33</v>
      </c>
      <c r="D655" s="209" t="s">
        <v>1934</v>
      </c>
      <c r="E655" s="209" t="s">
        <v>2567</v>
      </c>
      <c r="F655" s="209" t="s">
        <v>3139</v>
      </c>
      <c r="G655" s="209" t="s">
        <v>2568</v>
      </c>
      <c r="H655" s="209" t="s">
        <v>155</v>
      </c>
      <c r="I655" s="209" t="s">
        <v>136</v>
      </c>
      <c r="J655" s="210" t="s">
        <v>3140</v>
      </c>
      <c r="K655" s="209" t="s">
        <v>40</v>
      </c>
      <c r="L655" s="209" t="s">
        <v>60</v>
      </c>
      <c r="M655" s="209" t="s">
        <v>42</v>
      </c>
      <c r="N655" s="209" t="s">
        <v>34</v>
      </c>
      <c r="O655" s="209" t="s">
        <v>34</v>
      </c>
      <c r="P655" s="209">
        <v>1</v>
      </c>
      <c r="Q655" s="209">
        <v>23.62</v>
      </c>
      <c r="R655" s="209">
        <v>18.899999999999999</v>
      </c>
      <c r="S655" s="209">
        <v>9.06</v>
      </c>
      <c r="T655" s="209">
        <v>2.34</v>
      </c>
      <c r="U655" s="211">
        <v>75.2</v>
      </c>
      <c r="V655" s="211">
        <v>159.99</v>
      </c>
      <c r="W655" s="209" t="s">
        <v>898</v>
      </c>
      <c r="X655" s="209" t="s">
        <v>43</v>
      </c>
      <c r="Y655" s="209">
        <v>600</v>
      </c>
      <c r="Z655" s="209" t="s">
        <v>44</v>
      </c>
      <c r="AA655" s="209">
        <v>9</v>
      </c>
      <c r="AB655" s="209" t="s">
        <v>3108</v>
      </c>
      <c r="AC655" s="209" t="s">
        <v>34</v>
      </c>
      <c r="AD655" s="209" t="s">
        <v>34</v>
      </c>
      <c r="AE655" s="209" t="s">
        <v>42</v>
      </c>
      <c r="AF655" s="209" t="s">
        <v>34</v>
      </c>
      <c r="AG655" s="209" t="s">
        <v>34</v>
      </c>
      <c r="AH655" s="209" t="s">
        <v>34</v>
      </c>
      <c r="AI655" s="209" t="s">
        <v>42</v>
      </c>
      <c r="AJ655" s="209" t="s">
        <v>34</v>
      </c>
      <c r="AK655" s="209" t="s">
        <v>34</v>
      </c>
      <c r="AL655" s="209" t="s">
        <v>46</v>
      </c>
      <c r="AM655" s="209" t="s">
        <v>2972</v>
      </c>
      <c r="AN655" s="209" t="s">
        <v>34</v>
      </c>
      <c r="AO655" s="209" t="s">
        <v>48</v>
      </c>
      <c r="AP655" s="209" t="s">
        <v>34</v>
      </c>
      <c r="AQ655" s="209" t="s">
        <v>49</v>
      </c>
    </row>
    <row r="656" spans="1:43">
      <c r="A656" s="209" t="s">
        <v>1220</v>
      </c>
      <c r="B656" s="209" t="s">
        <v>3138</v>
      </c>
      <c r="C656" s="209" t="s">
        <v>33</v>
      </c>
      <c r="D656" s="209" t="s">
        <v>1934</v>
      </c>
      <c r="E656" s="209" t="s">
        <v>2567</v>
      </c>
      <c r="F656" s="209" t="s">
        <v>3139</v>
      </c>
      <c r="G656" s="209" t="s">
        <v>2568</v>
      </c>
      <c r="H656" s="209" t="s">
        <v>155</v>
      </c>
      <c r="I656" s="209" t="s">
        <v>2980</v>
      </c>
      <c r="J656" s="210" t="s">
        <v>3140</v>
      </c>
      <c r="K656" s="209" t="s">
        <v>40</v>
      </c>
      <c r="L656" s="209" t="s">
        <v>60</v>
      </c>
      <c r="M656" s="209" t="s">
        <v>42</v>
      </c>
      <c r="N656" s="209" t="s">
        <v>34</v>
      </c>
      <c r="O656" s="209" t="s">
        <v>34</v>
      </c>
      <c r="P656" s="209">
        <v>1</v>
      </c>
      <c r="Q656" s="209">
        <v>23.62</v>
      </c>
      <c r="R656" s="209">
        <v>18.899999999999999</v>
      </c>
      <c r="S656" s="209">
        <v>11.02</v>
      </c>
      <c r="T656" s="209">
        <v>2.85</v>
      </c>
      <c r="U656" s="211">
        <v>84.6</v>
      </c>
      <c r="V656" s="211">
        <v>179.99</v>
      </c>
      <c r="W656" s="209" t="s">
        <v>898</v>
      </c>
      <c r="X656" s="209" t="s">
        <v>43</v>
      </c>
      <c r="Y656" s="209">
        <v>600</v>
      </c>
      <c r="Z656" s="209" t="s">
        <v>44</v>
      </c>
      <c r="AA656" s="209">
        <v>9</v>
      </c>
      <c r="AB656" s="209" t="s">
        <v>3109</v>
      </c>
      <c r="AC656" s="209" t="s">
        <v>34</v>
      </c>
      <c r="AD656" s="209" t="s">
        <v>34</v>
      </c>
      <c r="AE656" s="209" t="s">
        <v>42</v>
      </c>
      <c r="AF656" s="209" t="s">
        <v>34</v>
      </c>
      <c r="AG656" s="209" t="s">
        <v>34</v>
      </c>
      <c r="AH656" s="209" t="s">
        <v>34</v>
      </c>
      <c r="AI656" s="209" t="s">
        <v>42</v>
      </c>
      <c r="AJ656" s="209" t="s">
        <v>34</v>
      </c>
      <c r="AK656" s="209" t="s">
        <v>34</v>
      </c>
      <c r="AL656" s="209" t="s">
        <v>46</v>
      </c>
      <c r="AM656" s="209" t="s">
        <v>2972</v>
      </c>
      <c r="AN656" s="209" t="s">
        <v>34</v>
      </c>
      <c r="AO656" s="209" t="s">
        <v>48</v>
      </c>
      <c r="AP656" s="209" t="s">
        <v>34</v>
      </c>
      <c r="AQ656" s="209" t="s">
        <v>49</v>
      </c>
    </row>
    <row r="657" spans="1:43">
      <c r="A657" s="209" t="s">
        <v>1223</v>
      </c>
      <c r="B657" s="209" t="s">
        <v>3138</v>
      </c>
      <c r="C657" s="209" t="s">
        <v>33</v>
      </c>
      <c r="D657" s="209" t="s">
        <v>1934</v>
      </c>
      <c r="E657" s="209" t="s">
        <v>2567</v>
      </c>
      <c r="F657" s="209" t="s">
        <v>3139</v>
      </c>
      <c r="G657" s="209" t="s">
        <v>2975</v>
      </c>
      <c r="H657" s="209" t="s">
        <v>155</v>
      </c>
      <c r="I657" s="209" t="s">
        <v>136</v>
      </c>
      <c r="J657" s="210" t="s">
        <v>3141</v>
      </c>
      <c r="K657" s="209" t="s">
        <v>40</v>
      </c>
      <c r="L657" s="209" t="s">
        <v>60</v>
      </c>
      <c r="M657" s="209" t="s">
        <v>42</v>
      </c>
      <c r="N657" s="209" t="s">
        <v>34</v>
      </c>
      <c r="O657" s="209" t="s">
        <v>34</v>
      </c>
      <c r="P657" s="209">
        <v>1</v>
      </c>
      <c r="Q657" s="209">
        <v>11.81</v>
      </c>
      <c r="R657" s="209">
        <v>9.84</v>
      </c>
      <c r="S657" s="209">
        <v>7.09</v>
      </c>
      <c r="T657" s="209">
        <v>0.48</v>
      </c>
      <c r="U657" s="211">
        <v>58.8</v>
      </c>
      <c r="V657" s="211">
        <v>119.99</v>
      </c>
      <c r="W657" s="209" t="s">
        <v>898</v>
      </c>
      <c r="X657" s="209" t="s">
        <v>43</v>
      </c>
      <c r="Y657" s="209">
        <v>600</v>
      </c>
      <c r="Z657" s="209" t="s">
        <v>44</v>
      </c>
      <c r="AA657" s="209">
        <v>9</v>
      </c>
      <c r="AB657" s="209" t="s">
        <v>2976</v>
      </c>
      <c r="AC657" s="209" t="s">
        <v>34</v>
      </c>
      <c r="AD657" s="209" t="s">
        <v>34</v>
      </c>
      <c r="AE657" s="209" t="s">
        <v>42</v>
      </c>
      <c r="AF657" s="209" t="s">
        <v>34</v>
      </c>
      <c r="AG657" s="209" t="s">
        <v>34</v>
      </c>
      <c r="AH657" s="209" t="s">
        <v>34</v>
      </c>
      <c r="AI657" s="209" t="s">
        <v>42</v>
      </c>
      <c r="AJ657" s="209" t="s">
        <v>34</v>
      </c>
      <c r="AK657" s="209" t="s">
        <v>34</v>
      </c>
      <c r="AL657" s="209" t="s">
        <v>46</v>
      </c>
      <c r="AM657" s="209" t="s">
        <v>2972</v>
      </c>
      <c r="AN657" s="209" t="s">
        <v>34</v>
      </c>
      <c r="AO657" s="209" t="s">
        <v>48</v>
      </c>
      <c r="AP657" s="209" t="s">
        <v>34</v>
      </c>
      <c r="AQ657" s="209" t="s">
        <v>49</v>
      </c>
    </row>
    <row r="658" spans="1:43">
      <c r="A658" s="209" t="s">
        <v>1224</v>
      </c>
      <c r="B658" s="209" t="s">
        <v>3138</v>
      </c>
      <c r="C658" s="209" t="s">
        <v>33</v>
      </c>
      <c r="D658" s="209" t="s">
        <v>1934</v>
      </c>
      <c r="E658" s="209" t="s">
        <v>2567</v>
      </c>
      <c r="F658" s="209" t="s">
        <v>3139</v>
      </c>
      <c r="G658" s="209" t="s">
        <v>2975</v>
      </c>
      <c r="H658" s="209" t="s">
        <v>155</v>
      </c>
      <c r="I658" s="209" t="s">
        <v>2980</v>
      </c>
      <c r="J658" s="210" t="s">
        <v>3141</v>
      </c>
      <c r="K658" s="209" t="s">
        <v>40</v>
      </c>
      <c r="L658" s="209" t="s">
        <v>60</v>
      </c>
      <c r="M658" s="209" t="s">
        <v>42</v>
      </c>
      <c r="N658" s="209" t="s">
        <v>34</v>
      </c>
      <c r="O658" s="209" t="s">
        <v>34</v>
      </c>
      <c r="P658" s="209">
        <v>1</v>
      </c>
      <c r="Q658" s="209">
        <v>11.81</v>
      </c>
      <c r="R658" s="209">
        <v>9.84</v>
      </c>
      <c r="S658" s="209">
        <v>7.87</v>
      </c>
      <c r="T658" s="209">
        <v>0.53</v>
      </c>
      <c r="U658" s="211">
        <v>68.599999999999994</v>
      </c>
      <c r="V658" s="211">
        <v>139.99</v>
      </c>
      <c r="W658" s="209" t="s">
        <v>898</v>
      </c>
      <c r="X658" s="209" t="s">
        <v>43</v>
      </c>
      <c r="Y658" s="209">
        <v>600</v>
      </c>
      <c r="Z658" s="209" t="s">
        <v>44</v>
      </c>
      <c r="AA658" s="209">
        <v>9</v>
      </c>
      <c r="AB658" s="209" t="s">
        <v>2977</v>
      </c>
      <c r="AC658" s="209" t="s">
        <v>34</v>
      </c>
      <c r="AD658" s="209" t="s">
        <v>34</v>
      </c>
      <c r="AE658" s="209" t="s">
        <v>42</v>
      </c>
      <c r="AF658" s="209" t="s">
        <v>34</v>
      </c>
      <c r="AG658" s="209" t="s">
        <v>34</v>
      </c>
      <c r="AH658" s="209" t="s">
        <v>34</v>
      </c>
      <c r="AI658" s="209" t="s">
        <v>42</v>
      </c>
      <c r="AJ658" s="209" t="s">
        <v>34</v>
      </c>
      <c r="AK658" s="209" t="s">
        <v>34</v>
      </c>
      <c r="AL658" s="209" t="s">
        <v>46</v>
      </c>
      <c r="AM658" s="209" t="s">
        <v>2972</v>
      </c>
      <c r="AN658" s="209" t="s">
        <v>34</v>
      </c>
      <c r="AO658" s="209" t="s">
        <v>48</v>
      </c>
      <c r="AP658" s="209" t="s">
        <v>34</v>
      </c>
      <c r="AQ658" s="209" t="s">
        <v>49</v>
      </c>
    </row>
    <row r="659" spans="1:43">
      <c r="A659" s="209" t="s">
        <v>3142</v>
      </c>
      <c r="B659" s="209" t="s">
        <v>3143</v>
      </c>
      <c r="C659" s="209" t="s">
        <v>33</v>
      </c>
      <c r="D659" s="209" t="s">
        <v>2328</v>
      </c>
      <c r="E659" s="209" t="s">
        <v>2984</v>
      </c>
      <c r="F659" s="209" t="s">
        <v>3139</v>
      </c>
      <c r="G659" s="209" t="s">
        <v>2985</v>
      </c>
      <c r="H659" s="209" t="s">
        <v>155</v>
      </c>
      <c r="I659" s="209" t="s">
        <v>2434</v>
      </c>
      <c r="J659" s="210" t="s">
        <v>3144</v>
      </c>
      <c r="K659" s="209" t="s">
        <v>40</v>
      </c>
      <c r="L659" s="209" t="s">
        <v>60</v>
      </c>
      <c r="M659" s="209" t="s">
        <v>42</v>
      </c>
      <c r="N659" s="209" t="s">
        <v>34</v>
      </c>
      <c r="O659" s="209" t="s">
        <v>34</v>
      </c>
      <c r="P659" s="209">
        <v>4</v>
      </c>
      <c r="Q659" s="209">
        <v>11.81</v>
      </c>
      <c r="R659" s="209">
        <v>9.84</v>
      </c>
      <c r="S659" s="209">
        <v>11.81</v>
      </c>
      <c r="T659" s="209">
        <v>0.2</v>
      </c>
      <c r="U659" s="211">
        <v>18.920000000000002</v>
      </c>
      <c r="V659" s="211">
        <v>42.99</v>
      </c>
      <c r="W659" s="209" t="s">
        <v>898</v>
      </c>
      <c r="X659" s="209" t="s">
        <v>43</v>
      </c>
      <c r="Y659" s="209">
        <v>4</v>
      </c>
      <c r="Z659" s="209" t="s">
        <v>44</v>
      </c>
      <c r="AA659" s="209">
        <v>9</v>
      </c>
      <c r="AB659" s="209" t="s">
        <v>2061</v>
      </c>
      <c r="AC659" s="209" t="s">
        <v>34</v>
      </c>
      <c r="AD659" s="209" t="s">
        <v>34</v>
      </c>
      <c r="AE659" s="209" t="s">
        <v>42</v>
      </c>
      <c r="AF659" s="209" t="s">
        <v>34</v>
      </c>
      <c r="AG659" s="209" t="s">
        <v>34</v>
      </c>
      <c r="AH659" s="209" t="s">
        <v>34</v>
      </c>
      <c r="AI659" s="209" t="s">
        <v>42</v>
      </c>
      <c r="AJ659" s="209" t="s">
        <v>34</v>
      </c>
      <c r="AK659" s="209" t="s">
        <v>34</v>
      </c>
      <c r="AL659" s="209" t="s">
        <v>46</v>
      </c>
      <c r="AM659" s="209" t="s">
        <v>2987</v>
      </c>
      <c r="AN659" s="209" t="s">
        <v>34</v>
      </c>
      <c r="AO659" s="209" t="s">
        <v>48</v>
      </c>
      <c r="AP659" s="209" t="s">
        <v>3138</v>
      </c>
      <c r="AQ659" s="209" t="s">
        <v>49</v>
      </c>
    </row>
    <row r="660" spans="1:43">
      <c r="A660" s="209" t="s">
        <v>1225</v>
      </c>
      <c r="B660" s="209" t="s">
        <v>3145</v>
      </c>
      <c r="C660" s="209" t="s">
        <v>33</v>
      </c>
      <c r="D660" s="209" t="s">
        <v>1934</v>
      </c>
      <c r="E660" s="209" t="s">
        <v>2567</v>
      </c>
      <c r="F660" s="209" t="s">
        <v>3139</v>
      </c>
      <c r="G660" s="209" t="s">
        <v>2568</v>
      </c>
      <c r="H660" s="209" t="s">
        <v>175</v>
      </c>
      <c r="I660" s="209" t="s">
        <v>136</v>
      </c>
      <c r="J660" s="210" t="s">
        <v>3140</v>
      </c>
      <c r="K660" s="209" t="s">
        <v>40</v>
      </c>
      <c r="L660" s="209" t="s">
        <v>60</v>
      </c>
      <c r="M660" s="209" t="s">
        <v>42</v>
      </c>
      <c r="N660" s="209" t="s">
        <v>34</v>
      </c>
      <c r="O660" s="209" t="s">
        <v>34</v>
      </c>
      <c r="P660" s="209">
        <v>1</v>
      </c>
      <c r="Q660" s="209">
        <v>22.83</v>
      </c>
      <c r="R660" s="209">
        <v>20.47</v>
      </c>
      <c r="S660" s="209">
        <v>10.63</v>
      </c>
      <c r="T660" s="209">
        <v>2.88</v>
      </c>
      <c r="U660" s="211">
        <v>75.2</v>
      </c>
      <c r="V660" s="211">
        <v>159.99</v>
      </c>
      <c r="W660" s="209" t="s">
        <v>1006</v>
      </c>
      <c r="X660" s="209" t="s">
        <v>255</v>
      </c>
      <c r="Y660" s="209">
        <v>600</v>
      </c>
      <c r="Z660" s="209" t="s">
        <v>44</v>
      </c>
      <c r="AA660" s="209">
        <v>9</v>
      </c>
      <c r="AB660" s="209" t="s">
        <v>3108</v>
      </c>
      <c r="AC660" s="209" t="s">
        <v>34</v>
      </c>
      <c r="AD660" s="209" t="s">
        <v>34</v>
      </c>
      <c r="AE660" s="209" t="s">
        <v>42</v>
      </c>
      <c r="AF660" s="209" t="s">
        <v>34</v>
      </c>
      <c r="AG660" s="209" t="s">
        <v>34</v>
      </c>
      <c r="AH660" s="209" t="s">
        <v>34</v>
      </c>
      <c r="AI660" s="209" t="s">
        <v>42</v>
      </c>
      <c r="AJ660" s="209" t="s">
        <v>34</v>
      </c>
      <c r="AK660" s="209" t="s">
        <v>34</v>
      </c>
      <c r="AL660" s="209" t="s">
        <v>46</v>
      </c>
      <c r="AM660" s="209" t="s">
        <v>2972</v>
      </c>
      <c r="AN660" s="209" t="s">
        <v>34</v>
      </c>
      <c r="AO660" s="209" t="s">
        <v>48</v>
      </c>
      <c r="AP660" s="209" t="s">
        <v>34</v>
      </c>
      <c r="AQ660" s="209" t="s">
        <v>49</v>
      </c>
    </row>
    <row r="661" spans="1:43">
      <c r="A661" s="209" t="s">
        <v>1226</v>
      </c>
      <c r="B661" s="209" t="s">
        <v>3145</v>
      </c>
      <c r="C661" s="209" t="s">
        <v>33</v>
      </c>
      <c r="D661" s="209" t="s">
        <v>1934</v>
      </c>
      <c r="E661" s="209" t="s">
        <v>2567</v>
      </c>
      <c r="F661" s="209" t="s">
        <v>3139</v>
      </c>
      <c r="G661" s="209" t="s">
        <v>2568</v>
      </c>
      <c r="H661" s="209" t="s">
        <v>175</v>
      </c>
      <c r="I661" s="209" t="s">
        <v>2980</v>
      </c>
      <c r="J661" s="210" t="s">
        <v>3140</v>
      </c>
      <c r="K661" s="209" t="s">
        <v>40</v>
      </c>
      <c r="L661" s="209" t="s">
        <v>60</v>
      </c>
      <c r="M661" s="209" t="s">
        <v>42</v>
      </c>
      <c r="N661" s="209" t="s">
        <v>34</v>
      </c>
      <c r="O661" s="209" t="s">
        <v>34</v>
      </c>
      <c r="P661" s="209">
        <v>1</v>
      </c>
      <c r="Q661" s="209">
        <v>22.83</v>
      </c>
      <c r="R661" s="209">
        <v>20.47</v>
      </c>
      <c r="S661" s="209">
        <v>11.42</v>
      </c>
      <c r="T661" s="209">
        <v>3.09</v>
      </c>
      <c r="U661" s="211">
        <v>84.6</v>
      </c>
      <c r="V661" s="211">
        <v>179.99</v>
      </c>
      <c r="W661" s="209" t="s">
        <v>1006</v>
      </c>
      <c r="X661" s="209" t="s">
        <v>255</v>
      </c>
      <c r="Y661" s="209">
        <v>600</v>
      </c>
      <c r="Z661" s="209" t="s">
        <v>44</v>
      </c>
      <c r="AA661" s="209">
        <v>9</v>
      </c>
      <c r="AB661" s="209" t="s">
        <v>3109</v>
      </c>
      <c r="AC661" s="209" t="s">
        <v>34</v>
      </c>
      <c r="AD661" s="209" t="s">
        <v>34</v>
      </c>
      <c r="AE661" s="209" t="s">
        <v>42</v>
      </c>
      <c r="AF661" s="209" t="s">
        <v>34</v>
      </c>
      <c r="AG661" s="209" t="s">
        <v>34</v>
      </c>
      <c r="AH661" s="209" t="s">
        <v>34</v>
      </c>
      <c r="AI661" s="209" t="s">
        <v>42</v>
      </c>
      <c r="AJ661" s="209" t="s">
        <v>34</v>
      </c>
      <c r="AK661" s="209" t="s">
        <v>34</v>
      </c>
      <c r="AL661" s="209" t="s">
        <v>46</v>
      </c>
      <c r="AM661" s="209" t="s">
        <v>2972</v>
      </c>
      <c r="AN661" s="209" t="s">
        <v>34</v>
      </c>
      <c r="AO661" s="209" t="s">
        <v>48</v>
      </c>
      <c r="AP661" s="209" t="s">
        <v>34</v>
      </c>
      <c r="AQ661" s="209" t="s">
        <v>49</v>
      </c>
    </row>
    <row r="662" spans="1:43">
      <c r="A662" s="209" t="s">
        <v>1227</v>
      </c>
      <c r="B662" s="209" t="s">
        <v>3145</v>
      </c>
      <c r="C662" s="209" t="s">
        <v>33</v>
      </c>
      <c r="D662" s="209" t="s">
        <v>1934</v>
      </c>
      <c r="E662" s="209" t="s">
        <v>2567</v>
      </c>
      <c r="F662" s="209" t="s">
        <v>3139</v>
      </c>
      <c r="G662" s="209" t="s">
        <v>2975</v>
      </c>
      <c r="H662" s="209" t="s">
        <v>175</v>
      </c>
      <c r="I662" s="209" t="s">
        <v>136</v>
      </c>
      <c r="J662" s="210" t="s">
        <v>3141</v>
      </c>
      <c r="K662" s="209" t="s">
        <v>40</v>
      </c>
      <c r="L662" s="209" t="s">
        <v>60</v>
      </c>
      <c r="M662" s="209" t="s">
        <v>42</v>
      </c>
      <c r="N662" s="209" t="s">
        <v>34</v>
      </c>
      <c r="O662" s="209" t="s">
        <v>34</v>
      </c>
      <c r="P662" s="209">
        <v>1</v>
      </c>
      <c r="Q662" s="209">
        <v>11.81</v>
      </c>
      <c r="R662" s="209">
        <v>9.84</v>
      </c>
      <c r="S662" s="209">
        <v>7.09</v>
      </c>
      <c r="T662" s="209">
        <v>0.48</v>
      </c>
      <c r="U662" s="211">
        <v>58.8</v>
      </c>
      <c r="V662" s="211">
        <v>119.99</v>
      </c>
      <c r="W662" s="209" t="s">
        <v>1006</v>
      </c>
      <c r="X662" s="209" t="s">
        <v>89</v>
      </c>
      <c r="Y662" s="209">
        <v>600</v>
      </c>
      <c r="Z662" s="209" t="s">
        <v>44</v>
      </c>
      <c r="AA662" s="209">
        <v>9</v>
      </c>
      <c r="AB662" s="209" t="s">
        <v>2976</v>
      </c>
      <c r="AC662" s="209" t="s">
        <v>34</v>
      </c>
      <c r="AD662" s="209" t="s">
        <v>34</v>
      </c>
      <c r="AE662" s="209" t="s">
        <v>42</v>
      </c>
      <c r="AF662" s="209" t="s">
        <v>34</v>
      </c>
      <c r="AG662" s="209" t="s">
        <v>34</v>
      </c>
      <c r="AH662" s="209" t="s">
        <v>34</v>
      </c>
      <c r="AI662" s="209" t="s">
        <v>42</v>
      </c>
      <c r="AJ662" s="209" t="s">
        <v>34</v>
      </c>
      <c r="AK662" s="209" t="s">
        <v>34</v>
      </c>
      <c r="AL662" s="209" t="s">
        <v>46</v>
      </c>
      <c r="AM662" s="209" t="s">
        <v>2972</v>
      </c>
      <c r="AN662" s="209" t="s">
        <v>34</v>
      </c>
      <c r="AO662" s="209" t="s">
        <v>48</v>
      </c>
      <c r="AP662" s="209" t="s">
        <v>34</v>
      </c>
      <c r="AQ662" s="209" t="s">
        <v>49</v>
      </c>
    </row>
    <row r="663" spans="1:43">
      <c r="A663" s="209" t="s">
        <v>1228</v>
      </c>
      <c r="B663" s="209" t="s">
        <v>3145</v>
      </c>
      <c r="C663" s="209" t="s">
        <v>33</v>
      </c>
      <c r="D663" s="209" t="s">
        <v>1934</v>
      </c>
      <c r="E663" s="209" t="s">
        <v>2567</v>
      </c>
      <c r="F663" s="209" t="s">
        <v>3139</v>
      </c>
      <c r="G663" s="209" t="s">
        <v>2975</v>
      </c>
      <c r="H663" s="209" t="s">
        <v>175</v>
      </c>
      <c r="I663" s="209" t="s">
        <v>2980</v>
      </c>
      <c r="J663" s="210" t="s">
        <v>3141</v>
      </c>
      <c r="K663" s="209" t="s">
        <v>40</v>
      </c>
      <c r="L663" s="209" t="s">
        <v>60</v>
      </c>
      <c r="M663" s="209" t="s">
        <v>42</v>
      </c>
      <c r="N663" s="209" t="s">
        <v>34</v>
      </c>
      <c r="O663" s="209" t="s">
        <v>34</v>
      </c>
      <c r="P663" s="209">
        <v>1</v>
      </c>
      <c r="Q663" s="209">
        <v>11.81</v>
      </c>
      <c r="R663" s="209">
        <v>9.84</v>
      </c>
      <c r="S663" s="209">
        <v>7.87</v>
      </c>
      <c r="T663" s="209">
        <v>0.53</v>
      </c>
      <c r="U663" s="211">
        <v>68.599999999999994</v>
      </c>
      <c r="V663" s="211">
        <v>139.99</v>
      </c>
      <c r="W663" s="209" t="s">
        <v>1006</v>
      </c>
      <c r="X663" s="209" t="s">
        <v>255</v>
      </c>
      <c r="Y663" s="209">
        <v>600</v>
      </c>
      <c r="Z663" s="209" t="s">
        <v>44</v>
      </c>
      <c r="AA663" s="209">
        <v>9</v>
      </c>
      <c r="AB663" s="209" t="s">
        <v>2977</v>
      </c>
      <c r="AC663" s="209" t="s">
        <v>34</v>
      </c>
      <c r="AD663" s="209" t="s">
        <v>34</v>
      </c>
      <c r="AE663" s="209" t="s">
        <v>42</v>
      </c>
      <c r="AF663" s="209" t="s">
        <v>34</v>
      </c>
      <c r="AG663" s="209" t="s">
        <v>34</v>
      </c>
      <c r="AH663" s="209" t="s">
        <v>34</v>
      </c>
      <c r="AI663" s="209" t="s">
        <v>42</v>
      </c>
      <c r="AJ663" s="209" t="s">
        <v>34</v>
      </c>
      <c r="AK663" s="209" t="s">
        <v>34</v>
      </c>
      <c r="AL663" s="209" t="s">
        <v>46</v>
      </c>
      <c r="AM663" s="209" t="s">
        <v>2972</v>
      </c>
      <c r="AN663" s="209" t="s">
        <v>34</v>
      </c>
      <c r="AO663" s="209" t="s">
        <v>48</v>
      </c>
      <c r="AP663" s="209" t="s">
        <v>34</v>
      </c>
      <c r="AQ663" s="209" t="s">
        <v>49</v>
      </c>
    </row>
    <row r="664" spans="1:43">
      <c r="A664" s="209" t="s">
        <v>3146</v>
      </c>
      <c r="B664" s="209" t="s">
        <v>3147</v>
      </c>
      <c r="C664" s="209" t="s">
        <v>33</v>
      </c>
      <c r="D664" s="209" t="s">
        <v>2328</v>
      </c>
      <c r="E664" s="209" t="s">
        <v>2984</v>
      </c>
      <c r="F664" s="209" t="s">
        <v>3139</v>
      </c>
      <c r="G664" s="209" t="s">
        <v>2985</v>
      </c>
      <c r="H664" s="209" t="s">
        <v>175</v>
      </c>
      <c r="I664" s="209" t="s">
        <v>2434</v>
      </c>
      <c r="J664" s="210" t="s">
        <v>3144</v>
      </c>
      <c r="K664" s="209" t="s">
        <v>40</v>
      </c>
      <c r="L664" s="209" t="s">
        <v>60</v>
      </c>
      <c r="M664" s="209" t="s">
        <v>42</v>
      </c>
      <c r="N664" s="209" t="s">
        <v>34</v>
      </c>
      <c r="O664" s="209" t="s">
        <v>34</v>
      </c>
      <c r="P664" s="209">
        <v>4</v>
      </c>
      <c r="Q664" s="209">
        <v>11.81</v>
      </c>
      <c r="R664" s="209">
        <v>9.8699999999999992</v>
      </c>
      <c r="S664" s="209">
        <v>11.81</v>
      </c>
      <c r="T664" s="209">
        <v>0.2</v>
      </c>
      <c r="U664" s="211">
        <v>18.920000000000002</v>
      </c>
      <c r="V664" s="211">
        <v>42.99</v>
      </c>
      <c r="W664" s="209" t="s">
        <v>1006</v>
      </c>
      <c r="X664" s="209" t="s">
        <v>89</v>
      </c>
      <c r="Y664" s="209">
        <v>4</v>
      </c>
      <c r="Z664" s="209" t="s">
        <v>44</v>
      </c>
      <c r="AA664" s="209">
        <v>9</v>
      </c>
      <c r="AB664" s="209" t="s">
        <v>2061</v>
      </c>
      <c r="AC664" s="209" t="s">
        <v>34</v>
      </c>
      <c r="AD664" s="209" t="s">
        <v>34</v>
      </c>
      <c r="AE664" s="209" t="s">
        <v>42</v>
      </c>
      <c r="AF664" s="209" t="s">
        <v>34</v>
      </c>
      <c r="AG664" s="209" t="s">
        <v>34</v>
      </c>
      <c r="AH664" s="209" t="s">
        <v>34</v>
      </c>
      <c r="AI664" s="209" t="s">
        <v>42</v>
      </c>
      <c r="AJ664" s="209" t="s">
        <v>34</v>
      </c>
      <c r="AK664" s="209" t="s">
        <v>34</v>
      </c>
      <c r="AL664" s="209" t="s">
        <v>46</v>
      </c>
      <c r="AM664" s="209" t="s">
        <v>2987</v>
      </c>
      <c r="AN664" s="209" t="s">
        <v>34</v>
      </c>
      <c r="AO664" s="209" t="s">
        <v>48</v>
      </c>
      <c r="AP664" s="209" t="s">
        <v>3145</v>
      </c>
      <c r="AQ664" s="209" t="s">
        <v>49</v>
      </c>
    </row>
    <row r="665" spans="1:43">
      <c r="A665" s="209" t="s">
        <v>1230</v>
      </c>
      <c r="B665" s="209" t="s">
        <v>3148</v>
      </c>
      <c r="C665" s="209" t="s">
        <v>33</v>
      </c>
      <c r="D665" s="209" t="s">
        <v>1934</v>
      </c>
      <c r="E665" s="209" t="s">
        <v>2567</v>
      </c>
      <c r="F665" s="209" t="s">
        <v>3149</v>
      </c>
      <c r="G665" s="209" t="s">
        <v>2568</v>
      </c>
      <c r="H665" s="209" t="s">
        <v>37</v>
      </c>
      <c r="I665" s="209" t="s">
        <v>478</v>
      </c>
      <c r="J665" s="210" t="s">
        <v>613</v>
      </c>
      <c r="K665" s="209" t="s">
        <v>40</v>
      </c>
      <c r="L665" s="209" t="s">
        <v>41</v>
      </c>
      <c r="M665" s="209" t="s">
        <v>42</v>
      </c>
      <c r="N665" s="209" t="s">
        <v>34</v>
      </c>
      <c r="O665" s="209" t="s">
        <v>34</v>
      </c>
      <c r="P665" s="209">
        <v>1</v>
      </c>
      <c r="Q665" s="209">
        <v>22.83</v>
      </c>
      <c r="R665" s="209">
        <v>21.65</v>
      </c>
      <c r="S665" s="209">
        <v>11.81</v>
      </c>
      <c r="T665" s="209">
        <v>3.38</v>
      </c>
      <c r="U665" s="211">
        <v>70.5</v>
      </c>
      <c r="V665" s="211">
        <v>149.99</v>
      </c>
      <c r="W665" s="209" t="s">
        <v>1006</v>
      </c>
      <c r="X665" s="209" t="s">
        <v>255</v>
      </c>
      <c r="Y665" s="209">
        <v>800</v>
      </c>
      <c r="Z665" s="209" t="s">
        <v>44</v>
      </c>
      <c r="AA665" s="209">
        <v>9</v>
      </c>
      <c r="AB665" s="209" t="s">
        <v>2971</v>
      </c>
      <c r="AC665" s="209" t="s">
        <v>34</v>
      </c>
      <c r="AD665" s="209" t="s">
        <v>34</v>
      </c>
      <c r="AE665" s="209" t="s">
        <v>42</v>
      </c>
      <c r="AF665" s="209" t="s">
        <v>34</v>
      </c>
      <c r="AG665" s="209" t="s">
        <v>34</v>
      </c>
      <c r="AH665" s="209" t="s">
        <v>34</v>
      </c>
      <c r="AI665" s="209" t="s">
        <v>42</v>
      </c>
      <c r="AJ665" s="209" t="s">
        <v>34</v>
      </c>
      <c r="AK665" s="209" t="s">
        <v>34</v>
      </c>
      <c r="AL665" s="209" t="s">
        <v>46</v>
      </c>
      <c r="AM665" s="209" t="s">
        <v>2972</v>
      </c>
      <c r="AN665" s="209" t="s">
        <v>34</v>
      </c>
      <c r="AO665" s="209" t="s">
        <v>48</v>
      </c>
      <c r="AP665" s="209" t="s">
        <v>34</v>
      </c>
      <c r="AQ665" s="209" t="s">
        <v>49</v>
      </c>
    </row>
    <row r="666" spans="1:43">
      <c r="A666" s="209" t="s">
        <v>1230</v>
      </c>
      <c r="B666" s="209" t="s">
        <v>3148</v>
      </c>
      <c r="C666" s="209" t="s">
        <v>33</v>
      </c>
      <c r="D666" s="209" t="s">
        <v>1934</v>
      </c>
      <c r="E666" s="209" t="s">
        <v>2567</v>
      </c>
      <c r="F666" s="209" t="s">
        <v>3149</v>
      </c>
      <c r="G666" s="209" t="s">
        <v>2568</v>
      </c>
      <c r="H666" s="209" t="s">
        <v>37</v>
      </c>
      <c r="I666" s="209" t="s">
        <v>478</v>
      </c>
      <c r="J666" s="210" t="s">
        <v>613</v>
      </c>
      <c r="K666" s="209" t="s">
        <v>40</v>
      </c>
      <c r="L666" s="209" t="s">
        <v>60</v>
      </c>
      <c r="M666" s="209" t="s">
        <v>42</v>
      </c>
      <c r="N666" s="209" t="s">
        <v>34</v>
      </c>
      <c r="O666" s="209" t="s">
        <v>34</v>
      </c>
      <c r="P666" s="209">
        <v>1</v>
      </c>
      <c r="Q666" s="209">
        <v>22.83</v>
      </c>
      <c r="R666" s="209">
        <v>21.65</v>
      </c>
      <c r="S666" s="209">
        <v>11.81</v>
      </c>
      <c r="T666" s="209">
        <v>3.38</v>
      </c>
      <c r="U666" s="211">
        <v>70.5</v>
      </c>
      <c r="V666" s="211">
        <v>149.99</v>
      </c>
      <c r="W666" s="209" t="s">
        <v>1006</v>
      </c>
      <c r="X666" s="209" t="s">
        <v>255</v>
      </c>
      <c r="Y666" s="209">
        <v>800</v>
      </c>
      <c r="Z666" s="209" t="s">
        <v>44</v>
      </c>
      <c r="AA666" s="209">
        <v>9</v>
      </c>
      <c r="AB666" s="209" t="s">
        <v>2971</v>
      </c>
      <c r="AC666" s="209" t="s">
        <v>34</v>
      </c>
      <c r="AD666" s="209" t="s">
        <v>34</v>
      </c>
      <c r="AE666" s="209" t="s">
        <v>42</v>
      </c>
      <c r="AF666" s="209" t="s">
        <v>34</v>
      </c>
      <c r="AG666" s="209" t="s">
        <v>34</v>
      </c>
      <c r="AH666" s="209" t="s">
        <v>34</v>
      </c>
      <c r="AI666" s="209" t="s">
        <v>42</v>
      </c>
      <c r="AJ666" s="209" t="s">
        <v>34</v>
      </c>
      <c r="AK666" s="209" t="s">
        <v>34</v>
      </c>
      <c r="AL666" s="209" t="s">
        <v>46</v>
      </c>
      <c r="AM666" s="209" t="s">
        <v>2972</v>
      </c>
      <c r="AN666" s="209" t="s">
        <v>34</v>
      </c>
      <c r="AO666" s="209" t="s">
        <v>48</v>
      </c>
      <c r="AP666" s="209" t="s">
        <v>34</v>
      </c>
      <c r="AQ666" s="209" t="s">
        <v>49</v>
      </c>
    </row>
    <row r="667" spans="1:43">
      <c r="A667" s="209" t="s">
        <v>1231</v>
      </c>
      <c r="B667" s="209" t="s">
        <v>3148</v>
      </c>
      <c r="C667" s="209" t="s">
        <v>33</v>
      </c>
      <c r="D667" s="209" t="s">
        <v>1934</v>
      </c>
      <c r="E667" s="209" t="s">
        <v>2567</v>
      </c>
      <c r="F667" s="209" t="s">
        <v>3149</v>
      </c>
      <c r="G667" s="209" t="s">
        <v>2568</v>
      </c>
      <c r="H667" s="209" t="s">
        <v>37</v>
      </c>
      <c r="I667" s="209" t="s">
        <v>481</v>
      </c>
      <c r="J667" s="210" t="s">
        <v>613</v>
      </c>
      <c r="K667" s="209" t="s">
        <v>40</v>
      </c>
      <c r="L667" s="209" t="s">
        <v>41</v>
      </c>
      <c r="M667" s="209" t="s">
        <v>42</v>
      </c>
      <c r="N667" s="209" t="s">
        <v>34</v>
      </c>
      <c r="O667" s="209" t="s">
        <v>34</v>
      </c>
      <c r="P667" s="209">
        <v>1</v>
      </c>
      <c r="Q667" s="209">
        <v>22.83</v>
      </c>
      <c r="R667" s="209">
        <v>21.65</v>
      </c>
      <c r="S667" s="209">
        <v>14.17</v>
      </c>
      <c r="T667" s="209">
        <v>4.0599999999999996</v>
      </c>
      <c r="U667" s="211">
        <v>79.900000000000006</v>
      </c>
      <c r="V667" s="211">
        <v>169.99</v>
      </c>
      <c r="W667" s="209" t="s">
        <v>1006</v>
      </c>
      <c r="X667" s="209" t="s">
        <v>255</v>
      </c>
      <c r="Y667" s="209">
        <v>800</v>
      </c>
      <c r="Z667" s="209" t="s">
        <v>44</v>
      </c>
      <c r="AA667" s="209">
        <v>9</v>
      </c>
      <c r="AB667" s="209" t="s">
        <v>2973</v>
      </c>
      <c r="AC667" s="209" t="s">
        <v>34</v>
      </c>
      <c r="AD667" s="209" t="s">
        <v>34</v>
      </c>
      <c r="AE667" s="209" t="s">
        <v>42</v>
      </c>
      <c r="AF667" s="209" t="s">
        <v>34</v>
      </c>
      <c r="AG667" s="209" t="s">
        <v>34</v>
      </c>
      <c r="AH667" s="209" t="s">
        <v>34</v>
      </c>
      <c r="AI667" s="209" t="s">
        <v>42</v>
      </c>
      <c r="AJ667" s="209" t="s">
        <v>34</v>
      </c>
      <c r="AK667" s="209" t="s">
        <v>34</v>
      </c>
      <c r="AL667" s="209" t="s">
        <v>46</v>
      </c>
      <c r="AM667" s="209" t="s">
        <v>2972</v>
      </c>
      <c r="AN667" s="209" t="s">
        <v>34</v>
      </c>
      <c r="AO667" s="209" t="s">
        <v>48</v>
      </c>
      <c r="AP667" s="209" t="s">
        <v>34</v>
      </c>
      <c r="AQ667" s="209" t="s">
        <v>49</v>
      </c>
    </row>
    <row r="668" spans="1:43">
      <c r="A668" s="209" t="s">
        <v>1231</v>
      </c>
      <c r="B668" s="209" t="s">
        <v>3148</v>
      </c>
      <c r="C668" s="209" t="s">
        <v>33</v>
      </c>
      <c r="D668" s="209" t="s">
        <v>1934</v>
      </c>
      <c r="E668" s="209" t="s">
        <v>2567</v>
      </c>
      <c r="F668" s="209" t="s">
        <v>3149</v>
      </c>
      <c r="G668" s="209" t="s">
        <v>2568</v>
      </c>
      <c r="H668" s="209" t="s">
        <v>37</v>
      </c>
      <c r="I668" s="209" t="s">
        <v>481</v>
      </c>
      <c r="J668" s="210" t="s">
        <v>613</v>
      </c>
      <c r="K668" s="209" t="s">
        <v>40</v>
      </c>
      <c r="L668" s="209" t="s">
        <v>60</v>
      </c>
      <c r="M668" s="209" t="s">
        <v>42</v>
      </c>
      <c r="N668" s="209" t="s">
        <v>34</v>
      </c>
      <c r="O668" s="209" t="s">
        <v>34</v>
      </c>
      <c r="P668" s="209">
        <v>1</v>
      </c>
      <c r="Q668" s="209">
        <v>22.83</v>
      </c>
      <c r="R668" s="209">
        <v>21.65</v>
      </c>
      <c r="S668" s="209">
        <v>14.17</v>
      </c>
      <c r="T668" s="209">
        <v>4.0599999999999996</v>
      </c>
      <c r="U668" s="211">
        <v>79.900000000000006</v>
      </c>
      <c r="V668" s="211">
        <v>169.99</v>
      </c>
      <c r="W668" s="209" t="s">
        <v>1006</v>
      </c>
      <c r="X668" s="209" t="s">
        <v>255</v>
      </c>
      <c r="Y668" s="209">
        <v>800</v>
      </c>
      <c r="Z668" s="209" t="s">
        <v>44</v>
      </c>
      <c r="AA668" s="209">
        <v>9</v>
      </c>
      <c r="AB668" s="209" t="s">
        <v>2973</v>
      </c>
      <c r="AC668" s="209" t="s">
        <v>34</v>
      </c>
      <c r="AD668" s="209" t="s">
        <v>34</v>
      </c>
      <c r="AE668" s="209" t="s">
        <v>42</v>
      </c>
      <c r="AF668" s="209" t="s">
        <v>34</v>
      </c>
      <c r="AG668" s="209" t="s">
        <v>34</v>
      </c>
      <c r="AH668" s="209" t="s">
        <v>34</v>
      </c>
      <c r="AI668" s="209" t="s">
        <v>42</v>
      </c>
      <c r="AJ668" s="209" t="s">
        <v>34</v>
      </c>
      <c r="AK668" s="209" t="s">
        <v>34</v>
      </c>
      <c r="AL668" s="209" t="s">
        <v>46</v>
      </c>
      <c r="AM668" s="209" t="s">
        <v>2972</v>
      </c>
      <c r="AN668" s="209" t="s">
        <v>34</v>
      </c>
      <c r="AO668" s="209" t="s">
        <v>48</v>
      </c>
      <c r="AP668" s="209" t="s">
        <v>34</v>
      </c>
      <c r="AQ668" s="209" t="s">
        <v>49</v>
      </c>
    </row>
    <row r="669" spans="1:43">
      <c r="A669" s="209" t="s">
        <v>1232</v>
      </c>
      <c r="B669" s="209" t="s">
        <v>3148</v>
      </c>
      <c r="C669" s="209" t="s">
        <v>33</v>
      </c>
      <c r="D669" s="209" t="s">
        <v>1934</v>
      </c>
      <c r="E669" s="209" t="s">
        <v>2567</v>
      </c>
      <c r="F669" s="209" t="s">
        <v>3149</v>
      </c>
      <c r="G669" s="209" t="s">
        <v>2568</v>
      </c>
      <c r="H669" s="209" t="s">
        <v>37</v>
      </c>
      <c r="I669" s="209" t="s">
        <v>483</v>
      </c>
      <c r="J669" s="210" t="s">
        <v>613</v>
      </c>
      <c r="K669" s="209" t="s">
        <v>40</v>
      </c>
      <c r="L669" s="209" t="s">
        <v>41</v>
      </c>
      <c r="M669" s="209" t="s">
        <v>42</v>
      </c>
      <c r="N669" s="209" t="s">
        <v>34</v>
      </c>
      <c r="O669" s="209" t="s">
        <v>34</v>
      </c>
      <c r="P669" s="209">
        <v>1</v>
      </c>
      <c r="Q669" s="209">
        <v>22.83</v>
      </c>
      <c r="R669" s="209">
        <v>21.65</v>
      </c>
      <c r="S669" s="209">
        <v>14.17</v>
      </c>
      <c r="T669" s="209">
        <v>4.0599999999999996</v>
      </c>
      <c r="U669" s="211">
        <v>79.900000000000006</v>
      </c>
      <c r="V669" s="211">
        <v>169.99</v>
      </c>
      <c r="W669" s="209" t="s">
        <v>1006</v>
      </c>
      <c r="X669" s="209" t="s">
        <v>255</v>
      </c>
      <c r="Y669" s="209">
        <v>800</v>
      </c>
      <c r="Z669" s="209" t="s">
        <v>44</v>
      </c>
      <c r="AA669" s="209">
        <v>9</v>
      </c>
      <c r="AB669" s="209" t="s">
        <v>2974</v>
      </c>
      <c r="AC669" s="209" t="s">
        <v>34</v>
      </c>
      <c r="AD669" s="209" t="s">
        <v>34</v>
      </c>
      <c r="AE669" s="209" t="s">
        <v>42</v>
      </c>
      <c r="AF669" s="209" t="s">
        <v>34</v>
      </c>
      <c r="AG669" s="209" t="s">
        <v>34</v>
      </c>
      <c r="AH669" s="209" t="s">
        <v>34</v>
      </c>
      <c r="AI669" s="209" t="s">
        <v>42</v>
      </c>
      <c r="AJ669" s="209" t="s">
        <v>34</v>
      </c>
      <c r="AK669" s="209" t="s">
        <v>34</v>
      </c>
      <c r="AL669" s="209" t="s">
        <v>46</v>
      </c>
      <c r="AM669" s="209" t="s">
        <v>2972</v>
      </c>
      <c r="AN669" s="209" t="s">
        <v>34</v>
      </c>
      <c r="AO669" s="209" t="s">
        <v>48</v>
      </c>
      <c r="AP669" s="209" t="s">
        <v>34</v>
      </c>
      <c r="AQ669" s="209" t="s">
        <v>49</v>
      </c>
    </row>
    <row r="670" spans="1:43">
      <c r="A670" s="209" t="s">
        <v>1232</v>
      </c>
      <c r="B670" s="209" t="s">
        <v>3148</v>
      </c>
      <c r="C670" s="209" t="s">
        <v>33</v>
      </c>
      <c r="D670" s="209" t="s">
        <v>1934</v>
      </c>
      <c r="E670" s="209" t="s">
        <v>2567</v>
      </c>
      <c r="F670" s="209" t="s">
        <v>3149</v>
      </c>
      <c r="G670" s="209" t="s">
        <v>2568</v>
      </c>
      <c r="H670" s="209" t="s">
        <v>37</v>
      </c>
      <c r="I670" s="209" t="s">
        <v>483</v>
      </c>
      <c r="J670" s="210" t="s">
        <v>613</v>
      </c>
      <c r="K670" s="209" t="s">
        <v>40</v>
      </c>
      <c r="L670" s="209" t="s">
        <v>60</v>
      </c>
      <c r="M670" s="209" t="s">
        <v>42</v>
      </c>
      <c r="N670" s="209" t="s">
        <v>34</v>
      </c>
      <c r="O670" s="209" t="s">
        <v>34</v>
      </c>
      <c r="P670" s="209">
        <v>1</v>
      </c>
      <c r="Q670" s="209">
        <v>22.83</v>
      </c>
      <c r="R670" s="209">
        <v>21.65</v>
      </c>
      <c r="S670" s="209">
        <v>14.17</v>
      </c>
      <c r="T670" s="209">
        <v>4.0599999999999996</v>
      </c>
      <c r="U670" s="211">
        <v>79.900000000000006</v>
      </c>
      <c r="V670" s="211">
        <v>169.99</v>
      </c>
      <c r="W670" s="209" t="s">
        <v>1006</v>
      </c>
      <c r="X670" s="209" t="s">
        <v>255</v>
      </c>
      <c r="Y670" s="209">
        <v>800</v>
      </c>
      <c r="Z670" s="209" t="s">
        <v>44</v>
      </c>
      <c r="AA670" s="209">
        <v>9</v>
      </c>
      <c r="AB670" s="209" t="s">
        <v>2974</v>
      </c>
      <c r="AC670" s="209" t="s">
        <v>34</v>
      </c>
      <c r="AD670" s="209" t="s">
        <v>34</v>
      </c>
      <c r="AE670" s="209" t="s">
        <v>42</v>
      </c>
      <c r="AF670" s="209" t="s">
        <v>34</v>
      </c>
      <c r="AG670" s="209" t="s">
        <v>34</v>
      </c>
      <c r="AH670" s="209" t="s">
        <v>34</v>
      </c>
      <c r="AI670" s="209" t="s">
        <v>42</v>
      </c>
      <c r="AJ670" s="209" t="s">
        <v>34</v>
      </c>
      <c r="AK670" s="209" t="s">
        <v>34</v>
      </c>
      <c r="AL670" s="209" t="s">
        <v>46</v>
      </c>
      <c r="AM670" s="209" t="s">
        <v>2972</v>
      </c>
      <c r="AN670" s="209" t="s">
        <v>34</v>
      </c>
      <c r="AO670" s="209" t="s">
        <v>48</v>
      </c>
      <c r="AP670" s="209" t="s">
        <v>34</v>
      </c>
      <c r="AQ670" s="209" t="s">
        <v>49</v>
      </c>
    </row>
    <row r="671" spans="1:43">
      <c r="A671" s="209" t="s">
        <v>1233</v>
      </c>
      <c r="B671" s="209" t="s">
        <v>3150</v>
      </c>
      <c r="C671" s="209" t="s">
        <v>33</v>
      </c>
      <c r="D671" s="209" t="s">
        <v>1934</v>
      </c>
      <c r="E671" s="209" t="s">
        <v>2567</v>
      </c>
      <c r="F671" s="209" t="s">
        <v>3149</v>
      </c>
      <c r="G671" s="209" t="s">
        <v>2568</v>
      </c>
      <c r="H671" s="209" t="s">
        <v>339</v>
      </c>
      <c r="I671" s="209" t="s">
        <v>478</v>
      </c>
      <c r="J671" s="210" t="s">
        <v>613</v>
      </c>
      <c r="K671" s="209" t="s">
        <v>40</v>
      </c>
      <c r="L671" s="209" t="s">
        <v>41</v>
      </c>
      <c r="M671" s="209" t="s">
        <v>42</v>
      </c>
      <c r="N671" s="209" t="s">
        <v>34</v>
      </c>
      <c r="O671" s="209" t="s">
        <v>34</v>
      </c>
      <c r="P671" s="209">
        <v>1</v>
      </c>
      <c r="Q671" s="209">
        <v>22.83</v>
      </c>
      <c r="R671" s="209">
        <v>21.65</v>
      </c>
      <c r="S671" s="209">
        <v>11.81</v>
      </c>
      <c r="T671" s="209">
        <v>3.38</v>
      </c>
      <c r="U671" s="211">
        <v>70.5</v>
      </c>
      <c r="V671" s="211">
        <v>149.99</v>
      </c>
      <c r="W671" s="209" t="s">
        <v>1006</v>
      </c>
      <c r="X671" s="209" t="s">
        <v>89</v>
      </c>
      <c r="Y671" s="209">
        <v>800</v>
      </c>
      <c r="Z671" s="209" t="s">
        <v>44</v>
      </c>
      <c r="AA671" s="209">
        <v>9</v>
      </c>
      <c r="AB671" s="209" t="s">
        <v>2971</v>
      </c>
      <c r="AC671" s="209" t="s">
        <v>34</v>
      </c>
      <c r="AD671" s="209" t="s">
        <v>34</v>
      </c>
      <c r="AE671" s="209" t="s">
        <v>42</v>
      </c>
      <c r="AF671" s="209" t="s">
        <v>34</v>
      </c>
      <c r="AG671" s="209" t="s">
        <v>34</v>
      </c>
      <c r="AH671" s="209" t="s">
        <v>34</v>
      </c>
      <c r="AI671" s="209" t="s">
        <v>42</v>
      </c>
      <c r="AJ671" s="209" t="s">
        <v>34</v>
      </c>
      <c r="AK671" s="209" t="s">
        <v>34</v>
      </c>
      <c r="AL671" s="209" t="s">
        <v>46</v>
      </c>
      <c r="AM671" s="209" t="s">
        <v>2972</v>
      </c>
      <c r="AN671" s="209" t="s">
        <v>34</v>
      </c>
      <c r="AO671" s="209" t="s">
        <v>48</v>
      </c>
      <c r="AP671" s="209" t="s">
        <v>34</v>
      </c>
      <c r="AQ671" s="209" t="s">
        <v>49</v>
      </c>
    </row>
    <row r="672" spans="1:43">
      <c r="A672" s="209" t="s">
        <v>1233</v>
      </c>
      <c r="B672" s="209" t="s">
        <v>3150</v>
      </c>
      <c r="C672" s="209" t="s">
        <v>33</v>
      </c>
      <c r="D672" s="209" t="s">
        <v>1934</v>
      </c>
      <c r="E672" s="209" t="s">
        <v>2567</v>
      </c>
      <c r="F672" s="209" t="s">
        <v>3149</v>
      </c>
      <c r="G672" s="209" t="s">
        <v>2568</v>
      </c>
      <c r="H672" s="209" t="s">
        <v>339</v>
      </c>
      <c r="I672" s="209" t="s">
        <v>478</v>
      </c>
      <c r="J672" s="210" t="s">
        <v>613</v>
      </c>
      <c r="K672" s="209" t="s">
        <v>40</v>
      </c>
      <c r="L672" s="209" t="s">
        <v>60</v>
      </c>
      <c r="M672" s="209" t="s">
        <v>42</v>
      </c>
      <c r="N672" s="209" t="s">
        <v>34</v>
      </c>
      <c r="O672" s="209" t="s">
        <v>34</v>
      </c>
      <c r="P672" s="209">
        <v>1</v>
      </c>
      <c r="Q672" s="209">
        <v>22.83</v>
      </c>
      <c r="R672" s="209">
        <v>21.65</v>
      </c>
      <c r="S672" s="209">
        <v>11.81</v>
      </c>
      <c r="T672" s="209">
        <v>3.38</v>
      </c>
      <c r="U672" s="211">
        <v>70.5</v>
      </c>
      <c r="V672" s="211">
        <v>149.99</v>
      </c>
      <c r="W672" s="209" t="s">
        <v>1006</v>
      </c>
      <c r="X672" s="209" t="s">
        <v>89</v>
      </c>
      <c r="Y672" s="209">
        <v>800</v>
      </c>
      <c r="Z672" s="209" t="s">
        <v>44</v>
      </c>
      <c r="AA672" s="209">
        <v>9</v>
      </c>
      <c r="AB672" s="209" t="s">
        <v>2971</v>
      </c>
      <c r="AC672" s="209" t="s">
        <v>34</v>
      </c>
      <c r="AD672" s="209" t="s">
        <v>34</v>
      </c>
      <c r="AE672" s="209" t="s">
        <v>42</v>
      </c>
      <c r="AF672" s="209" t="s">
        <v>34</v>
      </c>
      <c r="AG672" s="209" t="s">
        <v>34</v>
      </c>
      <c r="AH672" s="209" t="s">
        <v>34</v>
      </c>
      <c r="AI672" s="209" t="s">
        <v>42</v>
      </c>
      <c r="AJ672" s="209" t="s">
        <v>34</v>
      </c>
      <c r="AK672" s="209" t="s">
        <v>34</v>
      </c>
      <c r="AL672" s="209" t="s">
        <v>46</v>
      </c>
      <c r="AM672" s="209" t="s">
        <v>2972</v>
      </c>
      <c r="AN672" s="209" t="s">
        <v>34</v>
      </c>
      <c r="AO672" s="209" t="s">
        <v>48</v>
      </c>
      <c r="AP672" s="209" t="s">
        <v>34</v>
      </c>
      <c r="AQ672" s="209" t="s">
        <v>49</v>
      </c>
    </row>
    <row r="673" spans="1:43">
      <c r="A673" s="209" t="s">
        <v>1234</v>
      </c>
      <c r="B673" s="209" t="s">
        <v>3150</v>
      </c>
      <c r="C673" s="209" t="s">
        <v>33</v>
      </c>
      <c r="D673" s="209" t="s">
        <v>1934</v>
      </c>
      <c r="E673" s="209" t="s">
        <v>2567</v>
      </c>
      <c r="F673" s="209" t="s">
        <v>3149</v>
      </c>
      <c r="G673" s="209" t="s">
        <v>2568</v>
      </c>
      <c r="H673" s="209" t="s">
        <v>339</v>
      </c>
      <c r="I673" s="209" t="s">
        <v>481</v>
      </c>
      <c r="J673" s="210" t="s">
        <v>613</v>
      </c>
      <c r="K673" s="209" t="s">
        <v>40</v>
      </c>
      <c r="L673" s="209" t="s">
        <v>41</v>
      </c>
      <c r="M673" s="209" t="s">
        <v>42</v>
      </c>
      <c r="N673" s="209" t="s">
        <v>34</v>
      </c>
      <c r="O673" s="209" t="s">
        <v>34</v>
      </c>
      <c r="P673" s="209">
        <v>1</v>
      </c>
      <c r="Q673" s="209">
        <v>22.83</v>
      </c>
      <c r="R673" s="209">
        <v>21.65</v>
      </c>
      <c r="S673" s="209">
        <v>14.17</v>
      </c>
      <c r="T673" s="209">
        <v>4.0599999999999996</v>
      </c>
      <c r="U673" s="211">
        <v>79.900000000000006</v>
      </c>
      <c r="V673" s="211">
        <v>169.99</v>
      </c>
      <c r="W673" s="209" t="s">
        <v>1006</v>
      </c>
      <c r="X673" s="209" t="s">
        <v>255</v>
      </c>
      <c r="Y673" s="209">
        <v>800</v>
      </c>
      <c r="Z673" s="209" t="s">
        <v>44</v>
      </c>
      <c r="AA673" s="209">
        <v>9</v>
      </c>
      <c r="AB673" s="209" t="s">
        <v>2973</v>
      </c>
      <c r="AC673" s="209" t="s">
        <v>34</v>
      </c>
      <c r="AD673" s="209" t="s">
        <v>34</v>
      </c>
      <c r="AE673" s="209" t="s">
        <v>42</v>
      </c>
      <c r="AF673" s="209" t="s">
        <v>34</v>
      </c>
      <c r="AG673" s="209" t="s">
        <v>34</v>
      </c>
      <c r="AH673" s="209" t="s">
        <v>34</v>
      </c>
      <c r="AI673" s="209" t="s">
        <v>42</v>
      </c>
      <c r="AJ673" s="209" t="s">
        <v>34</v>
      </c>
      <c r="AK673" s="209" t="s">
        <v>34</v>
      </c>
      <c r="AL673" s="209" t="s">
        <v>46</v>
      </c>
      <c r="AM673" s="209" t="s">
        <v>2972</v>
      </c>
      <c r="AN673" s="209" t="s">
        <v>34</v>
      </c>
      <c r="AO673" s="209" t="s">
        <v>48</v>
      </c>
      <c r="AP673" s="209" t="s">
        <v>34</v>
      </c>
      <c r="AQ673" s="209" t="s">
        <v>49</v>
      </c>
    </row>
    <row r="674" spans="1:43">
      <c r="A674" s="209" t="s">
        <v>1234</v>
      </c>
      <c r="B674" s="209" t="s">
        <v>3150</v>
      </c>
      <c r="C674" s="209" t="s">
        <v>33</v>
      </c>
      <c r="D674" s="209" t="s">
        <v>1934</v>
      </c>
      <c r="E674" s="209" t="s">
        <v>2567</v>
      </c>
      <c r="F674" s="209" t="s">
        <v>3149</v>
      </c>
      <c r="G674" s="209" t="s">
        <v>2568</v>
      </c>
      <c r="H674" s="209" t="s">
        <v>339</v>
      </c>
      <c r="I674" s="209" t="s">
        <v>481</v>
      </c>
      <c r="J674" s="210" t="s">
        <v>613</v>
      </c>
      <c r="K674" s="209" t="s">
        <v>40</v>
      </c>
      <c r="L674" s="209" t="s">
        <v>60</v>
      </c>
      <c r="M674" s="209" t="s">
        <v>42</v>
      </c>
      <c r="N674" s="209" t="s">
        <v>34</v>
      </c>
      <c r="O674" s="209" t="s">
        <v>34</v>
      </c>
      <c r="P674" s="209">
        <v>1</v>
      </c>
      <c r="Q674" s="209">
        <v>22.83</v>
      </c>
      <c r="R674" s="209">
        <v>21.65</v>
      </c>
      <c r="S674" s="209">
        <v>14.17</v>
      </c>
      <c r="T674" s="209">
        <v>4.0599999999999996</v>
      </c>
      <c r="U674" s="211">
        <v>79.900000000000006</v>
      </c>
      <c r="V674" s="211">
        <v>169.99</v>
      </c>
      <c r="W674" s="209" t="s">
        <v>1006</v>
      </c>
      <c r="X674" s="209" t="s">
        <v>255</v>
      </c>
      <c r="Y674" s="209">
        <v>800</v>
      </c>
      <c r="Z674" s="209" t="s">
        <v>44</v>
      </c>
      <c r="AA674" s="209">
        <v>9</v>
      </c>
      <c r="AB674" s="209" t="s">
        <v>2973</v>
      </c>
      <c r="AC674" s="209" t="s">
        <v>34</v>
      </c>
      <c r="AD674" s="209" t="s">
        <v>34</v>
      </c>
      <c r="AE674" s="209" t="s">
        <v>42</v>
      </c>
      <c r="AF674" s="209" t="s">
        <v>34</v>
      </c>
      <c r="AG674" s="209" t="s">
        <v>34</v>
      </c>
      <c r="AH674" s="209" t="s">
        <v>34</v>
      </c>
      <c r="AI674" s="209" t="s">
        <v>42</v>
      </c>
      <c r="AJ674" s="209" t="s">
        <v>34</v>
      </c>
      <c r="AK674" s="209" t="s">
        <v>34</v>
      </c>
      <c r="AL674" s="209" t="s">
        <v>46</v>
      </c>
      <c r="AM674" s="209" t="s">
        <v>2972</v>
      </c>
      <c r="AN674" s="209" t="s">
        <v>34</v>
      </c>
      <c r="AO674" s="209" t="s">
        <v>48</v>
      </c>
      <c r="AP674" s="209" t="s">
        <v>34</v>
      </c>
      <c r="AQ674" s="209" t="s">
        <v>49</v>
      </c>
    </row>
    <row r="675" spans="1:43">
      <c r="A675" s="209" t="s">
        <v>1235</v>
      </c>
      <c r="B675" s="209" t="s">
        <v>3150</v>
      </c>
      <c r="C675" s="209" t="s">
        <v>33</v>
      </c>
      <c r="D675" s="209" t="s">
        <v>1934</v>
      </c>
      <c r="E675" s="209" t="s">
        <v>2567</v>
      </c>
      <c r="F675" s="209" t="s">
        <v>3149</v>
      </c>
      <c r="G675" s="209" t="s">
        <v>2568</v>
      </c>
      <c r="H675" s="209" t="s">
        <v>339</v>
      </c>
      <c r="I675" s="209" t="s">
        <v>483</v>
      </c>
      <c r="J675" s="210" t="s">
        <v>613</v>
      </c>
      <c r="K675" s="209" t="s">
        <v>40</v>
      </c>
      <c r="L675" s="209" t="s">
        <v>60</v>
      </c>
      <c r="M675" s="209" t="s">
        <v>42</v>
      </c>
      <c r="N675" s="209" t="s">
        <v>34</v>
      </c>
      <c r="O675" s="209" t="s">
        <v>34</v>
      </c>
      <c r="P675" s="209">
        <v>1</v>
      </c>
      <c r="Q675" s="209">
        <v>22.83</v>
      </c>
      <c r="R675" s="209">
        <v>21.65</v>
      </c>
      <c r="S675" s="209">
        <v>14.17</v>
      </c>
      <c r="T675" s="209">
        <v>4.0599999999999996</v>
      </c>
      <c r="U675" s="211">
        <v>79.900000000000006</v>
      </c>
      <c r="V675" s="211">
        <v>169.99</v>
      </c>
      <c r="W675" s="209" t="s">
        <v>1006</v>
      </c>
      <c r="X675" s="209" t="s">
        <v>255</v>
      </c>
      <c r="Y675" s="209">
        <v>800</v>
      </c>
      <c r="Z675" s="209" t="s">
        <v>44</v>
      </c>
      <c r="AA675" s="209">
        <v>9</v>
      </c>
      <c r="AB675" s="209" t="s">
        <v>2974</v>
      </c>
      <c r="AC675" s="209" t="s">
        <v>34</v>
      </c>
      <c r="AD675" s="209" t="s">
        <v>34</v>
      </c>
      <c r="AE675" s="209" t="s">
        <v>42</v>
      </c>
      <c r="AF675" s="209" t="s">
        <v>34</v>
      </c>
      <c r="AG675" s="209" t="s">
        <v>34</v>
      </c>
      <c r="AH675" s="209" t="s">
        <v>34</v>
      </c>
      <c r="AI675" s="209" t="s">
        <v>42</v>
      </c>
      <c r="AJ675" s="209" t="s">
        <v>34</v>
      </c>
      <c r="AK675" s="209" t="s">
        <v>34</v>
      </c>
      <c r="AL675" s="209" t="s">
        <v>46</v>
      </c>
      <c r="AM675" s="209" t="s">
        <v>2972</v>
      </c>
      <c r="AN675" s="209" t="s">
        <v>34</v>
      </c>
      <c r="AO675" s="209" t="s">
        <v>48</v>
      </c>
      <c r="AP675" s="209" t="s">
        <v>34</v>
      </c>
      <c r="AQ675" s="209" t="s">
        <v>49</v>
      </c>
    </row>
    <row r="676" spans="1:43">
      <c r="A676" s="209" t="s">
        <v>1250</v>
      </c>
      <c r="B676" s="209" t="s">
        <v>1843</v>
      </c>
      <c r="C676" s="209" t="s">
        <v>33</v>
      </c>
      <c r="D676" s="209" t="s">
        <v>1934</v>
      </c>
      <c r="E676" s="209" t="s">
        <v>2567</v>
      </c>
      <c r="F676" s="209" t="s">
        <v>3151</v>
      </c>
      <c r="G676" s="209" t="s">
        <v>2568</v>
      </c>
      <c r="H676" s="209" t="s">
        <v>453</v>
      </c>
      <c r="I676" s="209" t="s">
        <v>478</v>
      </c>
      <c r="J676" s="210" t="s">
        <v>3152</v>
      </c>
      <c r="K676" s="209" t="s">
        <v>40</v>
      </c>
      <c r="L676" s="209" t="s">
        <v>60</v>
      </c>
      <c r="M676" s="209" t="s">
        <v>42</v>
      </c>
      <c r="N676" s="209" t="s">
        <v>34</v>
      </c>
      <c r="O676" s="209" t="s">
        <v>34</v>
      </c>
      <c r="P676" s="209">
        <v>1</v>
      </c>
      <c r="Q676" s="209">
        <v>22.05</v>
      </c>
      <c r="R676" s="209">
        <v>20.87</v>
      </c>
      <c r="S676" s="209">
        <v>11.81</v>
      </c>
      <c r="T676" s="209">
        <v>3.14</v>
      </c>
      <c r="U676" s="211">
        <v>75.2</v>
      </c>
      <c r="V676" s="211">
        <v>159.99</v>
      </c>
      <c r="W676" s="209" t="s">
        <v>1133</v>
      </c>
      <c r="X676" s="209" t="s">
        <v>255</v>
      </c>
      <c r="Y676" s="209">
        <v>800</v>
      </c>
      <c r="Z676" s="209" t="s">
        <v>44</v>
      </c>
      <c r="AA676" s="209">
        <v>9</v>
      </c>
      <c r="AB676" s="209" t="s">
        <v>2971</v>
      </c>
      <c r="AC676" s="209" t="s">
        <v>34</v>
      </c>
      <c r="AD676" s="209" t="s">
        <v>34</v>
      </c>
      <c r="AE676" s="209" t="s">
        <v>42</v>
      </c>
      <c r="AF676" s="209" t="s">
        <v>34</v>
      </c>
      <c r="AG676" s="209" t="s">
        <v>34</v>
      </c>
      <c r="AH676" s="209" t="s">
        <v>34</v>
      </c>
      <c r="AI676" s="209" t="s">
        <v>42</v>
      </c>
      <c r="AJ676" s="209" t="s">
        <v>34</v>
      </c>
      <c r="AK676" s="209" t="s">
        <v>34</v>
      </c>
      <c r="AL676" s="209" t="s">
        <v>46</v>
      </c>
      <c r="AM676" s="209" t="s">
        <v>2972</v>
      </c>
      <c r="AN676" s="209" t="s">
        <v>34</v>
      </c>
      <c r="AO676" s="209" t="s">
        <v>48</v>
      </c>
      <c r="AP676" s="209" t="s">
        <v>34</v>
      </c>
      <c r="AQ676" s="209" t="s">
        <v>49</v>
      </c>
    </row>
    <row r="677" spans="1:43">
      <c r="A677" s="209" t="s">
        <v>1251</v>
      </c>
      <c r="B677" s="209" t="s">
        <v>1843</v>
      </c>
      <c r="C677" s="209" t="s">
        <v>33</v>
      </c>
      <c r="D677" s="209" t="s">
        <v>1934</v>
      </c>
      <c r="E677" s="209" t="s">
        <v>2567</v>
      </c>
      <c r="F677" s="209" t="s">
        <v>3151</v>
      </c>
      <c r="G677" s="209" t="s">
        <v>2568</v>
      </c>
      <c r="H677" s="209" t="s">
        <v>453</v>
      </c>
      <c r="I677" s="209" t="s">
        <v>481</v>
      </c>
      <c r="J677" s="210" t="s">
        <v>3152</v>
      </c>
      <c r="K677" s="209" t="s">
        <v>40</v>
      </c>
      <c r="L677" s="209" t="s">
        <v>60</v>
      </c>
      <c r="M677" s="209" t="s">
        <v>42</v>
      </c>
      <c r="N677" s="209" t="s">
        <v>34</v>
      </c>
      <c r="O677" s="209" t="s">
        <v>34</v>
      </c>
      <c r="P677" s="209">
        <v>1</v>
      </c>
      <c r="Q677" s="209">
        <v>18.899999999999999</v>
      </c>
      <c r="R677" s="209">
        <v>13.78</v>
      </c>
      <c r="S677" s="209">
        <v>12.6</v>
      </c>
      <c r="T677" s="209">
        <v>1.9</v>
      </c>
      <c r="U677" s="211">
        <v>84.6</v>
      </c>
      <c r="V677" s="211">
        <v>179.99</v>
      </c>
      <c r="W677" s="209" t="s">
        <v>1006</v>
      </c>
      <c r="X677" s="209" t="s">
        <v>89</v>
      </c>
      <c r="Y677" s="209">
        <v>800</v>
      </c>
      <c r="Z677" s="209" t="s">
        <v>44</v>
      </c>
      <c r="AA677" s="209">
        <v>9</v>
      </c>
      <c r="AB677" s="209" t="s">
        <v>2973</v>
      </c>
      <c r="AC677" s="209" t="s">
        <v>34</v>
      </c>
      <c r="AD677" s="209" t="s">
        <v>34</v>
      </c>
      <c r="AE677" s="209" t="s">
        <v>42</v>
      </c>
      <c r="AF677" s="209" t="s">
        <v>34</v>
      </c>
      <c r="AG677" s="209" t="s">
        <v>34</v>
      </c>
      <c r="AH677" s="209" t="s">
        <v>34</v>
      </c>
      <c r="AI677" s="209" t="s">
        <v>42</v>
      </c>
      <c r="AJ677" s="209" t="s">
        <v>34</v>
      </c>
      <c r="AK677" s="209" t="s">
        <v>34</v>
      </c>
      <c r="AL677" s="209" t="s">
        <v>46</v>
      </c>
      <c r="AM677" s="209" t="s">
        <v>2972</v>
      </c>
      <c r="AN677" s="209" t="s">
        <v>34</v>
      </c>
      <c r="AO677" s="209" t="s">
        <v>48</v>
      </c>
      <c r="AP677" s="209" t="s">
        <v>34</v>
      </c>
      <c r="AQ677" s="209" t="s">
        <v>49</v>
      </c>
    </row>
    <row r="678" spans="1:43">
      <c r="A678" s="209" t="s">
        <v>1252</v>
      </c>
      <c r="B678" s="209" t="s">
        <v>1843</v>
      </c>
      <c r="C678" s="209" t="s">
        <v>33</v>
      </c>
      <c r="D678" s="209" t="s">
        <v>1934</v>
      </c>
      <c r="E678" s="209" t="s">
        <v>2567</v>
      </c>
      <c r="F678" s="209" t="s">
        <v>3151</v>
      </c>
      <c r="G678" s="209" t="s">
        <v>2568</v>
      </c>
      <c r="H678" s="209" t="s">
        <v>453</v>
      </c>
      <c r="I678" s="209" t="s">
        <v>483</v>
      </c>
      <c r="J678" s="210" t="s">
        <v>3152</v>
      </c>
      <c r="K678" s="209" t="s">
        <v>40</v>
      </c>
      <c r="L678" s="209" t="s">
        <v>60</v>
      </c>
      <c r="M678" s="209" t="s">
        <v>42</v>
      </c>
      <c r="N678" s="209" t="s">
        <v>34</v>
      </c>
      <c r="O678" s="209" t="s">
        <v>34</v>
      </c>
      <c r="P678" s="209">
        <v>1</v>
      </c>
      <c r="Q678" s="209">
        <v>18.899999999999999</v>
      </c>
      <c r="R678" s="209">
        <v>13.78</v>
      </c>
      <c r="S678" s="209">
        <v>12.6</v>
      </c>
      <c r="T678" s="209">
        <v>1.9</v>
      </c>
      <c r="U678" s="211">
        <v>84.6</v>
      </c>
      <c r="V678" s="211">
        <v>179.99</v>
      </c>
      <c r="W678" s="209" t="s">
        <v>1133</v>
      </c>
      <c r="X678" s="209" t="s">
        <v>89</v>
      </c>
      <c r="Y678" s="209">
        <v>800</v>
      </c>
      <c r="Z678" s="209" t="s">
        <v>44</v>
      </c>
      <c r="AA678" s="209">
        <v>9</v>
      </c>
      <c r="AB678" s="209" t="s">
        <v>2974</v>
      </c>
      <c r="AC678" s="209" t="s">
        <v>34</v>
      </c>
      <c r="AD678" s="209" t="s">
        <v>34</v>
      </c>
      <c r="AE678" s="209" t="s">
        <v>42</v>
      </c>
      <c r="AF678" s="209" t="s">
        <v>34</v>
      </c>
      <c r="AG678" s="209" t="s">
        <v>34</v>
      </c>
      <c r="AH678" s="209" t="s">
        <v>34</v>
      </c>
      <c r="AI678" s="209" t="s">
        <v>42</v>
      </c>
      <c r="AJ678" s="209" t="s">
        <v>34</v>
      </c>
      <c r="AK678" s="209" t="s">
        <v>34</v>
      </c>
      <c r="AL678" s="209" t="s">
        <v>46</v>
      </c>
      <c r="AM678" s="209" t="s">
        <v>2972</v>
      </c>
      <c r="AN678" s="209" t="s">
        <v>34</v>
      </c>
      <c r="AO678" s="209" t="s">
        <v>48</v>
      </c>
      <c r="AP678" s="209" t="s">
        <v>34</v>
      </c>
      <c r="AQ678" s="209" t="s">
        <v>49</v>
      </c>
    </row>
    <row r="679" spans="1:43">
      <c r="A679" s="209" t="s">
        <v>1262</v>
      </c>
      <c r="B679" s="209" t="s">
        <v>1845</v>
      </c>
      <c r="C679" s="209" t="s">
        <v>33</v>
      </c>
      <c r="D679" s="209" t="s">
        <v>1934</v>
      </c>
      <c r="E679" s="209" t="s">
        <v>2567</v>
      </c>
      <c r="F679" s="209" t="s">
        <v>3153</v>
      </c>
      <c r="G679" s="209" t="s">
        <v>2568</v>
      </c>
      <c r="H679" s="209" t="s">
        <v>309</v>
      </c>
      <c r="I679" s="209" t="s">
        <v>478</v>
      </c>
      <c r="J679" s="210" t="s">
        <v>3154</v>
      </c>
      <c r="K679" s="209" t="s">
        <v>40</v>
      </c>
      <c r="L679" s="209" t="s">
        <v>41</v>
      </c>
      <c r="M679" s="209" t="s">
        <v>42</v>
      </c>
      <c r="N679" s="209" t="s">
        <v>34</v>
      </c>
      <c r="O679" s="209" t="s">
        <v>34</v>
      </c>
      <c r="P679" s="209">
        <v>1</v>
      </c>
      <c r="Q679" s="209">
        <v>23.62</v>
      </c>
      <c r="R679" s="209">
        <v>18.899999999999999</v>
      </c>
      <c r="S679" s="209">
        <v>9.4499999999999993</v>
      </c>
      <c r="T679" s="209">
        <v>2.44</v>
      </c>
      <c r="U679" s="211">
        <v>75.2</v>
      </c>
      <c r="V679" s="211">
        <v>159.99</v>
      </c>
      <c r="W679" s="209" t="s">
        <v>898</v>
      </c>
      <c r="X679" s="209" t="s">
        <v>43</v>
      </c>
      <c r="Y679" s="209">
        <v>1100</v>
      </c>
      <c r="Z679" s="209" t="s">
        <v>44</v>
      </c>
      <c r="AA679" s="209">
        <v>9</v>
      </c>
      <c r="AB679" s="209" t="s">
        <v>2971</v>
      </c>
      <c r="AC679" s="209" t="s">
        <v>34</v>
      </c>
      <c r="AD679" s="209" t="s">
        <v>34</v>
      </c>
      <c r="AE679" s="209" t="s">
        <v>42</v>
      </c>
      <c r="AF679" s="209" t="s">
        <v>34</v>
      </c>
      <c r="AG679" s="209" t="s">
        <v>34</v>
      </c>
      <c r="AH679" s="209" t="s">
        <v>34</v>
      </c>
      <c r="AI679" s="209" t="s">
        <v>42</v>
      </c>
      <c r="AJ679" s="209" t="s">
        <v>34</v>
      </c>
      <c r="AK679" s="209" t="s">
        <v>34</v>
      </c>
      <c r="AL679" s="209" t="s">
        <v>46</v>
      </c>
      <c r="AM679" s="209" t="s">
        <v>2972</v>
      </c>
      <c r="AN679" s="209" t="s">
        <v>34</v>
      </c>
      <c r="AO679" s="209" t="s">
        <v>48</v>
      </c>
      <c r="AP679" s="209" t="s">
        <v>34</v>
      </c>
      <c r="AQ679" s="209" t="s">
        <v>49</v>
      </c>
    </row>
    <row r="680" spans="1:43">
      <c r="A680" s="209" t="s">
        <v>1262</v>
      </c>
      <c r="B680" s="209" t="s">
        <v>1845</v>
      </c>
      <c r="C680" s="209" t="s">
        <v>33</v>
      </c>
      <c r="D680" s="209" t="s">
        <v>1934</v>
      </c>
      <c r="E680" s="209" t="s">
        <v>2567</v>
      </c>
      <c r="F680" s="209" t="s">
        <v>3153</v>
      </c>
      <c r="G680" s="209" t="s">
        <v>2568</v>
      </c>
      <c r="H680" s="209" t="s">
        <v>309</v>
      </c>
      <c r="I680" s="209" t="s">
        <v>478</v>
      </c>
      <c r="J680" s="210" t="s">
        <v>3154</v>
      </c>
      <c r="K680" s="209" t="s">
        <v>40</v>
      </c>
      <c r="L680" s="209" t="s">
        <v>60</v>
      </c>
      <c r="M680" s="209" t="s">
        <v>42</v>
      </c>
      <c r="N680" s="209" t="s">
        <v>34</v>
      </c>
      <c r="O680" s="209" t="s">
        <v>34</v>
      </c>
      <c r="P680" s="209">
        <v>1</v>
      </c>
      <c r="Q680" s="209">
        <v>23.62</v>
      </c>
      <c r="R680" s="209">
        <v>18.899999999999999</v>
      </c>
      <c r="S680" s="209">
        <v>9.4499999999999993</v>
      </c>
      <c r="T680" s="209">
        <v>2.44</v>
      </c>
      <c r="U680" s="211">
        <v>75.2</v>
      </c>
      <c r="V680" s="211">
        <v>159.99</v>
      </c>
      <c r="W680" s="209" t="s">
        <v>898</v>
      </c>
      <c r="X680" s="209" t="s">
        <v>43</v>
      </c>
      <c r="Y680" s="209">
        <v>1100</v>
      </c>
      <c r="Z680" s="209" t="s">
        <v>44</v>
      </c>
      <c r="AA680" s="209">
        <v>9</v>
      </c>
      <c r="AB680" s="209" t="s">
        <v>2971</v>
      </c>
      <c r="AC680" s="209" t="s">
        <v>34</v>
      </c>
      <c r="AD680" s="209" t="s">
        <v>34</v>
      </c>
      <c r="AE680" s="209" t="s">
        <v>42</v>
      </c>
      <c r="AF680" s="209" t="s">
        <v>34</v>
      </c>
      <c r="AG680" s="209" t="s">
        <v>34</v>
      </c>
      <c r="AH680" s="209" t="s">
        <v>34</v>
      </c>
      <c r="AI680" s="209" t="s">
        <v>42</v>
      </c>
      <c r="AJ680" s="209" t="s">
        <v>34</v>
      </c>
      <c r="AK680" s="209" t="s">
        <v>34</v>
      </c>
      <c r="AL680" s="209" t="s">
        <v>46</v>
      </c>
      <c r="AM680" s="209" t="s">
        <v>2972</v>
      </c>
      <c r="AN680" s="209" t="s">
        <v>34</v>
      </c>
      <c r="AO680" s="209" t="s">
        <v>48</v>
      </c>
      <c r="AP680" s="209" t="s">
        <v>34</v>
      </c>
      <c r="AQ680" s="209" t="s">
        <v>49</v>
      </c>
    </row>
    <row r="681" spans="1:43">
      <c r="A681" s="209" t="s">
        <v>1263</v>
      </c>
      <c r="B681" s="209" t="s">
        <v>1845</v>
      </c>
      <c r="C681" s="209" t="s">
        <v>33</v>
      </c>
      <c r="D681" s="209" t="s">
        <v>1934</v>
      </c>
      <c r="E681" s="209" t="s">
        <v>2567</v>
      </c>
      <c r="F681" s="209" t="s">
        <v>3153</v>
      </c>
      <c r="G681" s="209" t="s">
        <v>2568</v>
      </c>
      <c r="H681" s="209" t="s">
        <v>309</v>
      </c>
      <c r="I681" s="209" t="s">
        <v>481</v>
      </c>
      <c r="J681" s="210" t="s">
        <v>3154</v>
      </c>
      <c r="K681" s="209" t="s">
        <v>40</v>
      </c>
      <c r="L681" s="209" t="s">
        <v>41</v>
      </c>
      <c r="M681" s="209" t="s">
        <v>42</v>
      </c>
      <c r="N681" s="209" t="s">
        <v>34</v>
      </c>
      <c r="O681" s="209" t="s">
        <v>34</v>
      </c>
      <c r="P681" s="209">
        <v>1</v>
      </c>
      <c r="Q681" s="209">
        <v>23.62</v>
      </c>
      <c r="R681" s="209">
        <v>18.899999999999999</v>
      </c>
      <c r="S681" s="209">
        <v>11.42</v>
      </c>
      <c r="T681" s="209">
        <v>2.95</v>
      </c>
      <c r="U681" s="211">
        <v>84.6</v>
      </c>
      <c r="V681" s="211">
        <v>179.99</v>
      </c>
      <c r="W681" s="209" t="s">
        <v>898</v>
      </c>
      <c r="X681" s="209" t="s">
        <v>43</v>
      </c>
      <c r="Y681" s="209">
        <v>1100</v>
      </c>
      <c r="Z681" s="209" t="s">
        <v>44</v>
      </c>
      <c r="AA681" s="209">
        <v>9</v>
      </c>
      <c r="AB681" s="209" t="s">
        <v>2973</v>
      </c>
      <c r="AC681" s="209" t="s">
        <v>34</v>
      </c>
      <c r="AD681" s="209" t="s">
        <v>34</v>
      </c>
      <c r="AE681" s="209" t="s">
        <v>42</v>
      </c>
      <c r="AF681" s="209" t="s">
        <v>34</v>
      </c>
      <c r="AG681" s="209" t="s">
        <v>34</v>
      </c>
      <c r="AH681" s="209" t="s">
        <v>34</v>
      </c>
      <c r="AI681" s="209" t="s">
        <v>42</v>
      </c>
      <c r="AJ681" s="209" t="s">
        <v>34</v>
      </c>
      <c r="AK681" s="209" t="s">
        <v>34</v>
      </c>
      <c r="AL681" s="209" t="s">
        <v>46</v>
      </c>
      <c r="AM681" s="209" t="s">
        <v>2972</v>
      </c>
      <c r="AN681" s="209" t="s">
        <v>34</v>
      </c>
      <c r="AO681" s="209" t="s">
        <v>48</v>
      </c>
      <c r="AP681" s="209" t="s">
        <v>34</v>
      </c>
      <c r="AQ681" s="209" t="s">
        <v>49</v>
      </c>
    </row>
    <row r="682" spans="1:43">
      <c r="A682" s="209" t="s">
        <v>1263</v>
      </c>
      <c r="B682" s="209" t="s">
        <v>1845</v>
      </c>
      <c r="C682" s="209" t="s">
        <v>33</v>
      </c>
      <c r="D682" s="209" t="s">
        <v>1934</v>
      </c>
      <c r="E682" s="209" t="s">
        <v>2567</v>
      </c>
      <c r="F682" s="209" t="s">
        <v>3153</v>
      </c>
      <c r="G682" s="209" t="s">
        <v>2568</v>
      </c>
      <c r="H682" s="209" t="s">
        <v>309</v>
      </c>
      <c r="I682" s="209" t="s">
        <v>481</v>
      </c>
      <c r="J682" s="210" t="s">
        <v>3154</v>
      </c>
      <c r="K682" s="209" t="s">
        <v>40</v>
      </c>
      <c r="L682" s="209" t="s">
        <v>60</v>
      </c>
      <c r="M682" s="209" t="s">
        <v>42</v>
      </c>
      <c r="N682" s="209" t="s">
        <v>34</v>
      </c>
      <c r="O682" s="209" t="s">
        <v>34</v>
      </c>
      <c r="P682" s="209">
        <v>1</v>
      </c>
      <c r="Q682" s="209">
        <v>23.62</v>
      </c>
      <c r="R682" s="209">
        <v>18.899999999999999</v>
      </c>
      <c r="S682" s="209">
        <v>11.42</v>
      </c>
      <c r="T682" s="209">
        <v>2.95</v>
      </c>
      <c r="U682" s="211">
        <v>84.6</v>
      </c>
      <c r="V682" s="211">
        <v>179.99</v>
      </c>
      <c r="W682" s="209" t="s">
        <v>898</v>
      </c>
      <c r="X682" s="209" t="s">
        <v>43</v>
      </c>
      <c r="Y682" s="209">
        <v>1100</v>
      </c>
      <c r="Z682" s="209" t="s">
        <v>44</v>
      </c>
      <c r="AA682" s="209">
        <v>9</v>
      </c>
      <c r="AB682" s="209" t="s">
        <v>2973</v>
      </c>
      <c r="AC682" s="209" t="s">
        <v>34</v>
      </c>
      <c r="AD682" s="209" t="s">
        <v>34</v>
      </c>
      <c r="AE682" s="209" t="s">
        <v>42</v>
      </c>
      <c r="AF682" s="209" t="s">
        <v>34</v>
      </c>
      <c r="AG682" s="209" t="s">
        <v>34</v>
      </c>
      <c r="AH682" s="209" t="s">
        <v>34</v>
      </c>
      <c r="AI682" s="209" t="s">
        <v>42</v>
      </c>
      <c r="AJ682" s="209" t="s">
        <v>34</v>
      </c>
      <c r="AK682" s="209" t="s">
        <v>34</v>
      </c>
      <c r="AL682" s="209" t="s">
        <v>46</v>
      </c>
      <c r="AM682" s="209" t="s">
        <v>2972</v>
      </c>
      <c r="AN682" s="209" t="s">
        <v>34</v>
      </c>
      <c r="AO682" s="209" t="s">
        <v>48</v>
      </c>
      <c r="AP682" s="209" t="s">
        <v>34</v>
      </c>
      <c r="AQ682" s="209" t="s">
        <v>49</v>
      </c>
    </row>
    <row r="683" spans="1:43">
      <c r="A683" s="209" t="s">
        <v>1264</v>
      </c>
      <c r="B683" s="209" t="s">
        <v>1845</v>
      </c>
      <c r="C683" s="209" t="s">
        <v>33</v>
      </c>
      <c r="D683" s="209" t="s">
        <v>1934</v>
      </c>
      <c r="E683" s="209" t="s">
        <v>2567</v>
      </c>
      <c r="F683" s="209" t="s">
        <v>3153</v>
      </c>
      <c r="G683" s="209" t="s">
        <v>2568</v>
      </c>
      <c r="H683" s="209" t="s">
        <v>309</v>
      </c>
      <c r="I683" s="209" t="s">
        <v>483</v>
      </c>
      <c r="J683" s="210" t="s">
        <v>3154</v>
      </c>
      <c r="K683" s="209" t="s">
        <v>40</v>
      </c>
      <c r="L683" s="209" t="s">
        <v>41</v>
      </c>
      <c r="M683" s="209" t="s">
        <v>42</v>
      </c>
      <c r="N683" s="209" t="s">
        <v>34</v>
      </c>
      <c r="O683" s="209" t="s">
        <v>34</v>
      </c>
      <c r="P683" s="209">
        <v>1</v>
      </c>
      <c r="Q683" s="209">
        <v>23.62</v>
      </c>
      <c r="R683" s="209">
        <v>18.899999999999999</v>
      </c>
      <c r="S683" s="209">
        <v>11.42</v>
      </c>
      <c r="T683" s="209">
        <v>2.95</v>
      </c>
      <c r="U683" s="211">
        <v>84.6</v>
      </c>
      <c r="V683" s="211">
        <v>179.99</v>
      </c>
      <c r="W683" s="209" t="s">
        <v>898</v>
      </c>
      <c r="X683" s="209" t="s">
        <v>43</v>
      </c>
      <c r="Y683" s="209">
        <v>1100</v>
      </c>
      <c r="Z683" s="209" t="s">
        <v>44</v>
      </c>
      <c r="AA683" s="209">
        <v>9</v>
      </c>
      <c r="AB683" s="209" t="s">
        <v>2974</v>
      </c>
      <c r="AC683" s="209" t="s">
        <v>34</v>
      </c>
      <c r="AD683" s="209" t="s">
        <v>34</v>
      </c>
      <c r="AE683" s="209" t="s">
        <v>42</v>
      </c>
      <c r="AF683" s="209" t="s">
        <v>34</v>
      </c>
      <c r="AG683" s="209" t="s">
        <v>34</v>
      </c>
      <c r="AH683" s="209" t="s">
        <v>34</v>
      </c>
      <c r="AI683" s="209" t="s">
        <v>42</v>
      </c>
      <c r="AJ683" s="209" t="s">
        <v>34</v>
      </c>
      <c r="AK683" s="209" t="s">
        <v>34</v>
      </c>
      <c r="AL683" s="209" t="s">
        <v>46</v>
      </c>
      <c r="AM683" s="209" t="s">
        <v>2972</v>
      </c>
      <c r="AN683" s="209" t="s">
        <v>34</v>
      </c>
      <c r="AO683" s="209" t="s">
        <v>48</v>
      </c>
      <c r="AP683" s="209" t="s">
        <v>34</v>
      </c>
      <c r="AQ683" s="209" t="s">
        <v>49</v>
      </c>
    </row>
    <row r="684" spans="1:43">
      <c r="A684" s="209" t="s">
        <v>1264</v>
      </c>
      <c r="B684" s="209" t="s">
        <v>1845</v>
      </c>
      <c r="C684" s="209" t="s">
        <v>33</v>
      </c>
      <c r="D684" s="209" t="s">
        <v>1934</v>
      </c>
      <c r="E684" s="209" t="s">
        <v>2567</v>
      </c>
      <c r="F684" s="209" t="s">
        <v>3153</v>
      </c>
      <c r="G684" s="209" t="s">
        <v>2568</v>
      </c>
      <c r="H684" s="209" t="s">
        <v>309</v>
      </c>
      <c r="I684" s="209" t="s">
        <v>483</v>
      </c>
      <c r="J684" s="210" t="s">
        <v>3154</v>
      </c>
      <c r="K684" s="209" t="s">
        <v>40</v>
      </c>
      <c r="L684" s="209" t="s">
        <v>60</v>
      </c>
      <c r="M684" s="209" t="s">
        <v>42</v>
      </c>
      <c r="N684" s="209" t="s">
        <v>34</v>
      </c>
      <c r="O684" s="209" t="s">
        <v>34</v>
      </c>
      <c r="P684" s="209">
        <v>1</v>
      </c>
      <c r="Q684" s="209">
        <v>23.62</v>
      </c>
      <c r="R684" s="209">
        <v>18.899999999999999</v>
      </c>
      <c r="S684" s="209">
        <v>11.42</v>
      </c>
      <c r="T684" s="209">
        <v>2.95</v>
      </c>
      <c r="U684" s="211">
        <v>84.6</v>
      </c>
      <c r="V684" s="211">
        <v>179.99</v>
      </c>
      <c r="W684" s="209" t="s">
        <v>898</v>
      </c>
      <c r="X684" s="209" t="s">
        <v>43</v>
      </c>
      <c r="Y684" s="209">
        <v>1100</v>
      </c>
      <c r="Z684" s="209" t="s">
        <v>44</v>
      </c>
      <c r="AA684" s="209">
        <v>9</v>
      </c>
      <c r="AB684" s="209" t="s">
        <v>2974</v>
      </c>
      <c r="AC684" s="209" t="s">
        <v>34</v>
      </c>
      <c r="AD684" s="209" t="s">
        <v>34</v>
      </c>
      <c r="AE684" s="209" t="s">
        <v>42</v>
      </c>
      <c r="AF684" s="209" t="s">
        <v>34</v>
      </c>
      <c r="AG684" s="209" t="s">
        <v>34</v>
      </c>
      <c r="AH684" s="209" t="s">
        <v>34</v>
      </c>
      <c r="AI684" s="209" t="s">
        <v>42</v>
      </c>
      <c r="AJ684" s="209" t="s">
        <v>34</v>
      </c>
      <c r="AK684" s="209" t="s">
        <v>34</v>
      </c>
      <c r="AL684" s="209" t="s">
        <v>46</v>
      </c>
      <c r="AM684" s="209" t="s">
        <v>2972</v>
      </c>
      <c r="AN684" s="209" t="s">
        <v>34</v>
      </c>
      <c r="AO684" s="209" t="s">
        <v>48</v>
      </c>
      <c r="AP684" s="209" t="s">
        <v>34</v>
      </c>
      <c r="AQ684" s="209" t="s">
        <v>49</v>
      </c>
    </row>
    <row r="685" spans="1:43">
      <c r="A685" s="209" t="s">
        <v>1266</v>
      </c>
      <c r="B685" s="209" t="s">
        <v>1845</v>
      </c>
      <c r="C685" s="209" t="s">
        <v>33</v>
      </c>
      <c r="D685" s="209" t="s">
        <v>1934</v>
      </c>
      <c r="E685" s="209" t="s">
        <v>2567</v>
      </c>
      <c r="F685" s="209" t="s">
        <v>3153</v>
      </c>
      <c r="G685" s="209" t="s">
        <v>2975</v>
      </c>
      <c r="H685" s="209" t="s">
        <v>309</v>
      </c>
      <c r="I685" s="209" t="s">
        <v>478</v>
      </c>
      <c r="J685" s="210" t="s">
        <v>3155</v>
      </c>
      <c r="K685" s="209" t="s">
        <v>40</v>
      </c>
      <c r="L685" s="209" t="s">
        <v>60</v>
      </c>
      <c r="M685" s="209" t="s">
        <v>42</v>
      </c>
      <c r="N685" s="209" t="s">
        <v>34</v>
      </c>
      <c r="O685" s="209" t="s">
        <v>34</v>
      </c>
      <c r="P685" s="209">
        <v>1</v>
      </c>
      <c r="Q685" s="209">
        <v>17.72</v>
      </c>
      <c r="R685" s="209">
        <v>15.75</v>
      </c>
      <c r="S685" s="209">
        <v>6.69</v>
      </c>
      <c r="T685" s="209">
        <v>1.08</v>
      </c>
      <c r="U685" s="211">
        <v>65.8</v>
      </c>
      <c r="V685" s="211">
        <v>139.99</v>
      </c>
      <c r="W685" s="209" t="s">
        <v>898</v>
      </c>
      <c r="X685" s="209" t="s">
        <v>43</v>
      </c>
      <c r="Y685" s="209">
        <v>1100</v>
      </c>
      <c r="Z685" s="209" t="s">
        <v>44</v>
      </c>
      <c r="AA685" s="209">
        <v>9</v>
      </c>
      <c r="AB685" s="209" t="s">
        <v>2976</v>
      </c>
      <c r="AC685" s="209" t="s">
        <v>34</v>
      </c>
      <c r="AD685" s="209" t="s">
        <v>34</v>
      </c>
      <c r="AE685" s="209" t="s">
        <v>42</v>
      </c>
      <c r="AF685" s="209" t="s">
        <v>34</v>
      </c>
      <c r="AG685" s="209" t="s">
        <v>34</v>
      </c>
      <c r="AH685" s="209" t="s">
        <v>34</v>
      </c>
      <c r="AI685" s="209" t="s">
        <v>42</v>
      </c>
      <c r="AJ685" s="209" t="s">
        <v>34</v>
      </c>
      <c r="AK685" s="209" t="s">
        <v>34</v>
      </c>
      <c r="AL685" s="209" t="s">
        <v>46</v>
      </c>
      <c r="AM685" s="209" t="s">
        <v>2972</v>
      </c>
      <c r="AN685" s="209" t="s">
        <v>34</v>
      </c>
      <c r="AO685" s="209" t="s">
        <v>48</v>
      </c>
      <c r="AP685" s="209" t="s">
        <v>34</v>
      </c>
      <c r="AQ685" s="209" t="s">
        <v>49</v>
      </c>
    </row>
    <row r="686" spans="1:43">
      <c r="A686" s="209" t="s">
        <v>1268</v>
      </c>
      <c r="B686" s="209" t="s">
        <v>1845</v>
      </c>
      <c r="C686" s="209" t="s">
        <v>33</v>
      </c>
      <c r="D686" s="209" t="s">
        <v>1934</v>
      </c>
      <c r="E686" s="209" t="s">
        <v>2567</v>
      </c>
      <c r="F686" s="209" t="s">
        <v>3153</v>
      </c>
      <c r="G686" s="209" t="s">
        <v>2975</v>
      </c>
      <c r="H686" s="209" t="s">
        <v>309</v>
      </c>
      <c r="I686" s="209" t="s">
        <v>481</v>
      </c>
      <c r="J686" s="210" t="s">
        <v>3155</v>
      </c>
      <c r="K686" s="209" t="s">
        <v>40</v>
      </c>
      <c r="L686" s="209" t="s">
        <v>60</v>
      </c>
      <c r="M686" s="209" t="s">
        <v>42</v>
      </c>
      <c r="N686" s="209" t="s">
        <v>34</v>
      </c>
      <c r="O686" s="209" t="s">
        <v>34</v>
      </c>
      <c r="P686" s="209">
        <v>1</v>
      </c>
      <c r="Q686" s="209">
        <v>17.72</v>
      </c>
      <c r="R686" s="209">
        <v>15.75</v>
      </c>
      <c r="S686" s="209">
        <v>6.69</v>
      </c>
      <c r="T686" s="209">
        <v>1.08</v>
      </c>
      <c r="U686" s="211">
        <v>75.2</v>
      </c>
      <c r="V686" s="211">
        <v>159.99</v>
      </c>
      <c r="W686" s="209" t="s">
        <v>898</v>
      </c>
      <c r="X686" s="209" t="s">
        <v>43</v>
      </c>
      <c r="Y686" s="209">
        <v>1100</v>
      </c>
      <c r="Z686" s="209" t="s">
        <v>44</v>
      </c>
      <c r="AA686" s="209">
        <v>9</v>
      </c>
      <c r="AB686" s="209" t="s">
        <v>2977</v>
      </c>
      <c r="AC686" s="209" t="s">
        <v>34</v>
      </c>
      <c r="AD686" s="209" t="s">
        <v>34</v>
      </c>
      <c r="AE686" s="209" t="s">
        <v>42</v>
      </c>
      <c r="AF686" s="209" t="s">
        <v>34</v>
      </c>
      <c r="AG686" s="209" t="s">
        <v>34</v>
      </c>
      <c r="AH686" s="209" t="s">
        <v>34</v>
      </c>
      <c r="AI686" s="209" t="s">
        <v>42</v>
      </c>
      <c r="AJ686" s="209" t="s">
        <v>34</v>
      </c>
      <c r="AK686" s="209" t="s">
        <v>34</v>
      </c>
      <c r="AL686" s="209" t="s">
        <v>46</v>
      </c>
      <c r="AM686" s="209" t="s">
        <v>2972</v>
      </c>
      <c r="AN686" s="209" t="s">
        <v>34</v>
      </c>
      <c r="AO686" s="209" t="s">
        <v>48</v>
      </c>
      <c r="AP686" s="209" t="s">
        <v>34</v>
      </c>
      <c r="AQ686" s="209" t="s">
        <v>49</v>
      </c>
    </row>
    <row r="687" spans="1:43">
      <c r="A687" s="209" t="s">
        <v>1270</v>
      </c>
      <c r="B687" s="209" t="s">
        <v>1845</v>
      </c>
      <c r="C687" s="209" t="s">
        <v>33</v>
      </c>
      <c r="D687" s="209" t="s">
        <v>1934</v>
      </c>
      <c r="E687" s="209" t="s">
        <v>2567</v>
      </c>
      <c r="F687" s="209" t="s">
        <v>3153</v>
      </c>
      <c r="G687" s="209" t="s">
        <v>2975</v>
      </c>
      <c r="H687" s="209" t="s">
        <v>309</v>
      </c>
      <c r="I687" s="209" t="s">
        <v>483</v>
      </c>
      <c r="J687" s="210" t="s">
        <v>3155</v>
      </c>
      <c r="K687" s="209" t="s">
        <v>40</v>
      </c>
      <c r="L687" s="209" t="s">
        <v>60</v>
      </c>
      <c r="M687" s="209" t="s">
        <v>42</v>
      </c>
      <c r="N687" s="209" t="s">
        <v>34</v>
      </c>
      <c r="O687" s="209" t="s">
        <v>34</v>
      </c>
      <c r="P687" s="209">
        <v>1</v>
      </c>
      <c r="Q687" s="209">
        <v>17.72</v>
      </c>
      <c r="R687" s="209">
        <v>15.75</v>
      </c>
      <c r="S687" s="209">
        <v>6.69</v>
      </c>
      <c r="T687" s="209">
        <v>1.08</v>
      </c>
      <c r="U687" s="211">
        <v>75.2</v>
      </c>
      <c r="V687" s="211">
        <v>159.99</v>
      </c>
      <c r="W687" s="209" t="s">
        <v>898</v>
      </c>
      <c r="X687" s="209" t="s">
        <v>43</v>
      </c>
      <c r="Y687" s="209">
        <v>1100</v>
      </c>
      <c r="Z687" s="209" t="s">
        <v>44</v>
      </c>
      <c r="AA687" s="209">
        <v>9</v>
      </c>
      <c r="AB687" s="209" t="s">
        <v>2977</v>
      </c>
      <c r="AC687" s="209" t="s">
        <v>34</v>
      </c>
      <c r="AD687" s="209" t="s">
        <v>34</v>
      </c>
      <c r="AE687" s="209" t="s">
        <v>42</v>
      </c>
      <c r="AF687" s="209" t="s">
        <v>34</v>
      </c>
      <c r="AG687" s="209" t="s">
        <v>34</v>
      </c>
      <c r="AH687" s="209" t="s">
        <v>34</v>
      </c>
      <c r="AI687" s="209" t="s">
        <v>42</v>
      </c>
      <c r="AJ687" s="209" t="s">
        <v>34</v>
      </c>
      <c r="AK687" s="209" t="s">
        <v>34</v>
      </c>
      <c r="AL687" s="209" t="s">
        <v>46</v>
      </c>
      <c r="AM687" s="209" t="s">
        <v>2972</v>
      </c>
      <c r="AN687" s="209" t="s">
        <v>34</v>
      </c>
      <c r="AO687" s="209" t="s">
        <v>48</v>
      </c>
      <c r="AP687" s="209" t="s">
        <v>34</v>
      </c>
      <c r="AQ687" s="209" t="s">
        <v>49</v>
      </c>
    </row>
    <row r="688" spans="1:43">
      <c r="A688" s="209" t="s">
        <v>1275</v>
      </c>
      <c r="B688" s="209" t="s">
        <v>1845</v>
      </c>
      <c r="C688" s="209" t="s">
        <v>33</v>
      </c>
      <c r="D688" s="209" t="s">
        <v>1934</v>
      </c>
      <c r="E688" s="209" t="s">
        <v>2567</v>
      </c>
      <c r="F688" s="209" t="s">
        <v>3153</v>
      </c>
      <c r="G688" s="209" t="s">
        <v>2978</v>
      </c>
      <c r="H688" s="209" t="s">
        <v>309</v>
      </c>
      <c r="I688" s="209" t="s">
        <v>943</v>
      </c>
      <c r="J688" s="210" t="s">
        <v>3156</v>
      </c>
      <c r="K688" s="209" t="s">
        <v>40</v>
      </c>
      <c r="L688" s="209" t="s">
        <v>41</v>
      </c>
      <c r="M688" s="209" t="s">
        <v>42</v>
      </c>
      <c r="N688" s="209" t="s">
        <v>34</v>
      </c>
      <c r="O688" s="209" t="s">
        <v>34</v>
      </c>
      <c r="P688" s="209">
        <v>1</v>
      </c>
      <c r="Q688" s="209">
        <v>17.72</v>
      </c>
      <c r="R688" s="209">
        <v>15.75</v>
      </c>
      <c r="S688" s="209">
        <v>8.27</v>
      </c>
      <c r="T688" s="209">
        <v>1.34</v>
      </c>
      <c r="U688" s="211">
        <v>52.8</v>
      </c>
      <c r="V688" s="211">
        <v>109.99</v>
      </c>
      <c r="W688" s="209" t="s">
        <v>1006</v>
      </c>
      <c r="X688" s="209" t="s">
        <v>89</v>
      </c>
      <c r="Y688" s="209">
        <v>1100</v>
      </c>
      <c r="Z688" s="209" t="s">
        <v>44</v>
      </c>
      <c r="AA688" s="209">
        <v>9</v>
      </c>
      <c r="AB688" s="209" t="s">
        <v>3000</v>
      </c>
      <c r="AC688" s="209" t="s">
        <v>34</v>
      </c>
      <c r="AD688" s="209" t="s">
        <v>34</v>
      </c>
      <c r="AE688" s="209" t="s">
        <v>42</v>
      </c>
      <c r="AF688" s="209" t="s">
        <v>34</v>
      </c>
      <c r="AG688" s="209" t="s">
        <v>34</v>
      </c>
      <c r="AH688" s="209" t="s">
        <v>34</v>
      </c>
      <c r="AI688" s="209" t="s">
        <v>42</v>
      </c>
      <c r="AJ688" s="209" t="s">
        <v>34</v>
      </c>
      <c r="AK688" s="209" t="s">
        <v>34</v>
      </c>
      <c r="AL688" s="209" t="s">
        <v>46</v>
      </c>
      <c r="AM688" s="209" t="s">
        <v>2972</v>
      </c>
      <c r="AN688" s="209" t="s">
        <v>34</v>
      </c>
      <c r="AO688" s="209" t="s">
        <v>48</v>
      </c>
      <c r="AP688" s="209" t="s">
        <v>34</v>
      </c>
      <c r="AQ688" s="209" t="s">
        <v>49</v>
      </c>
    </row>
    <row r="689" spans="1:43">
      <c r="A689" s="209" t="s">
        <v>1275</v>
      </c>
      <c r="B689" s="209" t="s">
        <v>1845</v>
      </c>
      <c r="C689" s="209" t="s">
        <v>33</v>
      </c>
      <c r="D689" s="209" t="s">
        <v>1934</v>
      </c>
      <c r="E689" s="209" t="s">
        <v>2567</v>
      </c>
      <c r="F689" s="209" t="s">
        <v>3153</v>
      </c>
      <c r="G689" s="209" t="s">
        <v>2978</v>
      </c>
      <c r="H689" s="209" t="s">
        <v>309</v>
      </c>
      <c r="I689" s="209" t="s">
        <v>943</v>
      </c>
      <c r="J689" s="210" t="s">
        <v>3156</v>
      </c>
      <c r="K689" s="209" t="s">
        <v>40</v>
      </c>
      <c r="L689" s="209" t="s">
        <v>60</v>
      </c>
      <c r="M689" s="209" t="s">
        <v>42</v>
      </c>
      <c r="N689" s="209" t="s">
        <v>34</v>
      </c>
      <c r="O689" s="209" t="s">
        <v>34</v>
      </c>
      <c r="P689" s="209">
        <v>1</v>
      </c>
      <c r="Q689" s="209">
        <v>17.72</v>
      </c>
      <c r="R689" s="209">
        <v>15.75</v>
      </c>
      <c r="S689" s="209">
        <v>8.27</v>
      </c>
      <c r="T689" s="209">
        <v>1.34</v>
      </c>
      <c r="U689" s="211">
        <v>52.8</v>
      </c>
      <c r="V689" s="211">
        <v>109.99</v>
      </c>
      <c r="W689" s="209" t="s">
        <v>1006</v>
      </c>
      <c r="X689" s="209" t="s">
        <v>89</v>
      </c>
      <c r="Y689" s="209">
        <v>1100</v>
      </c>
      <c r="Z689" s="209" t="s">
        <v>44</v>
      </c>
      <c r="AA689" s="209">
        <v>9</v>
      </c>
      <c r="AB689" s="209" t="s">
        <v>3000</v>
      </c>
      <c r="AC689" s="209" t="s">
        <v>34</v>
      </c>
      <c r="AD689" s="209" t="s">
        <v>34</v>
      </c>
      <c r="AE689" s="209" t="s">
        <v>42</v>
      </c>
      <c r="AF689" s="209" t="s">
        <v>34</v>
      </c>
      <c r="AG689" s="209" t="s">
        <v>34</v>
      </c>
      <c r="AH689" s="209" t="s">
        <v>34</v>
      </c>
      <c r="AI689" s="209" t="s">
        <v>42</v>
      </c>
      <c r="AJ689" s="209" t="s">
        <v>34</v>
      </c>
      <c r="AK689" s="209" t="s">
        <v>34</v>
      </c>
      <c r="AL689" s="209" t="s">
        <v>46</v>
      </c>
      <c r="AM689" s="209" t="s">
        <v>2972</v>
      </c>
      <c r="AN689" s="209" t="s">
        <v>34</v>
      </c>
      <c r="AO689" s="209" t="s">
        <v>48</v>
      </c>
      <c r="AP689" s="209" t="s">
        <v>34</v>
      </c>
      <c r="AQ689" s="209" t="s">
        <v>49</v>
      </c>
    </row>
    <row r="690" spans="1:43">
      <c r="A690" s="209" t="s">
        <v>1271</v>
      </c>
      <c r="B690" s="209" t="s">
        <v>1845</v>
      </c>
      <c r="C690" s="209" t="s">
        <v>33</v>
      </c>
      <c r="D690" s="209" t="s">
        <v>1934</v>
      </c>
      <c r="E690" s="209" t="s">
        <v>2567</v>
      </c>
      <c r="F690" s="209" t="s">
        <v>3153</v>
      </c>
      <c r="G690" s="209" t="s">
        <v>2978</v>
      </c>
      <c r="H690" s="209" t="s">
        <v>309</v>
      </c>
      <c r="I690" s="209" t="s">
        <v>136</v>
      </c>
      <c r="J690" s="209" t="s">
        <v>3157</v>
      </c>
      <c r="K690" s="209" t="s">
        <v>40</v>
      </c>
      <c r="L690" s="209" t="s">
        <v>60</v>
      </c>
      <c r="M690" s="209" t="s">
        <v>42</v>
      </c>
      <c r="N690" s="209" t="s">
        <v>34</v>
      </c>
      <c r="O690" s="209" t="s">
        <v>34</v>
      </c>
      <c r="P690" s="209">
        <v>1</v>
      </c>
      <c r="Q690" s="209">
        <v>22.83</v>
      </c>
      <c r="R690" s="209">
        <v>17.72</v>
      </c>
      <c r="S690" s="209">
        <v>5.91</v>
      </c>
      <c r="T690" s="209">
        <v>1.38</v>
      </c>
      <c r="U690" s="211">
        <v>59.8</v>
      </c>
      <c r="V690" s="211">
        <v>129.99</v>
      </c>
      <c r="W690" s="209" t="s">
        <v>938</v>
      </c>
      <c r="X690" s="209" t="s">
        <v>43</v>
      </c>
      <c r="Y690" s="209">
        <v>1100</v>
      </c>
      <c r="Z690" s="209" t="s">
        <v>44</v>
      </c>
      <c r="AA690" s="209">
        <v>9</v>
      </c>
      <c r="AB690" s="209" t="s">
        <v>2979</v>
      </c>
      <c r="AC690" s="209" t="s">
        <v>34</v>
      </c>
      <c r="AD690" s="209" t="s">
        <v>34</v>
      </c>
      <c r="AE690" s="209" t="s">
        <v>42</v>
      </c>
      <c r="AF690" s="209" t="s">
        <v>34</v>
      </c>
      <c r="AG690" s="209" t="s">
        <v>34</v>
      </c>
      <c r="AH690" s="209" t="s">
        <v>34</v>
      </c>
      <c r="AI690" s="209" t="s">
        <v>42</v>
      </c>
      <c r="AJ690" s="209" t="s">
        <v>34</v>
      </c>
      <c r="AK690" s="209" t="s">
        <v>34</v>
      </c>
      <c r="AL690" s="209" t="s">
        <v>46</v>
      </c>
      <c r="AM690" s="209" t="s">
        <v>2972</v>
      </c>
      <c r="AN690" s="209" t="s">
        <v>34</v>
      </c>
      <c r="AO690" s="209" t="s">
        <v>48</v>
      </c>
      <c r="AP690" s="209" t="s">
        <v>34</v>
      </c>
      <c r="AQ690" s="209" t="s">
        <v>49</v>
      </c>
    </row>
    <row r="691" spans="1:43">
      <c r="A691" s="209" t="s">
        <v>1271</v>
      </c>
      <c r="B691" s="209" t="s">
        <v>1845</v>
      </c>
      <c r="C691" s="209" t="s">
        <v>33</v>
      </c>
      <c r="D691" s="209" t="s">
        <v>1934</v>
      </c>
      <c r="E691" s="209" t="s">
        <v>2567</v>
      </c>
      <c r="F691" s="209" t="s">
        <v>3153</v>
      </c>
      <c r="G691" s="209" t="s">
        <v>2978</v>
      </c>
      <c r="H691" s="209" t="s">
        <v>309</v>
      </c>
      <c r="I691" s="209" t="s">
        <v>136</v>
      </c>
      <c r="J691" s="209" t="s">
        <v>3157</v>
      </c>
      <c r="K691" s="209" t="s">
        <v>40</v>
      </c>
      <c r="L691" s="209" t="s">
        <v>41</v>
      </c>
      <c r="M691" s="209" t="s">
        <v>42</v>
      </c>
      <c r="N691" s="209" t="s">
        <v>34</v>
      </c>
      <c r="O691" s="209" t="s">
        <v>34</v>
      </c>
      <c r="P691" s="209">
        <v>1</v>
      </c>
      <c r="Q691" s="209">
        <v>22.83</v>
      </c>
      <c r="R691" s="209">
        <v>17.72</v>
      </c>
      <c r="S691" s="209">
        <v>5.91</v>
      </c>
      <c r="T691" s="209">
        <v>1.38</v>
      </c>
      <c r="U691" s="211">
        <v>59.8</v>
      </c>
      <c r="V691" s="211">
        <v>129.99</v>
      </c>
      <c r="W691" s="209" t="s">
        <v>938</v>
      </c>
      <c r="X691" s="209" t="s">
        <v>43</v>
      </c>
      <c r="Y691" s="209">
        <v>1100</v>
      </c>
      <c r="Z691" s="209" t="s">
        <v>44</v>
      </c>
      <c r="AA691" s="209">
        <v>9</v>
      </c>
      <c r="AB691" s="209" t="s">
        <v>2979</v>
      </c>
      <c r="AC691" s="209" t="s">
        <v>34</v>
      </c>
      <c r="AD691" s="209" t="s">
        <v>34</v>
      </c>
      <c r="AE691" s="209" t="s">
        <v>42</v>
      </c>
      <c r="AF691" s="209" t="s">
        <v>34</v>
      </c>
      <c r="AG691" s="209" t="s">
        <v>34</v>
      </c>
      <c r="AH691" s="209" t="s">
        <v>34</v>
      </c>
      <c r="AI691" s="209" t="s">
        <v>42</v>
      </c>
      <c r="AJ691" s="209" t="s">
        <v>34</v>
      </c>
      <c r="AK691" s="209" t="s">
        <v>34</v>
      </c>
      <c r="AL691" s="209" t="s">
        <v>46</v>
      </c>
      <c r="AM691" s="209" t="s">
        <v>2972</v>
      </c>
      <c r="AN691" s="209" t="s">
        <v>34</v>
      </c>
      <c r="AO691" s="209" t="s">
        <v>48</v>
      </c>
      <c r="AP691" s="209" t="s">
        <v>34</v>
      </c>
      <c r="AQ691" s="209" t="s">
        <v>49</v>
      </c>
    </row>
    <row r="692" spans="1:43">
      <c r="A692" s="209" t="s">
        <v>1273</v>
      </c>
      <c r="B692" s="209" t="s">
        <v>1845</v>
      </c>
      <c r="C692" s="209" t="s">
        <v>33</v>
      </c>
      <c r="D692" s="209" t="s">
        <v>1934</v>
      </c>
      <c r="E692" s="209" t="s">
        <v>2567</v>
      </c>
      <c r="F692" s="209" t="s">
        <v>3153</v>
      </c>
      <c r="G692" s="209" t="s">
        <v>2978</v>
      </c>
      <c r="H692" s="209" t="s">
        <v>309</v>
      </c>
      <c r="I692" s="209" t="s">
        <v>2980</v>
      </c>
      <c r="J692" s="209" t="s">
        <v>3157</v>
      </c>
      <c r="K692" s="209" t="s">
        <v>40</v>
      </c>
      <c r="L692" s="209" t="s">
        <v>41</v>
      </c>
      <c r="M692" s="209" t="s">
        <v>42</v>
      </c>
      <c r="N692" s="209" t="s">
        <v>34</v>
      </c>
      <c r="O692" s="209" t="s">
        <v>34</v>
      </c>
      <c r="P692" s="209">
        <v>1</v>
      </c>
      <c r="Q692" s="209">
        <v>22.83</v>
      </c>
      <c r="R692" s="209">
        <v>17.72</v>
      </c>
      <c r="S692" s="209">
        <v>5.91</v>
      </c>
      <c r="T692" s="209">
        <v>1.38</v>
      </c>
      <c r="U692" s="211">
        <v>64.400000000000006</v>
      </c>
      <c r="V692" s="211">
        <v>139.99</v>
      </c>
      <c r="W692" s="209" t="s">
        <v>938</v>
      </c>
      <c r="X692" s="209" t="s">
        <v>43</v>
      </c>
      <c r="Y692" s="209">
        <v>1100</v>
      </c>
      <c r="Z692" s="209" t="s">
        <v>44</v>
      </c>
      <c r="AA692" s="209">
        <v>9</v>
      </c>
      <c r="AB692" s="209" t="s">
        <v>2981</v>
      </c>
      <c r="AC692" s="209" t="s">
        <v>34</v>
      </c>
      <c r="AD692" s="209" t="s">
        <v>34</v>
      </c>
      <c r="AE692" s="209" t="s">
        <v>42</v>
      </c>
      <c r="AF692" s="209" t="s">
        <v>34</v>
      </c>
      <c r="AG692" s="209" t="s">
        <v>34</v>
      </c>
      <c r="AH692" s="209" t="s">
        <v>34</v>
      </c>
      <c r="AI692" s="209" t="s">
        <v>42</v>
      </c>
      <c r="AJ692" s="209" t="s">
        <v>34</v>
      </c>
      <c r="AK692" s="209" t="s">
        <v>34</v>
      </c>
      <c r="AL692" s="209" t="s">
        <v>46</v>
      </c>
      <c r="AM692" s="209" t="s">
        <v>2972</v>
      </c>
      <c r="AN692" s="209" t="s">
        <v>34</v>
      </c>
      <c r="AO692" s="209" t="s">
        <v>48</v>
      </c>
      <c r="AP692" s="209" t="s">
        <v>34</v>
      </c>
      <c r="AQ692" s="209" t="s">
        <v>49</v>
      </c>
    </row>
    <row r="693" spans="1:43">
      <c r="A693" s="209" t="s">
        <v>1273</v>
      </c>
      <c r="B693" s="209" t="s">
        <v>1845</v>
      </c>
      <c r="C693" s="209" t="s">
        <v>33</v>
      </c>
      <c r="D693" s="209" t="s">
        <v>1934</v>
      </c>
      <c r="E693" s="209" t="s">
        <v>2567</v>
      </c>
      <c r="F693" s="209" t="s">
        <v>3153</v>
      </c>
      <c r="G693" s="209" t="s">
        <v>2978</v>
      </c>
      <c r="H693" s="209" t="s">
        <v>309</v>
      </c>
      <c r="I693" s="209" t="s">
        <v>2980</v>
      </c>
      <c r="J693" s="209" t="s">
        <v>3157</v>
      </c>
      <c r="K693" s="209" t="s">
        <v>40</v>
      </c>
      <c r="L693" s="209" t="s">
        <v>60</v>
      </c>
      <c r="M693" s="209" t="s">
        <v>42</v>
      </c>
      <c r="N693" s="209" t="s">
        <v>34</v>
      </c>
      <c r="O693" s="209" t="s">
        <v>34</v>
      </c>
      <c r="P693" s="209">
        <v>1</v>
      </c>
      <c r="Q693" s="209">
        <v>22.83</v>
      </c>
      <c r="R693" s="209">
        <v>17.72</v>
      </c>
      <c r="S693" s="209">
        <v>5.91</v>
      </c>
      <c r="T693" s="209">
        <v>1.38</v>
      </c>
      <c r="U693" s="211">
        <v>64.400000000000006</v>
      </c>
      <c r="V693" s="211">
        <v>139.99</v>
      </c>
      <c r="W693" s="209" t="s">
        <v>938</v>
      </c>
      <c r="X693" s="209" t="s">
        <v>43</v>
      </c>
      <c r="Y693" s="209">
        <v>1100</v>
      </c>
      <c r="Z693" s="209" t="s">
        <v>44</v>
      </c>
      <c r="AA693" s="209">
        <v>9</v>
      </c>
      <c r="AB693" s="209" t="s">
        <v>2981</v>
      </c>
      <c r="AC693" s="209" t="s">
        <v>34</v>
      </c>
      <c r="AD693" s="209" t="s">
        <v>34</v>
      </c>
      <c r="AE693" s="209" t="s">
        <v>42</v>
      </c>
      <c r="AF693" s="209" t="s">
        <v>34</v>
      </c>
      <c r="AG693" s="209" t="s">
        <v>34</v>
      </c>
      <c r="AH693" s="209" t="s">
        <v>34</v>
      </c>
      <c r="AI693" s="209" t="s">
        <v>42</v>
      </c>
      <c r="AJ693" s="209" t="s">
        <v>34</v>
      </c>
      <c r="AK693" s="209" t="s">
        <v>34</v>
      </c>
      <c r="AL693" s="209" t="s">
        <v>46</v>
      </c>
      <c r="AM693" s="209" t="s">
        <v>2972</v>
      </c>
      <c r="AN693" s="209" t="s">
        <v>34</v>
      </c>
      <c r="AO693" s="209" t="s">
        <v>48</v>
      </c>
      <c r="AP693" s="209" t="s">
        <v>34</v>
      </c>
      <c r="AQ693" s="209" t="s">
        <v>49</v>
      </c>
    </row>
    <row r="694" spans="1:43">
      <c r="A694" s="209" t="s">
        <v>1278</v>
      </c>
      <c r="B694" s="209" t="s">
        <v>3158</v>
      </c>
      <c r="C694" s="209" t="s">
        <v>33</v>
      </c>
      <c r="D694" s="209" t="s">
        <v>1934</v>
      </c>
      <c r="E694" s="209" t="s">
        <v>2567</v>
      </c>
      <c r="F694" s="209" t="s">
        <v>3159</v>
      </c>
      <c r="G694" s="209" t="s">
        <v>2568</v>
      </c>
      <c r="H694" s="209" t="s">
        <v>339</v>
      </c>
      <c r="I694" s="209" t="s">
        <v>478</v>
      </c>
      <c r="J694" s="210" t="s">
        <v>116</v>
      </c>
      <c r="K694" s="209" t="s">
        <v>40</v>
      </c>
      <c r="L694" s="209" t="s">
        <v>60</v>
      </c>
      <c r="M694" s="209" t="s">
        <v>42</v>
      </c>
      <c r="N694" s="209" t="s">
        <v>34</v>
      </c>
      <c r="O694" s="209" t="s">
        <v>34</v>
      </c>
      <c r="P694" s="209">
        <v>1</v>
      </c>
      <c r="Q694" s="209">
        <v>23.62</v>
      </c>
      <c r="R694" s="209">
        <v>18.899999999999999</v>
      </c>
      <c r="S694" s="209">
        <v>9.4499999999999993</v>
      </c>
      <c r="T694" s="209">
        <v>2.44</v>
      </c>
      <c r="U694" s="211">
        <v>75.2</v>
      </c>
      <c r="V694" s="211">
        <v>159.99</v>
      </c>
      <c r="W694" s="209" t="s">
        <v>1006</v>
      </c>
      <c r="X694" s="209" t="s">
        <v>43</v>
      </c>
      <c r="Y694" s="209">
        <v>800</v>
      </c>
      <c r="Z694" s="209" t="s">
        <v>44</v>
      </c>
      <c r="AA694" s="209">
        <v>9</v>
      </c>
      <c r="AB694" s="209" t="s">
        <v>2971</v>
      </c>
      <c r="AC694" s="209" t="s">
        <v>34</v>
      </c>
      <c r="AD694" s="209" t="s">
        <v>34</v>
      </c>
      <c r="AE694" s="209" t="s">
        <v>42</v>
      </c>
      <c r="AF694" s="209" t="s">
        <v>34</v>
      </c>
      <c r="AG694" s="209" t="s">
        <v>34</v>
      </c>
      <c r="AH694" s="209" t="s">
        <v>34</v>
      </c>
      <c r="AI694" s="209" t="s">
        <v>42</v>
      </c>
      <c r="AJ694" s="209" t="s">
        <v>34</v>
      </c>
      <c r="AK694" s="209" t="s">
        <v>34</v>
      </c>
      <c r="AL694" s="209" t="s">
        <v>46</v>
      </c>
      <c r="AM694" s="209" t="s">
        <v>2972</v>
      </c>
      <c r="AN694" s="209" t="s">
        <v>34</v>
      </c>
      <c r="AO694" s="209" t="s">
        <v>48</v>
      </c>
      <c r="AP694" s="209" t="s">
        <v>34</v>
      </c>
      <c r="AQ694" s="209" t="s">
        <v>49</v>
      </c>
    </row>
    <row r="695" spans="1:43">
      <c r="A695" s="209" t="s">
        <v>1280</v>
      </c>
      <c r="B695" s="209" t="s">
        <v>3158</v>
      </c>
      <c r="C695" s="209" t="s">
        <v>33</v>
      </c>
      <c r="D695" s="209" t="s">
        <v>1934</v>
      </c>
      <c r="E695" s="209" t="s">
        <v>2567</v>
      </c>
      <c r="F695" s="209" t="s">
        <v>3159</v>
      </c>
      <c r="G695" s="209" t="s">
        <v>2568</v>
      </c>
      <c r="H695" s="209" t="s">
        <v>339</v>
      </c>
      <c r="I695" s="209" t="s">
        <v>481</v>
      </c>
      <c r="J695" s="210" t="s">
        <v>116</v>
      </c>
      <c r="K695" s="209" t="s">
        <v>40</v>
      </c>
      <c r="L695" s="209" t="s">
        <v>60</v>
      </c>
      <c r="M695" s="209" t="s">
        <v>42</v>
      </c>
      <c r="N695" s="209" t="s">
        <v>34</v>
      </c>
      <c r="O695" s="209" t="s">
        <v>34</v>
      </c>
      <c r="P695" s="209">
        <v>1</v>
      </c>
      <c r="Q695" s="209">
        <v>23.62</v>
      </c>
      <c r="R695" s="209">
        <v>18.899999999999999</v>
      </c>
      <c r="S695" s="209">
        <v>11.42</v>
      </c>
      <c r="T695" s="209">
        <v>2.95</v>
      </c>
      <c r="U695" s="211">
        <v>84.6</v>
      </c>
      <c r="V695" s="211">
        <v>179.99</v>
      </c>
      <c r="W695" s="209" t="s">
        <v>1006</v>
      </c>
      <c r="X695" s="209" t="s">
        <v>43</v>
      </c>
      <c r="Y695" s="209">
        <v>800</v>
      </c>
      <c r="Z695" s="209" t="s">
        <v>44</v>
      </c>
      <c r="AA695" s="209">
        <v>9</v>
      </c>
      <c r="AB695" s="209" t="s">
        <v>2973</v>
      </c>
      <c r="AC695" s="209" t="s">
        <v>34</v>
      </c>
      <c r="AD695" s="209" t="s">
        <v>34</v>
      </c>
      <c r="AE695" s="209" t="s">
        <v>42</v>
      </c>
      <c r="AF695" s="209" t="s">
        <v>34</v>
      </c>
      <c r="AG695" s="209" t="s">
        <v>34</v>
      </c>
      <c r="AH695" s="209" t="s">
        <v>34</v>
      </c>
      <c r="AI695" s="209" t="s">
        <v>42</v>
      </c>
      <c r="AJ695" s="209" t="s">
        <v>34</v>
      </c>
      <c r="AK695" s="209" t="s">
        <v>34</v>
      </c>
      <c r="AL695" s="209" t="s">
        <v>46</v>
      </c>
      <c r="AM695" s="209" t="s">
        <v>2972</v>
      </c>
      <c r="AN695" s="209" t="s">
        <v>34</v>
      </c>
      <c r="AO695" s="209" t="s">
        <v>48</v>
      </c>
      <c r="AP695" s="209" t="s">
        <v>34</v>
      </c>
      <c r="AQ695" s="209" t="s">
        <v>49</v>
      </c>
    </row>
    <row r="696" spans="1:43">
      <c r="A696" s="209" t="s">
        <v>1282</v>
      </c>
      <c r="B696" s="209" t="s">
        <v>3158</v>
      </c>
      <c r="C696" s="209" t="s">
        <v>33</v>
      </c>
      <c r="D696" s="209" t="s">
        <v>1934</v>
      </c>
      <c r="E696" s="209" t="s">
        <v>2567</v>
      </c>
      <c r="F696" s="209" t="s">
        <v>3159</v>
      </c>
      <c r="G696" s="209" t="s">
        <v>2568</v>
      </c>
      <c r="H696" s="209" t="s">
        <v>339</v>
      </c>
      <c r="I696" s="209" t="s">
        <v>483</v>
      </c>
      <c r="J696" s="210" t="s">
        <v>116</v>
      </c>
      <c r="K696" s="209" t="s">
        <v>40</v>
      </c>
      <c r="L696" s="209" t="s">
        <v>60</v>
      </c>
      <c r="M696" s="209" t="s">
        <v>42</v>
      </c>
      <c r="N696" s="209" t="s">
        <v>34</v>
      </c>
      <c r="O696" s="209" t="s">
        <v>34</v>
      </c>
      <c r="P696" s="209">
        <v>1</v>
      </c>
      <c r="Q696" s="209">
        <v>23.62</v>
      </c>
      <c r="R696" s="209">
        <v>18.899999999999999</v>
      </c>
      <c r="S696" s="209">
        <v>11.42</v>
      </c>
      <c r="T696" s="209">
        <v>2.95</v>
      </c>
      <c r="U696" s="211">
        <v>84.6</v>
      </c>
      <c r="V696" s="211">
        <v>179.99</v>
      </c>
      <c r="W696" s="209" t="s">
        <v>1006</v>
      </c>
      <c r="X696" s="209" t="s">
        <v>43</v>
      </c>
      <c r="Y696" s="209">
        <v>800</v>
      </c>
      <c r="Z696" s="209" t="s">
        <v>44</v>
      </c>
      <c r="AA696" s="209">
        <v>9</v>
      </c>
      <c r="AB696" s="209" t="s">
        <v>2974</v>
      </c>
      <c r="AC696" s="209" t="s">
        <v>34</v>
      </c>
      <c r="AD696" s="209" t="s">
        <v>34</v>
      </c>
      <c r="AE696" s="209" t="s">
        <v>42</v>
      </c>
      <c r="AF696" s="209" t="s">
        <v>34</v>
      </c>
      <c r="AG696" s="209" t="s">
        <v>34</v>
      </c>
      <c r="AH696" s="209" t="s">
        <v>34</v>
      </c>
      <c r="AI696" s="209" t="s">
        <v>42</v>
      </c>
      <c r="AJ696" s="209" t="s">
        <v>34</v>
      </c>
      <c r="AK696" s="209" t="s">
        <v>34</v>
      </c>
      <c r="AL696" s="209" t="s">
        <v>46</v>
      </c>
      <c r="AM696" s="209" t="s">
        <v>2972</v>
      </c>
      <c r="AN696" s="209" t="s">
        <v>34</v>
      </c>
      <c r="AO696" s="209" t="s">
        <v>48</v>
      </c>
      <c r="AP696" s="209" t="s">
        <v>34</v>
      </c>
      <c r="AQ696" s="209" t="s">
        <v>49</v>
      </c>
    </row>
    <row r="697" spans="1:43">
      <c r="A697" s="209" t="s">
        <v>3160</v>
      </c>
      <c r="B697" s="209" t="s">
        <v>3161</v>
      </c>
      <c r="C697" s="209" t="s">
        <v>33</v>
      </c>
      <c r="D697" s="209" t="s">
        <v>2328</v>
      </c>
      <c r="E697" s="209" t="s">
        <v>2984</v>
      </c>
      <c r="F697" s="209" t="s">
        <v>3159</v>
      </c>
      <c r="G697" s="209" t="s">
        <v>2985</v>
      </c>
      <c r="H697" s="209" t="s">
        <v>339</v>
      </c>
      <c r="I697" s="209" t="s">
        <v>2434</v>
      </c>
      <c r="J697" s="210" t="s">
        <v>3122</v>
      </c>
      <c r="K697" s="209" t="s">
        <v>40</v>
      </c>
      <c r="L697" s="209" t="s">
        <v>60</v>
      </c>
      <c r="M697" s="209" t="s">
        <v>42</v>
      </c>
      <c r="N697" s="209" t="s">
        <v>34</v>
      </c>
      <c r="O697" s="209" t="s">
        <v>34</v>
      </c>
      <c r="P697" s="209">
        <v>4</v>
      </c>
      <c r="Q697" s="209">
        <v>11.81</v>
      </c>
      <c r="R697" s="209">
        <v>9.84</v>
      </c>
      <c r="S697" s="209">
        <v>5.32</v>
      </c>
      <c r="T697" s="209">
        <v>0.09</v>
      </c>
      <c r="U697" s="211">
        <v>16.28</v>
      </c>
      <c r="V697" s="211">
        <v>36.99</v>
      </c>
      <c r="W697" s="209" t="s">
        <v>1006</v>
      </c>
      <c r="X697" s="209" t="s">
        <v>43</v>
      </c>
      <c r="Y697" s="209">
        <v>4</v>
      </c>
      <c r="Z697" s="209" t="s">
        <v>44</v>
      </c>
      <c r="AA697" s="209">
        <v>9</v>
      </c>
      <c r="AB697" s="209" t="s">
        <v>2061</v>
      </c>
      <c r="AC697" s="209" t="s">
        <v>34</v>
      </c>
      <c r="AD697" s="209" t="s">
        <v>34</v>
      </c>
      <c r="AE697" s="209" t="s">
        <v>42</v>
      </c>
      <c r="AF697" s="209" t="s">
        <v>34</v>
      </c>
      <c r="AG697" s="209" t="s">
        <v>34</v>
      </c>
      <c r="AH697" s="209" t="s">
        <v>34</v>
      </c>
      <c r="AI697" s="209" t="s">
        <v>42</v>
      </c>
      <c r="AJ697" s="209" t="s">
        <v>34</v>
      </c>
      <c r="AK697" s="209" t="s">
        <v>34</v>
      </c>
      <c r="AL697" s="209" t="s">
        <v>46</v>
      </c>
      <c r="AM697" s="209" t="s">
        <v>2987</v>
      </c>
      <c r="AN697" s="209" t="s">
        <v>34</v>
      </c>
      <c r="AO697" s="209" t="s">
        <v>48</v>
      </c>
      <c r="AP697" s="209" t="s">
        <v>3158</v>
      </c>
      <c r="AQ697" s="209" t="s">
        <v>49</v>
      </c>
    </row>
    <row r="698" spans="1:43">
      <c r="A698" s="209" t="s">
        <v>1366</v>
      </c>
      <c r="B698" s="209" t="s">
        <v>3162</v>
      </c>
      <c r="C698" s="209" t="s">
        <v>33</v>
      </c>
      <c r="D698" s="209" t="s">
        <v>1934</v>
      </c>
      <c r="E698" s="209" t="s">
        <v>2567</v>
      </c>
      <c r="F698" s="209" t="s">
        <v>3159</v>
      </c>
      <c r="G698" s="209" t="s">
        <v>2568</v>
      </c>
      <c r="H698" s="209" t="s">
        <v>184</v>
      </c>
      <c r="I698" s="209" t="s">
        <v>478</v>
      </c>
      <c r="J698" s="210" t="s">
        <v>116</v>
      </c>
      <c r="K698" s="209" t="s">
        <v>40</v>
      </c>
      <c r="L698" s="209" t="s">
        <v>60</v>
      </c>
      <c r="M698" s="209" t="s">
        <v>42</v>
      </c>
      <c r="N698" s="209" t="s">
        <v>34</v>
      </c>
      <c r="O698" s="209" t="s">
        <v>34</v>
      </c>
      <c r="P698" s="209">
        <v>1</v>
      </c>
      <c r="Q698" s="209">
        <v>22.05</v>
      </c>
      <c r="R698" s="209">
        <v>20.87</v>
      </c>
      <c r="S698" s="209">
        <v>11.81</v>
      </c>
      <c r="T698" s="209">
        <v>3.14</v>
      </c>
      <c r="U698" s="211">
        <v>75.2</v>
      </c>
      <c r="V698" s="211">
        <v>159.99</v>
      </c>
      <c r="W698" s="209" t="s">
        <v>1006</v>
      </c>
      <c r="X698" s="209" t="s">
        <v>89</v>
      </c>
      <c r="Y698" s="209">
        <v>600</v>
      </c>
      <c r="Z698" s="209" t="s">
        <v>44</v>
      </c>
      <c r="AA698" s="209">
        <v>9</v>
      </c>
      <c r="AB698" s="209" t="s">
        <v>2971</v>
      </c>
      <c r="AC698" s="209" t="s">
        <v>34</v>
      </c>
      <c r="AD698" s="209" t="s">
        <v>34</v>
      </c>
      <c r="AE698" s="209" t="s">
        <v>42</v>
      </c>
      <c r="AF698" s="209" t="s">
        <v>34</v>
      </c>
      <c r="AG698" s="209" t="s">
        <v>34</v>
      </c>
      <c r="AH698" s="209" t="s">
        <v>34</v>
      </c>
      <c r="AI698" s="209" t="s">
        <v>42</v>
      </c>
      <c r="AJ698" s="209" t="s">
        <v>34</v>
      </c>
      <c r="AK698" s="209" t="s">
        <v>34</v>
      </c>
      <c r="AL698" s="209" t="s">
        <v>46</v>
      </c>
      <c r="AM698" s="209" t="s">
        <v>2972</v>
      </c>
      <c r="AN698" s="209" t="s">
        <v>34</v>
      </c>
      <c r="AO698" s="209" t="s">
        <v>48</v>
      </c>
      <c r="AP698" s="209" t="s">
        <v>34</v>
      </c>
      <c r="AQ698" s="209" t="s">
        <v>49</v>
      </c>
    </row>
    <row r="699" spans="1:43">
      <c r="A699" s="209" t="s">
        <v>1367</v>
      </c>
      <c r="B699" s="209" t="s">
        <v>3162</v>
      </c>
      <c r="C699" s="209" t="s">
        <v>33</v>
      </c>
      <c r="D699" s="209" t="s">
        <v>1934</v>
      </c>
      <c r="E699" s="209" t="s">
        <v>2567</v>
      </c>
      <c r="F699" s="209" t="s">
        <v>3159</v>
      </c>
      <c r="G699" s="209" t="s">
        <v>2568</v>
      </c>
      <c r="H699" s="209" t="s">
        <v>184</v>
      </c>
      <c r="I699" s="209" t="s">
        <v>481</v>
      </c>
      <c r="J699" s="210" t="s">
        <v>116</v>
      </c>
      <c r="K699" s="209" t="s">
        <v>40</v>
      </c>
      <c r="L699" s="209" t="s">
        <v>60</v>
      </c>
      <c r="M699" s="209" t="s">
        <v>42</v>
      </c>
      <c r="N699" s="209" t="s">
        <v>34</v>
      </c>
      <c r="O699" s="209" t="s">
        <v>34</v>
      </c>
      <c r="P699" s="209">
        <v>1</v>
      </c>
      <c r="Q699" s="209">
        <v>22.05</v>
      </c>
      <c r="R699" s="209">
        <v>20.87</v>
      </c>
      <c r="S699" s="209">
        <v>14.17</v>
      </c>
      <c r="T699" s="209">
        <v>3.77</v>
      </c>
      <c r="U699" s="211">
        <v>84.6</v>
      </c>
      <c r="V699" s="211">
        <v>179.99</v>
      </c>
      <c r="W699" s="209" t="s">
        <v>1006</v>
      </c>
      <c r="X699" s="209" t="s">
        <v>255</v>
      </c>
      <c r="Y699" s="209">
        <v>600</v>
      </c>
      <c r="Z699" s="209" t="s">
        <v>44</v>
      </c>
      <c r="AA699" s="209">
        <v>9</v>
      </c>
      <c r="AB699" s="209" t="s">
        <v>2973</v>
      </c>
      <c r="AC699" s="209" t="s">
        <v>34</v>
      </c>
      <c r="AD699" s="209" t="s">
        <v>34</v>
      </c>
      <c r="AE699" s="209" t="s">
        <v>42</v>
      </c>
      <c r="AF699" s="209" t="s">
        <v>34</v>
      </c>
      <c r="AG699" s="209" t="s">
        <v>34</v>
      </c>
      <c r="AH699" s="209" t="s">
        <v>34</v>
      </c>
      <c r="AI699" s="209" t="s">
        <v>42</v>
      </c>
      <c r="AJ699" s="209" t="s">
        <v>34</v>
      </c>
      <c r="AK699" s="209" t="s">
        <v>34</v>
      </c>
      <c r="AL699" s="209" t="s">
        <v>46</v>
      </c>
      <c r="AM699" s="209" t="s">
        <v>2972</v>
      </c>
      <c r="AN699" s="209" t="s">
        <v>34</v>
      </c>
      <c r="AO699" s="209" t="s">
        <v>48</v>
      </c>
      <c r="AP699" s="209" t="s">
        <v>34</v>
      </c>
      <c r="AQ699" s="209" t="s">
        <v>49</v>
      </c>
    </row>
    <row r="700" spans="1:43">
      <c r="A700" s="209" t="s">
        <v>1368</v>
      </c>
      <c r="B700" s="209" t="s">
        <v>3162</v>
      </c>
      <c r="C700" s="209" t="s">
        <v>33</v>
      </c>
      <c r="D700" s="209" t="s">
        <v>1934</v>
      </c>
      <c r="E700" s="209" t="s">
        <v>2567</v>
      </c>
      <c r="F700" s="209" t="s">
        <v>3159</v>
      </c>
      <c r="G700" s="209" t="s">
        <v>2568</v>
      </c>
      <c r="H700" s="209" t="s">
        <v>184</v>
      </c>
      <c r="I700" s="209" t="s">
        <v>483</v>
      </c>
      <c r="J700" s="210" t="s">
        <v>116</v>
      </c>
      <c r="K700" s="209" t="s">
        <v>40</v>
      </c>
      <c r="L700" s="209" t="s">
        <v>60</v>
      </c>
      <c r="M700" s="209" t="s">
        <v>42</v>
      </c>
      <c r="N700" s="209" t="s">
        <v>34</v>
      </c>
      <c r="O700" s="209" t="s">
        <v>34</v>
      </c>
      <c r="P700" s="209">
        <v>1</v>
      </c>
      <c r="Q700" s="209">
        <v>22.05</v>
      </c>
      <c r="R700" s="209">
        <v>20.87</v>
      </c>
      <c r="S700" s="209">
        <v>14.17</v>
      </c>
      <c r="T700" s="209">
        <v>3.77</v>
      </c>
      <c r="U700" s="211">
        <v>84.6</v>
      </c>
      <c r="V700" s="211">
        <v>179.99</v>
      </c>
      <c r="W700" s="209" t="s">
        <v>1006</v>
      </c>
      <c r="X700" s="209" t="s">
        <v>255</v>
      </c>
      <c r="Y700" s="209">
        <v>600</v>
      </c>
      <c r="Z700" s="209" t="s">
        <v>44</v>
      </c>
      <c r="AA700" s="209">
        <v>9</v>
      </c>
      <c r="AB700" s="209" t="s">
        <v>2974</v>
      </c>
      <c r="AC700" s="209" t="s">
        <v>34</v>
      </c>
      <c r="AD700" s="209" t="s">
        <v>34</v>
      </c>
      <c r="AE700" s="209" t="s">
        <v>42</v>
      </c>
      <c r="AF700" s="209" t="s">
        <v>34</v>
      </c>
      <c r="AG700" s="209" t="s">
        <v>34</v>
      </c>
      <c r="AH700" s="209" t="s">
        <v>34</v>
      </c>
      <c r="AI700" s="209" t="s">
        <v>42</v>
      </c>
      <c r="AJ700" s="209" t="s">
        <v>34</v>
      </c>
      <c r="AK700" s="209" t="s">
        <v>34</v>
      </c>
      <c r="AL700" s="209" t="s">
        <v>46</v>
      </c>
      <c r="AM700" s="209" t="s">
        <v>2972</v>
      </c>
      <c r="AN700" s="209" t="s">
        <v>34</v>
      </c>
      <c r="AO700" s="209" t="s">
        <v>48</v>
      </c>
      <c r="AP700" s="209" t="s">
        <v>34</v>
      </c>
      <c r="AQ700" s="209" t="s">
        <v>49</v>
      </c>
    </row>
    <row r="701" spans="1:43">
      <c r="A701" s="209" t="s">
        <v>3163</v>
      </c>
      <c r="B701" s="209" t="s">
        <v>3164</v>
      </c>
      <c r="C701" s="209" t="s">
        <v>33</v>
      </c>
      <c r="D701" s="209" t="s">
        <v>2328</v>
      </c>
      <c r="E701" s="209" t="s">
        <v>2984</v>
      </c>
      <c r="F701" s="209" t="s">
        <v>3159</v>
      </c>
      <c r="G701" s="209" t="s">
        <v>2985</v>
      </c>
      <c r="H701" s="209" t="s">
        <v>184</v>
      </c>
      <c r="I701" s="209" t="s">
        <v>2434</v>
      </c>
      <c r="J701" s="210" t="s">
        <v>3122</v>
      </c>
      <c r="K701" s="209" t="s">
        <v>40</v>
      </c>
      <c r="L701" s="209" t="s">
        <v>60</v>
      </c>
      <c r="M701" s="209" t="s">
        <v>42</v>
      </c>
      <c r="N701" s="209" t="s">
        <v>34</v>
      </c>
      <c r="O701" s="209" t="s">
        <v>34</v>
      </c>
      <c r="P701" s="209">
        <v>4</v>
      </c>
      <c r="Q701" s="209">
        <v>11.81</v>
      </c>
      <c r="R701" s="209">
        <v>9.84</v>
      </c>
      <c r="S701" s="209">
        <v>5.31</v>
      </c>
      <c r="T701" s="209">
        <v>0.09</v>
      </c>
      <c r="U701" s="211">
        <v>16.28</v>
      </c>
      <c r="V701" s="211">
        <v>36.99</v>
      </c>
      <c r="W701" s="209" t="s">
        <v>1006</v>
      </c>
      <c r="X701" s="209" t="s">
        <v>89</v>
      </c>
      <c r="Y701" s="209">
        <v>4</v>
      </c>
      <c r="Z701" s="209" t="s">
        <v>44</v>
      </c>
      <c r="AA701" s="209">
        <v>9</v>
      </c>
      <c r="AB701" s="209" t="s">
        <v>2061</v>
      </c>
      <c r="AC701" s="209" t="s">
        <v>34</v>
      </c>
      <c r="AD701" s="209" t="s">
        <v>34</v>
      </c>
      <c r="AE701" s="209" t="s">
        <v>42</v>
      </c>
      <c r="AF701" s="209" t="s">
        <v>34</v>
      </c>
      <c r="AG701" s="209" t="s">
        <v>34</v>
      </c>
      <c r="AH701" s="209" t="s">
        <v>34</v>
      </c>
      <c r="AI701" s="209" t="s">
        <v>42</v>
      </c>
      <c r="AJ701" s="209" t="s">
        <v>34</v>
      </c>
      <c r="AK701" s="209" t="s">
        <v>34</v>
      </c>
      <c r="AL701" s="209" t="s">
        <v>46</v>
      </c>
      <c r="AM701" s="209" t="s">
        <v>2987</v>
      </c>
      <c r="AN701" s="209" t="s">
        <v>34</v>
      </c>
      <c r="AO701" s="209" t="s">
        <v>48</v>
      </c>
      <c r="AP701" s="209" t="s">
        <v>3162</v>
      </c>
      <c r="AQ701" s="209" t="s">
        <v>49</v>
      </c>
    </row>
    <row r="702" spans="1:43">
      <c r="A702" s="209" t="s">
        <v>1286</v>
      </c>
      <c r="B702" s="209" t="s">
        <v>1846</v>
      </c>
      <c r="C702" s="209" t="s">
        <v>33</v>
      </c>
      <c r="D702" s="209" t="s">
        <v>1934</v>
      </c>
      <c r="E702" s="209" t="s">
        <v>2567</v>
      </c>
      <c r="F702" s="209" t="s">
        <v>3165</v>
      </c>
      <c r="G702" s="209" t="s">
        <v>2568</v>
      </c>
      <c r="H702" s="209" t="s">
        <v>3166</v>
      </c>
      <c r="I702" s="209" t="s">
        <v>478</v>
      </c>
      <c r="J702" s="210" t="s">
        <v>626</v>
      </c>
      <c r="K702" s="209" t="s">
        <v>40</v>
      </c>
      <c r="L702" s="209" t="s">
        <v>60</v>
      </c>
      <c r="M702" s="209" t="s">
        <v>42</v>
      </c>
      <c r="N702" s="209" t="s">
        <v>34</v>
      </c>
      <c r="O702" s="209" t="s">
        <v>34</v>
      </c>
      <c r="P702" s="209">
        <v>1</v>
      </c>
      <c r="Q702" s="209">
        <v>18.899999999999999</v>
      </c>
      <c r="R702" s="209">
        <v>13.78</v>
      </c>
      <c r="S702" s="209">
        <v>11.42</v>
      </c>
      <c r="T702" s="209">
        <v>1.72</v>
      </c>
      <c r="U702" s="211">
        <v>75.2</v>
      </c>
      <c r="V702" s="211">
        <v>159.99</v>
      </c>
      <c r="W702" s="209" t="s">
        <v>1006</v>
      </c>
      <c r="X702" s="209" t="s">
        <v>255</v>
      </c>
      <c r="Y702" s="209">
        <v>600</v>
      </c>
      <c r="Z702" s="209" t="s">
        <v>44</v>
      </c>
      <c r="AA702" s="209">
        <v>9</v>
      </c>
      <c r="AB702" s="209" t="s">
        <v>2971</v>
      </c>
      <c r="AC702" s="209" t="s">
        <v>34</v>
      </c>
      <c r="AD702" s="209" t="s">
        <v>34</v>
      </c>
      <c r="AE702" s="209" t="s">
        <v>42</v>
      </c>
      <c r="AF702" s="209" t="s">
        <v>34</v>
      </c>
      <c r="AG702" s="209" t="s">
        <v>34</v>
      </c>
      <c r="AH702" s="209" t="s">
        <v>34</v>
      </c>
      <c r="AI702" s="209" t="s">
        <v>42</v>
      </c>
      <c r="AJ702" s="209" t="s">
        <v>34</v>
      </c>
      <c r="AK702" s="209" t="s">
        <v>34</v>
      </c>
      <c r="AL702" s="209" t="s">
        <v>46</v>
      </c>
      <c r="AM702" s="209" t="s">
        <v>2972</v>
      </c>
      <c r="AN702" s="209" t="s">
        <v>34</v>
      </c>
      <c r="AO702" s="209" t="s">
        <v>48</v>
      </c>
      <c r="AP702" s="209" t="s">
        <v>34</v>
      </c>
      <c r="AQ702" s="209" t="s">
        <v>49</v>
      </c>
    </row>
    <row r="703" spans="1:43">
      <c r="A703" s="209" t="s">
        <v>1287</v>
      </c>
      <c r="B703" s="209" t="s">
        <v>1846</v>
      </c>
      <c r="C703" s="209" t="s">
        <v>33</v>
      </c>
      <c r="D703" s="209" t="s">
        <v>1934</v>
      </c>
      <c r="E703" s="209" t="s">
        <v>2567</v>
      </c>
      <c r="F703" s="209" t="s">
        <v>3165</v>
      </c>
      <c r="G703" s="209" t="s">
        <v>2568</v>
      </c>
      <c r="H703" s="209" t="s">
        <v>3166</v>
      </c>
      <c r="I703" s="209" t="s">
        <v>481</v>
      </c>
      <c r="J703" s="210" t="s">
        <v>626</v>
      </c>
      <c r="K703" s="209" t="s">
        <v>40</v>
      </c>
      <c r="L703" s="209" t="s">
        <v>60</v>
      </c>
      <c r="M703" s="209" t="s">
        <v>42</v>
      </c>
      <c r="N703" s="209" t="s">
        <v>34</v>
      </c>
      <c r="O703" s="209" t="s">
        <v>34</v>
      </c>
      <c r="P703" s="209">
        <v>1</v>
      </c>
      <c r="Q703" s="209">
        <v>18.899999999999999</v>
      </c>
      <c r="R703" s="209">
        <v>13.78</v>
      </c>
      <c r="S703" s="209">
        <v>12.6</v>
      </c>
      <c r="T703" s="209">
        <v>1.9</v>
      </c>
      <c r="U703" s="211">
        <v>84.6</v>
      </c>
      <c r="V703" s="211">
        <v>179.99</v>
      </c>
      <c r="W703" s="209" t="s">
        <v>1006</v>
      </c>
      <c r="X703" s="209" t="s">
        <v>89</v>
      </c>
      <c r="Y703" s="209">
        <v>600</v>
      </c>
      <c r="Z703" s="209" t="s">
        <v>44</v>
      </c>
      <c r="AA703" s="209">
        <v>9</v>
      </c>
      <c r="AB703" s="209" t="s">
        <v>2973</v>
      </c>
      <c r="AC703" s="209" t="s">
        <v>34</v>
      </c>
      <c r="AD703" s="209" t="s">
        <v>34</v>
      </c>
      <c r="AE703" s="209" t="s">
        <v>42</v>
      </c>
      <c r="AF703" s="209" t="s">
        <v>34</v>
      </c>
      <c r="AG703" s="209" t="s">
        <v>34</v>
      </c>
      <c r="AH703" s="209" t="s">
        <v>34</v>
      </c>
      <c r="AI703" s="209" t="s">
        <v>42</v>
      </c>
      <c r="AJ703" s="209" t="s">
        <v>34</v>
      </c>
      <c r="AK703" s="209" t="s">
        <v>34</v>
      </c>
      <c r="AL703" s="209" t="s">
        <v>46</v>
      </c>
      <c r="AM703" s="209" t="s">
        <v>2972</v>
      </c>
      <c r="AN703" s="209" t="s">
        <v>34</v>
      </c>
      <c r="AO703" s="209" t="s">
        <v>48</v>
      </c>
      <c r="AP703" s="209" t="s">
        <v>34</v>
      </c>
      <c r="AQ703" s="209" t="s">
        <v>49</v>
      </c>
    </row>
    <row r="704" spans="1:43">
      <c r="A704" s="209" t="s">
        <v>1288</v>
      </c>
      <c r="B704" s="209" t="s">
        <v>1846</v>
      </c>
      <c r="C704" s="209" t="s">
        <v>33</v>
      </c>
      <c r="D704" s="209" t="s">
        <v>1934</v>
      </c>
      <c r="E704" s="209" t="s">
        <v>2567</v>
      </c>
      <c r="F704" s="209" t="s">
        <v>3165</v>
      </c>
      <c r="G704" s="209" t="s">
        <v>2568</v>
      </c>
      <c r="H704" s="209" t="s">
        <v>3166</v>
      </c>
      <c r="I704" s="209" t="s">
        <v>483</v>
      </c>
      <c r="J704" s="210" t="s">
        <v>626</v>
      </c>
      <c r="K704" s="209" t="s">
        <v>40</v>
      </c>
      <c r="L704" s="209" t="s">
        <v>60</v>
      </c>
      <c r="M704" s="209" t="s">
        <v>42</v>
      </c>
      <c r="N704" s="209" t="s">
        <v>34</v>
      </c>
      <c r="O704" s="209" t="s">
        <v>34</v>
      </c>
      <c r="P704" s="209">
        <v>1</v>
      </c>
      <c r="Q704" s="209">
        <v>18.899999999999999</v>
      </c>
      <c r="R704" s="209">
        <v>13.78</v>
      </c>
      <c r="S704" s="209">
        <v>12.6</v>
      </c>
      <c r="T704" s="209">
        <v>1.9</v>
      </c>
      <c r="U704" s="211">
        <v>84.6</v>
      </c>
      <c r="V704" s="211">
        <v>179.99</v>
      </c>
      <c r="W704" s="209" t="s">
        <v>1006</v>
      </c>
      <c r="X704" s="209" t="s">
        <v>89</v>
      </c>
      <c r="Y704" s="209">
        <v>600</v>
      </c>
      <c r="Z704" s="209" t="s">
        <v>44</v>
      </c>
      <c r="AA704" s="209">
        <v>9</v>
      </c>
      <c r="AB704" s="209" t="s">
        <v>2974</v>
      </c>
      <c r="AC704" s="209" t="s">
        <v>34</v>
      </c>
      <c r="AD704" s="209" t="s">
        <v>34</v>
      </c>
      <c r="AE704" s="209" t="s">
        <v>42</v>
      </c>
      <c r="AF704" s="209" t="s">
        <v>34</v>
      </c>
      <c r="AG704" s="209" t="s">
        <v>34</v>
      </c>
      <c r="AH704" s="209" t="s">
        <v>34</v>
      </c>
      <c r="AI704" s="209" t="s">
        <v>42</v>
      </c>
      <c r="AJ704" s="209" t="s">
        <v>34</v>
      </c>
      <c r="AK704" s="209" t="s">
        <v>34</v>
      </c>
      <c r="AL704" s="209" t="s">
        <v>46</v>
      </c>
      <c r="AM704" s="209" t="s">
        <v>2972</v>
      </c>
      <c r="AN704" s="209" t="s">
        <v>34</v>
      </c>
      <c r="AO704" s="209" t="s">
        <v>48</v>
      </c>
      <c r="AP704" s="209" t="s">
        <v>34</v>
      </c>
      <c r="AQ704" s="209" t="s">
        <v>49</v>
      </c>
    </row>
    <row r="705" spans="1:43">
      <c r="A705" s="209" t="s">
        <v>1291</v>
      </c>
      <c r="B705" s="209" t="s">
        <v>1847</v>
      </c>
      <c r="C705" s="209" t="s">
        <v>33</v>
      </c>
      <c r="D705" s="209" t="s">
        <v>1934</v>
      </c>
      <c r="E705" s="209" t="s">
        <v>2567</v>
      </c>
      <c r="F705" s="209" t="s">
        <v>3167</v>
      </c>
      <c r="G705" s="209" t="s">
        <v>2568</v>
      </c>
      <c r="H705" s="209" t="s">
        <v>1290</v>
      </c>
      <c r="I705" s="209" t="s">
        <v>478</v>
      </c>
      <c r="J705" s="209" t="s">
        <v>3168</v>
      </c>
      <c r="K705" s="209" t="s">
        <v>40</v>
      </c>
      <c r="L705" s="209" t="s">
        <v>60</v>
      </c>
      <c r="M705" s="209" t="s">
        <v>42</v>
      </c>
      <c r="N705" s="209" t="s">
        <v>34</v>
      </c>
      <c r="O705" s="209" t="s">
        <v>34</v>
      </c>
      <c r="P705" s="209">
        <v>1</v>
      </c>
      <c r="Q705" s="209">
        <v>23.62</v>
      </c>
      <c r="R705" s="209">
        <v>18.899999999999999</v>
      </c>
      <c r="S705" s="209">
        <v>9.4499999999999993</v>
      </c>
      <c r="T705" s="209">
        <v>2.44</v>
      </c>
      <c r="U705" s="211">
        <v>67.16</v>
      </c>
      <c r="V705" s="211">
        <v>149.99</v>
      </c>
      <c r="W705" s="209" t="s">
        <v>2995</v>
      </c>
      <c r="X705" s="209" t="s">
        <v>43</v>
      </c>
      <c r="Y705" s="209">
        <v>800</v>
      </c>
      <c r="Z705" s="209" t="s">
        <v>44</v>
      </c>
      <c r="AA705" s="209">
        <v>9</v>
      </c>
      <c r="AB705" s="209" t="s">
        <v>2971</v>
      </c>
      <c r="AC705" s="209" t="s">
        <v>34</v>
      </c>
      <c r="AD705" s="209" t="s">
        <v>34</v>
      </c>
      <c r="AE705" s="209" t="s">
        <v>42</v>
      </c>
      <c r="AF705" s="209" t="s">
        <v>34</v>
      </c>
      <c r="AG705" s="209" t="s">
        <v>34</v>
      </c>
      <c r="AH705" s="209" t="s">
        <v>34</v>
      </c>
      <c r="AI705" s="209" t="s">
        <v>42</v>
      </c>
      <c r="AJ705" s="209" t="s">
        <v>34</v>
      </c>
      <c r="AK705" s="209" t="s">
        <v>34</v>
      </c>
      <c r="AL705" s="209" t="s">
        <v>46</v>
      </c>
      <c r="AM705" s="209" t="s">
        <v>2972</v>
      </c>
      <c r="AN705" s="209" t="s">
        <v>34</v>
      </c>
      <c r="AO705" s="209" t="s">
        <v>48</v>
      </c>
      <c r="AP705" s="209" t="s">
        <v>34</v>
      </c>
      <c r="AQ705" s="209" t="s">
        <v>49</v>
      </c>
    </row>
    <row r="706" spans="1:43">
      <c r="A706" s="209" t="s">
        <v>1291</v>
      </c>
      <c r="B706" s="209" t="s">
        <v>1847</v>
      </c>
      <c r="C706" s="209" t="s">
        <v>33</v>
      </c>
      <c r="D706" s="209" t="s">
        <v>1934</v>
      </c>
      <c r="E706" s="209" t="s">
        <v>2567</v>
      </c>
      <c r="F706" s="209" t="s">
        <v>3167</v>
      </c>
      <c r="G706" s="209" t="s">
        <v>2568</v>
      </c>
      <c r="H706" s="209" t="s">
        <v>1290</v>
      </c>
      <c r="I706" s="209" t="s">
        <v>478</v>
      </c>
      <c r="J706" s="209" t="s">
        <v>3168</v>
      </c>
      <c r="K706" s="209" t="s">
        <v>40</v>
      </c>
      <c r="L706" s="209" t="s">
        <v>41</v>
      </c>
      <c r="M706" s="209" t="s">
        <v>42</v>
      </c>
      <c r="N706" s="209" t="s">
        <v>34</v>
      </c>
      <c r="O706" s="209" t="s">
        <v>34</v>
      </c>
      <c r="P706" s="209">
        <v>1</v>
      </c>
      <c r="Q706" s="209">
        <v>23.62</v>
      </c>
      <c r="R706" s="209">
        <v>18.899999999999999</v>
      </c>
      <c r="S706" s="209">
        <v>9.4499999999999993</v>
      </c>
      <c r="T706" s="209">
        <v>2.44</v>
      </c>
      <c r="U706" s="211">
        <v>67.16</v>
      </c>
      <c r="V706" s="211">
        <v>149.99</v>
      </c>
      <c r="W706" s="209" t="s">
        <v>2995</v>
      </c>
      <c r="X706" s="209" t="s">
        <v>43</v>
      </c>
      <c r="Y706" s="209">
        <v>800</v>
      </c>
      <c r="Z706" s="209" t="s">
        <v>44</v>
      </c>
      <c r="AA706" s="209">
        <v>9</v>
      </c>
      <c r="AB706" s="209" t="s">
        <v>2971</v>
      </c>
      <c r="AC706" s="209" t="s">
        <v>34</v>
      </c>
      <c r="AD706" s="209" t="s">
        <v>34</v>
      </c>
      <c r="AE706" s="209" t="s">
        <v>42</v>
      </c>
      <c r="AF706" s="209" t="s">
        <v>34</v>
      </c>
      <c r="AG706" s="209" t="s">
        <v>34</v>
      </c>
      <c r="AH706" s="209" t="s">
        <v>34</v>
      </c>
      <c r="AI706" s="209" t="s">
        <v>42</v>
      </c>
      <c r="AJ706" s="209" t="s">
        <v>34</v>
      </c>
      <c r="AK706" s="209" t="s">
        <v>34</v>
      </c>
      <c r="AL706" s="209" t="s">
        <v>46</v>
      </c>
      <c r="AM706" s="209" t="s">
        <v>2972</v>
      </c>
      <c r="AN706" s="209" t="s">
        <v>34</v>
      </c>
      <c r="AO706" s="209" t="s">
        <v>48</v>
      </c>
      <c r="AP706" s="209" t="s">
        <v>34</v>
      </c>
      <c r="AQ706" s="209" t="s">
        <v>49</v>
      </c>
    </row>
    <row r="707" spans="1:43">
      <c r="A707" s="209" t="s">
        <v>1292</v>
      </c>
      <c r="B707" s="209" t="s">
        <v>1847</v>
      </c>
      <c r="C707" s="209" t="s">
        <v>33</v>
      </c>
      <c r="D707" s="209" t="s">
        <v>1934</v>
      </c>
      <c r="E707" s="209" t="s">
        <v>2567</v>
      </c>
      <c r="F707" s="209" t="s">
        <v>3167</v>
      </c>
      <c r="G707" s="209" t="s">
        <v>2568</v>
      </c>
      <c r="H707" s="209" t="s">
        <v>1290</v>
      </c>
      <c r="I707" s="209" t="s">
        <v>481</v>
      </c>
      <c r="J707" s="209" t="s">
        <v>3168</v>
      </c>
      <c r="K707" s="209" t="s">
        <v>40</v>
      </c>
      <c r="L707" s="209" t="s">
        <v>41</v>
      </c>
      <c r="M707" s="209" t="s">
        <v>42</v>
      </c>
      <c r="N707" s="209" t="s">
        <v>34</v>
      </c>
      <c r="O707" s="209" t="s">
        <v>34</v>
      </c>
      <c r="P707" s="209">
        <v>1</v>
      </c>
      <c r="Q707" s="209">
        <v>23.62</v>
      </c>
      <c r="R707" s="209">
        <v>18.899999999999999</v>
      </c>
      <c r="S707" s="209">
        <v>11.42</v>
      </c>
      <c r="T707" s="209">
        <v>2.95</v>
      </c>
      <c r="U707" s="211">
        <v>77.489999999999995</v>
      </c>
      <c r="V707" s="211">
        <v>169.99</v>
      </c>
      <c r="W707" s="209" t="s">
        <v>2995</v>
      </c>
      <c r="X707" s="209" t="s">
        <v>43</v>
      </c>
      <c r="Y707" s="209">
        <v>800</v>
      </c>
      <c r="Z707" s="209" t="s">
        <v>44</v>
      </c>
      <c r="AA707" s="209">
        <v>9</v>
      </c>
      <c r="AB707" s="209" t="s">
        <v>2973</v>
      </c>
      <c r="AC707" s="209" t="s">
        <v>34</v>
      </c>
      <c r="AD707" s="209" t="s">
        <v>34</v>
      </c>
      <c r="AE707" s="209" t="s">
        <v>42</v>
      </c>
      <c r="AF707" s="209" t="s">
        <v>34</v>
      </c>
      <c r="AG707" s="209" t="s">
        <v>34</v>
      </c>
      <c r="AH707" s="209" t="s">
        <v>34</v>
      </c>
      <c r="AI707" s="209" t="s">
        <v>42</v>
      </c>
      <c r="AJ707" s="209" t="s">
        <v>34</v>
      </c>
      <c r="AK707" s="209" t="s">
        <v>34</v>
      </c>
      <c r="AL707" s="209" t="s">
        <v>46</v>
      </c>
      <c r="AM707" s="209" t="s">
        <v>2972</v>
      </c>
      <c r="AN707" s="209" t="s">
        <v>34</v>
      </c>
      <c r="AO707" s="209" t="s">
        <v>48</v>
      </c>
      <c r="AP707" s="209" t="s">
        <v>34</v>
      </c>
      <c r="AQ707" s="209" t="s">
        <v>49</v>
      </c>
    </row>
    <row r="708" spans="1:43">
      <c r="A708" s="209" t="s">
        <v>1292</v>
      </c>
      <c r="B708" s="209" t="s">
        <v>1847</v>
      </c>
      <c r="C708" s="209" t="s">
        <v>33</v>
      </c>
      <c r="D708" s="209" t="s">
        <v>1934</v>
      </c>
      <c r="E708" s="209" t="s">
        <v>2567</v>
      </c>
      <c r="F708" s="209" t="s">
        <v>3167</v>
      </c>
      <c r="G708" s="209" t="s">
        <v>2568</v>
      </c>
      <c r="H708" s="209" t="s">
        <v>1290</v>
      </c>
      <c r="I708" s="209" t="s">
        <v>481</v>
      </c>
      <c r="J708" s="209" t="s">
        <v>3168</v>
      </c>
      <c r="K708" s="209" t="s">
        <v>40</v>
      </c>
      <c r="L708" s="209" t="s">
        <v>60</v>
      </c>
      <c r="M708" s="209" t="s">
        <v>42</v>
      </c>
      <c r="N708" s="209" t="s">
        <v>34</v>
      </c>
      <c r="O708" s="209" t="s">
        <v>34</v>
      </c>
      <c r="P708" s="209">
        <v>1</v>
      </c>
      <c r="Q708" s="209">
        <v>23.62</v>
      </c>
      <c r="R708" s="209">
        <v>18.899999999999999</v>
      </c>
      <c r="S708" s="209">
        <v>11.42</v>
      </c>
      <c r="T708" s="209">
        <v>2.95</v>
      </c>
      <c r="U708" s="211">
        <v>77.489999999999995</v>
      </c>
      <c r="V708" s="211">
        <v>169.99</v>
      </c>
      <c r="W708" s="209" t="s">
        <v>2995</v>
      </c>
      <c r="X708" s="209" t="s">
        <v>43</v>
      </c>
      <c r="Y708" s="209">
        <v>800</v>
      </c>
      <c r="Z708" s="209" t="s">
        <v>44</v>
      </c>
      <c r="AA708" s="209">
        <v>9</v>
      </c>
      <c r="AB708" s="209" t="s">
        <v>2973</v>
      </c>
      <c r="AC708" s="209" t="s">
        <v>34</v>
      </c>
      <c r="AD708" s="209" t="s">
        <v>34</v>
      </c>
      <c r="AE708" s="209" t="s">
        <v>42</v>
      </c>
      <c r="AF708" s="209" t="s">
        <v>34</v>
      </c>
      <c r="AG708" s="209" t="s">
        <v>34</v>
      </c>
      <c r="AH708" s="209" t="s">
        <v>34</v>
      </c>
      <c r="AI708" s="209" t="s">
        <v>42</v>
      </c>
      <c r="AJ708" s="209" t="s">
        <v>34</v>
      </c>
      <c r="AK708" s="209" t="s">
        <v>34</v>
      </c>
      <c r="AL708" s="209" t="s">
        <v>46</v>
      </c>
      <c r="AM708" s="209" t="s">
        <v>2972</v>
      </c>
      <c r="AN708" s="209" t="s">
        <v>34</v>
      </c>
      <c r="AO708" s="209" t="s">
        <v>48</v>
      </c>
      <c r="AP708" s="209" t="s">
        <v>34</v>
      </c>
      <c r="AQ708" s="209" t="s">
        <v>49</v>
      </c>
    </row>
    <row r="709" spans="1:43">
      <c r="A709" s="209" t="s">
        <v>1293</v>
      </c>
      <c r="B709" s="209" t="s">
        <v>1847</v>
      </c>
      <c r="C709" s="209" t="s">
        <v>33</v>
      </c>
      <c r="D709" s="209" t="s">
        <v>1934</v>
      </c>
      <c r="E709" s="209" t="s">
        <v>2567</v>
      </c>
      <c r="F709" s="209" t="s">
        <v>3167</v>
      </c>
      <c r="G709" s="209" t="s">
        <v>2568</v>
      </c>
      <c r="H709" s="209" t="s">
        <v>1290</v>
      </c>
      <c r="I709" s="209" t="s">
        <v>483</v>
      </c>
      <c r="J709" s="209" t="s">
        <v>3168</v>
      </c>
      <c r="K709" s="209" t="s">
        <v>40</v>
      </c>
      <c r="L709" s="209" t="s">
        <v>60</v>
      </c>
      <c r="M709" s="209" t="s">
        <v>42</v>
      </c>
      <c r="N709" s="209" t="s">
        <v>34</v>
      </c>
      <c r="O709" s="209" t="s">
        <v>34</v>
      </c>
      <c r="P709" s="209">
        <v>1</v>
      </c>
      <c r="Q709" s="209">
        <v>23.62</v>
      </c>
      <c r="R709" s="209">
        <v>18.899999999999999</v>
      </c>
      <c r="S709" s="209">
        <v>11.42</v>
      </c>
      <c r="T709" s="209">
        <v>2.95</v>
      </c>
      <c r="U709" s="211">
        <v>77.489999999999995</v>
      </c>
      <c r="V709" s="211">
        <v>169.99</v>
      </c>
      <c r="W709" s="209" t="s">
        <v>2995</v>
      </c>
      <c r="X709" s="209" t="s">
        <v>43</v>
      </c>
      <c r="Y709" s="209">
        <v>800</v>
      </c>
      <c r="Z709" s="209" t="s">
        <v>44</v>
      </c>
      <c r="AA709" s="209">
        <v>9</v>
      </c>
      <c r="AB709" s="209" t="s">
        <v>2974</v>
      </c>
      <c r="AC709" s="209" t="s">
        <v>34</v>
      </c>
      <c r="AD709" s="209" t="s">
        <v>34</v>
      </c>
      <c r="AE709" s="209" t="s">
        <v>42</v>
      </c>
      <c r="AF709" s="209" t="s">
        <v>34</v>
      </c>
      <c r="AG709" s="209" t="s">
        <v>34</v>
      </c>
      <c r="AH709" s="209" t="s">
        <v>34</v>
      </c>
      <c r="AI709" s="209" t="s">
        <v>42</v>
      </c>
      <c r="AJ709" s="209" t="s">
        <v>34</v>
      </c>
      <c r="AK709" s="209" t="s">
        <v>34</v>
      </c>
      <c r="AL709" s="209" t="s">
        <v>46</v>
      </c>
      <c r="AM709" s="209" t="s">
        <v>2972</v>
      </c>
      <c r="AN709" s="209" t="s">
        <v>34</v>
      </c>
      <c r="AO709" s="209" t="s">
        <v>48</v>
      </c>
      <c r="AP709" s="209" t="s">
        <v>34</v>
      </c>
      <c r="AQ709" s="209" t="s">
        <v>49</v>
      </c>
    </row>
    <row r="710" spans="1:43">
      <c r="A710" s="209" t="s">
        <v>1293</v>
      </c>
      <c r="B710" s="209" t="s">
        <v>1847</v>
      </c>
      <c r="C710" s="209" t="s">
        <v>33</v>
      </c>
      <c r="D710" s="209" t="s">
        <v>1934</v>
      </c>
      <c r="E710" s="209" t="s">
        <v>2567</v>
      </c>
      <c r="F710" s="209" t="s">
        <v>3167</v>
      </c>
      <c r="G710" s="209" t="s">
        <v>2568</v>
      </c>
      <c r="H710" s="209" t="s">
        <v>1290</v>
      </c>
      <c r="I710" s="209" t="s">
        <v>483</v>
      </c>
      <c r="J710" s="209" t="s">
        <v>3168</v>
      </c>
      <c r="K710" s="209" t="s">
        <v>40</v>
      </c>
      <c r="L710" s="209" t="s">
        <v>41</v>
      </c>
      <c r="M710" s="209" t="s">
        <v>42</v>
      </c>
      <c r="N710" s="209" t="s">
        <v>34</v>
      </c>
      <c r="O710" s="209" t="s">
        <v>34</v>
      </c>
      <c r="P710" s="209">
        <v>1</v>
      </c>
      <c r="Q710" s="209">
        <v>23.62</v>
      </c>
      <c r="R710" s="209">
        <v>18.899999999999999</v>
      </c>
      <c r="S710" s="209">
        <v>11.42</v>
      </c>
      <c r="T710" s="209">
        <v>2.95</v>
      </c>
      <c r="U710" s="211">
        <v>77.489999999999995</v>
      </c>
      <c r="V710" s="211">
        <v>169.99</v>
      </c>
      <c r="W710" s="209" t="s">
        <v>2995</v>
      </c>
      <c r="X710" s="209" t="s">
        <v>43</v>
      </c>
      <c r="Y710" s="209">
        <v>800</v>
      </c>
      <c r="Z710" s="209" t="s">
        <v>44</v>
      </c>
      <c r="AA710" s="209">
        <v>9</v>
      </c>
      <c r="AB710" s="209" t="s">
        <v>2974</v>
      </c>
      <c r="AC710" s="209" t="s">
        <v>34</v>
      </c>
      <c r="AD710" s="209" t="s">
        <v>34</v>
      </c>
      <c r="AE710" s="209" t="s">
        <v>42</v>
      </c>
      <c r="AF710" s="209" t="s">
        <v>34</v>
      </c>
      <c r="AG710" s="209" t="s">
        <v>34</v>
      </c>
      <c r="AH710" s="209" t="s">
        <v>34</v>
      </c>
      <c r="AI710" s="209" t="s">
        <v>42</v>
      </c>
      <c r="AJ710" s="209" t="s">
        <v>34</v>
      </c>
      <c r="AK710" s="209" t="s">
        <v>34</v>
      </c>
      <c r="AL710" s="209" t="s">
        <v>46</v>
      </c>
      <c r="AM710" s="209" t="s">
        <v>2972</v>
      </c>
      <c r="AN710" s="209" t="s">
        <v>34</v>
      </c>
      <c r="AO710" s="209" t="s">
        <v>48</v>
      </c>
      <c r="AP710" s="209" t="s">
        <v>34</v>
      </c>
      <c r="AQ710" s="209" t="s">
        <v>49</v>
      </c>
    </row>
    <row r="711" spans="1:43">
      <c r="A711" s="209" t="s">
        <v>1295</v>
      </c>
      <c r="B711" s="209" t="s">
        <v>1848</v>
      </c>
      <c r="C711" s="209" t="s">
        <v>33</v>
      </c>
      <c r="D711" s="209" t="s">
        <v>1934</v>
      </c>
      <c r="E711" s="209" t="s">
        <v>2567</v>
      </c>
      <c r="F711" s="209" t="s">
        <v>3169</v>
      </c>
      <c r="G711" s="209" t="s">
        <v>2568</v>
      </c>
      <c r="H711" s="209" t="s">
        <v>203</v>
      </c>
      <c r="I711" s="209" t="s">
        <v>478</v>
      </c>
      <c r="J711" s="210" t="s">
        <v>648</v>
      </c>
      <c r="K711" s="209" t="s">
        <v>40</v>
      </c>
      <c r="L711" s="209" t="s">
        <v>60</v>
      </c>
      <c r="M711" s="209" t="s">
        <v>42</v>
      </c>
      <c r="N711" s="209" t="s">
        <v>34</v>
      </c>
      <c r="O711" s="209" t="s">
        <v>34</v>
      </c>
      <c r="P711" s="209">
        <v>1</v>
      </c>
      <c r="Q711" s="209">
        <v>23.62</v>
      </c>
      <c r="R711" s="209">
        <v>18.899999999999999</v>
      </c>
      <c r="S711" s="209">
        <v>11.42</v>
      </c>
      <c r="T711" s="209">
        <v>2.95</v>
      </c>
      <c r="U711" s="211">
        <v>75.2</v>
      </c>
      <c r="V711" s="211">
        <v>159.99</v>
      </c>
      <c r="W711" s="209" t="s">
        <v>2995</v>
      </c>
      <c r="X711" s="209" t="s">
        <v>43</v>
      </c>
      <c r="Y711" s="209">
        <v>600</v>
      </c>
      <c r="Z711" s="209" t="s">
        <v>44</v>
      </c>
      <c r="AA711" s="209">
        <v>9</v>
      </c>
      <c r="AB711" s="209" t="s">
        <v>2971</v>
      </c>
      <c r="AC711" s="209" t="s">
        <v>34</v>
      </c>
      <c r="AD711" s="209" t="s">
        <v>34</v>
      </c>
      <c r="AE711" s="209" t="s">
        <v>42</v>
      </c>
      <c r="AF711" s="209" t="s">
        <v>34</v>
      </c>
      <c r="AG711" s="209" t="s">
        <v>34</v>
      </c>
      <c r="AH711" s="209" t="s">
        <v>34</v>
      </c>
      <c r="AI711" s="209" t="s">
        <v>42</v>
      </c>
      <c r="AJ711" s="209" t="s">
        <v>34</v>
      </c>
      <c r="AK711" s="209" t="s">
        <v>34</v>
      </c>
      <c r="AL711" s="209" t="s">
        <v>46</v>
      </c>
      <c r="AM711" s="209" t="s">
        <v>2972</v>
      </c>
      <c r="AN711" s="209" t="s">
        <v>34</v>
      </c>
      <c r="AO711" s="209" t="s">
        <v>48</v>
      </c>
      <c r="AP711" s="209" t="s">
        <v>34</v>
      </c>
      <c r="AQ711" s="209" t="s">
        <v>49</v>
      </c>
    </row>
    <row r="712" spans="1:43">
      <c r="A712" s="209" t="s">
        <v>1295</v>
      </c>
      <c r="B712" s="209" t="s">
        <v>1848</v>
      </c>
      <c r="C712" s="209" t="s">
        <v>33</v>
      </c>
      <c r="D712" s="209" t="s">
        <v>1934</v>
      </c>
      <c r="E712" s="209" t="s">
        <v>2567</v>
      </c>
      <c r="F712" s="209" t="s">
        <v>3169</v>
      </c>
      <c r="G712" s="209" t="s">
        <v>2568</v>
      </c>
      <c r="H712" s="209" t="s">
        <v>203</v>
      </c>
      <c r="I712" s="209" t="s">
        <v>478</v>
      </c>
      <c r="J712" s="210" t="s">
        <v>648</v>
      </c>
      <c r="K712" s="209" t="s">
        <v>40</v>
      </c>
      <c r="L712" s="209" t="s">
        <v>41</v>
      </c>
      <c r="M712" s="209" t="s">
        <v>42</v>
      </c>
      <c r="N712" s="209" t="s">
        <v>34</v>
      </c>
      <c r="O712" s="209" t="s">
        <v>34</v>
      </c>
      <c r="P712" s="209">
        <v>1</v>
      </c>
      <c r="Q712" s="209">
        <v>23.62</v>
      </c>
      <c r="R712" s="209">
        <v>18.899999999999999</v>
      </c>
      <c r="S712" s="209">
        <v>11.42</v>
      </c>
      <c r="T712" s="209">
        <v>2.95</v>
      </c>
      <c r="U712" s="211">
        <v>75.2</v>
      </c>
      <c r="V712" s="211">
        <v>159.99</v>
      </c>
      <c r="W712" s="209" t="s">
        <v>2995</v>
      </c>
      <c r="X712" s="209" t="s">
        <v>43</v>
      </c>
      <c r="Y712" s="209">
        <v>600</v>
      </c>
      <c r="Z712" s="209" t="s">
        <v>44</v>
      </c>
      <c r="AA712" s="209">
        <v>9</v>
      </c>
      <c r="AB712" s="209" t="s">
        <v>2971</v>
      </c>
      <c r="AC712" s="209" t="s">
        <v>34</v>
      </c>
      <c r="AD712" s="209" t="s">
        <v>34</v>
      </c>
      <c r="AE712" s="209" t="s">
        <v>42</v>
      </c>
      <c r="AF712" s="209" t="s">
        <v>34</v>
      </c>
      <c r="AG712" s="209" t="s">
        <v>34</v>
      </c>
      <c r="AH712" s="209" t="s">
        <v>34</v>
      </c>
      <c r="AI712" s="209" t="s">
        <v>42</v>
      </c>
      <c r="AJ712" s="209" t="s">
        <v>34</v>
      </c>
      <c r="AK712" s="209" t="s">
        <v>34</v>
      </c>
      <c r="AL712" s="209" t="s">
        <v>46</v>
      </c>
      <c r="AM712" s="209" t="s">
        <v>2972</v>
      </c>
      <c r="AN712" s="209" t="s">
        <v>34</v>
      </c>
      <c r="AO712" s="209" t="s">
        <v>48</v>
      </c>
      <c r="AP712" s="209" t="s">
        <v>34</v>
      </c>
      <c r="AQ712" s="209" t="s">
        <v>49</v>
      </c>
    </row>
    <row r="713" spans="1:43">
      <c r="A713" s="209" t="s">
        <v>1296</v>
      </c>
      <c r="B713" s="209" t="s">
        <v>1848</v>
      </c>
      <c r="C713" s="209" t="s">
        <v>33</v>
      </c>
      <c r="D713" s="209" t="s">
        <v>1934</v>
      </c>
      <c r="E713" s="209" t="s">
        <v>2567</v>
      </c>
      <c r="F713" s="209" t="s">
        <v>3169</v>
      </c>
      <c r="G713" s="209" t="s">
        <v>2568</v>
      </c>
      <c r="H713" s="209" t="s">
        <v>203</v>
      </c>
      <c r="I713" s="209" t="s">
        <v>481</v>
      </c>
      <c r="J713" s="210" t="s">
        <v>648</v>
      </c>
      <c r="K713" s="209" t="s">
        <v>40</v>
      </c>
      <c r="L713" s="209" t="s">
        <v>41</v>
      </c>
      <c r="M713" s="209" t="s">
        <v>42</v>
      </c>
      <c r="N713" s="209" t="s">
        <v>34</v>
      </c>
      <c r="O713" s="209" t="s">
        <v>34</v>
      </c>
      <c r="P713" s="209">
        <v>1</v>
      </c>
      <c r="Q713" s="209">
        <v>23.62</v>
      </c>
      <c r="R713" s="209">
        <v>18.899999999999999</v>
      </c>
      <c r="S713" s="209">
        <v>13.39</v>
      </c>
      <c r="T713" s="209">
        <v>3.46</v>
      </c>
      <c r="U713" s="211">
        <v>84.6</v>
      </c>
      <c r="V713" s="211">
        <v>179.99</v>
      </c>
      <c r="W713" s="209" t="s">
        <v>2995</v>
      </c>
      <c r="X713" s="209" t="s">
        <v>43</v>
      </c>
      <c r="Y713" s="209">
        <v>600</v>
      </c>
      <c r="Z713" s="209" t="s">
        <v>44</v>
      </c>
      <c r="AA713" s="209">
        <v>9</v>
      </c>
      <c r="AB713" s="209" t="s">
        <v>2973</v>
      </c>
      <c r="AC713" s="209" t="s">
        <v>34</v>
      </c>
      <c r="AD713" s="209" t="s">
        <v>34</v>
      </c>
      <c r="AE713" s="209" t="s">
        <v>42</v>
      </c>
      <c r="AF713" s="209" t="s">
        <v>34</v>
      </c>
      <c r="AG713" s="209" t="s">
        <v>34</v>
      </c>
      <c r="AH713" s="209" t="s">
        <v>34</v>
      </c>
      <c r="AI713" s="209" t="s">
        <v>42</v>
      </c>
      <c r="AJ713" s="209" t="s">
        <v>34</v>
      </c>
      <c r="AK713" s="209" t="s">
        <v>34</v>
      </c>
      <c r="AL713" s="209" t="s">
        <v>46</v>
      </c>
      <c r="AM713" s="209" t="s">
        <v>2972</v>
      </c>
      <c r="AN713" s="209" t="s">
        <v>34</v>
      </c>
      <c r="AO713" s="209" t="s">
        <v>48</v>
      </c>
      <c r="AP713" s="209" t="s">
        <v>34</v>
      </c>
      <c r="AQ713" s="209" t="s">
        <v>49</v>
      </c>
    </row>
    <row r="714" spans="1:43">
      <c r="A714" s="209" t="s">
        <v>1296</v>
      </c>
      <c r="B714" s="209" t="s">
        <v>1848</v>
      </c>
      <c r="C714" s="209" t="s">
        <v>33</v>
      </c>
      <c r="D714" s="209" t="s">
        <v>1934</v>
      </c>
      <c r="E714" s="209" t="s">
        <v>2567</v>
      </c>
      <c r="F714" s="209" t="s">
        <v>3169</v>
      </c>
      <c r="G714" s="209" t="s">
        <v>2568</v>
      </c>
      <c r="H714" s="209" t="s">
        <v>203</v>
      </c>
      <c r="I714" s="209" t="s">
        <v>481</v>
      </c>
      <c r="J714" s="210" t="s">
        <v>648</v>
      </c>
      <c r="K714" s="209" t="s">
        <v>40</v>
      </c>
      <c r="L714" s="209" t="s">
        <v>60</v>
      </c>
      <c r="M714" s="209" t="s">
        <v>42</v>
      </c>
      <c r="N714" s="209" t="s">
        <v>34</v>
      </c>
      <c r="O714" s="209" t="s">
        <v>34</v>
      </c>
      <c r="P714" s="209">
        <v>1</v>
      </c>
      <c r="Q714" s="209">
        <v>23.62</v>
      </c>
      <c r="R714" s="209">
        <v>18.899999999999999</v>
      </c>
      <c r="S714" s="209">
        <v>13.39</v>
      </c>
      <c r="T714" s="209">
        <v>3.46</v>
      </c>
      <c r="U714" s="211">
        <v>84.6</v>
      </c>
      <c r="V714" s="211">
        <v>179.99</v>
      </c>
      <c r="W714" s="209" t="s">
        <v>2995</v>
      </c>
      <c r="X714" s="209" t="s">
        <v>43</v>
      </c>
      <c r="Y714" s="209">
        <v>600</v>
      </c>
      <c r="Z714" s="209" t="s">
        <v>44</v>
      </c>
      <c r="AA714" s="209">
        <v>9</v>
      </c>
      <c r="AB714" s="209" t="s">
        <v>2973</v>
      </c>
      <c r="AC714" s="209" t="s">
        <v>34</v>
      </c>
      <c r="AD714" s="209" t="s">
        <v>34</v>
      </c>
      <c r="AE714" s="209" t="s">
        <v>42</v>
      </c>
      <c r="AF714" s="209" t="s">
        <v>34</v>
      </c>
      <c r="AG714" s="209" t="s">
        <v>34</v>
      </c>
      <c r="AH714" s="209" t="s">
        <v>34</v>
      </c>
      <c r="AI714" s="209" t="s">
        <v>42</v>
      </c>
      <c r="AJ714" s="209" t="s">
        <v>34</v>
      </c>
      <c r="AK714" s="209" t="s">
        <v>34</v>
      </c>
      <c r="AL714" s="209" t="s">
        <v>46</v>
      </c>
      <c r="AM714" s="209" t="s">
        <v>2972</v>
      </c>
      <c r="AN714" s="209" t="s">
        <v>34</v>
      </c>
      <c r="AO714" s="209" t="s">
        <v>48</v>
      </c>
      <c r="AP714" s="209" t="s">
        <v>34</v>
      </c>
      <c r="AQ714" s="209" t="s">
        <v>49</v>
      </c>
    </row>
    <row r="715" spans="1:43">
      <c r="A715" s="209" t="s">
        <v>1297</v>
      </c>
      <c r="B715" s="209" t="s">
        <v>1848</v>
      </c>
      <c r="C715" s="209" t="s">
        <v>33</v>
      </c>
      <c r="D715" s="209" t="s">
        <v>1934</v>
      </c>
      <c r="E715" s="209" t="s">
        <v>2567</v>
      </c>
      <c r="F715" s="209" t="s">
        <v>3169</v>
      </c>
      <c r="G715" s="209" t="s">
        <v>2568</v>
      </c>
      <c r="H715" s="209" t="s">
        <v>203</v>
      </c>
      <c r="I715" s="209" t="s">
        <v>483</v>
      </c>
      <c r="J715" s="210" t="s">
        <v>648</v>
      </c>
      <c r="K715" s="209" t="s">
        <v>40</v>
      </c>
      <c r="L715" s="209" t="s">
        <v>60</v>
      </c>
      <c r="M715" s="209" t="s">
        <v>42</v>
      </c>
      <c r="N715" s="209" t="s">
        <v>34</v>
      </c>
      <c r="O715" s="209" t="s">
        <v>34</v>
      </c>
      <c r="P715" s="209">
        <v>1</v>
      </c>
      <c r="Q715" s="209">
        <v>23.62</v>
      </c>
      <c r="R715" s="209">
        <v>18.899999999999999</v>
      </c>
      <c r="S715" s="209">
        <v>13.39</v>
      </c>
      <c r="T715" s="209">
        <v>3.46</v>
      </c>
      <c r="U715" s="211">
        <v>84.6</v>
      </c>
      <c r="V715" s="211">
        <v>179.99</v>
      </c>
      <c r="W715" s="209" t="s">
        <v>2995</v>
      </c>
      <c r="X715" s="209" t="s">
        <v>43</v>
      </c>
      <c r="Y715" s="209">
        <v>600</v>
      </c>
      <c r="Z715" s="209" t="s">
        <v>44</v>
      </c>
      <c r="AA715" s="209">
        <v>9</v>
      </c>
      <c r="AB715" s="209" t="s">
        <v>2974</v>
      </c>
      <c r="AC715" s="209" t="s">
        <v>34</v>
      </c>
      <c r="AD715" s="209" t="s">
        <v>34</v>
      </c>
      <c r="AE715" s="209" t="s">
        <v>42</v>
      </c>
      <c r="AF715" s="209" t="s">
        <v>34</v>
      </c>
      <c r="AG715" s="209" t="s">
        <v>34</v>
      </c>
      <c r="AH715" s="209" t="s">
        <v>34</v>
      </c>
      <c r="AI715" s="209" t="s">
        <v>42</v>
      </c>
      <c r="AJ715" s="209" t="s">
        <v>34</v>
      </c>
      <c r="AK715" s="209" t="s">
        <v>34</v>
      </c>
      <c r="AL715" s="209" t="s">
        <v>46</v>
      </c>
      <c r="AM715" s="209" t="s">
        <v>2972</v>
      </c>
      <c r="AN715" s="209" t="s">
        <v>34</v>
      </c>
      <c r="AO715" s="209" t="s">
        <v>48</v>
      </c>
      <c r="AP715" s="209" t="s">
        <v>34</v>
      </c>
      <c r="AQ715" s="209" t="s">
        <v>49</v>
      </c>
    </row>
    <row r="716" spans="1:43">
      <c r="A716" s="209" t="s">
        <v>1297</v>
      </c>
      <c r="B716" s="209" t="s">
        <v>1848</v>
      </c>
      <c r="C716" s="209" t="s">
        <v>33</v>
      </c>
      <c r="D716" s="209" t="s">
        <v>1934</v>
      </c>
      <c r="E716" s="209" t="s">
        <v>2567</v>
      </c>
      <c r="F716" s="209" t="s">
        <v>3169</v>
      </c>
      <c r="G716" s="209" t="s">
        <v>2568</v>
      </c>
      <c r="H716" s="209" t="s">
        <v>203</v>
      </c>
      <c r="I716" s="209" t="s">
        <v>483</v>
      </c>
      <c r="J716" s="210" t="s">
        <v>648</v>
      </c>
      <c r="K716" s="209" t="s">
        <v>40</v>
      </c>
      <c r="L716" s="209" t="s">
        <v>41</v>
      </c>
      <c r="M716" s="209" t="s">
        <v>42</v>
      </c>
      <c r="N716" s="209" t="s">
        <v>34</v>
      </c>
      <c r="O716" s="209" t="s">
        <v>34</v>
      </c>
      <c r="P716" s="209">
        <v>1</v>
      </c>
      <c r="Q716" s="209">
        <v>23.62</v>
      </c>
      <c r="R716" s="209">
        <v>18.899999999999999</v>
      </c>
      <c r="S716" s="209">
        <v>13.39</v>
      </c>
      <c r="T716" s="209">
        <v>3.46</v>
      </c>
      <c r="U716" s="211">
        <v>84.6</v>
      </c>
      <c r="V716" s="211">
        <v>179.99</v>
      </c>
      <c r="W716" s="209" t="s">
        <v>2995</v>
      </c>
      <c r="X716" s="209" t="s">
        <v>43</v>
      </c>
      <c r="Y716" s="209">
        <v>600</v>
      </c>
      <c r="Z716" s="209" t="s">
        <v>44</v>
      </c>
      <c r="AA716" s="209">
        <v>9</v>
      </c>
      <c r="AB716" s="209" t="s">
        <v>2974</v>
      </c>
      <c r="AC716" s="209" t="s">
        <v>34</v>
      </c>
      <c r="AD716" s="209" t="s">
        <v>34</v>
      </c>
      <c r="AE716" s="209" t="s">
        <v>42</v>
      </c>
      <c r="AF716" s="209" t="s">
        <v>34</v>
      </c>
      <c r="AG716" s="209" t="s">
        <v>34</v>
      </c>
      <c r="AH716" s="209" t="s">
        <v>34</v>
      </c>
      <c r="AI716" s="209" t="s">
        <v>42</v>
      </c>
      <c r="AJ716" s="209" t="s">
        <v>34</v>
      </c>
      <c r="AK716" s="209" t="s">
        <v>34</v>
      </c>
      <c r="AL716" s="209" t="s">
        <v>46</v>
      </c>
      <c r="AM716" s="209" t="s">
        <v>2972</v>
      </c>
      <c r="AN716" s="209" t="s">
        <v>34</v>
      </c>
      <c r="AO716" s="209" t="s">
        <v>48</v>
      </c>
      <c r="AP716" s="209" t="s">
        <v>34</v>
      </c>
      <c r="AQ716" s="209" t="s">
        <v>49</v>
      </c>
    </row>
    <row r="717" spans="1:43">
      <c r="A717" s="209" t="s">
        <v>1298</v>
      </c>
      <c r="B717" s="209" t="s">
        <v>1848</v>
      </c>
      <c r="C717" s="209" t="s">
        <v>33</v>
      </c>
      <c r="D717" s="209" t="s">
        <v>1934</v>
      </c>
      <c r="E717" s="209" t="s">
        <v>2567</v>
      </c>
      <c r="F717" s="209" t="s">
        <v>3169</v>
      </c>
      <c r="G717" s="209" t="s">
        <v>2975</v>
      </c>
      <c r="H717" s="209" t="s">
        <v>203</v>
      </c>
      <c r="I717" s="209" t="s">
        <v>136</v>
      </c>
      <c r="J717" s="210" t="s">
        <v>655</v>
      </c>
      <c r="K717" s="209" t="s">
        <v>40</v>
      </c>
      <c r="L717" s="209" t="s">
        <v>41</v>
      </c>
      <c r="M717" s="209" t="s">
        <v>42</v>
      </c>
      <c r="N717" s="209" t="s">
        <v>34</v>
      </c>
      <c r="O717" s="209" t="s">
        <v>34</v>
      </c>
      <c r="P717" s="209">
        <v>1</v>
      </c>
      <c r="Q717" s="209">
        <v>11.75</v>
      </c>
      <c r="R717" s="209">
        <v>9.75</v>
      </c>
      <c r="S717" s="209">
        <v>4.25</v>
      </c>
      <c r="T717" s="209">
        <v>0.28000000000000003</v>
      </c>
      <c r="U717" s="211">
        <v>32.200000000000003</v>
      </c>
      <c r="V717" s="211">
        <v>69.989999999999995</v>
      </c>
      <c r="W717" s="209" t="s">
        <v>898</v>
      </c>
      <c r="X717" s="209" t="s">
        <v>43</v>
      </c>
      <c r="Y717" s="209">
        <v>600</v>
      </c>
      <c r="Z717" s="209" t="s">
        <v>44</v>
      </c>
      <c r="AA717" s="209">
        <v>9</v>
      </c>
      <c r="AB717" s="209" t="s">
        <v>2976</v>
      </c>
      <c r="AC717" s="209" t="s">
        <v>34</v>
      </c>
      <c r="AD717" s="209" t="s">
        <v>34</v>
      </c>
      <c r="AE717" s="209" t="s">
        <v>42</v>
      </c>
      <c r="AF717" s="209" t="s">
        <v>34</v>
      </c>
      <c r="AG717" s="209" t="s">
        <v>34</v>
      </c>
      <c r="AH717" s="209" t="s">
        <v>34</v>
      </c>
      <c r="AI717" s="209" t="s">
        <v>42</v>
      </c>
      <c r="AJ717" s="209" t="s">
        <v>34</v>
      </c>
      <c r="AK717" s="209" t="s">
        <v>34</v>
      </c>
      <c r="AL717" s="209" t="s">
        <v>46</v>
      </c>
      <c r="AM717" s="209" t="s">
        <v>2972</v>
      </c>
      <c r="AN717" s="209" t="s">
        <v>34</v>
      </c>
      <c r="AO717" s="209" t="s">
        <v>48</v>
      </c>
      <c r="AP717" s="209" t="s">
        <v>34</v>
      </c>
      <c r="AQ717" s="209" t="s">
        <v>49</v>
      </c>
    </row>
    <row r="718" spans="1:43">
      <c r="A718" s="209" t="s">
        <v>1298</v>
      </c>
      <c r="B718" s="209" t="s">
        <v>1848</v>
      </c>
      <c r="C718" s="209" t="s">
        <v>33</v>
      </c>
      <c r="D718" s="209" t="s">
        <v>1934</v>
      </c>
      <c r="E718" s="209" t="s">
        <v>2567</v>
      </c>
      <c r="F718" s="209" t="s">
        <v>3169</v>
      </c>
      <c r="G718" s="209" t="s">
        <v>2975</v>
      </c>
      <c r="H718" s="209" t="s">
        <v>203</v>
      </c>
      <c r="I718" s="209" t="s">
        <v>136</v>
      </c>
      <c r="J718" s="210" t="s">
        <v>655</v>
      </c>
      <c r="K718" s="209" t="s">
        <v>40</v>
      </c>
      <c r="L718" s="209" t="s">
        <v>60</v>
      </c>
      <c r="M718" s="209" t="s">
        <v>42</v>
      </c>
      <c r="N718" s="209" t="s">
        <v>34</v>
      </c>
      <c r="O718" s="209" t="s">
        <v>34</v>
      </c>
      <c r="P718" s="209">
        <v>1</v>
      </c>
      <c r="Q718" s="209">
        <v>11.75</v>
      </c>
      <c r="R718" s="209">
        <v>9.75</v>
      </c>
      <c r="S718" s="209">
        <v>4.25</v>
      </c>
      <c r="T718" s="209">
        <v>0.28000000000000003</v>
      </c>
      <c r="U718" s="211">
        <v>32.200000000000003</v>
      </c>
      <c r="V718" s="211">
        <v>69.989999999999995</v>
      </c>
      <c r="W718" s="209" t="s">
        <v>898</v>
      </c>
      <c r="X718" s="209" t="s">
        <v>43</v>
      </c>
      <c r="Y718" s="209">
        <v>600</v>
      </c>
      <c r="Z718" s="209" t="s">
        <v>44</v>
      </c>
      <c r="AA718" s="209">
        <v>9</v>
      </c>
      <c r="AB718" s="209" t="s">
        <v>2976</v>
      </c>
      <c r="AC718" s="209" t="s">
        <v>34</v>
      </c>
      <c r="AD718" s="209" t="s">
        <v>34</v>
      </c>
      <c r="AE718" s="209" t="s">
        <v>42</v>
      </c>
      <c r="AF718" s="209" t="s">
        <v>34</v>
      </c>
      <c r="AG718" s="209" t="s">
        <v>34</v>
      </c>
      <c r="AH718" s="209" t="s">
        <v>34</v>
      </c>
      <c r="AI718" s="209" t="s">
        <v>42</v>
      </c>
      <c r="AJ718" s="209" t="s">
        <v>34</v>
      </c>
      <c r="AK718" s="209" t="s">
        <v>34</v>
      </c>
      <c r="AL718" s="209" t="s">
        <v>46</v>
      </c>
      <c r="AM718" s="209" t="s">
        <v>2972</v>
      </c>
      <c r="AN718" s="209" t="s">
        <v>34</v>
      </c>
      <c r="AO718" s="209" t="s">
        <v>48</v>
      </c>
      <c r="AP718" s="209" t="s">
        <v>34</v>
      </c>
      <c r="AQ718" s="209" t="s">
        <v>49</v>
      </c>
    </row>
    <row r="719" spans="1:43">
      <c r="A719" s="209" t="s">
        <v>1299</v>
      </c>
      <c r="B719" s="209" t="s">
        <v>1848</v>
      </c>
      <c r="C719" s="209" t="s">
        <v>33</v>
      </c>
      <c r="D719" s="209" t="s">
        <v>1934</v>
      </c>
      <c r="E719" s="209" t="s">
        <v>2567</v>
      </c>
      <c r="F719" s="209" t="s">
        <v>3169</v>
      </c>
      <c r="G719" s="209" t="s">
        <v>2975</v>
      </c>
      <c r="H719" s="209" t="s">
        <v>203</v>
      </c>
      <c r="I719" s="209" t="s">
        <v>2980</v>
      </c>
      <c r="J719" s="210" t="s">
        <v>655</v>
      </c>
      <c r="K719" s="209" t="s">
        <v>40</v>
      </c>
      <c r="L719" s="209" t="s">
        <v>60</v>
      </c>
      <c r="M719" s="209" t="s">
        <v>42</v>
      </c>
      <c r="N719" s="209" t="s">
        <v>34</v>
      </c>
      <c r="O719" s="209" t="s">
        <v>34</v>
      </c>
      <c r="P719" s="209">
        <v>1</v>
      </c>
      <c r="Q719" s="209">
        <v>11.75</v>
      </c>
      <c r="R719" s="209">
        <v>9.75</v>
      </c>
      <c r="S719" s="209">
        <v>5</v>
      </c>
      <c r="T719" s="209">
        <v>0.33</v>
      </c>
      <c r="U719" s="211">
        <v>36.799999999999997</v>
      </c>
      <c r="V719" s="211">
        <v>79.989999999999995</v>
      </c>
      <c r="W719" s="209" t="s">
        <v>898</v>
      </c>
      <c r="X719" s="209" t="s">
        <v>43</v>
      </c>
      <c r="Y719" s="209">
        <v>600</v>
      </c>
      <c r="Z719" s="209" t="s">
        <v>44</v>
      </c>
      <c r="AA719" s="209">
        <v>9</v>
      </c>
      <c r="AB719" s="209" t="s">
        <v>2977</v>
      </c>
      <c r="AC719" s="209" t="s">
        <v>34</v>
      </c>
      <c r="AD719" s="209" t="s">
        <v>34</v>
      </c>
      <c r="AE719" s="209" t="s">
        <v>42</v>
      </c>
      <c r="AF719" s="209" t="s">
        <v>34</v>
      </c>
      <c r="AG719" s="209" t="s">
        <v>34</v>
      </c>
      <c r="AH719" s="209" t="s">
        <v>34</v>
      </c>
      <c r="AI719" s="209" t="s">
        <v>42</v>
      </c>
      <c r="AJ719" s="209" t="s">
        <v>34</v>
      </c>
      <c r="AK719" s="209" t="s">
        <v>34</v>
      </c>
      <c r="AL719" s="209" t="s">
        <v>46</v>
      </c>
      <c r="AM719" s="209" t="s">
        <v>2972</v>
      </c>
      <c r="AN719" s="209" t="s">
        <v>34</v>
      </c>
      <c r="AO719" s="209" t="s">
        <v>48</v>
      </c>
      <c r="AP719" s="209" t="s">
        <v>34</v>
      </c>
      <c r="AQ719" s="209" t="s">
        <v>49</v>
      </c>
    </row>
    <row r="720" spans="1:43">
      <c r="A720" s="209" t="s">
        <v>1299</v>
      </c>
      <c r="B720" s="209" t="s">
        <v>1848</v>
      </c>
      <c r="C720" s="209" t="s">
        <v>33</v>
      </c>
      <c r="D720" s="209" t="s">
        <v>1934</v>
      </c>
      <c r="E720" s="209" t="s">
        <v>2567</v>
      </c>
      <c r="F720" s="209" t="s">
        <v>3169</v>
      </c>
      <c r="G720" s="209" t="s">
        <v>2975</v>
      </c>
      <c r="H720" s="209" t="s">
        <v>203</v>
      </c>
      <c r="I720" s="209" t="s">
        <v>2980</v>
      </c>
      <c r="J720" s="210" t="s">
        <v>655</v>
      </c>
      <c r="K720" s="209" t="s">
        <v>40</v>
      </c>
      <c r="L720" s="209" t="s">
        <v>41</v>
      </c>
      <c r="M720" s="209" t="s">
        <v>42</v>
      </c>
      <c r="N720" s="209" t="s">
        <v>34</v>
      </c>
      <c r="O720" s="209" t="s">
        <v>34</v>
      </c>
      <c r="P720" s="209">
        <v>1</v>
      </c>
      <c r="Q720" s="209">
        <v>11.75</v>
      </c>
      <c r="R720" s="209">
        <v>9.75</v>
      </c>
      <c r="S720" s="209">
        <v>5</v>
      </c>
      <c r="T720" s="209">
        <v>0.33</v>
      </c>
      <c r="U720" s="211">
        <v>36.799999999999997</v>
      </c>
      <c r="V720" s="211">
        <v>79.989999999999995</v>
      </c>
      <c r="W720" s="209" t="s">
        <v>898</v>
      </c>
      <c r="X720" s="209" t="s">
        <v>43</v>
      </c>
      <c r="Y720" s="209">
        <v>600</v>
      </c>
      <c r="Z720" s="209" t="s">
        <v>44</v>
      </c>
      <c r="AA720" s="209">
        <v>9</v>
      </c>
      <c r="AB720" s="209" t="s">
        <v>2977</v>
      </c>
      <c r="AC720" s="209" t="s">
        <v>34</v>
      </c>
      <c r="AD720" s="209" t="s">
        <v>34</v>
      </c>
      <c r="AE720" s="209" t="s">
        <v>42</v>
      </c>
      <c r="AF720" s="209" t="s">
        <v>34</v>
      </c>
      <c r="AG720" s="209" t="s">
        <v>34</v>
      </c>
      <c r="AH720" s="209" t="s">
        <v>34</v>
      </c>
      <c r="AI720" s="209" t="s">
        <v>42</v>
      </c>
      <c r="AJ720" s="209" t="s">
        <v>34</v>
      </c>
      <c r="AK720" s="209" t="s">
        <v>34</v>
      </c>
      <c r="AL720" s="209" t="s">
        <v>46</v>
      </c>
      <c r="AM720" s="209" t="s">
        <v>2972</v>
      </c>
      <c r="AN720" s="209" t="s">
        <v>34</v>
      </c>
      <c r="AO720" s="209" t="s">
        <v>48</v>
      </c>
      <c r="AP720" s="209" t="s">
        <v>34</v>
      </c>
      <c r="AQ720" s="209" t="s">
        <v>49</v>
      </c>
    </row>
    <row r="721" spans="1:43">
      <c r="A721" s="209" t="s">
        <v>1303</v>
      </c>
      <c r="B721" s="209" t="s">
        <v>1849</v>
      </c>
      <c r="C721" s="209" t="s">
        <v>33</v>
      </c>
      <c r="D721" s="209" t="s">
        <v>1934</v>
      </c>
      <c r="E721" s="209" t="s">
        <v>2567</v>
      </c>
      <c r="F721" s="209" t="s">
        <v>3170</v>
      </c>
      <c r="G721" s="209" t="s">
        <v>2568</v>
      </c>
      <c r="H721" s="209" t="s">
        <v>1302</v>
      </c>
      <c r="I721" s="209" t="s">
        <v>478</v>
      </c>
      <c r="J721" s="210" t="s">
        <v>3171</v>
      </c>
      <c r="K721" s="209" t="s">
        <v>40</v>
      </c>
      <c r="L721" s="209" t="s">
        <v>60</v>
      </c>
      <c r="M721" s="209" t="s">
        <v>42</v>
      </c>
      <c r="N721" s="209" t="s">
        <v>34</v>
      </c>
      <c r="O721" s="209" t="s">
        <v>34</v>
      </c>
      <c r="P721" s="209">
        <v>1</v>
      </c>
      <c r="Q721" s="209">
        <v>22.83</v>
      </c>
      <c r="R721" s="209">
        <v>20.87</v>
      </c>
      <c r="S721" s="209">
        <v>11.42</v>
      </c>
      <c r="T721" s="209">
        <v>3.15</v>
      </c>
      <c r="U721" s="211">
        <v>75.2</v>
      </c>
      <c r="V721" s="211">
        <v>159.99</v>
      </c>
      <c r="W721" s="209" t="s">
        <v>1006</v>
      </c>
      <c r="X721" s="209" t="s">
        <v>89</v>
      </c>
      <c r="Y721" s="209">
        <v>500</v>
      </c>
      <c r="Z721" s="209" t="s">
        <v>44</v>
      </c>
      <c r="AA721" s="209">
        <v>9</v>
      </c>
      <c r="AB721" s="209" t="s">
        <v>2971</v>
      </c>
      <c r="AC721" s="209" t="s">
        <v>34</v>
      </c>
      <c r="AD721" s="209" t="s">
        <v>34</v>
      </c>
      <c r="AE721" s="209" t="s">
        <v>42</v>
      </c>
      <c r="AF721" s="209" t="s">
        <v>34</v>
      </c>
      <c r="AG721" s="209" t="s">
        <v>34</v>
      </c>
      <c r="AH721" s="209" t="s">
        <v>34</v>
      </c>
      <c r="AI721" s="209" t="s">
        <v>42</v>
      </c>
      <c r="AJ721" s="209" t="s">
        <v>34</v>
      </c>
      <c r="AK721" s="209" t="s">
        <v>34</v>
      </c>
      <c r="AL721" s="209" t="s">
        <v>46</v>
      </c>
      <c r="AM721" s="209" t="s">
        <v>2972</v>
      </c>
      <c r="AN721" s="209" t="s">
        <v>34</v>
      </c>
      <c r="AO721" s="209" t="s">
        <v>48</v>
      </c>
      <c r="AP721" s="209" t="s">
        <v>34</v>
      </c>
      <c r="AQ721" s="209" t="s">
        <v>49</v>
      </c>
    </row>
    <row r="722" spans="1:43">
      <c r="A722" s="209" t="s">
        <v>1304</v>
      </c>
      <c r="B722" s="209" t="s">
        <v>1849</v>
      </c>
      <c r="C722" s="209" t="s">
        <v>33</v>
      </c>
      <c r="D722" s="209" t="s">
        <v>1934</v>
      </c>
      <c r="E722" s="209" t="s">
        <v>2567</v>
      </c>
      <c r="F722" s="209" t="s">
        <v>3170</v>
      </c>
      <c r="G722" s="209" t="s">
        <v>2568</v>
      </c>
      <c r="H722" s="209" t="s">
        <v>1302</v>
      </c>
      <c r="I722" s="209" t="s">
        <v>481</v>
      </c>
      <c r="J722" s="210" t="s">
        <v>3171</v>
      </c>
      <c r="K722" s="209" t="s">
        <v>40</v>
      </c>
      <c r="L722" s="209" t="s">
        <v>60</v>
      </c>
      <c r="M722" s="209" t="s">
        <v>42</v>
      </c>
      <c r="N722" s="209" t="s">
        <v>34</v>
      </c>
      <c r="O722" s="209" t="s">
        <v>34</v>
      </c>
      <c r="P722" s="209">
        <v>1</v>
      </c>
      <c r="Q722" s="209">
        <v>22.83</v>
      </c>
      <c r="R722" s="209">
        <v>20.87</v>
      </c>
      <c r="S722" s="209">
        <v>13.39</v>
      </c>
      <c r="T722" s="209">
        <v>3.69</v>
      </c>
      <c r="U722" s="211">
        <v>86.4</v>
      </c>
      <c r="V722" s="211">
        <v>179.99</v>
      </c>
      <c r="W722" s="209" t="s">
        <v>1006</v>
      </c>
      <c r="X722" s="209" t="s">
        <v>43</v>
      </c>
      <c r="Y722" s="209">
        <v>500</v>
      </c>
      <c r="Z722" s="209" t="s">
        <v>44</v>
      </c>
      <c r="AA722" s="209">
        <v>9</v>
      </c>
      <c r="AB722" s="209" t="s">
        <v>2973</v>
      </c>
      <c r="AC722" s="209" t="s">
        <v>34</v>
      </c>
      <c r="AD722" s="209" t="s">
        <v>34</v>
      </c>
      <c r="AE722" s="209" t="s">
        <v>42</v>
      </c>
      <c r="AF722" s="209" t="s">
        <v>34</v>
      </c>
      <c r="AG722" s="209" t="s">
        <v>34</v>
      </c>
      <c r="AH722" s="209" t="s">
        <v>34</v>
      </c>
      <c r="AI722" s="209" t="s">
        <v>42</v>
      </c>
      <c r="AJ722" s="209" t="s">
        <v>34</v>
      </c>
      <c r="AK722" s="209" t="s">
        <v>34</v>
      </c>
      <c r="AL722" s="209" t="s">
        <v>46</v>
      </c>
      <c r="AM722" s="209" t="s">
        <v>2972</v>
      </c>
      <c r="AN722" s="209" t="s">
        <v>34</v>
      </c>
      <c r="AO722" s="209" t="s">
        <v>48</v>
      </c>
      <c r="AP722" s="209" t="s">
        <v>34</v>
      </c>
      <c r="AQ722" s="209" t="s">
        <v>49</v>
      </c>
    </row>
    <row r="723" spans="1:43">
      <c r="A723" s="209" t="s">
        <v>1305</v>
      </c>
      <c r="B723" s="209" t="s">
        <v>1849</v>
      </c>
      <c r="C723" s="209" t="s">
        <v>33</v>
      </c>
      <c r="D723" s="209" t="s">
        <v>1934</v>
      </c>
      <c r="E723" s="209" t="s">
        <v>2567</v>
      </c>
      <c r="F723" s="209" t="s">
        <v>3170</v>
      </c>
      <c r="G723" s="209" t="s">
        <v>2568</v>
      </c>
      <c r="H723" s="209" t="s">
        <v>1302</v>
      </c>
      <c r="I723" s="209" t="s">
        <v>483</v>
      </c>
      <c r="J723" s="210" t="s">
        <v>3171</v>
      </c>
      <c r="K723" s="209" t="s">
        <v>40</v>
      </c>
      <c r="L723" s="209" t="s">
        <v>60</v>
      </c>
      <c r="M723" s="209" t="s">
        <v>42</v>
      </c>
      <c r="N723" s="209" t="s">
        <v>34</v>
      </c>
      <c r="O723" s="209" t="s">
        <v>34</v>
      </c>
      <c r="P723" s="209">
        <v>1</v>
      </c>
      <c r="Q723" s="209">
        <v>22.83</v>
      </c>
      <c r="R723" s="209">
        <v>20.87</v>
      </c>
      <c r="S723" s="209">
        <v>13.39</v>
      </c>
      <c r="T723" s="209">
        <v>3.69</v>
      </c>
      <c r="U723" s="211">
        <v>86.4</v>
      </c>
      <c r="V723" s="211">
        <v>179.99</v>
      </c>
      <c r="W723" s="209" t="s">
        <v>1006</v>
      </c>
      <c r="X723" s="209" t="s">
        <v>89</v>
      </c>
      <c r="Y723" s="209">
        <v>500</v>
      </c>
      <c r="Z723" s="209" t="s">
        <v>44</v>
      </c>
      <c r="AA723" s="209">
        <v>9</v>
      </c>
      <c r="AB723" s="209" t="s">
        <v>2974</v>
      </c>
      <c r="AC723" s="209" t="s">
        <v>34</v>
      </c>
      <c r="AD723" s="209" t="s">
        <v>34</v>
      </c>
      <c r="AE723" s="209" t="s">
        <v>42</v>
      </c>
      <c r="AF723" s="209" t="s">
        <v>34</v>
      </c>
      <c r="AG723" s="209" t="s">
        <v>34</v>
      </c>
      <c r="AH723" s="209" t="s">
        <v>34</v>
      </c>
      <c r="AI723" s="209" t="s">
        <v>42</v>
      </c>
      <c r="AJ723" s="209" t="s">
        <v>34</v>
      </c>
      <c r="AK723" s="209" t="s">
        <v>34</v>
      </c>
      <c r="AL723" s="209" t="s">
        <v>46</v>
      </c>
      <c r="AM723" s="209" t="s">
        <v>2972</v>
      </c>
      <c r="AN723" s="209" t="s">
        <v>34</v>
      </c>
      <c r="AO723" s="209" t="s">
        <v>48</v>
      </c>
      <c r="AP723" s="209" t="s">
        <v>34</v>
      </c>
      <c r="AQ723" s="209" t="s">
        <v>49</v>
      </c>
    </row>
    <row r="724" spans="1:43">
      <c r="A724" s="209" t="s">
        <v>1306</v>
      </c>
      <c r="B724" s="209" t="s">
        <v>1849</v>
      </c>
      <c r="C724" s="209" t="s">
        <v>33</v>
      </c>
      <c r="D724" s="209" t="s">
        <v>1934</v>
      </c>
      <c r="E724" s="209" t="s">
        <v>2567</v>
      </c>
      <c r="F724" s="209" t="s">
        <v>3170</v>
      </c>
      <c r="G724" s="209" t="s">
        <v>2975</v>
      </c>
      <c r="H724" s="209" t="s">
        <v>1302</v>
      </c>
      <c r="I724" s="209" t="s">
        <v>136</v>
      </c>
      <c r="J724" s="210" t="s">
        <v>631</v>
      </c>
      <c r="K724" s="209" t="s">
        <v>40</v>
      </c>
      <c r="L724" s="209" t="s">
        <v>60</v>
      </c>
      <c r="M724" s="209" t="s">
        <v>42</v>
      </c>
      <c r="N724" s="209" t="s">
        <v>34</v>
      </c>
      <c r="O724" s="209" t="s">
        <v>34</v>
      </c>
      <c r="P724" s="209">
        <v>1</v>
      </c>
      <c r="Q724" s="209">
        <v>11.81</v>
      </c>
      <c r="R724" s="209">
        <v>9.75</v>
      </c>
      <c r="S724" s="209">
        <v>4.75</v>
      </c>
      <c r="T724" s="209">
        <v>0.32</v>
      </c>
      <c r="U724" s="211">
        <v>32.200000000000003</v>
      </c>
      <c r="V724" s="211">
        <v>69.989999999999995</v>
      </c>
      <c r="W724" s="209" t="s">
        <v>1006</v>
      </c>
      <c r="X724" s="209" t="s">
        <v>255</v>
      </c>
      <c r="Y724" s="209">
        <v>500</v>
      </c>
      <c r="Z724" s="209" t="s">
        <v>44</v>
      </c>
      <c r="AA724" s="209">
        <v>9</v>
      </c>
      <c r="AB724" s="209" t="s">
        <v>2976</v>
      </c>
      <c r="AC724" s="209" t="s">
        <v>34</v>
      </c>
      <c r="AD724" s="209" t="s">
        <v>34</v>
      </c>
      <c r="AE724" s="209" t="s">
        <v>42</v>
      </c>
      <c r="AF724" s="209" t="s">
        <v>34</v>
      </c>
      <c r="AG724" s="209" t="s">
        <v>34</v>
      </c>
      <c r="AH724" s="209" t="s">
        <v>34</v>
      </c>
      <c r="AI724" s="209" t="s">
        <v>42</v>
      </c>
      <c r="AJ724" s="209" t="s">
        <v>34</v>
      </c>
      <c r="AK724" s="209" t="s">
        <v>34</v>
      </c>
      <c r="AL724" s="209" t="s">
        <v>46</v>
      </c>
      <c r="AM724" s="209" t="s">
        <v>2972</v>
      </c>
      <c r="AN724" s="209" t="s">
        <v>34</v>
      </c>
      <c r="AO724" s="209" t="s">
        <v>48</v>
      </c>
      <c r="AP724" s="209" t="s">
        <v>34</v>
      </c>
      <c r="AQ724" s="209" t="s">
        <v>49</v>
      </c>
    </row>
    <row r="725" spans="1:43">
      <c r="A725" s="209" t="s">
        <v>1308</v>
      </c>
      <c r="B725" s="209" t="s">
        <v>1850</v>
      </c>
      <c r="C725" s="209" t="s">
        <v>33</v>
      </c>
      <c r="D725" s="209" t="s">
        <v>1934</v>
      </c>
      <c r="E725" s="209" t="s">
        <v>2567</v>
      </c>
      <c r="F725" s="209" t="s">
        <v>2569</v>
      </c>
      <c r="G725" s="209" t="s">
        <v>2568</v>
      </c>
      <c r="H725" s="209" t="s">
        <v>37</v>
      </c>
      <c r="I725" s="209" t="s">
        <v>478</v>
      </c>
      <c r="J725" s="210" t="s">
        <v>613</v>
      </c>
      <c r="K725" s="209" t="s">
        <v>40</v>
      </c>
      <c r="L725" s="209" t="s">
        <v>60</v>
      </c>
      <c r="M725" s="209" t="s">
        <v>42</v>
      </c>
      <c r="N725" s="209" t="s">
        <v>34</v>
      </c>
      <c r="O725" s="209" t="s">
        <v>34</v>
      </c>
      <c r="P725" s="209">
        <v>1</v>
      </c>
      <c r="Q725" s="209">
        <v>23.62</v>
      </c>
      <c r="R725" s="209">
        <v>18.899999999999999</v>
      </c>
      <c r="S725" s="209">
        <v>10.63</v>
      </c>
      <c r="T725" s="209">
        <v>2.75</v>
      </c>
      <c r="U725" s="211">
        <v>70.5</v>
      </c>
      <c r="V725" s="211">
        <v>149.99</v>
      </c>
      <c r="W725" s="209" t="s">
        <v>898</v>
      </c>
      <c r="X725" s="209" t="s">
        <v>43</v>
      </c>
      <c r="Y725" s="209">
        <v>800</v>
      </c>
      <c r="Z725" s="209" t="s">
        <v>44</v>
      </c>
      <c r="AA725" s="209">
        <v>9</v>
      </c>
      <c r="AB725" s="209" t="s">
        <v>2971</v>
      </c>
      <c r="AC725" s="209" t="s">
        <v>34</v>
      </c>
      <c r="AD725" s="209" t="s">
        <v>34</v>
      </c>
      <c r="AE725" s="209" t="s">
        <v>42</v>
      </c>
      <c r="AF725" s="209" t="s">
        <v>34</v>
      </c>
      <c r="AG725" s="209" t="s">
        <v>34</v>
      </c>
      <c r="AH725" s="209" t="s">
        <v>34</v>
      </c>
      <c r="AI725" s="209" t="s">
        <v>42</v>
      </c>
      <c r="AJ725" s="209" t="s">
        <v>34</v>
      </c>
      <c r="AK725" s="209" t="s">
        <v>34</v>
      </c>
      <c r="AL725" s="209" t="s">
        <v>46</v>
      </c>
      <c r="AM725" s="209" t="s">
        <v>2972</v>
      </c>
      <c r="AN725" s="209" t="s">
        <v>34</v>
      </c>
      <c r="AO725" s="209" t="s">
        <v>48</v>
      </c>
      <c r="AP725" s="209" t="s">
        <v>34</v>
      </c>
      <c r="AQ725" s="209" t="s">
        <v>49</v>
      </c>
    </row>
    <row r="726" spans="1:43">
      <c r="A726" s="209" t="s">
        <v>1308</v>
      </c>
      <c r="B726" s="209" t="s">
        <v>1850</v>
      </c>
      <c r="C726" s="209" t="s">
        <v>33</v>
      </c>
      <c r="D726" s="209" t="s">
        <v>1934</v>
      </c>
      <c r="E726" s="209" t="s">
        <v>2567</v>
      </c>
      <c r="F726" s="209" t="s">
        <v>2569</v>
      </c>
      <c r="G726" s="209" t="s">
        <v>2568</v>
      </c>
      <c r="H726" s="209" t="s">
        <v>37</v>
      </c>
      <c r="I726" s="209" t="s">
        <v>478</v>
      </c>
      <c r="J726" s="210" t="s">
        <v>613</v>
      </c>
      <c r="K726" s="209" t="s">
        <v>40</v>
      </c>
      <c r="L726" s="209" t="s">
        <v>41</v>
      </c>
      <c r="M726" s="209" t="s">
        <v>42</v>
      </c>
      <c r="N726" s="209" t="s">
        <v>34</v>
      </c>
      <c r="O726" s="209" t="s">
        <v>34</v>
      </c>
      <c r="P726" s="209">
        <v>1</v>
      </c>
      <c r="Q726" s="209">
        <v>23.62</v>
      </c>
      <c r="R726" s="209">
        <v>18.899999999999999</v>
      </c>
      <c r="S726" s="209">
        <v>10.63</v>
      </c>
      <c r="T726" s="209">
        <v>2.75</v>
      </c>
      <c r="U726" s="211">
        <v>70.5</v>
      </c>
      <c r="V726" s="211">
        <v>149.99</v>
      </c>
      <c r="W726" s="209" t="s">
        <v>898</v>
      </c>
      <c r="X726" s="209" t="s">
        <v>43</v>
      </c>
      <c r="Y726" s="209">
        <v>800</v>
      </c>
      <c r="Z726" s="209" t="s">
        <v>44</v>
      </c>
      <c r="AA726" s="209">
        <v>9</v>
      </c>
      <c r="AB726" s="209" t="s">
        <v>2971</v>
      </c>
      <c r="AC726" s="209" t="s">
        <v>34</v>
      </c>
      <c r="AD726" s="209" t="s">
        <v>34</v>
      </c>
      <c r="AE726" s="209" t="s">
        <v>42</v>
      </c>
      <c r="AF726" s="209" t="s">
        <v>34</v>
      </c>
      <c r="AG726" s="209" t="s">
        <v>34</v>
      </c>
      <c r="AH726" s="209" t="s">
        <v>34</v>
      </c>
      <c r="AI726" s="209" t="s">
        <v>42</v>
      </c>
      <c r="AJ726" s="209" t="s">
        <v>34</v>
      </c>
      <c r="AK726" s="209" t="s">
        <v>34</v>
      </c>
      <c r="AL726" s="209" t="s">
        <v>46</v>
      </c>
      <c r="AM726" s="209" t="s">
        <v>2972</v>
      </c>
      <c r="AN726" s="209" t="s">
        <v>34</v>
      </c>
      <c r="AO726" s="209" t="s">
        <v>48</v>
      </c>
      <c r="AP726" s="209" t="s">
        <v>34</v>
      </c>
      <c r="AQ726" s="209" t="s">
        <v>49</v>
      </c>
    </row>
    <row r="727" spans="1:43">
      <c r="A727" s="209" t="s">
        <v>1309</v>
      </c>
      <c r="B727" s="209" t="s">
        <v>1850</v>
      </c>
      <c r="C727" s="209" t="s">
        <v>33</v>
      </c>
      <c r="D727" s="209" t="s">
        <v>1934</v>
      </c>
      <c r="E727" s="209" t="s">
        <v>2567</v>
      </c>
      <c r="F727" s="209" t="s">
        <v>2569</v>
      </c>
      <c r="G727" s="209" t="s">
        <v>2568</v>
      </c>
      <c r="H727" s="209" t="s">
        <v>37</v>
      </c>
      <c r="I727" s="209" t="s">
        <v>481</v>
      </c>
      <c r="J727" s="210" t="s">
        <v>613</v>
      </c>
      <c r="K727" s="209" t="s">
        <v>40</v>
      </c>
      <c r="L727" s="209" t="s">
        <v>41</v>
      </c>
      <c r="M727" s="209" t="s">
        <v>42</v>
      </c>
      <c r="N727" s="209" t="s">
        <v>34</v>
      </c>
      <c r="O727" s="209" t="s">
        <v>34</v>
      </c>
      <c r="P727" s="209">
        <v>1</v>
      </c>
      <c r="Q727" s="209">
        <v>23.62</v>
      </c>
      <c r="R727" s="209">
        <v>18.899999999999999</v>
      </c>
      <c r="S727" s="209">
        <v>12.6</v>
      </c>
      <c r="T727" s="209">
        <v>3.25</v>
      </c>
      <c r="U727" s="211">
        <v>79.900000000000006</v>
      </c>
      <c r="V727" s="211">
        <v>169.99</v>
      </c>
      <c r="W727" s="209" t="s">
        <v>898</v>
      </c>
      <c r="X727" s="209" t="s">
        <v>43</v>
      </c>
      <c r="Y727" s="209">
        <v>800</v>
      </c>
      <c r="Z727" s="209" t="s">
        <v>44</v>
      </c>
      <c r="AA727" s="209">
        <v>9</v>
      </c>
      <c r="AB727" s="209" t="s">
        <v>2973</v>
      </c>
      <c r="AC727" s="209" t="s">
        <v>34</v>
      </c>
      <c r="AD727" s="209" t="s">
        <v>34</v>
      </c>
      <c r="AE727" s="209" t="s">
        <v>42</v>
      </c>
      <c r="AF727" s="209" t="s">
        <v>34</v>
      </c>
      <c r="AG727" s="209" t="s">
        <v>34</v>
      </c>
      <c r="AH727" s="209" t="s">
        <v>34</v>
      </c>
      <c r="AI727" s="209" t="s">
        <v>42</v>
      </c>
      <c r="AJ727" s="209" t="s">
        <v>34</v>
      </c>
      <c r="AK727" s="209" t="s">
        <v>34</v>
      </c>
      <c r="AL727" s="209" t="s">
        <v>46</v>
      </c>
      <c r="AM727" s="209" t="s">
        <v>2972</v>
      </c>
      <c r="AN727" s="209" t="s">
        <v>34</v>
      </c>
      <c r="AO727" s="209" t="s">
        <v>48</v>
      </c>
      <c r="AP727" s="209" t="s">
        <v>34</v>
      </c>
      <c r="AQ727" s="209" t="s">
        <v>49</v>
      </c>
    </row>
    <row r="728" spans="1:43">
      <c r="A728" s="209" t="s">
        <v>1309</v>
      </c>
      <c r="B728" s="209" t="s">
        <v>1850</v>
      </c>
      <c r="C728" s="209" t="s">
        <v>33</v>
      </c>
      <c r="D728" s="209" t="s">
        <v>1934</v>
      </c>
      <c r="E728" s="209" t="s">
        <v>2567</v>
      </c>
      <c r="F728" s="209" t="s">
        <v>2569</v>
      </c>
      <c r="G728" s="209" t="s">
        <v>2568</v>
      </c>
      <c r="H728" s="209" t="s">
        <v>37</v>
      </c>
      <c r="I728" s="209" t="s">
        <v>481</v>
      </c>
      <c r="J728" s="210" t="s">
        <v>613</v>
      </c>
      <c r="K728" s="209" t="s">
        <v>40</v>
      </c>
      <c r="L728" s="209" t="s">
        <v>60</v>
      </c>
      <c r="M728" s="209" t="s">
        <v>42</v>
      </c>
      <c r="N728" s="209" t="s">
        <v>34</v>
      </c>
      <c r="O728" s="209" t="s">
        <v>34</v>
      </c>
      <c r="P728" s="209">
        <v>1</v>
      </c>
      <c r="Q728" s="209">
        <v>23.62</v>
      </c>
      <c r="R728" s="209">
        <v>18.899999999999999</v>
      </c>
      <c r="S728" s="209">
        <v>12.6</v>
      </c>
      <c r="T728" s="209">
        <v>3.25</v>
      </c>
      <c r="U728" s="211">
        <v>79.900000000000006</v>
      </c>
      <c r="V728" s="211">
        <v>169.99</v>
      </c>
      <c r="W728" s="209" t="s">
        <v>898</v>
      </c>
      <c r="X728" s="209" t="s">
        <v>43</v>
      </c>
      <c r="Y728" s="209">
        <v>800</v>
      </c>
      <c r="Z728" s="209" t="s">
        <v>44</v>
      </c>
      <c r="AA728" s="209">
        <v>9</v>
      </c>
      <c r="AB728" s="209" t="s">
        <v>2973</v>
      </c>
      <c r="AC728" s="209" t="s">
        <v>34</v>
      </c>
      <c r="AD728" s="209" t="s">
        <v>34</v>
      </c>
      <c r="AE728" s="209" t="s">
        <v>42</v>
      </c>
      <c r="AF728" s="209" t="s">
        <v>34</v>
      </c>
      <c r="AG728" s="209" t="s">
        <v>34</v>
      </c>
      <c r="AH728" s="209" t="s">
        <v>34</v>
      </c>
      <c r="AI728" s="209" t="s">
        <v>42</v>
      </c>
      <c r="AJ728" s="209" t="s">
        <v>34</v>
      </c>
      <c r="AK728" s="209" t="s">
        <v>34</v>
      </c>
      <c r="AL728" s="209" t="s">
        <v>46</v>
      </c>
      <c r="AM728" s="209" t="s">
        <v>2972</v>
      </c>
      <c r="AN728" s="209" t="s">
        <v>34</v>
      </c>
      <c r="AO728" s="209" t="s">
        <v>48</v>
      </c>
      <c r="AP728" s="209" t="s">
        <v>34</v>
      </c>
      <c r="AQ728" s="209" t="s">
        <v>49</v>
      </c>
    </row>
    <row r="729" spans="1:43">
      <c r="A729" s="209" t="s">
        <v>1310</v>
      </c>
      <c r="B729" s="209" t="s">
        <v>1850</v>
      </c>
      <c r="C729" s="209" t="s">
        <v>33</v>
      </c>
      <c r="D729" s="209" t="s">
        <v>1934</v>
      </c>
      <c r="E729" s="209" t="s">
        <v>2567</v>
      </c>
      <c r="F729" s="209" t="s">
        <v>2569</v>
      </c>
      <c r="G729" s="209" t="s">
        <v>2568</v>
      </c>
      <c r="H729" s="209" t="s">
        <v>37</v>
      </c>
      <c r="I729" s="209" t="s">
        <v>483</v>
      </c>
      <c r="J729" s="210" t="s">
        <v>613</v>
      </c>
      <c r="K729" s="209" t="s">
        <v>40</v>
      </c>
      <c r="L729" s="209" t="s">
        <v>60</v>
      </c>
      <c r="M729" s="209" t="s">
        <v>42</v>
      </c>
      <c r="N729" s="209" t="s">
        <v>34</v>
      </c>
      <c r="O729" s="209" t="s">
        <v>34</v>
      </c>
      <c r="P729" s="209">
        <v>1</v>
      </c>
      <c r="Q729" s="209">
        <v>23.62</v>
      </c>
      <c r="R729" s="209">
        <v>18.899999999999999</v>
      </c>
      <c r="S729" s="209">
        <v>12.6</v>
      </c>
      <c r="T729" s="209">
        <v>3.25</v>
      </c>
      <c r="U729" s="211">
        <v>79.900000000000006</v>
      </c>
      <c r="V729" s="211">
        <v>169.99</v>
      </c>
      <c r="W729" s="209" t="s">
        <v>898</v>
      </c>
      <c r="X729" s="209" t="s">
        <v>43</v>
      </c>
      <c r="Y729" s="209">
        <v>800</v>
      </c>
      <c r="Z729" s="209" t="s">
        <v>44</v>
      </c>
      <c r="AA729" s="209">
        <v>9</v>
      </c>
      <c r="AB729" s="209" t="s">
        <v>2974</v>
      </c>
      <c r="AC729" s="209" t="s">
        <v>34</v>
      </c>
      <c r="AD729" s="209" t="s">
        <v>34</v>
      </c>
      <c r="AE729" s="209" t="s">
        <v>42</v>
      </c>
      <c r="AF729" s="209" t="s">
        <v>34</v>
      </c>
      <c r="AG729" s="209" t="s">
        <v>34</v>
      </c>
      <c r="AH729" s="209" t="s">
        <v>34</v>
      </c>
      <c r="AI729" s="209" t="s">
        <v>42</v>
      </c>
      <c r="AJ729" s="209" t="s">
        <v>34</v>
      </c>
      <c r="AK729" s="209" t="s">
        <v>34</v>
      </c>
      <c r="AL729" s="209" t="s">
        <v>46</v>
      </c>
      <c r="AM729" s="209" t="s">
        <v>2972</v>
      </c>
      <c r="AN729" s="209" t="s">
        <v>34</v>
      </c>
      <c r="AO729" s="209" t="s">
        <v>48</v>
      </c>
      <c r="AP729" s="209" t="s">
        <v>34</v>
      </c>
      <c r="AQ729" s="209" t="s">
        <v>49</v>
      </c>
    </row>
    <row r="730" spans="1:43">
      <c r="A730" s="209" t="s">
        <v>1312</v>
      </c>
      <c r="B730" s="209" t="s">
        <v>1851</v>
      </c>
      <c r="C730" s="209" t="s">
        <v>33</v>
      </c>
      <c r="D730" s="209" t="s">
        <v>1934</v>
      </c>
      <c r="E730" s="209" t="s">
        <v>2567</v>
      </c>
      <c r="F730" s="209" t="s">
        <v>3172</v>
      </c>
      <c r="G730" s="209" t="s">
        <v>2568</v>
      </c>
      <c r="H730" s="209" t="s">
        <v>184</v>
      </c>
      <c r="I730" s="209" t="s">
        <v>478</v>
      </c>
      <c r="J730" s="210" t="s">
        <v>3173</v>
      </c>
      <c r="K730" s="209" t="s">
        <v>40</v>
      </c>
      <c r="L730" s="209" t="s">
        <v>60</v>
      </c>
      <c r="M730" s="209" t="s">
        <v>42</v>
      </c>
      <c r="N730" s="209" t="s">
        <v>34</v>
      </c>
      <c r="O730" s="209" t="s">
        <v>34</v>
      </c>
      <c r="P730" s="209">
        <v>1</v>
      </c>
      <c r="Q730" s="209">
        <v>23.62</v>
      </c>
      <c r="R730" s="209">
        <v>19.09</v>
      </c>
      <c r="S730" s="209">
        <v>15.35</v>
      </c>
      <c r="T730" s="209">
        <v>4.01</v>
      </c>
      <c r="U730" s="211">
        <v>70.5</v>
      </c>
      <c r="V730" s="211">
        <v>149.99</v>
      </c>
      <c r="W730" s="209" t="s">
        <v>1006</v>
      </c>
      <c r="X730" s="209" t="s">
        <v>255</v>
      </c>
      <c r="Y730" s="209">
        <v>800</v>
      </c>
      <c r="Z730" s="209" t="s">
        <v>44</v>
      </c>
      <c r="AA730" s="209">
        <v>9</v>
      </c>
      <c r="AB730" s="209" t="s">
        <v>2971</v>
      </c>
      <c r="AC730" s="209" t="s">
        <v>34</v>
      </c>
      <c r="AD730" s="209" t="s">
        <v>34</v>
      </c>
      <c r="AE730" s="209" t="s">
        <v>42</v>
      </c>
      <c r="AF730" s="209" t="s">
        <v>34</v>
      </c>
      <c r="AG730" s="209" t="s">
        <v>34</v>
      </c>
      <c r="AH730" s="209" t="s">
        <v>34</v>
      </c>
      <c r="AI730" s="209" t="s">
        <v>42</v>
      </c>
      <c r="AJ730" s="209" t="s">
        <v>34</v>
      </c>
      <c r="AK730" s="209" t="s">
        <v>34</v>
      </c>
      <c r="AL730" s="209" t="s">
        <v>46</v>
      </c>
      <c r="AM730" s="209" t="s">
        <v>2972</v>
      </c>
      <c r="AN730" s="209" t="s">
        <v>34</v>
      </c>
      <c r="AO730" s="209" t="s">
        <v>48</v>
      </c>
      <c r="AP730" s="209" t="s">
        <v>34</v>
      </c>
      <c r="AQ730" s="209" t="s">
        <v>49</v>
      </c>
    </row>
    <row r="731" spans="1:43">
      <c r="A731" s="209" t="s">
        <v>1313</v>
      </c>
      <c r="B731" s="209" t="s">
        <v>1851</v>
      </c>
      <c r="C731" s="209" t="s">
        <v>33</v>
      </c>
      <c r="D731" s="209" t="s">
        <v>1934</v>
      </c>
      <c r="E731" s="209" t="s">
        <v>2567</v>
      </c>
      <c r="F731" s="209" t="s">
        <v>3172</v>
      </c>
      <c r="G731" s="209" t="s">
        <v>2568</v>
      </c>
      <c r="H731" s="209" t="s">
        <v>184</v>
      </c>
      <c r="I731" s="209" t="s">
        <v>481</v>
      </c>
      <c r="J731" s="210" t="s">
        <v>3173</v>
      </c>
      <c r="K731" s="209" t="s">
        <v>40</v>
      </c>
      <c r="L731" s="209" t="s">
        <v>60</v>
      </c>
      <c r="M731" s="209" t="s">
        <v>42</v>
      </c>
      <c r="N731" s="209" t="s">
        <v>34</v>
      </c>
      <c r="O731" s="209" t="s">
        <v>34</v>
      </c>
      <c r="P731" s="209">
        <v>1</v>
      </c>
      <c r="Q731" s="209">
        <v>23.62</v>
      </c>
      <c r="R731" s="209">
        <v>19.09</v>
      </c>
      <c r="S731" s="209">
        <v>16.54</v>
      </c>
      <c r="T731" s="209">
        <v>4.32</v>
      </c>
      <c r="U731" s="211">
        <v>79.900000000000006</v>
      </c>
      <c r="V731" s="211">
        <v>169.99</v>
      </c>
      <c r="W731" s="209" t="s">
        <v>1133</v>
      </c>
      <c r="X731" s="209" t="s">
        <v>89</v>
      </c>
      <c r="Y731" s="209">
        <v>800</v>
      </c>
      <c r="Z731" s="209" t="s">
        <v>44</v>
      </c>
      <c r="AA731" s="209">
        <v>9</v>
      </c>
      <c r="AB731" s="209" t="s">
        <v>2973</v>
      </c>
      <c r="AC731" s="209" t="s">
        <v>34</v>
      </c>
      <c r="AD731" s="209" t="s">
        <v>34</v>
      </c>
      <c r="AE731" s="209" t="s">
        <v>42</v>
      </c>
      <c r="AF731" s="209" t="s">
        <v>34</v>
      </c>
      <c r="AG731" s="209" t="s">
        <v>34</v>
      </c>
      <c r="AH731" s="209" t="s">
        <v>34</v>
      </c>
      <c r="AI731" s="209" t="s">
        <v>42</v>
      </c>
      <c r="AJ731" s="209" t="s">
        <v>34</v>
      </c>
      <c r="AK731" s="209" t="s">
        <v>34</v>
      </c>
      <c r="AL731" s="209" t="s">
        <v>46</v>
      </c>
      <c r="AM731" s="209" t="s">
        <v>2972</v>
      </c>
      <c r="AN731" s="209" t="s">
        <v>34</v>
      </c>
      <c r="AO731" s="209" t="s">
        <v>48</v>
      </c>
      <c r="AP731" s="209" t="s">
        <v>34</v>
      </c>
      <c r="AQ731" s="209" t="s">
        <v>49</v>
      </c>
    </row>
    <row r="732" spans="1:43">
      <c r="A732" s="209" t="s">
        <v>1314</v>
      </c>
      <c r="B732" s="209" t="s">
        <v>1851</v>
      </c>
      <c r="C732" s="209" t="s">
        <v>33</v>
      </c>
      <c r="D732" s="209" t="s">
        <v>1934</v>
      </c>
      <c r="E732" s="209" t="s">
        <v>2567</v>
      </c>
      <c r="F732" s="209" t="s">
        <v>3172</v>
      </c>
      <c r="G732" s="209" t="s">
        <v>2568</v>
      </c>
      <c r="H732" s="209" t="s">
        <v>184</v>
      </c>
      <c r="I732" s="209" t="s">
        <v>483</v>
      </c>
      <c r="J732" s="210" t="s">
        <v>3173</v>
      </c>
      <c r="K732" s="209" t="s">
        <v>40</v>
      </c>
      <c r="L732" s="209" t="s">
        <v>60</v>
      </c>
      <c r="M732" s="209" t="s">
        <v>42</v>
      </c>
      <c r="N732" s="209" t="s">
        <v>34</v>
      </c>
      <c r="O732" s="209" t="s">
        <v>34</v>
      </c>
      <c r="P732" s="209">
        <v>1</v>
      </c>
      <c r="Q732" s="209">
        <v>23.62</v>
      </c>
      <c r="R732" s="209">
        <v>19.09</v>
      </c>
      <c r="S732" s="209">
        <v>16.54</v>
      </c>
      <c r="T732" s="209">
        <v>4.32</v>
      </c>
      <c r="U732" s="211">
        <v>79.900000000000006</v>
      </c>
      <c r="V732" s="211">
        <v>169.99</v>
      </c>
      <c r="W732" s="209" t="s">
        <v>1133</v>
      </c>
      <c r="X732" s="209" t="s">
        <v>255</v>
      </c>
      <c r="Y732" s="209">
        <v>800</v>
      </c>
      <c r="Z732" s="209" t="s">
        <v>44</v>
      </c>
      <c r="AA732" s="209">
        <v>9</v>
      </c>
      <c r="AB732" s="209" t="s">
        <v>2974</v>
      </c>
      <c r="AC732" s="209" t="s">
        <v>34</v>
      </c>
      <c r="AD732" s="209" t="s">
        <v>34</v>
      </c>
      <c r="AE732" s="209" t="s">
        <v>42</v>
      </c>
      <c r="AF732" s="209" t="s">
        <v>34</v>
      </c>
      <c r="AG732" s="209" t="s">
        <v>34</v>
      </c>
      <c r="AH732" s="209" t="s">
        <v>34</v>
      </c>
      <c r="AI732" s="209" t="s">
        <v>42</v>
      </c>
      <c r="AJ732" s="209" t="s">
        <v>34</v>
      </c>
      <c r="AK732" s="209" t="s">
        <v>34</v>
      </c>
      <c r="AL732" s="209" t="s">
        <v>46</v>
      </c>
      <c r="AM732" s="209" t="s">
        <v>2972</v>
      </c>
      <c r="AN732" s="209" t="s">
        <v>34</v>
      </c>
      <c r="AO732" s="209" t="s">
        <v>48</v>
      </c>
      <c r="AP732" s="209" t="s">
        <v>34</v>
      </c>
      <c r="AQ732" s="209" t="s">
        <v>49</v>
      </c>
    </row>
    <row r="733" spans="1:43">
      <c r="A733" s="209" t="s">
        <v>1318</v>
      </c>
      <c r="B733" s="209" t="s">
        <v>3174</v>
      </c>
      <c r="C733" s="209" t="s">
        <v>33</v>
      </c>
      <c r="D733" s="209" t="s">
        <v>1934</v>
      </c>
      <c r="E733" s="209" t="s">
        <v>2567</v>
      </c>
      <c r="F733" s="209" t="s">
        <v>3175</v>
      </c>
      <c r="G733" s="209" t="s">
        <v>2568</v>
      </c>
      <c r="H733" s="209" t="s">
        <v>1316</v>
      </c>
      <c r="I733" s="209" t="s">
        <v>136</v>
      </c>
      <c r="J733" s="210" t="s">
        <v>3176</v>
      </c>
      <c r="K733" s="209" t="s">
        <v>40</v>
      </c>
      <c r="L733" s="209" t="s">
        <v>60</v>
      </c>
      <c r="M733" s="209" t="s">
        <v>42</v>
      </c>
      <c r="N733" s="209" t="s">
        <v>34</v>
      </c>
      <c r="O733" s="209" t="s">
        <v>34</v>
      </c>
      <c r="P733" s="209">
        <v>1</v>
      </c>
      <c r="Q733" s="209">
        <v>23.62</v>
      </c>
      <c r="R733" s="209">
        <v>18.899999999999999</v>
      </c>
      <c r="S733" s="209">
        <v>10.63</v>
      </c>
      <c r="T733" s="209">
        <v>2.75</v>
      </c>
      <c r="U733" s="211">
        <v>72</v>
      </c>
      <c r="V733" s="211">
        <v>149.99</v>
      </c>
      <c r="W733" s="209" t="s">
        <v>898</v>
      </c>
      <c r="X733" s="209" t="s">
        <v>43</v>
      </c>
      <c r="Y733" s="209">
        <v>800</v>
      </c>
      <c r="Z733" s="209" t="s">
        <v>44</v>
      </c>
      <c r="AA733" s="209">
        <v>9</v>
      </c>
      <c r="AB733" s="209" t="s">
        <v>3108</v>
      </c>
      <c r="AC733" s="209" t="s">
        <v>34</v>
      </c>
      <c r="AD733" s="209" t="s">
        <v>34</v>
      </c>
      <c r="AE733" s="209" t="s">
        <v>42</v>
      </c>
      <c r="AF733" s="209" t="s">
        <v>34</v>
      </c>
      <c r="AG733" s="209" t="s">
        <v>34</v>
      </c>
      <c r="AH733" s="209" t="s">
        <v>34</v>
      </c>
      <c r="AI733" s="209" t="s">
        <v>42</v>
      </c>
      <c r="AJ733" s="209" t="s">
        <v>34</v>
      </c>
      <c r="AK733" s="209" t="s">
        <v>34</v>
      </c>
      <c r="AL733" s="209" t="s">
        <v>46</v>
      </c>
      <c r="AM733" s="209" t="s">
        <v>2972</v>
      </c>
      <c r="AN733" s="209" t="s">
        <v>34</v>
      </c>
      <c r="AO733" s="209" t="s">
        <v>48</v>
      </c>
      <c r="AP733" s="209" t="s">
        <v>34</v>
      </c>
      <c r="AQ733" s="209" t="s">
        <v>49</v>
      </c>
    </row>
    <row r="734" spans="1:43">
      <c r="A734" s="209" t="s">
        <v>1320</v>
      </c>
      <c r="B734" s="209" t="s">
        <v>3174</v>
      </c>
      <c r="C734" s="209" t="s">
        <v>33</v>
      </c>
      <c r="D734" s="209" t="s">
        <v>1934</v>
      </c>
      <c r="E734" s="209" t="s">
        <v>2567</v>
      </c>
      <c r="F734" s="209" t="s">
        <v>3175</v>
      </c>
      <c r="G734" s="209" t="s">
        <v>2568</v>
      </c>
      <c r="H734" s="209" t="s">
        <v>1316</v>
      </c>
      <c r="I734" s="209" t="s">
        <v>2980</v>
      </c>
      <c r="J734" s="210" t="s">
        <v>3176</v>
      </c>
      <c r="K734" s="209" t="s">
        <v>40</v>
      </c>
      <c r="L734" s="209" t="s">
        <v>60</v>
      </c>
      <c r="M734" s="209" t="s">
        <v>42</v>
      </c>
      <c r="N734" s="209" t="s">
        <v>34</v>
      </c>
      <c r="O734" s="209" t="s">
        <v>34</v>
      </c>
      <c r="P734" s="209">
        <v>1</v>
      </c>
      <c r="Q734" s="209">
        <v>23.62</v>
      </c>
      <c r="R734" s="209">
        <v>18.899999999999999</v>
      </c>
      <c r="S734" s="209">
        <v>12.6</v>
      </c>
      <c r="T734" s="209">
        <v>3.25</v>
      </c>
      <c r="U734" s="211">
        <v>81.599999999999994</v>
      </c>
      <c r="V734" s="211">
        <v>169.99</v>
      </c>
      <c r="W734" s="209" t="s">
        <v>898</v>
      </c>
      <c r="X734" s="209" t="s">
        <v>43</v>
      </c>
      <c r="Y734" s="209">
        <v>800</v>
      </c>
      <c r="Z734" s="209" t="s">
        <v>44</v>
      </c>
      <c r="AA734" s="209">
        <v>9</v>
      </c>
      <c r="AB734" s="209" t="s">
        <v>3109</v>
      </c>
      <c r="AC734" s="209" t="s">
        <v>34</v>
      </c>
      <c r="AD734" s="209" t="s">
        <v>34</v>
      </c>
      <c r="AE734" s="209" t="s">
        <v>42</v>
      </c>
      <c r="AF734" s="209" t="s">
        <v>34</v>
      </c>
      <c r="AG734" s="209" t="s">
        <v>34</v>
      </c>
      <c r="AH734" s="209" t="s">
        <v>34</v>
      </c>
      <c r="AI734" s="209" t="s">
        <v>42</v>
      </c>
      <c r="AJ734" s="209" t="s">
        <v>34</v>
      </c>
      <c r="AK734" s="209" t="s">
        <v>34</v>
      </c>
      <c r="AL734" s="209" t="s">
        <v>46</v>
      </c>
      <c r="AM734" s="209" t="s">
        <v>2972</v>
      </c>
      <c r="AN734" s="209" t="s">
        <v>34</v>
      </c>
      <c r="AO734" s="209" t="s">
        <v>48</v>
      </c>
      <c r="AP734" s="209" t="s">
        <v>34</v>
      </c>
      <c r="AQ734" s="209" t="s">
        <v>49</v>
      </c>
    </row>
    <row r="735" spans="1:43">
      <c r="A735" s="209" t="s">
        <v>1353</v>
      </c>
      <c r="B735" s="209" t="s">
        <v>3177</v>
      </c>
      <c r="C735" s="209" t="s">
        <v>33</v>
      </c>
      <c r="D735" s="209" t="s">
        <v>1934</v>
      </c>
      <c r="E735" s="209" t="s">
        <v>2567</v>
      </c>
      <c r="F735" s="209" t="s">
        <v>3175</v>
      </c>
      <c r="G735" s="209" t="s">
        <v>2568</v>
      </c>
      <c r="H735" s="209" t="s">
        <v>184</v>
      </c>
      <c r="I735" s="209" t="s">
        <v>136</v>
      </c>
      <c r="J735" s="210" t="s">
        <v>613</v>
      </c>
      <c r="K735" s="209" t="s">
        <v>40</v>
      </c>
      <c r="L735" s="209" t="s">
        <v>60</v>
      </c>
      <c r="M735" s="209" t="s">
        <v>42</v>
      </c>
      <c r="N735" s="209" t="s">
        <v>34</v>
      </c>
      <c r="O735" s="209" t="s">
        <v>34</v>
      </c>
      <c r="P735" s="209">
        <v>1</v>
      </c>
      <c r="Q735" s="209">
        <v>24.02</v>
      </c>
      <c r="R735" s="209">
        <v>18.899999999999999</v>
      </c>
      <c r="S735" s="209">
        <v>12.2</v>
      </c>
      <c r="T735" s="209">
        <v>3.21</v>
      </c>
      <c r="U735" s="211">
        <v>72</v>
      </c>
      <c r="V735" s="211">
        <v>149.99</v>
      </c>
      <c r="W735" s="209" t="s">
        <v>1006</v>
      </c>
      <c r="X735" s="209" t="s">
        <v>89</v>
      </c>
      <c r="Y735" s="209">
        <v>800</v>
      </c>
      <c r="Z735" s="209" t="s">
        <v>44</v>
      </c>
      <c r="AA735" s="209">
        <v>9</v>
      </c>
      <c r="AB735" s="209" t="s">
        <v>3108</v>
      </c>
      <c r="AC735" s="209" t="s">
        <v>34</v>
      </c>
      <c r="AD735" s="209" t="s">
        <v>34</v>
      </c>
      <c r="AE735" s="209" t="s">
        <v>42</v>
      </c>
      <c r="AF735" s="209" t="s">
        <v>34</v>
      </c>
      <c r="AG735" s="209" t="s">
        <v>34</v>
      </c>
      <c r="AH735" s="209" t="s">
        <v>34</v>
      </c>
      <c r="AI735" s="209" t="s">
        <v>42</v>
      </c>
      <c r="AJ735" s="209" t="s">
        <v>34</v>
      </c>
      <c r="AK735" s="209" t="s">
        <v>34</v>
      </c>
      <c r="AL735" s="209" t="s">
        <v>46</v>
      </c>
      <c r="AM735" s="209" t="s">
        <v>2972</v>
      </c>
      <c r="AN735" s="209" t="s">
        <v>34</v>
      </c>
      <c r="AO735" s="209" t="s">
        <v>48</v>
      </c>
      <c r="AP735" s="209" t="s">
        <v>34</v>
      </c>
      <c r="AQ735" s="209" t="s">
        <v>49</v>
      </c>
    </row>
    <row r="736" spans="1:43">
      <c r="A736" s="209" t="s">
        <v>1354</v>
      </c>
      <c r="B736" s="209" t="s">
        <v>3177</v>
      </c>
      <c r="C736" s="209" t="s">
        <v>33</v>
      </c>
      <c r="D736" s="209" t="s">
        <v>1934</v>
      </c>
      <c r="E736" s="209" t="s">
        <v>2567</v>
      </c>
      <c r="F736" s="209" t="s">
        <v>3175</v>
      </c>
      <c r="G736" s="209" t="s">
        <v>2568</v>
      </c>
      <c r="H736" s="209" t="s">
        <v>184</v>
      </c>
      <c r="I736" s="209" t="s">
        <v>2980</v>
      </c>
      <c r="J736" s="210" t="s">
        <v>613</v>
      </c>
      <c r="K736" s="209" t="s">
        <v>40</v>
      </c>
      <c r="L736" s="209" t="s">
        <v>60</v>
      </c>
      <c r="M736" s="209" t="s">
        <v>42</v>
      </c>
      <c r="N736" s="209" t="s">
        <v>34</v>
      </c>
      <c r="O736" s="209" t="s">
        <v>34</v>
      </c>
      <c r="P736" s="209">
        <v>1</v>
      </c>
      <c r="Q736" s="209">
        <v>24.02</v>
      </c>
      <c r="R736" s="209">
        <v>18.899999999999999</v>
      </c>
      <c r="S736" s="209">
        <v>14.57</v>
      </c>
      <c r="T736" s="209">
        <v>3.83</v>
      </c>
      <c r="U736" s="211">
        <v>81.599999999999994</v>
      </c>
      <c r="V736" s="211">
        <v>169.99</v>
      </c>
      <c r="W736" s="209" t="s">
        <v>1006</v>
      </c>
      <c r="X736" s="209" t="s">
        <v>89</v>
      </c>
      <c r="Y736" s="209">
        <v>800</v>
      </c>
      <c r="Z736" s="209" t="s">
        <v>44</v>
      </c>
      <c r="AA736" s="209">
        <v>9</v>
      </c>
      <c r="AB736" s="209" t="s">
        <v>3109</v>
      </c>
      <c r="AC736" s="209" t="s">
        <v>34</v>
      </c>
      <c r="AD736" s="209" t="s">
        <v>34</v>
      </c>
      <c r="AE736" s="209" t="s">
        <v>42</v>
      </c>
      <c r="AF736" s="209" t="s">
        <v>34</v>
      </c>
      <c r="AG736" s="209" t="s">
        <v>34</v>
      </c>
      <c r="AH736" s="209" t="s">
        <v>34</v>
      </c>
      <c r="AI736" s="209" t="s">
        <v>42</v>
      </c>
      <c r="AJ736" s="209" t="s">
        <v>34</v>
      </c>
      <c r="AK736" s="209" t="s">
        <v>34</v>
      </c>
      <c r="AL736" s="209" t="s">
        <v>46</v>
      </c>
      <c r="AM736" s="209" t="s">
        <v>2972</v>
      </c>
      <c r="AN736" s="209" t="s">
        <v>34</v>
      </c>
      <c r="AO736" s="209" t="s">
        <v>48</v>
      </c>
      <c r="AP736" s="209" t="s">
        <v>34</v>
      </c>
      <c r="AQ736" s="209" t="s">
        <v>49</v>
      </c>
    </row>
    <row r="737" spans="1:43">
      <c r="A737" s="209" t="s">
        <v>1357</v>
      </c>
      <c r="B737" s="209" t="s">
        <v>3178</v>
      </c>
      <c r="C737" s="209" t="s">
        <v>33</v>
      </c>
      <c r="D737" s="209" t="s">
        <v>1934</v>
      </c>
      <c r="E737" s="209" t="s">
        <v>2567</v>
      </c>
      <c r="F737" s="209" t="s">
        <v>3175</v>
      </c>
      <c r="G737" s="209" t="s">
        <v>2568</v>
      </c>
      <c r="H737" s="209" t="s">
        <v>99</v>
      </c>
      <c r="I737" s="209" t="s">
        <v>872</v>
      </c>
      <c r="J737" s="210" t="s">
        <v>3179</v>
      </c>
      <c r="K737" s="209" t="s">
        <v>40</v>
      </c>
      <c r="L737" s="209" t="s">
        <v>60</v>
      </c>
      <c r="M737" s="209" t="s">
        <v>42</v>
      </c>
      <c r="N737" s="209" t="s">
        <v>34</v>
      </c>
      <c r="O737" s="209" t="s">
        <v>34</v>
      </c>
      <c r="P737" s="209">
        <v>1</v>
      </c>
      <c r="Q737" s="209">
        <v>24.02</v>
      </c>
      <c r="R737" s="209">
        <v>18.899999999999999</v>
      </c>
      <c r="S737" s="209">
        <v>9.84</v>
      </c>
      <c r="T737" s="209">
        <v>2.59</v>
      </c>
      <c r="U737" s="211">
        <v>62.4</v>
      </c>
      <c r="V737" s="211">
        <v>129.99</v>
      </c>
      <c r="W737" s="209" t="s">
        <v>1006</v>
      </c>
      <c r="X737" s="209" t="s">
        <v>255</v>
      </c>
      <c r="Y737" s="209">
        <v>800</v>
      </c>
      <c r="Z737" s="209" t="s">
        <v>44</v>
      </c>
      <c r="AA737" s="209">
        <v>9</v>
      </c>
      <c r="AB737" s="209" t="s">
        <v>3115</v>
      </c>
      <c r="AC737" s="209" t="s">
        <v>34</v>
      </c>
      <c r="AD737" s="209" t="s">
        <v>34</v>
      </c>
      <c r="AE737" s="209" t="s">
        <v>42</v>
      </c>
      <c r="AF737" s="209" t="s">
        <v>34</v>
      </c>
      <c r="AG737" s="209" t="s">
        <v>34</v>
      </c>
      <c r="AH737" s="209" t="s">
        <v>34</v>
      </c>
      <c r="AI737" s="209" t="s">
        <v>42</v>
      </c>
      <c r="AJ737" s="209" t="s">
        <v>34</v>
      </c>
      <c r="AK737" s="209" t="s">
        <v>34</v>
      </c>
      <c r="AL737" s="209" t="s">
        <v>46</v>
      </c>
      <c r="AM737" s="209" t="s">
        <v>2972</v>
      </c>
      <c r="AN737" s="209" t="s">
        <v>34</v>
      </c>
      <c r="AO737" s="209" t="s">
        <v>48</v>
      </c>
      <c r="AP737" s="209" t="s">
        <v>34</v>
      </c>
      <c r="AQ737" s="209" t="s">
        <v>49</v>
      </c>
    </row>
    <row r="738" spans="1:43">
      <c r="A738" s="209" t="s">
        <v>1358</v>
      </c>
      <c r="B738" s="209" t="s">
        <v>3178</v>
      </c>
      <c r="C738" s="209" t="s">
        <v>33</v>
      </c>
      <c r="D738" s="209" t="s">
        <v>1934</v>
      </c>
      <c r="E738" s="209" t="s">
        <v>2567</v>
      </c>
      <c r="F738" s="209" t="s">
        <v>3175</v>
      </c>
      <c r="G738" s="209" t="s">
        <v>2568</v>
      </c>
      <c r="H738" s="209" t="s">
        <v>99</v>
      </c>
      <c r="I738" s="209" t="s">
        <v>136</v>
      </c>
      <c r="J738" s="210" t="s">
        <v>613</v>
      </c>
      <c r="K738" s="209" t="s">
        <v>40</v>
      </c>
      <c r="L738" s="209" t="s">
        <v>60</v>
      </c>
      <c r="M738" s="209" t="s">
        <v>42</v>
      </c>
      <c r="N738" s="209" t="s">
        <v>34</v>
      </c>
      <c r="O738" s="209" t="s">
        <v>34</v>
      </c>
      <c r="P738" s="209">
        <v>1</v>
      </c>
      <c r="Q738" s="209">
        <v>24.02</v>
      </c>
      <c r="R738" s="209">
        <v>18.899999999999999</v>
      </c>
      <c r="S738" s="209">
        <v>12.2</v>
      </c>
      <c r="T738" s="209">
        <v>3.21</v>
      </c>
      <c r="U738" s="211">
        <v>72</v>
      </c>
      <c r="V738" s="211">
        <v>149.99</v>
      </c>
      <c r="W738" s="209" t="s">
        <v>1006</v>
      </c>
      <c r="X738" s="209" t="s">
        <v>255</v>
      </c>
      <c r="Y738" s="209">
        <v>800</v>
      </c>
      <c r="Z738" s="209" t="s">
        <v>44</v>
      </c>
      <c r="AA738" s="209">
        <v>9</v>
      </c>
      <c r="AB738" s="209" t="s">
        <v>3108</v>
      </c>
      <c r="AC738" s="209" t="s">
        <v>34</v>
      </c>
      <c r="AD738" s="209" t="s">
        <v>34</v>
      </c>
      <c r="AE738" s="209" t="s">
        <v>42</v>
      </c>
      <c r="AF738" s="209" t="s">
        <v>34</v>
      </c>
      <c r="AG738" s="209" t="s">
        <v>34</v>
      </c>
      <c r="AH738" s="209" t="s">
        <v>34</v>
      </c>
      <c r="AI738" s="209" t="s">
        <v>42</v>
      </c>
      <c r="AJ738" s="209" t="s">
        <v>34</v>
      </c>
      <c r="AK738" s="209" t="s">
        <v>34</v>
      </c>
      <c r="AL738" s="209" t="s">
        <v>46</v>
      </c>
      <c r="AM738" s="209" t="s">
        <v>2972</v>
      </c>
      <c r="AN738" s="209" t="s">
        <v>34</v>
      </c>
      <c r="AO738" s="209" t="s">
        <v>48</v>
      </c>
      <c r="AP738" s="209" t="s">
        <v>34</v>
      </c>
      <c r="AQ738" s="209" t="s">
        <v>49</v>
      </c>
    </row>
    <row r="739" spans="1:43">
      <c r="A739" s="209" t="s">
        <v>1359</v>
      </c>
      <c r="B739" s="209" t="s">
        <v>3178</v>
      </c>
      <c r="C739" s="209" t="s">
        <v>33</v>
      </c>
      <c r="D739" s="209" t="s">
        <v>1934</v>
      </c>
      <c r="E739" s="209" t="s">
        <v>2567</v>
      </c>
      <c r="F739" s="209" t="s">
        <v>3175</v>
      </c>
      <c r="G739" s="209" t="s">
        <v>2568</v>
      </c>
      <c r="H739" s="209" t="s">
        <v>99</v>
      </c>
      <c r="I739" s="209" t="s">
        <v>2980</v>
      </c>
      <c r="J739" s="210" t="s">
        <v>613</v>
      </c>
      <c r="K739" s="209" t="s">
        <v>40</v>
      </c>
      <c r="L739" s="209" t="s">
        <v>60</v>
      </c>
      <c r="M739" s="209" t="s">
        <v>42</v>
      </c>
      <c r="N739" s="209" t="s">
        <v>34</v>
      </c>
      <c r="O739" s="209" t="s">
        <v>34</v>
      </c>
      <c r="P739" s="209">
        <v>1</v>
      </c>
      <c r="Q739" s="209">
        <v>24.02</v>
      </c>
      <c r="R739" s="209">
        <v>18.899999999999999</v>
      </c>
      <c r="S739" s="209">
        <v>14.57</v>
      </c>
      <c r="T739" s="209">
        <v>3.83</v>
      </c>
      <c r="U739" s="211">
        <v>81.599999999999994</v>
      </c>
      <c r="V739" s="211">
        <v>169.99</v>
      </c>
      <c r="W739" s="209" t="s">
        <v>1006</v>
      </c>
      <c r="X739" s="209" t="s">
        <v>255</v>
      </c>
      <c r="Y739" s="209">
        <v>800</v>
      </c>
      <c r="Z739" s="209" t="s">
        <v>44</v>
      </c>
      <c r="AA739" s="209">
        <v>9</v>
      </c>
      <c r="AB739" s="209" t="s">
        <v>3109</v>
      </c>
      <c r="AC739" s="209" t="s">
        <v>34</v>
      </c>
      <c r="AD739" s="209" t="s">
        <v>34</v>
      </c>
      <c r="AE739" s="209" t="s">
        <v>42</v>
      </c>
      <c r="AF739" s="209" t="s">
        <v>34</v>
      </c>
      <c r="AG739" s="209" t="s">
        <v>34</v>
      </c>
      <c r="AH739" s="209" t="s">
        <v>34</v>
      </c>
      <c r="AI739" s="209" t="s">
        <v>42</v>
      </c>
      <c r="AJ739" s="209" t="s">
        <v>34</v>
      </c>
      <c r="AK739" s="209" t="s">
        <v>34</v>
      </c>
      <c r="AL739" s="209" t="s">
        <v>46</v>
      </c>
      <c r="AM739" s="209" t="s">
        <v>2972</v>
      </c>
      <c r="AN739" s="209" t="s">
        <v>34</v>
      </c>
      <c r="AO739" s="209" t="s">
        <v>48</v>
      </c>
      <c r="AP739" s="209" t="s">
        <v>34</v>
      </c>
      <c r="AQ739" s="209" t="s">
        <v>49</v>
      </c>
    </row>
    <row r="740" spans="1:43">
      <c r="A740" s="209" t="s">
        <v>1322</v>
      </c>
      <c r="B740" s="209" t="s">
        <v>1852</v>
      </c>
      <c r="C740" s="209" t="s">
        <v>33</v>
      </c>
      <c r="D740" s="209" t="s">
        <v>1934</v>
      </c>
      <c r="E740" s="209" t="s">
        <v>2567</v>
      </c>
      <c r="F740" s="209" t="s">
        <v>3180</v>
      </c>
      <c r="G740" s="209" t="s">
        <v>2568</v>
      </c>
      <c r="H740" s="209" t="s">
        <v>175</v>
      </c>
      <c r="I740" s="209" t="s">
        <v>478</v>
      </c>
      <c r="J740" s="210" t="s">
        <v>3181</v>
      </c>
      <c r="K740" s="209" t="s">
        <v>40</v>
      </c>
      <c r="L740" s="209" t="s">
        <v>60</v>
      </c>
      <c r="M740" s="209" t="s">
        <v>42</v>
      </c>
      <c r="N740" s="209" t="s">
        <v>34</v>
      </c>
      <c r="O740" s="209" t="s">
        <v>34</v>
      </c>
      <c r="P740" s="209">
        <v>1</v>
      </c>
      <c r="Q740" s="209">
        <v>22.05</v>
      </c>
      <c r="R740" s="209">
        <v>20.75</v>
      </c>
      <c r="S740" s="209">
        <v>13.4</v>
      </c>
      <c r="T740" s="209">
        <v>3.55</v>
      </c>
      <c r="U740" s="211">
        <v>77.540000000000006</v>
      </c>
      <c r="V740" s="211">
        <v>159.99</v>
      </c>
      <c r="W740" s="209" t="s">
        <v>1006</v>
      </c>
      <c r="X740" s="209" t="s">
        <v>89</v>
      </c>
      <c r="Y740" s="209">
        <v>800</v>
      </c>
      <c r="Z740" s="209" t="s">
        <v>44</v>
      </c>
      <c r="AA740" s="209">
        <v>9</v>
      </c>
      <c r="AB740" s="209" t="s">
        <v>2971</v>
      </c>
      <c r="AC740" s="209" t="s">
        <v>34</v>
      </c>
      <c r="AD740" s="209" t="s">
        <v>34</v>
      </c>
      <c r="AE740" s="209" t="s">
        <v>42</v>
      </c>
      <c r="AF740" s="209" t="s">
        <v>34</v>
      </c>
      <c r="AG740" s="209" t="s">
        <v>34</v>
      </c>
      <c r="AH740" s="209" t="s">
        <v>34</v>
      </c>
      <c r="AI740" s="209" t="s">
        <v>42</v>
      </c>
      <c r="AJ740" s="209" t="s">
        <v>34</v>
      </c>
      <c r="AK740" s="209" t="s">
        <v>34</v>
      </c>
      <c r="AL740" s="209" t="s">
        <v>46</v>
      </c>
      <c r="AM740" s="209" t="s">
        <v>2972</v>
      </c>
      <c r="AN740" s="209" t="s">
        <v>34</v>
      </c>
      <c r="AO740" s="209" t="s">
        <v>48</v>
      </c>
      <c r="AP740" s="209" t="s">
        <v>34</v>
      </c>
      <c r="AQ740" s="209" t="s">
        <v>49</v>
      </c>
    </row>
    <row r="741" spans="1:43">
      <c r="A741" s="209" t="s">
        <v>1324</v>
      </c>
      <c r="B741" s="209" t="s">
        <v>1852</v>
      </c>
      <c r="C741" s="209" t="s">
        <v>33</v>
      </c>
      <c r="D741" s="209" t="s">
        <v>1934</v>
      </c>
      <c r="E741" s="209" t="s">
        <v>2567</v>
      </c>
      <c r="F741" s="209" t="s">
        <v>3180</v>
      </c>
      <c r="G741" s="209" t="s">
        <v>2568</v>
      </c>
      <c r="H741" s="209" t="s">
        <v>175</v>
      </c>
      <c r="I741" s="209" t="s">
        <v>481</v>
      </c>
      <c r="J741" s="210" t="s">
        <v>3181</v>
      </c>
      <c r="K741" s="209" t="s">
        <v>40</v>
      </c>
      <c r="L741" s="209" t="s">
        <v>60</v>
      </c>
      <c r="M741" s="209" t="s">
        <v>42</v>
      </c>
      <c r="N741" s="209" t="s">
        <v>34</v>
      </c>
      <c r="O741" s="209" t="s">
        <v>34</v>
      </c>
      <c r="P741" s="209">
        <v>1</v>
      </c>
      <c r="Q741" s="209">
        <v>23</v>
      </c>
      <c r="R741" s="209">
        <v>20.75</v>
      </c>
      <c r="S741" s="209">
        <v>14.6</v>
      </c>
      <c r="T741" s="209">
        <v>4.03</v>
      </c>
      <c r="U741" s="211">
        <v>87.88</v>
      </c>
      <c r="V741" s="211">
        <v>179.99</v>
      </c>
      <c r="W741" s="209" t="s">
        <v>1006</v>
      </c>
      <c r="X741" s="209" t="s">
        <v>89</v>
      </c>
      <c r="Y741" s="209">
        <v>800</v>
      </c>
      <c r="Z741" s="209" t="s">
        <v>44</v>
      </c>
      <c r="AA741" s="209">
        <v>9</v>
      </c>
      <c r="AB741" s="209" t="s">
        <v>2973</v>
      </c>
      <c r="AC741" s="209" t="s">
        <v>34</v>
      </c>
      <c r="AD741" s="209" t="s">
        <v>34</v>
      </c>
      <c r="AE741" s="209" t="s">
        <v>42</v>
      </c>
      <c r="AF741" s="209" t="s">
        <v>34</v>
      </c>
      <c r="AG741" s="209" t="s">
        <v>34</v>
      </c>
      <c r="AH741" s="209" t="s">
        <v>34</v>
      </c>
      <c r="AI741" s="209" t="s">
        <v>42</v>
      </c>
      <c r="AJ741" s="209" t="s">
        <v>34</v>
      </c>
      <c r="AK741" s="209" t="s">
        <v>34</v>
      </c>
      <c r="AL741" s="209" t="s">
        <v>46</v>
      </c>
      <c r="AM741" s="209" t="s">
        <v>2972</v>
      </c>
      <c r="AN741" s="209" t="s">
        <v>34</v>
      </c>
      <c r="AO741" s="209" t="s">
        <v>48</v>
      </c>
      <c r="AP741" s="209" t="s">
        <v>34</v>
      </c>
      <c r="AQ741" s="209" t="s">
        <v>49</v>
      </c>
    </row>
    <row r="742" spans="1:43">
      <c r="A742" s="209" t="s">
        <v>1326</v>
      </c>
      <c r="B742" s="209" t="s">
        <v>1852</v>
      </c>
      <c r="C742" s="209" t="s">
        <v>33</v>
      </c>
      <c r="D742" s="209" t="s">
        <v>1934</v>
      </c>
      <c r="E742" s="209" t="s">
        <v>2567</v>
      </c>
      <c r="F742" s="209" t="s">
        <v>3180</v>
      </c>
      <c r="G742" s="209" t="s">
        <v>2568</v>
      </c>
      <c r="H742" s="209" t="s">
        <v>175</v>
      </c>
      <c r="I742" s="209" t="s">
        <v>483</v>
      </c>
      <c r="J742" s="210" t="s">
        <v>3181</v>
      </c>
      <c r="K742" s="209" t="s">
        <v>40</v>
      </c>
      <c r="L742" s="209" t="s">
        <v>60</v>
      </c>
      <c r="M742" s="209" t="s">
        <v>42</v>
      </c>
      <c r="N742" s="209" t="s">
        <v>34</v>
      </c>
      <c r="O742" s="209" t="s">
        <v>34</v>
      </c>
      <c r="P742" s="209">
        <v>1</v>
      </c>
      <c r="Q742" s="209">
        <v>23</v>
      </c>
      <c r="R742" s="209">
        <v>20.75</v>
      </c>
      <c r="S742" s="209">
        <v>16</v>
      </c>
      <c r="T742" s="209">
        <v>4.42</v>
      </c>
      <c r="U742" s="211">
        <v>87.88</v>
      </c>
      <c r="V742" s="211">
        <v>179.99</v>
      </c>
      <c r="W742" s="209" t="s">
        <v>1006</v>
      </c>
      <c r="X742" s="209" t="s">
        <v>89</v>
      </c>
      <c r="Y742" s="209">
        <v>800</v>
      </c>
      <c r="Z742" s="209" t="s">
        <v>44</v>
      </c>
      <c r="AA742" s="209">
        <v>9</v>
      </c>
      <c r="AB742" s="209" t="s">
        <v>2974</v>
      </c>
      <c r="AC742" s="209" t="s">
        <v>34</v>
      </c>
      <c r="AD742" s="209" t="s">
        <v>34</v>
      </c>
      <c r="AE742" s="209" t="s">
        <v>42</v>
      </c>
      <c r="AF742" s="209" t="s">
        <v>34</v>
      </c>
      <c r="AG742" s="209" t="s">
        <v>34</v>
      </c>
      <c r="AH742" s="209" t="s">
        <v>34</v>
      </c>
      <c r="AI742" s="209" t="s">
        <v>42</v>
      </c>
      <c r="AJ742" s="209" t="s">
        <v>34</v>
      </c>
      <c r="AK742" s="209" t="s">
        <v>34</v>
      </c>
      <c r="AL742" s="209" t="s">
        <v>46</v>
      </c>
      <c r="AM742" s="209" t="s">
        <v>2972</v>
      </c>
      <c r="AN742" s="209" t="s">
        <v>34</v>
      </c>
      <c r="AO742" s="209" t="s">
        <v>48</v>
      </c>
      <c r="AP742" s="209" t="s">
        <v>34</v>
      </c>
      <c r="AQ742" s="209" t="s">
        <v>49</v>
      </c>
    </row>
    <row r="743" spans="1:43">
      <c r="A743" s="209" t="s">
        <v>1327</v>
      </c>
      <c r="B743" s="209" t="s">
        <v>1852</v>
      </c>
      <c r="C743" s="209" t="s">
        <v>33</v>
      </c>
      <c r="D743" s="209" t="s">
        <v>1934</v>
      </c>
      <c r="E743" s="209" t="s">
        <v>2567</v>
      </c>
      <c r="F743" s="209" t="s">
        <v>3180</v>
      </c>
      <c r="G743" s="209" t="s">
        <v>2975</v>
      </c>
      <c r="H743" s="209" t="s">
        <v>175</v>
      </c>
      <c r="I743" s="209" t="s">
        <v>136</v>
      </c>
      <c r="J743" s="210" t="s">
        <v>3182</v>
      </c>
      <c r="K743" s="209" t="s">
        <v>40</v>
      </c>
      <c r="L743" s="209" t="s">
        <v>60</v>
      </c>
      <c r="M743" s="209" t="s">
        <v>42</v>
      </c>
      <c r="N743" s="209" t="s">
        <v>34</v>
      </c>
      <c r="O743" s="209" t="s">
        <v>34</v>
      </c>
      <c r="P743" s="209">
        <v>1</v>
      </c>
      <c r="Q743" s="209">
        <v>16.93</v>
      </c>
      <c r="R743" s="209">
        <v>16.5</v>
      </c>
      <c r="S743" s="209">
        <v>10</v>
      </c>
      <c r="T743" s="209">
        <v>1.62</v>
      </c>
      <c r="U743" s="211">
        <v>55.2</v>
      </c>
      <c r="V743" s="211">
        <v>119.99</v>
      </c>
      <c r="W743" s="209" t="s">
        <v>1006</v>
      </c>
      <c r="X743" s="209" t="s">
        <v>89</v>
      </c>
      <c r="Y743" s="209">
        <v>800</v>
      </c>
      <c r="Z743" s="209" t="s">
        <v>44</v>
      </c>
      <c r="AA743" s="209">
        <v>9</v>
      </c>
      <c r="AB743" s="209" t="s">
        <v>2976</v>
      </c>
      <c r="AC743" s="209" t="s">
        <v>34</v>
      </c>
      <c r="AD743" s="209" t="s">
        <v>34</v>
      </c>
      <c r="AE743" s="209" t="s">
        <v>42</v>
      </c>
      <c r="AF743" s="209" t="s">
        <v>34</v>
      </c>
      <c r="AG743" s="209" t="s">
        <v>34</v>
      </c>
      <c r="AH743" s="209" t="s">
        <v>34</v>
      </c>
      <c r="AI743" s="209" t="s">
        <v>42</v>
      </c>
      <c r="AJ743" s="209" t="s">
        <v>34</v>
      </c>
      <c r="AK743" s="209" t="s">
        <v>34</v>
      </c>
      <c r="AL743" s="209" t="s">
        <v>46</v>
      </c>
      <c r="AM743" s="209" t="s">
        <v>2972</v>
      </c>
      <c r="AN743" s="209" t="s">
        <v>34</v>
      </c>
      <c r="AO743" s="209" t="s">
        <v>48</v>
      </c>
      <c r="AP743" s="209" t="s">
        <v>34</v>
      </c>
      <c r="AQ743" s="209" t="s">
        <v>49</v>
      </c>
    </row>
    <row r="744" spans="1:43">
      <c r="A744" s="209" t="s">
        <v>1328</v>
      </c>
      <c r="B744" s="209" t="s">
        <v>1852</v>
      </c>
      <c r="C744" s="209" t="s">
        <v>33</v>
      </c>
      <c r="D744" s="209" t="s">
        <v>1934</v>
      </c>
      <c r="E744" s="209" t="s">
        <v>2567</v>
      </c>
      <c r="F744" s="209" t="s">
        <v>3180</v>
      </c>
      <c r="G744" s="209" t="s">
        <v>2975</v>
      </c>
      <c r="H744" s="209" t="s">
        <v>175</v>
      </c>
      <c r="I744" s="209" t="s">
        <v>2980</v>
      </c>
      <c r="J744" s="210" t="s">
        <v>3182</v>
      </c>
      <c r="K744" s="209" t="s">
        <v>40</v>
      </c>
      <c r="L744" s="209" t="s">
        <v>60</v>
      </c>
      <c r="M744" s="209" t="s">
        <v>42</v>
      </c>
      <c r="N744" s="209" t="s">
        <v>34</v>
      </c>
      <c r="O744" s="209" t="s">
        <v>34</v>
      </c>
      <c r="P744" s="209">
        <v>1</v>
      </c>
      <c r="Q744" s="209">
        <v>16.93</v>
      </c>
      <c r="R744" s="209">
        <v>16.5</v>
      </c>
      <c r="S744" s="209">
        <v>10</v>
      </c>
      <c r="T744" s="209">
        <v>1.62</v>
      </c>
      <c r="U744" s="211">
        <v>59.8</v>
      </c>
      <c r="V744" s="211">
        <v>129.99</v>
      </c>
      <c r="W744" s="209" t="s">
        <v>1006</v>
      </c>
      <c r="X744" s="209" t="s">
        <v>89</v>
      </c>
      <c r="Y744" s="209">
        <v>800</v>
      </c>
      <c r="Z744" s="209" t="s">
        <v>44</v>
      </c>
      <c r="AA744" s="209">
        <v>9</v>
      </c>
      <c r="AB744" s="209" t="s">
        <v>2977</v>
      </c>
      <c r="AC744" s="209" t="s">
        <v>34</v>
      </c>
      <c r="AD744" s="209" t="s">
        <v>34</v>
      </c>
      <c r="AE744" s="209" t="s">
        <v>42</v>
      </c>
      <c r="AF744" s="209" t="s">
        <v>34</v>
      </c>
      <c r="AG744" s="209" t="s">
        <v>34</v>
      </c>
      <c r="AH744" s="209" t="s">
        <v>34</v>
      </c>
      <c r="AI744" s="209" t="s">
        <v>42</v>
      </c>
      <c r="AJ744" s="209" t="s">
        <v>34</v>
      </c>
      <c r="AK744" s="209" t="s">
        <v>34</v>
      </c>
      <c r="AL744" s="209" t="s">
        <v>46</v>
      </c>
      <c r="AM744" s="209" t="s">
        <v>2972</v>
      </c>
      <c r="AN744" s="209" t="s">
        <v>34</v>
      </c>
      <c r="AO744" s="209" t="s">
        <v>48</v>
      </c>
      <c r="AP744" s="209" t="s">
        <v>34</v>
      </c>
      <c r="AQ744" s="209" t="s">
        <v>49</v>
      </c>
    </row>
    <row r="745" spans="1:43">
      <c r="A745" s="209" t="s">
        <v>1361</v>
      </c>
      <c r="B745" s="209" t="s">
        <v>3183</v>
      </c>
      <c r="C745" s="209" t="s">
        <v>33</v>
      </c>
      <c r="D745" s="209" t="s">
        <v>1934</v>
      </c>
      <c r="E745" s="209" t="s">
        <v>2567</v>
      </c>
      <c r="F745" s="209" t="s">
        <v>3184</v>
      </c>
      <c r="G745" s="209" t="s">
        <v>2568</v>
      </c>
      <c r="H745" s="209" t="s">
        <v>453</v>
      </c>
      <c r="I745" s="209" t="s">
        <v>478</v>
      </c>
      <c r="J745" s="210" t="s">
        <v>3185</v>
      </c>
      <c r="K745" s="209" t="s">
        <v>40</v>
      </c>
      <c r="L745" s="209" t="s">
        <v>60</v>
      </c>
      <c r="M745" s="209" t="s">
        <v>42</v>
      </c>
      <c r="N745" s="209" t="s">
        <v>34</v>
      </c>
      <c r="O745" s="209" t="s">
        <v>34</v>
      </c>
      <c r="P745" s="209">
        <v>1</v>
      </c>
      <c r="Q745" s="209">
        <v>23.62</v>
      </c>
      <c r="R745" s="209">
        <v>18.899999999999999</v>
      </c>
      <c r="S745" s="209">
        <v>11.02</v>
      </c>
      <c r="T745" s="209">
        <v>2.85</v>
      </c>
      <c r="U745" s="211">
        <v>72.33</v>
      </c>
      <c r="V745" s="211">
        <v>149.99</v>
      </c>
      <c r="W745" s="209" t="s">
        <v>1006</v>
      </c>
      <c r="X745" s="209" t="s">
        <v>255</v>
      </c>
      <c r="Y745" s="209">
        <v>800</v>
      </c>
      <c r="Z745" s="209" t="s">
        <v>44</v>
      </c>
      <c r="AA745" s="209">
        <v>9</v>
      </c>
      <c r="AB745" s="209" t="s">
        <v>2971</v>
      </c>
      <c r="AC745" s="209" t="s">
        <v>34</v>
      </c>
      <c r="AD745" s="209" t="s">
        <v>34</v>
      </c>
      <c r="AE745" s="209" t="s">
        <v>42</v>
      </c>
      <c r="AF745" s="209" t="s">
        <v>34</v>
      </c>
      <c r="AG745" s="209" t="s">
        <v>34</v>
      </c>
      <c r="AH745" s="209" t="s">
        <v>34</v>
      </c>
      <c r="AI745" s="209" t="s">
        <v>42</v>
      </c>
      <c r="AJ745" s="209" t="s">
        <v>34</v>
      </c>
      <c r="AK745" s="209" t="s">
        <v>34</v>
      </c>
      <c r="AL745" s="209" t="s">
        <v>46</v>
      </c>
      <c r="AM745" s="209" t="s">
        <v>2972</v>
      </c>
      <c r="AN745" s="209" t="s">
        <v>34</v>
      </c>
      <c r="AO745" s="209" t="s">
        <v>48</v>
      </c>
      <c r="AP745" s="209" t="s">
        <v>34</v>
      </c>
      <c r="AQ745" s="209" t="s">
        <v>49</v>
      </c>
    </row>
    <row r="746" spans="1:43">
      <c r="A746" s="209" t="s">
        <v>1362</v>
      </c>
      <c r="B746" s="209" t="s">
        <v>3183</v>
      </c>
      <c r="C746" s="209" t="s">
        <v>33</v>
      </c>
      <c r="D746" s="209" t="s">
        <v>1934</v>
      </c>
      <c r="E746" s="209" t="s">
        <v>2567</v>
      </c>
      <c r="F746" s="209" t="s">
        <v>3184</v>
      </c>
      <c r="G746" s="209" t="s">
        <v>2568</v>
      </c>
      <c r="H746" s="209" t="s">
        <v>453</v>
      </c>
      <c r="I746" s="209" t="s">
        <v>481</v>
      </c>
      <c r="J746" s="210" t="s">
        <v>3185</v>
      </c>
      <c r="K746" s="209" t="s">
        <v>40</v>
      </c>
      <c r="L746" s="209" t="s">
        <v>60</v>
      </c>
      <c r="M746" s="209" t="s">
        <v>42</v>
      </c>
      <c r="N746" s="209" t="s">
        <v>34</v>
      </c>
      <c r="O746" s="209" t="s">
        <v>34</v>
      </c>
      <c r="P746" s="209">
        <v>1</v>
      </c>
      <c r="Q746" s="209">
        <v>23.62</v>
      </c>
      <c r="R746" s="209">
        <v>18.899999999999999</v>
      </c>
      <c r="S746" s="209">
        <v>12.99</v>
      </c>
      <c r="T746" s="209">
        <v>3.36</v>
      </c>
      <c r="U746" s="211">
        <v>82.67</v>
      </c>
      <c r="V746" s="211">
        <v>169.99</v>
      </c>
      <c r="W746" s="209" t="s">
        <v>1006</v>
      </c>
      <c r="X746" s="209" t="s">
        <v>255</v>
      </c>
      <c r="Y746" s="209">
        <v>800</v>
      </c>
      <c r="Z746" s="209" t="s">
        <v>44</v>
      </c>
      <c r="AA746" s="209">
        <v>9</v>
      </c>
      <c r="AB746" s="209" t="s">
        <v>2973</v>
      </c>
      <c r="AC746" s="209" t="s">
        <v>34</v>
      </c>
      <c r="AD746" s="209" t="s">
        <v>34</v>
      </c>
      <c r="AE746" s="209" t="s">
        <v>42</v>
      </c>
      <c r="AF746" s="209" t="s">
        <v>34</v>
      </c>
      <c r="AG746" s="209" t="s">
        <v>34</v>
      </c>
      <c r="AH746" s="209" t="s">
        <v>34</v>
      </c>
      <c r="AI746" s="209" t="s">
        <v>42</v>
      </c>
      <c r="AJ746" s="209" t="s">
        <v>34</v>
      </c>
      <c r="AK746" s="209" t="s">
        <v>34</v>
      </c>
      <c r="AL746" s="209" t="s">
        <v>46</v>
      </c>
      <c r="AM746" s="209" t="s">
        <v>2972</v>
      </c>
      <c r="AN746" s="209" t="s">
        <v>34</v>
      </c>
      <c r="AO746" s="209" t="s">
        <v>48</v>
      </c>
      <c r="AP746" s="209" t="s">
        <v>34</v>
      </c>
      <c r="AQ746" s="209" t="s">
        <v>49</v>
      </c>
    </row>
    <row r="747" spans="1:43">
      <c r="A747" s="209" t="s">
        <v>1363</v>
      </c>
      <c r="B747" s="209" t="s">
        <v>3183</v>
      </c>
      <c r="C747" s="209" t="s">
        <v>33</v>
      </c>
      <c r="D747" s="209" t="s">
        <v>1934</v>
      </c>
      <c r="E747" s="209" t="s">
        <v>2567</v>
      </c>
      <c r="F747" s="209" t="s">
        <v>3184</v>
      </c>
      <c r="G747" s="209" t="s">
        <v>2568</v>
      </c>
      <c r="H747" s="209" t="s">
        <v>453</v>
      </c>
      <c r="I747" s="209" t="s">
        <v>483</v>
      </c>
      <c r="J747" s="210" t="s">
        <v>3185</v>
      </c>
      <c r="K747" s="209" t="s">
        <v>40</v>
      </c>
      <c r="L747" s="209" t="s">
        <v>60</v>
      </c>
      <c r="M747" s="209" t="s">
        <v>42</v>
      </c>
      <c r="N747" s="209" t="s">
        <v>34</v>
      </c>
      <c r="O747" s="209" t="s">
        <v>34</v>
      </c>
      <c r="P747" s="209">
        <v>1</v>
      </c>
      <c r="Q747" s="209">
        <v>23.62</v>
      </c>
      <c r="R747" s="209">
        <v>18.899999999999999</v>
      </c>
      <c r="S747" s="209">
        <v>12.99</v>
      </c>
      <c r="T747" s="209">
        <v>3.36</v>
      </c>
      <c r="U747" s="211">
        <v>82.67</v>
      </c>
      <c r="V747" s="211">
        <v>169.99</v>
      </c>
      <c r="W747" s="209" t="s">
        <v>1006</v>
      </c>
      <c r="X747" s="209" t="s">
        <v>255</v>
      </c>
      <c r="Y747" s="209">
        <v>800</v>
      </c>
      <c r="Z747" s="209" t="s">
        <v>44</v>
      </c>
      <c r="AA747" s="209">
        <v>9</v>
      </c>
      <c r="AB747" s="209" t="s">
        <v>2974</v>
      </c>
      <c r="AC747" s="209" t="s">
        <v>34</v>
      </c>
      <c r="AD747" s="209" t="s">
        <v>34</v>
      </c>
      <c r="AE747" s="209" t="s">
        <v>42</v>
      </c>
      <c r="AF747" s="209" t="s">
        <v>34</v>
      </c>
      <c r="AG747" s="209" t="s">
        <v>34</v>
      </c>
      <c r="AH747" s="209" t="s">
        <v>34</v>
      </c>
      <c r="AI747" s="209" t="s">
        <v>42</v>
      </c>
      <c r="AJ747" s="209" t="s">
        <v>34</v>
      </c>
      <c r="AK747" s="209" t="s">
        <v>34</v>
      </c>
      <c r="AL747" s="209" t="s">
        <v>46</v>
      </c>
      <c r="AM747" s="209" t="s">
        <v>2972</v>
      </c>
      <c r="AN747" s="209" t="s">
        <v>34</v>
      </c>
      <c r="AO747" s="209" t="s">
        <v>48</v>
      </c>
      <c r="AP747" s="209" t="s">
        <v>34</v>
      </c>
      <c r="AQ747" s="209" t="s">
        <v>49</v>
      </c>
    </row>
    <row r="748" spans="1:43">
      <c r="A748" s="209" t="s">
        <v>1364</v>
      </c>
      <c r="B748" s="209" t="s">
        <v>3183</v>
      </c>
      <c r="C748" s="209" t="s">
        <v>33</v>
      </c>
      <c r="D748" s="209" t="s">
        <v>1934</v>
      </c>
      <c r="E748" s="209" t="s">
        <v>2567</v>
      </c>
      <c r="F748" s="209" t="s">
        <v>3184</v>
      </c>
      <c r="G748" s="209" t="s">
        <v>2975</v>
      </c>
      <c r="H748" s="209" t="s">
        <v>453</v>
      </c>
      <c r="I748" s="209" t="s">
        <v>136</v>
      </c>
      <c r="J748" s="210" t="s">
        <v>3186</v>
      </c>
      <c r="K748" s="209" t="s">
        <v>40</v>
      </c>
      <c r="L748" s="209" t="s">
        <v>60</v>
      </c>
      <c r="M748" s="209" t="s">
        <v>42</v>
      </c>
      <c r="N748" s="209" t="s">
        <v>34</v>
      </c>
      <c r="O748" s="209" t="s">
        <v>34</v>
      </c>
      <c r="P748" s="209">
        <v>1</v>
      </c>
      <c r="Q748" s="209">
        <v>11.81</v>
      </c>
      <c r="R748" s="209">
        <v>9.84</v>
      </c>
      <c r="S748" s="209">
        <v>3.94</v>
      </c>
      <c r="T748" s="209">
        <v>0.26</v>
      </c>
      <c r="U748" s="211">
        <v>31</v>
      </c>
      <c r="V748" s="211">
        <v>69.989999999999995</v>
      </c>
      <c r="W748" s="209" t="s">
        <v>1006</v>
      </c>
      <c r="X748" s="209" t="s">
        <v>89</v>
      </c>
      <c r="Y748" s="209">
        <v>800</v>
      </c>
      <c r="Z748" s="209" t="s">
        <v>44</v>
      </c>
      <c r="AA748" s="209">
        <v>9</v>
      </c>
      <c r="AB748" s="209" t="s">
        <v>2976</v>
      </c>
      <c r="AC748" s="209" t="s">
        <v>34</v>
      </c>
      <c r="AD748" s="209" t="s">
        <v>34</v>
      </c>
      <c r="AE748" s="209" t="s">
        <v>42</v>
      </c>
      <c r="AF748" s="209" t="s">
        <v>34</v>
      </c>
      <c r="AG748" s="209" t="s">
        <v>34</v>
      </c>
      <c r="AH748" s="209" t="s">
        <v>34</v>
      </c>
      <c r="AI748" s="209" t="s">
        <v>42</v>
      </c>
      <c r="AJ748" s="209" t="s">
        <v>34</v>
      </c>
      <c r="AK748" s="209" t="s">
        <v>34</v>
      </c>
      <c r="AL748" s="209" t="s">
        <v>46</v>
      </c>
      <c r="AM748" s="209" t="s">
        <v>2972</v>
      </c>
      <c r="AN748" s="209" t="s">
        <v>34</v>
      </c>
      <c r="AO748" s="209" t="s">
        <v>48</v>
      </c>
      <c r="AP748" s="209" t="s">
        <v>34</v>
      </c>
      <c r="AQ748" s="209" t="s">
        <v>49</v>
      </c>
    </row>
    <row r="749" spans="1:43">
      <c r="A749" s="209" t="s">
        <v>1365</v>
      </c>
      <c r="B749" s="209" t="s">
        <v>3183</v>
      </c>
      <c r="C749" s="209" t="s">
        <v>33</v>
      </c>
      <c r="D749" s="209" t="s">
        <v>1934</v>
      </c>
      <c r="E749" s="209" t="s">
        <v>2567</v>
      </c>
      <c r="F749" s="209" t="s">
        <v>3184</v>
      </c>
      <c r="G749" s="209" t="s">
        <v>2975</v>
      </c>
      <c r="H749" s="209" t="s">
        <v>453</v>
      </c>
      <c r="I749" s="209" t="s">
        <v>2980</v>
      </c>
      <c r="J749" s="210" t="s">
        <v>3186</v>
      </c>
      <c r="K749" s="209" t="s">
        <v>40</v>
      </c>
      <c r="L749" s="209" t="s">
        <v>60</v>
      </c>
      <c r="M749" s="209" t="s">
        <v>42</v>
      </c>
      <c r="N749" s="209" t="s">
        <v>34</v>
      </c>
      <c r="O749" s="209" t="s">
        <v>34</v>
      </c>
      <c r="P749" s="209">
        <v>1</v>
      </c>
      <c r="Q749" s="209">
        <v>11.81</v>
      </c>
      <c r="R749" s="209">
        <v>9.84</v>
      </c>
      <c r="S749" s="209">
        <v>5.12</v>
      </c>
      <c r="T749" s="209">
        <v>0.34</v>
      </c>
      <c r="U749" s="211">
        <v>36.159999999999997</v>
      </c>
      <c r="V749" s="211">
        <v>79.989999999999995</v>
      </c>
      <c r="W749" s="209" t="s">
        <v>1006</v>
      </c>
      <c r="X749" s="209" t="s">
        <v>89</v>
      </c>
      <c r="Y749" s="209">
        <v>800</v>
      </c>
      <c r="Z749" s="209" t="s">
        <v>44</v>
      </c>
      <c r="AA749" s="209">
        <v>9</v>
      </c>
      <c r="AB749" s="209" t="s">
        <v>2977</v>
      </c>
      <c r="AC749" s="209" t="s">
        <v>34</v>
      </c>
      <c r="AD749" s="209" t="s">
        <v>34</v>
      </c>
      <c r="AE749" s="209" t="s">
        <v>42</v>
      </c>
      <c r="AF749" s="209" t="s">
        <v>34</v>
      </c>
      <c r="AG749" s="209" t="s">
        <v>34</v>
      </c>
      <c r="AH749" s="209" t="s">
        <v>34</v>
      </c>
      <c r="AI749" s="209" t="s">
        <v>42</v>
      </c>
      <c r="AJ749" s="209" t="s">
        <v>34</v>
      </c>
      <c r="AK749" s="209" t="s">
        <v>34</v>
      </c>
      <c r="AL749" s="209" t="s">
        <v>46</v>
      </c>
      <c r="AM749" s="209" t="s">
        <v>2972</v>
      </c>
      <c r="AN749" s="209" t="s">
        <v>34</v>
      </c>
      <c r="AO749" s="209" t="s">
        <v>48</v>
      </c>
      <c r="AP749" s="209" t="s">
        <v>34</v>
      </c>
      <c r="AQ749" s="209" t="s">
        <v>49</v>
      </c>
    </row>
    <row r="750" spans="1:43">
      <c r="A750" s="209" t="s">
        <v>1337</v>
      </c>
      <c r="B750" s="209" t="s">
        <v>3187</v>
      </c>
      <c r="C750" s="209" t="s">
        <v>33</v>
      </c>
      <c r="D750" s="209" t="s">
        <v>1934</v>
      </c>
      <c r="E750" s="209" t="s">
        <v>2567</v>
      </c>
      <c r="F750" s="209" t="s">
        <v>3188</v>
      </c>
      <c r="G750" s="209" t="s">
        <v>2978</v>
      </c>
      <c r="H750" s="209" t="s">
        <v>1336</v>
      </c>
      <c r="I750" s="209" t="s">
        <v>136</v>
      </c>
      <c r="J750" s="210" t="s">
        <v>3189</v>
      </c>
      <c r="K750" s="209" t="s">
        <v>40</v>
      </c>
      <c r="L750" s="209" t="s">
        <v>60</v>
      </c>
      <c r="M750" s="209" t="s">
        <v>42</v>
      </c>
      <c r="N750" s="209" t="s">
        <v>34</v>
      </c>
      <c r="O750" s="209" t="s">
        <v>34</v>
      </c>
      <c r="P750" s="209">
        <v>1</v>
      </c>
      <c r="Q750" s="209">
        <v>15.75</v>
      </c>
      <c r="R750" s="209">
        <v>17.32</v>
      </c>
      <c r="S750" s="209">
        <v>6.3</v>
      </c>
      <c r="T750" s="209">
        <v>0.99</v>
      </c>
      <c r="U750" s="211">
        <v>47.61</v>
      </c>
      <c r="V750" s="211">
        <v>99.99</v>
      </c>
      <c r="W750" s="209" t="s">
        <v>1006</v>
      </c>
      <c r="X750" s="209" t="s">
        <v>255</v>
      </c>
      <c r="Y750" s="209">
        <v>800</v>
      </c>
      <c r="Z750" s="209" t="s">
        <v>44</v>
      </c>
      <c r="AA750" s="209">
        <v>9</v>
      </c>
      <c r="AB750" s="209" t="s">
        <v>2979</v>
      </c>
      <c r="AC750" s="209" t="s">
        <v>34</v>
      </c>
      <c r="AD750" s="209" t="s">
        <v>34</v>
      </c>
      <c r="AE750" s="209" t="s">
        <v>42</v>
      </c>
      <c r="AF750" s="209" t="s">
        <v>34</v>
      </c>
      <c r="AG750" s="209" t="s">
        <v>34</v>
      </c>
      <c r="AH750" s="209" t="s">
        <v>34</v>
      </c>
      <c r="AI750" s="209" t="s">
        <v>42</v>
      </c>
      <c r="AJ750" s="209" t="s">
        <v>34</v>
      </c>
      <c r="AK750" s="209" t="s">
        <v>34</v>
      </c>
      <c r="AL750" s="209" t="s">
        <v>46</v>
      </c>
      <c r="AM750" s="209" t="s">
        <v>2972</v>
      </c>
      <c r="AN750" s="209" t="s">
        <v>34</v>
      </c>
      <c r="AO750" s="209" t="s">
        <v>48</v>
      </c>
      <c r="AP750" s="209" t="s">
        <v>34</v>
      </c>
      <c r="AQ750" s="209" t="s">
        <v>49</v>
      </c>
    </row>
    <row r="751" spans="1:43">
      <c r="A751" s="209" t="s">
        <v>1339</v>
      </c>
      <c r="B751" s="209" t="s">
        <v>3187</v>
      </c>
      <c r="C751" s="209" t="s">
        <v>33</v>
      </c>
      <c r="D751" s="209" t="s">
        <v>1934</v>
      </c>
      <c r="E751" s="209" t="s">
        <v>2567</v>
      </c>
      <c r="F751" s="209" t="s">
        <v>3188</v>
      </c>
      <c r="G751" s="209" t="s">
        <v>2978</v>
      </c>
      <c r="H751" s="209" t="s">
        <v>1336</v>
      </c>
      <c r="I751" s="209" t="s">
        <v>2980</v>
      </c>
      <c r="J751" s="210" t="s">
        <v>3189</v>
      </c>
      <c r="K751" s="209" t="s">
        <v>40</v>
      </c>
      <c r="L751" s="209" t="s">
        <v>60</v>
      </c>
      <c r="M751" s="209" t="s">
        <v>42</v>
      </c>
      <c r="N751" s="209" t="s">
        <v>34</v>
      </c>
      <c r="O751" s="209" t="s">
        <v>34</v>
      </c>
      <c r="P751" s="209">
        <v>1</v>
      </c>
      <c r="Q751" s="209">
        <v>15.75</v>
      </c>
      <c r="R751" s="209">
        <v>17.32</v>
      </c>
      <c r="S751" s="209">
        <v>7.09</v>
      </c>
      <c r="T751" s="209">
        <v>1.1200000000000001</v>
      </c>
      <c r="U751" s="211">
        <v>52.38</v>
      </c>
      <c r="V751" s="211">
        <v>109.99</v>
      </c>
      <c r="W751" s="209" t="s">
        <v>1006</v>
      </c>
      <c r="X751" s="209" t="s">
        <v>255</v>
      </c>
      <c r="Y751" s="209">
        <v>800</v>
      </c>
      <c r="Z751" s="209" t="s">
        <v>44</v>
      </c>
      <c r="AA751" s="209">
        <v>9</v>
      </c>
      <c r="AB751" s="209" t="s">
        <v>2981</v>
      </c>
      <c r="AC751" s="209" t="s">
        <v>34</v>
      </c>
      <c r="AD751" s="209" t="s">
        <v>34</v>
      </c>
      <c r="AE751" s="209" t="s">
        <v>42</v>
      </c>
      <c r="AF751" s="209" t="s">
        <v>34</v>
      </c>
      <c r="AG751" s="209" t="s">
        <v>34</v>
      </c>
      <c r="AH751" s="209" t="s">
        <v>34</v>
      </c>
      <c r="AI751" s="209" t="s">
        <v>42</v>
      </c>
      <c r="AJ751" s="209" t="s">
        <v>34</v>
      </c>
      <c r="AK751" s="209" t="s">
        <v>34</v>
      </c>
      <c r="AL751" s="209" t="s">
        <v>46</v>
      </c>
      <c r="AM751" s="209" t="s">
        <v>2972</v>
      </c>
      <c r="AN751" s="209" t="s">
        <v>34</v>
      </c>
      <c r="AO751" s="209" t="s">
        <v>48</v>
      </c>
      <c r="AP751" s="209" t="s">
        <v>34</v>
      </c>
      <c r="AQ751" s="209" t="s">
        <v>49</v>
      </c>
    </row>
    <row r="752" spans="1:43">
      <c r="A752" s="209" t="s">
        <v>1341</v>
      </c>
      <c r="B752" s="209" t="s">
        <v>1864</v>
      </c>
      <c r="C752" s="209" t="s">
        <v>33</v>
      </c>
      <c r="D752" s="209" t="s">
        <v>1934</v>
      </c>
      <c r="E752" s="209" t="s">
        <v>2567</v>
      </c>
      <c r="F752" s="209" t="s">
        <v>3190</v>
      </c>
      <c r="G752" s="209" t="s">
        <v>2978</v>
      </c>
      <c r="H752" s="209" t="s">
        <v>184</v>
      </c>
      <c r="I752" s="209" t="s">
        <v>136</v>
      </c>
      <c r="J752" s="210" t="s">
        <v>697</v>
      </c>
      <c r="K752" s="209" t="s">
        <v>40</v>
      </c>
      <c r="L752" s="209" t="s">
        <v>60</v>
      </c>
      <c r="M752" s="209" t="s">
        <v>42</v>
      </c>
      <c r="N752" s="209" t="s">
        <v>34</v>
      </c>
      <c r="O752" s="209" t="s">
        <v>34</v>
      </c>
      <c r="P752" s="209">
        <v>1</v>
      </c>
      <c r="Q752" s="209">
        <v>15.75</v>
      </c>
      <c r="R752" s="209">
        <v>15.75</v>
      </c>
      <c r="S752" s="209">
        <v>5.91</v>
      </c>
      <c r="T752" s="209">
        <v>0.85</v>
      </c>
      <c r="U752" s="211">
        <v>47.61</v>
      </c>
      <c r="V752" s="211">
        <v>99.99</v>
      </c>
      <c r="W752" s="209" t="s">
        <v>1006</v>
      </c>
      <c r="X752" s="209" t="s">
        <v>89</v>
      </c>
      <c r="Y752" s="209">
        <v>600</v>
      </c>
      <c r="Z752" s="209" t="s">
        <v>44</v>
      </c>
      <c r="AA752" s="209">
        <v>9</v>
      </c>
      <c r="AB752" s="209" t="s">
        <v>2979</v>
      </c>
      <c r="AC752" s="209">
        <v>7</v>
      </c>
      <c r="AD752" s="209" t="s">
        <v>34</v>
      </c>
      <c r="AE752" s="209" t="s">
        <v>42</v>
      </c>
      <c r="AF752" s="209" t="s">
        <v>3191</v>
      </c>
      <c r="AG752" s="209">
        <v>3</v>
      </c>
      <c r="AH752" s="209" t="s">
        <v>34</v>
      </c>
      <c r="AI752" s="209" t="s">
        <v>42</v>
      </c>
      <c r="AJ752" s="209" t="s">
        <v>34</v>
      </c>
      <c r="AK752" s="209" t="s">
        <v>34</v>
      </c>
      <c r="AL752" s="209" t="s">
        <v>46</v>
      </c>
      <c r="AM752" s="209" t="s">
        <v>2972</v>
      </c>
      <c r="AN752" s="209" t="s">
        <v>34</v>
      </c>
      <c r="AO752" s="209" t="s">
        <v>48</v>
      </c>
      <c r="AP752" s="209" t="s">
        <v>34</v>
      </c>
      <c r="AQ752" s="209" t="s">
        <v>49</v>
      </c>
    </row>
    <row r="753" spans="1:43">
      <c r="A753" s="209" t="s">
        <v>1342</v>
      </c>
      <c r="B753" s="209" t="s">
        <v>1864</v>
      </c>
      <c r="C753" s="209" t="s">
        <v>33</v>
      </c>
      <c r="D753" s="209" t="s">
        <v>1934</v>
      </c>
      <c r="E753" s="209" t="s">
        <v>2567</v>
      </c>
      <c r="F753" s="209" t="s">
        <v>3190</v>
      </c>
      <c r="G753" s="209" t="s">
        <v>2978</v>
      </c>
      <c r="H753" s="209" t="s">
        <v>184</v>
      </c>
      <c r="I753" s="209" t="s">
        <v>2980</v>
      </c>
      <c r="J753" s="210" t="s">
        <v>697</v>
      </c>
      <c r="K753" s="209" t="s">
        <v>40</v>
      </c>
      <c r="L753" s="209" t="s">
        <v>60</v>
      </c>
      <c r="M753" s="209" t="s">
        <v>42</v>
      </c>
      <c r="N753" s="209" t="s">
        <v>34</v>
      </c>
      <c r="O753" s="209" t="s">
        <v>34</v>
      </c>
      <c r="P753" s="209">
        <v>1</v>
      </c>
      <c r="Q753" s="209">
        <v>15.75</v>
      </c>
      <c r="R753" s="209">
        <v>15.75</v>
      </c>
      <c r="S753" s="209">
        <v>6.69</v>
      </c>
      <c r="T753" s="209">
        <v>0.96</v>
      </c>
      <c r="U753" s="211">
        <v>52.38</v>
      </c>
      <c r="V753" s="211">
        <v>109.99</v>
      </c>
      <c r="W753" s="209" t="s">
        <v>1006</v>
      </c>
      <c r="X753" s="209" t="s">
        <v>89</v>
      </c>
      <c r="Y753" s="209">
        <v>600</v>
      </c>
      <c r="Z753" s="209" t="s">
        <v>44</v>
      </c>
      <c r="AA753" s="209">
        <v>9</v>
      </c>
      <c r="AB753" s="209" t="s">
        <v>2981</v>
      </c>
      <c r="AC753" s="209">
        <v>9</v>
      </c>
      <c r="AD753" s="209" t="s">
        <v>34</v>
      </c>
      <c r="AE753" s="209" t="s">
        <v>42</v>
      </c>
      <c r="AF753" s="209" t="s">
        <v>3191</v>
      </c>
      <c r="AG753" s="209">
        <v>4</v>
      </c>
      <c r="AH753" s="209" t="s">
        <v>34</v>
      </c>
      <c r="AI753" s="209" t="s">
        <v>42</v>
      </c>
      <c r="AJ753" s="209" t="s">
        <v>34</v>
      </c>
      <c r="AK753" s="209" t="s">
        <v>34</v>
      </c>
      <c r="AL753" s="209" t="s">
        <v>46</v>
      </c>
      <c r="AM753" s="209" t="s">
        <v>2972</v>
      </c>
      <c r="AN753" s="209" t="s">
        <v>34</v>
      </c>
      <c r="AO753" s="209" t="s">
        <v>48</v>
      </c>
      <c r="AP753" s="209" t="s">
        <v>34</v>
      </c>
      <c r="AQ753" s="209" t="s">
        <v>49</v>
      </c>
    </row>
    <row r="754" spans="1:43">
      <c r="A754" s="209" t="s">
        <v>1344</v>
      </c>
      <c r="B754" s="209" t="s">
        <v>3192</v>
      </c>
      <c r="C754" s="209" t="s">
        <v>33</v>
      </c>
      <c r="D754" s="209" t="s">
        <v>1934</v>
      </c>
      <c r="E754" s="209" t="s">
        <v>2567</v>
      </c>
      <c r="F754" s="209" t="s">
        <v>3193</v>
      </c>
      <c r="G754" s="209" t="s">
        <v>2978</v>
      </c>
      <c r="H754" s="209" t="s">
        <v>128</v>
      </c>
      <c r="I754" s="209" t="s">
        <v>136</v>
      </c>
      <c r="J754" s="210" t="s">
        <v>697</v>
      </c>
      <c r="K754" s="209" t="s">
        <v>40</v>
      </c>
      <c r="L754" s="209" t="s">
        <v>60</v>
      </c>
      <c r="M754" s="209" t="s">
        <v>42</v>
      </c>
      <c r="N754" s="209" t="s">
        <v>34</v>
      </c>
      <c r="O754" s="209" t="s">
        <v>34</v>
      </c>
      <c r="P754" s="209">
        <v>1</v>
      </c>
      <c r="Q754" s="209">
        <v>15.75</v>
      </c>
      <c r="R754" s="209">
        <v>15.75</v>
      </c>
      <c r="S754" s="209">
        <v>5.91</v>
      </c>
      <c r="T754" s="209">
        <v>0.85</v>
      </c>
      <c r="U754" s="211">
        <v>47.61</v>
      </c>
      <c r="V754" s="211">
        <v>99.99</v>
      </c>
      <c r="W754" s="209" t="s">
        <v>1006</v>
      </c>
      <c r="X754" s="209" t="s">
        <v>89</v>
      </c>
      <c r="Y754" s="209">
        <v>600</v>
      </c>
      <c r="Z754" s="209" t="s">
        <v>44</v>
      </c>
      <c r="AA754" s="209">
        <v>9</v>
      </c>
      <c r="AB754" s="209" t="s">
        <v>2979</v>
      </c>
      <c r="AC754" s="209">
        <v>7</v>
      </c>
      <c r="AD754" s="209" t="s">
        <v>34</v>
      </c>
      <c r="AE754" s="209" t="s">
        <v>42</v>
      </c>
      <c r="AF754" s="209" t="s">
        <v>3191</v>
      </c>
      <c r="AG754" s="209">
        <v>3</v>
      </c>
      <c r="AH754" s="209" t="s">
        <v>34</v>
      </c>
      <c r="AI754" s="209" t="s">
        <v>42</v>
      </c>
      <c r="AJ754" s="209" t="s">
        <v>34</v>
      </c>
      <c r="AK754" s="209" t="s">
        <v>34</v>
      </c>
      <c r="AL754" s="209" t="s">
        <v>46</v>
      </c>
      <c r="AM754" s="209" t="s">
        <v>2972</v>
      </c>
      <c r="AN754" s="209" t="s">
        <v>34</v>
      </c>
      <c r="AO754" s="209" t="s">
        <v>48</v>
      </c>
      <c r="AP754" s="209" t="s">
        <v>34</v>
      </c>
      <c r="AQ754" s="209" t="s">
        <v>49</v>
      </c>
    </row>
    <row r="755" spans="1:43">
      <c r="A755" s="209" t="s">
        <v>1345</v>
      </c>
      <c r="B755" s="209" t="s">
        <v>3192</v>
      </c>
      <c r="C755" s="209" t="s">
        <v>33</v>
      </c>
      <c r="D755" s="209" t="s">
        <v>1934</v>
      </c>
      <c r="E755" s="209" t="s">
        <v>2567</v>
      </c>
      <c r="F755" s="209" t="s">
        <v>3193</v>
      </c>
      <c r="G755" s="209" t="s">
        <v>2978</v>
      </c>
      <c r="H755" s="209" t="s">
        <v>128</v>
      </c>
      <c r="I755" s="209" t="s">
        <v>2980</v>
      </c>
      <c r="J755" s="210" t="s">
        <v>697</v>
      </c>
      <c r="K755" s="209" t="s">
        <v>40</v>
      </c>
      <c r="L755" s="209" t="s">
        <v>60</v>
      </c>
      <c r="M755" s="209" t="s">
        <v>42</v>
      </c>
      <c r="N755" s="209" t="s">
        <v>34</v>
      </c>
      <c r="O755" s="209" t="s">
        <v>34</v>
      </c>
      <c r="P755" s="209">
        <v>1</v>
      </c>
      <c r="Q755" s="209">
        <v>15.75</v>
      </c>
      <c r="R755" s="209">
        <v>15.75</v>
      </c>
      <c r="S755" s="209">
        <v>6.69</v>
      </c>
      <c r="T755" s="209">
        <v>0.96</v>
      </c>
      <c r="U755" s="211">
        <v>52.38</v>
      </c>
      <c r="V755" s="211">
        <v>109.99</v>
      </c>
      <c r="W755" s="209" t="s">
        <v>1006</v>
      </c>
      <c r="X755" s="209" t="s">
        <v>89</v>
      </c>
      <c r="Y755" s="209">
        <v>600</v>
      </c>
      <c r="Z755" s="209" t="s">
        <v>44</v>
      </c>
      <c r="AA755" s="209">
        <v>9</v>
      </c>
      <c r="AB755" s="209" t="s">
        <v>2981</v>
      </c>
      <c r="AC755" s="209">
        <v>9</v>
      </c>
      <c r="AD755" s="209" t="s">
        <v>34</v>
      </c>
      <c r="AE755" s="209" t="s">
        <v>42</v>
      </c>
      <c r="AF755" s="209" t="s">
        <v>3191</v>
      </c>
      <c r="AG755" s="209">
        <v>4</v>
      </c>
      <c r="AH755" s="209" t="s">
        <v>34</v>
      </c>
      <c r="AI755" s="209" t="s">
        <v>42</v>
      </c>
      <c r="AJ755" s="209" t="s">
        <v>34</v>
      </c>
      <c r="AK755" s="209" t="s">
        <v>34</v>
      </c>
      <c r="AL755" s="209" t="s">
        <v>46</v>
      </c>
      <c r="AM755" s="209" t="s">
        <v>2972</v>
      </c>
      <c r="AN755" s="209" t="s">
        <v>34</v>
      </c>
      <c r="AO755" s="209" t="s">
        <v>48</v>
      </c>
      <c r="AP755" s="209" t="s">
        <v>34</v>
      </c>
      <c r="AQ755" s="209" t="s">
        <v>49</v>
      </c>
    </row>
    <row r="756" spans="1:43">
      <c r="A756" s="209" t="s">
        <v>1347</v>
      </c>
      <c r="B756" s="209" t="s">
        <v>3194</v>
      </c>
      <c r="C756" s="209" t="s">
        <v>33</v>
      </c>
      <c r="D756" s="209" t="s">
        <v>1934</v>
      </c>
      <c r="E756" s="209" t="s">
        <v>2567</v>
      </c>
      <c r="F756" s="209" t="s">
        <v>3193</v>
      </c>
      <c r="G756" s="209" t="s">
        <v>2978</v>
      </c>
      <c r="H756" s="209" t="s">
        <v>1346</v>
      </c>
      <c r="I756" s="209" t="s">
        <v>136</v>
      </c>
      <c r="J756" s="210" t="s">
        <v>697</v>
      </c>
      <c r="K756" s="209" t="s">
        <v>40</v>
      </c>
      <c r="L756" s="209" t="s">
        <v>60</v>
      </c>
      <c r="M756" s="209" t="s">
        <v>42</v>
      </c>
      <c r="N756" s="209" t="s">
        <v>34</v>
      </c>
      <c r="O756" s="209" t="s">
        <v>34</v>
      </c>
      <c r="P756" s="209">
        <v>1</v>
      </c>
      <c r="Q756" s="209">
        <v>15.75</v>
      </c>
      <c r="R756" s="209">
        <v>15.75</v>
      </c>
      <c r="S756" s="209">
        <v>5.91</v>
      </c>
      <c r="T756" s="209">
        <v>0.85</v>
      </c>
      <c r="U756" s="211">
        <v>47.61</v>
      </c>
      <c r="V756" s="211">
        <v>99.99</v>
      </c>
      <c r="W756" s="209" t="s">
        <v>1006</v>
      </c>
      <c r="X756" s="209" t="s">
        <v>89</v>
      </c>
      <c r="Y756" s="209">
        <v>600</v>
      </c>
      <c r="Z756" s="209" t="s">
        <v>44</v>
      </c>
      <c r="AA756" s="209">
        <v>9</v>
      </c>
      <c r="AB756" s="209" t="s">
        <v>2979</v>
      </c>
      <c r="AC756" s="209">
        <v>7</v>
      </c>
      <c r="AD756" s="209" t="s">
        <v>34</v>
      </c>
      <c r="AE756" s="209" t="s">
        <v>42</v>
      </c>
      <c r="AF756" s="209" t="s">
        <v>3191</v>
      </c>
      <c r="AG756" s="209">
        <v>3</v>
      </c>
      <c r="AH756" s="209" t="s">
        <v>34</v>
      </c>
      <c r="AI756" s="209" t="s">
        <v>42</v>
      </c>
      <c r="AJ756" s="209" t="s">
        <v>34</v>
      </c>
      <c r="AK756" s="209" t="s">
        <v>34</v>
      </c>
      <c r="AL756" s="209" t="s">
        <v>46</v>
      </c>
      <c r="AM756" s="209" t="s">
        <v>2972</v>
      </c>
      <c r="AN756" s="209" t="s">
        <v>34</v>
      </c>
      <c r="AO756" s="209" t="s">
        <v>48</v>
      </c>
      <c r="AP756" s="209" t="s">
        <v>34</v>
      </c>
      <c r="AQ756" s="209" t="s">
        <v>49</v>
      </c>
    </row>
    <row r="757" spans="1:43">
      <c r="A757" s="209" t="s">
        <v>1348</v>
      </c>
      <c r="B757" s="209" t="s">
        <v>3194</v>
      </c>
      <c r="C757" s="209" t="s">
        <v>33</v>
      </c>
      <c r="D757" s="209" t="s">
        <v>1934</v>
      </c>
      <c r="E757" s="209" t="s">
        <v>2567</v>
      </c>
      <c r="F757" s="209" t="s">
        <v>3193</v>
      </c>
      <c r="G757" s="209" t="s">
        <v>2978</v>
      </c>
      <c r="H757" s="209" t="s">
        <v>1346</v>
      </c>
      <c r="I757" s="209" t="s">
        <v>2980</v>
      </c>
      <c r="J757" s="210" t="s">
        <v>697</v>
      </c>
      <c r="K757" s="209" t="s">
        <v>40</v>
      </c>
      <c r="L757" s="209" t="s">
        <v>60</v>
      </c>
      <c r="M757" s="209" t="s">
        <v>42</v>
      </c>
      <c r="N757" s="209" t="s">
        <v>34</v>
      </c>
      <c r="O757" s="209" t="s">
        <v>34</v>
      </c>
      <c r="P757" s="209">
        <v>1</v>
      </c>
      <c r="Q757" s="209">
        <v>15.75</v>
      </c>
      <c r="R757" s="209">
        <v>15.75</v>
      </c>
      <c r="S757" s="209">
        <v>6.69</v>
      </c>
      <c r="T757" s="209">
        <v>0.96</v>
      </c>
      <c r="U757" s="211">
        <v>52.38</v>
      </c>
      <c r="V757" s="211">
        <v>109.99</v>
      </c>
      <c r="W757" s="209" t="s">
        <v>1006</v>
      </c>
      <c r="X757" s="209" t="s">
        <v>89</v>
      </c>
      <c r="Y757" s="209">
        <v>600</v>
      </c>
      <c r="Z757" s="209" t="s">
        <v>44</v>
      </c>
      <c r="AA757" s="209">
        <v>9</v>
      </c>
      <c r="AB757" s="209" t="s">
        <v>2981</v>
      </c>
      <c r="AC757" s="209">
        <v>9</v>
      </c>
      <c r="AD757" s="209" t="s">
        <v>34</v>
      </c>
      <c r="AE757" s="209" t="s">
        <v>42</v>
      </c>
      <c r="AF757" s="209" t="s">
        <v>3191</v>
      </c>
      <c r="AG757" s="209">
        <v>4</v>
      </c>
      <c r="AH757" s="209" t="s">
        <v>34</v>
      </c>
      <c r="AI757" s="209" t="s">
        <v>42</v>
      </c>
      <c r="AJ757" s="209" t="s">
        <v>34</v>
      </c>
      <c r="AK757" s="209" t="s">
        <v>34</v>
      </c>
      <c r="AL757" s="209" t="s">
        <v>46</v>
      </c>
      <c r="AM757" s="209" t="s">
        <v>2972</v>
      </c>
      <c r="AN757" s="209" t="s">
        <v>34</v>
      </c>
      <c r="AO757" s="209" t="s">
        <v>48</v>
      </c>
      <c r="AP757" s="209" t="s">
        <v>34</v>
      </c>
      <c r="AQ757" s="209" t="s">
        <v>49</v>
      </c>
    </row>
    <row r="758" spans="1:43">
      <c r="A758" s="209" t="s">
        <v>1372</v>
      </c>
      <c r="B758" s="209" t="s">
        <v>3195</v>
      </c>
      <c r="C758" s="209" t="s">
        <v>3196</v>
      </c>
      <c r="D758" s="209" t="s">
        <v>1934</v>
      </c>
      <c r="E758" s="209" t="s">
        <v>2567</v>
      </c>
      <c r="F758" s="209" t="s">
        <v>3197</v>
      </c>
      <c r="G758" s="209" t="s">
        <v>2568</v>
      </c>
      <c r="H758" s="209" t="s">
        <v>128</v>
      </c>
      <c r="I758" s="209" t="s">
        <v>136</v>
      </c>
      <c r="J758" s="210" t="s">
        <v>3198</v>
      </c>
      <c r="K758" s="209" t="s">
        <v>40</v>
      </c>
      <c r="L758" s="209" t="s">
        <v>60</v>
      </c>
      <c r="M758" s="209" t="s">
        <v>42</v>
      </c>
      <c r="N758" s="209" t="s">
        <v>34</v>
      </c>
      <c r="O758" s="209" t="s">
        <v>34</v>
      </c>
      <c r="P758" s="209">
        <v>1</v>
      </c>
      <c r="Q758" s="209">
        <v>20.87</v>
      </c>
      <c r="R758" s="209">
        <v>18.899999999999999</v>
      </c>
      <c r="S758" s="209">
        <v>11.81</v>
      </c>
      <c r="T758" s="209">
        <v>2.7</v>
      </c>
      <c r="U758" s="211">
        <v>72.33</v>
      </c>
      <c r="V758" s="211">
        <v>159.99</v>
      </c>
      <c r="W758" s="209" t="s">
        <v>1006</v>
      </c>
      <c r="X758" s="209" t="s">
        <v>89</v>
      </c>
      <c r="Y758" s="209">
        <v>1000</v>
      </c>
      <c r="Z758" s="209" t="s">
        <v>158</v>
      </c>
      <c r="AA758" s="209">
        <v>9</v>
      </c>
      <c r="AB758" s="209" t="s">
        <v>3199</v>
      </c>
      <c r="AC758" s="209" t="s">
        <v>34</v>
      </c>
      <c r="AD758" s="209" t="s">
        <v>34</v>
      </c>
      <c r="AE758" s="209" t="s">
        <v>42</v>
      </c>
      <c r="AF758" s="209" t="s">
        <v>34</v>
      </c>
      <c r="AG758" s="209" t="s">
        <v>34</v>
      </c>
      <c r="AH758" s="209" t="s">
        <v>34</v>
      </c>
      <c r="AI758" s="209" t="s">
        <v>42</v>
      </c>
      <c r="AJ758" s="209" t="s">
        <v>34</v>
      </c>
      <c r="AK758" s="209" t="s">
        <v>34</v>
      </c>
      <c r="AL758" s="209" t="s">
        <v>46</v>
      </c>
      <c r="AM758" s="209" t="s">
        <v>2972</v>
      </c>
      <c r="AN758" s="209" t="s">
        <v>34</v>
      </c>
      <c r="AO758" s="209" t="s">
        <v>3200</v>
      </c>
      <c r="AP758" s="209" t="s">
        <v>34</v>
      </c>
      <c r="AQ758" s="209" t="s">
        <v>49</v>
      </c>
    </row>
    <row r="759" spans="1:43">
      <c r="A759" s="209" t="s">
        <v>1373</v>
      </c>
      <c r="B759" s="209" t="s">
        <v>3195</v>
      </c>
      <c r="C759" s="209" t="s">
        <v>3196</v>
      </c>
      <c r="D759" s="209" t="s">
        <v>1934</v>
      </c>
      <c r="E759" s="209" t="s">
        <v>2567</v>
      </c>
      <c r="F759" s="209" t="s">
        <v>3197</v>
      </c>
      <c r="G759" s="209" t="s">
        <v>2568</v>
      </c>
      <c r="H759" s="209" t="s">
        <v>128</v>
      </c>
      <c r="I759" s="209" t="s">
        <v>2980</v>
      </c>
      <c r="J759" s="210" t="s">
        <v>3198</v>
      </c>
      <c r="K759" s="209" t="s">
        <v>40</v>
      </c>
      <c r="L759" s="209" t="s">
        <v>60</v>
      </c>
      <c r="M759" s="209" t="s">
        <v>42</v>
      </c>
      <c r="N759" s="209" t="s">
        <v>34</v>
      </c>
      <c r="O759" s="209" t="s">
        <v>34</v>
      </c>
      <c r="P759" s="209">
        <v>1</v>
      </c>
      <c r="Q759" s="209">
        <v>20.87</v>
      </c>
      <c r="R759" s="209">
        <v>18.899999999999999</v>
      </c>
      <c r="S759" s="209">
        <v>13.39</v>
      </c>
      <c r="T759" s="209">
        <v>3.06</v>
      </c>
      <c r="U759" s="211">
        <v>82.67</v>
      </c>
      <c r="V759" s="211">
        <v>179.99</v>
      </c>
      <c r="W759" s="209" t="s">
        <v>1006</v>
      </c>
      <c r="X759" s="209" t="s">
        <v>89</v>
      </c>
      <c r="Y759" s="209">
        <v>1000</v>
      </c>
      <c r="Z759" s="209" t="s">
        <v>158</v>
      </c>
      <c r="AA759" s="209">
        <v>9</v>
      </c>
      <c r="AB759" s="209" t="s">
        <v>3201</v>
      </c>
      <c r="AC759" s="209" t="s">
        <v>34</v>
      </c>
      <c r="AD759" s="209" t="s">
        <v>34</v>
      </c>
      <c r="AE759" s="209" t="s">
        <v>42</v>
      </c>
      <c r="AF759" s="209" t="s">
        <v>34</v>
      </c>
      <c r="AG759" s="209" t="s">
        <v>34</v>
      </c>
      <c r="AH759" s="209" t="s">
        <v>34</v>
      </c>
      <c r="AI759" s="209" t="s">
        <v>42</v>
      </c>
      <c r="AJ759" s="209" t="s">
        <v>34</v>
      </c>
      <c r="AK759" s="209" t="s">
        <v>34</v>
      </c>
      <c r="AL759" s="209" t="s">
        <v>46</v>
      </c>
      <c r="AM759" s="209" t="s">
        <v>2972</v>
      </c>
      <c r="AN759" s="209" t="s">
        <v>34</v>
      </c>
      <c r="AO759" s="209" t="s">
        <v>3200</v>
      </c>
      <c r="AP759" s="209" t="s">
        <v>34</v>
      </c>
      <c r="AQ759" s="209" t="s">
        <v>49</v>
      </c>
    </row>
    <row r="760" spans="1:43">
      <c r="A760" s="209" t="s">
        <v>1374</v>
      </c>
      <c r="B760" s="209" t="s">
        <v>3195</v>
      </c>
      <c r="C760" s="209" t="s">
        <v>3196</v>
      </c>
      <c r="D760" s="209" t="s">
        <v>1934</v>
      </c>
      <c r="E760" s="209" t="s">
        <v>2567</v>
      </c>
      <c r="F760" s="209" t="s">
        <v>3197</v>
      </c>
      <c r="G760" s="209" t="s">
        <v>2975</v>
      </c>
      <c r="H760" s="209" t="s">
        <v>128</v>
      </c>
      <c r="I760" s="209" t="s">
        <v>136</v>
      </c>
      <c r="J760" s="210" t="s">
        <v>3202</v>
      </c>
      <c r="K760" s="209" t="s">
        <v>40</v>
      </c>
      <c r="L760" s="209" t="s">
        <v>60</v>
      </c>
      <c r="M760" s="209" t="s">
        <v>42</v>
      </c>
      <c r="N760" s="209" t="s">
        <v>34</v>
      </c>
      <c r="O760" s="209" t="s">
        <v>34</v>
      </c>
      <c r="P760" s="209">
        <v>1</v>
      </c>
      <c r="Q760" s="209">
        <v>15.75</v>
      </c>
      <c r="R760" s="209">
        <v>18.11</v>
      </c>
      <c r="S760" s="209">
        <v>4.72</v>
      </c>
      <c r="T760" s="209">
        <v>0.78</v>
      </c>
      <c r="U760" s="211">
        <v>55.78</v>
      </c>
      <c r="V760" s="211">
        <v>129.99</v>
      </c>
      <c r="W760" s="209" t="s">
        <v>1006</v>
      </c>
      <c r="X760" s="209" t="s">
        <v>89</v>
      </c>
      <c r="Y760" s="209">
        <v>1000</v>
      </c>
      <c r="Z760" s="209" t="s">
        <v>158</v>
      </c>
      <c r="AA760" s="209">
        <v>9</v>
      </c>
      <c r="AB760" s="209" t="s">
        <v>3203</v>
      </c>
      <c r="AC760" s="209" t="s">
        <v>34</v>
      </c>
      <c r="AD760" s="209" t="s">
        <v>34</v>
      </c>
      <c r="AE760" s="209" t="s">
        <v>42</v>
      </c>
      <c r="AF760" s="209" t="s">
        <v>34</v>
      </c>
      <c r="AG760" s="209" t="s">
        <v>34</v>
      </c>
      <c r="AH760" s="209" t="s">
        <v>34</v>
      </c>
      <c r="AI760" s="209" t="s">
        <v>42</v>
      </c>
      <c r="AJ760" s="209" t="s">
        <v>34</v>
      </c>
      <c r="AK760" s="209" t="s">
        <v>34</v>
      </c>
      <c r="AL760" s="209" t="s">
        <v>46</v>
      </c>
      <c r="AM760" s="209" t="s">
        <v>2972</v>
      </c>
      <c r="AN760" s="209" t="s">
        <v>34</v>
      </c>
      <c r="AO760" s="209" t="s">
        <v>3200</v>
      </c>
      <c r="AP760" s="209" t="s">
        <v>34</v>
      </c>
      <c r="AQ760" s="209" t="s">
        <v>49</v>
      </c>
    </row>
    <row r="761" spans="1:43">
      <c r="A761" s="209" t="s">
        <v>1375</v>
      </c>
      <c r="B761" s="209" t="s">
        <v>3195</v>
      </c>
      <c r="C761" s="209" t="s">
        <v>3196</v>
      </c>
      <c r="D761" s="209" t="s">
        <v>1934</v>
      </c>
      <c r="E761" s="209" t="s">
        <v>2567</v>
      </c>
      <c r="F761" s="209" t="s">
        <v>3197</v>
      </c>
      <c r="G761" s="209" t="s">
        <v>2975</v>
      </c>
      <c r="H761" s="209" t="s">
        <v>128</v>
      </c>
      <c r="I761" s="209" t="s">
        <v>2980</v>
      </c>
      <c r="J761" s="210" t="s">
        <v>3202</v>
      </c>
      <c r="K761" s="209" t="s">
        <v>40</v>
      </c>
      <c r="L761" s="209" t="s">
        <v>60</v>
      </c>
      <c r="M761" s="209" t="s">
        <v>42</v>
      </c>
      <c r="N761" s="209" t="s">
        <v>34</v>
      </c>
      <c r="O761" s="209" t="s">
        <v>34</v>
      </c>
      <c r="P761" s="209">
        <v>1</v>
      </c>
      <c r="Q761" s="209">
        <v>15.75</v>
      </c>
      <c r="R761" s="209">
        <v>18.11</v>
      </c>
      <c r="S761" s="209">
        <v>4.72</v>
      </c>
      <c r="T761" s="209">
        <v>0.78</v>
      </c>
      <c r="U761" s="211">
        <v>60.85</v>
      </c>
      <c r="V761" s="211">
        <v>139.99</v>
      </c>
      <c r="W761" s="209" t="s">
        <v>1006</v>
      </c>
      <c r="X761" s="209" t="s">
        <v>255</v>
      </c>
      <c r="Y761" s="209">
        <v>1000</v>
      </c>
      <c r="Z761" s="209" t="s">
        <v>158</v>
      </c>
      <c r="AA761" s="209">
        <v>9</v>
      </c>
      <c r="AB761" s="209" t="s">
        <v>3204</v>
      </c>
      <c r="AC761" s="209" t="s">
        <v>34</v>
      </c>
      <c r="AD761" s="209" t="s">
        <v>34</v>
      </c>
      <c r="AE761" s="209" t="s">
        <v>42</v>
      </c>
      <c r="AF761" s="209" t="s">
        <v>34</v>
      </c>
      <c r="AG761" s="209" t="s">
        <v>34</v>
      </c>
      <c r="AH761" s="209" t="s">
        <v>34</v>
      </c>
      <c r="AI761" s="209" t="s">
        <v>42</v>
      </c>
      <c r="AJ761" s="209" t="s">
        <v>34</v>
      </c>
      <c r="AK761" s="209" t="s">
        <v>34</v>
      </c>
      <c r="AL761" s="209" t="s">
        <v>46</v>
      </c>
      <c r="AM761" s="209" t="s">
        <v>2972</v>
      </c>
      <c r="AN761" s="209" t="s">
        <v>34</v>
      </c>
      <c r="AO761" s="209" t="s">
        <v>3200</v>
      </c>
      <c r="AP761" s="209" t="s">
        <v>34</v>
      </c>
      <c r="AQ761" s="209" t="s">
        <v>49</v>
      </c>
    </row>
    <row r="762" spans="1:43">
      <c r="A762" s="209" t="s">
        <v>1376</v>
      </c>
      <c r="B762" s="209" t="s">
        <v>3205</v>
      </c>
      <c r="C762" s="209" t="s">
        <v>3196</v>
      </c>
      <c r="D762" s="209" t="s">
        <v>1934</v>
      </c>
      <c r="E762" s="209" t="s">
        <v>2567</v>
      </c>
      <c r="F762" s="209" t="s">
        <v>3197</v>
      </c>
      <c r="G762" s="209" t="s">
        <v>2568</v>
      </c>
      <c r="H762" s="209" t="s">
        <v>175</v>
      </c>
      <c r="I762" s="209" t="s">
        <v>136</v>
      </c>
      <c r="J762" s="210" t="s">
        <v>3198</v>
      </c>
      <c r="K762" s="209" t="s">
        <v>40</v>
      </c>
      <c r="L762" s="209" t="s">
        <v>60</v>
      </c>
      <c r="M762" s="209" t="s">
        <v>42</v>
      </c>
      <c r="N762" s="209" t="s">
        <v>34</v>
      </c>
      <c r="O762" s="209" t="s">
        <v>34</v>
      </c>
      <c r="P762" s="209">
        <v>1</v>
      </c>
      <c r="Q762" s="209">
        <v>20.87</v>
      </c>
      <c r="R762" s="209">
        <v>18.899999999999999</v>
      </c>
      <c r="S762" s="209">
        <v>11.81</v>
      </c>
      <c r="T762" s="209">
        <v>2.7</v>
      </c>
      <c r="U762" s="211">
        <v>72.33</v>
      </c>
      <c r="V762" s="211">
        <v>159.99</v>
      </c>
      <c r="W762" s="209" t="s">
        <v>1006</v>
      </c>
      <c r="X762" s="209" t="s">
        <v>255</v>
      </c>
      <c r="Y762" s="209">
        <v>1000</v>
      </c>
      <c r="Z762" s="209" t="s">
        <v>158</v>
      </c>
      <c r="AA762" s="209">
        <v>9</v>
      </c>
      <c r="AB762" s="209" t="s">
        <v>3199</v>
      </c>
      <c r="AC762" s="209" t="s">
        <v>34</v>
      </c>
      <c r="AD762" s="209" t="s">
        <v>34</v>
      </c>
      <c r="AE762" s="209" t="s">
        <v>42</v>
      </c>
      <c r="AF762" s="209" t="s">
        <v>34</v>
      </c>
      <c r="AG762" s="209" t="s">
        <v>34</v>
      </c>
      <c r="AH762" s="209" t="s">
        <v>34</v>
      </c>
      <c r="AI762" s="209" t="s">
        <v>42</v>
      </c>
      <c r="AJ762" s="209" t="s">
        <v>34</v>
      </c>
      <c r="AK762" s="209" t="s">
        <v>34</v>
      </c>
      <c r="AL762" s="209" t="s">
        <v>46</v>
      </c>
      <c r="AM762" s="209" t="s">
        <v>2972</v>
      </c>
      <c r="AN762" s="209" t="s">
        <v>34</v>
      </c>
      <c r="AO762" s="209" t="s">
        <v>3200</v>
      </c>
      <c r="AP762" s="209" t="s">
        <v>34</v>
      </c>
      <c r="AQ762" s="209" t="s">
        <v>49</v>
      </c>
    </row>
    <row r="763" spans="1:43">
      <c r="A763" s="209" t="s">
        <v>1377</v>
      </c>
      <c r="B763" s="209" t="s">
        <v>3205</v>
      </c>
      <c r="C763" s="209" t="s">
        <v>3196</v>
      </c>
      <c r="D763" s="209" t="s">
        <v>1934</v>
      </c>
      <c r="E763" s="209" t="s">
        <v>2567</v>
      </c>
      <c r="F763" s="209" t="s">
        <v>3197</v>
      </c>
      <c r="G763" s="209" t="s">
        <v>2568</v>
      </c>
      <c r="H763" s="209" t="s">
        <v>175</v>
      </c>
      <c r="I763" s="209" t="s">
        <v>2980</v>
      </c>
      <c r="J763" s="210" t="s">
        <v>3198</v>
      </c>
      <c r="K763" s="209" t="s">
        <v>40</v>
      </c>
      <c r="L763" s="209" t="s">
        <v>60</v>
      </c>
      <c r="M763" s="209" t="s">
        <v>42</v>
      </c>
      <c r="N763" s="209" t="s">
        <v>34</v>
      </c>
      <c r="O763" s="209" t="s">
        <v>34</v>
      </c>
      <c r="P763" s="209">
        <v>1</v>
      </c>
      <c r="Q763" s="209">
        <v>20.28</v>
      </c>
      <c r="R763" s="209">
        <v>14.17</v>
      </c>
      <c r="S763" s="209">
        <v>13.98</v>
      </c>
      <c r="T763" s="209">
        <v>2.3199999999999998</v>
      </c>
      <c r="U763" s="211">
        <v>82.67</v>
      </c>
      <c r="V763" s="211">
        <v>179.99</v>
      </c>
      <c r="W763" s="209" t="s">
        <v>1006</v>
      </c>
      <c r="X763" s="209" t="s">
        <v>89</v>
      </c>
      <c r="Y763" s="209">
        <v>1000</v>
      </c>
      <c r="Z763" s="209" t="s">
        <v>158</v>
      </c>
      <c r="AA763" s="209">
        <v>9</v>
      </c>
      <c r="AB763" s="209" t="s">
        <v>3201</v>
      </c>
      <c r="AC763" s="209" t="s">
        <v>34</v>
      </c>
      <c r="AD763" s="209" t="s">
        <v>34</v>
      </c>
      <c r="AE763" s="209" t="s">
        <v>42</v>
      </c>
      <c r="AF763" s="209" t="s">
        <v>34</v>
      </c>
      <c r="AG763" s="209" t="s">
        <v>34</v>
      </c>
      <c r="AH763" s="209" t="s">
        <v>34</v>
      </c>
      <c r="AI763" s="209" t="s">
        <v>42</v>
      </c>
      <c r="AJ763" s="209" t="s">
        <v>34</v>
      </c>
      <c r="AK763" s="209" t="s">
        <v>34</v>
      </c>
      <c r="AL763" s="209" t="s">
        <v>46</v>
      </c>
      <c r="AM763" s="209" t="s">
        <v>2972</v>
      </c>
      <c r="AN763" s="209" t="s">
        <v>34</v>
      </c>
      <c r="AO763" s="209" t="s">
        <v>3200</v>
      </c>
      <c r="AP763" s="209" t="s">
        <v>34</v>
      </c>
      <c r="AQ763" s="209" t="s">
        <v>49</v>
      </c>
    </row>
    <row r="764" spans="1:43">
      <c r="A764" s="209" t="s">
        <v>1378</v>
      </c>
      <c r="B764" s="209" t="s">
        <v>3205</v>
      </c>
      <c r="C764" s="209" t="s">
        <v>3196</v>
      </c>
      <c r="D764" s="209" t="s">
        <v>1934</v>
      </c>
      <c r="E764" s="209" t="s">
        <v>2567</v>
      </c>
      <c r="F764" s="209" t="s">
        <v>3197</v>
      </c>
      <c r="G764" s="209" t="s">
        <v>2975</v>
      </c>
      <c r="H764" s="209" t="s">
        <v>175</v>
      </c>
      <c r="I764" s="209" t="s">
        <v>136</v>
      </c>
      <c r="J764" s="210" t="s">
        <v>3202</v>
      </c>
      <c r="K764" s="209" t="s">
        <v>40</v>
      </c>
      <c r="L764" s="209" t="s">
        <v>60</v>
      </c>
      <c r="M764" s="209" t="s">
        <v>42</v>
      </c>
      <c r="N764" s="209" t="s">
        <v>34</v>
      </c>
      <c r="O764" s="209" t="s">
        <v>34</v>
      </c>
      <c r="P764" s="209">
        <v>1</v>
      </c>
      <c r="Q764" s="209">
        <v>15.75</v>
      </c>
      <c r="R764" s="209">
        <v>18.11</v>
      </c>
      <c r="S764" s="209">
        <v>4.72</v>
      </c>
      <c r="T764" s="209">
        <v>0.78</v>
      </c>
      <c r="U764" s="211">
        <v>55.78</v>
      </c>
      <c r="V764" s="211">
        <v>129.99</v>
      </c>
      <c r="W764" s="209" t="s">
        <v>1006</v>
      </c>
      <c r="X764" s="209" t="s">
        <v>255</v>
      </c>
      <c r="Y764" s="209">
        <v>1000</v>
      </c>
      <c r="Z764" s="209" t="s">
        <v>158</v>
      </c>
      <c r="AA764" s="209">
        <v>9</v>
      </c>
      <c r="AB764" s="209" t="s">
        <v>3203</v>
      </c>
      <c r="AC764" s="209" t="s">
        <v>34</v>
      </c>
      <c r="AD764" s="209" t="s">
        <v>34</v>
      </c>
      <c r="AE764" s="209" t="s">
        <v>42</v>
      </c>
      <c r="AF764" s="209" t="s">
        <v>34</v>
      </c>
      <c r="AG764" s="209" t="s">
        <v>34</v>
      </c>
      <c r="AH764" s="209" t="s">
        <v>34</v>
      </c>
      <c r="AI764" s="209" t="s">
        <v>42</v>
      </c>
      <c r="AJ764" s="209" t="s">
        <v>34</v>
      </c>
      <c r="AK764" s="209" t="s">
        <v>34</v>
      </c>
      <c r="AL764" s="209" t="s">
        <v>46</v>
      </c>
      <c r="AM764" s="209" t="s">
        <v>2972</v>
      </c>
      <c r="AN764" s="209" t="s">
        <v>34</v>
      </c>
      <c r="AO764" s="209" t="s">
        <v>3200</v>
      </c>
      <c r="AP764" s="209" t="s">
        <v>34</v>
      </c>
      <c r="AQ764" s="209" t="s">
        <v>49</v>
      </c>
    </row>
    <row r="765" spans="1:43">
      <c r="A765" s="209" t="s">
        <v>1379</v>
      </c>
      <c r="B765" s="209" t="s">
        <v>3205</v>
      </c>
      <c r="C765" s="209" t="s">
        <v>3196</v>
      </c>
      <c r="D765" s="209" t="s">
        <v>1934</v>
      </c>
      <c r="E765" s="209" t="s">
        <v>2567</v>
      </c>
      <c r="F765" s="209" t="s">
        <v>3197</v>
      </c>
      <c r="G765" s="209" t="s">
        <v>2975</v>
      </c>
      <c r="H765" s="209" t="s">
        <v>175</v>
      </c>
      <c r="I765" s="209" t="s">
        <v>2980</v>
      </c>
      <c r="J765" s="210" t="s">
        <v>3202</v>
      </c>
      <c r="K765" s="209" t="s">
        <v>40</v>
      </c>
      <c r="L765" s="209" t="s">
        <v>60</v>
      </c>
      <c r="M765" s="209" t="s">
        <v>42</v>
      </c>
      <c r="N765" s="209" t="s">
        <v>34</v>
      </c>
      <c r="O765" s="209" t="s">
        <v>34</v>
      </c>
      <c r="P765" s="209">
        <v>1</v>
      </c>
      <c r="Q765" s="209">
        <v>15.75</v>
      </c>
      <c r="R765" s="209">
        <v>18.11</v>
      </c>
      <c r="S765" s="209">
        <v>4.72</v>
      </c>
      <c r="T765" s="209">
        <v>0.78</v>
      </c>
      <c r="U765" s="211">
        <v>60.85</v>
      </c>
      <c r="V765" s="211">
        <v>139.99</v>
      </c>
      <c r="W765" s="209" t="s">
        <v>1006</v>
      </c>
      <c r="X765" s="209" t="s">
        <v>89</v>
      </c>
      <c r="Y765" s="209">
        <v>1000</v>
      </c>
      <c r="Z765" s="209" t="s">
        <v>158</v>
      </c>
      <c r="AA765" s="209">
        <v>9</v>
      </c>
      <c r="AB765" s="209" t="s">
        <v>3204</v>
      </c>
      <c r="AC765" s="209" t="s">
        <v>34</v>
      </c>
      <c r="AD765" s="209" t="s">
        <v>34</v>
      </c>
      <c r="AE765" s="209" t="s">
        <v>42</v>
      </c>
      <c r="AF765" s="209" t="s">
        <v>34</v>
      </c>
      <c r="AG765" s="209" t="s">
        <v>34</v>
      </c>
      <c r="AH765" s="209" t="s">
        <v>34</v>
      </c>
      <c r="AI765" s="209" t="s">
        <v>42</v>
      </c>
      <c r="AJ765" s="209" t="s">
        <v>34</v>
      </c>
      <c r="AK765" s="209" t="s">
        <v>34</v>
      </c>
      <c r="AL765" s="209" t="s">
        <v>46</v>
      </c>
      <c r="AM765" s="209" t="s">
        <v>2972</v>
      </c>
      <c r="AN765" s="209" t="s">
        <v>34</v>
      </c>
      <c r="AO765" s="209" t="s">
        <v>3200</v>
      </c>
      <c r="AP765" s="209" t="s">
        <v>34</v>
      </c>
      <c r="AQ765" s="209" t="s">
        <v>49</v>
      </c>
    </row>
    <row r="766" spans="1:43">
      <c r="A766" s="209" t="s">
        <v>1381</v>
      </c>
      <c r="B766" s="209" t="s">
        <v>3206</v>
      </c>
      <c r="C766" s="209" t="s">
        <v>3196</v>
      </c>
      <c r="D766" s="209" t="s">
        <v>1934</v>
      </c>
      <c r="E766" s="209" t="s">
        <v>2567</v>
      </c>
      <c r="F766" s="209" t="s">
        <v>3197</v>
      </c>
      <c r="G766" s="209" t="s">
        <v>2568</v>
      </c>
      <c r="H766" s="209" t="s">
        <v>414</v>
      </c>
      <c r="I766" s="209" t="s">
        <v>136</v>
      </c>
      <c r="J766" s="210" t="s">
        <v>3198</v>
      </c>
      <c r="K766" s="209" t="s">
        <v>40</v>
      </c>
      <c r="L766" s="209" t="s">
        <v>60</v>
      </c>
      <c r="M766" s="209" t="s">
        <v>42</v>
      </c>
      <c r="N766" s="209" t="s">
        <v>34</v>
      </c>
      <c r="O766" s="209" t="s">
        <v>34</v>
      </c>
      <c r="P766" s="209">
        <v>1</v>
      </c>
      <c r="Q766" s="209">
        <v>21.65</v>
      </c>
      <c r="R766" s="209">
        <v>18.899999999999999</v>
      </c>
      <c r="S766" s="209">
        <v>11.42</v>
      </c>
      <c r="T766" s="209">
        <v>2.7</v>
      </c>
      <c r="U766" s="211">
        <v>72.33</v>
      </c>
      <c r="V766" s="211">
        <v>159.99</v>
      </c>
      <c r="W766" s="209" t="s">
        <v>898</v>
      </c>
      <c r="X766" s="209" t="s">
        <v>43</v>
      </c>
      <c r="Y766" s="209">
        <v>1000</v>
      </c>
      <c r="Z766" s="209" t="s">
        <v>158</v>
      </c>
      <c r="AA766" s="209">
        <v>9</v>
      </c>
      <c r="AB766" s="209" t="s">
        <v>3199</v>
      </c>
      <c r="AC766" s="209" t="s">
        <v>34</v>
      </c>
      <c r="AD766" s="209" t="s">
        <v>34</v>
      </c>
      <c r="AE766" s="209" t="s">
        <v>42</v>
      </c>
      <c r="AF766" s="209" t="s">
        <v>34</v>
      </c>
      <c r="AG766" s="209" t="s">
        <v>34</v>
      </c>
      <c r="AH766" s="209" t="s">
        <v>34</v>
      </c>
      <c r="AI766" s="209" t="s">
        <v>42</v>
      </c>
      <c r="AJ766" s="209" t="s">
        <v>34</v>
      </c>
      <c r="AK766" s="209" t="s">
        <v>34</v>
      </c>
      <c r="AL766" s="209" t="s">
        <v>46</v>
      </c>
      <c r="AM766" s="209" t="s">
        <v>2972</v>
      </c>
      <c r="AN766" s="209" t="s">
        <v>34</v>
      </c>
      <c r="AO766" s="209" t="s">
        <v>3200</v>
      </c>
      <c r="AP766" s="209" t="s">
        <v>34</v>
      </c>
      <c r="AQ766" s="209" t="s">
        <v>49</v>
      </c>
    </row>
    <row r="767" spans="1:43">
      <c r="A767" s="209" t="s">
        <v>1382</v>
      </c>
      <c r="B767" s="209" t="s">
        <v>3206</v>
      </c>
      <c r="C767" s="209" t="s">
        <v>3196</v>
      </c>
      <c r="D767" s="209" t="s">
        <v>1934</v>
      </c>
      <c r="E767" s="209" t="s">
        <v>2567</v>
      </c>
      <c r="F767" s="209" t="s">
        <v>3197</v>
      </c>
      <c r="G767" s="209" t="s">
        <v>2568</v>
      </c>
      <c r="H767" s="209" t="s">
        <v>414</v>
      </c>
      <c r="I767" s="209" t="s">
        <v>2980</v>
      </c>
      <c r="J767" s="210" t="s">
        <v>3198</v>
      </c>
      <c r="K767" s="209" t="s">
        <v>40</v>
      </c>
      <c r="L767" s="209" t="s">
        <v>60</v>
      </c>
      <c r="M767" s="209" t="s">
        <v>42</v>
      </c>
      <c r="N767" s="209" t="s">
        <v>34</v>
      </c>
      <c r="O767" s="209" t="s">
        <v>34</v>
      </c>
      <c r="P767" s="209">
        <v>1</v>
      </c>
      <c r="Q767" s="209">
        <v>21.65</v>
      </c>
      <c r="R767" s="209">
        <v>18.899999999999999</v>
      </c>
      <c r="S767" s="209">
        <v>12.2</v>
      </c>
      <c r="T767" s="209">
        <v>2.89</v>
      </c>
      <c r="U767" s="211">
        <v>82.67</v>
      </c>
      <c r="V767" s="211">
        <v>179.99</v>
      </c>
      <c r="W767" s="209" t="s">
        <v>898</v>
      </c>
      <c r="X767" s="209" t="s">
        <v>43</v>
      </c>
      <c r="Y767" s="209">
        <v>1000</v>
      </c>
      <c r="Z767" s="209" t="s">
        <v>158</v>
      </c>
      <c r="AA767" s="209">
        <v>9</v>
      </c>
      <c r="AB767" s="209" t="s">
        <v>3201</v>
      </c>
      <c r="AC767" s="209" t="s">
        <v>34</v>
      </c>
      <c r="AD767" s="209" t="s">
        <v>34</v>
      </c>
      <c r="AE767" s="209" t="s">
        <v>42</v>
      </c>
      <c r="AF767" s="209" t="s">
        <v>34</v>
      </c>
      <c r="AG767" s="209" t="s">
        <v>34</v>
      </c>
      <c r="AH767" s="209" t="s">
        <v>34</v>
      </c>
      <c r="AI767" s="209" t="s">
        <v>42</v>
      </c>
      <c r="AJ767" s="209" t="s">
        <v>34</v>
      </c>
      <c r="AK767" s="209" t="s">
        <v>34</v>
      </c>
      <c r="AL767" s="209" t="s">
        <v>46</v>
      </c>
      <c r="AM767" s="209" t="s">
        <v>2972</v>
      </c>
      <c r="AN767" s="209" t="s">
        <v>34</v>
      </c>
      <c r="AO767" s="209" t="s">
        <v>3200</v>
      </c>
      <c r="AP767" s="209" t="s">
        <v>34</v>
      </c>
      <c r="AQ767" s="209" t="s">
        <v>49</v>
      </c>
    </row>
    <row r="768" spans="1:43">
      <c r="A768" s="209" t="s">
        <v>1383</v>
      </c>
      <c r="B768" s="209" t="s">
        <v>3206</v>
      </c>
      <c r="C768" s="209" t="s">
        <v>3196</v>
      </c>
      <c r="D768" s="209" t="s">
        <v>1934</v>
      </c>
      <c r="E768" s="209" t="s">
        <v>2567</v>
      </c>
      <c r="F768" s="209" t="s">
        <v>3197</v>
      </c>
      <c r="G768" s="209" t="s">
        <v>2975</v>
      </c>
      <c r="H768" s="209" t="s">
        <v>414</v>
      </c>
      <c r="I768" s="209" t="s">
        <v>136</v>
      </c>
      <c r="J768" s="210" t="s">
        <v>3202</v>
      </c>
      <c r="K768" s="209" t="s">
        <v>40</v>
      </c>
      <c r="L768" s="209" t="s">
        <v>60</v>
      </c>
      <c r="M768" s="209" t="s">
        <v>42</v>
      </c>
      <c r="N768" s="209" t="s">
        <v>34</v>
      </c>
      <c r="O768" s="209" t="s">
        <v>34</v>
      </c>
      <c r="P768" s="209">
        <v>1</v>
      </c>
      <c r="Q768" s="209">
        <v>12.01</v>
      </c>
      <c r="R768" s="209">
        <v>10.039999999999999</v>
      </c>
      <c r="S768" s="209">
        <v>6.69</v>
      </c>
      <c r="T768" s="209">
        <v>0.47</v>
      </c>
      <c r="U768" s="211">
        <v>55.78</v>
      </c>
      <c r="V768" s="211">
        <v>129.99</v>
      </c>
      <c r="W768" s="209" t="s">
        <v>898</v>
      </c>
      <c r="X768" s="209" t="s">
        <v>43</v>
      </c>
      <c r="Y768" s="209">
        <v>1000</v>
      </c>
      <c r="Z768" s="209" t="s">
        <v>158</v>
      </c>
      <c r="AA768" s="209">
        <v>9</v>
      </c>
      <c r="AB768" s="209" t="s">
        <v>3203</v>
      </c>
      <c r="AC768" s="209" t="s">
        <v>34</v>
      </c>
      <c r="AD768" s="209" t="s">
        <v>34</v>
      </c>
      <c r="AE768" s="209" t="s">
        <v>42</v>
      </c>
      <c r="AF768" s="209" t="s">
        <v>34</v>
      </c>
      <c r="AG768" s="209" t="s">
        <v>34</v>
      </c>
      <c r="AH768" s="209" t="s">
        <v>34</v>
      </c>
      <c r="AI768" s="209" t="s">
        <v>42</v>
      </c>
      <c r="AJ768" s="209" t="s">
        <v>34</v>
      </c>
      <c r="AK768" s="209" t="s">
        <v>34</v>
      </c>
      <c r="AL768" s="209" t="s">
        <v>46</v>
      </c>
      <c r="AM768" s="209" t="s">
        <v>2972</v>
      </c>
      <c r="AN768" s="209" t="s">
        <v>34</v>
      </c>
      <c r="AO768" s="209" t="s">
        <v>3200</v>
      </c>
      <c r="AP768" s="209" t="s">
        <v>34</v>
      </c>
      <c r="AQ768" s="209" t="s">
        <v>49</v>
      </c>
    </row>
    <row r="769" spans="1:43">
      <c r="A769" s="209" t="s">
        <v>1384</v>
      </c>
      <c r="B769" s="209" t="s">
        <v>3206</v>
      </c>
      <c r="C769" s="209" t="s">
        <v>3196</v>
      </c>
      <c r="D769" s="209" t="s">
        <v>1934</v>
      </c>
      <c r="E769" s="209" t="s">
        <v>2567</v>
      </c>
      <c r="F769" s="209" t="s">
        <v>3197</v>
      </c>
      <c r="G769" s="209" t="s">
        <v>2975</v>
      </c>
      <c r="H769" s="209" t="s">
        <v>414</v>
      </c>
      <c r="I769" s="209" t="s">
        <v>2980</v>
      </c>
      <c r="J769" s="210" t="s">
        <v>3202</v>
      </c>
      <c r="K769" s="209" t="s">
        <v>40</v>
      </c>
      <c r="L769" s="209" t="s">
        <v>60</v>
      </c>
      <c r="M769" s="209" t="s">
        <v>42</v>
      </c>
      <c r="N769" s="209" t="s">
        <v>34</v>
      </c>
      <c r="O769" s="209" t="s">
        <v>34</v>
      </c>
      <c r="P769" s="209">
        <v>1</v>
      </c>
      <c r="Q769" s="209">
        <v>12.01</v>
      </c>
      <c r="R769" s="209">
        <v>10.039999999999999</v>
      </c>
      <c r="S769" s="209">
        <v>7.48</v>
      </c>
      <c r="T769" s="209">
        <v>0.52</v>
      </c>
      <c r="U769" s="211">
        <v>60.85</v>
      </c>
      <c r="V769" s="211">
        <v>139.99</v>
      </c>
      <c r="W769" s="209" t="s">
        <v>898</v>
      </c>
      <c r="X769" s="209" t="s">
        <v>43</v>
      </c>
      <c r="Y769" s="209">
        <v>1000</v>
      </c>
      <c r="Z769" s="209" t="s">
        <v>158</v>
      </c>
      <c r="AA769" s="209">
        <v>9</v>
      </c>
      <c r="AB769" s="209" t="s">
        <v>3204</v>
      </c>
      <c r="AC769" s="209" t="s">
        <v>34</v>
      </c>
      <c r="AD769" s="209" t="s">
        <v>34</v>
      </c>
      <c r="AE769" s="209" t="s">
        <v>42</v>
      </c>
      <c r="AF769" s="209" t="s">
        <v>34</v>
      </c>
      <c r="AG769" s="209" t="s">
        <v>34</v>
      </c>
      <c r="AH769" s="209" t="s">
        <v>34</v>
      </c>
      <c r="AI769" s="209" t="s">
        <v>42</v>
      </c>
      <c r="AJ769" s="209" t="s">
        <v>34</v>
      </c>
      <c r="AK769" s="209" t="s">
        <v>34</v>
      </c>
      <c r="AL769" s="209" t="s">
        <v>46</v>
      </c>
      <c r="AM769" s="209" t="s">
        <v>2972</v>
      </c>
      <c r="AN769" s="209" t="s">
        <v>34</v>
      </c>
      <c r="AO769" s="209" t="s">
        <v>3200</v>
      </c>
      <c r="AP769" s="209" t="s">
        <v>34</v>
      </c>
      <c r="AQ769" s="209" t="s">
        <v>49</v>
      </c>
    </row>
    <row r="770" spans="1:43">
      <c r="A770" s="209" t="s">
        <v>1386</v>
      </c>
      <c r="B770" s="209" t="s">
        <v>3207</v>
      </c>
      <c r="C770" s="209" t="s">
        <v>3196</v>
      </c>
      <c r="D770" s="209" t="s">
        <v>1934</v>
      </c>
      <c r="E770" s="209" t="s">
        <v>2567</v>
      </c>
      <c r="F770" s="209" t="s">
        <v>3208</v>
      </c>
      <c r="G770" s="209" t="s">
        <v>2568</v>
      </c>
      <c r="H770" s="209" t="s">
        <v>155</v>
      </c>
      <c r="I770" s="209" t="s">
        <v>872</v>
      </c>
      <c r="J770" s="210" t="s">
        <v>3209</v>
      </c>
      <c r="K770" s="209" t="s">
        <v>40</v>
      </c>
      <c r="L770" s="209" t="s">
        <v>60</v>
      </c>
      <c r="M770" s="209" t="s">
        <v>42</v>
      </c>
      <c r="N770" s="209" t="s">
        <v>34</v>
      </c>
      <c r="O770" s="209" t="s">
        <v>34</v>
      </c>
      <c r="P770" s="209">
        <v>1</v>
      </c>
      <c r="Q770" s="209">
        <v>18.5</v>
      </c>
      <c r="R770" s="209">
        <v>13.39</v>
      </c>
      <c r="S770" s="209">
        <v>8.66</v>
      </c>
      <c r="T770" s="209">
        <v>1.24</v>
      </c>
      <c r="U770" s="211">
        <v>42.85</v>
      </c>
      <c r="V770" s="211">
        <v>89.99</v>
      </c>
      <c r="W770" s="209" t="s">
        <v>1006</v>
      </c>
      <c r="X770" s="209" t="s">
        <v>255</v>
      </c>
      <c r="Y770" s="209">
        <v>800</v>
      </c>
      <c r="Z770" s="209" t="s">
        <v>158</v>
      </c>
      <c r="AA770" s="209">
        <v>9</v>
      </c>
      <c r="AB770" s="209" t="s">
        <v>3199</v>
      </c>
      <c r="AC770" s="209" t="s">
        <v>34</v>
      </c>
      <c r="AD770" s="209" t="s">
        <v>34</v>
      </c>
      <c r="AE770" s="209" t="s">
        <v>42</v>
      </c>
      <c r="AF770" s="209" t="s">
        <v>34</v>
      </c>
      <c r="AG770" s="209" t="s">
        <v>34</v>
      </c>
      <c r="AH770" s="209" t="s">
        <v>34</v>
      </c>
      <c r="AI770" s="209" t="s">
        <v>42</v>
      </c>
      <c r="AJ770" s="209" t="s">
        <v>34</v>
      </c>
      <c r="AK770" s="209" t="s">
        <v>34</v>
      </c>
      <c r="AL770" s="209" t="s">
        <v>46</v>
      </c>
      <c r="AM770" s="209" t="s">
        <v>2972</v>
      </c>
      <c r="AN770" s="209" t="s">
        <v>34</v>
      </c>
      <c r="AO770" s="209" t="s">
        <v>3200</v>
      </c>
      <c r="AP770" s="209" t="s">
        <v>34</v>
      </c>
      <c r="AQ770" s="209" t="s">
        <v>49</v>
      </c>
    </row>
    <row r="771" spans="1:43">
      <c r="A771" s="209" t="s">
        <v>1387</v>
      </c>
      <c r="B771" s="209" t="s">
        <v>3207</v>
      </c>
      <c r="C771" s="209" t="s">
        <v>3196</v>
      </c>
      <c r="D771" s="209" t="s">
        <v>1934</v>
      </c>
      <c r="E771" s="209" t="s">
        <v>2567</v>
      </c>
      <c r="F771" s="209" t="s">
        <v>3208</v>
      </c>
      <c r="G771" s="209" t="s">
        <v>2568</v>
      </c>
      <c r="H771" s="209" t="s">
        <v>155</v>
      </c>
      <c r="I771" s="209" t="s">
        <v>3011</v>
      </c>
      <c r="J771" s="210" t="s">
        <v>3210</v>
      </c>
      <c r="K771" s="209" t="s">
        <v>40</v>
      </c>
      <c r="L771" s="209" t="s">
        <v>60</v>
      </c>
      <c r="M771" s="209" t="s">
        <v>42</v>
      </c>
      <c r="N771" s="209" t="s">
        <v>34</v>
      </c>
      <c r="O771" s="209" t="s">
        <v>34</v>
      </c>
      <c r="P771" s="209">
        <v>1</v>
      </c>
      <c r="Q771" s="209">
        <v>18.5</v>
      </c>
      <c r="R771" s="209">
        <v>13.39</v>
      </c>
      <c r="S771" s="209">
        <v>8.66</v>
      </c>
      <c r="T771" s="209">
        <v>1.24</v>
      </c>
      <c r="U771" s="211">
        <v>47.61</v>
      </c>
      <c r="V771" s="211">
        <v>99.99</v>
      </c>
      <c r="W771" s="209" t="s">
        <v>1006</v>
      </c>
      <c r="X771" s="209" t="s">
        <v>89</v>
      </c>
      <c r="Y771" s="209">
        <v>800</v>
      </c>
      <c r="Z771" s="209" t="s">
        <v>158</v>
      </c>
      <c r="AA771" s="209">
        <v>9</v>
      </c>
      <c r="AB771" s="209" t="s">
        <v>3199</v>
      </c>
      <c r="AC771" s="209" t="s">
        <v>34</v>
      </c>
      <c r="AD771" s="209" t="s">
        <v>34</v>
      </c>
      <c r="AE771" s="209" t="s">
        <v>42</v>
      </c>
      <c r="AF771" s="209" t="s">
        <v>34</v>
      </c>
      <c r="AG771" s="209" t="s">
        <v>34</v>
      </c>
      <c r="AH771" s="209" t="s">
        <v>34</v>
      </c>
      <c r="AI771" s="209" t="s">
        <v>42</v>
      </c>
      <c r="AJ771" s="209" t="s">
        <v>34</v>
      </c>
      <c r="AK771" s="209" t="s">
        <v>34</v>
      </c>
      <c r="AL771" s="209" t="s">
        <v>46</v>
      </c>
      <c r="AM771" s="209" t="s">
        <v>2972</v>
      </c>
      <c r="AN771" s="209" t="s">
        <v>34</v>
      </c>
      <c r="AO771" s="209" t="s">
        <v>3200</v>
      </c>
      <c r="AP771" s="209" t="s">
        <v>34</v>
      </c>
      <c r="AQ771" s="209" t="s">
        <v>49</v>
      </c>
    </row>
    <row r="772" spans="1:43">
      <c r="A772" s="209" t="s">
        <v>1388</v>
      </c>
      <c r="B772" s="209" t="s">
        <v>3207</v>
      </c>
      <c r="C772" s="209" t="s">
        <v>3196</v>
      </c>
      <c r="D772" s="209" t="s">
        <v>1934</v>
      </c>
      <c r="E772" s="209" t="s">
        <v>2567</v>
      </c>
      <c r="F772" s="209" t="s">
        <v>3208</v>
      </c>
      <c r="G772" s="209" t="s">
        <v>2568</v>
      </c>
      <c r="H772" s="209" t="s">
        <v>155</v>
      </c>
      <c r="I772" s="209" t="s">
        <v>478</v>
      </c>
      <c r="J772" s="210" t="s">
        <v>3210</v>
      </c>
      <c r="K772" s="209" t="s">
        <v>40</v>
      </c>
      <c r="L772" s="209" t="s">
        <v>60</v>
      </c>
      <c r="M772" s="209" t="s">
        <v>42</v>
      </c>
      <c r="N772" s="209" t="s">
        <v>34</v>
      </c>
      <c r="O772" s="209" t="s">
        <v>34</v>
      </c>
      <c r="P772" s="209">
        <v>1</v>
      </c>
      <c r="Q772" s="209">
        <v>18.5</v>
      </c>
      <c r="R772" s="209">
        <v>13.39</v>
      </c>
      <c r="S772" s="209">
        <v>9.84</v>
      </c>
      <c r="T772" s="209">
        <v>1.41</v>
      </c>
      <c r="U772" s="211">
        <v>52.38</v>
      </c>
      <c r="V772" s="211">
        <v>109.99</v>
      </c>
      <c r="W772" s="209" t="s">
        <v>1006</v>
      </c>
      <c r="X772" s="209" t="s">
        <v>89</v>
      </c>
      <c r="Y772" s="209">
        <v>800</v>
      </c>
      <c r="Z772" s="209" t="s">
        <v>158</v>
      </c>
      <c r="AA772" s="209">
        <v>9</v>
      </c>
      <c r="AB772" s="209" t="s">
        <v>3199</v>
      </c>
      <c r="AC772" s="209" t="s">
        <v>34</v>
      </c>
      <c r="AD772" s="209" t="s">
        <v>34</v>
      </c>
      <c r="AE772" s="209" t="s">
        <v>42</v>
      </c>
      <c r="AF772" s="209" t="s">
        <v>34</v>
      </c>
      <c r="AG772" s="209" t="s">
        <v>34</v>
      </c>
      <c r="AH772" s="209" t="s">
        <v>34</v>
      </c>
      <c r="AI772" s="209" t="s">
        <v>42</v>
      </c>
      <c r="AJ772" s="209" t="s">
        <v>34</v>
      </c>
      <c r="AK772" s="209" t="s">
        <v>34</v>
      </c>
      <c r="AL772" s="209" t="s">
        <v>46</v>
      </c>
      <c r="AM772" s="209" t="s">
        <v>2972</v>
      </c>
      <c r="AN772" s="209" t="s">
        <v>34</v>
      </c>
      <c r="AO772" s="209" t="s">
        <v>3200</v>
      </c>
      <c r="AP772" s="209" t="s">
        <v>34</v>
      </c>
      <c r="AQ772" s="209" t="s">
        <v>49</v>
      </c>
    </row>
    <row r="773" spans="1:43">
      <c r="A773" s="209" t="s">
        <v>1389</v>
      </c>
      <c r="B773" s="209" t="s">
        <v>3207</v>
      </c>
      <c r="C773" s="209" t="s">
        <v>3196</v>
      </c>
      <c r="D773" s="209" t="s">
        <v>1934</v>
      </c>
      <c r="E773" s="209" t="s">
        <v>2567</v>
      </c>
      <c r="F773" s="209" t="s">
        <v>3208</v>
      </c>
      <c r="G773" s="209" t="s">
        <v>2568</v>
      </c>
      <c r="H773" s="209" t="s">
        <v>155</v>
      </c>
      <c r="I773" s="209" t="s">
        <v>481</v>
      </c>
      <c r="J773" s="210" t="s">
        <v>3210</v>
      </c>
      <c r="K773" s="209" t="s">
        <v>40</v>
      </c>
      <c r="L773" s="209" t="s">
        <v>60</v>
      </c>
      <c r="M773" s="209" t="s">
        <v>42</v>
      </c>
      <c r="N773" s="209" t="s">
        <v>34</v>
      </c>
      <c r="O773" s="209" t="s">
        <v>34</v>
      </c>
      <c r="P773" s="209">
        <v>1</v>
      </c>
      <c r="Q773" s="209">
        <v>18.5</v>
      </c>
      <c r="R773" s="209">
        <v>13.39</v>
      </c>
      <c r="S773" s="209">
        <v>9.84</v>
      </c>
      <c r="T773" s="209">
        <v>1.41</v>
      </c>
      <c r="U773" s="211">
        <v>57.14</v>
      </c>
      <c r="V773" s="211">
        <v>119.99</v>
      </c>
      <c r="W773" s="209" t="s">
        <v>1006</v>
      </c>
      <c r="X773" s="209" t="s">
        <v>255</v>
      </c>
      <c r="Y773" s="209">
        <v>800</v>
      </c>
      <c r="Z773" s="209" t="s">
        <v>158</v>
      </c>
      <c r="AA773" s="209">
        <v>9</v>
      </c>
      <c r="AB773" s="209" t="s">
        <v>3201</v>
      </c>
      <c r="AC773" s="209" t="s">
        <v>34</v>
      </c>
      <c r="AD773" s="209" t="s">
        <v>34</v>
      </c>
      <c r="AE773" s="209" t="s">
        <v>42</v>
      </c>
      <c r="AF773" s="209" t="s">
        <v>34</v>
      </c>
      <c r="AG773" s="209" t="s">
        <v>34</v>
      </c>
      <c r="AH773" s="209" t="s">
        <v>34</v>
      </c>
      <c r="AI773" s="209" t="s">
        <v>42</v>
      </c>
      <c r="AJ773" s="209" t="s">
        <v>34</v>
      </c>
      <c r="AK773" s="209" t="s">
        <v>34</v>
      </c>
      <c r="AL773" s="209" t="s">
        <v>46</v>
      </c>
      <c r="AM773" s="209" t="s">
        <v>2972</v>
      </c>
      <c r="AN773" s="209" t="s">
        <v>34</v>
      </c>
      <c r="AO773" s="209" t="s">
        <v>3200</v>
      </c>
      <c r="AP773" s="209" t="s">
        <v>34</v>
      </c>
      <c r="AQ773" s="209" t="s">
        <v>49</v>
      </c>
    </row>
    <row r="774" spans="1:43">
      <c r="A774" s="209" t="s">
        <v>1390</v>
      </c>
      <c r="B774" s="209" t="s">
        <v>3207</v>
      </c>
      <c r="C774" s="209" t="s">
        <v>3196</v>
      </c>
      <c r="D774" s="209" t="s">
        <v>1934</v>
      </c>
      <c r="E774" s="209" t="s">
        <v>2567</v>
      </c>
      <c r="F774" s="209" t="s">
        <v>3208</v>
      </c>
      <c r="G774" s="209" t="s">
        <v>2568</v>
      </c>
      <c r="H774" s="209" t="s">
        <v>155</v>
      </c>
      <c r="I774" s="209" t="s">
        <v>483</v>
      </c>
      <c r="J774" s="210" t="s">
        <v>3210</v>
      </c>
      <c r="K774" s="209" t="s">
        <v>40</v>
      </c>
      <c r="L774" s="209" t="s">
        <v>60</v>
      </c>
      <c r="M774" s="209" t="s">
        <v>42</v>
      </c>
      <c r="N774" s="209" t="s">
        <v>34</v>
      </c>
      <c r="O774" s="209" t="s">
        <v>34</v>
      </c>
      <c r="P774" s="209">
        <v>1</v>
      </c>
      <c r="Q774" s="209">
        <v>18.11</v>
      </c>
      <c r="R774" s="209">
        <v>12.99</v>
      </c>
      <c r="S774" s="209">
        <v>8.66</v>
      </c>
      <c r="T774" s="209">
        <v>1.18</v>
      </c>
      <c r="U774" s="211">
        <v>57.14</v>
      </c>
      <c r="V774" s="211">
        <v>119.99</v>
      </c>
      <c r="W774" s="209" t="s">
        <v>1006</v>
      </c>
      <c r="X774" s="209" t="s">
        <v>255</v>
      </c>
      <c r="Y774" s="209">
        <v>800</v>
      </c>
      <c r="Z774" s="209" t="s">
        <v>158</v>
      </c>
      <c r="AA774" s="209">
        <v>9</v>
      </c>
      <c r="AB774" s="209" t="s">
        <v>3201</v>
      </c>
      <c r="AC774" s="209" t="s">
        <v>34</v>
      </c>
      <c r="AD774" s="209" t="s">
        <v>34</v>
      </c>
      <c r="AE774" s="209" t="s">
        <v>42</v>
      </c>
      <c r="AF774" s="209" t="s">
        <v>34</v>
      </c>
      <c r="AG774" s="209" t="s">
        <v>34</v>
      </c>
      <c r="AH774" s="209" t="s">
        <v>34</v>
      </c>
      <c r="AI774" s="209" t="s">
        <v>42</v>
      </c>
      <c r="AJ774" s="209" t="s">
        <v>34</v>
      </c>
      <c r="AK774" s="209" t="s">
        <v>34</v>
      </c>
      <c r="AL774" s="209" t="s">
        <v>46</v>
      </c>
      <c r="AM774" s="209" t="s">
        <v>2972</v>
      </c>
      <c r="AN774" s="209" t="s">
        <v>34</v>
      </c>
      <c r="AO774" s="209" t="s">
        <v>3200</v>
      </c>
      <c r="AP774" s="209" t="s">
        <v>34</v>
      </c>
      <c r="AQ774" s="209" t="s">
        <v>49</v>
      </c>
    </row>
    <row r="775" spans="1:43">
      <c r="A775" s="209" t="s">
        <v>1391</v>
      </c>
      <c r="B775" s="209" t="s">
        <v>3207</v>
      </c>
      <c r="C775" s="209" t="s">
        <v>3196</v>
      </c>
      <c r="D775" s="209" t="s">
        <v>1934</v>
      </c>
      <c r="E775" s="209" t="s">
        <v>2567</v>
      </c>
      <c r="F775" s="209" t="s">
        <v>3208</v>
      </c>
      <c r="G775" s="209" t="s">
        <v>2975</v>
      </c>
      <c r="H775" s="209" t="s">
        <v>155</v>
      </c>
      <c r="I775" s="209" t="s">
        <v>136</v>
      </c>
      <c r="J775" s="210" t="s">
        <v>3211</v>
      </c>
      <c r="K775" s="209" t="s">
        <v>40</v>
      </c>
      <c r="L775" s="209" t="s">
        <v>60</v>
      </c>
      <c r="M775" s="209" t="s">
        <v>42</v>
      </c>
      <c r="N775" s="209" t="s">
        <v>34</v>
      </c>
      <c r="O775" s="209" t="s">
        <v>34</v>
      </c>
      <c r="P775" s="209">
        <v>1</v>
      </c>
      <c r="Q775" s="209">
        <v>11.81</v>
      </c>
      <c r="R775" s="209">
        <v>9.84</v>
      </c>
      <c r="S775" s="209">
        <v>6.3</v>
      </c>
      <c r="T775" s="209">
        <v>0.42</v>
      </c>
      <c r="U775" s="211">
        <v>28.57</v>
      </c>
      <c r="V775" s="211">
        <v>59.99</v>
      </c>
      <c r="W775" s="209" t="s">
        <v>1006</v>
      </c>
      <c r="X775" s="209" t="s">
        <v>255</v>
      </c>
      <c r="Y775" s="209">
        <v>800</v>
      </c>
      <c r="Z775" s="209" t="s">
        <v>158</v>
      </c>
      <c r="AA775" s="209">
        <v>9</v>
      </c>
      <c r="AB775" s="209" t="s">
        <v>3203</v>
      </c>
      <c r="AC775" s="209" t="s">
        <v>34</v>
      </c>
      <c r="AD775" s="209" t="s">
        <v>34</v>
      </c>
      <c r="AE775" s="209" t="s">
        <v>42</v>
      </c>
      <c r="AF775" s="209" t="s">
        <v>34</v>
      </c>
      <c r="AG775" s="209" t="s">
        <v>34</v>
      </c>
      <c r="AH775" s="209" t="s">
        <v>34</v>
      </c>
      <c r="AI775" s="209" t="s">
        <v>42</v>
      </c>
      <c r="AJ775" s="209" t="s">
        <v>34</v>
      </c>
      <c r="AK775" s="209" t="s">
        <v>34</v>
      </c>
      <c r="AL775" s="209" t="s">
        <v>46</v>
      </c>
      <c r="AM775" s="209" t="s">
        <v>2972</v>
      </c>
      <c r="AN775" s="209" t="s">
        <v>34</v>
      </c>
      <c r="AO775" s="209" t="s">
        <v>3200</v>
      </c>
      <c r="AP775" s="209" t="s">
        <v>34</v>
      </c>
      <c r="AQ775" s="209" t="s">
        <v>49</v>
      </c>
    </row>
    <row r="776" spans="1:43">
      <c r="A776" s="209" t="s">
        <v>1392</v>
      </c>
      <c r="B776" s="209" t="s">
        <v>3207</v>
      </c>
      <c r="C776" s="209" t="s">
        <v>3196</v>
      </c>
      <c r="D776" s="209" t="s">
        <v>1934</v>
      </c>
      <c r="E776" s="209" t="s">
        <v>2567</v>
      </c>
      <c r="F776" s="209" t="s">
        <v>3208</v>
      </c>
      <c r="G776" s="209" t="s">
        <v>2975</v>
      </c>
      <c r="H776" s="209" t="s">
        <v>155</v>
      </c>
      <c r="I776" s="209" t="s">
        <v>2980</v>
      </c>
      <c r="J776" s="210" t="s">
        <v>3211</v>
      </c>
      <c r="K776" s="209" t="s">
        <v>40</v>
      </c>
      <c r="L776" s="209" t="s">
        <v>60</v>
      </c>
      <c r="M776" s="209" t="s">
        <v>42</v>
      </c>
      <c r="N776" s="209" t="s">
        <v>34</v>
      </c>
      <c r="O776" s="209" t="s">
        <v>34</v>
      </c>
      <c r="P776" s="209">
        <v>1</v>
      </c>
      <c r="Q776" s="209">
        <v>11.81</v>
      </c>
      <c r="R776" s="209">
        <v>9.84</v>
      </c>
      <c r="S776" s="209">
        <v>6.3</v>
      </c>
      <c r="T776" s="209">
        <v>0.42</v>
      </c>
      <c r="U776" s="211">
        <v>33.33</v>
      </c>
      <c r="V776" s="211">
        <v>69.989999999999995</v>
      </c>
      <c r="W776" s="209" t="s">
        <v>1006</v>
      </c>
      <c r="X776" s="209" t="s">
        <v>255</v>
      </c>
      <c r="Y776" s="209">
        <v>800</v>
      </c>
      <c r="Z776" s="209" t="s">
        <v>158</v>
      </c>
      <c r="AA776" s="209">
        <v>9</v>
      </c>
      <c r="AB776" s="209" t="s">
        <v>3204</v>
      </c>
      <c r="AC776" s="209" t="s">
        <v>34</v>
      </c>
      <c r="AD776" s="209" t="s">
        <v>34</v>
      </c>
      <c r="AE776" s="209" t="s">
        <v>42</v>
      </c>
      <c r="AF776" s="209" t="s">
        <v>34</v>
      </c>
      <c r="AG776" s="209" t="s">
        <v>34</v>
      </c>
      <c r="AH776" s="209" t="s">
        <v>34</v>
      </c>
      <c r="AI776" s="209" t="s">
        <v>42</v>
      </c>
      <c r="AJ776" s="209" t="s">
        <v>34</v>
      </c>
      <c r="AK776" s="209" t="s">
        <v>34</v>
      </c>
      <c r="AL776" s="209" t="s">
        <v>46</v>
      </c>
      <c r="AM776" s="209" t="s">
        <v>2972</v>
      </c>
      <c r="AN776" s="209" t="s">
        <v>34</v>
      </c>
      <c r="AO776" s="209" t="s">
        <v>3200</v>
      </c>
      <c r="AP776" s="209" t="s">
        <v>34</v>
      </c>
      <c r="AQ776" s="209" t="s">
        <v>49</v>
      </c>
    </row>
    <row r="777" spans="1:43">
      <c r="A777" s="209" t="s">
        <v>1393</v>
      </c>
      <c r="B777" s="209" t="s">
        <v>3212</v>
      </c>
      <c r="C777" s="209" t="s">
        <v>3196</v>
      </c>
      <c r="D777" s="209" t="s">
        <v>1934</v>
      </c>
      <c r="E777" s="209" t="s">
        <v>2567</v>
      </c>
      <c r="F777" s="209" t="s">
        <v>3208</v>
      </c>
      <c r="G777" s="209" t="s">
        <v>2568</v>
      </c>
      <c r="H777" s="209" t="s">
        <v>1290</v>
      </c>
      <c r="I777" s="209" t="s">
        <v>872</v>
      </c>
      <c r="J777" s="210" t="s">
        <v>3209</v>
      </c>
      <c r="K777" s="209" t="s">
        <v>40</v>
      </c>
      <c r="L777" s="209" t="s">
        <v>60</v>
      </c>
      <c r="M777" s="209" t="s">
        <v>42</v>
      </c>
      <c r="N777" s="209" t="s">
        <v>34</v>
      </c>
      <c r="O777" s="209" t="s">
        <v>34</v>
      </c>
      <c r="P777" s="209">
        <v>1</v>
      </c>
      <c r="Q777" s="209">
        <v>18.11</v>
      </c>
      <c r="R777" s="209">
        <v>12.99</v>
      </c>
      <c r="S777" s="209">
        <v>7.09</v>
      </c>
      <c r="T777" s="209">
        <v>0.97</v>
      </c>
      <c r="U777" s="211">
        <v>42.85</v>
      </c>
      <c r="V777" s="211">
        <v>89.99</v>
      </c>
      <c r="W777" s="209" t="s">
        <v>1006</v>
      </c>
      <c r="X777" s="209" t="s">
        <v>255</v>
      </c>
      <c r="Y777" s="209">
        <v>800</v>
      </c>
      <c r="Z777" s="209" t="s">
        <v>158</v>
      </c>
      <c r="AA777" s="209">
        <v>9</v>
      </c>
      <c r="AB777" s="209" t="s">
        <v>3199</v>
      </c>
      <c r="AC777" s="209" t="s">
        <v>34</v>
      </c>
      <c r="AD777" s="209" t="s">
        <v>34</v>
      </c>
      <c r="AE777" s="209" t="s">
        <v>42</v>
      </c>
      <c r="AF777" s="209" t="s">
        <v>34</v>
      </c>
      <c r="AG777" s="209" t="s">
        <v>34</v>
      </c>
      <c r="AH777" s="209" t="s">
        <v>34</v>
      </c>
      <c r="AI777" s="209" t="s">
        <v>42</v>
      </c>
      <c r="AJ777" s="209" t="s">
        <v>34</v>
      </c>
      <c r="AK777" s="209" t="s">
        <v>34</v>
      </c>
      <c r="AL777" s="209" t="s">
        <v>46</v>
      </c>
      <c r="AM777" s="209" t="s">
        <v>2972</v>
      </c>
      <c r="AN777" s="209" t="s">
        <v>34</v>
      </c>
      <c r="AO777" s="209" t="s">
        <v>3200</v>
      </c>
      <c r="AP777" s="209" t="s">
        <v>34</v>
      </c>
      <c r="AQ777" s="209" t="s">
        <v>49</v>
      </c>
    </row>
    <row r="778" spans="1:43">
      <c r="A778" s="209" t="s">
        <v>1394</v>
      </c>
      <c r="B778" s="209" t="s">
        <v>3212</v>
      </c>
      <c r="C778" s="209" t="s">
        <v>3196</v>
      </c>
      <c r="D778" s="209" t="s">
        <v>1934</v>
      </c>
      <c r="E778" s="209" t="s">
        <v>2567</v>
      </c>
      <c r="F778" s="209" t="s">
        <v>3208</v>
      </c>
      <c r="G778" s="209" t="s">
        <v>2568</v>
      </c>
      <c r="H778" s="209" t="s">
        <v>1290</v>
      </c>
      <c r="I778" s="209" t="s">
        <v>3011</v>
      </c>
      <c r="J778" s="210" t="s">
        <v>3210</v>
      </c>
      <c r="K778" s="209" t="s">
        <v>40</v>
      </c>
      <c r="L778" s="209" t="s">
        <v>60</v>
      </c>
      <c r="M778" s="209" t="s">
        <v>42</v>
      </c>
      <c r="N778" s="209" t="s">
        <v>34</v>
      </c>
      <c r="O778" s="209" t="s">
        <v>34</v>
      </c>
      <c r="P778" s="209">
        <v>1</v>
      </c>
      <c r="Q778" s="209">
        <v>18.5</v>
      </c>
      <c r="R778" s="209">
        <v>13.39</v>
      </c>
      <c r="S778" s="209">
        <v>8.66</v>
      </c>
      <c r="T778" s="209">
        <v>1.24</v>
      </c>
      <c r="U778" s="211">
        <v>47.61</v>
      </c>
      <c r="V778" s="211">
        <v>99.99</v>
      </c>
      <c r="W778" s="209" t="s">
        <v>1006</v>
      </c>
      <c r="X778" s="209" t="s">
        <v>255</v>
      </c>
      <c r="Y778" s="209">
        <v>800</v>
      </c>
      <c r="Z778" s="209" t="s">
        <v>158</v>
      </c>
      <c r="AA778" s="209">
        <v>9</v>
      </c>
      <c r="AB778" s="209" t="s">
        <v>3199</v>
      </c>
      <c r="AC778" s="209" t="s">
        <v>34</v>
      </c>
      <c r="AD778" s="209" t="s">
        <v>34</v>
      </c>
      <c r="AE778" s="209" t="s">
        <v>42</v>
      </c>
      <c r="AF778" s="209" t="s">
        <v>34</v>
      </c>
      <c r="AG778" s="209" t="s">
        <v>34</v>
      </c>
      <c r="AH778" s="209" t="s">
        <v>34</v>
      </c>
      <c r="AI778" s="209" t="s">
        <v>42</v>
      </c>
      <c r="AJ778" s="209" t="s">
        <v>34</v>
      </c>
      <c r="AK778" s="209" t="s">
        <v>34</v>
      </c>
      <c r="AL778" s="209" t="s">
        <v>46</v>
      </c>
      <c r="AM778" s="209" t="s">
        <v>2972</v>
      </c>
      <c r="AN778" s="209" t="s">
        <v>34</v>
      </c>
      <c r="AO778" s="209" t="s">
        <v>3200</v>
      </c>
      <c r="AP778" s="209" t="s">
        <v>34</v>
      </c>
      <c r="AQ778" s="209" t="s">
        <v>49</v>
      </c>
    </row>
    <row r="779" spans="1:43">
      <c r="A779" s="209" t="s">
        <v>1395</v>
      </c>
      <c r="B779" s="209" t="s">
        <v>3212</v>
      </c>
      <c r="C779" s="209" t="s">
        <v>3196</v>
      </c>
      <c r="D779" s="209" t="s">
        <v>1934</v>
      </c>
      <c r="E779" s="209" t="s">
        <v>2567</v>
      </c>
      <c r="F779" s="209" t="s">
        <v>3208</v>
      </c>
      <c r="G779" s="209" t="s">
        <v>2568</v>
      </c>
      <c r="H779" s="209" t="s">
        <v>1290</v>
      </c>
      <c r="I779" s="209" t="s">
        <v>478</v>
      </c>
      <c r="J779" s="210" t="s">
        <v>3210</v>
      </c>
      <c r="K779" s="209" t="s">
        <v>40</v>
      </c>
      <c r="L779" s="209" t="s">
        <v>60</v>
      </c>
      <c r="M779" s="209" t="s">
        <v>42</v>
      </c>
      <c r="N779" s="209" t="s">
        <v>34</v>
      </c>
      <c r="O779" s="209" t="s">
        <v>34</v>
      </c>
      <c r="P779" s="209">
        <v>1</v>
      </c>
      <c r="Q779" s="209">
        <v>18.5</v>
      </c>
      <c r="R779" s="209">
        <v>13.39</v>
      </c>
      <c r="S779" s="209">
        <v>9.84</v>
      </c>
      <c r="T779" s="209">
        <v>1.41</v>
      </c>
      <c r="U779" s="211">
        <v>52.38</v>
      </c>
      <c r="V779" s="211">
        <v>109.99</v>
      </c>
      <c r="W779" s="209" t="s">
        <v>1006</v>
      </c>
      <c r="X779" s="209" t="s">
        <v>89</v>
      </c>
      <c r="Y779" s="209">
        <v>800</v>
      </c>
      <c r="Z779" s="209" t="s">
        <v>158</v>
      </c>
      <c r="AA779" s="209">
        <v>9</v>
      </c>
      <c r="AB779" s="209" t="s">
        <v>3199</v>
      </c>
      <c r="AC779" s="209" t="s">
        <v>34</v>
      </c>
      <c r="AD779" s="209" t="s">
        <v>34</v>
      </c>
      <c r="AE779" s="209" t="s">
        <v>42</v>
      </c>
      <c r="AF779" s="209" t="s">
        <v>34</v>
      </c>
      <c r="AG779" s="209" t="s">
        <v>34</v>
      </c>
      <c r="AH779" s="209" t="s">
        <v>34</v>
      </c>
      <c r="AI779" s="209" t="s">
        <v>42</v>
      </c>
      <c r="AJ779" s="209" t="s">
        <v>34</v>
      </c>
      <c r="AK779" s="209" t="s">
        <v>34</v>
      </c>
      <c r="AL779" s="209" t="s">
        <v>46</v>
      </c>
      <c r="AM779" s="209" t="s">
        <v>2972</v>
      </c>
      <c r="AN779" s="209" t="s">
        <v>34</v>
      </c>
      <c r="AO779" s="209" t="s">
        <v>3200</v>
      </c>
      <c r="AP779" s="209" t="s">
        <v>34</v>
      </c>
      <c r="AQ779" s="209" t="s">
        <v>49</v>
      </c>
    </row>
    <row r="780" spans="1:43">
      <c r="A780" s="209" t="s">
        <v>1396</v>
      </c>
      <c r="B780" s="209" t="s">
        <v>3212</v>
      </c>
      <c r="C780" s="209" t="s">
        <v>3196</v>
      </c>
      <c r="D780" s="209" t="s">
        <v>1934</v>
      </c>
      <c r="E780" s="209" t="s">
        <v>2567</v>
      </c>
      <c r="F780" s="209" t="s">
        <v>3208</v>
      </c>
      <c r="G780" s="209" t="s">
        <v>2568</v>
      </c>
      <c r="H780" s="209" t="s">
        <v>1290</v>
      </c>
      <c r="I780" s="209" t="s">
        <v>481</v>
      </c>
      <c r="J780" s="210" t="s">
        <v>3210</v>
      </c>
      <c r="K780" s="209" t="s">
        <v>40</v>
      </c>
      <c r="L780" s="209" t="s">
        <v>60</v>
      </c>
      <c r="M780" s="209" t="s">
        <v>42</v>
      </c>
      <c r="N780" s="209" t="s">
        <v>34</v>
      </c>
      <c r="O780" s="209" t="s">
        <v>34</v>
      </c>
      <c r="P780" s="209">
        <v>1</v>
      </c>
      <c r="Q780" s="209">
        <v>18.11</v>
      </c>
      <c r="R780" s="209">
        <v>12.99</v>
      </c>
      <c r="S780" s="209">
        <v>8.66</v>
      </c>
      <c r="T780" s="209">
        <v>1.18</v>
      </c>
      <c r="U780" s="211">
        <v>57.14</v>
      </c>
      <c r="V780" s="211">
        <v>119.99</v>
      </c>
      <c r="W780" s="209" t="s">
        <v>1006</v>
      </c>
      <c r="X780" s="209" t="s">
        <v>89</v>
      </c>
      <c r="Y780" s="209">
        <v>800</v>
      </c>
      <c r="Z780" s="209" t="s">
        <v>158</v>
      </c>
      <c r="AA780" s="209">
        <v>9</v>
      </c>
      <c r="AB780" s="209" t="s">
        <v>3201</v>
      </c>
      <c r="AC780" s="209" t="s">
        <v>34</v>
      </c>
      <c r="AD780" s="209" t="s">
        <v>34</v>
      </c>
      <c r="AE780" s="209" t="s">
        <v>42</v>
      </c>
      <c r="AF780" s="209" t="s">
        <v>34</v>
      </c>
      <c r="AG780" s="209" t="s">
        <v>34</v>
      </c>
      <c r="AH780" s="209" t="s">
        <v>34</v>
      </c>
      <c r="AI780" s="209" t="s">
        <v>42</v>
      </c>
      <c r="AJ780" s="209" t="s">
        <v>34</v>
      </c>
      <c r="AK780" s="209" t="s">
        <v>34</v>
      </c>
      <c r="AL780" s="209" t="s">
        <v>46</v>
      </c>
      <c r="AM780" s="209" t="s">
        <v>2972</v>
      </c>
      <c r="AN780" s="209" t="s">
        <v>34</v>
      </c>
      <c r="AO780" s="209" t="s">
        <v>3200</v>
      </c>
      <c r="AP780" s="209" t="s">
        <v>34</v>
      </c>
      <c r="AQ780" s="209" t="s">
        <v>49</v>
      </c>
    </row>
    <row r="781" spans="1:43">
      <c r="A781" s="209" t="s">
        <v>1397</v>
      </c>
      <c r="B781" s="209" t="s">
        <v>3212</v>
      </c>
      <c r="C781" s="209" t="s">
        <v>3196</v>
      </c>
      <c r="D781" s="209" t="s">
        <v>1934</v>
      </c>
      <c r="E781" s="209" t="s">
        <v>2567</v>
      </c>
      <c r="F781" s="209" t="s">
        <v>3208</v>
      </c>
      <c r="G781" s="209" t="s">
        <v>2568</v>
      </c>
      <c r="H781" s="209" t="s">
        <v>1290</v>
      </c>
      <c r="I781" s="209" t="s">
        <v>483</v>
      </c>
      <c r="J781" s="210" t="s">
        <v>3210</v>
      </c>
      <c r="K781" s="209" t="s">
        <v>40</v>
      </c>
      <c r="L781" s="209" t="s">
        <v>60</v>
      </c>
      <c r="M781" s="209" t="s">
        <v>42</v>
      </c>
      <c r="N781" s="209" t="s">
        <v>34</v>
      </c>
      <c r="O781" s="209" t="s">
        <v>34</v>
      </c>
      <c r="P781" s="209">
        <v>1</v>
      </c>
      <c r="Q781" s="209">
        <v>18.5</v>
      </c>
      <c r="R781" s="209">
        <v>13.39</v>
      </c>
      <c r="S781" s="209">
        <v>9.84</v>
      </c>
      <c r="T781" s="209">
        <v>1.41</v>
      </c>
      <c r="U781" s="211">
        <v>57.14</v>
      </c>
      <c r="V781" s="211">
        <v>119.99</v>
      </c>
      <c r="W781" s="209" t="s">
        <v>1006</v>
      </c>
      <c r="X781" s="209" t="s">
        <v>255</v>
      </c>
      <c r="Y781" s="209">
        <v>800</v>
      </c>
      <c r="Z781" s="209" t="s">
        <v>158</v>
      </c>
      <c r="AA781" s="209">
        <v>9</v>
      </c>
      <c r="AB781" s="209" t="s">
        <v>3201</v>
      </c>
      <c r="AC781" s="209" t="s">
        <v>34</v>
      </c>
      <c r="AD781" s="209" t="s">
        <v>34</v>
      </c>
      <c r="AE781" s="209" t="s">
        <v>42</v>
      </c>
      <c r="AF781" s="209" t="s">
        <v>34</v>
      </c>
      <c r="AG781" s="209" t="s">
        <v>34</v>
      </c>
      <c r="AH781" s="209" t="s">
        <v>34</v>
      </c>
      <c r="AI781" s="209" t="s">
        <v>42</v>
      </c>
      <c r="AJ781" s="209" t="s">
        <v>34</v>
      </c>
      <c r="AK781" s="209" t="s">
        <v>34</v>
      </c>
      <c r="AL781" s="209" t="s">
        <v>46</v>
      </c>
      <c r="AM781" s="209" t="s">
        <v>2972</v>
      </c>
      <c r="AN781" s="209" t="s">
        <v>34</v>
      </c>
      <c r="AO781" s="209" t="s">
        <v>3200</v>
      </c>
      <c r="AP781" s="209" t="s">
        <v>34</v>
      </c>
      <c r="AQ781" s="209" t="s">
        <v>49</v>
      </c>
    </row>
    <row r="782" spans="1:43">
      <c r="A782" s="209" t="s">
        <v>1398</v>
      </c>
      <c r="B782" s="209" t="s">
        <v>3212</v>
      </c>
      <c r="C782" s="209" t="s">
        <v>3196</v>
      </c>
      <c r="D782" s="209" t="s">
        <v>1934</v>
      </c>
      <c r="E782" s="209" t="s">
        <v>2567</v>
      </c>
      <c r="F782" s="209" t="s">
        <v>3208</v>
      </c>
      <c r="G782" s="209" t="s">
        <v>2975</v>
      </c>
      <c r="H782" s="209" t="s">
        <v>1290</v>
      </c>
      <c r="I782" s="209" t="s">
        <v>136</v>
      </c>
      <c r="J782" s="210" t="s">
        <v>3211</v>
      </c>
      <c r="K782" s="209" t="s">
        <v>40</v>
      </c>
      <c r="L782" s="209" t="s">
        <v>60</v>
      </c>
      <c r="M782" s="209" t="s">
        <v>42</v>
      </c>
      <c r="N782" s="209" t="s">
        <v>34</v>
      </c>
      <c r="O782" s="209" t="s">
        <v>34</v>
      </c>
      <c r="P782" s="209">
        <v>1</v>
      </c>
      <c r="Q782" s="209">
        <v>11.81</v>
      </c>
      <c r="R782" s="209">
        <v>9.84</v>
      </c>
      <c r="S782" s="209">
        <v>6.3</v>
      </c>
      <c r="T782" s="209">
        <v>0.42</v>
      </c>
      <c r="U782" s="211">
        <v>28.57</v>
      </c>
      <c r="V782" s="211">
        <v>59.99</v>
      </c>
      <c r="W782" s="209" t="s">
        <v>1006</v>
      </c>
      <c r="X782" s="209" t="s">
        <v>255</v>
      </c>
      <c r="Y782" s="209">
        <v>800</v>
      </c>
      <c r="Z782" s="209" t="s">
        <v>158</v>
      </c>
      <c r="AA782" s="209">
        <v>9</v>
      </c>
      <c r="AB782" s="209" t="s">
        <v>3203</v>
      </c>
      <c r="AC782" s="209" t="s">
        <v>34</v>
      </c>
      <c r="AD782" s="209" t="s">
        <v>34</v>
      </c>
      <c r="AE782" s="209" t="s">
        <v>42</v>
      </c>
      <c r="AF782" s="209" t="s">
        <v>34</v>
      </c>
      <c r="AG782" s="209" t="s">
        <v>34</v>
      </c>
      <c r="AH782" s="209" t="s">
        <v>34</v>
      </c>
      <c r="AI782" s="209" t="s">
        <v>42</v>
      </c>
      <c r="AJ782" s="209" t="s">
        <v>34</v>
      </c>
      <c r="AK782" s="209" t="s">
        <v>34</v>
      </c>
      <c r="AL782" s="209" t="s">
        <v>46</v>
      </c>
      <c r="AM782" s="209" t="s">
        <v>2972</v>
      </c>
      <c r="AN782" s="209" t="s">
        <v>34</v>
      </c>
      <c r="AO782" s="209" t="s">
        <v>3200</v>
      </c>
      <c r="AP782" s="209" t="s">
        <v>34</v>
      </c>
      <c r="AQ782" s="209" t="s">
        <v>49</v>
      </c>
    </row>
    <row r="783" spans="1:43">
      <c r="A783" s="209" t="s">
        <v>1399</v>
      </c>
      <c r="B783" s="209" t="s">
        <v>3212</v>
      </c>
      <c r="C783" s="209" t="s">
        <v>3196</v>
      </c>
      <c r="D783" s="209" t="s">
        <v>1934</v>
      </c>
      <c r="E783" s="209" t="s">
        <v>2567</v>
      </c>
      <c r="F783" s="209" t="s">
        <v>3208</v>
      </c>
      <c r="G783" s="209" t="s">
        <v>2975</v>
      </c>
      <c r="H783" s="209" t="s">
        <v>1290</v>
      </c>
      <c r="I783" s="209" t="s">
        <v>2980</v>
      </c>
      <c r="J783" s="210" t="s">
        <v>3211</v>
      </c>
      <c r="K783" s="209" t="s">
        <v>40</v>
      </c>
      <c r="L783" s="209" t="s">
        <v>60</v>
      </c>
      <c r="M783" s="209" t="s">
        <v>42</v>
      </c>
      <c r="N783" s="209" t="s">
        <v>34</v>
      </c>
      <c r="O783" s="209" t="s">
        <v>34</v>
      </c>
      <c r="P783" s="209">
        <v>1</v>
      </c>
      <c r="Q783" s="209">
        <v>11.81</v>
      </c>
      <c r="R783" s="209">
        <v>9.84</v>
      </c>
      <c r="S783" s="209">
        <v>6.3</v>
      </c>
      <c r="T783" s="209">
        <v>0.42</v>
      </c>
      <c r="U783" s="211">
        <v>33.33</v>
      </c>
      <c r="V783" s="211">
        <v>69.989999999999995</v>
      </c>
      <c r="W783" s="209" t="s">
        <v>1006</v>
      </c>
      <c r="X783" s="209" t="s">
        <v>255</v>
      </c>
      <c r="Y783" s="209">
        <v>800</v>
      </c>
      <c r="Z783" s="209" t="s">
        <v>158</v>
      </c>
      <c r="AA783" s="209">
        <v>9</v>
      </c>
      <c r="AB783" s="209" t="s">
        <v>3204</v>
      </c>
      <c r="AC783" s="209" t="s">
        <v>34</v>
      </c>
      <c r="AD783" s="209" t="s">
        <v>34</v>
      </c>
      <c r="AE783" s="209" t="s">
        <v>42</v>
      </c>
      <c r="AF783" s="209" t="s">
        <v>34</v>
      </c>
      <c r="AG783" s="209" t="s">
        <v>34</v>
      </c>
      <c r="AH783" s="209" t="s">
        <v>34</v>
      </c>
      <c r="AI783" s="209" t="s">
        <v>42</v>
      </c>
      <c r="AJ783" s="209" t="s">
        <v>34</v>
      </c>
      <c r="AK783" s="209" t="s">
        <v>34</v>
      </c>
      <c r="AL783" s="209" t="s">
        <v>46</v>
      </c>
      <c r="AM783" s="209" t="s">
        <v>2972</v>
      </c>
      <c r="AN783" s="209" t="s">
        <v>34</v>
      </c>
      <c r="AO783" s="209" t="s">
        <v>3200</v>
      </c>
      <c r="AP783" s="209" t="s">
        <v>34</v>
      </c>
      <c r="AQ783" s="209" t="s">
        <v>49</v>
      </c>
    </row>
    <row r="784" spans="1:43">
      <c r="A784" s="209" t="s">
        <v>1402</v>
      </c>
      <c r="B784" s="209" t="s">
        <v>3213</v>
      </c>
      <c r="C784" s="209" t="s">
        <v>3196</v>
      </c>
      <c r="D784" s="209" t="s">
        <v>1934</v>
      </c>
      <c r="E784" s="209" t="s">
        <v>2567</v>
      </c>
      <c r="F784" s="209" t="s">
        <v>3214</v>
      </c>
      <c r="G784" s="209" t="s">
        <v>2568</v>
      </c>
      <c r="H784" s="209" t="s">
        <v>1401</v>
      </c>
      <c r="I784" s="209" t="s">
        <v>136</v>
      </c>
      <c r="J784" s="210" t="s">
        <v>3215</v>
      </c>
      <c r="K784" s="209" t="s">
        <v>40</v>
      </c>
      <c r="L784" s="209" t="s">
        <v>60</v>
      </c>
      <c r="M784" s="209" t="s">
        <v>42</v>
      </c>
      <c r="N784" s="209" t="s">
        <v>34</v>
      </c>
      <c r="O784" s="209" t="s">
        <v>34</v>
      </c>
      <c r="P784" s="209">
        <v>1</v>
      </c>
      <c r="Q784" s="209">
        <v>20.87</v>
      </c>
      <c r="R784" s="209">
        <v>18.899999999999999</v>
      </c>
      <c r="S784" s="209">
        <v>11.81</v>
      </c>
      <c r="T784" s="209">
        <v>2.7</v>
      </c>
      <c r="U784" s="211">
        <v>67.16</v>
      </c>
      <c r="V784" s="211">
        <v>149.99</v>
      </c>
      <c r="W784" s="209" t="s">
        <v>1006</v>
      </c>
      <c r="X784" s="209" t="s">
        <v>89</v>
      </c>
      <c r="Y784" s="209">
        <v>1000</v>
      </c>
      <c r="Z784" s="209" t="s">
        <v>158</v>
      </c>
      <c r="AA784" s="209">
        <v>9</v>
      </c>
      <c r="AB784" s="209" t="s">
        <v>3199</v>
      </c>
      <c r="AC784" s="209" t="s">
        <v>34</v>
      </c>
      <c r="AD784" s="209" t="s">
        <v>34</v>
      </c>
      <c r="AE784" s="209" t="s">
        <v>42</v>
      </c>
      <c r="AF784" s="209" t="s">
        <v>34</v>
      </c>
      <c r="AG784" s="209" t="s">
        <v>34</v>
      </c>
      <c r="AH784" s="209" t="s">
        <v>34</v>
      </c>
      <c r="AI784" s="209" t="s">
        <v>42</v>
      </c>
      <c r="AJ784" s="209" t="s">
        <v>34</v>
      </c>
      <c r="AK784" s="209" t="s">
        <v>34</v>
      </c>
      <c r="AL784" s="209" t="s">
        <v>46</v>
      </c>
      <c r="AM784" s="209" t="s">
        <v>2972</v>
      </c>
      <c r="AN784" s="209" t="s">
        <v>34</v>
      </c>
      <c r="AO784" s="209" t="s">
        <v>3200</v>
      </c>
      <c r="AP784" s="209" t="s">
        <v>34</v>
      </c>
      <c r="AQ784" s="209" t="s">
        <v>49</v>
      </c>
    </row>
    <row r="785" spans="1:43">
      <c r="A785" s="209" t="s">
        <v>1403</v>
      </c>
      <c r="B785" s="209" t="s">
        <v>3213</v>
      </c>
      <c r="C785" s="209" t="s">
        <v>3196</v>
      </c>
      <c r="D785" s="209" t="s">
        <v>1934</v>
      </c>
      <c r="E785" s="209" t="s">
        <v>2567</v>
      </c>
      <c r="F785" s="209" t="s">
        <v>3214</v>
      </c>
      <c r="G785" s="209" t="s">
        <v>2568</v>
      </c>
      <c r="H785" s="209" t="s">
        <v>1401</v>
      </c>
      <c r="I785" s="209" t="s">
        <v>2980</v>
      </c>
      <c r="J785" s="210" t="s">
        <v>3215</v>
      </c>
      <c r="K785" s="209" t="s">
        <v>40</v>
      </c>
      <c r="L785" s="209" t="s">
        <v>60</v>
      </c>
      <c r="M785" s="209" t="s">
        <v>42</v>
      </c>
      <c r="N785" s="209" t="s">
        <v>34</v>
      </c>
      <c r="O785" s="209" t="s">
        <v>34</v>
      </c>
      <c r="P785" s="209">
        <v>1</v>
      </c>
      <c r="Q785" s="209">
        <v>20.87</v>
      </c>
      <c r="R785" s="209">
        <v>18.899999999999999</v>
      </c>
      <c r="S785" s="209">
        <v>13.39</v>
      </c>
      <c r="T785" s="209">
        <v>3.06</v>
      </c>
      <c r="U785" s="211">
        <v>77.489999999999995</v>
      </c>
      <c r="V785" s="211">
        <v>169.99</v>
      </c>
      <c r="W785" s="209" t="s">
        <v>1006</v>
      </c>
      <c r="X785" s="209" t="s">
        <v>89</v>
      </c>
      <c r="Y785" s="209">
        <v>1000</v>
      </c>
      <c r="Z785" s="209" t="s">
        <v>158</v>
      </c>
      <c r="AA785" s="209">
        <v>9</v>
      </c>
      <c r="AB785" s="209" t="s">
        <v>3201</v>
      </c>
      <c r="AC785" s="209" t="s">
        <v>34</v>
      </c>
      <c r="AD785" s="209" t="s">
        <v>34</v>
      </c>
      <c r="AE785" s="209" t="s">
        <v>42</v>
      </c>
      <c r="AF785" s="209" t="s">
        <v>34</v>
      </c>
      <c r="AG785" s="209" t="s">
        <v>34</v>
      </c>
      <c r="AH785" s="209" t="s">
        <v>34</v>
      </c>
      <c r="AI785" s="209" t="s">
        <v>42</v>
      </c>
      <c r="AJ785" s="209" t="s">
        <v>34</v>
      </c>
      <c r="AK785" s="209" t="s">
        <v>34</v>
      </c>
      <c r="AL785" s="209" t="s">
        <v>46</v>
      </c>
      <c r="AM785" s="209" t="s">
        <v>2972</v>
      </c>
      <c r="AN785" s="209" t="s">
        <v>34</v>
      </c>
      <c r="AO785" s="209" t="s">
        <v>3200</v>
      </c>
      <c r="AP785" s="209" t="s">
        <v>34</v>
      </c>
      <c r="AQ785" s="209" t="s">
        <v>49</v>
      </c>
    </row>
    <row r="786" spans="1:43">
      <c r="A786" s="209" t="s">
        <v>1404</v>
      </c>
      <c r="B786" s="209" t="s">
        <v>3213</v>
      </c>
      <c r="C786" s="209" t="s">
        <v>3196</v>
      </c>
      <c r="D786" s="209" t="s">
        <v>1934</v>
      </c>
      <c r="E786" s="209" t="s">
        <v>2567</v>
      </c>
      <c r="F786" s="209" t="s">
        <v>3214</v>
      </c>
      <c r="G786" s="209" t="s">
        <v>2975</v>
      </c>
      <c r="H786" s="209" t="s">
        <v>1401</v>
      </c>
      <c r="I786" s="209" t="s">
        <v>136</v>
      </c>
      <c r="J786" s="210" t="s">
        <v>3216</v>
      </c>
      <c r="K786" s="209" t="s">
        <v>40</v>
      </c>
      <c r="L786" s="209" t="s">
        <v>60</v>
      </c>
      <c r="M786" s="209" t="s">
        <v>42</v>
      </c>
      <c r="N786" s="209" t="s">
        <v>34</v>
      </c>
      <c r="O786" s="209" t="s">
        <v>34</v>
      </c>
      <c r="P786" s="209">
        <v>1</v>
      </c>
      <c r="Q786" s="209">
        <v>12.2</v>
      </c>
      <c r="R786" s="209">
        <v>10.24</v>
      </c>
      <c r="S786" s="209">
        <v>5.51</v>
      </c>
      <c r="T786" s="209">
        <v>0.4</v>
      </c>
      <c r="U786" s="211">
        <v>50.7</v>
      </c>
      <c r="V786" s="211">
        <v>119.99</v>
      </c>
      <c r="W786" s="209" t="s">
        <v>1006</v>
      </c>
      <c r="X786" s="209" t="s">
        <v>89</v>
      </c>
      <c r="Y786" s="209">
        <v>1000</v>
      </c>
      <c r="Z786" s="209" t="s">
        <v>158</v>
      </c>
      <c r="AA786" s="209">
        <v>9</v>
      </c>
      <c r="AB786" s="209" t="s">
        <v>3203</v>
      </c>
      <c r="AC786" s="209" t="s">
        <v>34</v>
      </c>
      <c r="AD786" s="209" t="s">
        <v>34</v>
      </c>
      <c r="AE786" s="209" t="s">
        <v>42</v>
      </c>
      <c r="AF786" s="209" t="s">
        <v>34</v>
      </c>
      <c r="AG786" s="209" t="s">
        <v>34</v>
      </c>
      <c r="AH786" s="209" t="s">
        <v>34</v>
      </c>
      <c r="AI786" s="209" t="s">
        <v>42</v>
      </c>
      <c r="AJ786" s="209" t="s">
        <v>34</v>
      </c>
      <c r="AK786" s="209" t="s">
        <v>34</v>
      </c>
      <c r="AL786" s="209" t="s">
        <v>46</v>
      </c>
      <c r="AM786" s="209" t="s">
        <v>2972</v>
      </c>
      <c r="AN786" s="209" t="s">
        <v>34</v>
      </c>
      <c r="AO786" s="209" t="s">
        <v>3200</v>
      </c>
      <c r="AP786" s="209" t="s">
        <v>34</v>
      </c>
      <c r="AQ786" s="209" t="s">
        <v>49</v>
      </c>
    </row>
    <row r="787" spans="1:43">
      <c r="A787" s="209" t="s">
        <v>1405</v>
      </c>
      <c r="B787" s="209" t="s">
        <v>3213</v>
      </c>
      <c r="C787" s="209" t="s">
        <v>3196</v>
      </c>
      <c r="D787" s="209" t="s">
        <v>1934</v>
      </c>
      <c r="E787" s="209" t="s">
        <v>2567</v>
      </c>
      <c r="F787" s="209" t="s">
        <v>3214</v>
      </c>
      <c r="G787" s="209" t="s">
        <v>2975</v>
      </c>
      <c r="H787" s="209" t="s">
        <v>1401</v>
      </c>
      <c r="I787" s="209" t="s">
        <v>2980</v>
      </c>
      <c r="J787" s="210" t="s">
        <v>3216</v>
      </c>
      <c r="K787" s="209" t="s">
        <v>40</v>
      </c>
      <c r="L787" s="209" t="s">
        <v>60</v>
      </c>
      <c r="M787" s="209" t="s">
        <v>42</v>
      </c>
      <c r="N787" s="209" t="s">
        <v>34</v>
      </c>
      <c r="O787" s="209" t="s">
        <v>34</v>
      </c>
      <c r="P787" s="209">
        <v>1</v>
      </c>
      <c r="Q787" s="209">
        <v>12.2</v>
      </c>
      <c r="R787" s="209">
        <v>10.24</v>
      </c>
      <c r="S787" s="209">
        <v>6.3</v>
      </c>
      <c r="T787" s="209">
        <v>0.46</v>
      </c>
      <c r="U787" s="211">
        <v>55.78</v>
      </c>
      <c r="V787" s="211">
        <v>129.99</v>
      </c>
      <c r="W787" s="209" t="s">
        <v>1006</v>
      </c>
      <c r="X787" s="209" t="s">
        <v>255</v>
      </c>
      <c r="Y787" s="209">
        <v>1000</v>
      </c>
      <c r="Z787" s="209" t="s">
        <v>158</v>
      </c>
      <c r="AA787" s="209">
        <v>9</v>
      </c>
      <c r="AB787" s="209" t="s">
        <v>3204</v>
      </c>
      <c r="AC787" s="209" t="s">
        <v>34</v>
      </c>
      <c r="AD787" s="209" t="s">
        <v>34</v>
      </c>
      <c r="AE787" s="209" t="s">
        <v>42</v>
      </c>
      <c r="AF787" s="209" t="s">
        <v>34</v>
      </c>
      <c r="AG787" s="209" t="s">
        <v>34</v>
      </c>
      <c r="AH787" s="209" t="s">
        <v>34</v>
      </c>
      <c r="AI787" s="209" t="s">
        <v>42</v>
      </c>
      <c r="AJ787" s="209" t="s">
        <v>34</v>
      </c>
      <c r="AK787" s="209" t="s">
        <v>34</v>
      </c>
      <c r="AL787" s="209" t="s">
        <v>46</v>
      </c>
      <c r="AM787" s="209" t="s">
        <v>2972</v>
      </c>
      <c r="AN787" s="209" t="s">
        <v>34</v>
      </c>
      <c r="AO787" s="209" t="s">
        <v>3200</v>
      </c>
      <c r="AP787" s="209" t="s">
        <v>34</v>
      </c>
      <c r="AQ787" s="209" t="s">
        <v>49</v>
      </c>
    </row>
    <row r="788" spans="1:43">
      <c r="A788" s="209" t="s">
        <v>1407</v>
      </c>
      <c r="B788" s="209" t="s">
        <v>3217</v>
      </c>
      <c r="C788" s="209" t="s">
        <v>3196</v>
      </c>
      <c r="D788" s="209" t="s">
        <v>1934</v>
      </c>
      <c r="E788" s="209" t="s">
        <v>2567</v>
      </c>
      <c r="F788" s="209" t="s">
        <v>3218</v>
      </c>
      <c r="G788" s="209" t="s">
        <v>2568</v>
      </c>
      <c r="H788" s="209" t="s">
        <v>175</v>
      </c>
      <c r="I788" s="209" t="s">
        <v>136</v>
      </c>
      <c r="J788" s="210" t="s">
        <v>3198</v>
      </c>
      <c r="K788" s="209" t="s">
        <v>40</v>
      </c>
      <c r="L788" s="209" t="s">
        <v>60</v>
      </c>
      <c r="M788" s="209" t="s">
        <v>42</v>
      </c>
      <c r="N788" s="209" t="s">
        <v>34</v>
      </c>
      <c r="O788" s="209" t="s">
        <v>34</v>
      </c>
      <c r="P788" s="209">
        <v>1</v>
      </c>
      <c r="Q788" s="209">
        <v>20.87</v>
      </c>
      <c r="R788" s="209">
        <v>18.899999999999999</v>
      </c>
      <c r="S788" s="209">
        <v>11.81</v>
      </c>
      <c r="T788" s="209">
        <v>2.7</v>
      </c>
      <c r="U788" s="211">
        <v>72.33</v>
      </c>
      <c r="V788" s="211">
        <v>159.99</v>
      </c>
      <c r="W788" s="209" t="s">
        <v>1006</v>
      </c>
      <c r="X788" s="209" t="s">
        <v>255</v>
      </c>
      <c r="Y788" s="209">
        <v>1000</v>
      </c>
      <c r="Z788" s="209" t="s">
        <v>158</v>
      </c>
      <c r="AA788" s="209">
        <v>9</v>
      </c>
      <c r="AB788" s="209" t="s">
        <v>3199</v>
      </c>
      <c r="AC788" s="209" t="s">
        <v>34</v>
      </c>
      <c r="AD788" s="209" t="s">
        <v>34</v>
      </c>
      <c r="AE788" s="209" t="s">
        <v>42</v>
      </c>
      <c r="AF788" s="209" t="s">
        <v>34</v>
      </c>
      <c r="AG788" s="209" t="s">
        <v>34</v>
      </c>
      <c r="AH788" s="209" t="s">
        <v>34</v>
      </c>
      <c r="AI788" s="209" t="s">
        <v>42</v>
      </c>
      <c r="AJ788" s="209" t="s">
        <v>34</v>
      </c>
      <c r="AK788" s="209" t="s">
        <v>34</v>
      </c>
      <c r="AL788" s="209" t="s">
        <v>46</v>
      </c>
      <c r="AM788" s="209" t="s">
        <v>2972</v>
      </c>
      <c r="AN788" s="209" t="s">
        <v>34</v>
      </c>
      <c r="AO788" s="209" t="s">
        <v>3200</v>
      </c>
      <c r="AP788" s="209" t="s">
        <v>34</v>
      </c>
      <c r="AQ788" s="209" t="s">
        <v>49</v>
      </c>
    </row>
    <row r="789" spans="1:43">
      <c r="A789" s="209" t="s">
        <v>1408</v>
      </c>
      <c r="B789" s="209" t="s">
        <v>3217</v>
      </c>
      <c r="C789" s="209" t="s">
        <v>3196</v>
      </c>
      <c r="D789" s="209" t="s">
        <v>1934</v>
      </c>
      <c r="E789" s="209" t="s">
        <v>2567</v>
      </c>
      <c r="F789" s="209" t="s">
        <v>3218</v>
      </c>
      <c r="G789" s="209" t="s">
        <v>2568</v>
      </c>
      <c r="H789" s="209" t="s">
        <v>175</v>
      </c>
      <c r="I789" s="209" t="s">
        <v>2980</v>
      </c>
      <c r="J789" s="210" t="s">
        <v>3198</v>
      </c>
      <c r="K789" s="209" t="s">
        <v>40</v>
      </c>
      <c r="L789" s="209" t="s">
        <v>60</v>
      </c>
      <c r="M789" s="209" t="s">
        <v>42</v>
      </c>
      <c r="N789" s="209" t="s">
        <v>34</v>
      </c>
      <c r="O789" s="209" t="s">
        <v>34</v>
      </c>
      <c r="P789" s="209">
        <v>1</v>
      </c>
      <c r="Q789" s="209">
        <v>20.87</v>
      </c>
      <c r="R789" s="209">
        <v>18.899999999999999</v>
      </c>
      <c r="S789" s="209">
        <v>13.39</v>
      </c>
      <c r="T789" s="209">
        <v>3.06</v>
      </c>
      <c r="U789" s="211">
        <v>82.67</v>
      </c>
      <c r="V789" s="211">
        <v>179.99</v>
      </c>
      <c r="W789" s="209" t="s">
        <v>1006</v>
      </c>
      <c r="X789" s="209" t="s">
        <v>89</v>
      </c>
      <c r="Y789" s="209">
        <v>1000</v>
      </c>
      <c r="Z789" s="209" t="s">
        <v>158</v>
      </c>
      <c r="AA789" s="209">
        <v>9</v>
      </c>
      <c r="AB789" s="209" t="s">
        <v>3201</v>
      </c>
      <c r="AC789" s="209" t="s">
        <v>34</v>
      </c>
      <c r="AD789" s="209" t="s">
        <v>34</v>
      </c>
      <c r="AE789" s="209" t="s">
        <v>42</v>
      </c>
      <c r="AF789" s="209" t="s">
        <v>34</v>
      </c>
      <c r="AG789" s="209" t="s">
        <v>34</v>
      </c>
      <c r="AH789" s="209" t="s">
        <v>34</v>
      </c>
      <c r="AI789" s="209" t="s">
        <v>42</v>
      </c>
      <c r="AJ789" s="209" t="s">
        <v>34</v>
      </c>
      <c r="AK789" s="209" t="s">
        <v>34</v>
      </c>
      <c r="AL789" s="209" t="s">
        <v>46</v>
      </c>
      <c r="AM789" s="209" t="s">
        <v>2972</v>
      </c>
      <c r="AN789" s="209" t="s">
        <v>34</v>
      </c>
      <c r="AO789" s="209" t="s">
        <v>3200</v>
      </c>
      <c r="AP789" s="209" t="s">
        <v>34</v>
      </c>
      <c r="AQ789" s="209" t="s">
        <v>49</v>
      </c>
    </row>
    <row r="790" spans="1:43">
      <c r="A790" s="209" t="s">
        <v>1409</v>
      </c>
      <c r="B790" s="209" t="s">
        <v>3217</v>
      </c>
      <c r="C790" s="209" t="s">
        <v>3196</v>
      </c>
      <c r="D790" s="209" t="s">
        <v>1934</v>
      </c>
      <c r="E790" s="209" t="s">
        <v>2567</v>
      </c>
      <c r="F790" s="209" t="s">
        <v>3218</v>
      </c>
      <c r="G790" s="209" t="s">
        <v>2975</v>
      </c>
      <c r="H790" s="209" t="s">
        <v>175</v>
      </c>
      <c r="I790" s="209" t="s">
        <v>136</v>
      </c>
      <c r="J790" s="210" t="s">
        <v>3219</v>
      </c>
      <c r="K790" s="209" t="s">
        <v>40</v>
      </c>
      <c r="L790" s="209" t="s">
        <v>60</v>
      </c>
      <c r="M790" s="209" t="s">
        <v>42</v>
      </c>
      <c r="N790" s="209" t="s">
        <v>34</v>
      </c>
      <c r="O790" s="209" t="s">
        <v>34</v>
      </c>
      <c r="P790" s="209">
        <v>1</v>
      </c>
      <c r="Q790" s="209">
        <v>12.2</v>
      </c>
      <c r="R790" s="209">
        <v>10.24</v>
      </c>
      <c r="S790" s="209">
        <v>6.69</v>
      </c>
      <c r="T790" s="209">
        <v>0.48</v>
      </c>
      <c r="U790" s="211">
        <v>55.78</v>
      </c>
      <c r="V790" s="211">
        <v>129.99</v>
      </c>
      <c r="W790" s="209" t="s">
        <v>1006</v>
      </c>
      <c r="X790" s="209" t="s">
        <v>255</v>
      </c>
      <c r="Y790" s="209">
        <v>1000</v>
      </c>
      <c r="Z790" s="209" t="s">
        <v>158</v>
      </c>
      <c r="AA790" s="209">
        <v>9</v>
      </c>
      <c r="AB790" s="209" t="s">
        <v>3203</v>
      </c>
      <c r="AC790" s="209" t="s">
        <v>34</v>
      </c>
      <c r="AD790" s="209" t="s">
        <v>34</v>
      </c>
      <c r="AE790" s="209" t="s">
        <v>42</v>
      </c>
      <c r="AF790" s="209" t="s">
        <v>34</v>
      </c>
      <c r="AG790" s="209" t="s">
        <v>34</v>
      </c>
      <c r="AH790" s="209" t="s">
        <v>34</v>
      </c>
      <c r="AI790" s="209" t="s">
        <v>42</v>
      </c>
      <c r="AJ790" s="209" t="s">
        <v>34</v>
      </c>
      <c r="AK790" s="209" t="s">
        <v>34</v>
      </c>
      <c r="AL790" s="209" t="s">
        <v>46</v>
      </c>
      <c r="AM790" s="209" t="s">
        <v>2972</v>
      </c>
      <c r="AN790" s="209" t="s">
        <v>34</v>
      </c>
      <c r="AO790" s="209" t="s">
        <v>3200</v>
      </c>
      <c r="AP790" s="209" t="s">
        <v>34</v>
      </c>
      <c r="AQ790" s="209" t="s">
        <v>49</v>
      </c>
    </row>
    <row r="791" spans="1:43">
      <c r="A791" s="209" t="s">
        <v>1410</v>
      </c>
      <c r="B791" s="209" t="s">
        <v>3217</v>
      </c>
      <c r="C791" s="209" t="s">
        <v>3196</v>
      </c>
      <c r="D791" s="209" t="s">
        <v>1934</v>
      </c>
      <c r="E791" s="209" t="s">
        <v>2567</v>
      </c>
      <c r="F791" s="209" t="s">
        <v>3218</v>
      </c>
      <c r="G791" s="209" t="s">
        <v>2975</v>
      </c>
      <c r="H791" s="209" t="s">
        <v>175</v>
      </c>
      <c r="I791" s="209" t="s">
        <v>2980</v>
      </c>
      <c r="J791" s="210" t="s">
        <v>3219</v>
      </c>
      <c r="K791" s="209" t="s">
        <v>40</v>
      </c>
      <c r="L791" s="209" t="s">
        <v>60</v>
      </c>
      <c r="M791" s="209" t="s">
        <v>42</v>
      </c>
      <c r="N791" s="209" t="s">
        <v>34</v>
      </c>
      <c r="O791" s="209" t="s">
        <v>34</v>
      </c>
      <c r="P791" s="209">
        <v>1</v>
      </c>
      <c r="Q791" s="209">
        <v>12.2</v>
      </c>
      <c r="R791" s="209">
        <v>10.24</v>
      </c>
      <c r="S791" s="209">
        <v>7.48</v>
      </c>
      <c r="T791" s="209">
        <v>0.54</v>
      </c>
      <c r="U791" s="211">
        <v>60.85</v>
      </c>
      <c r="V791" s="211">
        <v>139.99</v>
      </c>
      <c r="W791" s="209" t="s">
        <v>1006</v>
      </c>
      <c r="X791" s="209" t="s">
        <v>89</v>
      </c>
      <c r="Y791" s="209">
        <v>1000</v>
      </c>
      <c r="Z791" s="209" t="s">
        <v>158</v>
      </c>
      <c r="AA791" s="209">
        <v>9</v>
      </c>
      <c r="AB791" s="209" t="s">
        <v>3204</v>
      </c>
      <c r="AC791" s="209" t="s">
        <v>34</v>
      </c>
      <c r="AD791" s="209" t="s">
        <v>34</v>
      </c>
      <c r="AE791" s="209" t="s">
        <v>42</v>
      </c>
      <c r="AF791" s="209" t="s">
        <v>34</v>
      </c>
      <c r="AG791" s="209" t="s">
        <v>34</v>
      </c>
      <c r="AH791" s="209" t="s">
        <v>34</v>
      </c>
      <c r="AI791" s="209" t="s">
        <v>42</v>
      </c>
      <c r="AJ791" s="209" t="s">
        <v>34</v>
      </c>
      <c r="AK791" s="209" t="s">
        <v>34</v>
      </c>
      <c r="AL791" s="209" t="s">
        <v>46</v>
      </c>
      <c r="AM791" s="209" t="s">
        <v>2972</v>
      </c>
      <c r="AN791" s="209" t="s">
        <v>34</v>
      </c>
      <c r="AO791" s="209" t="s">
        <v>3200</v>
      </c>
      <c r="AP791" s="209" t="s">
        <v>34</v>
      </c>
      <c r="AQ791" s="209" t="s">
        <v>49</v>
      </c>
    </row>
    <row r="792" spans="1:43">
      <c r="A792" s="209" t="s">
        <v>1412</v>
      </c>
      <c r="B792" s="209" t="s">
        <v>3220</v>
      </c>
      <c r="C792" s="209" t="s">
        <v>3196</v>
      </c>
      <c r="D792" s="209" t="s">
        <v>1934</v>
      </c>
      <c r="E792" s="209" t="s">
        <v>2567</v>
      </c>
      <c r="F792" s="209" t="s">
        <v>3218</v>
      </c>
      <c r="G792" s="209" t="s">
        <v>2568</v>
      </c>
      <c r="H792" s="209" t="s">
        <v>1411</v>
      </c>
      <c r="I792" s="209" t="s">
        <v>136</v>
      </c>
      <c r="J792" s="210" t="s">
        <v>3198</v>
      </c>
      <c r="K792" s="209" t="s">
        <v>40</v>
      </c>
      <c r="L792" s="209" t="s">
        <v>60</v>
      </c>
      <c r="M792" s="209" t="s">
        <v>42</v>
      </c>
      <c r="N792" s="209" t="s">
        <v>34</v>
      </c>
      <c r="O792" s="209" t="s">
        <v>34</v>
      </c>
      <c r="P792" s="209">
        <v>1</v>
      </c>
      <c r="Q792" s="209">
        <v>20.87</v>
      </c>
      <c r="R792" s="209">
        <v>18.899999999999999</v>
      </c>
      <c r="S792" s="209">
        <v>11.81</v>
      </c>
      <c r="T792" s="209">
        <v>2.7</v>
      </c>
      <c r="U792" s="211">
        <v>72.33</v>
      </c>
      <c r="V792" s="211">
        <v>159.99</v>
      </c>
      <c r="W792" s="209" t="s">
        <v>1006</v>
      </c>
      <c r="X792" s="209" t="s">
        <v>255</v>
      </c>
      <c r="Y792" s="209">
        <v>1000</v>
      </c>
      <c r="Z792" s="209" t="s">
        <v>158</v>
      </c>
      <c r="AA792" s="209">
        <v>9</v>
      </c>
      <c r="AB792" s="209" t="s">
        <v>3199</v>
      </c>
      <c r="AC792" s="209" t="s">
        <v>34</v>
      </c>
      <c r="AD792" s="209" t="s">
        <v>34</v>
      </c>
      <c r="AE792" s="209" t="s">
        <v>42</v>
      </c>
      <c r="AF792" s="209" t="s">
        <v>34</v>
      </c>
      <c r="AG792" s="209" t="s">
        <v>34</v>
      </c>
      <c r="AH792" s="209" t="s">
        <v>34</v>
      </c>
      <c r="AI792" s="209" t="s">
        <v>42</v>
      </c>
      <c r="AJ792" s="209" t="s">
        <v>34</v>
      </c>
      <c r="AK792" s="209" t="s">
        <v>34</v>
      </c>
      <c r="AL792" s="209" t="s">
        <v>46</v>
      </c>
      <c r="AM792" s="209" t="s">
        <v>2972</v>
      </c>
      <c r="AN792" s="209" t="s">
        <v>34</v>
      </c>
      <c r="AO792" s="209" t="s">
        <v>3200</v>
      </c>
      <c r="AP792" s="209" t="s">
        <v>34</v>
      </c>
      <c r="AQ792" s="209" t="s">
        <v>49</v>
      </c>
    </row>
    <row r="793" spans="1:43">
      <c r="A793" s="209" t="s">
        <v>1413</v>
      </c>
      <c r="B793" s="209" t="s">
        <v>3220</v>
      </c>
      <c r="C793" s="209" t="s">
        <v>3196</v>
      </c>
      <c r="D793" s="209" t="s">
        <v>1934</v>
      </c>
      <c r="E793" s="209" t="s">
        <v>2567</v>
      </c>
      <c r="F793" s="209" t="s">
        <v>3218</v>
      </c>
      <c r="G793" s="209" t="s">
        <v>2568</v>
      </c>
      <c r="H793" s="209" t="s">
        <v>1411</v>
      </c>
      <c r="I793" s="209" t="s">
        <v>2980</v>
      </c>
      <c r="J793" s="210" t="s">
        <v>3198</v>
      </c>
      <c r="K793" s="209" t="s">
        <v>40</v>
      </c>
      <c r="L793" s="209" t="s">
        <v>60</v>
      </c>
      <c r="M793" s="209" t="s">
        <v>42</v>
      </c>
      <c r="N793" s="209" t="s">
        <v>34</v>
      </c>
      <c r="O793" s="209" t="s">
        <v>34</v>
      </c>
      <c r="P793" s="209">
        <v>1</v>
      </c>
      <c r="Q793" s="209">
        <v>20.87</v>
      </c>
      <c r="R793" s="209">
        <v>18.899999999999999</v>
      </c>
      <c r="S793" s="209">
        <v>13.39</v>
      </c>
      <c r="T793" s="209">
        <v>3.06</v>
      </c>
      <c r="U793" s="211">
        <v>82.67</v>
      </c>
      <c r="V793" s="211">
        <v>179.99</v>
      </c>
      <c r="W793" s="209" t="s">
        <v>1006</v>
      </c>
      <c r="X793" s="209" t="s">
        <v>255</v>
      </c>
      <c r="Y793" s="209">
        <v>1000</v>
      </c>
      <c r="Z793" s="209" t="s">
        <v>158</v>
      </c>
      <c r="AA793" s="209">
        <v>9</v>
      </c>
      <c r="AB793" s="209" t="s">
        <v>3201</v>
      </c>
      <c r="AC793" s="209" t="s">
        <v>34</v>
      </c>
      <c r="AD793" s="209" t="s">
        <v>34</v>
      </c>
      <c r="AE793" s="209" t="s">
        <v>42</v>
      </c>
      <c r="AF793" s="209" t="s">
        <v>34</v>
      </c>
      <c r="AG793" s="209" t="s">
        <v>34</v>
      </c>
      <c r="AH793" s="209" t="s">
        <v>34</v>
      </c>
      <c r="AI793" s="209" t="s">
        <v>42</v>
      </c>
      <c r="AJ793" s="209" t="s">
        <v>34</v>
      </c>
      <c r="AK793" s="209" t="s">
        <v>34</v>
      </c>
      <c r="AL793" s="209" t="s">
        <v>46</v>
      </c>
      <c r="AM793" s="209" t="s">
        <v>2972</v>
      </c>
      <c r="AN793" s="209" t="s">
        <v>34</v>
      </c>
      <c r="AO793" s="209" t="s">
        <v>3200</v>
      </c>
      <c r="AP793" s="209" t="s">
        <v>34</v>
      </c>
      <c r="AQ793" s="209" t="s">
        <v>49</v>
      </c>
    </row>
    <row r="794" spans="1:43">
      <c r="A794" s="209" t="s">
        <v>1414</v>
      </c>
      <c r="B794" s="209" t="s">
        <v>3220</v>
      </c>
      <c r="C794" s="209" t="s">
        <v>3196</v>
      </c>
      <c r="D794" s="209" t="s">
        <v>1934</v>
      </c>
      <c r="E794" s="209" t="s">
        <v>2567</v>
      </c>
      <c r="F794" s="209" t="s">
        <v>3218</v>
      </c>
      <c r="G794" s="209" t="s">
        <v>2975</v>
      </c>
      <c r="H794" s="209" t="s">
        <v>1411</v>
      </c>
      <c r="I794" s="209" t="s">
        <v>136</v>
      </c>
      <c r="J794" s="210" t="s">
        <v>3219</v>
      </c>
      <c r="K794" s="209" t="s">
        <v>40</v>
      </c>
      <c r="L794" s="209" t="s">
        <v>60</v>
      </c>
      <c r="M794" s="209" t="s">
        <v>42</v>
      </c>
      <c r="N794" s="209" t="s">
        <v>34</v>
      </c>
      <c r="O794" s="209" t="s">
        <v>34</v>
      </c>
      <c r="P794" s="209">
        <v>1</v>
      </c>
      <c r="Q794" s="209">
        <v>15.75</v>
      </c>
      <c r="R794" s="209">
        <v>18.11</v>
      </c>
      <c r="S794" s="209">
        <v>4.72</v>
      </c>
      <c r="T794" s="209">
        <v>0.78</v>
      </c>
      <c r="U794" s="211">
        <v>55.78</v>
      </c>
      <c r="V794" s="211">
        <v>129.99</v>
      </c>
      <c r="W794" s="209" t="s">
        <v>1006</v>
      </c>
      <c r="X794" s="209" t="s">
        <v>255</v>
      </c>
      <c r="Y794" s="209">
        <v>1000</v>
      </c>
      <c r="Z794" s="209" t="s">
        <v>158</v>
      </c>
      <c r="AA794" s="209">
        <v>9</v>
      </c>
      <c r="AB794" s="209" t="s">
        <v>3203</v>
      </c>
      <c r="AC794" s="209" t="s">
        <v>34</v>
      </c>
      <c r="AD794" s="209" t="s">
        <v>34</v>
      </c>
      <c r="AE794" s="209" t="s">
        <v>42</v>
      </c>
      <c r="AF794" s="209" t="s">
        <v>34</v>
      </c>
      <c r="AG794" s="209" t="s">
        <v>34</v>
      </c>
      <c r="AH794" s="209" t="s">
        <v>34</v>
      </c>
      <c r="AI794" s="209" t="s">
        <v>42</v>
      </c>
      <c r="AJ794" s="209" t="s">
        <v>34</v>
      </c>
      <c r="AK794" s="209" t="s">
        <v>34</v>
      </c>
      <c r="AL794" s="209" t="s">
        <v>46</v>
      </c>
      <c r="AM794" s="209" t="s">
        <v>2972</v>
      </c>
      <c r="AN794" s="209" t="s">
        <v>34</v>
      </c>
      <c r="AO794" s="209" t="s">
        <v>3200</v>
      </c>
      <c r="AP794" s="209" t="s">
        <v>34</v>
      </c>
      <c r="AQ794" s="209" t="s">
        <v>49</v>
      </c>
    </row>
    <row r="795" spans="1:43">
      <c r="A795" s="209" t="s">
        <v>1415</v>
      </c>
      <c r="B795" s="209" t="s">
        <v>3220</v>
      </c>
      <c r="C795" s="209" t="s">
        <v>3196</v>
      </c>
      <c r="D795" s="209" t="s">
        <v>1934</v>
      </c>
      <c r="E795" s="209" t="s">
        <v>2567</v>
      </c>
      <c r="F795" s="209" t="s">
        <v>3218</v>
      </c>
      <c r="G795" s="209" t="s">
        <v>2975</v>
      </c>
      <c r="H795" s="209" t="s">
        <v>1411</v>
      </c>
      <c r="I795" s="209" t="s">
        <v>2980</v>
      </c>
      <c r="J795" s="210" t="s">
        <v>3219</v>
      </c>
      <c r="K795" s="209" t="s">
        <v>40</v>
      </c>
      <c r="L795" s="209" t="s">
        <v>60</v>
      </c>
      <c r="M795" s="209" t="s">
        <v>42</v>
      </c>
      <c r="N795" s="209" t="s">
        <v>34</v>
      </c>
      <c r="O795" s="209" t="s">
        <v>34</v>
      </c>
      <c r="P795" s="209">
        <v>1</v>
      </c>
      <c r="Q795" s="209">
        <v>15.75</v>
      </c>
      <c r="R795" s="209">
        <v>18.11</v>
      </c>
      <c r="S795" s="209">
        <v>4.72</v>
      </c>
      <c r="T795" s="209">
        <v>0.78</v>
      </c>
      <c r="U795" s="211">
        <v>60.85</v>
      </c>
      <c r="V795" s="211">
        <v>139.99</v>
      </c>
      <c r="W795" s="209" t="s">
        <v>1006</v>
      </c>
      <c r="X795" s="209" t="s">
        <v>255</v>
      </c>
      <c r="Y795" s="209">
        <v>1000</v>
      </c>
      <c r="Z795" s="209" t="s">
        <v>158</v>
      </c>
      <c r="AA795" s="209">
        <v>9</v>
      </c>
      <c r="AB795" s="209" t="s">
        <v>3204</v>
      </c>
      <c r="AC795" s="209" t="s">
        <v>34</v>
      </c>
      <c r="AD795" s="209" t="s">
        <v>34</v>
      </c>
      <c r="AE795" s="209" t="s">
        <v>42</v>
      </c>
      <c r="AF795" s="209" t="s">
        <v>34</v>
      </c>
      <c r="AG795" s="209" t="s">
        <v>34</v>
      </c>
      <c r="AH795" s="209" t="s">
        <v>34</v>
      </c>
      <c r="AI795" s="209" t="s">
        <v>42</v>
      </c>
      <c r="AJ795" s="209" t="s">
        <v>34</v>
      </c>
      <c r="AK795" s="209" t="s">
        <v>34</v>
      </c>
      <c r="AL795" s="209" t="s">
        <v>46</v>
      </c>
      <c r="AM795" s="209" t="s">
        <v>2972</v>
      </c>
      <c r="AN795" s="209" t="s">
        <v>34</v>
      </c>
      <c r="AO795" s="209" t="s">
        <v>3200</v>
      </c>
      <c r="AP795" s="209" t="s">
        <v>34</v>
      </c>
      <c r="AQ795" s="209" t="s">
        <v>49</v>
      </c>
    </row>
    <row r="796" spans="1:43">
      <c r="A796" s="209" t="s">
        <v>1418</v>
      </c>
      <c r="B796" s="209" t="s">
        <v>3221</v>
      </c>
      <c r="C796" s="209" t="s">
        <v>3196</v>
      </c>
      <c r="D796" s="209" t="s">
        <v>1934</v>
      </c>
      <c r="E796" s="209" t="s">
        <v>2567</v>
      </c>
      <c r="F796" s="209" t="s">
        <v>3222</v>
      </c>
      <c r="G796" s="209" t="s">
        <v>2568</v>
      </c>
      <c r="H796" s="209" t="s">
        <v>37</v>
      </c>
      <c r="I796" s="209" t="s">
        <v>136</v>
      </c>
      <c r="J796" s="210" t="s">
        <v>3223</v>
      </c>
      <c r="K796" s="209" t="s">
        <v>40</v>
      </c>
      <c r="L796" s="209" t="s">
        <v>60</v>
      </c>
      <c r="M796" s="209" t="s">
        <v>42</v>
      </c>
      <c r="N796" s="209" t="s">
        <v>34</v>
      </c>
      <c r="O796" s="209" t="s">
        <v>34</v>
      </c>
      <c r="P796" s="209">
        <v>1</v>
      </c>
      <c r="Q796" s="209">
        <v>18.899999999999999</v>
      </c>
      <c r="R796" s="209">
        <v>13.78</v>
      </c>
      <c r="S796" s="209">
        <v>10.63</v>
      </c>
      <c r="T796" s="209">
        <v>1.6</v>
      </c>
      <c r="U796" s="211">
        <v>80.95</v>
      </c>
      <c r="V796" s="211">
        <v>169.99</v>
      </c>
      <c r="W796" s="209" t="s">
        <v>1006</v>
      </c>
      <c r="X796" s="209" t="s">
        <v>255</v>
      </c>
      <c r="Y796" s="209">
        <v>1000</v>
      </c>
      <c r="Z796" s="209" t="s">
        <v>158</v>
      </c>
      <c r="AA796" s="209">
        <v>9</v>
      </c>
      <c r="AB796" s="209" t="s">
        <v>3199</v>
      </c>
      <c r="AC796" s="209" t="s">
        <v>34</v>
      </c>
      <c r="AD796" s="209" t="s">
        <v>34</v>
      </c>
      <c r="AE796" s="209" t="s">
        <v>42</v>
      </c>
      <c r="AF796" s="209" t="s">
        <v>34</v>
      </c>
      <c r="AG796" s="209" t="s">
        <v>34</v>
      </c>
      <c r="AH796" s="209" t="s">
        <v>34</v>
      </c>
      <c r="AI796" s="209" t="s">
        <v>42</v>
      </c>
      <c r="AJ796" s="209" t="s">
        <v>34</v>
      </c>
      <c r="AK796" s="209" t="s">
        <v>34</v>
      </c>
      <c r="AL796" s="209" t="s">
        <v>46</v>
      </c>
      <c r="AM796" s="209" t="s">
        <v>2972</v>
      </c>
      <c r="AN796" s="209" t="s">
        <v>34</v>
      </c>
      <c r="AO796" s="209" t="s">
        <v>3200</v>
      </c>
      <c r="AP796" s="209" t="s">
        <v>34</v>
      </c>
      <c r="AQ796" s="209" t="s">
        <v>49</v>
      </c>
    </row>
    <row r="797" spans="1:43">
      <c r="A797" s="209" t="s">
        <v>1419</v>
      </c>
      <c r="B797" s="209" t="s">
        <v>3221</v>
      </c>
      <c r="C797" s="209" t="s">
        <v>3196</v>
      </c>
      <c r="D797" s="209" t="s">
        <v>1934</v>
      </c>
      <c r="E797" s="209" t="s">
        <v>2567</v>
      </c>
      <c r="F797" s="209" t="s">
        <v>3222</v>
      </c>
      <c r="G797" s="209" t="s">
        <v>2568</v>
      </c>
      <c r="H797" s="209" t="s">
        <v>37</v>
      </c>
      <c r="I797" s="209" t="s">
        <v>2980</v>
      </c>
      <c r="J797" s="210" t="s">
        <v>3224</v>
      </c>
      <c r="K797" s="209" t="s">
        <v>40</v>
      </c>
      <c r="L797" s="209" t="s">
        <v>60</v>
      </c>
      <c r="M797" s="209" t="s">
        <v>42</v>
      </c>
      <c r="N797" s="209" t="s">
        <v>34</v>
      </c>
      <c r="O797" s="209" t="s">
        <v>34</v>
      </c>
      <c r="P797" s="209">
        <v>1</v>
      </c>
      <c r="Q797" s="209">
        <v>18.899999999999999</v>
      </c>
      <c r="R797" s="209">
        <v>13.78</v>
      </c>
      <c r="S797" s="209">
        <v>11.42</v>
      </c>
      <c r="T797" s="209">
        <v>1.72</v>
      </c>
      <c r="U797" s="211">
        <v>90.47</v>
      </c>
      <c r="V797" s="211">
        <v>189.99</v>
      </c>
      <c r="W797" s="209" t="s">
        <v>1006</v>
      </c>
      <c r="X797" s="209" t="s">
        <v>89</v>
      </c>
      <c r="Y797" s="209">
        <v>1000</v>
      </c>
      <c r="Z797" s="209" t="s">
        <v>158</v>
      </c>
      <c r="AA797" s="209">
        <v>9</v>
      </c>
      <c r="AB797" s="209" t="s">
        <v>3201</v>
      </c>
      <c r="AC797" s="209" t="s">
        <v>34</v>
      </c>
      <c r="AD797" s="209" t="s">
        <v>34</v>
      </c>
      <c r="AE797" s="209" t="s">
        <v>42</v>
      </c>
      <c r="AF797" s="209" t="s">
        <v>34</v>
      </c>
      <c r="AG797" s="209" t="s">
        <v>34</v>
      </c>
      <c r="AH797" s="209" t="s">
        <v>34</v>
      </c>
      <c r="AI797" s="209" t="s">
        <v>42</v>
      </c>
      <c r="AJ797" s="209" t="s">
        <v>34</v>
      </c>
      <c r="AK797" s="209" t="s">
        <v>34</v>
      </c>
      <c r="AL797" s="209" t="s">
        <v>46</v>
      </c>
      <c r="AM797" s="209" t="s">
        <v>2972</v>
      </c>
      <c r="AN797" s="209" t="s">
        <v>34</v>
      </c>
      <c r="AO797" s="209" t="s">
        <v>3200</v>
      </c>
      <c r="AP797" s="209" t="s">
        <v>34</v>
      </c>
      <c r="AQ797" s="209" t="s">
        <v>49</v>
      </c>
    </row>
    <row r="798" spans="1:43">
      <c r="A798" s="209" t="s">
        <v>1420</v>
      </c>
      <c r="B798" s="209" t="s">
        <v>3221</v>
      </c>
      <c r="C798" s="209" t="s">
        <v>3196</v>
      </c>
      <c r="D798" s="209" t="s">
        <v>1934</v>
      </c>
      <c r="E798" s="209" t="s">
        <v>2567</v>
      </c>
      <c r="F798" s="209" t="s">
        <v>3222</v>
      </c>
      <c r="G798" s="209" t="s">
        <v>2975</v>
      </c>
      <c r="H798" s="209" t="s">
        <v>37</v>
      </c>
      <c r="I798" s="209" t="s">
        <v>136</v>
      </c>
      <c r="J798" s="210" t="s">
        <v>3225</v>
      </c>
      <c r="K798" s="209" t="s">
        <v>40</v>
      </c>
      <c r="L798" s="209" t="s">
        <v>60</v>
      </c>
      <c r="M798" s="209" t="s">
        <v>42</v>
      </c>
      <c r="N798" s="209" t="s">
        <v>34</v>
      </c>
      <c r="O798" s="209" t="s">
        <v>34</v>
      </c>
      <c r="P798" s="209">
        <v>1</v>
      </c>
      <c r="Q798" s="209">
        <v>11.81</v>
      </c>
      <c r="R798" s="209">
        <v>9.84</v>
      </c>
      <c r="S798" s="209">
        <v>9.06</v>
      </c>
      <c r="T798" s="209">
        <v>0.61</v>
      </c>
      <c r="U798" s="211">
        <v>61.9</v>
      </c>
      <c r="V798" s="211">
        <v>129.99</v>
      </c>
      <c r="W798" s="209" t="s">
        <v>1133</v>
      </c>
      <c r="X798" s="209" t="s">
        <v>89</v>
      </c>
      <c r="Y798" s="209">
        <v>1000</v>
      </c>
      <c r="Z798" s="209" t="s">
        <v>158</v>
      </c>
      <c r="AA798" s="209">
        <v>9</v>
      </c>
      <c r="AB798" s="209" t="s">
        <v>3203</v>
      </c>
      <c r="AC798" s="209" t="s">
        <v>34</v>
      </c>
      <c r="AD798" s="209" t="s">
        <v>34</v>
      </c>
      <c r="AE798" s="209" t="s">
        <v>42</v>
      </c>
      <c r="AF798" s="209" t="s">
        <v>34</v>
      </c>
      <c r="AG798" s="209" t="s">
        <v>34</v>
      </c>
      <c r="AH798" s="209" t="s">
        <v>34</v>
      </c>
      <c r="AI798" s="209" t="s">
        <v>42</v>
      </c>
      <c r="AJ798" s="209" t="s">
        <v>34</v>
      </c>
      <c r="AK798" s="209" t="s">
        <v>34</v>
      </c>
      <c r="AL798" s="209" t="s">
        <v>46</v>
      </c>
      <c r="AM798" s="209" t="s">
        <v>2972</v>
      </c>
      <c r="AN798" s="209" t="s">
        <v>34</v>
      </c>
      <c r="AO798" s="209" t="s">
        <v>3200</v>
      </c>
      <c r="AP798" s="209" t="s">
        <v>34</v>
      </c>
      <c r="AQ798" s="209" t="s">
        <v>49</v>
      </c>
    </row>
    <row r="799" spans="1:43">
      <c r="A799" s="209" t="s">
        <v>1421</v>
      </c>
      <c r="B799" s="209" t="s">
        <v>3221</v>
      </c>
      <c r="C799" s="209" t="s">
        <v>3196</v>
      </c>
      <c r="D799" s="209" t="s">
        <v>1934</v>
      </c>
      <c r="E799" s="209" t="s">
        <v>2567</v>
      </c>
      <c r="F799" s="209" t="s">
        <v>3222</v>
      </c>
      <c r="G799" s="209" t="s">
        <v>2975</v>
      </c>
      <c r="H799" s="209" t="s">
        <v>37</v>
      </c>
      <c r="I799" s="209" t="s">
        <v>2980</v>
      </c>
      <c r="J799" s="210" t="s">
        <v>3225</v>
      </c>
      <c r="K799" s="209" t="s">
        <v>40</v>
      </c>
      <c r="L799" s="209" t="s">
        <v>60</v>
      </c>
      <c r="M799" s="209" t="s">
        <v>42</v>
      </c>
      <c r="N799" s="209" t="s">
        <v>34</v>
      </c>
      <c r="O799" s="209" t="s">
        <v>34</v>
      </c>
      <c r="P799" s="209">
        <v>1</v>
      </c>
      <c r="Q799" s="209">
        <v>11.81</v>
      </c>
      <c r="R799" s="209">
        <v>11.02</v>
      </c>
      <c r="S799" s="209">
        <v>9.84</v>
      </c>
      <c r="T799" s="209">
        <v>0.74</v>
      </c>
      <c r="U799" s="211">
        <v>66.66</v>
      </c>
      <c r="V799" s="211">
        <v>139.99</v>
      </c>
      <c r="W799" s="209" t="s">
        <v>1133</v>
      </c>
      <c r="X799" s="209" t="s">
        <v>89</v>
      </c>
      <c r="Y799" s="209">
        <v>1000</v>
      </c>
      <c r="Z799" s="209" t="s">
        <v>158</v>
      </c>
      <c r="AA799" s="209">
        <v>9</v>
      </c>
      <c r="AB799" s="209" t="s">
        <v>3204</v>
      </c>
      <c r="AC799" s="209" t="s">
        <v>34</v>
      </c>
      <c r="AD799" s="209" t="s">
        <v>34</v>
      </c>
      <c r="AE799" s="209" t="s">
        <v>42</v>
      </c>
      <c r="AF799" s="209" t="s">
        <v>34</v>
      </c>
      <c r="AG799" s="209" t="s">
        <v>34</v>
      </c>
      <c r="AH799" s="209" t="s">
        <v>34</v>
      </c>
      <c r="AI799" s="209" t="s">
        <v>42</v>
      </c>
      <c r="AJ799" s="209" t="s">
        <v>34</v>
      </c>
      <c r="AK799" s="209" t="s">
        <v>34</v>
      </c>
      <c r="AL799" s="209" t="s">
        <v>46</v>
      </c>
      <c r="AM799" s="209" t="s">
        <v>2972</v>
      </c>
      <c r="AN799" s="209" t="s">
        <v>34</v>
      </c>
      <c r="AO799" s="209" t="s">
        <v>3200</v>
      </c>
      <c r="AP799" s="209" t="s">
        <v>34</v>
      </c>
      <c r="AQ799" s="209" t="s">
        <v>49</v>
      </c>
    </row>
    <row r="800" spans="1:43">
      <c r="A800" s="209" t="s">
        <v>1423</v>
      </c>
      <c r="B800" s="209" t="s">
        <v>3226</v>
      </c>
      <c r="C800" s="209" t="s">
        <v>3196</v>
      </c>
      <c r="D800" s="209" t="s">
        <v>1934</v>
      </c>
      <c r="E800" s="209" t="s">
        <v>2567</v>
      </c>
      <c r="F800" s="209" t="s">
        <v>3222</v>
      </c>
      <c r="G800" s="209" t="s">
        <v>2568</v>
      </c>
      <c r="H800" s="209" t="s">
        <v>1422</v>
      </c>
      <c r="I800" s="209" t="s">
        <v>136</v>
      </c>
      <c r="J800" s="210" t="s">
        <v>3224</v>
      </c>
      <c r="K800" s="209" t="s">
        <v>40</v>
      </c>
      <c r="L800" s="209" t="s">
        <v>60</v>
      </c>
      <c r="M800" s="209" t="s">
        <v>42</v>
      </c>
      <c r="N800" s="209" t="s">
        <v>34</v>
      </c>
      <c r="O800" s="209" t="s">
        <v>34</v>
      </c>
      <c r="P800" s="209">
        <v>1</v>
      </c>
      <c r="Q800" s="209">
        <v>21.65</v>
      </c>
      <c r="R800" s="209">
        <v>18.899999999999999</v>
      </c>
      <c r="S800" s="209">
        <v>12.2</v>
      </c>
      <c r="T800" s="209">
        <v>2.89</v>
      </c>
      <c r="U800" s="211">
        <v>80.95</v>
      </c>
      <c r="V800" s="211">
        <v>169.99</v>
      </c>
      <c r="W800" s="209" t="s">
        <v>898</v>
      </c>
      <c r="X800" s="209" t="s">
        <v>43</v>
      </c>
      <c r="Y800" s="209">
        <v>1000</v>
      </c>
      <c r="Z800" s="209" t="s">
        <v>158</v>
      </c>
      <c r="AA800" s="209">
        <v>9</v>
      </c>
      <c r="AB800" s="209" t="s">
        <v>3199</v>
      </c>
      <c r="AC800" s="209" t="s">
        <v>34</v>
      </c>
      <c r="AD800" s="209" t="s">
        <v>34</v>
      </c>
      <c r="AE800" s="209" t="s">
        <v>42</v>
      </c>
      <c r="AF800" s="209" t="s">
        <v>34</v>
      </c>
      <c r="AG800" s="209" t="s">
        <v>34</v>
      </c>
      <c r="AH800" s="209" t="s">
        <v>34</v>
      </c>
      <c r="AI800" s="209" t="s">
        <v>42</v>
      </c>
      <c r="AJ800" s="209" t="s">
        <v>34</v>
      </c>
      <c r="AK800" s="209" t="s">
        <v>34</v>
      </c>
      <c r="AL800" s="209" t="s">
        <v>46</v>
      </c>
      <c r="AM800" s="209" t="s">
        <v>2972</v>
      </c>
      <c r="AN800" s="209" t="s">
        <v>34</v>
      </c>
      <c r="AO800" s="209" t="s">
        <v>3200</v>
      </c>
      <c r="AP800" s="209" t="s">
        <v>34</v>
      </c>
      <c r="AQ800" s="209" t="s">
        <v>49</v>
      </c>
    </row>
    <row r="801" spans="1:43">
      <c r="A801" s="209" t="s">
        <v>1424</v>
      </c>
      <c r="B801" s="209" t="s">
        <v>3226</v>
      </c>
      <c r="C801" s="209" t="s">
        <v>3196</v>
      </c>
      <c r="D801" s="209" t="s">
        <v>1934</v>
      </c>
      <c r="E801" s="209" t="s">
        <v>2567</v>
      </c>
      <c r="F801" s="209" t="s">
        <v>3222</v>
      </c>
      <c r="G801" s="209" t="s">
        <v>2568</v>
      </c>
      <c r="H801" s="209" t="s">
        <v>1422</v>
      </c>
      <c r="I801" s="209" t="s">
        <v>2980</v>
      </c>
      <c r="J801" s="210" t="s">
        <v>3224</v>
      </c>
      <c r="K801" s="209" t="s">
        <v>40</v>
      </c>
      <c r="L801" s="209" t="s">
        <v>60</v>
      </c>
      <c r="M801" s="209" t="s">
        <v>42</v>
      </c>
      <c r="N801" s="209" t="s">
        <v>34</v>
      </c>
      <c r="O801" s="209" t="s">
        <v>34</v>
      </c>
      <c r="P801" s="209">
        <v>1</v>
      </c>
      <c r="Q801" s="209">
        <v>21.65</v>
      </c>
      <c r="R801" s="209">
        <v>18.899999999999999</v>
      </c>
      <c r="S801" s="209">
        <v>12.99</v>
      </c>
      <c r="T801" s="209">
        <v>3.08</v>
      </c>
      <c r="U801" s="211">
        <v>90.47</v>
      </c>
      <c r="V801" s="211">
        <v>189.99</v>
      </c>
      <c r="W801" s="209" t="s">
        <v>898</v>
      </c>
      <c r="X801" s="209" t="s">
        <v>43</v>
      </c>
      <c r="Y801" s="209">
        <v>1000</v>
      </c>
      <c r="Z801" s="209" t="s">
        <v>158</v>
      </c>
      <c r="AA801" s="209">
        <v>9</v>
      </c>
      <c r="AB801" s="209" t="s">
        <v>3201</v>
      </c>
      <c r="AC801" s="209" t="s">
        <v>34</v>
      </c>
      <c r="AD801" s="209" t="s">
        <v>34</v>
      </c>
      <c r="AE801" s="209" t="s">
        <v>42</v>
      </c>
      <c r="AF801" s="209" t="s">
        <v>34</v>
      </c>
      <c r="AG801" s="209" t="s">
        <v>34</v>
      </c>
      <c r="AH801" s="209" t="s">
        <v>34</v>
      </c>
      <c r="AI801" s="209" t="s">
        <v>42</v>
      </c>
      <c r="AJ801" s="209" t="s">
        <v>34</v>
      </c>
      <c r="AK801" s="209" t="s">
        <v>34</v>
      </c>
      <c r="AL801" s="209" t="s">
        <v>46</v>
      </c>
      <c r="AM801" s="209" t="s">
        <v>2972</v>
      </c>
      <c r="AN801" s="209" t="s">
        <v>34</v>
      </c>
      <c r="AO801" s="209" t="s">
        <v>3200</v>
      </c>
      <c r="AP801" s="209" t="s">
        <v>34</v>
      </c>
      <c r="AQ801" s="209" t="s">
        <v>49</v>
      </c>
    </row>
    <row r="802" spans="1:43">
      <c r="A802" s="209" t="s">
        <v>1425</v>
      </c>
      <c r="B802" s="209" t="s">
        <v>3226</v>
      </c>
      <c r="C802" s="209" t="s">
        <v>3196</v>
      </c>
      <c r="D802" s="209" t="s">
        <v>1934</v>
      </c>
      <c r="E802" s="209" t="s">
        <v>2567</v>
      </c>
      <c r="F802" s="209" t="s">
        <v>3222</v>
      </c>
      <c r="G802" s="209" t="s">
        <v>2975</v>
      </c>
      <c r="H802" s="209" t="s">
        <v>1422</v>
      </c>
      <c r="I802" s="209" t="s">
        <v>136</v>
      </c>
      <c r="J802" s="210" t="s">
        <v>3225</v>
      </c>
      <c r="K802" s="209" t="s">
        <v>40</v>
      </c>
      <c r="L802" s="209" t="s">
        <v>60</v>
      </c>
      <c r="M802" s="209" t="s">
        <v>42</v>
      </c>
      <c r="N802" s="209" t="s">
        <v>34</v>
      </c>
      <c r="O802" s="209" t="s">
        <v>34</v>
      </c>
      <c r="P802" s="209">
        <v>1</v>
      </c>
      <c r="Q802" s="209">
        <v>12.01</v>
      </c>
      <c r="R802" s="209">
        <v>10.039999999999999</v>
      </c>
      <c r="S802" s="209">
        <v>7.48</v>
      </c>
      <c r="T802" s="209">
        <v>0.52</v>
      </c>
      <c r="U802" s="211">
        <v>61.9</v>
      </c>
      <c r="V802" s="211">
        <v>129.99</v>
      </c>
      <c r="W802" s="209" t="s">
        <v>898</v>
      </c>
      <c r="X802" s="209" t="s">
        <v>43</v>
      </c>
      <c r="Y802" s="209">
        <v>1000</v>
      </c>
      <c r="Z802" s="209" t="s">
        <v>158</v>
      </c>
      <c r="AA802" s="209">
        <v>9</v>
      </c>
      <c r="AB802" s="209" t="s">
        <v>3203</v>
      </c>
      <c r="AC802" s="209" t="s">
        <v>34</v>
      </c>
      <c r="AD802" s="209" t="s">
        <v>34</v>
      </c>
      <c r="AE802" s="209" t="s">
        <v>42</v>
      </c>
      <c r="AF802" s="209" t="s">
        <v>34</v>
      </c>
      <c r="AG802" s="209" t="s">
        <v>34</v>
      </c>
      <c r="AH802" s="209" t="s">
        <v>34</v>
      </c>
      <c r="AI802" s="209" t="s">
        <v>42</v>
      </c>
      <c r="AJ802" s="209" t="s">
        <v>34</v>
      </c>
      <c r="AK802" s="209" t="s">
        <v>34</v>
      </c>
      <c r="AL802" s="209" t="s">
        <v>46</v>
      </c>
      <c r="AM802" s="209" t="s">
        <v>2972</v>
      </c>
      <c r="AN802" s="209" t="s">
        <v>34</v>
      </c>
      <c r="AO802" s="209" t="s">
        <v>3200</v>
      </c>
      <c r="AP802" s="209" t="s">
        <v>34</v>
      </c>
      <c r="AQ802" s="209" t="s">
        <v>49</v>
      </c>
    </row>
    <row r="803" spans="1:43">
      <c r="A803" s="209" t="s">
        <v>1426</v>
      </c>
      <c r="B803" s="209" t="s">
        <v>3226</v>
      </c>
      <c r="C803" s="209" t="s">
        <v>3196</v>
      </c>
      <c r="D803" s="209" t="s">
        <v>1934</v>
      </c>
      <c r="E803" s="209" t="s">
        <v>2567</v>
      </c>
      <c r="F803" s="209" t="s">
        <v>3222</v>
      </c>
      <c r="G803" s="209" t="s">
        <v>2975</v>
      </c>
      <c r="H803" s="209" t="s">
        <v>1422</v>
      </c>
      <c r="I803" s="209" t="s">
        <v>2980</v>
      </c>
      <c r="J803" s="210" t="s">
        <v>3225</v>
      </c>
      <c r="K803" s="209" t="s">
        <v>40</v>
      </c>
      <c r="L803" s="209" t="s">
        <v>60</v>
      </c>
      <c r="M803" s="209" t="s">
        <v>42</v>
      </c>
      <c r="N803" s="209" t="s">
        <v>34</v>
      </c>
      <c r="O803" s="209" t="s">
        <v>34</v>
      </c>
      <c r="P803" s="209">
        <v>1</v>
      </c>
      <c r="Q803" s="209">
        <v>12.01</v>
      </c>
      <c r="R803" s="209">
        <v>10.039999999999999</v>
      </c>
      <c r="S803" s="209">
        <v>8.27</v>
      </c>
      <c r="T803" s="209">
        <v>0.57999999999999996</v>
      </c>
      <c r="U803" s="211">
        <v>66.66</v>
      </c>
      <c r="V803" s="211">
        <v>139.99</v>
      </c>
      <c r="W803" s="209" t="s">
        <v>898</v>
      </c>
      <c r="X803" s="209" t="s">
        <v>43</v>
      </c>
      <c r="Y803" s="209">
        <v>1000</v>
      </c>
      <c r="Z803" s="209" t="s">
        <v>158</v>
      </c>
      <c r="AA803" s="209">
        <v>9</v>
      </c>
      <c r="AB803" s="209" t="s">
        <v>3204</v>
      </c>
      <c r="AC803" s="209" t="s">
        <v>34</v>
      </c>
      <c r="AD803" s="209" t="s">
        <v>34</v>
      </c>
      <c r="AE803" s="209" t="s">
        <v>42</v>
      </c>
      <c r="AF803" s="209" t="s">
        <v>34</v>
      </c>
      <c r="AG803" s="209" t="s">
        <v>34</v>
      </c>
      <c r="AH803" s="209" t="s">
        <v>34</v>
      </c>
      <c r="AI803" s="209" t="s">
        <v>42</v>
      </c>
      <c r="AJ803" s="209" t="s">
        <v>34</v>
      </c>
      <c r="AK803" s="209" t="s">
        <v>34</v>
      </c>
      <c r="AL803" s="209" t="s">
        <v>46</v>
      </c>
      <c r="AM803" s="209" t="s">
        <v>2972</v>
      </c>
      <c r="AN803" s="209" t="s">
        <v>34</v>
      </c>
      <c r="AO803" s="209" t="s">
        <v>3200</v>
      </c>
      <c r="AP803" s="209" t="s">
        <v>34</v>
      </c>
      <c r="AQ803" s="209" t="s">
        <v>49</v>
      </c>
    </row>
    <row r="804" spans="1:43">
      <c r="A804" s="209" t="s">
        <v>1440</v>
      </c>
      <c r="B804" s="209" t="s">
        <v>1863</v>
      </c>
      <c r="C804" s="209" t="s">
        <v>3227</v>
      </c>
      <c r="D804" s="209" t="s">
        <v>1934</v>
      </c>
      <c r="E804" s="209" t="s">
        <v>2567</v>
      </c>
      <c r="F804" s="209" t="s">
        <v>3228</v>
      </c>
      <c r="G804" s="209" t="s">
        <v>2568</v>
      </c>
      <c r="H804" s="209" t="s">
        <v>1439</v>
      </c>
      <c r="I804" s="209" t="s">
        <v>136</v>
      </c>
      <c r="J804" s="210" t="s">
        <v>678</v>
      </c>
      <c r="K804" s="209" t="s">
        <v>40</v>
      </c>
      <c r="L804" s="209" t="s">
        <v>60</v>
      </c>
      <c r="M804" s="209" t="s">
        <v>42</v>
      </c>
      <c r="N804" s="209" t="s">
        <v>34</v>
      </c>
      <c r="O804" s="209" t="s">
        <v>34</v>
      </c>
      <c r="P804" s="209">
        <v>1</v>
      </c>
      <c r="Q804" s="209">
        <v>22.44</v>
      </c>
      <c r="R804" s="209">
        <v>21.65</v>
      </c>
      <c r="S804" s="209">
        <v>7.87</v>
      </c>
      <c r="T804" s="209">
        <v>2.21</v>
      </c>
      <c r="U804" s="211">
        <v>57.5</v>
      </c>
      <c r="V804" s="211">
        <v>124.99</v>
      </c>
      <c r="W804" s="209" t="s">
        <v>1006</v>
      </c>
      <c r="X804" s="209" t="s">
        <v>255</v>
      </c>
      <c r="Y804" s="209">
        <v>800</v>
      </c>
      <c r="Z804" s="209" t="s">
        <v>44</v>
      </c>
      <c r="AA804" s="209">
        <v>9</v>
      </c>
      <c r="AB804" s="209" t="s">
        <v>2061</v>
      </c>
      <c r="AC804" s="209" t="s">
        <v>34</v>
      </c>
      <c r="AD804" s="209" t="s">
        <v>34</v>
      </c>
      <c r="AE804" s="209" t="s">
        <v>42</v>
      </c>
      <c r="AF804" s="209" t="s">
        <v>34</v>
      </c>
      <c r="AG804" s="209" t="s">
        <v>34</v>
      </c>
      <c r="AH804" s="209" t="s">
        <v>34</v>
      </c>
      <c r="AI804" s="209" t="s">
        <v>42</v>
      </c>
      <c r="AJ804" s="209" t="s">
        <v>34</v>
      </c>
      <c r="AK804" s="209" t="s">
        <v>34</v>
      </c>
      <c r="AL804" s="209" t="s">
        <v>46</v>
      </c>
      <c r="AM804" s="209" t="s">
        <v>2972</v>
      </c>
      <c r="AN804" s="209" t="s">
        <v>34</v>
      </c>
      <c r="AO804" s="209" t="s">
        <v>48</v>
      </c>
      <c r="AP804" s="209" t="s">
        <v>34</v>
      </c>
      <c r="AQ804" s="209" t="s">
        <v>49</v>
      </c>
    </row>
    <row r="805" spans="1:43">
      <c r="A805" s="209" t="s">
        <v>1441</v>
      </c>
      <c r="B805" s="209" t="s">
        <v>1863</v>
      </c>
      <c r="C805" s="209" t="s">
        <v>3227</v>
      </c>
      <c r="D805" s="209" t="s">
        <v>1934</v>
      </c>
      <c r="E805" s="209" t="s">
        <v>2567</v>
      </c>
      <c r="F805" s="209" t="s">
        <v>3228</v>
      </c>
      <c r="G805" s="209" t="s">
        <v>2568</v>
      </c>
      <c r="H805" s="209" t="s">
        <v>1439</v>
      </c>
      <c r="I805" s="209" t="s">
        <v>2980</v>
      </c>
      <c r="J805" s="210" t="s">
        <v>678</v>
      </c>
      <c r="K805" s="209" t="s">
        <v>40</v>
      </c>
      <c r="L805" s="209" t="s">
        <v>60</v>
      </c>
      <c r="M805" s="209" t="s">
        <v>42</v>
      </c>
      <c r="N805" s="209" t="s">
        <v>34</v>
      </c>
      <c r="O805" s="209" t="s">
        <v>34</v>
      </c>
      <c r="P805" s="209">
        <v>1</v>
      </c>
      <c r="Q805" s="209">
        <v>22.44</v>
      </c>
      <c r="R805" s="209">
        <v>21.65</v>
      </c>
      <c r="S805" s="209">
        <v>8.66</v>
      </c>
      <c r="T805" s="209">
        <v>2.4300000000000002</v>
      </c>
      <c r="U805" s="211">
        <v>72.849999999999994</v>
      </c>
      <c r="V805" s="211">
        <v>154.99</v>
      </c>
      <c r="W805" s="209" t="s">
        <v>1006</v>
      </c>
      <c r="X805" s="209" t="s">
        <v>255</v>
      </c>
      <c r="Y805" s="209">
        <v>800</v>
      </c>
      <c r="Z805" s="209" t="s">
        <v>44</v>
      </c>
      <c r="AA805" s="209">
        <v>9</v>
      </c>
      <c r="AB805" s="209" t="s">
        <v>2061</v>
      </c>
      <c r="AC805" s="209" t="s">
        <v>34</v>
      </c>
      <c r="AD805" s="209" t="s">
        <v>34</v>
      </c>
      <c r="AE805" s="209" t="s">
        <v>42</v>
      </c>
      <c r="AF805" s="209" t="s">
        <v>34</v>
      </c>
      <c r="AG805" s="209" t="s">
        <v>34</v>
      </c>
      <c r="AH805" s="209" t="s">
        <v>34</v>
      </c>
      <c r="AI805" s="209" t="s">
        <v>42</v>
      </c>
      <c r="AJ805" s="209" t="s">
        <v>34</v>
      </c>
      <c r="AK805" s="209" t="s">
        <v>34</v>
      </c>
      <c r="AL805" s="209" t="s">
        <v>46</v>
      </c>
      <c r="AM805" s="209" t="s">
        <v>2972</v>
      </c>
      <c r="AN805" s="209" t="s">
        <v>34</v>
      </c>
      <c r="AO805" s="209" t="s">
        <v>48</v>
      </c>
      <c r="AP805" s="209" t="s">
        <v>34</v>
      </c>
      <c r="AQ805" s="209" t="s">
        <v>49</v>
      </c>
    </row>
    <row r="806" spans="1:43">
      <c r="A806" s="209" t="s">
        <v>1442</v>
      </c>
      <c r="B806" s="209" t="s">
        <v>1863</v>
      </c>
      <c r="C806" s="209" t="s">
        <v>3227</v>
      </c>
      <c r="D806" s="209" t="s">
        <v>1934</v>
      </c>
      <c r="E806" s="209" t="s">
        <v>2567</v>
      </c>
      <c r="F806" s="209" t="s">
        <v>3228</v>
      </c>
      <c r="G806" s="209" t="s">
        <v>2975</v>
      </c>
      <c r="H806" s="209" t="s">
        <v>1439</v>
      </c>
      <c r="I806" s="209" t="s">
        <v>136</v>
      </c>
      <c r="J806" s="210" t="s">
        <v>655</v>
      </c>
      <c r="K806" s="209" t="s">
        <v>40</v>
      </c>
      <c r="L806" s="209" t="s">
        <v>60</v>
      </c>
      <c r="M806" s="209" t="s">
        <v>42</v>
      </c>
      <c r="N806" s="209" t="s">
        <v>34</v>
      </c>
      <c r="O806" s="209" t="s">
        <v>34</v>
      </c>
      <c r="P806" s="209">
        <v>1</v>
      </c>
      <c r="Q806" s="209">
        <v>11.81</v>
      </c>
      <c r="R806" s="209">
        <v>9.84</v>
      </c>
      <c r="S806" s="209">
        <v>4.72</v>
      </c>
      <c r="T806" s="209">
        <v>0.32</v>
      </c>
      <c r="U806" s="211">
        <v>45</v>
      </c>
      <c r="V806" s="211">
        <v>99.99</v>
      </c>
      <c r="W806" s="209" t="s">
        <v>1006</v>
      </c>
      <c r="X806" s="209" t="s">
        <v>255</v>
      </c>
      <c r="Y806" s="209">
        <v>800</v>
      </c>
      <c r="Z806" s="209" t="s">
        <v>44</v>
      </c>
      <c r="AA806" s="209">
        <v>9</v>
      </c>
      <c r="AB806" s="209" t="s">
        <v>2061</v>
      </c>
      <c r="AC806" s="209" t="s">
        <v>34</v>
      </c>
      <c r="AD806" s="209" t="s">
        <v>34</v>
      </c>
      <c r="AE806" s="209" t="s">
        <v>42</v>
      </c>
      <c r="AF806" s="209" t="s">
        <v>34</v>
      </c>
      <c r="AG806" s="209" t="s">
        <v>34</v>
      </c>
      <c r="AH806" s="209" t="s">
        <v>34</v>
      </c>
      <c r="AI806" s="209" t="s">
        <v>42</v>
      </c>
      <c r="AJ806" s="209" t="s">
        <v>34</v>
      </c>
      <c r="AK806" s="209" t="s">
        <v>34</v>
      </c>
      <c r="AL806" s="209" t="s">
        <v>46</v>
      </c>
      <c r="AM806" s="209" t="s">
        <v>2972</v>
      </c>
      <c r="AN806" s="209" t="s">
        <v>34</v>
      </c>
      <c r="AO806" s="209" t="s">
        <v>48</v>
      </c>
      <c r="AP806" s="209" t="s">
        <v>34</v>
      </c>
      <c r="AQ806" s="209" t="s">
        <v>49</v>
      </c>
    </row>
    <row r="807" spans="1:43">
      <c r="A807" s="209" t="s">
        <v>1443</v>
      </c>
      <c r="B807" s="209" t="s">
        <v>1863</v>
      </c>
      <c r="C807" s="209" t="s">
        <v>3227</v>
      </c>
      <c r="D807" s="209" t="s">
        <v>1934</v>
      </c>
      <c r="E807" s="209" t="s">
        <v>2567</v>
      </c>
      <c r="F807" s="209" t="s">
        <v>3228</v>
      </c>
      <c r="G807" s="209" t="s">
        <v>2975</v>
      </c>
      <c r="H807" s="209" t="s">
        <v>1439</v>
      </c>
      <c r="I807" s="209" t="s">
        <v>2980</v>
      </c>
      <c r="J807" s="210" t="s">
        <v>655</v>
      </c>
      <c r="K807" s="209" t="s">
        <v>40</v>
      </c>
      <c r="L807" s="209" t="s">
        <v>60</v>
      </c>
      <c r="M807" s="209" t="s">
        <v>42</v>
      </c>
      <c r="N807" s="209" t="s">
        <v>34</v>
      </c>
      <c r="O807" s="209" t="s">
        <v>34</v>
      </c>
      <c r="P807" s="209">
        <v>1</v>
      </c>
      <c r="Q807" s="209">
        <v>11.81</v>
      </c>
      <c r="R807" s="209">
        <v>9.84</v>
      </c>
      <c r="S807" s="209">
        <v>5.91</v>
      </c>
      <c r="T807" s="209">
        <v>0.4</v>
      </c>
      <c r="U807" s="211">
        <v>58.5</v>
      </c>
      <c r="V807" s="211">
        <v>129.99</v>
      </c>
      <c r="W807" s="209" t="s">
        <v>1006</v>
      </c>
      <c r="X807" s="209" t="s">
        <v>255</v>
      </c>
      <c r="Y807" s="209">
        <v>800</v>
      </c>
      <c r="Z807" s="209" t="s">
        <v>44</v>
      </c>
      <c r="AA807" s="209">
        <v>9</v>
      </c>
      <c r="AB807" s="209" t="s">
        <v>2061</v>
      </c>
      <c r="AC807" s="209" t="s">
        <v>34</v>
      </c>
      <c r="AD807" s="209" t="s">
        <v>34</v>
      </c>
      <c r="AE807" s="209" t="s">
        <v>42</v>
      </c>
      <c r="AF807" s="209" t="s">
        <v>34</v>
      </c>
      <c r="AG807" s="209" t="s">
        <v>34</v>
      </c>
      <c r="AH807" s="209" t="s">
        <v>34</v>
      </c>
      <c r="AI807" s="209" t="s">
        <v>42</v>
      </c>
      <c r="AJ807" s="209" t="s">
        <v>34</v>
      </c>
      <c r="AK807" s="209" t="s">
        <v>34</v>
      </c>
      <c r="AL807" s="209" t="s">
        <v>46</v>
      </c>
      <c r="AM807" s="209" t="s">
        <v>2972</v>
      </c>
      <c r="AN807" s="209" t="s">
        <v>34</v>
      </c>
      <c r="AO807" s="209" t="s">
        <v>48</v>
      </c>
      <c r="AP807" s="209" t="s">
        <v>34</v>
      </c>
      <c r="AQ807" s="209" t="s">
        <v>49</v>
      </c>
    </row>
    <row r="808" spans="1:43">
      <c r="A808" s="209" t="s">
        <v>1446</v>
      </c>
      <c r="B808" s="209" t="s">
        <v>1880</v>
      </c>
      <c r="C808" s="209" t="s">
        <v>3227</v>
      </c>
      <c r="D808" s="209" t="s">
        <v>1934</v>
      </c>
      <c r="E808" s="209" t="s">
        <v>2567</v>
      </c>
      <c r="F808" s="209" t="s">
        <v>3229</v>
      </c>
      <c r="G808" s="209" t="s">
        <v>2568</v>
      </c>
      <c r="H808" s="209" t="s">
        <v>1445</v>
      </c>
      <c r="I808" s="209" t="s">
        <v>136</v>
      </c>
      <c r="J808" s="210" t="s">
        <v>678</v>
      </c>
      <c r="K808" s="209" t="s">
        <v>40</v>
      </c>
      <c r="L808" s="209" t="s">
        <v>60</v>
      </c>
      <c r="M808" s="209" t="s">
        <v>42</v>
      </c>
      <c r="N808" s="209" t="s">
        <v>34</v>
      </c>
      <c r="O808" s="209" t="s">
        <v>34</v>
      </c>
      <c r="P808" s="209">
        <v>1</v>
      </c>
      <c r="Q808" s="209">
        <v>22.44</v>
      </c>
      <c r="R808" s="209">
        <v>21.65</v>
      </c>
      <c r="S808" s="209">
        <v>7.87</v>
      </c>
      <c r="T808" s="209">
        <v>2.21</v>
      </c>
      <c r="U808" s="211">
        <v>58.75</v>
      </c>
      <c r="V808" s="211">
        <v>124.99</v>
      </c>
      <c r="W808" s="209" t="s">
        <v>1006</v>
      </c>
      <c r="X808" s="209" t="s">
        <v>255</v>
      </c>
      <c r="Y808" s="209">
        <v>800</v>
      </c>
      <c r="Z808" s="209" t="s">
        <v>44</v>
      </c>
      <c r="AA808" s="209">
        <v>9</v>
      </c>
      <c r="AB808" s="209" t="s">
        <v>2061</v>
      </c>
      <c r="AC808" s="209" t="s">
        <v>34</v>
      </c>
      <c r="AD808" s="209" t="s">
        <v>34</v>
      </c>
      <c r="AE808" s="209" t="s">
        <v>42</v>
      </c>
      <c r="AF808" s="209" t="s">
        <v>34</v>
      </c>
      <c r="AG808" s="209" t="s">
        <v>34</v>
      </c>
      <c r="AH808" s="209" t="s">
        <v>34</v>
      </c>
      <c r="AI808" s="209" t="s">
        <v>42</v>
      </c>
      <c r="AJ808" s="209" t="s">
        <v>34</v>
      </c>
      <c r="AK808" s="209" t="s">
        <v>34</v>
      </c>
      <c r="AL808" s="209" t="s">
        <v>46</v>
      </c>
      <c r="AM808" s="209" t="s">
        <v>2972</v>
      </c>
      <c r="AN808" s="209" t="s">
        <v>34</v>
      </c>
      <c r="AO808" s="209" t="s">
        <v>48</v>
      </c>
      <c r="AP808" s="209" t="s">
        <v>34</v>
      </c>
      <c r="AQ808" s="209" t="s">
        <v>49</v>
      </c>
    </row>
    <row r="809" spans="1:43">
      <c r="A809" s="209" t="s">
        <v>1447</v>
      </c>
      <c r="B809" s="209" t="s">
        <v>1880</v>
      </c>
      <c r="C809" s="209" t="s">
        <v>3227</v>
      </c>
      <c r="D809" s="209" t="s">
        <v>1934</v>
      </c>
      <c r="E809" s="209" t="s">
        <v>2567</v>
      </c>
      <c r="F809" s="209" t="s">
        <v>3229</v>
      </c>
      <c r="G809" s="209" t="s">
        <v>2568</v>
      </c>
      <c r="H809" s="209" t="s">
        <v>1445</v>
      </c>
      <c r="I809" s="209" t="s">
        <v>2980</v>
      </c>
      <c r="J809" s="210" t="s">
        <v>678</v>
      </c>
      <c r="K809" s="209" t="s">
        <v>40</v>
      </c>
      <c r="L809" s="209" t="s">
        <v>60</v>
      </c>
      <c r="M809" s="209" t="s">
        <v>42</v>
      </c>
      <c r="N809" s="209" t="s">
        <v>34</v>
      </c>
      <c r="O809" s="209" t="s">
        <v>34</v>
      </c>
      <c r="P809" s="209">
        <v>1</v>
      </c>
      <c r="Q809" s="209">
        <v>22.44</v>
      </c>
      <c r="R809" s="209">
        <v>21.65</v>
      </c>
      <c r="S809" s="209">
        <v>8.66</v>
      </c>
      <c r="T809" s="209">
        <v>2.4300000000000002</v>
      </c>
      <c r="U809" s="211">
        <v>74.400000000000006</v>
      </c>
      <c r="V809" s="211">
        <v>154.99</v>
      </c>
      <c r="W809" s="209" t="s">
        <v>1006</v>
      </c>
      <c r="X809" s="209" t="s">
        <v>255</v>
      </c>
      <c r="Y809" s="209">
        <v>800</v>
      </c>
      <c r="Z809" s="209" t="s">
        <v>44</v>
      </c>
      <c r="AA809" s="209">
        <v>9</v>
      </c>
      <c r="AB809" s="209" t="s">
        <v>2061</v>
      </c>
      <c r="AC809" s="209" t="s">
        <v>34</v>
      </c>
      <c r="AD809" s="209" t="s">
        <v>34</v>
      </c>
      <c r="AE809" s="209" t="s">
        <v>42</v>
      </c>
      <c r="AF809" s="209" t="s">
        <v>34</v>
      </c>
      <c r="AG809" s="209" t="s">
        <v>34</v>
      </c>
      <c r="AH809" s="209" t="s">
        <v>34</v>
      </c>
      <c r="AI809" s="209" t="s">
        <v>42</v>
      </c>
      <c r="AJ809" s="209" t="s">
        <v>34</v>
      </c>
      <c r="AK809" s="209" t="s">
        <v>34</v>
      </c>
      <c r="AL809" s="209" t="s">
        <v>46</v>
      </c>
      <c r="AM809" s="209" t="s">
        <v>2972</v>
      </c>
      <c r="AN809" s="209" t="s">
        <v>34</v>
      </c>
      <c r="AO809" s="209" t="s">
        <v>48</v>
      </c>
      <c r="AP809" s="209" t="s">
        <v>34</v>
      </c>
      <c r="AQ809" s="209" t="s">
        <v>49</v>
      </c>
    </row>
    <row r="810" spans="1:43">
      <c r="A810" s="209" t="s">
        <v>1448</v>
      </c>
      <c r="B810" s="209" t="s">
        <v>1880</v>
      </c>
      <c r="C810" s="209" t="s">
        <v>3227</v>
      </c>
      <c r="D810" s="209" t="s">
        <v>1934</v>
      </c>
      <c r="E810" s="209" t="s">
        <v>2567</v>
      </c>
      <c r="F810" s="209" t="s">
        <v>3229</v>
      </c>
      <c r="G810" s="209" t="s">
        <v>2975</v>
      </c>
      <c r="H810" s="209" t="s">
        <v>1445</v>
      </c>
      <c r="I810" s="209" t="s">
        <v>136</v>
      </c>
      <c r="J810" s="210" t="s">
        <v>655</v>
      </c>
      <c r="K810" s="209" t="s">
        <v>40</v>
      </c>
      <c r="L810" s="209" t="s">
        <v>60</v>
      </c>
      <c r="M810" s="209" t="s">
        <v>42</v>
      </c>
      <c r="N810" s="209" t="s">
        <v>34</v>
      </c>
      <c r="O810" s="209" t="s">
        <v>34</v>
      </c>
      <c r="P810" s="209">
        <v>1</v>
      </c>
      <c r="Q810" s="209">
        <v>11.81</v>
      </c>
      <c r="R810" s="209">
        <v>9.84</v>
      </c>
      <c r="S810" s="209">
        <v>4.72</v>
      </c>
      <c r="T810" s="209">
        <v>0.32</v>
      </c>
      <c r="U810" s="211">
        <v>45</v>
      </c>
      <c r="V810" s="211">
        <v>99.99</v>
      </c>
      <c r="W810" s="209" t="s">
        <v>1006</v>
      </c>
      <c r="X810" s="209" t="s">
        <v>255</v>
      </c>
      <c r="Y810" s="209">
        <v>800</v>
      </c>
      <c r="Z810" s="209" t="s">
        <v>44</v>
      </c>
      <c r="AA810" s="209">
        <v>9</v>
      </c>
      <c r="AB810" s="209" t="s">
        <v>2061</v>
      </c>
      <c r="AC810" s="209" t="s">
        <v>34</v>
      </c>
      <c r="AD810" s="209" t="s">
        <v>34</v>
      </c>
      <c r="AE810" s="209" t="s">
        <v>42</v>
      </c>
      <c r="AF810" s="209" t="s">
        <v>34</v>
      </c>
      <c r="AG810" s="209" t="s">
        <v>34</v>
      </c>
      <c r="AH810" s="209" t="s">
        <v>34</v>
      </c>
      <c r="AI810" s="209" t="s">
        <v>42</v>
      </c>
      <c r="AJ810" s="209" t="s">
        <v>34</v>
      </c>
      <c r="AK810" s="209" t="s">
        <v>34</v>
      </c>
      <c r="AL810" s="209" t="s">
        <v>46</v>
      </c>
      <c r="AM810" s="209" t="s">
        <v>2972</v>
      </c>
      <c r="AN810" s="209" t="s">
        <v>34</v>
      </c>
      <c r="AO810" s="209" t="s">
        <v>48</v>
      </c>
      <c r="AP810" s="209" t="s">
        <v>34</v>
      </c>
      <c r="AQ810" s="209" t="s">
        <v>49</v>
      </c>
    </row>
    <row r="811" spans="1:43">
      <c r="A811" s="209" t="s">
        <v>1449</v>
      </c>
      <c r="B811" s="209" t="s">
        <v>1880</v>
      </c>
      <c r="C811" s="209" t="s">
        <v>3227</v>
      </c>
      <c r="D811" s="209" t="s">
        <v>1934</v>
      </c>
      <c r="E811" s="209" t="s">
        <v>2567</v>
      </c>
      <c r="F811" s="209" t="s">
        <v>3229</v>
      </c>
      <c r="G811" s="209" t="s">
        <v>2975</v>
      </c>
      <c r="H811" s="209" t="s">
        <v>1445</v>
      </c>
      <c r="I811" s="209" t="s">
        <v>2980</v>
      </c>
      <c r="J811" s="210" t="s">
        <v>655</v>
      </c>
      <c r="K811" s="209" t="s">
        <v>40</v>
      </c>
      <c r="L811" s="209" t="s">
        <v>60</v>
      </c>
      <c r="M811" s="209" t="s">
        <v>42</v>
      </c>
      <c r="N811" s="209" t="s">
        <v>34</v>
      </c>
      <c r="O811" s="209" t="s">
        <v>34</v>
      </c>
      <c r="P811" s="209">
        <v>1</v>
      </c>
      <c r="Q811" s="209">
        <v>11.81</v>
      </c>
      <c r="R811" s="209">
        <v>9.84</v>
      </c>
      <c r="S811" s="209">
        <v>5.91</v>
      </c>
      <c r="T811" s="209">
        <v>0.4</v>
      </c>
      <c r="U811" s="211">
        <v>58.5</v>
      </c>
      <c r="V811" s="211">
        <v>129.99</v>
      </c>
      <c r="W811" s="209" t="s">
        <v>1006</v>
      </c>
      <c r="X811" s="209" t="s">
        <v>255</v>
      </c>
      <c r="Y811" s="209">
        <v>800</v>
      </c>
      <c r="Z811" s="209" t="s">
        <v>44</v>
      </c>
      <c r="AA811" s="209">
        <v>9</v>
      </c>
      <c r="AB811" s="209" t="s">
        <v>2061</v>
      </c>
      <c r="AC811" s="209" t="s">
        <v>34</v>
      </c>
      <c r="AD811" s="209" t="s">
        <v>34</v>
      </c>
      <c r="AE811" s="209" t="s">
        <v>42</v>
      </c>
      <c r="AF811" s="209" t="s">
        <v>34</v>
      </c>
      <c r="AG811" s="209" t="s">
        <v>34</v>
      </c>
      <c r="AH811" s="209" t="s">
        <v>34</v>
      </c>
      <c r="AI811" s="209" t="s">
        <v>42</v>
      </c>
      <c r="AJ811" s="209" t="s">
        <v>34</v>
      </c>
      <c r="AK811" s="209" t="s">
        <v>34</v>
      </c>
      <c r="AL811" s="209" t="s">
        <v>46</v>
      </c>
      <c r="AM811" s="209" t="s">
        <v>2972</v>
      </c>
      <c r="AN811" s="209" t="s">
        <v>34</v>
      </c>
      <c r="AO811" s="209" t="s">
        <v>48</v>
      </c>
      <c r="AP811" s="209" t="s">
        <v>34</v>
      </c>
      <c r="AQ811" s="209" t="s">
        <v>49</v>
      </c>
    </row>
    <row r="812" spans="1:43">
      <c r="A812" s="209" t="s">
        <v>1452</v>
      </c>
      <c r="B812" s="209" t="s">
        <v>1881</v>
      </c>
      <c r="C812" s="209" t="s">
        <v>3227</v>
      </c>
      <c r="D812" s="209" t="s">
        <v>1934</v>
      </c>
      <c r="E812" s="209" t="s">
        <v>2567</v>
      </c>
      <c r="F812" s="209" t="s">
        <v>3230</v>
      </c>
      <c r="G812" s="209" t="s">
        <v>2568</v>
      </c>
      <c r="H812" s="209" t="s">
        <v>1451</v>
      </c>
      <c r="I812" s="209" t="s">
        <v>136</v>
      </c>
      <c r="J812" s="210" t="s">
        <v>678</v>
      </c>
      <c r="K812" s="209" t="s">
        <v>40</v>
      </c>
      <c r="L812" s="209" t="s">
        <v>60</v>
      </c>
      <c r="M812" s="209" t="s">
        <v>42</v>
      </c>
      <c r="N812" s="209" t="s">
        <v>34</v>
      </c>
      <c r="O812" s="209" t="s">
        <v>34</v>
      </c>
      <c r="P812" s="209">
        <v>1</v>
      </c>
      <c r="Q812" s="209">
        <v>22.83</v>
      </c>
      <c r="R812" s="209">
        <v>20.87</v>
      </c>
      <c r="S812" s="209">
        <v>8.8699999999999992</v>
      </c>
      <c r="T812" s="209">
        <v>2.4500000000000002</v>
      </c>
      <c r="U812" s="211">
        <v>58.48</v>
      </c>
      <c r="V812" s="211">
        <v>124.99</v>
      </c>
      <c r="W812" s="209" t="s">
        <v>1006</v>
      </c>
      <c r="X812" s="209" t="s">
        <v>255</v>
      </c>
      <c r="Y812" s="209">
        <v>800</v>
      </c>
      <c r="Z812" s="209" t="s">
        <v>44</v>
      </c>
      <c r="AA812" s="209">
        <v>9</v>
      </c>
      <c r="AB812" s="209" t="s">
        <v>2061</v>
      </c>
      <c r="AC812" s="209" t="s">
        <v>34</v>
      </c>
      <c r="AD812" s="209" t="s">
        <v>34</v>
      </c>
      <c r="AE812" s="209" t="s">
        <v>42</v>
      </c>
      <c r="AF812" s="209" t="s">
        <v>34</v>
      </c>
      <c r="AG812" s="209" t="s">
        <v>34</v>
      </c>
      <c r="AH812" s="209" t="s">
        <v>34</v>
      </c>
      <c r="AI812" s="209" t="s">
        <v>42</v>
      </c>
      <c r="AJ812" s="209" t="s">
        <v>34</v>
      </c>
      <c r="AK812" s="209" t="s">
        <v>34</v>
      </c>
      <c r="AL812" s="209" t="s">
        <v>46</v>
      </c>
      <c r="AM812" s="209" t="s">
        <v>2972</v>
      </c>
      <c r="AN812" s="209" t="s">
        <v>34</v>
      </c>
      <c r="AO812" s="209" t="s">
        <v>48</v>
      </c>
      <c r="AP812" s="209" t="s">
        <v>34</v>
      </c>
      <c r="AQ812" s="209" t="s">
        <v>49</v>
      </c>
    </row>
    <row r="813" spans="1:43">
      <c r="A813" s="209" t="s">
        <v>1453</v>
      </c>
      <c r="B813" s="209" t="s">
        <v>1881</v>
      </c>
      <c r="C813" s="209" t="s">
        <v>3227</v>
      </c>
      <c r="D813" s="209" t="s">
        <v>1934</v>
      </c>
      <c r="E813" s="209" t="s">
        <v>2567</v>
      </c>
      <c r="F813" s="209" t="s">
        <v>3230</v>
      </c>
      <c r="G813" s="209" t="s">
        <v>2568</v>
      </c>
      <c r="H813" s="209" t="s">
        <v>1451</v>
      </c>
      <c r="I813" s="209" t="s">
        <v>2980</v>
      </c>
      <c r="J813" s="210" t="s">
        <v>678</v>
      </c>
      <c r="K813" s="209" t="s">
        <v>40</v>
      </c>
      <c r="L813" s="209" t="s">
        <v>60</v>
      </c>
      <c r="M813" s="209" t="s">
        <v>42</v>
      </c>
      <c r="N813" s="209" t="s">
        <v>34</v>
      </c>
      <c r="O813" s="209" t="s">
        <v>34</v>
      </c>
      <c r="P813" s="209">
        <v>1</v>
      </c>
      <c r="Q813" s="209">
        <v>22.83</v>
      </c>
      <c r="R813" s="209">
        <v>20.87</v>
      </c>
      <c r="S813" s="209">
        <v>11</v>
      </c>
      <c r="T813" s="209">
        <v>3.03</v>
      </c>
      <c r="U813" s="211">
        <v>74.430000000000007</v>
      </c>
      <c r="V813" s="211">
        <v>154.99</v>
      </c>
      <c r="W813" s="209" t="s">
        <v>1006</v>
      </c>
      <c r="X813" s="209" t="s">
        <v>255</v>
      </c>
      <c r="Y813" s="209">
        <v>800</v>
      </c>
      <c r="Z813" s="209" t="s">
        <v>44</v>
      </c>
      <c r="AA813" s="209">
        <v>9</v>
      </c>
      <c r="AB813" s="209" t="s">
        <v>2061</v>
      </c>
      <c r="AC813" s="209" t="s">
        <v>34</v>
      </c>
      <c r="AD813" s="209" t="s">
        <v>34</v>
      </c>
      <c r="AE813" s="209" t="s">
        <v>42</v>
      </c>
      <c r="AF813" s="209" t="s">
        <v>34</v>
      </c>
      <c r="AG813" s="209" t="s">
        <v>34</v>
      </c>
      <c r="AH813" s="209" t="s">
        <v>34</v>
      </c>
      <c r="AI813" s="209" t="s">
        <v>42</v>
      </c>
      <c r="AJ813" s="209" t="s">
        <v>34</v>
      </c>
      <c r="AK813" s="209" t="s">
        <v>34</v>
      </c>
      <c r="AL813" s="209" t="s">
        <v>46</v>
      </c>
      <c r="AM813" s="209" t="s">
        <v>2972</v>
      </c>
      <c r="AN813" s="209" t="s">
        <v>34</v>
      </c>
      <c r="AO813" s="209" t="s">
        <v>48</v>
      </c>
      <c r="AP813" s="209" t="s">
        <v>34</v>
      </c>
      <c r="AQ813" s="209" t="s">
        <v>49</v>
      </c>
    </row>
    <row r="814" spans="1:43">
      <c r="A814" s="209" t="s">
        <v>1454</v>
      </c>
      <c r="B814" s="209" t="s">
        <v>1881</v>
      </c>
      <c r="C814" s="209" t="s">
        <v>3227</v>
      </c>
      <c r="D814" s="209" t="s">
        <v>1934</v>
      </c>
      <c r="E814" s="209" t="s">
        <v>2567</v>
      </c>
      <c r="F814" s="209" t="s">
        <v>3230</v>
      </c>
      <c r="G814" s="209" t="s">
        <v>2975</v>
      </c>
      <c r="H814" s="209" t="s">
        <v>1451</v>
      </c>
      <c r="I814" s="209" t="s">
        <v>136</v>
      </c>
      <c r="J814" s="210" t="s">
        <v>655</v>
      </c>
      <c r="K814" s="209" t="s">
        <v>40</v>
      </c>
      <c r="L814" s="209" t="s">
        <v>60</v>
      </c>
      <c r="M814" s="209" t="s">
        <v>42</v>
      </c>
      <c r="N814" s="209" t="s">
        <v>34</v>
      </c>
      <c r="O814" s="209" t="s">
        <v>34</v>
      </c>
      <c r="P814" s="209">
        <v>1</v>
      </c>
      <c r="Q814" s="209">
        <v>11.81</v>
      </c>
      <c r="R814" s="209">
        <v>9.84</v>
      </c>
      <c r="S814" s="209">
        <v>3.94</v>
      </c>
      <c r="T814" s="209">
        <v>0.26</v>
      </c>
      <c r="U814" s="211">
        <v>44.09</v>
      </c>
      <c r="V814" s="211">
        <v>99.99</v>
      </c>
      <c r="W814" s="209" t="s">
        <v>1006</v>
      </c>
      <c r="X814" s="209" t="s">
        <v>255</v>
      </c>
      <c r="Y814" s="209">
        <v>800</v>
      </c>
      <c r="Z814" s="209" t="s">
        <v>44</v>
      </c>
      <c r="AA814" s="209">
        <v>9</v>
      </c>
      <c r="AB814" s="209" t="s">
        <v>2061</v>
      </c>
      <c r="AC814" s="209" t="s">
        <v>34</v>
      </c>
      <c r="AD814" s="209" t="s">
        <v>34</v>
      </c>
      <c r="AE814" s="209" t="s">
        <v>42</v>
      </c>
      <c r="AF814" s="209" t="s">
        <v>34</v>
      </c>
      <c r="AG814" s="209" t="s">
        <v>34</v>
      </c>
      <c r="AH814" s="209" t="s">
        <v>34</v>
      </c>
      <c r="AI814" s="209" t="s">
        <v>42</v>
      </c>
      <c r="AJ814" s="209" t="s">
        <v>34</v>
      </c>
      <c r="AK814" s="209" t="s">
        <v>34</v>
      </c>
      <c r="AL814" s="209" t="s">
        <v>46</v>
      </c>
      <c r="AM814" s="209" t="s">
        <v>2972</v>
      </c>
      <c r="AN814" s="209" t="s">
        <v>34</v>
      </c>
      <c r="AO814" s="209" t="s">
        <v>48</v>
      </c>
      <c r="AP814" s="209" t="s">
        <v>34</v>
      </c>
      <c r="AQ814" s="209" t="s">
        <v>49</v>
      </c>
    </row>
    <row r="815" spans="1:43">
      <c r="A815" s="209" t="s">
        <v>1455</v>
      </c>
      <c r="B815" s="209" t="s">
        <v>1881</v>
      </c>
      <c r="C815" s="209" t="s">
        <v>3227</v>
      </c>
      <c r="D815" s="209" t="s">
        <v>1934</v>
      </c>
      <c r="E815" s="209" t="s">
        <v>2567</v>
      </c>
      <c r="F815" s="209" t="s">
        <v>3230</v>
      </c>
      <c r="G815" s="209" t="s">
        <v>2975</v>
      </c>
      <c r="H815" s="209" t="s">
        <v>1451</v>
      </c>
      <c r="I815" s="209" t="s">
        <v>2980</v>
      </c>
      <c r="J815" s="210" t="s">
        <v>655</v>
      </c>
      <c r="K815" s="209" t="s">
        <v>40</v>
      </c>
      <c r="L815" s="209" t="s">
        <v>60</v>
      </c>
      <c r="M815" s="209" t="s">
        <v>42</v>
      </c>
      <c r="N815" s="209" t="s">
        <v>34</v>
      </c>
      <c r="O815" s="209" t="s">
        <v>34</v>
      </c>
      <c r="P815" s="209">
        <v>1</v>
      </c>
      <c r="Q815" s="209">
        <v>11.81</v>
      </c>
      <c r="R815" s="209">
        <v>9.84</v>
      </c>
      <c r="S815" s="209">
        <v>4.5</v>
      </c>
      <c r="T815" s="209">
        <v>0.3</v>
      </c>
      <c r="U815" s="211">
        <v>58.79</v>
      </c>
      <c r="V815" s="211">
        <v>129.99</v>
      </c>
      <c r="W815" s="209" t="s">
        <v>1006</v>
      </c>
      <c r="X815" s="209" t="s">
        <v>255</v>
      </c>
      <c r="Y815" s="209">
        <v>800</v>
      </c>
      <c r="Z815" s="209" t="s">
        <v>44</v>
      </c>
      <c r="AA815" s="209">
        <v>9</v>
      </c>
      <c r="AB815" s="209" t="s">
        <v>2061</v>
      </c>
      <c r="AC815" s="209" t="s">
        <v>34</v>
      </c>
      <c r="AD815" s="209" t="s">
        <v>34</v>
      </c>
      <c r="AE815" s="209" t="s">
        <v>42</v>
      </c>
      <c r="AF815" s="209" t="s">
        <v>34</v>
      </c>
      <c r="AG815" s="209" t="s">
        <v>34</v>
      </c>
      <c r="AH815" s="209" t="s">
        <v>34</v>
      </c>
      <c r="AI815" s="209" t="s">
        <v>42</v>
      </c>
      <c r="AJ815" s="209" t="s">
        <v>34</v>
      </c>
      <c r="AK815" s="209" t="s">
        <v>34</v>
      </c>
      <c r="AL815" s="209" t="s">
        <v>46</v>
      </c>
      <c r="AM815" s="209" t="s">
        <v>2972</v>
      </c>
      <c r="AN815" s="209" t="s">
        <v>34</v>
      </c>
      <c r="AO815" s="209" t="s">
        <v>48</v>
      </c>
      <c r="AP815" s="209" t="s">
        <v>34</v>
      </c>
      <c r="AQ815" s="209" t="s">
        <v>49</v>
      </c>
    </row>
    <row r="816" spans="1:43">
      <c r="A816" s="209" t="s">
        <v>1457</v>
      </c>
      <c r="B816" s="209" t="s">
        <v>1882</v>
      </c>
      <c r="C816" s="209" t="s">
        <v>3227</v>
      </c>
      <c r="D816" s="209" t="s">
        <v>1934</v>
      </c>
      <c r="E816" s="209" t="s">
        <v>2567</v>
      </c>
      <c r="F816" s="209" t="s">
        <v>3231</v>
      </c>
      <c r="G816" s="209" t="s">
        <v>2568</v>
      </c>
      <c r="H816" s="209" t="s">
        <v>37</v>
      </c>
      <c r="I816" s="209" t="s">
        <v>136</v>
      </c>
      <c r="J816" s="210" t="s">
        <v>678</v>
      </c>
      <c r="K816" s="209" t="s">
        <v>40</v>
      </c>
      <c r="L816" s="209" t="s">
        <v>60</v>
      </c>
      <c r="M816" s="209" t="s">
        <v>42</v>
      </c>
      <c r="N816" s="209" t="s">
        <v>34</v>
      </c>
      <c r="O816" s="209" t="s">
        <v>34</v>
      </c>
      <c r="P816" s="209">
        <v>1</v>
      </c>
      <c r="Q816" s="209">
        <v>22.83</v>
      </c>
      <c r="R816" s="209">
        <v>20.87</v>
      </c>
      <c r="S816" s="209">
        <v>12</v>
      </c>
      <c r="T816" s="209">
        <v>3.31</v>
      </c>
      <c r="U816" s="211">
        <v>57.29</v>
      </c>
      <c r="V816" s="211">
        <v>124.99</v>
      </c>
      <c r="W816" s="209" t="s">
        <v>1006</v>
      </c>
      <c r="X816" s="209" t="s">
        <v>255</v>
      </c>
      <c r="Y816" s="209">
        <v>800</v>
      </c>
      <c r="Z816" s="209" t="s">
        <v>44</v>
      </c>
      <c r="AA816" s="209">
        <v>9</v>
      </c>
      <c r="AB816" s="209" t="s">
        <v>2061</v>
      </c>
      <c r="AC816" s="209" t="s">
        <v>34</v>
      </c>
      <c r="AD816" s="209" t="s">
        <v>34</v>
      </c>
      <c r="AE816" s="209" t="s">
        <v>42</v>
      </c>
      <c r="AF816" s="209" t="s">
        <v>34</v>
      </c>
      <c r="AG816" s="209" t="s">
        <v>34</v>
      </c>
      <c r="AH816" s="209" t="s">
        <v>34</v>
      </c>
      <c r="AI816" s="209" t="s">
        <v>42</v>
      </c>
      <c r="AJ816" s="209" t="s">
        <v>34</v>
      </c>
      <c r="AK816" s="209" t="s">
        <v>34</v>
      </c>
      <c r="AL816" s="209" t="s">
        <v>46</v>
      </c>
      <c r="AM816" s="209" t="s">
        <v>2972</v>
      </c>
      <c r="AN816" s="209" t="s">
        <v>34</v>
      </c>
      <c r="AO816" s="209" t="s">
        <v>48</v>
      </c>
      <c r="AP816" s="209" t="s">
        <v>34</v>
      </c>
      <c r="AQ816" s="209" t="s">
        <v>49</v>
      </c>
    </row>
    <row r="817" spans="1:43">
      <c r="A817" s="209" t="s">
        <v>1458</v>
      </c>
      <c r="B817" s="209" t="s">
        <v>1882</v>
      </c>
      <c r="C817" s="209" t="s">
        <v>3227</v>
      </c>
      <c r="D817" s="209" t="s">
        <v>1934</v>
      </c>
      <c r="E817" s="209" t="s">
        <v>2567</v>
      </c>
      <c r="F817" s="209" t="s">
        <v>3231</v>
      </c>
      <c r="G817" s="209" t="s">
        <v>2568</v>
      </c>
      <c r="H817" s="209" t="s">
        <v>37</v>
      </c>
      <c r="I817" s="209" t="s">
        <v>2980</v>
      </c>
      <c r="J817" s="210" t="s">
        <v>678</v>
      </c>
      <c r="K817" s="209" t="s">
        <v>40</v>
      </c>
      <c r="L817" s="209" t="s">
        <v>60</v>
      </c>
      <c r="M817" s="209" t="s">
        <v>42</v>
      </c>
      <c r="N817" s="209" t="s">
        <v>34</v>
      </c>
      <c r="O817" s="209" t="s">
        <v>34</v>
      </c>
      <c r="P817" s="209">
        <v>1</v>
      </c>
      <c r="Q817" s="209">
        <v>22.83</v>
      </c>
      <c r="R817" s="209">
        <v>20.87</v>
      </c>
      <c r="S817" s="209">
        <v>14</v>
      </c>
      <c r="T817" s="209">
        <v>3.86</v>
      </c>
      <c r="U817" s="211">
        <v>72.91</v>
      </c>
      <c r="V817" s="211">
        <v>154.99</v>
      </c>
      <c r="W817" s="209" t="s">
        <v>1006</v>
      </c>
      <c r="X817" s="209" t="s">
        <v>255</v>
      </c>
      <c r="Y817" s="209">
        <v>800</v>
      </c>
      <c r="Z817" s="209" t="s">
        <v>44</v>
      </c>
      <c r="AA817" s="209">
        <v>9</v>
      </c>
      <c r="AB817" s="209" t="s">
        <v>2061</v>
      </c>
      <c r="AC817" s="209" t="s">
        <v>34</v>
      </c>
      <c r="AD817" s="209" t="s">
        <v>34</v>
      </c>
      <c r="AE817" s="209" t="s">
        <v>42</v>
      </c>
      <c r="AF817" s="209" t="s">
        <v>34</v>
      </c>
      <c r="AG817" s="209" t="s">
        <v>34</v>
      </c>
      <c r="AH817" s="209" t="s">
        <v>34</v>
      </c>
      <c r="AI817" s="209" t="s">
        <v>42</v>
      </c>
      <c r="AJ817" s="209" t="s">
        <v>34</v>
      </c>
      <c r="AK817" s="209" t="s">
        <v>34</v>
      </c>
      <c r="AL817" s="209" t="s">
        <v>46</v>
      </c>
      <c r="AM817" s="209" t="s">
        <v>2972</v>
      </c>
      <c r="AN817" s="209" t="s">
        <v>34</v>
      </c>
      <c r="AO817" s="209" t="s">
        <v>48</v>
      </c>
      <c r="AP817" s="209" t="s">
        <v>34</v>
      </c>
      <c r="AQ817" s="209" t="s">
        <v>49</v>
      </c>
    </row>
    <row r="818" spans="1:43">
      <c r="A818" s="209" t="s">
        <v>1459</v>
      </c>
      <c r="B818" s="209" t="s">
        <v>1882</v>
      </c>
      <c r="C818" s="209" t="s">
        <v>3227</v>
      </c>
      <c r="D818" s="209" t="s">
        <v>1934</v>
      </c>
      <c r="E818" s="209" t="s">
        <v>2567</v>
      </c>
      <c r="F818" s="209" t="s">
        <v>3231</v>
      </c>
      <c r="G818" s="209" t="s">
        <v>2975</v>
      </c>
      <c r="H818" s="209" t="s">
        <v>37</v>
      </c>
      <c r="I818" s="209" t="s">
        <v>136</v>
      </c>
      <c r="J818" s="210" t="s">
        <v>655</v>
      </c>
      <c r="K818" s="209" t="s">
        <v>40</v>
      </c>
      <c r="L818" s="209" t="s">
        <v>60</v>
      </c>
      <c r="M818" s="209" t="s">
        <v>42</v>
      </c>
      <c r="N818" s="209" t="s">
        <v>34</v>
      </c>
      <c r="O818" s="209" t="s">
        <v>34</v>
      </c>
      <c r="P818" s="209">
        <v>1</v>
      </c>
      <c r="Q818" s="209">
        <v>11.81</v>
      </c>
      <c r="R818" s="209">
        <v>9.84</v>
      </c>
      <c r="S818" s="209">
        <v>4.25</v>
      </c>
      <c r="T818" s="209">
        <v>0.28999999999999998</v>
      </c>
      <c r="U818" s="211">
        <v>43.13</v>
      </c>
      <c r="V818" s="211">
        <v>99.99</v>
      </c>
      <c r="W818" s="209" t="s">
        <v>1006</v>
      </c>
      <c r="X818" s="209" t="s">
        <v>255</v>
      </c>
      <c r="Y818" s="209">
        <v>800</v>
      </c>
      <c r="Z818" s="209" t="s">
        <v>44</v>
      </c>
      <c r="AA818" s="209">
        <v>9</v>
      </c>
      <c r="AB818" s="209" t="s">
        <v>2061</v>
      </c>
      <c r="AC818" s="209" t="s">
        <v>34</v>
      </c>
      <c r="AD818" s="209" t="s">
        <v>34</v>
      </c>
      <c r="AE818" s="209" t="s">
        <v>42</v>
      </c>
      <c r="AF818" s="209" t="s">
        <v>34</v>
      </c>
      <c r="AG818" s="209" t="s">
        <v>34</v>
      </c>
      <c r="AH818" s="209" t="s">
        <v>34</v>
      </c>
      <c r="AI818" s="209" t="s">
        <v>42</v>
      </c>
      <c r="AJ818" s="209" t="s">
        <v>34</v>
      </c>
      <c r="AK818" s="209" t="s">
        <v>34</v>
      </c>
      <c r="AL818" s="209" t="s">
        <v>46</v>
      </c>
      <c r="AM818" s="209" t="s">
        <v>2972</v>
      </c>
      <c r="AN818" s="209" t="s">
        <v>34</v>
      </c>
      <c r="AO818" s="209" t="s">
        <v>48</v>
      </c>
      <c r="AP818" s="209" t="s">
        <v>34</v>
      </c>
      <c r="AQ818" s="209" t="s">
        <v>49</v>
      </c>
    </row>
    <row r="819" spans="1:43">
      <c r="A819" s="209" t="s">
        <v>1460</v>
      </c>
      <c r="B819" s="209" t="s">
        <v>1882</v>
      </c>
      <c r="C819" s="209" t="s">
        <v>3227</v>
      </c>
      <c r="D819" s="209" t="s">
        <v>1934</v>
      </c>
      <c r="E819" s="209" t="s">
        <v>2567</v>
      </c>
      <c r="F819" s="209" t="s">
        <v>3231</v>
      </c>
      <c r="G819" s="209" t="s">
        <v>2975</v>
      </c>
      <c r="H819" s="209" t="s">
        <v>37</v>
      </c>
      <c r="I819" s="209" t="s">
        <v>2980</v>
      </c>
      <c r="J819" s="210" t="s">
        <v>655</v>
      </c>
      <c r="K819" s="209" t="s">
        <v>40</v>
      </c>
      <c r="L819" s="209" t="s">
        <v>60</v>
      </c>
      <c r="M819" s="209" t="s">
        <v>42</v>
      </c>
      <c r="N819" s="209" t="s">
        <v>34</v>
      </c>
      <c r="O819" s="209" t="s">
        <v>34</v>
      </c>
      <c r="P819" s="209">
        <v>1</v>
      </c>
      <c r="Q819" s="209">
        <v>11.81</v>
      </c>
      <c r="R819" s="209">
        <v>9.84</v>
      </c>
      <c r="S819" s="209">
        <v>4.72</v>
      </c>
      <c r="T819" s="209">
        <v>0.32</v>
      </c>
      <c r="U819" s="211">
        <v>57.51</v>
      </c>
      <c r="V819" s="211">
        <v>129.99</v>
      </c>
      <c r="W819" s="209" t="s">
        <v>1006</v>
      </c>
      <c r="X819" s="209" t="s">
        <v>255</v>
      </c>
      <c r="Y819" s="209">
        <v>800</v>
      </c>
      <c r="Z819" s="209" t="s">
        <v>44</v>
      </c>
      <c r="AA819" s="209">
        <v>9</v>
      </c>
      <c r="AB819" s="209" t="s">
        <v>2061</v>
      </c>
      <c r="AC819" s="209" t="s">
        <v>34</v>
      </c>
      <c r="AD819" s="209" t="s">
        <v>34</v>
      </c>
      <c r="AE819" s="209" t="s">
        <v>42</v>
      </c>
      <c r="AF819" s="209" t="s">
        <v>34</v>
      </c>
      <c r="AG819" s="209" t="s">
        <v>34</v>
      </c>
      <c r="AH819" s="209" t="s">
        <v>34</v>
      </c>
      <c r="AI819" s="209" t="s">
        <v>42</v>
      </c>
      <c r="AJ819" s="209" t="s">
        <v>34</v>
      </c>
      <c r="AK819" s="209" t="s">
        <v>34</v>
      </c>
      <c r="AL819" s="209" t="s">
        <v>46</v>
      </c>
      <c r="AM819" s="209" t="s">
        <v>2972</v>
      </c>
      <c r="AN819" s="209" t="s">
        <v>34</v>
      </c>
      <c r="AO819" s="209" t="s">
        <v>48</v>
      </c>
      <c r="AP819" s="209" t="s">
        <v>34</v>
      </c>
      <c r="AQ819" s="209" t="s">
        <v>49</v>
      </c>
    </row>
    <row r="820" spans="1:43">
      <c r="A820" s="209" t="s">
        <v>1463</v>
      </c>
      <c r="B820" s="209" t="s">
        <v>3232</v>
      </c>
      <c r="C820" s="209" t="s">
        <v>3227</v>
      </c>
      <c r="D820" s="209" t="s">
        <v>1934</v>
      </c>
      <c r="E820" s="209" t="s">
        <v>2567</v>
      </c>
      <c r="F820" s="209" t="s">
        <v>3233</v>
      </c>
      <c r="G820" s="209" t="s">
        <v>2568</v>
      </c>
      <c r="H820" s="209" t="s">
        <v>561</v>
      </c>
      <c r="I820" s="209" t="s">
        <v>136</v>
      </c>
      <c r="J820" s="210" t="s">
        <v>678</v>
      </c>
      <c r="K820" s="209" t="s">
        <v>40</v>
      </c>
      <c r="L820" s="209" t="s">
        <v>60</v>
      </c>
      <c r="M820" s="209" t="s">
        <v>42</v>
      </c>
      <c r="N820" s="209" t="s">
        <v>34</v>
      </c>
      <c r="O820" s="209" t="s">
        <v>34</v>
      </c>
      <c r="P820" s="209">
        <v>1</v>
      </c>
      <c r="Q820" s="209">
        <v>22.44</v>
      </c>
      <c r="R820" s="209">
        <v>21.65</v>
      </c>
      <c r="S820" s="209">
        <v>7.87</v>
      </c>
      <c r="T820" s="209">
        <v>2.21</v>
      </c>
      <c r="U820" s="211">
        <v>57.5</v>
      </c>
      <c r="V820" s="211">
        <v>124.99</v>
      </c>
      <c r="W820" s="209" t="s">
        <v>1006</v>
      </c>
      <c r="X820" s="209" t="s">
        <v>89</v>
      </c>
      <c r="Y820" s="209">
        <v>800</v>
      </c>
      <c r="Z820" s="209" t="s">
        <v>44</v>
      </c>
      <c r="AA820" s="209">
        <v>9</v>
      </c>
      <c r="AB820" s="209" t="s">
        <v>2061</v>
      </c>
      <c r="AC820" s="209" t="s">
        <v>34</v>
      </c>
      <c r="AD820" s="209" t="s">
        <v>34</v>
      </c>
      <c r="AE820" s="209" t="s">
        <v>42</v>
      </c>
      <c r="AF820" s="209" t="s">
        <v>34</v>
      </c>
      <c r="AG820" s="209" t="s">
        <v>34</v>
      </c>
      <c r="AH820" s="209" t="s">
        <v>34</v>
      </c>
      <c r="AI820" s="209" t="s">
        <v>42</v>
      </c>
      <c r="AJ820" s="209" t="s">
        <v>34</v>
      </c>
      <c r="AK820" s="209" t="s">
        <v>34</v>
      </c>
      <c r="AL820" s="209" t="s">
        <v>46</v>
      </c>
      <c r="AM820" s="209" t="s">
        <v>2972</v>
      </c>
      <c r="AN820" s="209" t="s">
        <v>34</v>
      </c>
      <c r="AO820" s="209" t="s">
        <v>48</v>
      </c>
      <c r="AP820" s="209" t="s">
        <v>34</v>
      </c>
      <c r="AQ820" s="209" t="s">
        <v>49</v>
      </c>
    </row>
    <row r="821" spans="1:43">
      <c r="A821" s="209" t="s">
        <v>1465</v>
      </c>
      <c r="B821" s="209" t="s">
        <v>3232</v>
      </c>
      <c r="C821" s="209" t="s">
        <v>3227</v>
      </c>
      <c r="D821" s="209" t="s">
        <v>1934</v>
      </c>
      <c r="E821" s="209" t="s">
        <v>2567</v>
      </c>
      <c r="F821" s="209" t="s">
        <v>3233</v>
      </c>
      <c r="G821" s="209" t="s">
        <v>2568</v>
      </c>
      <c r="H821" s="209" t="s">
        <v>561</v>
      </c>
      <c r="I821" s="209" t="s">
        <v>2980</v>
      </c>
      <c r="J821" s="210" t="s">
        <v>678</v>
      </c>
      <c r="K821" s="209" t="s">
        <v>40</v>
      </c>
      <c r="L821" s="209" t="s">
        <v>60</v>
      </c>
      <c r="M821" s="209" t="s">
        <v>42</v>
      </c>
      <c r="N821" s="209" t="s">
        <v>34</v>
      </c>
      <c r="O821" s="209" t="s">
        <v>34</v>
      </c>
      <c r="P821" s="209">
        <v>1</v>
      </c>
      <c r="Q821" s="209">
        <v>22.44</v>
      </c>
      <c r="R821" s="209">
        <v>21.65</v>
      </c>
      <c r="S821" s="209">
        <v>8.66</v>
      </c>
      <c r="T821" s="209">
        <v>2.4300000000000002</v>
      </c>
      <c r="U821" s="211">
        <v>72.849999999999994</v>
      </c>
      <c r="V821" s="211">
        <v>154.99</v>
      </c>
      <c r="W821" s="209" t="s">
        <v>1006</v>
      </c>
      <c r="X821" s="209" t="s">
        <v>255</v>
      </c>
      <c r="Y821" s="209">
        <v>800</v>
      </c>
      <c r="Z821" s="209" t="s">
        <v>44</v>
      </c>
      <c r="AA821" s="209">
        <v>9</v>
      </c>
      <c r="AB821" s="209" t="s">
        <v>2061</v>
      </c>
      <c r="AC821" s="209" t="s">
        <v>34</v>
      </c>
      <c r="AD821" s="209" t="s">
        <v>34</v>
      </c>
      <c r="AE821" s="209" t="s">
        <v>42</v>
      </c>
      <c r="AF821" s="209" t="s">
        <v>34</v>
      </c>
      <c r="AG821" s="209" t="s">
        <v>34</v>
      </c>
      <c r="AH821" s="209" t="s">
        <v>34</v>
      </c>
      <c r="AI821" s="209" t="s">
        <v>42</v>
      </c>
      <c r="AJ821" s="209" t="s">
        <v>34</v>
      </c>
      <c r="AK821" s="209" t="s">
        <v>34</v>
      </c>
      <c r="AL821" s="209" t="s">
        <v>46</v>
      </c>
      <c r="AM821" s="209" t="s">
        <v>2972</v>
      </c>
      <c r="AN821" s="209" t="s">
        <v>34</v>
      </c>
      <c r="AO821" s="209" t="s">
        <v>48</v>
      </c>
      <c r="AP821" s="209" t="s">
        <v>34</v>
      </c>
      <c r="AQ821" s="209" t="s">
        <v>49</v>
      </c>
    </row>
    <row r="822" spans="1:43">
      <c r="A822" s="209" t="s">
        <v>1467</v>
      </c>
      <c r="B822" s="209" t="s">
        <v>3232</v>
      </c>
      <c r="C822" s="209" t="s">
        <v>3227</v>
      </c>
      <c r="D822" s="209" t="s">
        <v>1934</v>
      </c>
      <c r="E822" s="209" t="s">
        <v>2567</v>
      </c>
      <c r="F822" s="209" t="s">
        <v>3233</v>
      </c>
      <c r="G822" s="209" t="s">
        <v>2975</v>
      </c>
      <c r="H822" s="209" t="s">
        <v>561</v>
      </c>
      <c r="I822" s="209" t="s">
        <v>136</v>
      </c>
      <c r="J822" s="210" t="s">
        <v>655</v>
      </c>
      <c r="K822" s="209" t="s">
        <v>40</v>
      </c>
      <c r="L822" s="209" t="s">
        <v>60</v>
      </c>
      <c r="M822" s="209" t="s">
        <v>42</v>
      </c>
      <c r="N822" s="209" t="s">
        <v>34</v>
      </c>
      <c r="O822" s="209" t="s">
        <v>34</v>
      </c>
      <c r="P822" s="209">
        <v>1</v>
      </c>
      <c r="Q822" s="209">
        <v>11.81</v>
      </c>
      <c r="R822" s="209">
        <v>9.84</v>
      </c>
      <c r="S822" s="209">
        <v>4.72</v>
      </c>
      <c r="T822" s="209">
        <v>0.32</v>
      </c>
      <c r="U822" s="211">
        <v>45</v>
      </c>
      <c r="V822" s="211">
        <v>99.99</v>
      </c>
      <c r="W822" s="209" t="s">
        <v>1006</v>
      </c>
      <c r="X822" s="209" t="s">
        <v>255</v>
      </c>
      <c r="Y822" s="209">
        <v>800</v>
      </c>
      <c r="Z822" s="209" t="s">
        <v>44</v>
      </c>
      <c r="AA822" s="209">
        <v>9</v>
      </c>
      <c r="AB822" s="209" t="s">
        <v>2061</v>
      </c>
      <c r="AC822" s="209" t="s">
        <v>34</v>
      </c>
      <c r="AD822" s="209" t="s">
        <v>34</v>
      </c>
      <c r="AE822" s="209" t="s">
        <v>42</v>
      </c>
      <c r="AF822" s="209" t="s">
        <v>34</v>
      </c>
      <c r="AG822" s="209" t="s">
        <v>34</v>
      </c>
      <c r="AH822" s="209" t="s">
        <v>34</v>
      </c>
      <c r="AI822" s="209" t="s">
        <v>42</v>
      </c>
      <c r="AJ822" s="209" t="s">
        <v>34</v>
      </c>
      <c r="AK822" s="209" t="s">
        <v>34</v>
      </c>
      <c r="AL822" s="209" t="s">
        <v>46</v>
      </c>
      <c r="AM822" s="209" t="s">
        <v>2972</v>
      </c>
      <c r="AN822" s="209" t="s">
        <v>34</v>
      </c>
      <c r="AO822" s="209" t="s">
        <v>48</v>
      </c>
      <c r="AP822" s="209" t="s">
        <v>34</v>
      </c>
      <c r="AQ822" s="209" t="s">
        <v>49</v>
      </c>
    </row>
    <row r="823" spans="1:43">
      <c r="A823" s="209" t="s">
        <v>1469</v>
      </c>
      <c r="B823" s="209" t="s">
        <v>3232</v>
      </c>
      <c r="C823" s="209" t="s">
        <v>3227</v>
      </c>
      <c r="D823" s="209" t="s">
        <v>1934</v>
      </c>
      <c r="E823" s="209" t="s">
        <v>2567</v>
      </c>
      <c r="F823" s="209" t="s">
        <v>3233</v>
      </c>
      <c r="G823" s="209" t="s">
        <v>2975</v>
      </c>
      <c r="H823" s="209" t="s">
        <v>561</v>
      </c>
      <c r="I823" s="209" t="s">
        <v>2980</v>
      </c>
      <c r="J823" s="210" t="s">
        <v>655</v>
      </c>
      <c r="K823" s="209" t="s">
        <v>40</v>
      </c>
      <c r="L823" s="209" t="s">
        <v>60</v>
      </c>
      <c r="M823" s="209" t="s">
        <v>42</v>
      </c>
      <c r="N823" s="209" t="s">
        <v>34</v>
      </c>
      <c r="O823" s="209" t="s">
        <v>34</v>
      </c>
      <c r="P823" s="209">
        <v>1</v>
      </c>
      <c r="Q823" s="209">
        <v>11.81</v>
      </c>
      <c r="R823" s="209">
        <v>9.84</v>
      </c>
      <c r="S823" s="209">
        <v>5.91</v>
      </c>
      <c r="T823" s="209">
        <v>0.4</v>
      </c>
      <c r="U823" s="211">
        <v>58.5</v>
      </c>
      <c r="V823" s="211">
        <v>129.99</v>
      </c>
      <c r="W823" s="209" t="s">
        <v>1006</v>
      </c>
      <c r="X823" s="209" t="s">
        <v>255</v>
      </c>
      <c r="Y823" s="209">
        <v>800</v>
      </c>
      <c r="Z823" s="209" t="s">
        <v>44</v>
      </c>
      <c r="AA823" s="209">
        <v>9</v>
      </c>
      <c r="AB823" s="209" t="s">
        <v>2061</v>
      </c>
      <c r="AC823" s="209" t="s">
        <v>34</v>
      </c>
      <c r="AD823" s="209" t="s">
        <v>34</v>
      </c>
      <c r="AE823" s="209" t="s">
        <v>42</v>
      </c>
      <c r="AF823" s="209" t="s">
        <v>34</v>
      </c>
      <c r="AG823" s="209" t="s">
        <v>34</v>
      </c>
      <c r="AH823" s="209" t="s">
        <v>34</v>
      </c>
      <c r="AI823" s="209" t="s">
        <v>42</v>
      </c>
      <c r="AJ823" s="209" t="s">
        <v>34</v>
      </c>
      <c r="AK823" s="209" t="s">
        <v>34</v>
      </c>
      <c r="AL823" s="209" t="s">
        <v>46</v>
      </c>
      <c r="AM823" s="209" t="s">
        <v>2972</v>
      </c>
      <c r="AN823" s="209" t="s">
        <v>34</v>
      </c>
      <c r="AO823" s="209" t="s">
        <v>48</v>
      </c>
      <c r="AP823" s="209" t="s">
        <v>34</v>
      </c>
      <c r="AQ823" s="209" t="s">
        <v>49</v>
      </c>
    </row>
    <row r="824" spans="1:43">
      <c r="A824" s="209" t="s">
        <v>1471</v>
      </c>
      <c r="B824" s="209" t="s">
        <v>3234</v>
      </c>
      <c r="C824" s="209" t="s">
        <v>3227</v>
      </c>
      <c r="D824" s="209" t="s">
        <v>1934</v>
      </c>
      <c r="E824" s="209" t="s">
        <v>2567</v>
      </c>
      <c r="F824" s="209" t="s">
        <v>3233</v>
      </c>
      <c r="G824" s="209" t="s">
        <v>2568</v>
      </c>
      <c r="H824" s="209" t="s">
        <v>1470</v>
      </c>
      <c r="I824" s="209" t="s">
        <v>136</v>
      </c>
      <c r="J824" s="210" t="s">
        <v>678</v>
      </c>
      <c r="K824" s="209" t="s">
        <v>40</v>
      </c>
      <c r="L824" s="209" t="s">
        <v>60</v>
      </c>
      <c r="M824" s="209" t="s">
        <v>42</v>
      </c>
      <c r="N824" s="209" t="s">
        <v>34</v>
      </c>
      <c r="O824" s="209" t="s">
        <v>34</v>
      </c>
      <c r="P824" s="209">
        <v>1</v>
      </c>
      <c r="Q824" s="209">
        <v>23</v>
      </c>
      <c r="R824" s="209">
        <v>21</v>
      </c>
      <c r="S824" s="209">
        <v>12</v>
      </c>
      <c r="T824" s="209">
        <v>3.35</v>
      </c>
      <c r="U824" s="211">
        <v>57.5</v>
      </c>
      <c r="V824" s="211">
        <v>124.99</v>
      </c>
      <c r="W824" s="209" t="s">
        <v>1006</v>
      </c>
      <c r="X824" s="209" t="s">
        <v>255</v>
      </c>
      <c r="Y824" s="209">
        <v>800</v>
      </c>
      <c r="Z824" s="209" t="s">
        <v>44</v>
      </c>
      <c r="AA824" s="209">
        <v>9</v>
      </c>
      <c r="AB824" s="209" t="s">
        <v>2061</v>
      </c>
      <c r="AC824" s="209" t="s">
        <v>34</v>
      </c>
      <c r="AD824" s="209" t="s">
        <v>34</v>
      </c>
      <c r="AE824" s="209" t="s">
        <v>42</v>
      </c>
      <c r="AF824" s="209" t="s">
        <v>34</v>
      </c>
      <c r="AG824" s="209" t="s">
        <v>34</v>
      </c>
      <c r="AH824" s="209" t="s">
        <v>34</v>
      </c>
      <c r="AI824" s="209" t="s">
        <v>42</v>
      </c>
      <c r="AJ824" s="209" t="s">
        <v>34</v>
      </c>
      <c r="AK824" s="209" t="s">
        <v>34</v>
      </c>
      <c r="AL824" s="209" t="s">
        <v>46</v>
      </c>
      <c r="AM824" s="209" t="s">
        <v>2972</v>
      </c>
      <c r="AN824" s="209" t="s">
        <v>34</v>
      </c>
      <c r="AO824" s="209" t="s">
        <v>48</v>
      </c>
      <c r="AP824" s="209" t="s">
        <v>34</v>
      </c>
      <c r="AQ824" s="209" t="s">
        <v>49</v>
      </c>
    </row>
    <row r="825" spans="1:43">
      <c r="A825" s="209" t="s">
        <v>1472</v>
      </c>
      <c r="B825" s="209" t="s">
        <v>3234</v>
      </c>
      <c r="C825" s="209" t="s">
        <v>3227</v>
      </c>
      <c r="D825" s="209" t="s">
        <v>1934</v>
      </c>
      <c r="E825" s="209" t="s">
        <v>2567</v>
      </c>
      <c r="F825" s="209" t="s">
        <v>3233</v>
      </c>
      <c r="G825" s="209" t="s">
        <v>2568</v>
      </c>
      <c r="H825" s="209" t="s">
        <v>1470</v>
      </c>
      <c r="I825" s="209" t="s">
        <v>2980</v>
      </c>
      <c r="J825" s="210" t="s">
        <v>678</v>
      </c>
      <c r="K825" s="209" t="s">
        <v>40</v>
      </c>
      <c r="L825" s="209" t="s">
        <v>60</v>
      </c>
      <c r="M825" s="209" t="s">
        <v>42</v>
      </c>
      <c r="N825" s="209" t="s">
        <v>34</v>
      </c>
      <c r="O825" s="209" t="s">
        <v>34</v>
      </c>
      <c r="P825" s="209">
        <v>1</v>
      </c>
      <c r="Q825" s="209">
        <v>23</v>
      </c>
      <c r="R825" s="209">
        <v>21</v>
      </c>
      <c r="S825" s="209">
        <v>14</v>
      </c>
      <c r="T825" s="209">
        <v>3.91</v>
      </c>
      <c r="U825" s="211">
        <v>72.849999999999994</v>
      </c>
      <c r="V825" s="211">
        <v>154.99</v>
      </c>
      <c r="W825" s="209" t="s">
        <v>1006</v>
      </c>
      <c r="X825" s="209" t="s">
        <v>255</v>
      </c>
      <c r="Y825" s="209">
        <v>800</v>
      </c>
      <c r="Z825" s="209" t="s">
        <v>44</v>
      </c>
      <c r="AA825" s="209">
        <v>9</v>
      </c>
      <c r="AB825" s="209" t="s">
        <v>2061</v>
      </c>
      <c r="AC825" s="209" t="s">
        <v>34</v>
      </c>
      <c r="AD825" s="209" t="s">
        <v>34</v>
      </c>
      <c r="AE825" s="209" t="s">
        <v>42</v>
      </c>
      <c r="AF825" s="209" t="s">
        <v>34</v>
      </c>
      <c r="AG825" s="209" t="s">
        <v>34</v>
      </c>
      <c r="AH825" s="209" t="s">
        <v>34</v>
      </c>
      <c r="AI825" s="209" t="s">
        <v>42</v>
      </c>
      <c r="AJ825" s="209" t="s">
        <v>34</v>
      </c>
      <c r="AK825" s="209" t="s">
        <v>34</v>
      </c>
      <c r="AL825" s="209" t="s">
        <v>46</v>
      </c>
      <c r="AM825" s="209" t="s">
        <v>2972</v>
      </c>
      <c r="AN825" s="209" t="s">
        <v>34</v>
      </c>
      <c r="AO825" s="209" t="s">
        <v>48</v>
      </c>
      <c r="AP825" s="209" t="s">
        <v>34</v>
      </c>
      <c r="AQ825" s="209" t="s">
        <v>49</v>
      </c>
    </row>
    <row r="826" spans="1:43">
      <c r="A826" s="209" t="s">
        <v>1473</v>
      </c>
      <c r="B826" s="209" t="s">
        <v>3234</v>
      </c>
      <c r="C826" s="209" t="s">
        <v>3227</v>
      </c>
      <c r="D826" s="209" t="s">
        <v>1934</v>
      </c>
      <c r="E826" s="209" t="s">
        <v>2567</v>
      </c>
      <c r="F826" s="209" t="s">
        <v>3233</v>
      </c>
      <c r="G826" s="209" t="s">
        <v>2975</v>
      </c>
      <c r="H826" s="209" t="s">
        <v>1470</v>
      </c>
      <c r="I826" s="209" t="s">
        <v>136</v>
      </c>
      <c r="J826" s="210" t="s">
        <v>655</v>
      </c>
      <c r="K826" s="209" t="s">
        <v>40</v>
      </c>
      <c r="L826" s="209" t="s">
        <v>60</v>
      </c>
      <c r="M826" s="209" t="s">
        <v>42</v>
      </c>
      <c r="N826" s="209" t="s">
        <v>34</v>
      </c>
      <c r="O826" s="209" t="s">
        <v>34</v>
      </c>
      <c r="P826" s="209">
        <v>1</v>
      </c>
      <c r="Q826" s="209">
        <v>11.81</v>
      </c>
      <c r="R826" s="209">
        <v>9.84</v>
      </c>
      <c r="S826" s="209">
        <v>4.25</v>
      </c>
      <c r="T826" s="209">
        <v>0.28999999999999998</v>
      </c>
      <c r="U826" s="211">
        <v>45</v>
      </c>
      <c r="V826" s="211">
        <v>99.99</v>
      </c>
      <c r="W826" s="209" t="s">
        <v>1006</v>
      </c>
      <c r="X826" s="209" t="s">
        <v>255</v>
      </c>
      <c r="Y826" s="209">
        <v>800</v>
      </c>
      <c r="Z826" s="209" t="s">
        <v>44</v>
      </c>
      <c r="AA826" s="209">
        <v>9</v>
      </c>
      <c r="AB826" s="209" t="s">
        <v>2061</v>
      </c>
      <c r="AC826" s="209" t="s">
        <v>34</v>
      </c>
      <c r="AD826" s="209" t="s">
        <v>34</v>
      </c>
      <c r="AE826" s="209" t="s">
        <v>42</v>
      </c>
      <c r="AF826" s="209" t="s">
        <v>34</v>
      </c>
      <c r="AG826" s="209" t="s">
        <v>34</v>
      </c>
      <c r="AH826" s="209" t="s">
        <v>34</v>
      </c>
      <c r="AI826" s="209" t="s">
        <v>42</v>
      </c>
      <c r="AJ826" s="209" t="s">
        <v>34</v>
      </c>
      <c r="AK826" s="209" t="s">
        <v>34</v>
      </c>
      <c r="AL826" s="209" t="s">
        <v>46</v>
      </c>
      <c r="AM826" s="209" t="s">
        <v>2972</v>
      </c>
      <c r="AN826" s="209" t="s">
        <v>34</v>
      </c>
      <c r="AO826" s="209" t="s">
        <v>48</v>
      </c>
      <c r="AP826" s="209" t="s">
        <v>34</v>
      </c>
      <c r="AQ826" s="209" t="s">
        <v>49</v>
      </c>
    </row>
    <row r="827" spans="1:43">
      <c r="A827" s="209" t="s">
        <v>1474</v>
      </c>
      <c r="B827" s="209" t="s">
        <v>3234</v>
      </c>
      <c r="C827" s="209" t="s">
        <v>3227</v>
      </c>
      <c r="D827" s="209" t="s">
        <v>1934</v>
      </c>
      <c r="E827" s="209" t="s">
        <v>2567</v>
      </c>
      <c r="F827" s="209" t="s">
        <v>3233</v>
      </c>
      <c r="G827" s="209" t="s">
        <v>2975</v>
      </c>
      <c r="H827" s="209" t="s">
        <v>1470</v>
      </c>
      <c r="I827" s="209" t="s">
        <v>2980</v>
      </c>
      <c r="J827" s="210" t="s">
        <v>655</v>
      </c>
      <c r="K827" s="209" t="s">
        <v>40</v>
      </c>
      <c r="L827" s="209" t="s">
        <v>60</v>
      </c>
      <c r="M827" s="209" t="s">
        <v>42</v>
      </c>
      <c r="N827" s="209" t="s">
        <v>34</v>
      </c>
      <c r="O827" s="209" t="s">
        <v>34</v>
      </c>
      <c r="P827" s="209">
        <v>1</v>
      </c>
      <c r="Q827" s="209">
        <v>11.81</v>
      </c>
      <c r="R827" s="209">
        <v>9.84</v>
      </c>
      <c r="S827" s="209">
        <v>4.75</v>
      </c>
      <c r="T827" s="209">
        <v>0.32</v>
      </c>
      <c r="U827" s="211">
        <v>58.5</v>
      </c>
      <c r="V827" s="211">
        <v>129.99</v>
      </c>
      <c r="W827" s="209" t="s">
        <v>1006</v>
      </c>
      <c r="X827" s="209" t="s">
        <v>255</v>
      </c>
      <c r="Y827" s="209">
        <v>800</v>
      </c>
      <c r="Z827" s="209" t="s">
        <v>44</v>
      </c>
      <c r="AA827" s="209">
        <v>9</v>
      </c>
      <c r="AB827" s="209" t="s">
        <v>2061</v>
      </c>
      <c r="AC827" s="209" t="s">
        <v>34</v>
      </c>
      <c r="AD827" s="209" t="s">
        <v>34</v>
      </c>
      <c r="AE827" s="209" t="s">
        <v>42</v>
      </c>
      <c r="AF827" s="209" t="s">
        <v>34</v>
      </c>
      <c r="AG827" s="209" t="s">
        <v>34</v>
      </c>
      <c r="AH827" s="209" t="s">
        <v>34</v>
      </c>
      <c r="AI827" s="209" t="s">
        <v>42</v>
      </c>
      <c r="AJ827" s="209" t="s">
        <v>34</v>
      </c>
      <c r="AK827" s="209" t="s">
        <v>34</v>
      </c>
      <c r="AL827" s="209" t="s">
        <v>46</v>
      </c>
      <c r="AM827" s="209" t="s">
        <v>2972</v>
      </c>
      <c r="AN827" s="209" t="s">
        <v>34</v>
      </c>
      <c r="AO827" s="209" t="s">
        <v>48</v>
      </c>
      <c r="AP827" s="209" t="s">
        <v>34</v>
      </c>
      <c r="AQ827" s="209" t="s">
        <v>49</v>
      </c>
    </row>
    <row r="828" spans="1:43">
      <c r="A828" s="209" t="s">
        <v>1476</v>
      </c>
      <c r="B828" s="209" t="s">
        <v>3235</v>
      </c>
      <c r="C828" s="209" t="s">
        <v>3227</v>
      </c>
      <c r="D828" s="209" t="s">
        <v>1934</v>
      </c>
      <c r="E828" s="209" t="s">
        <v>2567</v>
      </c>
      <c r="F828" s="209" t="s">
        <v>3236</v>
      </c>
      <c r="G828" s="209" t="s">
        <v>2568</v>
      </c>
      <c r="H828" s="209" t="s">
        <v>37</v>
      </c>
      <c r="I828" s="209" t="s">
        <v>136</v>
      </c>
      <c r="J828" s="210" t="s">
        <v>678</v>
      </c>
      <c r="K828" s="209" t="s">
        <v>40</v>
      </c>
      <c r="L828" s="209" t="s">
        <v>60</v>
      </c>
      <c r="M828" s="209" t="s">
        <v>42</v>
      </c>
      <c r="N828" s="209" t="s">
        <v>34</v>
      </c>
      <c r="O828" s="209" t="s">
        <v>34</v>
      </c>
      <c r="P828" s="209">
        <v>1</v>
      </c>
      <c r="Q828" s="209">
        <v>22.83</v>
      </c>
      <c r="R828" s="209">
        <v>20.87</v>
      </c>
      <c r="S828" s="209">
        <v>9.59</v>
      </c>
      <c r="T828" s="209">
        <v>2.64</v>
      </c>
      <c r="U828" s="211">
        <v>56</v>
      </c>
      <c r="V828" s="211">
        <v>124.99</v>
      </c>
      <c r="W828" s="209" t="s">
        <v>1006</v>
      </c>
      <c r="X828" s="209" t="s">
        <v>89</v>
      </c>
      <c r="Y828" s="209">
        <v>800</v>
      </c>
      <c r="Z828" s="209" t="s">
        <v>44</v>
      </c>
      <c r="AA828" s="209">
        <v>9</v>
      </c>
      <c r="AB828" s="209" t="s">
        <v>2061</v>
      </c>
      <c r="AC828" s="209" t="s">
        <v>34</v>
      </c>
      <c r="AD828" s="209" t="s">
        <v>34</v>
      </c>
      <c r="AE828" s="209" t="s">
        <v>42</v>
      </c>
      <c r="AF828" s="209" t="s">
        <v>34</v>
      </c>
      <c r="AG828" s="209" t="s">
        <v>34</v>
      </c>
      <c r="AH828" s="209" t="s">
        <v>34</v>
      </c>
      <c r="AI828" s="209" t="s">
        <v>42</v>
      </c>
      <c r="AJ828" s="209" t="s">
        <v>34</v>
      </c>
      <c r="AK828" s="209" t="s">
        <v>34</v>
      </c>
      <c r="AL828" s="209" t="s">
        <v>46</v>
      </c>
      <c r="AM828" s="209" t="s">
        <v>2972</v>
      </c>
      <c r="AN828" s="209" t="s">
        <v>34</v>
      </c>
      <c r="AO828" s="209" t="s">
        <v>48</v>
      </c>
      <c r="AP828" s="209" t="s">
        <v>34</v>
      </c>
      <c r="AQ828" s="209" t="s">
        <v>49</v>
      </c>
    </row>
    <row r="829" spans="1:43">
      <c r="A829" s="209" t="s">
        <v>1477</v>
      </c>
      <c r="B829" s="209" t="s">
        <v>3235</v>
      </c>
      <c r="C829" s="209" t="s">
        <v>3227</v>
      </c>
      <c r="D829" s="209" t="s">
        <v>1934</v>
      </c>
      <c r="E829" s="209" t="s">
        <v>2567</v>
      </c>
      <c r="F829" s="209" t="s">
        <v>3236</v>
      </c>
      <c r="G829" s="209" t="s">
        <v>2568</v>
      </c>
      <c r="H829" s="209" t="s">
        <v>37</v>
      </c>
      <c r="I829" s="209" t="s">
        <v>2980</v>
      </c>
      <c r="J829" s="210" t="s">
        <v>678</v>
      </c>
      <c r="K829" s="209" t="s">
        <v>40</v>
      </c>
      <c r="L829" s="209" t="s">
        <v>60</v>
      </c>
      <c r="M829" s="209" t="s">
        <v>42</v>
      </c>
      <c r="N829" s="209" t="s">
        <v>34</v>
      </c>
      <c r="O829" s="209" t="s">
        <v>34</v>
      </c>
      <c r="P829" s="209">
        <v>1</v>
      </c>
      <c r="Q829" s="209">
        <v>22.83</v>
      </c>
      <c r="R829" s="209">
        <v>20.87</v>
      </c>
      <c r="S829" s="209">
        <v>11.59</v>
      </c>
      <c r="T829" s="209">
        <v>3.2</v>
      </c>
      <c r="U829" s="211">
        <v>69.5</v>
      </c>
      <c r="V829" s="211">
        <v>154.99</v>
      </c>
      <c r="W829" s="209" t="s">
        <v>1006</v>
      </c>
      <c r="X829" s="209" t="s">
        <v>255</v>
      </c>
      <c r="Y829" s="209">
        <v>800</v>
      </c>
      <c r="Z829" s="209" t="s">
        <v>44</v>
      </c>
      <c r="AA829" s="209">
        <v>9</v>
      </c>
      <c r="AB829" s="209" t="s">
        <v>2061</v>
      </c>
      <c r="AC829" s="209" t="s">
        <v>34</v>
      </c>
      <c r="AD829" s="209" t="s">
        <v>34</v>
      </c>
      <c r="AE829" s="209" t="s">
        <v>42</v>
      </c>
      <c r="AF829" s="209" t="s">
        <v>34</v>
      </c>
      <c r="AG829" s="209" t="s">
        <v>34</v>
      </c>
      <c r="AH829" s="209" t="s">
        <v>34</v>
      </c>
      <c r="AI829" s="209" t="s">
        <v>42</v>
      </c>
      <c r="AJ829" s="209" t="s">
        <v>34</v>
      </c>
      <c r="AK829" s="209" t="s">
        <v>34</v>
      </c>
      <c r="AL829" s="209" t="s">
        <v>46</v>
      </c>
      <c r="AM829" s="209" t="s">
        <v>2972</v>
      </c>
      <c r="AN829" s="209" t="s">
        <v>34</v>
      </c>
      <c r="AO829" s="209" t="s">
        <v>48</v>
      </c>
      <c r="AP829" s="209" t="s">
        <v>34</v>
      </c>
      <c r="AQ829" s="209" t="s">
        <v>49</v>
      </c>
    </row>
    <row r="830" spans="1:43">
      <c r="A830" s="209" t="s">
        <v>1478</v>
      </c>
      <c r="B830" s="209" t="s">
        <v>3235</v>
      </c>
      <c r="C830" s="209" t="s">
        <v>3227</v>
      </c>
      <c r="D830" s="209" t="s">
        <v>1934</v>
      </c>
      <c r="E830" s="209" t="s">
        <v>2567</v>
      </c>
      <c r="F830" s="209" t="s">
        <v>3236</v>
      </c>
      <c r="G830" s="209" t="s">
        <v>2975</v>
      </c>
      <c r="H830" s="209" t="s">
        <v>37</v>
      </c>
      <c r="I830" s="209" t="s">
        <v>136</v>
      </c>
      <c r="J830" s="210" t="s">
        <v>655</v>
      </c>
      <c r="K830" s="209" t="s">
        <v>40</v>
      </c>
      <c r="L830" s="209" t="s">
        <v>60</v>
      </c>
      <c r="M830" s="209" t="s">
        <v>42</v>
      </c>
      <c r="N830" s="209" t="s">
        <v>34</v>
      </c>
      <c r="O830" s="209" t="s">
        <v>34</v>
      </c>
      <c r="P830" s="209">
        <v>1</v>
      </c>
      <c r="Q830" s="209">
        <v>11.81</v>
      </c>
      <c r="R830" s="209">
        <v>9.84</v>
      </c>
      <c r="S830" s="209">
        <v>4</v>
      </c>
      <c r="T830" s="209">
        <v>0.27</v>
      </c>
      <c r="U830" s="211">
        <v>44.5</v>
      </c>
      <c r="V830" s="211">
        <v>99.99</v>
      </c>
      <c r="W830" s="209" t="s">
        <v>1006</v>
      </c>
      <c r="X830" s="209" t="s">
        <v>255</v>
      </c>
      <c r="Y830" s="209">
        <v>800</v>
      </c>
      <c r="Z830" s="209" t="s">
        <v>44</v>
      </c>
      <c r="AA830" s="209">
        <v>9</v>
      </c>
      <c r="AB830" s="209" t="s">
        <v>2061</v>
      </c>
      <c r="AC830" s="209" t="s">
        <v>34</v>
      </c>
      <c r="AD830" s="209" t="s">
        <v>34</v>
      </c>
      <c r="AE830" s="209" t="s">
        <v>42</v>
      </c>
      <c r="AF830" s="209" t="s">
        <v>34</v>
      </c>
      <c r="AG830" s="209" t="s">
        <v>34</v>
      </c>
      <c r="AH830" s="209" t="s">
        <v>34</v>
      </c>
      <c r="AI830" s="209" t="s">
        <v>42</v>
      </c>
      <c r="AJ830" s="209" t="s">
        <v>34</v>
      </c>
      <c r="AK830" s="209" t="s">
        <v>34</v>
      </c>
      <c r="AL830" s="209" t="s">
        <v>46</v>
      </c>
      <c r="AM830" s="209" t="s">
        <v>2972</v>
      </c>
      <c r="AN830" s="209" t="s">
        <v>34</v>
      </c>
      <c r="AO830" s="209" t="s">
        <v>48</v>
      </c>
      <c r="AP830" s="209" t="s">
        <v>34</v>
      </c>
      <c r="AQ830" s="209" t="s">
        <v>49</v>
      </c>
    </row>
    <row r="831" spans="1:43">
      <c r="A831" s="209" t="s">
        <v>1479</v>
      </c>
      <c r="B831" s="209" t="s">
        <v>3235</v>
      </c>
      <c r="C831" s="209" t="s">
        <v>3227</v>
      </c>
      <c r="D831" s="209" t="s">
        <v>1934</v>
      </c>
      <c r="E831" s="209" t="s">
        <v>2567</v>
      </c>
      <c r="F831" s="209" t="s">
        <v>3236</v>
      </c>
      <c r="G831" s="209" t="s">
        <v>2975</v>
      </c>
      <c r="H831" s="209" t="s">
        <v>37</v>
      </c>
      <c r="I831" s="209" t="s">
        <v>2980</v>
      </c>
      <c r="J831" s="210" t="s">
        <v>655</v>
      </c>
      <c r="K831" s="209" t="s">
        <v>40</v>
      </c>
      <c r="L831" s="209" t="s">
        <v>60</v>
      </c>
      <c r="M831" s="209" t="s">
        <v>42</v>
      </c>
      <c r="N831" s="209" t="s">
        <v>34</v>
      </c>
      <c r="O831" s="209" t="s">
        <v>34</v>
      </c>
      <c r="P831" s="209">
        <v>1</v>
      </c>
      <c r="Q831" s="209">
        <v>11.81</v>
      </c>
      <c r="R831" s="209">
        <v>9.84</v>
      </c>
      <c r="S831" s="209">
        <v>4.5</v>
      </c>
      <c r="T831" s="209">
        <v>0.3</v>
      </c>
      <c r="U831" s="211">
        <v>57.5</v>
      </c>
      <c r="V831" s="211">
        <v>129.99</v>
      </c>
      <c r="W831" s="209" t="s">
        <v>1006</v>
      </c>
      <c r="X831" s="209" t="s">
        <v>255</v>
      </c>
      <c r="Y831" s="209">
        <v>800</v>
      </c>
      <c r="Z831" s="209" t="s">
        <v>44</v>
      </c>
      <c r="AA831" s="209">
        <v>9</v>
      </c>
      <c r="AB831" s="209" t="s">
        <v>2061</v>
      </c>
      <c r="AC831" s="209" t="s">
        <v>34</v>
      </c>
      <c r="AD831" s="209" t="s">
        <v>34</v>
      </c>
      <c r="AE831" s="209" t="s">
        <v>42</v>
      </c>
      <c r="AF831" s="209" t="s">
        <v>34</v>
      </c>
      <c r="AG831" s="209" t="s">
        <v>34</v>
      </c>
      <c r="AH831" s="209" t="s">
        <v>34</v>
      </c>
      <c r="AI831" s="209" t="s">
        <v>42</v>
      </c>
      <c r="AJ831" s="209" t="s">
        <v>34</v>
      </c>
      <c r="AK831" s="209" t="s">
        <v>34</v>
      </c>
      <c r="AL831" s="209" t="s">
        <v>46</v>
      </c>
      <c r="AM831" s="209" t="s">
        <v>2972</v>
      </c>
      <c r="AN831" s="209" t="s">
        <v>34</v>
      </c>
      <c r="AO831" s="209" t="s">
        <v>48</v>
      </c>
      <c r="AP831" s="209" t="s">
        <v>34</v>
      </c>
      <c r="AQ831" s="209" t="s">
        <v>49</v>
      </c>
    </row>
    <row r="832" spans="1:43">
      <c r="A832" s="209" t="s">
        <v>1482</v>
      </c>
      <c r="B832" s="209" t="s">
        <v>3237</v>
      </c>
      <c r="C832" s="209" t="s">
        <v>3227</v>
      </c>
      <c r="D832" s="209" t="s">
        <v>1934</v>
      </c>
      <c r="E832" s="209" t="s">
        <v>2567</v>
      </c>
      <c r="F832" s="209" t="s">
        <v>3238</v>
      </c>
      <c r="G832" s="209" t="s">
        <v>2568</v>
      </c>
      <c r="H832" s="209" t="s">
        <v>453</v>
      </c>
      <c r="I832" s="209" t="s">
        <v>136</v>
      </c>
      <c r="J832" s="210" t="s">
        <v>3239</v>
      </c>
      <c r="K832" s="209" t="s">
        <v>40</v>
      </c>
      <c r="L832" s="209" t="s">
        <v>60</v>
      </c>
      <c r="M832" s="209" t="s">
        <v>42</v>
      </c>
      <c r="N832" s="209" t="s">
        <v>34</v>
      </c>
      <c r="O832" s="209" t="s">
        <v>34</v>
      </c>
      <c r="P832" s="209">
        <v>1</v>
      </c>
      <c r="Q832" s="209">
        <v>22.44</v>
      </c>
      <c r="R832" s="209">
        <v>20.47</v>
      </c>
      <c r="S832" s="209">
        <v>11.81</v>
      </c>
      <c r="T832" s="209">
        <v>3.14</v>
      </c>
      <c r="U832" s="211">
        <v>57.5</v>
      </c>
      <c r="V832" s="211">
        <v>124.99</v>
      </c>
      <c r="W832" s="209" t="s">
        <v>1006</v>
      </c>
      <c r="X832" s="209" t="s">
        <v>255</v>
      </c>
      <c r="Y832" s="209">
        <v>800</v>
      </c>
      <c r="Z832" s="209" t="s">
        <v>158</v>
      </c>
      <c r="AA832" s="209">
        <v>9</v>
      </c>
      <c r="AB832" s="209" t="s">
        <v>2061</v>
      </c>
      <c r="AC832" s="209" t="s">
        <v>34</v>
      </c>
      <c r="AD832" s="209" t="s">
        <v>34</v>
      </c>
      <c r="AE832" s="209" t="s">
        <v>42</v>
      </c>
      <c r="AF832" s="209" t="s">
        <v>34</v>
      </c>
      <c r="AG832" s="209" t="s">
        <v>34</v>
      </c>
      <c r="AH832" s="209" t="s">
        <v>34</v>
      </c>
      <c r="AI832" s="209" t="s">
        <v>42</v>
      </c>
      <c r="AJ832" s="209" t="s">
        <v>34</v>
      </c>
      <c r="AK832" s="209" t="s">
        <v>34</v>
      </c>
      <c r="AL832" s="209" t="s">
        <v>46</v>
      </c>
      <c r="AM832" s="209" t="s">
        <v>2972</v>
      </c>
      <c r="AN832" s="209" t="s">
        <v>34</v>
      </c>
      <c r="AO832" s="209" t="s">
        <v>994</v>
      </c>
      <c r="AP832" s="209" t="s">
        <v>34</v>
      </c>
      <c r="AQ832" s="209" t="s">
        <v>49</v>
      </c>
    </row>
    <row r="833" spans="1:43">
      <c r="A833" s="209" t="s">
        <v>1483</v>
      </c>
      <c r="B833" s="209" t="s">
        <v>3237</v>
      </c>
      <c r="C833" s="209" t="s">
        <v>3227</v>
      </c>
      <c r="D833" s="209" t="s">
        <v>1934</v>
      </c>
      <c r="E833" s="209" t="s">
        <v>2567</v>
      </c>
      <c r="F833" s="209" t="s">
        <v>3238</v>
      </c>
      <c r="G833" s="209" t="s">
        <v>2568</v>
      </c>
      <c r="H833" s="209" t="s">
        <v>453</v>
      </c>
      <c r="I833" s="209" t="s">
        <v>2980</v>
      </c>
      <c r="J833" s="210" t="s">
        <v>3239</v>
      </c>
      <c r="K833" s="209" t="s">
        <v>40</v>
      </c>
      <c r="L833" s="209" t="s">
        <v>60</v>
      </c>
      <c r="M833" s="209" t="s">
        <v>42</v>
      </c>
      <c r="N833" s="209" t="s">
        <v>34</v>
      </c>
      <c r="O833" s="209" t="s">
        <v>34</v>
      </c>
      <c r="P833" s="209">
        <v>1</v>
      </c>
      <c r="Q833" s="209">
        <v>22.44</v>
      </c>
      <c r="R833" s="209">
        <v>20.47</v>
      </c>
      <c r="S833" s="209">
        <v>13.78</v>
      </c>
      <c r="T833" s="209">
        <v>3.66</v>
      </c>
      <c r="U833" s="211">
        <v>74.400000000000006</v>
      </c>
      <c r="V833" s="211">
        <v>154.99</v>
      </c>
      <c r="W833" s="209" t="s">
        <v>1006</v>
      </c>
      <c r="X833" s="209" t="s">
        <v>255</v>
      </c>
      <c r="Y833" s="209">
        <v>800</v>
      </c>
      <c r="Z833" s="209" t="s">
        <v>158</v>
      </c>
      <c r="AA833" s="209">
        <v>9</v>
      </c>
      <c r="AB833" s="209" t="s">
        <v>2061</v>
      </c>
      <c r="AC833" s="209" t="s">
        <v>34</v>
      </c>
      <c r="AD833" s="209" t="s">
        <v>34</v>
      </c>
      <c r="AE833" s="209" t="s">
        <v>42</v>
      </c>
      <c r="AF833" s="209" t="s">
        <v>34</v>
      </c>
      <c r="AG833" s="209" t="s">
        <v>34</v>
      </c>
      <c r="AH833" s="209" t="s">
        <v>34</v>
      </c>
      <c r="AI833" s="209" t="s">
        <v>42</v>
      </c>
      <c r="AJ833" s="209" t="s">
        <v>34</v>
      </c>
      <c r="AK833" s="209" t="s">
        <v>34</v>
      </c>
      <c r="AL833" s="209" t="s">
        <v>46</v>
      </c>
      <c r="AM833" s="209" t="s">
        <v>2972</v>
      </c>
      <c r="AN833" s="209" t="s">
        <v>34</v>
      </c>
      <c r="AO833" s="209" t="s">
        <v>994</v>
      </c>
      <c r="AP833" s="209" t="s">
        <v>34</v>
      </c>
      <c r="AQ833" s="209" t="s">
        <v>49</v>
      </c>
    </row>
    <row r="834" spans="1:43">
      <c r="A834" s="209" t="s">
        <v>1484</v>
      </c>
      <c r="B834" s="209" t="s">
        <v>3237</v>
      </c>
      <c r="C834" s="209" t="s">
        <v>3227</v>
      </c>
      <c r="D834" s="209" t="s">
        <v>1934</v>
      </c>
      <c r="E834" s="209" t="s">
        <v>2567</v>
      </c>
      <c r="F834" s="209" t="s">
        <v>3238</v>
      </c>
      <c r="G834" s="209" t="s">
        <v>2975</v>
      </c>
      <c r="H834" s="209" t="s">
        <v>453</v>
      </c>
      <c r="I834" s="209" t="s">
        <v>136</v>
      </c>
      <c r="J834" s="210" t="s">
        <v>3240</v>
      </c>
      <c r="K834" s="209" t="s">
        <v>40</v>
      </c>
      <c r="L834" s="209" t="s">
        <v>60</v>
      </c>
      <c r="M834" s="209" t="s">
        <v>42</v>
      </c>
      <c r="N834" s="209" t="s">
        <v>34</v>
      </c>
      <c r="O834" s="209" t="s">
        <v>34</v>
      </c>
      <c r="P834" s="209">
        <v>1</v>
      </c>
      <c r="Q834" s="209">
        <v>11.81</v>
      </c>
      <c r="R834" s="209">
        <v>9.4499999999999993</v>
      </c>
      <c r="S834" s="209">
        <v>5.12</v>
      </c>
      <c r="T834" s="209">
        <v>0.33</v>
      </c>
      <c r="U834" s="211">
        <v>45</v>
      </c>
      <c r="V834" s="211">
        <v>99.99</v>
      </c>
      <c r="W834" s="209" t="s">
        <v>1006</v>
      </c>
      <c r="X834" s="209" t="s">
        <v>255</v>
      </c>
      <c r="Y834" s="209">
        <v>800</v>
      </c>
      <c r="Z834" s="209" t="s">
        <v>158</v>
      </c>
      <c r="AA834" s="209">
        <v>9</v>
      </c>
      <c r="AB834" s="209" t="s">
        <v>2061</v>
      </c>
      <c r="AC834" s="209" t="s">
        <v>34</v>
      </c>
      <c r="AD834" s="209" t="s">
        <v>34</v>
      </c>
      <c r="AE834" s="209" t="s">
        <v>42</v>
      </c>
      <c r="AF834" s="209" t="s">
        <v>34</v>
      </c>
      <c r="AG834" s="209" t="s">
        <v>34</v>
      </c>
      <c r="AH834" s="209" t="s">
        <v>34</v>
      </c>
      <c r="AI834" s="209" t="s">
        <v>42</v>
      </c>
      <c r="AJ834" s="209" t="s">
        <v>34</v>
      </c>
      <c r="AK834" s="209" t="s">
        <v>34</v>
      </c>
      <c r="AL834" s="209" t="s">
        <v>46</v>
      </c>
      <c r="AM834" s="209" t="s">
        <v>2972</v>
      </c>
      <c r="AN834" s="209" t="s">
        <v>34</v>
      </c>
      <c r="AO834" s="209" t="s">
        <v>994</v>
      </c>
      <c r="AP834" s="209" t="s">
        <v>34</v>
      </c>
      <c r="AQ834" s="209" t="s">
        <v>49</v>
      </c>
    </row>
    <row r="835" spans="1:43">
      <c r="A835" s="209" t="s">
        <v>1485</v>
      </c>
      <c r="B835" s="209" t="s">
        <v>3237</v>
      </c>
      <c r="C835" s="209" t="s">
        <v>3227</v>
      </c>
      <c r="D835" s="209" t="s">
        <v>1934</v>
      </c>
      <c r="E835" s="209" t="s">
        <v>2567</v>
      </c>
      <c r="F835" s="209" t="s">
        <v>3238</v>
      </c>
      <c r="G835" s="209" t="s">
        <v>2975</v>
      </c>
      <c r="H835" s="209" t="s">
        <v>453</v>
      </c>
      <c r="I835" s="209" t="s">
        <v>2980</v>
      </c>
      <c r="J835" s="210" t="s">
        <v>3240</v>
      </c>
      <c r="K835" s="209" t="s">
        <v>40</v>
      </c>
      <c r="L835" s="209" t="s">
        <v>60</v>
      </c>
      <c r="M835" s="209" t="s">
        <v>42</v>
      </c>
      <c r="N835" s="209" t="s">
        <v>34</v>
      </c>
      <c r="O835" s="209" t="s">
        <v>34</v>
      </c>
      <c r="P835" s="209">
        <v>1</v>
      </c>
      <c r="Q835" s="209">
        <v>11.81</v>
      </c>
      <c r="R835" s="209">
        <v>9.4499999999999993</v>
      </c>
      <c r="S835" s="209">
        <v>6.3</v>
      </c>
      <c r="T835" s="209">
        <v>0.41</v>
      </c>
      <c r="U835" s="211">
        <v>58.5</v>
      </c>
      <c r="V835" s="211">
        <v>129.99</v>
      </c>
      <c r="W835" s="209" t="s">
        <v>1006</v>
      </c>
      <c r="X835" s="209" t="s">
        <v>255</v>
      </c>
      <c r="Y835" s="209">
        <v>800</v>
      </c>
      <c r="Z835" s="209" t="s">
        <v>158</v>
      </c>
      <c r="AA835" s="209">
        <v>9</v>
      </c>
      <c r="AB835" s="209" t="s">
        <v>2061</v>
      </c>
      <c r="AC835" s="209" t="s">
        <v>34</v>
      </c>
      <c r="AD835" s="209" t="s">
        <v>34</v>
      </c>
      <c r="AE835" s="209" t="s">
        <v>42</v>
      </c>
      <c r="AF835" s="209" t="s">
        <v>34</v>
      </c>
      <c r="AG835" s="209" t="s">
        <v>34</v>
      </c>
      <c r="AH835" s="209" t="s">
        <v>34</v>
      </c>
      <c r="AI835" s="209" t="s">
        <v>42</v>
      </c>
      <c r="AJ835" s="209" t="s">
        <v>34</v>
      </c>
      <c r="AK835" s="209" t="s">
        <v>34</v>
      </c>
      <c r="AL835" s="209" t="s">
        <v>46</v>
      </c>
      <c r="AM835" s="209" t="s">
        <v>2972</v>
      </c>
      <c r="AN835" s="209" t="s">
        <v>34</v>
      </c>
      <c r="AO835" s="209" t="s">
        <v>994</v>
      </c>
      <c r="AP835" s="209" t="s">
        <v>34</v>
      </c>
      <c r="AQ835" s="209" t="s">
        <v>49</v>
      </c>
    </row>
    <row r="836" spans="1:43">
      <c r="A836" s="209" t="s">
        <v>1486</v>
      </c>
      <c r="B836" s="209" t="s">
        <v>3241</v>
      </c>
      <c r="C836" s="209" t="s">
        <v>3227</v>
      </c>
      <c r="D836" s="209" t="s">
        <v>1934</v>
      </c>
      <c r="E836" s="209" t="s">
        <v>2567</v>
      </c>
      <c r="F836" s="209" t="s">
        <v>3238</v>
      </c>
      <c r="G836" s="209" t="s">
        <v>2568</v>
      </c>
      <c r="H836" s="209" t="s">
        <v>143</v>
      </c>
      <c r="I836" s="209" t="s">
        <v>136</v>
      </c>
      <c r="J836" s="210" t="s">
        <v>3239</v>
      </c>
      <c r="K836" s="209" t="s">
        <v>40</v>
      </c>
      <c r="L836" s="209" t="s">
        <v>60</v>
      </c>
      <c r="M836" s="209" t="s">
        <v>42</v>
      </c>
      <c r="N836" s="209" t="s">
        <v>34</v>
      </c>
      <c r="O836" s="209" t="s">
        <v>34</v>
      </c>
      <c r="P836" s="209">
        <v>1</v>
      </c>
      <c r="Q836" s="209">
        <v>22.44</v>
      </c>
      <c r="R836" s="209">
        <v>20.47</v>
      </c>
      <c r="S836" s="209">
        <v>11.81</v>
      </c>
      <c r="T836" s="209">
        <v>3.14</v>
      </c>
      <c r="U836" s="211">
        <v>57.5</v>
      </c>
      <c r="V836" s="211">
        <v>124.99</v>
      </c>
      <c r="W836" s="209" t="s">
        <v>1006</v>
      </c>
      <c r="X836" s="209" t="s">
        <v>255</v>
      </c>
      <c r="Y836" s="209">
        <v>800</v>
      </c>
      <c r="Z836" s="209" t="s">
        <v>158</v>
      </c>
      <c r="AA836" s="209">
        <v>9</v>
      </c>
      <c r="AB836" s="209" t="s">
        <v>2061</v>
      </c>
      <c r="AC836" s="209" t="s">
        <v>34</v>
      </c>
      <c r="AD836" s="209" t="s">
        <v>34</v>
      </c>
      <c r="AE836" s="209" t="s">
        <v>42</v>
      </c>
      <c r="AF836" s="209" t="s">
        <v>34</v>
      </c>
      <c r="AG836" s="209" t="s">
        <v>34</v>
      </c>
      <c r="AH836" s="209" t="s">
        <v>34</v>
      </c>
      <c r="AI836" s="209" t="s">
        <v>42</v>
      </c>
      <c r="AJ836" s="209" t="s">
        <v>34</v>
      </c>
      <c r="AK836" s="209" t="s">
        <v>34</v>
      </c>
      <c r="AL836" s="209" t="s">
        <v>46</v>
      </c>
      <c r="AM836" s="209" t="s">
        <v>2972</v>
      </c>
      <c r="AN836" s="209" t="s">
        <v>34</v>
      </c>
      <c r="AO836" s="209" t="s">
        <v>994</v>
      </c>
      <c r="AP836" s="209" t="s">
        <v>34</v>
      </c>
      <c r="AQ836" s="209" t="s">
        <v>49</v>
      </c>
    </row>
    <row r="837" spans="1:43">
      <c r="A837" s="209" t="s">
        <v>1487</v>
      </c>
      <c r="B837" s="209" t="s">
        <v>3241</v>
      </c>
      <c r="C837" s="209" t="s">
        <v>3227</v>
      </c>
      <c r="D837" s="209" t="s">
        <v>1934</v>
      </c>
      <c r="E837" s="209" t="s">
        <v>2567</v>
      </c>
      <c r="F837" s="209" t="s">
        <v>3238</v>
      </c>
      <c r="G837" s="209" t="s">
        <v>2568</v>
      </c>
      <c r="H837" s="209" t="s">
        <v>143</v>
      </c>
      <c r="I837" s="209" t="s">
        <v>2980</v>
      </c>
      <c r="J837" s="210" t="s">
        <v>3239</v>
      </c>
      <c r="K837" s="209" t="s">
        <v>40</v>
      </c>
      <c r="L837" s="209" t="s">
        <v>60</v>
      </c>
      <c r="M837" s="209" t="s">
        <v>42</v>
      </c>
      <c r="N837" s="209" t="s">
        <v>34</v>
      </c>
      <c r="O837" s="209" t="s">
        <v>34</v>
      </c>
      <c r="P837" s="209">
        <v>1</v>
      </c>
      <c r="Q837" s="209">
        <v>22.44</v>
      </c>
      <c r="R837" s="209">
        <v>20.47</v>
      </c>
      <c r="S837" s="209">
        <v>13.78</v>
      </c>
      <c r="T837" s="209">
        <v>3.66</v>
      </c>
      <c r="U837" s="211">
        <v>74.400000000000006</v>
      </c>
      <c r="V837" s="211">
        <v>154.99</v>
      </c>
      <c r="W837" s="209" t="s">
        <v>1006</v>
      </c>
      <c r="X837" s="209" t="s">
        <v>255</v>
      </c>
      <c r="Y837" s="209">
        <v>800</v>
      </c>
      <c r="Z837" s="209" t="s">
        <v>158</v>
      </c>
      <c r="AA837" s="209">
        <v>9</v>
      </c>
      <c r="AB837" s="209" t="s">
        <v>2061</v>
      </c>
      <c r="AC837" s="209" t="s">
        <v>34</v>
      </c>
      <c r="AD837" s="209" t="s">
        <v>34</v>
      </c>
      <c r="AE837" s="209" t="s">
        <v>42</v>
      </c>
      <c r="AF837" s="209" t="s">
        <v>34</v>
      </c>
      <c r="AG837" s="209" t="s">
        <v>34</v>
      </c>
      <c r="AH837" s="209" t="s">
        <v>34</v>
      </c>
      <c r="AI837" s="209" t="s">
        <v>42</v>
      </c>
      <c r="AJ837" s="209" t="s">
        <v>34</v>
      </c>
      <c r="AK837" s="209" t="s">
        <v>34</v>
      </c>
      <c r="AL837" s="209" t="s">
        <v>46</v>
      </c>
      <c r="AM837" s="209" t="s">
        <v>2972</v>
      </c>
      <c r="AN837" s="209" t="s">
        <v>34</v>
      </c>
      <c r="AO837" s="209" t="s">
        <v>994</v>
      </c>
      <c r="AP837" s="209" t="s">
        <v>34</v>
      </c>
      <c r="AQ837" s="209" t="s">
        <v>49</v>
      </c>
    </row>
    <row r="838" spans="1:43">
      <c r="A838" s="209" t="s">
        <v>1488</v>
      </c>
      <c r="B838" s="209" t="s">
        <v>3241</v>
      </c>
      <c r="C838" s="209" t="s">
        <v>3227</v>
      </c>
      <c r="D838" s="209" t="s">
        <v>1934</v>
      </c>
      <c r="E838" s="209" t="s">
        <v>2567</v>
      </c>
      <c r="F838" s="209" t="s">
        <v>3238</v>
      </c>
      <c r="G838" s="209" t="s">
        <v>2975</v>
      </c>
      <c r="H838" s="209" t="s">
        <v>143</v>
      </c>
      <c r="I838" s="209" t="s">
        <v>136</v>
      </c>
      <c r="J838" s="210" t="s">
        <v>3240</v>
      </c>
      <c r="K838" s="209" t="s">
        <v>40</v>
      </c>
      <c r="L838" s="209" t="s">
        <v>60</v>
      </c>
      <c r="M838" s="209" t="s">
        <v>42</v>
      </c>
      <c r="N838" s="209" t="s">
        <v>34</v>
      </c>
      <c r="O838" s="209" t="s">
        <v>34</v>
      </c>
      <c r="P838" s="209">
        <v>1</v>
      </c>
      <c r="Q838" s="209">
        <v>11.81</v>
      </c>
      <c r="R838" s="209">
        <v>9.4499999999999993</v>
      </c>
      <c r="S838" s="209">
        <v>5.12</v>
      </c>
      <c r="T838" s="209">
        <v>0.33</v>
      </c>
      <c r="U838" s="211">
        <v>45</v>
      </c>
      <c r="V838" s="211">
        <v>99.99</v>
      </c>
      <c r="W838" s="209" t="s">
        <v>1006</v>
      </c>
      <c r="X838" s="209" t="s">
        <v>255</v>
      </c>
      <c r="Y838" s="209">
        <v>800</v>
      </c>
      <c r="Z838" s="209" t="s">
        <v>158</v>
      </c>
      <c r="AA838" s="209">
        <v>9</v>
      </c>
      <c r="AB838" s="209" t="s">
        <v>2061</v>
      </c>
      <c r="AC838" s="209" t="s">
        <v>34</v>
      </c>
      <c r="AD838" s="209" t="s">
        <v>34</v>
      </c>
      <c r="AE838" s="209" t="s">
        <v>42</v>
      </c>
      <c r="AF838" s="209" t="s">
        <v>34</v>
      </c>
      <c r="AG838" s="209" t="s">
        <v>34</v>
      </c>
      <c r="AH838" s="209" t="s">
        <v>34</v>
      </c>
      <c r="AI838" s="209" t="s">
        <v>42</v>
      </c>
      <c r="AJ838" s="209" t="s">
        <v>34</v>
      </c>
      <c r="AK838" s="209" t="s">
        <v>34</v>
      </c>
      <c r="AL838" s="209" t="s">
        <v>46</v>
      </c>
      <c r="AM838" s="209" t="s">
        <v>2972</v>
      </c>
      <c r="AN838" s="209" t="s">
        <v>34</v>
      </c>
      <c r="AO838" s="209" t="s">
        <v>994</v>
      </c>
      <c r="AP838" s="209" t="s">
        <v>34</v>
      </c>
      <c r="AQ838" s="209" t="s">
        <v>49</v>
      </c>
    </row>
    <row r="839" spans="1:43">
      <c r="A839" s="209" t="s">
        <v>1489</v>
      </c>
      <c r="B839" s="209" t="s">
        <v>3241</v>
      </c>
      <c r="C839" s="209" t="s">
        <v>3227</v>
      </c>
      <c r="D839" s="209" t="s">
        <v>1934</v>
      </c>
      <c r="E839" s="209" t="s">
        <v>2567</v>
      </c>
      <c r="F839" s="209" t="s">
        <v>3238</v>
      </c>
      <c r="G839" s="209" t="s">
        <v>2975</v>
      </c>
      <c r="H839" s="209" t="s">
        <v>143</v>
      </c>
      <c r="I839" s="209" t="s">
        <v>2980</v>
      </c>
      <c r="J839" s="210" t="s">
        <v>3240</v>
      </c>
      <c r="K839" s="209" t="s">
        <v>40</v>
      </c>
      <c r="L839" s="209" t="s">
        <v>60</v>
      </c>
      <c r="M839" s="209" t="s">
        <v>42</v>
      </c>
      <c r="N839" s="209" t="s">
        <v>34</v>
      </c>
      <c r="O839" s="209" t="s">
        <v>34</v>
      </c>
      <c r="P839" s="209">
        <v>1</v>
      </c>
      <c r="Q839" s="209">
        <v>11.81</v>
      </c>
      <c r="R839" s="209">
        <v>9.4499999999999993</v>
      </c>
      <c r="S839" s="209">
        <v>6.3</v>
      </c>
      <c r="T839" s="209">
        <v>0.41</v>
      </c>
      <c r="U839" s="211">
        <v>58.5</v>
      </c>
      <c r="V839" s="211">
        <v>129.99</v>
      </c>
      <c r="W839" s="209" t="s">
        <v>1006</v>
      </c>
      <c r="X839" s="209" t="s">
        <v>255</v>
      </c>
      <c r="Y839" s="209">
        <v>800</v>
      </c>
      <c r="Z839" s="209" t="s">
        <v>158</v>
      </c>
      <c r="AA839" s="209">
        <v>9</v>
      </c>
      <c r="AB839" s="209" t="s">
        <v>2061</v>
      </c>
      <c r="AC839" s="209" t="s">
        <v>34</v>
      </c>
      <c r="AD839" s="209" t="s">
        <v>34</v>
      </c>
      <c r="AE839" s="209" t="s">
        <v>42</v>
      </c>
      <c r="AF839" s="209" t="s">
        <v>34</v>
      </c>
      <c r="AG839" s="209" t="s">
        <v>34</v>
      </c>
      <c r="AH839" s="209" t="s">
        <v>34</v>
      </c>
      <c r="AI839" s="209" t="s">
        <v>42</v>
      </c>
      <c r="AJ839" s="209" t="s">
        <v>34</v>
      </c>
      <c r="AK839" s="209" t="s">
        <v>34</v>
      </c>
      <c r="AL839" s="209" t="s">
        <v>46</v>
      </c>
      <c r="AM839" s="209" t="s">
        <v>2972</v>
      </c>
      <c r="AN839" s="209" t="s">
        <v>34</v>
      </c>
      <c r="AO839" s="209" t="s">
        <v>994</v>
      </c>
      <c r="AP839" s="209" t="s">
        <v>34</v>
      </c>
      <c r="AQ839" s="209" t="s">
        <v>49</v>
      </c>
    </row>
    <row r="840" spans="1:43">
      <c r="A840" s="209" t="s">
        <v>1935</v>
      </c>
      <c r="B840" s="209" t="s">
        <v>3242</v>
      </c>
      <c r="C840" s="209" t="s">
        <v>3243</v>
      </c>
      <c r="D840" s="209" t="s">
        <v>1934</v>
      </c>
      <c r="E840" s="209" t="s">
        <v>2567</v>
      </c>
      <c r="F840" s="209" t="s">
        <v>3244</v>
      </c>
      <c r="G840" s="209" t="s">
        <v>2568</v>
      </c>
      <c r="H840" s="209" t="s">
        <v>37</v>
      </c>
      <c r="I840" s="209" t="s">
        <v>136</v>
      </c>
      <c r="J840" s="210" t="s">
        <v>3245</v>
      </c>
      <c r="K840" s="209" t="s">
        <v>40</v>
      </c>
      <c r="L840" s="209" t="s">
        <v>60</v>
      </c>
      <c r="M840" s="209" t="s">
        <v>42</v>
      </c>
      <c r="N840" s="209" t="s">
        <v>34</v>
      </c>
      <c r="O840" s="209" t="s">
        <v>34</v>
      </c>
      <c r="P840" s="209">
        <v>1</v>
      </c>
      <c r="Q840" s="209">
        <v>10.63</v>
      </c>
      <c r="R840" s="209">
        <v>10.63</v>
      </c>
      <c r="S840" s="209">
        <v>19.09</v>
      </c>
      <c r="T840" s="209">
        <v>1.25</v>
      </c>
      <c r="U840" s="211">
        <v>45.71</v>
      </c>
      <c r="V840" s="211">
        <v>99.99</v>
      </c>
      <c r="W840" s="209" t="s">
        <v>898</v>
      </c>
      <c r="X840" s="209" t="s">
        <v>43</v>
      </c>
      <c r="Y840" s="209">
        <v>800</v>
      </c>
      <c r="Z840" s="209" t="s">
        <v>158</v>
      </c>
      <c r="AA840" s="209">
        <v>9</v>
      </c>
      <c r="AB840" s="209" t="s">
        <v>3246</v>
      </c>
      <c r="AC840" s="209">
        <v>9</v>
      </c>
      <c r="AD840" s="209" t="s">
        <v>34</v>
      </c>
      <c r="AE840" s="209" t="s">
        <v>42</v>
      </c>
      <c r="AF840" s="209" t="s">
        <v>34</v>
      </c>
      <c r="AG840" s="209" t="s">
        <v>34</v>
      </c>
      <c r="AH840" s="209" t="s">
        <v>34</v>
      </c>
      <c r="AI840" s="209" t="s">
        <v>42</v>
      </c>
      <c r="AJ840" s="209" t="s">
        <v>34</v>
      </c>
      <c r="AK840" s="209" t="s">
        <v>34</v>
      </c>
      <c r="AL840" s="209" t="s">
        <v>46</v>
      </c>
      <c r="AM840" s="209" t="s">
        <v>2972</v>
      </c>
      <c r="AN840" s="209" t="s">
        <v>34</v>
      </c>
      <c r="AO840" s="209" t="s">
        <v>3066</v>
      </c>
      <c r="AP840" s="209" t="s">
        <v>3242</v>
      </c>
      <c r="AQ840" s="209" t="s">
        <v>49</v>
      </c>
    </row>
    <row r="841" spans="1:43">
      <c r="A841" s="209" t="s">
        <v>1936</v>
      </c>
      <c r="B841" s="209" t="s">
        <v>3242</v>
      </c>
      <c r="C841" s="209" t="s">
        <v>3243</v>
      </c>
      <c r="D841" s="209" t="s">
        <v>1934</v>
      </c>
      <c r="E841" s="209" t="s">
        <v>2567</v>
      </c>
      <c r="F841" s="209" t="s">
        <v>3244</v>
      </c>
      <c r="G841" s="209" t="s">
        <v>2568</v>
      </c>
      <c r="H841" s="209" t="s">
        <v>37</v>
      </c>
      <c r="I841" s="209" t="s">
        <v>2980</v>
      </c>
      <c r="J841" s="210" t="s">
        <v>3245</v>
      </c>
      <c r="K841" s="209" t="s">
        <v>40</v>
      </c>
      <c r="L841" s="209" t="s">
        <v>60</v>
      </c>
      <c r="M841" s="209" t="s">
        <v>42</v>
      </c>
      <c r="N841" s="209" t="s">
        <v>34</v>
      </c>
      <c r="O841" s="209" t="s">
        <v>34</v>
      </c>
      <c r="P841" s="209">
        <v>1</v>
      </c>
      <c r="Q841" s="209">
        <v>10.63</v>
      </c>
      <c r="R841" s="209">
        <v>10.63</v>
      </c>
      <c r="S841" s="209">
        <v>19.09</v>
      </c>
      <c r="T841" s="209">
        <v>1.25</v>
      </c>
      <c r="U841" s="211">
        <v>50.28</v>
      </c>
      <c r="V841" s="211">
        <v>109.99</v>
      </c>
      <c r="W841" s="209" t="s">
        <v>898</v>
      </c>
      <c r="X841" s="209" t="s">
        <v>43</v>
      </c>
      <c r="Y841" s="209">
        <v>800</v>
      </c>
      <c r="Z841" s="209" t="s">
        <v>158</v>
      </c>
      <c r="AA841" s="209">
        <v>9</v>
      </c>
      <c r="AB841" s="209" t="s">
        <v>3247</v>
      </c>
      <c r="AC841" s="209">
        <v>11</v>
      </c>
      <c r="AD841" s="209" t="s">
        <v>34</v>
      </c>
      <c r="AE841" s="209" t="s">
        <v>42</v>
      </c>
      <c r="AF841" s="209" t="s">
        <v>34</v>
      </c>
      <c r="AG841" s="209" t="s">
        <v>34</v>
      </c>
      <c r="AH841" s="209" t="s">
        <v>34</v>
      </c>
      <c r="AI841" s="209" t="s">
        <v>42</v>
      </c>
      <c r="AJ841" s="209" t="s">
        <v>34</v>
      </c>
      <c r="AK841" s="209" t="s">
        <v>34</v>
      </c>
      <c r="AL841" s="209" t="s">
        <v>46</v>
      </c>
      <c r="AM841" s="209" t="s">
        <v>2972</v>
      </c>
      <c r="AN841" s="209" t="s">
        <v>34</v>
      </c>
      <c r="AO841" s="209" t="s">
        <v>3066</v>
      </c>
      <c r="AP841" s="209" t="s">
        <v>3242</v>
      </c>
      <c r="AQ841" s="209" t="s">
        <v>49</v>
      </c>
    </row>
    <row r="842" spans="1:43">
      <c r="A842" s="209" t="s">
        <v>1937</v>
      </c>
      <c r="B842" s="209" t="s">
        <v>3242</v>
      </c>
      <c r="C842" s="209" t="s">
        <v>3243</v>
      </c>
      <c r="D842" s="209" t="s">
        <v>1934</v>
      </c>
      <c r="E842" s="209" t="s">
        <v>2567</v>
      </c>
      <c r="F842" s="209" t="s">
        <v>3244</v>
      </c>
      <c r="G842" s="209" t="s">
        <v>2975</v>
      </c>
      <c r="H842" s="209" t="s">
        <v>37</v>
      </c>
      <c r="I842" s="209" t="s">
        <v>136</v>
      </c>
      <c r="J842" s="210" t="s">
        <v>3248</v>
      </c>
      <c r="K842" s="209" t="s">
        <v>40</v>
      </c>
      <c r="L842" s="209" t="s">
        <v>60</v>
      </c>
      <c r="M842" s="209" t="s">
        <v>42</v>
      </c>
      <c r="N842" s="209" t="s">
        <v>34</v>
      </c>
      <c r="O842" s="209" t="s">
        <v>34</v>
      </c>
      <c r="P842" s="209">
        <v>1</v>
      </c>
      <c r="Q842" s="209">
        <v>10.83</v>
      </c>
      <c r="R842" s="209">
        <v>4.92</v>
      </c>
      <c r="S842" s="209">
        <v>12.8</v>
      </c>
      <c r="T842" s="209">
        <v>0.39</v>
      </c>
      <c r="U842" s="211">
        <v>32</v>
      </c>
      <c r="V842" s="211">
        <v>69.989999999999995</v>
      </c>
      <c r="W842" s="209" t="s">
        <v>898</v>
      </c>
      <c r="X842" s="209" t="s">
        <v>43</v>
      </c>
      <c r="Y842" s="209">
        <v>800</v>
      </c>
      <c r="Z842" s="209" t="s">
        <v>158</v>
      </c>
      <c r="AA842" s="209">
        <v>9</v>
      </c>
      <c r="AB842" s="209" t="s">
        <v>3249</v>
      </c>
      <c r="AC842" s="209">
        <v>6</v>
      </c>
      <c r="AD842" s="209" t="s">
        <v>34</v>
      </c>
      <c r="AE842" s="209" t="s">
        <v>42</v>
      </c>
      <c r="AF842" s="209" t="s">
        <v>34</v>
      </c>
      <c r="AG842" s="209" t="s">
        <v>34</v>
      </c>
      <c r="AH842" s="209" t="s">
        <v>34</v>
      </c>
      <c r="AI842" s="209" t="s">
        <v>42</v>
      </c>
      <c r="AJ842" s="209" t="s">
        <v>34</v>
      </c>
      <c r="AK842" s="209" t="s">
        <v>34</v>
      </c>
      <c r="AL842" s="209" t="s">
        <v>46</v>
      </c>
      <c r="AM842" s="209" t="s">
        <v>2972</v>
      </c>
      <c r="AN842" s="209" t="s">
        <v>34</v>
      </c>
      <c r="AO842" s="209" t="s">
        <v>3066</v>
      </c>
      <c r="AP842" s="209" t="s">
        <v>3242</v>
      </c>
      <c r="AQ842" s="209" t="s">
        <v>49</v>
      </c>
    </row>
    <row r="843" spans="1:43">
      <c r="A843" s="209" t="s">
        <v>1938</v>
      </c>
      <c r="B843" s="209" t="s">
        <v>3242</v>
      </c>
      <c r="C843" s="209" t="s">
        <v>3243</v>
      </c>
      <c r="D843" s="209" t="s">
        <v>1934</v>
      </c>
      <c r="E843" s="209" t="s">
        <v>2567</v>
      </c>
      <c r="F843" s="209" t="s">
        <v>3244</v>
      </c>
      <c r="G843" s="209" t="s">
        <v>2975</v>
      </c>
      <c r="H843" s="209" t="s">
        <v>37</v>
      </c>
      <c r="I843" s="209" t="s">
        <v>2980</v>
      </c>
      <c r="J843" s="210" t="s">
        <v>3248</v>
      </c>
      <c r="K843" s="209" t="s">
        <v>40</v>
      </c>
      <c r="L843" s="209" t="s">
        <v>60</v>
      </c>
      <c r="M843" s="209" t="s">
        <v>42</v>
      </c>
      <c r="N843" s="209" t="s">
        <v>34</v>
      </c>
      <c r="O843" s="209" t="s">
        <v>34</v>
      </c>
      <c r="P843" s="209">
        <v>1</v>
      </c>
      <c r="Q843" s="209">
        <v>10.83</v>
      </c>
      <c r="R843" s="209">
        <v>4.92</v>
      </c>
      <c r="S843" s="209">
        <v>12.8</v>
      </c>
      <c r="T843" s="209">
        <v>0.39</v>
      </c>
      <c r="U843" s="211">
        <v>36.57</v>
      </c>
      <c r="V843" s="211">
        <v>79.989999999999995</v>
      </c>
      <c r="W843" s="209" t="s">
        <v>898</v>
      </c>
      <c r="X843" s="209" t="s">
        <v>43</v>
      </c>
      <c r="Y843" s="209">
        <v>800</v>
      </c>
      <c r="Z843" s="209" t="s">
        <v>158</v>
      </c>
      <c r="AA843" s="209">
        <v>9</v>
      </c>
      <c r="AB843" s="209" t="s">
        <v>3250</v>
      </c>
      <c r="AC843" s="209">
        <v>7</v>
      </c>
      <c r="AD843" s="209" t="s">
        <v>34</v>
      </c>
      <c r="AE843" s="209" t="s">
        <v>42</v>
      </c>
      <c r="AF843" s="209" t="s">
        <v>34</v>
      </c>
      <c r="AG843" s="209" t="s">
        <v>34</v>
      </c>
      <c r="AH843" s="209" t="s">
        <v>34</v>
      </c>
      <c r="AI843" s="209" t="s">
        <v>42</v>
      </c>
      <c r="AJ843" s="209" t="s">
        <v>34</v>
      </c>
      <c r="AK843" s="209" t="s">
        <v>34</v>
      </c>
      <c r="AL843" s="209" t="s">
        <v>46</v>
      </c>
      <c r="AM843" s="209" t="s">
        <v>2972</v>
      </c>
      <c r="AN843" s="209" t="s">
        <v>34</v>
      </c>
      <c r="AO843" s="209" t="s">
        <v>3066</v>
      </c>
      <c r="AP843" s="209" t="s">
        <v>3242</v>
      </c>
      <c r="AQ843" s="209" t="s">
        <v>49</v>
      </c>
    </row>
    <row r="844" spans="1:43">
      <c r="A844" s="209" t="s">
        <v>1943</v>
      </c>
      <c r="B844" s="209" t="s">
        <v>3242</v>
      </c>
      <c r="C844" s="209" t="s">
        <v>3243</v>
      </c>
      <c r="D844" s="209" t="s">
        <v>1934</v>
      </c>
      <c r="E844" s="209" t="s">
        <v>2567</v>
      </c>
      <c r="F844" s="209" t="s">
        <v>3251</v>
      </c>
      <c r="G844" s="209" t="s">
        <v>2978</v>
      </c>
      <c r="H844" s="209" t="s">
        <v>37</v>
      </c>
      <c r="I844" s="209" t="s">
        <v>136</v>
      </c>
      <c r="J844" s="210" t="s">
        <v>3252</v>
      </c>
      <c r="K844" s="209" t="s">
        <v>40</v>
      </c>
      <c r="L844" s="209" t="s">
        <v>60</v>
      </c>
      <c r="M844" s="209" t="s">
        <v>42</v>
      </c>
      <c r="N844" s="209" t="s">
        <v>34</v>
      </c>
      <c r="O844" s="209" t="s">
        <v>34</v>
      </c>
      <c r="P844" s="209">
        <v>1</v>
      </c>
      <c r="Q844" s="209">
        <v>17.72</v>
      </c>
      <c r="R844" s="209">
        <v>15.35</v>
      </c>
      <c r="S844" s="209">
        <v>6.3</v>
      </c>
      <c r="T844" s="209">
        <v>0.99</v>
      </c>
      <c r="U844" s="211">
        <v>41.14</v>
      </c>
      <c r="V844" s="211">
        <v>89.99</v>
      </c>
      <c r="W844" s="209" t="s">
        <v>898</v>
      </c>
      <c r="X844" s="209" t="s">
        <v>43</v>
      </c>
      <c r="Y844" s="209">
        <v>800</v>
      </c>
      <c r="Z844" s="209" t="s">
        <v>158</v>
      </c>
      <c r="AA844" s="209">
        <v>9</v>
      </c>
      <c r="AB844" s="209" t="s">
        <v>3253</v>
      </c>
      <c r="AC844" s="209">
        <v>9</v>
      </c>
      <c r="AD844" s="209" t="s">
        <v>34</v>
      </c>
      <c r="AE844" s="209" t="s">
        <v>42</v>
      </c>
      <c r="AF844" s="209" t="s">
        <v>34</v>
      </c>
      <c r="AG844" s="209" t="s">
        <v>34</v>
      </c>
      <c r="AH844" s="209" t="s">
        <v>34</v>
      </c>
      <c r="AI844" s="209" t="s">
        <v>42</v>
      </c>
      <c r="AJ844" s="209" t="s">
        <v>34</v>
      </c>
      <c r="AK844" s="209" t="s">
        <v>34</v>
      </c>
      <c r="AL844" s="209" t="s">
        <v>46</v>
      </c>
      <c r="AM844" s="209" t="s">
        <v>2972</v>
      </c>
      <c r="AN844" s="209" t="s">
        <v>34</v>
      </c>
      <c r="AO844" s="209" t="s">
        <v>3066</v>
      </c>
      <c r="AP844" s="209" t="s">
        <v>3242</v>
      </c>
      <c r="AQ844" s="209" t="s">
        <v>49</v>
      </c>
    </row>
    <row r="845" spans="1:43">
      <c r="A845" s="209" t="s">
        <v>1944</v>
      </c>
      <c r="B845" s="209" t="s">
        <v>3242</v>
      </c>
      <c r="C845" s="209" t="s">
        <v>3243</v>
      </c>
      <c r="D845" s="209" t="s">
        <v>1934</v>
      </c>
      <c r="E845" s="209" t="s">
        <v>2567</v>
      </c>
      <c r="F845" s="209" t="s">
        <v>3251</v>
      </c>
      <c r="G845" s="209" t="s">
        <v>2978</v>
      </c>
      <c r="H845" s="209" t="s">
        <v>37</v>
      </c>
      <c r="I845" s="209" t="s">
        <v>2980</v>
      </c>
      <c r="J845" s="210" t="s">
        <v>3252</v>
      </c>
      <c r="K845" s="209" t="s">
        <v>40</v>
      </c>
      <c r="L845" s="209" t="s">
        <v>60</v>
      </c>
      <c r="M845" s="209" t="s">
        <v>42</v>
      </c>
      <c r="N845" s="209" t="s">
        <v>34</v>
      </c>
      <c r="O845" s="209" t="s">
        <v>34</v>
      </c>
      <c r="P845" s="209">
        <v>1</v>
      </c>
      <c r="Q845" s="209">
        <v>17.72</v>
      </c>
      <c r="R845" s="209">
        <v>15.35</v>
      </c>
      <c r="S845" s="209">
        <v>7.87</v>
      </c>
      <c r="T845" s="209">
        <v>1.24</v>
      </c>
      <c r="U845" s="211">
        <v>45.71</v>
      </c>
      <c r="V845" s="211">
        <v>99.99</v>
      </c>
      <c r="W845" s="209" t="s">
        <v>898</v>
      </c>
      <c r="X845" s="209" t="s">
        <v>43</v>
      </c>
      <c r="Y845" s="209">
        <v>800</v>
      </c>
      <c r="Z845" s="209" t="s">
        <v>158</v>
      </c>
      <c r="AA845" s="209">
        <v>9</v>
      </c>
      <c r="AB845" s="209" t="s">
        <v>3254</v>
      </c>
      <c r="AC845" s="209">
        <v>9</v>
      </c>
      <c r="AD845" s="209" t="s">
        <v>34</v>
      </c>
      <c r="AE845" s="209" t="s">
        <v>42</v>
      </c>
      <c r="AF845" s="209" t="s">
        <v>34</v>
      </c>
      <c r="AG845" s="209" t="s">
        <v>34</v>
      </c>
      <c r="AH845" s="209" t="s">
        <v>34</v>
      </c>
      <c r="AI845" s="209" t="s">
        <v>42</v>
      </c>
      <c r="AJ845" s="209" t="s">
        <v>34</v>
      </c>
      <c r="AK845" s="209" t="s">
        <v>34</v>
      </c>
      <c r="AL845" s="209" t="s">
        <v>46</v>
      </c>
      <c r="AM845" s="209" t="s">
        <v>2972</v>
      </c>
      <c r="AN845" s="209" t="s">
        <v>34</v>
      </c>
      <c r="AO845" s="209" t="s">
        <v>3066</v>
      </c>
      <c r="AP845" s="209" t="s">
        <v>3242</v>
      </c>
      <c r="AQ845" s="209" t="s">
        <v>49</v>
      </c>
    </row>
    <row r="846" spans="1:43">
      <c r="A846" s="209" t="s">
        <v>1939</v>
      </c>
      <c r="B846" s="209" t="s">
        <v>3255</v>
      </c>
      <c r="C846" s="209" t="s">
        <v>3243</v>
      </c>
      <c r="D846" s="209" t="s">
        <v>1934</v>
      </c>
      <c r="E846" s="209" t="s">
        <v>2567</v>
      </c>
      <c r="F846" s="209" t="s">
        <v>3244</v>
      </c>
      <c r="G846" s="209" t="s">
        <v>2568</v>
      </c>
      <c r="H846" s="209" t="s">
        <v>414</v>
      </c>
      <c r="I846" s="209" t="s">
        <v>136</v>
      </c>
      <c r="J846" s="210" t="s">
        <v>3245</v>
      </c>
      <c r="K846" s="209" t="s">
        <v>40</v>
      </c>
      <c r="L846" s="209" t="s">
        <v>60</v>
      </c>
      <c r="M846" s="209" t="s">
        <v>42</v>
      </c>
      <c r="N846" s="209" t="s">
        <v>34</v>
      </c>
      <c r="O846" s="209" t="s">
        <v>34</v>
      </c>
      <c r="P846" s="209">
        <v>1</v>
      </c>
      <c r="Q846" s="209">
        <v>10.63</v>
      </c>
      <c r="R846" s="209">
        <v>10.63</v>
      </c>
      <c r="S846" s="209">
        <v>18.899999999999999</v>
      </c>
      <c r="T846" s="209">
        <v>1.24</v>
      </c>
      <c r="U846" s="211">
        <v>45.71</v>
      </c>
      <c r="V846" s="211">
        <v>99.99</v>
      </c>
      <c r="W846" s="209" t="s">
        <v>898</v>
      </c>
      <c r="X846" s="209" t="s">
        <v>43</v>
      </c>
      <c r="Y846" s="209">
        <v>800</v>
      </c>
      <c r="Z846" s="209" t="s">
        <v>158</v>
      </c>
      <c r="AA846" s="209">
        <v>9</v>
      </c>
      <c r="AB846" s="209" t="s">
        <v>3246</v>
      </c>
      <c r="AC846" s="209">
        <v>9</v>
      </c>
      <c r="AD846" s="209" t="s">
        <v>34</v>
      </c>
      <c r="AE846" s="209" t="s">
        <v>42</v>
      </c>
      <c r="AF846" s="209" t="s">
        <v>34</v>
      </c>
      <c r="AG846" s="209" t="s">
        <v>34</v>
      </c>
      <c r="AH846" s="209" t="s">
        <v>34</v>
      </c>
      <c r="AI846" s="209" t="s">
        <v>42</v>
      </c>
      <c r="AJ846" s="209" t="s">
        <v>34</v>
      </c>
      <c r="AK846" s="209" t="s">
        <v>34</v>
      </c>
      <c r="AL846" s="209" t="s">
        <v>46</v>
      </c>
      <c r="AM846" s="209" t="s">
        <v>2972</v>
      </c>
      <c r="AN846" s="209" t="s">
        <v>34</v>
      </c>
      <c r="AO846" s="209" t="s">
        <v>221</v>
      </c>
      <c r="AP846" s="209" t="s">
        <v>34</v>
      </c>
      <c r="AQ846" s="209" t="s">
        <v>49</v>
      </c>
    </row>
    <row r="847" spans="1:43">
      <c r="A847" s="209" t="s">
        <v>1940</v>
      </c>
      <c r="B847" s="209" t="s">
        <v>3255</v>
      </c>
      <c r="C847" s="209" t="s">
        <v>3243</v>
      </c>
      <c r="D847" s="209" t="s">
        <v>1934</v>
      </c>
      <c r="E847" s="209" t="s">
        <v>2567</v>
      </c>
      <c r="F847" s="209" t="s">
        <v>3244</v>
      </c>
      <c r="G847" s="209" t="s">
        <v>2568</v>
      </c>
      <c r="H847" s="209" t="s">
        <v>414</v>
      </c>
      <c r="I847" s="209" t="s">
        <v>2980</v>
      </c>
      <c r="J847" s="210" t="s">
        <v>3245</v>
      </c>
      <c r="K847" s="209" t="s">
        <v>40</v>
      </c>
      <c r="L847" s="209" t="s">
        <v>60</v>
      </c>
      <c r="M847" s="209" t="s">
        <v>42</v>
      </c>
      <c r="N847" s="209" t="s">
        <v>34</v>
      </c>
      <c r="O847" s="209" t="s">
        <v>34</v>
      </c>
      <c r="P847" s="209">
        <v>1</v>
      </c>
      <c r="Q847" s="209">
        <v>10.63</v>
      </c>
      <c r="R847" s="209">
        <v>10.63</v>
      </c>
      <c r="S847" s="209">
        <v>18.899999999999999</v>
      </c>
      <c r="T847" s="209">
        <v>1.24</v>
      </c>
      <c r="U847" s="211">
        <v>50.28</v>
      </c>
      <c r="V847" s="211">
        <v>109.99</v>
      </c>
      <c r="W847" s="209" t="s">
        <v>898</v>
      </c>
      <c r="X847" s="209" t="s">
        <v>43</v>
      </c>
      <c r="Y847" s="209">
        <v>800</v>
      </c>
      <c r="Z847" s="209" t="s">
        <v>158</v>
      </c>
      <c r="AA847" s="209">
        <v>9</v>
      </c>
      <c r="AB847" s="209" t="s">
        <v>3247</v>
      </c>
      <c r="AC847" s="209">
        <v>11</v>
      </c>
      <c r="AD847" s="209" t="s">
        <v>34</v>
      </c>
      <c r="AE847" s="209" t="s">
        <v>42</v>
      </c>
      <c r="AF847" s="209" t="s">
        <v>34</v>
      </c>
      <c r="AG847" s="209" t="s">
        <v>34</v>
      </c>
      <c r="AH847" s="209" t="s">
        <v>34</v>
      </c>
      <c r="AI847" s="209" t="s">
        <v>42</v>
      </c>
      <c r="AJ847" s="209" t="s">
        <v>34</v>
      </c>
      <c r="AK847" s="209" t="s">
        <v>34</v>
      </c>
      <c r="AL847" s="209" t="s">
        <v>46</v>
      </c>
      <c r="AM847" s="209" t="s">
        <v>2972</v>
      </c>
      <c r="AN847" s="209" t="s">
        <v>34</v>
      </c>
      <c r="AO847" s="209" t="s">
        <v>221</v>
      </c>
      <c r="AP847" s="209" t="s">
        <v>34</v>
      </c>
      <c r="AQ847" s="209" t="s">
        <v>49</v>
      </c>
    </row>
    <row r="848" spans="1:43">
      <c r="A848" s="209" t="s">
        <v>1941</v>
      </c>
      <c r="B848" s="209" t="s">
        <v>3255</v>
      </c>
      <c r="C848" s="209" t="s">
        <v>3243</v>
      </c>
      <c r="D848" s="209" t="s">
        <v>1934</v>
      </c>
      <c r="E848" s="209" t="s">
        <v>2567</v>
      </c>
      <c r="F848" s="209" t="s">
        <v>3244</v>
      </c>
      <c r="G848" s="209" t="s">
        <v>2975</v>
      </c>
      <c r="H848" s="209" t="s">
        <v>414</v>
      </c>
      <c r="I848" s="209" t="s">
        <v>136</v>
      </c>
      <c r="J848" s="210" t="s">
        <v>3248</v>
      </c>
      <c r="K848" s="209" t="s">
        <v>40</v>
      </c>
      <c r="L848" s="209" t="s">
        <v>60</v>
      </c>
      <c r="M848" s="209" t="s">
        <v>42</v>
      </c>
      <c r="N848" s="209" t="s">
        <v>34</v>
      </c>
      <c r="O848" s="209" t="s">
        <v>34</v>
      </c>
      <c r="P848" s="209">
        <v>1</v>
      </c>
      <c r="Q848" s="209">
        <v>10.63</v>
      </c>
      <c r="R848" s="209">
        <v>5.12</v>
      </c>
      <c r="S848" s="209">
        <v>12.6</v>
      </c>
      <c r="T848" s="209">
        <v>0.4</v>
      </c>
      <c r="U848" s="211">
        <v>32</v>
      </c>
      <c r="V848" s="211">
        <v>69.989999999999995</v>
      </c>
      <c r="W848" s="209" t="s">
        <v>898</v>
      </c>
      <c r="X848" s="209" t="s">
        <v>43</v>
      </c>
      <c r="Y848" s="209">
        <v>800</v>
      </c>
      <c r="Z848" s="209" t="s">
        <v>158</v>
      </c>
      <c r="AA848" s="209">
        <v>9</v>
      </c>
      <c r="AB848" s="209" t="s">
        <v>3249</v>
      </c>
      <c r="AC848" s="209">
        <v>6</v>
      </c>
      <c r="AD848" s="209" t="s">
        <v>34</v>
      </c>
      <c r="AE848" s="209" t="s">
        <v>42</v>
      </c>
      <c r="AF848" s="209" t="s">
        <v>34</v>
      </c>
      <c r="AG848" s="209" t="s">
        <v>34</v>
      </c>
      <c r="AH848" s="209" t="s">
        <v>34</v>
      </c>
      <c r="AI848" s="209" t="s">
        <v>42</v>
      </c>
      <c r="AJ848" s="209" t="s">
        <v>34</v>
      </c>
      <c r="AK848" s="209" t="s">
        <v>34</v>
      </c>
      <c r="AL848" s="209" t="s">
        <v>46</v>
      </c>
      <c r="AM848" s="209" t="s">
        <v>2972</v>
      </c>
      <c r="AN848" s="209" t="s">
        <v>34</v>
      </c>
      <c r="AO848" s="209" t="s">
        <v>221</v>
      </c>
      <c r="AP848" s="209" t="s">
        <v>34</v>
      </c>
      <c r="AQ848" s="209" t="s">
        <v>49</v>
      </c>
    </row>
    <row r="849" spans="1:43">
      <c r="A849" s="209" t="s">
        <v>1942</v>
      </c>
      <c r="B849" s="209" t="s">
        <v>3255</v>
      </c>
      <c r="C849" s="209" t="s">
        <v>3243</v>
      </c>
      <c r="D849" s="209" t="s">
        <v>1934</v>
      </c>
      <c r="E849" s="209" t="s">
        <v>2567</v>
      </c>
      <c r="F849" s="209" t="s">
        <v>3244</v>
      </c>
      <c r="G849" s="209" t="s">
        <v>2975</v>
      </c>
      <c r="H849" s="209" t="s">
        <v>414</v>
      </c>
      <c r="I849" s="209" t="s">
        <v>2980</v>
      </c>
      <c r="J849" s="210" t="s">
        <v>3248</v>
      </c>
      <c r="K849" s="209" t="s">
        <v>40</v>
      </c>
      <c r="L849" s="209" t="s">
        <v>60</v>
      </c>
      <c r="M849" s="209" t="s">
        <v>42</v>
      </c>
      <c r="N849" s="209" t="s">
        <v>34</v>
      </c>
      <c r="O849" s="209" t="s">
        <v>34</v>
      </c>
      <c r="P849" s="209">
        <v>1</v>
      </c>
      <c r="Q849" s="209">
        <v>10.63</v>
      </c>
      <c r="R849" s="209">
        <v>5.12</v>
      </c>
      <c r="S849" s="209">
        <v>12.6</v>
      </c>
      <c r="T849" s="209">
        <v>0.4</v>
      </c>
      <c r="U849" s="211">
        <v>36.57</v>
      </c>
      <c r="V849" s="211">
        <v>79.989999999999995</v>
      </c>
      <c r="W849" s="209" t="s">
        <v>898</v>
      </c>
      <c r="X849" s="209" t="s">
        <v>43</v>
      </c>
      <c r="Y849" s="209">
        <v>800</v>
      </c>
      <c r="Z849" s="209" t="s">
        <v>158</v>
      </c>
      <c r="AA849" s="209">
        <v>9</v>
      </c>
      <c r="AB849" s="209" t="s">
        <v>3250</v>
      </c>
      <c r="AC849" s="209">
        <v>7</v>
      </c>
      <c r="AD849" s="209" t="s">
        <v>34</v>
      </c>
      <c r="AE849" s="209" t="s">
        <v>42</v>
      </c>
      <c r="AF849" s="209" t="s">
        <v>34</v>
      </c>
      <c r="AG849" s="209" t="s">
        <v>34</v>
      </c>
      <c r="AH849" s="209" t="s">
        <v>34</v>
      </c>
      <c r="AI849" s="209" t="s">
        <v>42</v>
      </c>
      <c r="AJ849" s="209" t="s">
        <v>34</v>
      </c>
      <c r="AK849" s="209" t="s">
        <v>34</v>
      </c>
      <c r="AL849" s="209" t="s">
        <v>46</v>
      </c>
      <c r="AM849" s="209" t="s">
        <v>2972</v>
      </c>
      <c r="AN849" s="209" t="s">
        <v>34</v>
      </c>
      <c r="AO849" s="209" t="s">
        <v>221</v>
      </c>
      <c r="AP849" s="209" t="s">
        <v>34</v>
      </c>
      <c r="AQ849" s="209" t="s">
        <v>49</v>
      </c>
    </row>
    <row r="850" spans="1:43">
      <c r="A850" s="209" t="s">
        <v>1945</v>
      </c>
      <c r="B850" s="209" t="s">
        <v>3256</v>
      </c>
      <c r="C850" s="209" t="s">
        <v>3243</v>
      </c>
      <c r="D850" s="209" t="s">
        <v>1934</v>
      </c>
      <c r="E850" s="209" t="s">
        <v>2567</v>
      </c>
      <c r="F850" s="209" t="s">
        <v>3251</v>
      </c>
      <c r="G850" s="209" t="s">
        <v>2978</v>
      </c>
      <c r="H850" s="209" t="s">
        <v>414</v>
      </c>
      <c r="I850" s="209" t="s">
        <v>136</v>
      </c>
      <c r="J850" s="210" t="s">
        <v>3252</v>
      </c>
      <c r="K850" s="209" t="s">
        <v>40</v>
      </c>
      <c r="L850" s="209" t="s">
        <v>60</v>
      </c>
      <c r="M850" s="209" t="s">
        <v>42</v>
      </c>
      <c r="N850" s="209" t="s">
        <v>34</v>
      </c>
      <c r="O850" s="209" t="s">
        <v>34</v>
      </c>
      <c r="P850" s="209">
        <v>1</v>
      </c>
      <c r="Q850" s="209">
        <v>17.72</v>
      </c>
      <c r="R850" s="209">
        <v>15.35</v>
      </c>
      <c r="S850" s="209">
        <v>6.3</v>
      </c>
      <c r="T850" s="209">
        <v>0.99</v>
      </c>
      <c r="U850" s="211">
        <v>41.14</v>
      </c>
      <c r="V850" s="211">
        <v>89.99</v>
      </c>
      <c r="W850" s="209" t="s">
        <v>898</v>
      </c>
      <c r="X850" s="209" t="s">
        <v>43</v>
      </c>
      <c r="Y850" s="209">
        <v>800</v>
      </c>
      <c r="Z850" s="209" t="s">
        <v>158</v>
      </c>
      <c r="AA850" s="209">
        <v>9</v>
      </c>
      <c r="AB850" s="209" t="s">
        <v>3253</v>
      </c>
      <c r="AC850" s="209">
        <v>7</v>
      </c>
      <c r="AD850" s="209" t="s">
        <v>34</v>
      </c>
      <c r="AE850" s="209" t="s">
        <v>42</v>
      </c>
      <c r="AF850" s="209" t="s">
        <v>34</v>
      </c>
      <c r="AG850" s="209" t="s">
        <v>34</v>
      </c>
      <c r="AH850" s="209" t="s">
        <v>34</v>
      </c>
      <c r="AI850" s="209" t="s">
        <v>42</v>
      </c>
      <c r="AJ850" s="209" t="s">
        <v>34</v>
      </c>
      <c r="AK850" s="209" t="s">
        <v>34</v>
      </c>
      <c r="AL850" s="209" t="s">
        <v>46</v>
      </c>
      <c r="AM850" s="209" t="s">
        <v>2972</v>
      </c>
      <c r="AN850" s="209" t="s">
        <v>34</v>
      </c>
      <c r="AO850" s="209" t="s">
        <v>3066</v>
      </c>
      <c r="AP850" s="209" t="s">
        <v>3255</v>
      </c>
      <c r="AQ850" s="209" t="s">
        <v>49</v>
      </c>
    </row>
    <row r="851" spans="1:43">
      <c r="A851" s="209" t="s">
        <v>1946</v>
      </c>
      <c r="B851" s="209" t="s">
        <v>3256</v>
      </c>
      <c r="C851" s="209" t="s">
        <v>3243</v>
      </c>
      <c r="D851" s="209" t="s">
        <v>1934</v>
      </c>
      <c r="E851" s="209" t="s">
        <v>2567</v>
      </c>
      <c r="F851" s="209" t="s">
        <v>3251</v>
      </c>
      <c r="G851" s="209" t="s">
        <v>2978</v>
      </c>
      <c r="H851" s="209" t="s">
        <v>414</v>
      </c>
      <c r="I851" s="209" t="s">
        <v>2980</v>
      </c>
      <c r="J851" s="210" t="s">
        <v>3252</v>
      </c>
      <c r="K851" s="209" t="s">
        <v>40</v>
      </c>
      <c r="L851" s="209" t="s">
        <v>60</v>
      </c>
      <c r="M851" s="209" t="s">
        <v>42</v>
      </c>
      <c r="N851" s="209" t="s">
        <v>34</v>
      </c>
      <c r="O851" s="209" t="s">
        <v>34</v>
      </c>
      <c r="P851" s="209">
        <v>1</v>
      </c>
      <c r="Q851" s="209">
        <v>17.72</v>
      </c>
      <c r="R851" s="209">
        <v>15.35</v>
      </c>
      <c r="S851" s="209">
        <v>7.87</v>
      </c>
      <c r="T851" s="209">
        <v>1.24</v>
      </c>
      <c r="U851" s="211">
        <v>45.71</v>
      </c>
      <c r="V851" s="211">
        <v>99.99</v>
      </c>
      <c r="W851" s="209" t="s">
        <v>898</v>
      </c>
      <c r="X851" s="209" t="s">
        <v>43</v>
      </c>
      <c r="Y851" s="209">
        <v>800</v>
      </c>
      <c r="Z851" s="209" t="s">
        <v>158</v>
      </c>
      <c r="AA851" s="209">
        <v>9</v>
      </c>
      <c r="AB851" s="209" t="s">
        <v>3254</v>
      </c>
      <c r="AC851" s="209">
        <v>9</v>
      </c>
      <c r="AD851" s="209" t="s">
        <v>34</v>
      </c>
      <c r="AE851" s="209" t="s">
        <v>42</v>
      </c>
      <c r="AF851" s="209" t="s">
        <v>34</v>
      </c>
      <c r="AG851" s="209" t="s">
        <v>34</v>
      </c>
      <c r="AH851" s="209" t="s">
        <v>34</v>
      </c>
      <c r="AI851" s="209" t="s">
        <v>42</v>
      </c>
      <c r="AJ851" s="209" t="s">
        <v>34</v>
      </c>
      <c r="AK851" s="209" t="s">
        <v>34</v>
      </c>
      <c r="AL851" s="209" t="s">
        <v>46</v>
      </c>
      <c r="AM851" s="209" t="s">
        <v>2972</v>
      </c>
      <c r="AN851" s="209" t="s">
        <v>34</v>
      </c>
      <c r="AO851" s="209" t="s">
        <v>3066</v>
      </c>
      <c r="AP851" s="209" t="s">
        <v>3255</v>
      </c>
      <c r="AQ851" s="209" t="s">
        <v>49</v>
      </c>
    </row>
    <row r="852" spans="1:43">
      <c r="A852" s="209" t="s">
        <v>1947</v>
      </c>
      <c r="B852" s="209" t="s">
        <v>3257</v>
      </c>
      <c r="C852" s="209" t="s">
        <v>3243</v>
      </c>
      <c r="D852" s="209" t="s">
        <v>1934</v>
      </c>
      <c r="E852" s="209" t="s">
        <v>2567</v>
      </c>
      <c r="F852" s="209" t="s">
        <v>3258</v>
      </c>
      <c r="G852" s="209" t="s">
        <v>2568</v>
      </c>
      <c r="H852" s="209" t="s">
        <v>143</v>
      </c>
      <c r="I852" s="209" t="s">
        <v>136</v>
      </c>
      <c r="J852" s="210" t="s">
        <v>3259</v>
      </c>
      <c r="K852" s="209" t="s">
        <v>40</v>
      </c>
      <c r="L852" s="209" t="s">
        <v>60</v>
      </c>
      <c r="M852" s="209" t="s">
        <v>42</v>
      </c>
      <c r="N852" s="209" t="s">
        <v>34</v>
      </c>
      <c r="O852" s="209" t="s">
        <v>34</v>
      </c>
      <c r="P852" s="209">
        <v>1</v>
      </c>
      <c r="Q852" s="209">
        <v>19.29</v>
      </c>
      <c r="R852" s="209">
        <v>10.83</v>
      </c>
      <c r="S852" s="209">
        <v>11.02</v>
      </c>
      <c r="T852" s="209">
        <v>1.33</v>
      </c>
      <c r="U852" s="211">
        <v>45.71</v>
      </c>
      <c r="V852" s="211">
        <v>99.99</v>
      </c>
      <c r="W852" s="209" t="s">
        <v>898</v>
      </c>
      <c r="X852" s="209" t="s">
        <v>43</v>
      </c>
      <c r="Y852" s="209">
        <v>800</v>
      </c>
      <c r="Z852" s="209" t="s">
        <v>158</v>
      </c>
      <c r="AA852" s="209">
        <v>9</v>
      </c>
      <c r="AB852" s="209" t="s">
        <v>3246</v>
      </c>
      <c r="AC852" s="209">
        <v>10</v>
      </c>
      <c r="AD852" s="209" t="s">
        <v>34</v>
      </c>
      <c r="AE852" s="209" t="s">
        <v>42</v>
      </c>
      <c r="AF852" s="209" t="s">
        <v>34</v>
      </c>
      <c r="AG852" s="209" t="s">
        <v>34</v>
      </c>
      <c r="AH852" s="209" t="s">
        <v>34</v>
      </c>
      <c r="AI852" s="209" t="s">
        <v>42</v>
      </c>
      <c r="AJ852" s="209" t="s">
        <v>34</v>
      </c>
      <c r="AK852" s="209" t="s">
        <v>34</v>
      </c>
      <c r="AL852" s="209" t="s">
        <v>46</v>
      </c>
      <c r="AM852" s="209" t="s">
        <v>2972</v>
      </c>
      <c r="AN852" s="209" t="s">
        <v>34</v>
      </c>
      <c r="AO852" s="209" t="s">
        <v>3025</v>
      </c>
      <c r="AP852" s="209" t="s">
        <v>34</v>
      </c>
      <c r="AQ852" s="209" t="s">
        <v>49</v>
      </c>
    </row>
    <row r="853" spans="1:43">
      <c r="A853" s="209" t="s">
        <v>1948</v>
      </c>
      <c r="B853" s="209" t="s">
        <v>3257</v>
      </c>
      <c r="C853" s="209" t="s">
        <v>3243</v>
      </c>
      <c r="D853" s="209" t="s">
        <v>1934</v>
      </c>
      <c r="E853" s="209" t="s">
        <v>2567</v>
      </c>
      <c r="F853" s="209" t="s">
        <v>3258</v>
      </c>
      <c r="G853" s="209" t="s">
        <v>2568</v>
      </c>
      <c r="H853" s="209" t="s">
        <v>143</v>
      </c>
      <c r="I853" s="209" t="s">
        <v>2980</v>
      </c>
      <c r="J853" s="210" t="s">
        <v>3259</v>
      </c>
      <c r="K853" s="209" t="s">
        <v>40</v>
      </c>
      <c r="L853" s="209" t="s">
        <v>60</v>
      </c>
      <c r="M853" s="209" t="s">
        <v>42</v>
      </c>
      <c r="N853" s="209" t="s">
        <v>34</v>
      </c>
      <c r="O853" s="209" t="s">
        <v>34</v>
      </c>
      <c r="P853" s="209">
        <v>1</v>
      </c>
      <c r="Q853" s="209">
        <v>19.29</v>
      </c>
      <c r="R853" s="209">
        <v>10.83</v>
      </c>
      <c r="S853" s="209">
        <v>11.02</v>
      </c>
      <c r="T853" s="209">
        <v>1.33</v>
      </c>
      <c r="U853" s="211">
        <v>50.28</v>
      </c>
      <c r="V853" s="211">
        <v>109.99</v>
      </c>
      <c r="W853" s="209" t="s">
        <v>898</v>
      </c>
      <c r="X853" s="209" t="s">
        <v>43</v>
      </c>
      <c r="Y853" s="209">
        <v>800</v>
      </c>
      <c r="Z853" s="209" t="s">
        <v>158</v>
      </c>
      <c r="AA853" s="209">
        <v>9</v>
      </c>
      <c r="AB853" s="209" t="s">
        <v>3247</v>
      </c>
      <c r="AC853" s="209">
        <v>8</v>
      </c>
      <c r="AD853" s="209" t="s">
        <v>34</v>
      </c>
      <c r="AE853" s="209" t="s">
        <v>42</v>
      </c>
      <c r="AF853" s="209" t="s">
        <v>34</v>
      </c>
      <c r="AG853" s="209" t="s">
        <v>34</v>
      </c>
      <c r="AH853" s="209" t="s">
        <v>34</v>
      </c>
      <c r="AI853" s="209" t="s">
        <v>42</v>
      </c>
      <c r="AJ853" s="209" t="s">
        <v>34</v>
      </c>
      <c r="AK853" s="209" t="s">
        <v>34</v>
      </c>
      <c r="AL853" s="209" t="s">
        <v>46</v>
      </c>
      <c r="AM853" s="209" t="s">
        <v>2972</v>
      </c>
      <c r="AN853" s="209" t="s">
        <v>34</v>
      </c>
      <c r="AO853" s="209" t="s">
        <v>3025</v>
      </c>
      <c r="AP853" s="209" t="s">
        <v>34</v>
      </c>
      <c r="AQ853" s="209" t="s">
        <v>49</v>
      </c>
    </row>
    <row r="854" spans="1:43">
      <c r="A854" s="209" t="s">
        <v>1949</v>
      </c>
      <c r="B854" s="209" t="s">
        <v>3257</v>
      </c>
      <c r="C854" s="209" t="s">
        <v>3243</v>
      </c>
      <c r="D854" s="209" t="s">
        <v>1934</v>
      </c>
      <c r="E854" s="209" t="s">
        <v>2567</v>
      </c>
      <c r="F854" s="209" t="s">
        <v>3258</v>
      </c>
      <c r="G854" s="209" t="s">
        <v>2975</v>
      </c>
      <c r="H854" s="209" t="s">
        <v>143</v>
      </c>
      <c r="I854" s="209" t="s">
        <v>136</v>
      </c>
      <c r="J854" s="210" t="s">
        <v>3260</v>
      </c>
      <c r="K854" s="209" t="s">
        <v>40</v>
      </c>
      <c r="L854" s="209" t="s">
        <v>60</v>
      </c>
      <c r="M854" s="209" t="s">
        <v>42</v>
      </c>
      <c r="N854" s="209" t="s">
        <v>34</v>
      </c>
      <c r="O854" s="209" t="s">
        <v>34</v>
      </c>
      <c r="P854" s="209">
        <v>1</v>
      </c>
      <c r="Q854" s="209">
        <v>12.99</v>
      </c>
      <c r="R854" s="209">
        <v>11.02</v>
      </c>
      <c r="S854" s="209">
        <v>5.32</v>
      </c>
      <c r="T854" s="209">
        <v>0.44</v>
      </c>
      <c r="U854" s="211">
        <v>32</v>
      </c>
      <c r="V854" s="211">
        <v>69.989999999999995</v>
      </c>
      <c r="W854" s="209" t="s">
        <v>898</v>
      </c>
      <c r="X854" s="209" t="s">
        <v>43</v>
      </c>
      <c r="Y854" s="209">
        <v>800</v>
      </c>
      <c r="Z854" s="209" t="s">
        <v>158</v>
      </c>
      <c r="AA854" s="209">
        <v>9</v>
      </c>
      <c r="AB854" s="209" t="s">
        <v>3249</v>
      </c>
      <c r="AC854" s="209">
        <v>8</v>
      </c>
      <c r="AD854" s="209" t="s">
        <v>34</v>
      </c>
      <c r="AE854" s="209" t="s">
        <v>42</v>
      </c>
      <c r="AF854" s="209" t="s">
        <v>34</v>
      </c>
      <c r="AG854" s="209" t="s">
        <v>34</v>
      </c>
      <c r="AH854" s="209" t="s">
        <v>34</v>
      </c>
      <c r="AI854" s="209" t="s">
        <v>42</v>
      </c>
      <c r="AJ854" s="209" t="s">
        <v>34</v>
      </c>
      <c r="AK854" s="209" t="s">
        <v>34</v>
      </c>
      <c r="AL854" s="209" t="s">
        <v>46</v>
      </c>
      <c r="AM854" s="209" t="s">
        <v>2972</v>
      </c>
      <c r="AN854" s="209" t="s">
        <v>34</v>
      </c>
      <c r="AO854" s="209" t="s">
        <v>3025</v>
      </c>
      <c r="AP854" s="209" t="s">
        <v>34</v>
      </c>
      <c r="AQ854" s="209" t="s">
        <v>49</v>
      </c>
    </row>
    <row r="855" spans="1:43">
      <c r="A855" s="209" t="s">
        <v>1950</v>
      </c>
      <c r="B855" s="209" t="s">
        <v>3257</v>
      </c>
      <c r="C855" s="209" t="s">
        <v>3243</v>
      </c>
      <c r="D855" s="209" t="s">
        <v>1934</v>
      </c>
      <c r="E855" s="209" t="s">
        <v>2567</v>
      </c>
      <c r="F855" s="209" t="s">
        <v>3258</v>
      </c>
      <c r="G855" s="209" t="s">
        <v>2975</v>
      </c>
      <c r="H855" s="209" t="s">
        <v>143</v>
      </c>
      <c r="I855" s="209" t="s">
        <v>2980</v>
      </c>
      <c r="J855" s="210" t="s">
        <v>3260</v>
      </c>
      <c r="K855" s="209" t="s">
        <v>40</v>
      </c>
      <c r="L855" s="209" t="s">
        <v>60</v>
      </c>
      <c r="M855" s="209" t="s">
        <v>42</v>
      </c>
      <c r="N855" s="209" t="s">
        <v>34</v>
      </c>
      <c r="O855" s="209" t="s">
        <v>34</v>
      </c>
      <c r="P855" s="209">
        <v>1</v>
      </c>
      <c r="Q855" s="209">
        <v>12.99</v>
      </c>
      <c r="R855" s="209">
        <v>11.02</v>
      </c>
      <c r="S855" s="209">
        <v>5.32</v>
      </c>
      <c r="T855" s="209">
        <v>0.44</v>
      </c>
      <c r="U855" s="211">
        <v>36.57</v>
      </c>
      <c r="V855" s="211">
        <v>79.989999999999995</v>
      </c>
      <c r="W855" s="209" t="s">
        <v>898</v>
      </c>
      <c r="X855" s="209" t="s">
        <v>43</v>
      </c>
      <c r="Y855" s="209">
        <v>800</v>
      </c>
      <c r="Z855" s="209" t="s">
        <v>158</v>
      </c>
      <c r="AA855" s="209">
        <v>9</v>
      </c>
      <c r="AB855" s="209" t="s">
        <v>3250</v>
      </c>
      <c r="AC855" s="209">
        <v>7</v>
      </c>
      <c r="AD855" s="209" t="s">
        <v>34</v>
      </c>
      <c r="AE855" s="209" t="s">
        <v>42</v>
      </c>
      <c r="AF855" s="209" t="s">
        <v>34</v>
      </c>
      <c r="AG855" s="209" t="s">
        <v>34</v>
      </c>
      <c r="AH855" s="209" t="s">
        <v>34</v>
      </c>
      <c r="AI855" s="209" t="s">
        <v>42</v>
      </c>
      <c r="AJ855" s="209" t="s">
        <v>34</v>
      </c>
      <c r="AK855" s="209" t="s">
        <v>34</v>
      </c>
      <c r="AL855" s="209" t="s">
        <v>46</v>
      </c>
      <c r="AM855" s="209" t="s">
        <v>2972</v>
      </c>
      <c r="AN855" s="209" t="s">
        <v>34</v>
      </c>
      <c r="AO855" s="209" t="s">
        <v>3025</v>
      </c>
      <c r="AP855" s="209" t="s">
        <v>34</v>
      </c>
      <c r="AQ855" s="209" t="s">
        <v>49</v>
      </c>
    </row>
    <row r="856" spans="1:43">
      <c r="A856" s="209" t="s">
        <v>1951</v>
      </c>
      <c r="B856" s="209" t="s">
        <v>3261</v>
      </c>
      <c r="C856" s="209" t="s">
        <v>3243</v>
      </c>
      <c r="D856" s="209" t="s">
        <v>1934</v>
      </c>
      <c r="E856" s="209" t="s">
        <v>2567</v>
      </c>
      <c r="F856" s="209" t="s">
        <v>3258</v>
      </c>
      <c r="G856" s="209" t="s">
        <v>2568</v>
      </c>
      <c r="H856" s="209" t="s">
        <v>1290</v>
      </c>
      <c r="I856" s="209" t="s">
        <v>136</v>
      </c>
      <c r="J856" s="210" t="s">
        <v>3259</v>
      </c>
      <c r="K856" s="209" t="s">
        <v>40</v>
      </c>
      <c r="L856" s="209" t="s">
        <v>60</v>
      </c>
      <c r="M856" s="209" t="s">
        <v>42</v>
      </c>
      <c r="N856" s="209" t="s">
        <v>34</v>
      </c>
      <c r="O856" s="209" t="s">
        <v>34</v>
      </c>
      <c r="P856" s="209">
        <v>1</v>
      </c>
      <c r="Q856" s="209">
        <v>19.29</v>
      </c>
      <c r="R856" s="209">
        <v>10.83</v>
      </c>
      <c r="S856" s="209">
        <v>11.02</v>
      </c>
      <c r="T856" s="209">
        <v>1.33</v>
      </c>
      <c r="U856" s="211">
        <v>45.71</v>
      </c>
      <c r="V856" s="211">
        <v>99.99</v>
      </c>
      <c r="W856" s="209" t="s">
        <v>898</v>
      </c>
      <c r="X856" s="209" t="s">
        <v>43</v>
      </c>
      <c r="Y856" s="209">
        <v>800</v>
      </c>
      <c r="Z856" s="209" t="s">
        <v>158</v>
      </c>
      <c r="AA856" s="209">
        <v>9</v>
      </c>
      <c r="AB856" s="209" t="s">
        <v>3246</v>
      </c>
      <c r="AC856" s="209">
        <v>10</v>
      </c>
      <c r="AD856" s="209" t="s">
        <v>34</v>
      </c>
      <c r="AE856" s="209" t="s">
        <v>42</v>
      </c>
      <c r="AF856" s="209" t="s">
        <v>34</v>
      </c>
      <c r="AG856" s="209" t="s">
        <v>34</v>
      </c>
      <c r="AH856" s="209" t="s">
        <v>34</v>
      </c>
      <c r="AI856" s="209" t="s">
        <v>42</v>
      </c>
      <c r="AJ856" s="209" t="s">
        <v>34</v>
      </c>
      <c r="AK856" s="209" t="s">
        <v>34</v>
      </c>
      <c r="AL856" s="209" t="s">
        <v>46</v>
      </c>
      <c r="AM856" s="209" t="s">
        <v>2972</v>
      </c>
      <c r="AN856" s="209" t="s">
        <v>34</v>
      </c>
      <c r="AO856" s="209" t="s">
        <v>3025</v>
      </c>
      <c r="AP856" s="209" t="s">
        <v>34</v>
      </c>
      <c r="AQ856" s="209" t="s">
        <v>49</v>
      </c>
    </row>
    <row r="857" spans="1:43">
      <c r="A857" s="209" t="s">
        <v>1952</v>
      </c>
      <c r="B857" s="209" t="s">
        <v>3261</v>
      </c>
      <c r="C857" s="209" t="s">
        <v>3243</v>
      </c>
      <c r="D857" s="209" t="s">
        <v>1934</v>
      </c>
      <c r="E857" s="209" t="s">
        <v>2567</v>
      </c>
      <c r="F857" s="209" t="s">
        <v>3258</v>
      </c>
      <c r="G857" s="209" t="s">
        <v>2568</v>
      </c>
      <c r="H857" s="209" t="s">
        <v>1290</v>
      </c>
      <c r="I857" s="209" t="s">
        <v>2980</v>
      </c>
      <c r="J857" s="210" t="s">
        <v>3259</v>
      </c>
      <c r="K857" s="209" t="s">
        <v>40</v>
      </c>
      <c r="L857" s="209" t="s">
        <v>60</v>
      </c>
      <c r="M857" s="209" t="s">
        <v>42</v>
      </c>
      <c r="N857" s="209" t="s">
        <v>34</v>
      </c>
      <c r="O857" s="209" t="s">
        <v>34</v>
      </c>
      <c r="P857" s="209">
        <v>1</v>
      </c>
      <c r="Q857" s="209">
        <v>19.29</v>
      </c>
      <c r="R857" s="209">
        <v>10.83</v>
      </c>
      <c r="S857" s="209">
        <v>11.02</v>
      </c>
      <c r="T857" s="209">
        <v>1.33</v>
      </c>
      <c r="U857" s="211">
        <v>50.28</v>
      </c>
      <c r="V857" s="211">
        <v>109.99</v>
      </c>
      <c r="W857" s="209" t="s">
        <v>898</v>
      </c>
      <c r="X857" s="209" t="s">
        <v>43</v>
      </c>
      <c r="Y857" s="209">
        <v>800</v>
      </c>
      <c r="Z857" s="209" t="s">
        <v>158</v>
      </c>
      <c r="AA857" s="209">
        <v>9</v>
      </c>
      <c r="AB857" s="209" t="s">
        <v>3247</v>
      </c>
      <c r="AC857" s="209">
        <v>8</v>
      </c>
      <c r="AD857" s="209" t="s">
        <v>34</v>
      </c>
      <c r="AE857" s="209" t="s">
        <v>42</v>
      </c>
      <c r="AF857" s="209" t="s">
        <v>34</v>
      </c>
      <c r="AG857" s="209" t="s">
        <v>34</v>
      </c>
      <c r="AH857" s="209" t="s">
        <v>34</v>
      </c>
      <c r="AI857" s="209" t="s">
        <v>42</v>
      </c>
      <c r="AJ857" s="209" t="s">
        <v>34</v>
      </c>
      <c r="AK857" s="209" t="s">
        <v>34</v>
      </c>
      <c r="AL857" s="209" t="s">
        <v>46</v>
      </c>
      <c r="AM857" s="209" t="s">
        <v>2972</v>
      </c>
      <c r="AN857" s="209" t="s">
        <v>34</v>
      </c>
      <c r="AO857" s="209" t="s">
        <v>3025</v>
      </c>
      <c r="AP857" s="209" t="s">
        <v>34</v>
      </c>
      <c r="AQ857" s="209" t="s">
        <v>49</v>
      </c>
    </row>
    <row r="858" spans="1:43">
      <c r="A858" s="209" t="s">
        <v>1953</v>
      </c>
      <c r="B858" s="209" t="s">
        <v>3261</v>
      </c>
      <c r="C858" s="209" t="s">
        <v>3243</v>
      </c>
      <c r="D858" s="209" t="s">
        <v>1934</v>
      </c>
      <c r="E858" s="209" t="s">
        <v>2567</v>
      </c>
      <c r="F858" s="209" t="s">
        <v>3258</v>
      </c>
      <c r="G858" s="209" t="s">
        <v>2975</v>
      </c>
      <c r="H858" s="209" t="s">
        <v>1290</v>
      </c>
      <c r="I858" s="209" t="s">
        <v>136</v>
      </c>
      <c r="J858" s="210" t="s">
        <v>3260</v>
      </c>
      <c r="K858" s="209" t="s">
        <v>40</v>
      </c>
      <c r="L858" s="209" t="s">
        <v>60</v>
      </c>
      <c r="M858" s="209" t="s">
        <v>42</v>
      </c>
      <c r="N858" s="209" t="s">
        <v>34</v>
      </c>
      <c r="O858" s="209" t="s">
        <v>34</v>
      </c>
      <c r="P858" s="209">
        <v>1</v>
      </c>
      <c r="Q858" s="209">
        <v>9.4499999999999993</v>
      </c>
      <c r="R858" s="209">
        <v>11.42</v>
      </c>
      <c r="S858" s="209">
        <v>4.33</v>
      </c>
      <c r="T858" s="209">
        <v>0.27</v>
      </c>
      <c r="U858" s="211">
        <v>32</v>
      </c>
      <c r="V858" s="211">
        <v>69.989999999999995</v>
      </c>
      <c r="W858" s="209" t="s">
        <v>898</v>
      </c>
      <c r="X858" s="209" t="s">
        <v>43</v>
      </c>
      <c r="Y858" s="209">
        <v>800</v>
      </c>
      <c r="Z858" s="209" t="s">
        <v>158</v>
      </c>
      <c r="AA858" s="209">
        <v>9</v>
      </c>
      <c r="AB858" s="209" t="s">
        <v>3249</v>
      </c>
      <c r="AC858" s="209">
        <v>8</v>
      </c>
      <c r="AD858" s="209" t="s">
        <v>34</v>
      </c>
      <c r="AE858" s="209" t="s">
        <v>42</v>
      </c>
      <c r="AF858" s="209" t="s">
        <v>34</v>
      </c>
      <c r="AG858" s="209" t="s">
        <v>34</v>
      </c>
      <c r="AH858" s="209" t="s">
        <v>34</v>
      </c>
      <c r="AI858" s="209" t="s">
        <v>42</v>
      </c>
      <c r="AJ858" s="209" t="s">
        <v>34</v>
      </c>
      <c r="AK858" s="209" t="s">
        <v>34</v>
      </c>
      <c r="AL858" s="209" t="s">
        <v>46</v>
      </c>
      <c r="AM858" s="209" t="s">
        <v>2972</v>
      </c>
      <c r="AN858" s="209" t="s">
        <v>34</v>
      </c>
      <c r="AO858" s="209" t="s">
        <v>3025</v>
      </c>
      <c r="AP858" s="209" t="s">
        <v>34</v>
      </c>
      <c r="AQ858" s="209" t="s">
        <v>49</v>
      </c>
    </row>
    <row r="859" spans="1:43">
      <c r="A859" s="209" t="s">
        <v>1954</v>
      </c>
      <c r="B859" s="209" t="s">
        <v>3261</v>
      </c>
      <c r="C859" s="209" t="s">
        <v>3243</v>
      </c>
      <c r="D859" s="209" t="s">
        <v>1934</v>
      </c>
      <c r="E859" s="209" t="s">
        <v>2567</v>
      </c>
      <c r="F859" s="209" t="s">
        <v>3258</v>
      </c>
      <c r="G859" s="209" t="s">
        <v>2975</v>
      </c>
      <c r="H859" s="209" t="s">
        <v>1290</v>
      </c>
      <c r="I859" s="209" t="s">
        <v>2980</v>
      </c>
      <c r="J859" s="210" t="s">
        <v>3260</v>
      </c>
      <c r="K859" s="209" t="s">
        <v>40</v>
      </c>
      <c r="L859" s="209" t="s">
        <v>60</v>
      </c>
      <c r="M859" s="209" t="s">
        <v>42</v>
      </c>
      <c r="N859" s="209" t="s">
        <v>34</v>
      </c>
      <c r="O859" s="209" t="s">
        <v>34</v>
      </c>
      <c r="P859" s="209">
        <v>1</v>
      </c>
      <c r="Q859" s="209">
        <v>9.4499999999999993</v>
      </c>
      <c r="R859" s="209">
        <v>11.42</v>
      </c>
      <c r="S859" s="209">
        <v>5.12</v>
      </c>
      <c r="T859" s="209">
        <v>0.32</v>
      </c>
      <c r="U859" s="211">
        <v>36.57</v>
      </c>
      <c r="V859" s="211">
        <v>79.989999999999995</v>
      </c>
      <c r="W859" s="209" t="s">
        <v>898</v>
      </c>
      <c r="X859" s="209" t="s">
        <v>43</v>
      </c>
      <c r="Y859" s="209">
        <v>800</v>
      </c>
      <c r="Z859" s="209" t="s">
        <v>158</v>
      </c>
      <c r="AA859" s="209">
        <v>9</v>
      </c>
      <c r="AB859" s="209" t="s">
        <v>3250</v>
      </c>
      <c r="AC859" s="209">
        <v>7</v>
      </c>
      <c r="AD859" s="209" t="s">
        <v>34</v>
      </c>
      <c r="AE859" s="209" t="s">
        <v>42</v>
      </c>
      <c r="AF859" s="209" t="s">
        <v>34</v>
      </c>
      <c r="AG859" s="209" t="s">
        <v>34</v>
      </c>
      <c r="AH859" s="209" t="s">
        <v>34</v>
      </c>
      <c r="AI859" s="209" t="s">
        <v>42</v>
      </c>
      <c r="AJ859" s="209" t="s">
        <v>34</v>
      </c>
      <c r="AK859" s="209" t="s">
        <v>34</v>
      </c>
      <c r="AL859" s="209" t="s">
        <v>46</v>
      </c>
      <c r="AM859" s="209" t="s">
        <v>2972</v>
      </c>
      <c r="AN859" s="209" t="s">
        <v>34</v>
      </c>
      <c r="AO859" s="209" t="s">
        <v>3025</v>
      </c>
      <c r="AP859" s="209" t="s">
        <v>34</v>
      </c>
      <c r="AQ859" s="209" t="s">
        <v>49</v>
      </c>
    </row>
    <row r="860" spans="1:43">
      <c r="A860" s="209" t="s">
        <v>1955</v>
      </c>
      <c r="B860" s="209" t="s">
        <v>3262</v>
      </c>
      <c r="C860" s="209" t="s">
        <v>3243</v>
      </c>
      <c r="D860" s="209" t="s">
        <v>1934</v>
      </c>
      <c r="E860" s="209" t="s">
        <v>2567</v>
      </c>
      <c r="F860" s="209" t="s">
        <v>3263</v>
      </c>
      <c r="G860" s="209" t="s">
        <v>2568</v>
      </c>
      <c r="H860" s="209" t="s">
        <v>1290</v>
      </c>
      <c r="I860" s="209" t="s">
        <v>136</v>
      </c>
      <c r="J860" s="210" t="s">
        <v>3259</v>
      </c>
      <c r="K860" s="209" t="s">
        <v>40</v>
      </c>
      <c r="L860" s="209" t="s">
        <v>60</v>
      </c>
      <c r="M860" s="209" t="s">
        <v>42</v>
      </c>
      <c r="N860" s="209" t="s">
        <v>34</v>
      </c>
      <c r="O860" s="209" t="s">
        <v>34</v>
      </c>
      <c r="P860" s="209">
        <v>1</v>
      </c>
      <c r="Q860" s="209">
        <v>18.5</v>
      </c>
      <c r="R860" s="209">
        <v>13.39</v>
      </c>
      <c r="S860" s="209">
        <v>9.84</v>
      </c>
      <c r="T860" s="209">
        <v>1.41</v>
      </c>
      <c r="U860" s="211">
        <v>45.71</v>
      </c>
      <c r="V860" s="211">
        <v>99</v>
      </c>
      <c r="W860" s="209" t="s">
        <v>1006</v>
      </c>
      <c r="X860" s="209" t="s">
        <v>89</v>
      </c>
      <c r="Y860" s="209">
        <v>800</v>
      </c>
      <c r="Z860" s="209" t="s">
        <v>158</v>
      </c>
      <c r="AA860" s="209">
        <v>9</v>
      </c>
      <c r="AB860" s="209" t="s">
        <v>3246</v>
      </c>
      <c r="AC860" s="209">
        <v>9</v>
      </c>
      <c r="AD860" s="209" t="s">
        <v>34</v>
      </c>
      <c r="AE860" s="209" t="s">
        <v>42</v>
      </c>
      <c r="AF860" s="209" t="s">
        <v>34</v>
      </c>
      <c r="AG860" s="209" t="s">
        <v>34</v>
      </c>
      <c r="AH860" s="209" t="s">
        <v>34</v>
      </c>
      <c r="AI860" s="209" t="s">
        <v>42</v>
      </c>
      <c r="AJ860" s="209" t="s">
        <v>34</v>
      </c>
      <c r="AK860" s="209" t="s">
        <v>34</v>
      </c>
      <c r="AL860" s="209" t="s">
        <v>46</v>
      </c>
      <c r="AM860" s="209" t="s">
        <v>2972</v>
      </c>
      <c r="AN860" s="209" t="s">
        <v>34</v>
      </c>
      <c r="AO860" s="209" t="s">
        <v>3025</v>
      </c>
      <c r="AP860" s="209" t="s">
        <v>34</v>
      </c>
      <c r="AQ860" s="209" t="s">
        <v>49</v>
      </c>
    </row>
    <row r="861" spans="1:43">
      <c r="A861" s="209" t="s">
        <v>1956</v>
      </c>
      <c r="B861" s="209" t="s">
        <v>3262</v>
      </c>
      <c r="C861" s="209" t="s">
        <v>3243</v>
      </c>
      <c r="D861" s="209" t="s">
        <v>1934</v>
      </c>
      <c r="E861" s="209" t="s">
        <v>2567</v>
      </c>
      <c r="F861" s="209" t="s">
        <v>3263</v>
      </c>
      <c r="G861" s="209" t="s">
        <v>2568</v>
      </c>
      <c r="H861" s="209" t="s">
        <v>1290</v>
      </c>
      <c r="I861" s="209" t="s">
        <v>2980</v>
      </c>
      <c r="J861" s="210" t="s">
        <v>3259</v>
      </c>
      <c r="K861" s="209" t="s">
        <v>40</v>
      </c>
      <c r="L861" s="209" t="s">
        <v>60</v>
      </c>
      <c r="M861" s="209" t="s">
        <v>42</v>
      </c>
      <c r="N861" s="209" t="s">
        <v>34</v>
      </c>
      <c r="O861" s="209" t="s">
        <v>34</v>
      </c>
      <c r="P861" s="209">
        <v>1</v>
      </c>
      <c r="Q861" s="209">
        <v>18.5</v>
      </c>
      <c r="R861" s="209">
        <v>13.39</v>
      </c>
      <c r="S861" s="209">
        <v>9.84</v>
      </c>
      <c r="T861" s="209">
        <v>1.41</v>
      </c>
      <c r="U861" s="211">
        <v>50.28</v>
      </c>
      <c r="V861" s="211">
        <v>109.99</v>
      </c>
      <c r="W861" s="209" t="s">
        <v>1006</v>
      </c>
      <c r="X861" s="209" t="s">
        <v>89</v>
      </c>
      <c r="Y861" s="209">
        <v>800</v>
      </c>
      <c r="Z861" s="209" t="s">
        <v>158</v>
      </c>
      <c r="AA861" s="209">
        <v>9</v>
      </c>
      <c r="AB861" s="209" t="s">
        <v>3247</v>
      </c>
      <c r="AC861" s="209">
        <v>11</v>
      </c>
      <c r="AD861" s="209" t="s">
        <v>34</v>
      </c>
      <c r="AE861" s="209" t="s">
        <v>42</v>
      </c>
      <c r="AF861" s="209" t="s">
        <v>34</v>
      </c>
      <c r="AG861" s="209" t="s">
        <v>34</v>
      </c>
      <c r="AH861" s="209" t="s">
        <v>34</v>
      </c>
      <c r="AI861" s="209" t="s">
        <v>42</v>
      </c>
      <c r="AJ861" s="209" t="s">
        <v>34</v>
      </c>
      <c r="AK861" s="209" t="s">
        <v>34</v>
      </c>
      <c r="AL861" s="209" t="s">
        <v>46</v>
      </c>
      <c r="AM861" s="209" t="s">
        <v>2972</v>
      </c>
      <c r="AN861" s="209" t="s">
        <v>34</v>
      </c>
      <c r="AO861" s="209" t="s">
        <v>3025</v>
      </c>
      <c r="AP861" s="209" t="s">
        <v>34</v>
      </c>
      <c r="AQ861" s="209" t="s">
        <v>49</v>
      </c>
    </row>
    <row r="862" spans="1:43">
      <c r="A862" s="209" t="s">
        <v>1957</v>
      </c>
      <c r="B862" s="209" t="s">
        <v>3262</v>
      </c>
      <c r="C862" s="209" t="s">
        <v>3243</v>
      </c>
      <c r="D862" s="209" t="s">
        <v>1934</v>
      </c>
      <c r="E862" s="209" t="s">
        <v>2567</v>
      </c>
      <c r="F862" s="209" t="s">
        <v>3263</v>
      </c>
      <c r="G862" s="209" t="s">
        <v>2975</v>
      </c>
      <c r="H862" s="209" t="s">
        <v>1290</v>
      </c>
      <c r="I862" s="209" t="s">
        <v>136</v>
      </c>
      <c r="J862" s="210" t="s">
        <v>3260</v>
      </c>
      <c r="K862" s="209" t="s">
        <v>40</v>
      </c>
      <c r="L862" s="209" t="s">
        <v>60</v>
      </c>
      <c r="M862" s="209" t="s">
        <v>42</v>
      </c>
      <c r="N862" s="209" t="s">
        <v>34</v>
      </c>
      <c r="O862" s="209" t="s">
        <v>34</v>
      </c>
      <c r="P862" s="209">
        <v>1</v>
      </c>
      <c r="Q862" s="209">
        <v>9.4499999999999993</v>
      </c>
      <c r="R862" s="209">
        <v>11.42</v>
      </c>
      <c r="S862" s="209">
        <v>4.33</v>
      </c>
      <c r="T862" s="209">
        <v>0.27</v>
      </c>
      <c r="U862" s="211">
        <v>32</v>
      </c>
      <c r="V862" s="211">
        <v>69.989999999999995</v>
      </c>
      <c r="W862" s="209" t="s">
        <v>1006</v>
      </c>
      <c r="X862" s="209" t="s">
        <v>43</v>
      </c>
      <c r="Y862" s="209">
        <v>800</v>
      </c>
      <c r="Z862" s="209" t="s">
        <v>158</v>
      </c>
      <c r="AA862" s="209">
        <v>9</v>
      </c>
      <c r="AB862" s="209" t="s">
        <v>3249</v>
      </c>
      <c r="AC862" s="209">
        <v>6</v>
      </c>
      <c r="AD862" s="209" t="s">
        <v>34</v>
      </c>
      <c r="AE862" s="209" t="s">
        <v>42</v>
      </c>
      <c r="AF862" s="209" t="s">
        <v>34</v>
      </c>
      <c r="AG862" s="209" t="s">
        <v>34</v>
      </c>
      <c r="AH862" s="209" t="s">
        <v>34</v>
      </c>
      <c r="AI862" s="209" t="s">
        <v>42</v>
      </c>
      <c r="AJ862" s="209" t="s">
        <v>34</v>
      </c>
      <c r="AK862" s="209" t="s">
        <v>34</v>
      </c>
      <c r="AL862" s="209" t="s">
        <v>46</v>
      </c>
      <c r="AM862" s="209" t="s">
        <v>2972</v>
      </c>
      <c r="AN862" s="209" t="s">
        <v>34</v>
      </c>
      <c r="AO862" s="209" t="s">
        <v>3025</v>
      </c>
      <c r="AP862" s="209" t="s">
        <v>34</v>
      </c>
      <c r="AQ862" s="209" t="s">
        <v>49</v>
      </c>
    </row>
    <row r="863" spans="1:43">
      <c r="A863" s="209" t="s">
        <v>1958</v>
      </c>
      <c r="B863" s="209" t="s">
        <v>3262</v>
      </c>
      <c r="C863" s="209" t="s">
        <v>3243</v>
      </c>
      <c r="D863" s="209" t="s">
        <v>1934</v>
      </c>
      <c r="E863" s="209" t="s">
        <v>2567</v>
      </c>
      <c r="F863" s="209" t="s">
        <v>3263</v>
      </c>
      <c r="G863" s="209" t="s">
        <v>2975</v>
      </c>
      <c r="H863" s="209" t="s">
        <v>1290</v>
      </c>
      <c r="I863" s="209" t="s">
        <v>2980</v>
      </c>
      <c r="J863" s="210" t="s">
        <v>3260</v>
      </c>
      <c r="K863" s="209" t="s">
        <v>40</v>
      </c>
      <c r="L863" s="209" t="s">
        <v>60</v>
      </c>
      <c r="M863" s="209" t="s">
        <v>42</v>
      </c>
      <c r="N863" s="209" t="s">
        <v>34</v>
      </c>
      <c r="O863" s="209" t="s">
        <v>34</v>
      </c>
      <c r="P863" s="209">
        <v>1</v>
      </c>
      <c r="Q863" s="209">
        <v>9.4499999999999993</v>
      </c>
      <c r="R863" s="209">
        <v>11.42</v>
      </c>
      <c r="S863" s="209">
        <v>5.12</v>
      </c>
      <c r="T863" s="209">
        <v>0.32</v>
      </c>
      <c r="U863" s="211">
        <v>36.57</v>
      </c>
      <c r="V863" s="211">
        <v>79.989999999999995</v>
      </c>
      <c r="W863" s="209" t="s">
        <v>1006</v>
      </c>
      <c r="X863" s="209" t="s">
        <v>43</v>
      </c>
      <c r="Y863" s="209">
        <v>800</v>
      </c>
      <c r="Z863" s="209" t="s">
        <v>158</v>
      </c>
      <c r="AA863" s="209">
        <v>9</v>
      </c>
      <c r="AB863" s="209" t="s">
        <v>3250</v>
      </c>
      <c r="AC863" s="209">
        <v>7</v>
      </c>
      <c r="AD863" s="209" t="s">
        <v>34</v>
      </c>
      <c r="AE863" s="209" t="s">
        <v>42</v>
      </c>
      <c r="AF863" s="209" t="s">
        <v>34</v>
      </c>
      <c r="AG863" s="209" t="s">
        <v>34</v>
      </c>
      <c r="AH863" s="209" t="s">
        <v>34</v>
      </c>
      <c r="AI863" s="209" t="s">
        <v>42</v>
      </c>
      <c r="AJ863" s="209" t="s">
        <v>34</v>
      </c>
      <c r="AK863" s="209" t="s">
        <v>34</v>
      </c>
      <c r="AL863" s="209" t="s">
        <v>46</v>
      </c>
      <c r="AM863" s="209" t="s">
        <v>2972</v>
      </c>
      <c r="AN863" s="209" t="s">
        <v>34</v>
      </c>
      <c r="AO863" s="209" t="s">
        <v>3025</v>
      </c>
      <c r="AP863" s="209" t="s">
        <v>34</v>
      </c>
      <c r="AQ863" s="209" t="s">
        <v>49</v>
      </c>
    </row>
    <row r="864" spans="1:43">
      <c r="A864" s="209" t="s">
        <v>1959</v>
      </c>
      <c r="B864" s="209" t="s">
        <v>3264</v>
      </c>
      <c r="C864" s="209" t="s">
        <v>3243</v>
      </c>
      <c r="D864" s="209" t="s">
        <v>1934</v>
      </c>
      <c r="E864" s="209" t="s">
        <v>2567</v>
      </c>
      <c r="F864" s="209" t="s">
        <v>3263</v>
      </c>
      <c r="G864" s="209" t="s">
        <v>2568</v>
      </c>
      <c r="H864" s="209" t="s">
        <v>414</v>
      </c>
      <c r="I864" s="209" t="s">
        <v>136</v>
      </c>
      <c r="J864" s="210" t="s">
        <v>3259</v>
      </c>
      <c r="K864" s="209" t="s">
        <v>40</v>
      </c>
      <c r="L864" s="209" t="s">
        <v>60</v>
      </c>
      <c r="M864" s="209" t="s">
        <v>42</v>
      </c>
      <c r="N864" s="209" t="s">
        <v>34</v>
      </c>
      <c r="O864" s="209" t="s">
        <v>34</v>
      </c>
      <c r="P864" s="209">
        <v>1</v>
      </c>
      <c r="Q864" s="209">
        <v>18.5</v>
      </c>
      <c r="R864" s="209">
        <v>13.39</v>
      </c>
      <c r="S864" s="209">
        <v>9.84</v>
      </c>
      <c r="T864" s="209">
        <v>1.41</v>
      </c>
      <c r="U864" s="211">
        <v>45.71</v>
      </c>
      <c r="V864" s="211">
        <v>99.99</v>
      </c>
      <c r="W864" s="209" t="s">
        <v>1006</v>
      </c>
      <c r="X864" s="209" t="s">
        <v>89</v>
      </c>
      <c r="Y864" s="209">
        <v>800</v>
      </c>
      <c r="Z864" s="209" t="s">
        <v>158</v>
      </c>
      <c r="AA864" s="209">
        <v>9</v>
      </c>
      <c r="AB864" s="209" t="s">
        <v>3246</v>
      </c>
      <c r="AC864" s="209">
        <v>9</v>
      </c>
      <c r="AD864" s="209" t="s">
        <v>34</v>
      </c>
      <c r="AE864" s="209" t="s">
        <v>42</v>
      </c>
      <c r="AF864" s="209" t="s">
        <v>34</v>
      </c>
      <c r="AG864" s="209" t="s">
        <v>34</v>
      </c>
      <c r="AH864" s="209" t="s">
        <v>34</v>
      </c>
      <c r="AI864" s="209" t="s">
        <v>42</v>
      </c>
      <c r="AJ864" s="209" t="s">
        <v>34</v>
      </c>
      <c r="AK864" s="209" t="s">
        <v>34</v>
      </c>
      <c r="AL864" s="209" t="s">
        <v>46</v>
      </c>
      <c r="AM864" s="209" t="s">
        <v>2972</v>
      </c>
      <c r="AN864" s="209" t="s">
        <v>34</v>
      </c>
      <c r="AO864" s="209" t="s">
        <v>3025</v>
      </c>
      <c r="AP864" s="209" t="s">
        <v>34</v>
      </c>
      <c r="AQ864" s="209" t="s">
        <v>49</v>
      </c>
    </row>
    <row r="865" spans="1:43">
      <c r="A865" s="209" t="s">
        <v>1960</v>
      </c>
      <c r="B865" s="209" t="s">
        <v>3264</v>
      </c>
      <c r="C865" s="209" t="s">
        <v>3243</v>
      </c>
      <c r="D865" s="209" t="s">
        <v>1934</v>
      </c>
      <c r="E865" s="209" t="s">
        <v>2567</v>
      </c>
      <c r="F865" s="209" t="s">
        <v>3263</v>
      </c>
      <c r="G865" s="209" t="s">
        <v>2568</v>
      </c>
      <c r="H865" s="209" t="s">
        <v>414</v>
      </c>
      <c r="I865" s="209" t="s">
        <v>2980</v>
      </c>
      <c r="J865" s="210" t="s">
        <v>3259</v>
      </c>
      <c r="K865" s="209" t="s">
        <v>40</v>
      </c>
      <c r="L865" s="209" t="s">
        <v>60</v>
      </c>
      <c r="M865" s="209" t="s">
        <v>42</v>
      </c>
      <c r="N865" s="209" t="s">
        <v>34</v>
      </c>
      <c r="O865" s="209" t="s">
        <v>34</v>
      </c>
      <c r="P865" s="209">
        <v>1</v>
      </c>
      <c r="Q865" s="209">
        <v>18.5</v>
      </c>
      <c r="R865" s="209">
        <v>13.39</v>
      </c>
      <c r="S865" s="209">
        <v>9.84</v>
      </c>
      <c r="T865" s="209">
        <v>1.41</v>
      </c>
      <c r="U865" s="211">
        <v>50.28</v>
      </c>
      <c r="V865" s="211">
        <v>109.99</v>
      </c>
      <c r="W865" s="209" t="s">
        <v>1006</v>
      </c>
      <c r="X865" s="209" t="s">
        <v>89</v>
      </c>
      <c r="Y865" s="209">
        <v>800</v>
      </c>
      <c r="Z865" s="209" t="s">
        <v>158</v>
      </c>
      <c r="AA865" s="209">
        <v>9</v>
      </c>
      <c r="AB865" s="209" t="s">
        <v>3247</v>
      </c>
      <c r="AC865" s="209">
        <v>11</v>
      </c>
      <c r="AD865" s="209" t="s">
        <v>34</v>
      </c>
      <c r="AE865" s="209" t="s">
        <v>42</v>
      </c>
      <c r="AF865" s="209" t="s">
        <v>34</v>
      </c>
      <c r="AG865" s="209" t="s">
        <v>34</v>
      </c>
      <c r="AH865" s="209" t="s">
        <v>34</v>
      </c>
      <c r="AI865" s="209" t="s">
        <v>42</v>
      </c>
      <c r="AJ865" s="209" t="s">
        <v>34</v>
      </c>
      <c r="AK865" s="209" t="s">
        <v>34</v>
      </c>
      <c r="AL865" s="209" t="s">
        <v>46</v>
      </c>
      <c r="AM865" s="209" t="s">
        <v>2972</v>
      </c>
      <c r="AN865" s="209" t="s">
        <v>34</v>
      </c>
      <c r="AO865" s="209" t="s">
        <v>3025</v>
      </c>
      <c r="AP865" s="209" t="s">
        <v>34</v>
      </c>
      <c r="AQ865" s="209" t="s">
        <v>49</v>
      </c>
    </row>
    <row r="866" spans="1:43">
      <c r="A866" s="209" t="s">
        <v>1961</v>
      </c>
      <c r="B866" s="209" t="s">
        <v>3264</v>
      </c>
      <c r="C866" s="209" t="s">
        <v>3243</v>
      </c>
      <c r="D866" s="209" t="s">
        <v>1934</v>
      </c>
      <c r="E866" s="209" t="s">
        <v>2567</v>
      </c>
      <c r="F866" s="209" t="s">
        <v>3263</v>
      </c>
      <c r="G866" s="209" t="s">
        <v>2975</v>
      </c>
      <c r="H866" s="209" t="s">
        <v>414</v>
      </c>
      <c r="I866" s="209" t="s">
        <v>136</v>
      </c>
      <c r="J866" s="210" t="s">
        <v>3260</v>
      </c>
      <c r="K866" s="209" t="s">
        <v>40</v>
      </c>
      <c r="L866" s="209" t="s">
        <v>60</v>
      </c>
      <c r="M866" s="209" t="s">
        <v>42</v>
      </c>
      <c r="N866" s="209" t="s">
        <v>34</v>
      </c>
      <c r="O866" s="209" t="s">
        <v>34</v>
      </c>
      <c r="P866" s="209">
        <v>1</v>
      </c>
      <c r="Q866" s="209">
        <v>9.4499999999999993</v>
      </c>
      <c r="R866" s="209">
        <v>11.42</v>
      </c>
      <c r="S866" s="209">
        <v>4.33</v>
      </c>
      <c r="T866" s="209">
        <v>0.27</v>
      </c>
      <c r="U866" s="211">
        <v>32</v>
      </c>
      <c r="V866" s="211">
        <v>69.989999999999995</v>
      </c>
      <c r="W866" s="209" t="s">
        <v>1006</v>
      </c>
      <c r="X866" s="209" t="s">
        <v>43</v>
      </c>
      <c r="Y866" s="209">
        <v>800</v>
      </c>
      <c r="Z866" s="209" t="s">
        <v>158</v>
      </c>
      <c r="AA866" s="209">
        <v>9</v>
      </c>
      <c r="AB866" s="209" t="s">
        <v>3249</v>
      </c>
      <c r="AC866" s="209">
        <v>6</v>
      </c>
      <c r="AD866" s="209" t="s">
        <v>34</v>
      </c>
      <c r="AE866" s="209" t="s">
        <v>42</v>
      </c>
      <c r="AF866" s="209" t="s">
        <v>34</v>
      </c>
      <c r="AG866" s="209" t="s">
        <v>34</v>
      </c>
      <c r="AH866" s="209" t="s">
        <v>34</v>
      </c>
      <c r="AI866" s="209" t="s">
        <v>42</v>
      </c>
      <c r="AJ866" s="209" t="s">
        <v>34</v>
      </c>
      <c r="AK866" s="209" t="s">
        <v>34</v>
      </c>
      <c r="AL866" s="209" t="s">
        <v>46</v>
      </c>
      <c r="AM866" s="209" t="s">
        <v>2972</v>
      </c>
      <c r="AN866" s="209" t="s">
        <v>34</v>
      </c>
      <c r="AO866" s="209" t="s">
        <v>3025</v>
      </c>
      <c r="AP866" s="209" t="s">
        <v>34</v>
      </c>
      <c r="AQ866" s="209" t="s">
        <v>49</v>
      </c>
    </row>
    <row r="867" spans="1:43">
      <c r="A867" s="209" t="s">
        <v>1962</v>
      </c>
      <c r="B867" s="209" t="s">
        <v>3264</v>
      </c>
      <c r="C867" s="209" t="s">
        <v>3243</v>
      </c>
      <c r="D867" s="209" t="s">
        <v>1934</v>
      </c>
      <c r="E867" s="209" t="s">
        <v>2567</v>
      </c>
      <c r="F867" s="209" t="s">
        <v>3263</v>
      </c>
      <c r="G867" s="209" t="s">
        <v>2975</v>
      </c>
      <c r="H867" s="209" t="s">
        <v>414</v>
      </c>
      <c r="I867" s="209" t="s">
        <v>2980</v>
      </c>
      <c r="J867" s="210" t="s">
        <v>3260</v>
      </c>
      <c r="K867" s="209" t="s">
        <v>40</v>
      </c>
      <c r="L867" s="209" t="s">
        <v>60</v>
      </c>
      <c r="M867" s="209" t="s">
        <v>42</v>
      </c>
      <c r="N867" s="209" t="s">
        <v>34</v>
      </c>
      <c r="O867" s="209" t="s">
        <v>34</v>
      </c>
      <c r="P867" s="209">
        <v>1</v>
      </c>
      <c r="Q867" s="209">
        <v>9.4499999999999993</v>
      </c>
      <c r="R867" s="209">
        <v>11.42</v>
      </c>
      <c r="S867" s="209">
        <v>5.12</v>
      </c>
      <c r="T867" s="209">
        <v>0.32</v>
      </c>
      <c r="U867" s="211">
        <v>36.57</v>
      </c>
      <c r="V867" s="211">
        <v>79.989999999999995</v>
      </c>
      <c r="W867" s="209" t="s">
        <v>1006</v>
      </c>
      <c r="X867" s="209" t="s">
        <v>43</v>
      </c>
      <c r="Y867" s="209">
        <v>800</v>
      </c>
      <c r="Z867" s="209" t="s">
        <v>158</v>
      </c>
      <c r="AA867" s="209">
        <v>9</v>
      </c>
      <c r="AB867" s="209" t="s">
        <v>3250</v>
      </c>
      <c r="AC867" s="209">
        <v>7</v>
      </c>
      <c r="AD867" s="209" t="s">
        <v>34</v>
      </c>
      <c r="AE867" s="209" t="s">
        <v>42</v>
      </c>
      <c r="AF867" s="209" t="s">
        <v>34</v>
      </c>
      <c r="AG867" s="209" t="s">
        <v>34</v>
      </c>
      <c r="AH867" s="209" t="s">
        <v>34</v>
      </c>
      <c r="AI867" s="209" t="s">
        <v>42</v>
      </c>
      <c r="AJ867" s="209" t="s">
        <v>34</v>
      </c>
      <c r="AK867" s="209" t="s">
        <v>34</v>
      </c>
      <c r="AL867" s="209" t="s">
        <v>46</v>
      </c>
      <c r="AM867" s="209" t="s">
        <v>2972</v>
      </c>
      <c r="AN867" s="209" t="s">
        <v>34</v>
      </c>
      <c r="AO867" s="209" t="s">
        <v>3025</v>
      </c>
      <c r="AP867" s="209" t="s">
        <v>34</v>
      </c>
      <c r="AQ867" s="209" t="s">
        <v>49</v>
      </c>
    </row>
    <row r="868" spans="1:43">
      <c r="A868" s="209" t="s">
        <v>1963</v>
      </c>
      <c r="B868" s="209" t="s">
        <v>3265</v>
      </c>
      <c r="C868" s="209" t="s">
        <v>3243</v>
      </c>
      <c r="D868" s="209" t="s">
        <v>1934</v>
      </c>
      <c r="E868" s="209" t="s">
        <v>2567</v>
      </c>
      <c r="F868" s="209" t="s">
        <v>3266</v>
      </c>
      <c r="G868" s="209" t="s">
        <v>2568</v>
      </c>
      <c r="H868" s="209" t="s">
        <v>37</v>
      </c>
      <c r="I868" s="209" t="s">
        <v>136</v>
      </c>
      <c r="J868" s="210" t="s">
        <v>3259</v>
      </c>
      <c r="K868" s="209" t="s">
        <v>40</v>
      </c>
      <c r="L868" s="209" t="s">
        <v>60</v>
      </c>
      <c r="M868" s="209" t="s">
        <v>42</v>
      </c>
      <c r="N868" s="209" t="s">
        <v>34</v>
      </c>
      <c r="O868" s="209" t="s">
        <v>34</v>
      </c>
      <c r="P868" s="209">
        <v>1</v>
      </c>
      <c r="Q868" s="209">
        <v>18.5</v>
      </c>
      <c r="R868" s="209">
        <v>13.39</v>
      </c>
      <c r="S868" s="209">
        <v>9.84</v>
      </c>
      <c r="T868" s="209">
        <v>1.41</v>
      </c>
      <c r="U868" s="211">
        <v>45.71</v>
      </c>
      <c r="V868" s="211">
        <v>99.99</v>
      </c>
      <c r="W868" s="209" t="s">
        <v>1006</v>
      </c>
      <c r="X868" s="209" t="s">
        <v>43</v>
      </c>
      <c r="Y868" s="209">
        <v>800</v>
      </c>
      <c r="Z868" s="209" t="s">
        <v>158</v>
      </c>
      <c r="AA868" s="209">
        <v>9</v>
      </c>
      <c r="AB868" s="209" t="s">
        <v>3246</v>
      </c>
      <c r="AC868" s="209">
        <v>11</v>
      </c>
      <c r="AD868" s="209" t="s">
        <v>34</v>
      </c>
      <c r="AE868" s="209" t="s">
        <v>42</v>
      </c>
      <c r="AF868" s="209" t="s">
        <v>34</v>
      </c>
      <c r="AG868" s="209" t="s">
        <v>34</v>
      </c>
      <c r="AH868" s="209" t="s">
        <v>34</v>
      </c>
      <c r="AI868" s="209" t="s">
        <v>42</v>
      </c>
      <c r="AJ868" s="209" t="s">
        <v>34</v>
      </c>
      <c r="AK868" s="209" t="s">
        <v>34</v>
      </c>
      <c r="AL868" s="209" t="s">
        <v>46</v>
      </c>
      <c r="AM868" s="209" t="s">
        <v>2972</v>
      </c>
      <c r="AN868" s="209" t="s">
        <v>34</v>
      </c>
      <c r="AO868" s="209" t="s">
        <v>3025</v>
      </c>
      <c r="AP868" s="209" t="s">
        <v>34</v>
      </c>
      <c r="AQ868" s="209" t="s">
        <v>49</v>
      </c>
    </row>
    <row r="869" spans="1:43">
      <c r="A869" s="209" t="s">
        <v>1964</v>
      </c>
      <c r="B869" s="209" t="s">
        <v>3265</v>
      </c>
      <c r="C869" s="209" t="s">
        <v>3243</v>
      </c>
      <c r="D869" s="209" t="s">
        <v>1934</v>
      </c>
      <c r="E869" s="209" t="s">
        <v>2567</v>
      </c>
      <c r="F869" s="209" t="s">
        <v>3266</v>
      </c>
      <c r="G869" s="209" t="s">
        <v>2568</v>
      </c>
      <c r="H869" s="209" t="s">
        <v>37</v>
      </c>
      <c r="I869" s="209" t="s">
        <v>2980</v>
      </c>
      <c r="J869" s="210" t="s">
        <v>3259</v>
      </c>
      <c r="K869" s="209" t="s">
        <v>40</v>
      </c>
      <c r="L869" s="209" t="s">
        <v>60</v>
      </c>
      <c r="M869" s="209" t="s">
        <v>42</v>
      </c>
      <c r="N869" s="209" t="s">
        <v>34</v>
      </c>
      <c r="O869" s="209" t="s">
        <v>34</v>
      </c>
      <c r="P869" s="209">
        <v>1</v>
      </c>
      <c r="Q869" s="209">
        <v>18.5</v>
      </c>
      <c r="R869" s="209">
        <v>13.39</v>
      </c>
      <c r="S869" s="209">
        <v>9.84</v>
      </c>
      <c r="T869" s="209">
        <v>1.41</v>
      </c>
      <c r="U869" s="211">
        <v>50.28</v>
      </c>
      <c r="V869" s="211">
        <v>109.99</v>
      </c>
      <c r="W869" s="209" t="s">
        <v>1006</v>
      </c>
      <c r="X869" s="209" t="s">
        <v>89</v>
      </c>
      <c r="Y869" s="209">
        <v>800</v>
      </c>
      <c r="Z869" s="209" t="s">
        <v>158</v>
      </c>
      <c r="AA869" s="209">
        <v>9</v>
      </c>
      <c r="AB869" s="209" t="s">
        <v>3247</v>
      </c>
      <c r="AC869" s="209">
        <v>9</v>
      </c>
      <c r="AD869" s="209" t="s">
        <v>34</v>
      </c>
      <c r="AE869" s="209" t="s">
        <v>42</v>
      </c>
      <c r="AF869" s="209" t="s">
        <v>34</v>
      </c>
      <c r="AG869" s="209" t="s">
        <v>34</v>
      </c>
      <c r="AH869" s="209" t="s">
        <v>34</v>
      </c>
      <c r="AI869" s="209" t="s">
        <v>42</v>
      </c>
      <c r="AJ869" s="209" t="s">
        <v>34</v>
      </c>
      <c r="AK869" s="209" t="s">
        <v>34</v>
      </c>
      <c r="AL869" s="209" t="s">
        <v>46</v>
      </c>
      <c r="AM869" s="209" t="s">
        <v>2972</v>
      </c>
      <c r="AN869" s="209" t="s">
        <v>34</v>
      </c>
      <c r="AO869" s="209" t="s">
        <v>3025</v>
      </c>
      <c r="AP869" s="209" t="s">
        <v>34</v>
      </c>
      <c r="AQ869" s="209" t="s">
        <v>49</v>
      </c>
    </row>
    <row r="870" spans="1:43">
      <c r="A870" s="209" t="s">
        <v>1965</v>
      </c>
      <c r="B870" s="209" t="s">
        <v>3265</v>
      </c>
      <c r="C870" s="209" t="s">
        <v>3243</v>
      </c>
      <c r="D870" s="209" t="s">
        <v>1934</v>
      </c>
      <c r="E870" s="209" t="s">
        <v>2567</v>
      </c>
      <c r="F870" s="209" t="s">
        <v>3266</v>
      </c>
      <c r="G870" s="209" t="s">
        <v>2975</v>
      </c>
      <c r="H870" s="209" t="s">
        <v>37</v>
      </c>
      <c r="I870" s="209" t="s">
        <v>136</v>
      </c>
      <c r="J870" s="210" t="s">
        <v>3260</v>
      </c>
      <c r="K870" s="209" t="s">
        <v>40</v>
      </c>
      <c r="L870" s="209" t="s">
        <v>60</v>
      </c>
      <c r="M870" s="209" t="s">
        <v>42</v>
      </c>
      <c r="N870" s="209" t="s">
        <v>34</v>
      </c>
      <c r="O870" s="209" t="s">
        <v>34</v>
      </c>
      <c r="P870" s="209">
        <v>1</v>
      </c>
      <c r="Q870" s="209">
        <v>9.4499999999999993</v>
      </c>
      <c r="R870" s="209">
        <v>11.42</v>
      </c>
      <c r="S870" s="209">
        <v>4.33</v>
      </c>
      <c r="T870" s="209">
        <v>0.27</v>
      </c>
      <c r="U870" s="211">
        <v>32</v>
      </c>
      <c r="V870" s="211">
        <v>69.989999999999995</v>
      </c>
      <c r="W870" s="209" t="s">
        <v>1006</v>
      </c>
      <c r="X870" s="209" t="s">
        <v>43</v>
      </c>
      <c r="Y870" s="209">
        <v>800</v>
      </c>
      <c r="Z870" s="209" t="s">
        <v>158</v>
      </c>
      <c r="AA870" s="209">
        <v>9</v>
      </c>
      <c r="AB870" s="209" t="s">
        <v>3249</v>
      </c>
      <c r="AC870" s="209">
        <v>7</v>
      </c>
      <c r="AD870" s="209" t="s">
        <v>34</v>
      </c>
      <c r="AE870" s="209" t="s">
        <v>42</v>
      </c>
      <c r="AF870" s="209" t="s">
        <v>34</v>
      </c>
      <c r="AG870" s="209" t="s">
        <v>34</v>
      </c>
      <c r="AH870" s="209" t="s">
        <v>34</v>
      </c>
      <c r="AI870" s="209" t="s">
        <v>42</v>
      </c>
      <c r="AJ870" s="209" t="s">
        <v>34</v>
      </c>
      <c r="AK870" s="209" t="s">
        <v>34</v>
      </c>
      <c r="AL870" s="209" t="s">
        <v>46</v>
      </c>
      <c r="AM870" s="209" t="s">
        <v>2972</v>
      </c>
      <c r="AN870" s="209" t="s">
        <v>34</v>
      </c>
      <c r="AO870" s="209" t="s">
        <v>3025</v>
      </c>
      <c r="AP870" s="209" t="s">
        <v>34</v>
      </c>
      <c r="AQ870" s="209" t="s">
        <v>49</v>
      </c>
    </row>
    <row r="871" spans="1:43">
      <c r="A871" s="209" t="s">
        <v>1966</v>
      </c>
      <c r="B871" s="209" t="s">
        <v>3265</v>
      </c>
      <c r="C871" s="209" t="s">
        <v>3243</v>
      </c>
      <c r="D871" s="209" t="s">
        <v>1934</v>
      </c>
      <c r="E871" s="209" t="s">
        <v>2567</v>
      </c>
      <c r="F871" s="209" t="s">
        <v>3266</v>
      </c>
      <c r="G871" s="209" t="s">
        <v>2975</v>
      </c>
      <c r="H871" s="209" t="s">
        <v>37</v>
      </c>
      <c r="I871" s="209" t="s">
        <v>2980</v>
      </c>
      <c r="J871" s="210" t="s">
        <v>3260</v>
      </c>
      <c r="K871" s="209" t="s">
        <v>40</v>
      </c>
      <c r="L871" s="209" t="s">
        <v>60</v>
      </c>
      <c r="M871" s="209" t="s">
        <v>42</v>
      </c>
      <c r="N871" s="209" t="s">
        <v>34</v>
      </c>
      <c r="O871" s="209" t="s">
        <v>34</v>
      </c>
      <c r="P871" s="209">
        <v>1</v>
      </c>
      <c r="Q871" s="209">
        <v>9.4499999999999993</v>
      </c>
      <c r="R871" s="209">
        <v>11.42</v>
      </c>
      <c r="S871" s="209">
        <v>5.12</v>
      </c>
      <c r="T871" s="209">
        <v>0.32</v>
      </c>
      <c r="U871" s="211">
        <v>36.57</v>
      </c>
      <c r="V871" s="211">
        <v>79.989999999999995</v>
      </c>
      <c r="W871" s="209" t="s">
        <v>1006</v>
      </c>
      <c r="X871" s="209" t="s">
        <v>43</v>
      </c>
      <c r="Y871" s="209">
        <v>800</v>
      </c>
      <c r="Z871" s="209" t="s">
        <v>158</v>
      </c>
      <c r="AA871" s="209">
        <v>9</v>
      </c>
      <c r="AB871" s="209" t="s">
        <v>3250</v>
      </c>
      <c r="AC871" s="209">
        <v>6</v>
      </c>
      <c r="AD871" s="209" t="s">
        <v>34</v>
      </c>
      <c r="AE871" s="209" t="s">
        <v>42</v>
      </c>
      <c r="AF871" s="209" t="s">
        <v>34</v>
      </c>
      <c r="AG871" s="209" t="s">
        <v>34</v>
      </c>
      <c r="AH871" s="209" t="s">
        <v>34</v>
      </c>
      <c r="AI871" s="209" t="s">
        <v>42</v>
      </c>
      <c r="AJ871" s="209" t="s">
        <v>34</v>
      </c>
      <c r="AK871" s="209" t="s">
        <v>34</v>
      </c>
      <c r="AL871" s="209" t="s">
        <v>46</v>
      </c>
      <c r="AM871" s="209" t="s">
        <v>2972</v>
      </c>
      <c r="AN871" s="209" t="s">
        <v>34</v>
      </c>
      <c r="AO871" s="209" t="s">
        <v>3025</v>
      </c>
      <c r="AP871" s="209" t="s">
        <v>34</v>
      </c>
      <c r="AQ871" s="209" t="s">
        <v>49</v>
      </c>
    </row>
    <row r="872" spans="1:43">
      <c r="A872" s="209" t="s">
        <v>1967</v>
      </c>
      <c r="B872" s="209" t="s">
        <v>3267</v>
      </c>
      <c r="C872" s="209" t="s">
        <v>3243</v>
      </c>
      <c r="D872" s="209" t="s">
        <v>1934</v>
      </c>
      <c r="E872" s="209" t="s">
        <v>2567</v>
      </c>
      <c r="F872" s="209" t="s">
        <v>3266</v>
      </c>
      <c r="G872" s="209" t="s">
        <v>2568</v>
      </c>
      <c r="H872" s="209" t="s">
        <v>1422</v>
      </c>
      <c r="I872" s="209" t="s">
        <v>136</v>
      </c>
      <c r="J872" s="210" t="s">
        <v>3259</v>
      </c>
      <c r="K872" s="209" t="s">
        <v>40</v>
      </c>
      <c r="L872" s="209" t="s">
        <v>60</v>
      </c>
      <c r="M872" s="209" t="s">
        <v>42</v>
      </c>
      <c r="N872" s="209" t="s">
        <v>34</v>
      </c>
      <c r="O872" s="209" t="s">
        <v>34</v>
      </c>
      <c r="P872" s="209">
        <v>1</v>
      </c>
      <c r="Q872" s="209">
        <v>18.5</v>
      </c>
      <c r="R872" s="209">
        <v>13.39</v>
      </c>
      <c r="S872" s="209">
        <v>9.84</v>
      </c>
      <c r="T872" s="209">
        <v>1.41</v>
      </c>
      <c r="U872" s="211">
        <v>45.71</v>
      </c>
      <c r="V872" s="211">
        <v>99.99</v>
      </c>
      <c r="W872" s="209" t="s">
        <v>1006</v>
      </c>
      <c r="X872" s="209" t="s">
        <v>43</v>
      </c>
      <c r="Y872" s="209">
        <v>800</v>
      </c>
      <c r="Z872" s="209" t="s">
        <v>158</v>
      </c>
      <c r="AA872" s="209">
        <v>9</v>
      </c>
      <c r="AB872" s="209" t="s">
        <v>3246</v>
      </c>
      <c r="AC872" s="209">
        <v>11</v>
      </c>
      <c r="AD872" s="209" t="s">
        <v>34</v>
      </c>
      <c r="AE872" s="209" t="s">
        <v>42</v>
      </c>
      <c r="AF872" s="209" t="s">
        <v>34</v>
      </c>
      <c r="AG872" s="209" t="s">
        <v>34</v>
      </c>
      <c r="AH872" s="209" t="s">
        <v>34</v>
      </c>
      <c r="AI872" s="209" t="s">
        <v>42</v>
      </c>
      <c r="AJ872" s="209" t="s">
        <v>34</v>
      </c>
      <c r="AK872" s="209" t="s">
        <v>34</v>
      </c>
      <c r="AL872" s="209" t="s">
        <v>46</v>
      </c>
      <c r="AM872" s="209" t="s">
        <v>2972</v>
      </c>
      <c r="AN872" s="209" t="s">
        <v>34</v>
      </c>
      <c r="AO872" s="209" t="s">
        <v>3025</v>
      </c>
      <c r="AP872" s="209" t="s">
        <v>34</v>
      </c>
      <c r="AQ872" s="209" t="s">
        <v>49</v>
      </c>
    </row>
    <row r="873" spans="1:43">
      <c r="A873" s="209" t="s">
        <v>1968</v>
      </c>
      <c r="B873" s="209" t="s">
        <v>3267</v>
      </c>
      <c r="C873" s="209" t="s">
        <v>3243</v>
      </c>
      <c r="D873" s="209" t="s">
        <v>1934</v>
      </c>
      <c r="E873" s="209" t="s">
        <v>2567</v>
      </c>
      <c r="F873" s="209" t="s">
        <v>3266</v>
      </c>
      <c r="G873" s="209" t="s">
        <v>2568</v>
      </c>
      <c r="H873" s="209" t="s">
        <v>1422</v>
      </c>
      <c r="I873" s="209" t="s">
        <v>2980</v>
      </c>
      <c r="J873" s="210" t="s">
        <v>3259</v>
      </c>
      <c r="K873" s="209" t="s">
        <v>40</v>
      </c>
      <c r="L873" s="209" t="s">
        <v>60</v>
      </c>
      <c r="M873" s="209" t="s">
        <v>42</v>
      </c>
      <c r="N873" s="209" t="s">
        <v>34</v>
      </c>
      <c r="O873" s="209" t="s">
        <v>34</v>
      </c>
      <c r="P873" s="209">
        <v>1</v>
      </c>
      <c r="Q873" s="209">
        <v>18.5</v>
      </c>
      <c r="R873" s="209">
        <v>13.39</v>
      </c>
      <c r="S873" s="209">
        <v>9.84</v>
      </c>
      <c r="T873" s="209">
        <v>1.41</v>
      </c>
      <c r="U873" s="211">
        <v>50.28</v>
      </c>
      <c r="V873" s="211">
        <v>109.99</v>
      </c>
      <c r="W873" s="209" t="s">
        <v>1006</v>
      </c>
      <c r="X873" s="209" t="s">
        <v>89</v>
      </c>
      <c r="Y873" s="209">
        <v>800</v>
      </c>
      <c r="Z873" s="209" t="s">
        <v>158</v>
      </c>
      <c r="AA873" s="209">
        <v>9</v>
      </c>
      <c r="AB873" s="209" t="s">
        <v>3247</v>
      </c>
      <c r="AC873" s="209">
        <v>9</v>
      </c>
      <c r="AD873" s="209" t="s">
        <v>34</v>
      </c>
      <c r="AE873" s="209" t="s">
        <v>42</v>
      </c>
      <c r="AF873" s="209" t="s">
        <v>34</v>
      </c>
      <c r="AG873" s="209" t="s">
        <v>34</v>
      </c>
      <c r="AH873" s="209" t="s">
        <v>34</v>
      </c>
      <c r="AI873" s="209" t="s">
        <v>42</v>
      </c>
      <c r="AJ873" s="209" t="s">
        <v>34</v>
      </c>
      <c r="AK873" s="209" t="s">
        <v>34</v>
      </c>
      <c r="AL873" s="209" t="s">
        <v>46</v>
      </c>
      <c r="AM873" s="209" t="s">
        <v>2972</v>
      </c>
      <c r="AN873" s="209" t="s">
        <v>34</v>
      </c>
      <c r="AO873" s="209" t="s">
        <v>3025</v>
      </c>
      <c r="AP873" s="209" t="s">
        <v>34</v>
      </c>
      <c r="AQ873" s="209" t="s">
        <v>49</v>
      </c>
    </row>
    <row r="874" spans="1:43">
      <c r="A874" s="209" t="s">
        <v>1969</v>
      </c>
      <c r="B874" s="209" t="s">
        <v>3267</v>
      </c>
      <c r="C874" s="209" t="s">
        <v>3243</v>
      </c>
      <c r="D874" s="209" t="s">
        <v>1934</v>
      </c>
      <c r="E874" s="209" t="s">
        <v>2567</v>
      </c>
      <c r="F874" s="209" t="s">
        <v>3266</v>
      </c>
      <c r="G874" s="209" t="s">
        <v>2975</v>
      </c>
      <c r="H874" s="209" t="s">
        <v>1422</v>
      </c>
      <c r="I874" s="209" t="s">
        <v>136</v>
      </c>
      <c r="J874" s="210" t="s">
        <v>3260</v>
      </c>
      <c r="K874" s="209" t="s">
        <v>40</v>
      </c>
      <c r="L874" s="209" t="s">
        <v>60</v>
      </c>
      <c r="M874" s="209" t="s">
        <v>42</v>
      </c>
      <c r="N874" s="209" t="s">
        <v>34</v>
      </c>
      <c r="O874" s="209" t="s">
        <v>34</v>
      </c>
      <c r="P874" s="209">
        <v>1</v>
      </c>
      <c r="Q874" s="209">
        <v>9.4499999999999993</v>
      </c>
      <c r="R874" s="209">
        <v>11.42</v>
      </c>
      <c r="S874" s="209">
        <v>4.33</v>
      </c>
      <c r="T874" s="209">
        <v>0.27</v>
      </c>
      <c r="U874" s="211">
        <v>32</v>
      </c>
      <c r="V874" s="211">
        <v>69.989999999999995</v>
      </c>
      <c r="W874" s="209" t="s">
        <v>1006</v>
      </c>
      <c r="X874" s="209" t="s">
        <v>89</v>
      </c>
      <c r="Y874" s="209">
        <v>800</v>
      </c>
      <c r="Z874" s="209" t="s">
        <v>158</v>
      </c>
      <c r="AA874" s="209">
        <v>9</v>
      </c>
      <c r="AB874" s="209" t="s">
        <v>3249</v>
      </c>
      <c r="AC874" s="209">
        <v>7</v>
      </c>
      <c r="AD874" s="209" t="s">
        <v>34</v>
      </c>
      <c r="AE874" s="209" t="s">
        <v>42</v>
      </c>
      <c r="AF874" s="209" t="s">
        <v>34</v>
      </c>
      <c r="AG874" s="209" t="s">
        <v>34</v>
      </c>
      <c r="AH874" s="209" t="s">
        <v>34</v>
      </c>
      <c r="AI874" s="209" t="s">
        <v>42</v>
      </c>
      <c r="AJ874" s="209" t="s">
        <v>34</v>
      </c>
      <c r="AK874" s="209" t="s">
        <v>34</v>
      </c>
      <c r="AL874" s="209" t="s">
        <v>46</v>
      </c>
      <c r="AM874" s="209" t="s">
        <v>2972</v>
      </c>
      <c r="AN874" s="209" t="s">
        <v>34</v>
      </c>
      <c r="AO874" s="209" t="s">
        <v>3025</v>
      </c>
      <c r="AP874" s="209" t="s">
        <v>34</v>
      </c>
      <c r="AQ874" s="209" t="s">
        <v>49</v>
      </c>
    </row>
    <row r="875" spans="1:43">
      <c r="A875" s="209" t="s">
        <v>1970</v>
      </c>
      <c r="B875" s="209" t="s">
        <v>3267</v>
      </c>
      <c r="C875" s="209" t="s">
        <v>3243</v>
      </c>
      <c r="D875" s="209" t="s">
        <v>1934</v>
      </c>
      <c r="E875" s="209" t="s">
        <v>2567</v>
      </c>
      <c r="F875" s="209" t="s">
        <v>3266</v>
      </c>
      <c r="G875" s="209" t="s">
        <v>2975</v>
      </c>
      <c r="H875" s="209" t="s">
        <v>1422</v>
      </c>
      <c r="I875" s="209" t="s">
        <v>2980</v>
      </c>
      <c r="J875" s="210" t="s">
        <v>3260</v>
      </c>
      <c r="K875" s="209" t="s">
        <v>40</v>
      </c>
      <c r="L875" s="209" t="s">
        <v>60</v>
      </c>
      <c r="M875" s="209" t="s">
        <v>42</v>
      </c>
      <c r="N875" s="209" t="s">
        <v>34</v>
      </c>
      <c r="O875" s="209" t="s">
        <v>34</v>
      </c>
      <c r="P875" s="209">
        <v>1</v>
      </c>
      <c r="Q875" s="209">
        <v>9.4499999999999993</v>
      </c>
      <c r="R875" s="209">
        <v>11.42</v>
      </c>
      <c r="S875" s="209">
        <v>5.12</v>
      </c>
      <c r="T875" s="209">
        <v>0.32</v>
      </c>
      <c r="U875" s="211">
        <v>36.57</v>
      </c>
      <c r="V875" s="211">
        <v>79.989999999999995</v>
      </c>
      <c r="W875" s="209" t="s">
        <v>1006</v>
      </c>
      <c r="X875" s="209" t="s">
        <v>89</v>
      </c>
      <c r="Y875" s="209">
        <v>800</v>
      </c>
      <c r="Z875" s="209" t="s">
        <v>158</v>
      </c>
      <c r="AA875" s="209">
        <v>9</v>
      </c>
      <c r="AB875" s="209" t="s">
        <v>3250</v>
      </c>
      <c r="AC875" s="209">
        <v>6</v>
      </c>
      <c r="AD875" s="209" t="s">
        <v>34</v>
      </c>
      <c r="AE875" s="209" t="s">
        <v>42</v>
      </c>
      <c r="AF875" s="209" t="s">
        <v>34</v>
      </c>
      <c r="AG875" s="209" t="s">
        <v>34</v>
      </c>
      <c r="AH875" s="209" t="s">
        <v>34</v>
      </c>
      <c r="AI875" s="209" t="s">
        <v>42</v>
      </c>
      <c r="AJ875" s="209" t="s">
        <v>34</v>
      </c>
      <c r="AK875" s="209" t="s">
        <v>34</v>
      </c>
      <c r="AL875" s="209" t="s">
        <v>46</v>
      </c>
      <c r="AM875" s="209" t="s">
        <v>2972</v>
      </c>
      <c r="AN875" s="209" t="s">
        <v>34</v>
      </c>
      <c r="AO875" s="209" t="s">
        <v>3025</v>
      </c>
      <c r="AP875" s="209" t="s">
        <v>34</v>
      </c>
      <c r="AQ875" s="209" t="s">
        <v>49</v>
      </c>
    </row>
    <row r="876" spans="1:43">
      <c r="A876" s="209" t="s">
        <v>2889</v>
      </c>
      <c r="B876" s="209" t="s">
        <v>3268</v>
      </c>
      <c r="C876" s="209" t="s">
        <v>2888</v>
      </c>
      <c r="D876" s="209" t="s">
        <v>1934</v>
      </c>
      <c r="E876" s="209" t="s">
        <v>2567</v>
      </c>
      <c r="F876" s="209" t="s">
        <v>3269</v>
      </c>
      <c r="G876" s="209" t="s">
        <v>2568</v>
      </c>
      <c r="H876" s="209" t="s">
        <v>487</v>
      </c>
      <c r="I876" s="209" t="s">
        <v>136</v>
      </c>
      <c r="J876" s="210" t="s">
        <v>3270</v>
      </c>
      <c r="K876" s="209" t="s">
        <v>40</v>
      </c>
      <c r="L876" s="209" t="s">
        <v>60</v>
      </c>
      <c r="M876" s="209" t="s">
        <v>42</v>
      </c>
      <c r="N876" s="209" t="s">
        <v>34</v>
      </c>
      <c r="O876" s="209" t="s">
        <v>34</v>
      </c>
      <c r="P876" s="209">
        <v>1</v>
      </c>
      <c r="Q876" s="209">
        <v>22.83</v>
      </c>
      <c r="R876" s="209">
        <v>18.899999999999999</v>
      </c>
      <c r="S876" s="209">
        <v>14.96</v>
      </c>
      <c r="T876" s="209">
        <v>3.74</v>
      </c>
      <c r="U876" s="211">
        <v>150</v>
      </c>
      <c r="V876" s="211">
        <v>299.99</v>
      </c>
      <c r="W876" s="209" t="s">
        <v>1201</v>
      </c>
      <c r="X876" s="209" t="s">
        <v>43</v>
      </c>
      <c r="Y876" s="209">
        <v>400</v>
      </c>
      <c r="Z876" s="209" t="s">
        <v>158</v>
      </c>
      <c r="AA876" s="209">
        <v>11</v>
      </c>
      <c r="AB876" s="209" t="s">
        <v>2962</v>
      </c>
      <c r="AC876" s="209">
        <v>4</v>
      </c>
      <c r="AD876" s="209" t="s">
        <v>34</v>
      </c>
      <c r="AE876" s="209" t="s">
        <v>42</v>
      </c>
      <c r="AF876" s="209" t="s">
        <v>34</v>
      </c>
      <c r="AG876" s="209" t="s">
        <v>34</v>
      </c>
      <c r="AH876" s="209" t="s">
        <v>34</v>
      </c>
      <c r="AI876" s="209" t="s">
        <v>42</v>
      </c>
      <c r="AJ876" s="209" t="s">
        <v>34</v>
      </c>
      <c r="AK876" s="209" t="s">
        <v>34</v>
      </c>
      <c r="AL876" s="209" t="s">
        <v>46</v>
      </c>
      <c r="AM876" s="209" t="s">
        <v>3271</v>
      </c>
      <c r="AN876" s="209" t="s">
        <v>34</v>
      </c>
      <c r="AO876" s="209" t="s">
        <v>34</v>
      </c>
      <c r="AP876" s="209" t="s">
        <v>34</v>
      </c>
      <c r="AQ876" s="209" t="s">
        <v>49</v>
      </c>
    </row>
    <row r="877" spans="1:43">
      <c r="A877" s="209" t="s">
        <v>2891</v>
      </c>
      <c r="B877" s="209" t="s">
        <v>3268</v>
      </c>
      <c r="C877" s="209" t="s">
        <v>2888</v>
      </c>
      <c r="D877" s="209" t="s">
        <v>1934</v>
      </c>
      <c r="E877" s="209" t="s">
        <v>2567</v>
      </c>
      <c r="F877" s="209" t="s">
        <v>3269</v>
      </c>
      <c r="G877" s="209" t="s">
        <v>2568</v>
      </c>
      <c r="H877" s="209" t="s">
        <v>487</v>
      </c>
      <c r="I877" s="209" t="s">
        <v>2980</v>
      </c>
      <c r="J877" s="210" t="s">
        <v>3270</v>
      </c>
      <c r="K877" s="209" t="s">
        <v>40</v>
      </c>
      <c r="L877" s="209" t="s">
        <v>60</v>
      </c>
      <c r="M877" s="209" t="s">
        <v>42</v>
      </c>
      <c r="N877" s="209" t="s">
        <v>34</v>
      </c>
      <c r="O877" s="209" t="s">
        <v>34</v>
      </c>
      <c r="P877" s="209">
        <v>1</v>
      </c>
      <c r="Q877" s="209">
        <v>22.83</v>
      </c>
      <c r="R877" s="209">
        <v>18.899999999999999</v>
      </c>
      <c r="S877" s="209">
        <v>16.14</v>
      </c>
      <c r="T877" s="209">
        <v>4.03</v>
      </c>
      <c r="U877" s="211">
        <v>175</v>
      </c>
      <c r="V877" s="211">
        <v>349.99</v>
      </c>
      <c r="W877" s="209" t="s">
        <v>1201</v>
      </c>
      <c r="X877" s="209" t="s">
        <v>43</v>
      </c>
      <c r="Y877" s="209">
        <v>400</v>
      </c>
      <c r="Z877" s="209" t="s">
        <v>158</v>
      </c>
      <c r="AA877" s="209">
        <v>11</v>
      </c>
      <c r="AB877" s="209" t="s">
        <v>2963</v>
      </c>
      <c r="AC877" s="209">
        <v>9</v>
      </c>
      <c r="AD877" s="209" t="s">
        <v>34</v>
      </c>
      <c r="AE877" s="209" t="s">
        <v>42</v>
      </c>
      <c r="AF877" s="209" t="s">
        <v>34</v>
      </c>
      <c r="AG877" s="209" t="s">
        <v>34</v>
      </c>
      <c r="AH877" s="209" t="s">
        <v>34</v>
      </c>
      <c r="AI877" s="209" t="s">
        <v>42</v>
      </c>
      <c r="AJ877" s="209" t="s">
        <v>34</v>
      </c>
      <c r="AK877" s="209" t="s">
        <v>34</v>
      </c>
      <c r="AL877" s="209" t="s">
        <v>46</v>
      </c>
      <c r="AM877" s="209" t="s">
        <v>3271</v>
      </c>
      <c r="AN877" s="209" t="s">
        <v>34</v>
      </c>
      <c r="AO877" s="209" t="s">
        <v>34</v>
      </c>
      <c r="AP877" s="209" t="s">
        <v>34</v>
      </c>
      <c r="AQ877" s="209" t="s">
        <v>49</v>
      </c>
    </row>
    <row r="878" spans="1:43">
      <c r="A878" s="209" t="s">
        <v>2934</v>
      </c>
      <c r="B878" s="209" t="s">
        <v>2940</v>
      </c>
      <c r="C878" s="209" t="s">
        <v>2888</v>
      </c>
      <c r="D878" s="209" t="s">
        <v>1934</v>
      </c>
      <c r="E878" s="209" t="s">
        <v>2567</v>
      </c>
      <c r="F878" s="209" t="s">
        <v>3272</v>
      </c>
      <c r="G878" s="209" t="s">
        <v>2568</v>
      </c>
      <c r="H878" s="209" t="s">
        <v>37</v>
      </c>
      <c r="I878" s="209" t="s">
        <v>136</v>
      </c>
      <c r="J878" s="210" t="s">
        <v>3273</v>
      </c>
      <c r="K878" s="209" t="s">
        <v>40</v>
      </c>
      <c r="L878" s="209" t="s">
        <v>60</v>
      </c>
      <c r="M878" s="209" t="s">
        <v>42</v>
      </c>
      <c r="N878" s="209" t="s">
        <v>34</v>
      </c>
      <c r="O878" s="209" t="s">
        <v>34</v>
      </c>
      <c r="P878" s="209">
        <v>1</v>
      </c>
      <c r="Q878" s="209">
        <v>22.83</v>
      </c>
      <c r="R878" s="209">
        <v>18.899999999999999</v>
      </c>
      <c r="S878" s="209">
        <v>14.96</v>
      </c>
      <c r="T878" s="209">
        <v>3.74</v>
      </c>
      <c r="U878" s="211">
        <v>150</v>
      </c>
      <c r="V878" s="211">
        <v>299.99</v>
      </c>
      <c r="W878" s="209" t="s">
        <v>1620</v>
      </c>
      <c r="X878" s="209" t="s">
        <v>43</v>
      </c>
      <c r="Y878" s="209">
        <v>500</v>
      </c>
      <c r="Z878" s="209" t="s">
        <v>1655</v>
      </c>
      <c r="AA878" s="209">
        <v>11</v>
      </c>
      <c r="AB878" s="209" t="s">
        <v>2962</v>
      </c>
      <c r="AC878" s="209">
        <v>7</v>
      </c>
      <c r="AD878" s="209" t="s">
        <v>34</v>
      </c>
      <c r="AE878" s="209" t="s">
        <v>42</v>
      </c>
      <c r="AF878" s="209" t="s">
        <v>34</v>
      </c>
      <c r="AG878" s="209" t="s">
        <v>34</v>
      </c>
      <c r="AH878" s="209" t="s">
        <v>34</v>
      </c>
      <c r="AI878" s="209" t="s">
        <v>42</v>
      </c>
      <c r="AJ878" s="209" t="s">
        <v>34</v>
      </c>
      <c r="AK878" s="209" t="s">
        <v>34</v>
      </c>
      <c r="AL878" s="209" t="s">
        <v>46</v>
      </c>
      <c r="AM878" s="209" t="s">
        <v>3271</v>
      </c>
      <c r="AN878" s="209" t="s">
        <v>34</v>
      </c>
      <c r="AO878" s="209" t="s">
        <v>3274</v>
      </c>
      <c r="AP878" s="209" t="s">
        <v>34</v>
      </c>
      <c r="AQ878" s="209" t="s">
        <v>49</v>
      </c>
    </row>
    <row r="879" spans="1:43">
      <c r="A879" s="209" t="s">
        <v>2937</v>
      </c>
      <c r="B879" s="209" t="s">
        <v>2940</v>
      </c>
      <c r="C879" s="209" t="s">
        <v>2888</v>
      </c>
      <c r="D879" s="209" t="s">
        <v>1934</v>
      </c>
      <c r="E879" s="209" t="s">
        <v>2567</v>
      </c>
      <c r="F879" s="209" t="s">
        <v>3272</v>
      </c>
      <c r="G879" s="209" t="s">
        <v>2568</v>
      </c>
      <c r="H879" s="209" t="s">
        <v>37</v>
      </c>
      <c r="I879" s="209" t="s">
        <v>2980</v>
      </c>
      <c r="J879" s="210" t="s">
        <v>3273</v>
      </c>
      <c r="K879" s="209" t="s">
        <v>40</v>
      </c>
      <c r="L879" s="209" t="s">
        <v>60</v>
      </c>
      <c r="M879" s="209" t="s">
        <v>42</v>
      </c>
      <c r="N879" s="209" t="s">
        <v>34</v>
      </c>
      <c r="O879" s="209" t="s">
        <v>34</v>
      </c>
      <c r="P879" s="209">
        <v>1</v>
      </c>
      <c r="Q879" s="209">
        <v>22.83</v>
      </c>
      <c r="R879" s="209">
        <v>18.899999999999999</v>
      </c>
      <c r="S879" s="209">
        <v>16.14</v>
      </c>
      <c r="T879" s="209">
        <v>4.03</v>
      </c>
      <c r="U879" s="211">
        <v>175</v>
      </c>
      <c r="V879" s="211">
        <v>349.99</v>
      </c>
      <c r="W879" s="209" t="s">
        <v>1620</v>
      </c>
      <c r="X879" s="209" t="s">
        <v>43</v>
      </c>
      <c r="Y879" s="209">
        <v>500</v>
      </c>
      <c r="Z879" s="209" t="s">
        <v>1655</v>
      </c>
      <c r="AA879" s="209">
        <v>11</v>
      </c>
      <c r="AB879" s="209" t="s">
        <v>2963</v>
      </c>
      <c r="AC879" s="209">
        <v>9</v>
      </c>
      <c r="AD879" s="209" t="s">
        <v>34</v>
      </c>
      <c r="AE879" s="209" t="s">
        <v>42</v>
      </c>
      <c r="AF879" s="209" t="s">
        <v>34</v>
      </c>
      <c r="AG879" s="209" t="s">
        <v>34</v>
      </c>
      <c r="AH879" s="209" t="s">
        <v>34</v>
      </c>
      <c r="AI879" s="209" t="s">
        <v>42</v>
      </c>
      <c r="AJ879" s="209" t="s">
        <v>34</v>
      </c>
      <c r="AK879" s="209" t="s">
        <v>34</v>
      </c>
      <c r="AL879" s="209" t="s">
        <v>46</v>
      </c>
      <c r="AM879" s="209" t="s">
        <v>3271</v>
      </c>
      <c r="AN879" s="209" t="s">
        <v>34</v>
      </c>
      <c r="AO879" s="209" t="s">
        <v>3274</v>
      </c>
      <c r="AP879" s="209" t="s">
        <v>34</v>
      </c>
      <c r="AQ879" s="209" t="s">
        <v>49</v>
      </c>
    </row>
    <row r="880" spans="1:43">
      <c r="A880" s="209" t="s">
        <v>3275</v>
      </c>
      <c r="B880" s="209" t="s">
        <v>3276</v>
      </c>
      <c r="C880" s="209" t="s">
        <v>2943</v>
      </c>
      <c r="D880" s="209" t="s">
        <v>1934</v>
      </c>
      <c r="E880" s="209" t="s">
        <v>2567</v>
      </c>
      <c r="F880" s="209" t="s">
        <v>3277</v>
      </c>
      <c r="G880" s="209" t="s">
        <v>2568</v>
      </c>
      <c r="H880" s="209" t="s">
        <v>175</v>
      </c>
      <c r="I880" s="209" t="s">
        <v>136</v>
      </c>
      <c r="J880" s="210" t="s">
        <v>3278</v>
      </c>
      <c r="K880" s="209" t="s">
        <v>40</v>
      </c>
      <c r="L880" s="209" t="s">
        <v>41</v>
      </c>
      <c r="M880" s="209" t="s">
        <v>42</v>
      </c>
      <c r="N880" s="209" t="s">
        <v>34</v>
      </c>
      <c r="O880" s="209" t="s">
        <v>34</v>
      </c>
      <c r="P880" s="209">
        <v>1</v>
      </c>
      <c r="Q880" s="209">
        <v>23.62</v>
      </c>
      <c r="R880" s="209">
        <v>18.5</v>
      </c>
      <c r="S880" s="209">
        <v>9.84</v>
      </c>
      <c r="T880" s="209">
        <v>2.4900000000000002</v>
      </c>
      <c r="U880" s="211">
        <v>31.5</v>
      </c>
      <c r="V880" s="211">
        <v>69.989999999999995</v>
      </c>
      <c r="W880" s="209" t="s">
        <v>1006</v>
      </c>
      <c r="X880" s="209" t="s">
        <v>89</v>
      </c>
      <c r="Y880" s="209">
        <v>800</v>
      </c>
      <c r="Z880" s="209" t="s">
        <v>158</v>
      </c>
      <c r="AA880" s="209">
        <v>8</v>
      </c>
      <c r="AB880" s="209" t="s">
        <v>2966</v>
      </c>
      <c r="AC880" s="209" t="s">
        <v>34</v>
      </c>
      <c r="AD880" s="209" t="s">
        <v>34</v>
      </c>
      <c r="AE880" s="209" t="s">
        <v>42</v>
      </c>
      <c r="AF880" s="209" t="s">
        <v>34</v>
      </c>
      <c r="AG880" s="209" t="s">
        <v>34</v>
      </c>
      <c r="AH880" s="209" t="s">
        <v>34</v>
      </c>
      <c r="AI880" s="209" t="s">
        <v>42</v>
      </c>
      <c r="AJ880" s="209" t="s">
        <v>34</v>
      </c>
      <c r="AK880" s="209" t="s">
        <v>34</v>
      </c>
      <c r="AL880" s="209" t="s">
        <v>46</v>
      </c>
      <c r="AM880" s="209" t="s">
        <v>2972</v>
      </c>
      <c r="AN880" s="209" t="s">
        <v>34</v>
      </c>
      <c r="AO880" s="209" t="s">
        <v>3025</v>
      </c>
      <c r="AP880" s="209" t="s">
        <v>34</v>
      </c>
      <c r="AQ880" s="209" t="s">
        <v>49</v>
      </c>
    </row>
    <row r="881" spans="1:43">
      <c r="A881" s="209" t="s">
        <v>3275</v>
      </c>
      <c r="B881" s="209" t="s">
        <v>3276</v>
      </c>
      <c r="C881" s="209" t="s">
        <v>2943</v>
      </c>
      <c r="D881" s="209" t="s">
        <v>1934</v>
      </c>
      <c r="E881" s="209" t="s">
        <v>2567</v>
      </c>
      <c r="F881" s="209" t="s">
        <v>3277</v>
      </c>
      <c r="G881" s="209" t="s">
        <v>2568</v>
      </c>
      <c r="H881" s="209" t="s">
        <v>175</v>
      </c>
      <c r="I881" s="209" t="s">
        <v>136</v>
      </c>
      <c r="J881" s="210" t="s">
        <v>3278</v>
      </c>
      <c r="K881" s="209" t="s">
        <v>40</v>
      </c>
      <c r="L881" s="209" t="s">
        <v>60</v>
      </c>
      <c r="M881" s="209" t="s">
        <v>42</v>
      </c>
      <c r="N881" s="209" t="s">
        <v>34</v>
      </c>
      <c r="O881" s="209" t="s">
        <v>34</v>
      </c>
      <c r="P881" s="209">
        <v>1</v>
      </c>
      <c r="Q881" s="209">
        <v>23.62</v>
      </c>
      <c r="R881" s="209">
        <v>18.5</v>
      </c>
      <c r="S881" s="209">
        <v>9.84</v>
      </c>
      <c r="T881" s="209">
        <v>2.4900000000000002</v>
      </c>
      <c r="U881" s="211">
        <v>31.5</v>
      </c>
      <c r="V881" s="211">
        <v>69.989999999999995</v>
      </c>
      <c r="W881" s="209" t="s">
        <v>1006</v>
      </c>
      <c r="X881" s="209" t="s">
        <v>89</v>
      </c>
      <c r="Y881" s="209">
        <v>800</v>
      </c>
      <c r="Z881" s="209" t="s">
        <v>158</v>
      </c>
      <c r="AA881" s="209">
        <v>8</v>
      </c>
      <c r="AB881" s="209" t="s">
        <v>2966</v>
      </c>
      <c r="AC881" s="209" t="s">
        <v>34</v>
      </c>
      <c r="AD881" s="209" t="s">
        <v>34</v>
      </c>
      <c r="AE881" s="209" t="s">
        <v>42</v>
      </c>
      <c r="AF881" s="209" t="s">
        <v>34</v>
      </c>
      <c r="AG881" s="209" t="s">
        <v>34</v>
      </c>
      <c r="AH881" s="209" t="s">
        <v>34</v>
      </c>
      <c r="AI881" s="209" t="s">
        <v>42</v>
      </c>
      <c r="AJ881" s="209" t="s">
        <v>34</v>
      </c>
      <c r="AK881" s="209" t="s">
        <v>34</v>
      </c>
      <c r="AL881" s="209" t="s">
        <v>46</v>
      </c>
      <c r="AM881" s="209" t="s">
        <v>2972</v>
      </c>
      <c r="AN881" s="209" t="s">
        <v>34</v>
      </c>
      <c r="AO881" s="209" t="s">
        <v>3025</v>
      </c>
      <c r="AP881" s="209" t="s">
        <v>34</v>
      </c>
      <c r="AQ881" s="209" t="s">
        <v>49</v>
      </c>
    </row>
    <row r="882" spans="1:43">
      <c r="A882" s="209" t="s">
        <v>3279</v>
      </c>
      <c r="B882" s="209" t="s">
        <v>3276</v>
      </c>
      <c r="C882" s="209" t="s">
        <v>2943</v>
      </c>
      <c r="D882" s="209" t="s">
        <v>1934</v>
      </c>
      <c r="E882" s="209" t="s">
        <v>2567</v>
      </c>
      <c r="F882" s="209" t="s">
        <v>3277</v>
      </c>
      <c r="G882" s="209" t="s">
        <v>2568</v>
      </c>
      <c r="H882" s="209" t="s">
        <v>175</v>
      </c>
      <c r="I882" s="209" t="s">
        <v>2980</v>
      </c>
      <c r="J882" s="210" t="s">
        <v>3278</v>
      </c>
      <c r="K882" s="209" t="s">
        <v>40</v>
      </c>
      <c r="L882" s="209" t="s">
        <v>60</v>
      </c>
      <c r="M882" s="209" t="s">
        <v>42</v>
      </c>
      <c r="N882" s="209" t="s">
        <v>34</v>
      </c>
      <c r="O882" s="209" t="s">
        <v>34</v>
      </c>
      <c r="P882" s="209">
        <v>1</v>
      </c>
      <c r="Q882" s="209">
        <v>24.41</v>
      </c>
      <c r="R882" s="209">
        <v>18.899999999999999</v>
      </c>
      <c r="S882" s="209">
        <v>11.02</v>
      </c>
      <c r="T882" s="209">
        <v>2.94</v>
      </c>
      <c r="U882" s="211">
        <v>36.799999999999997</v>
      </c>
      <c r="V882" s="211">
        <v>79.989999999999995</v>
      </c>
      <c r="W882" s="209" t="s">
        <v>1006</v>
      </c>
      <c r="X882" s="209" t="s">
        <v>255</v>
      </c>
      <c r="Y882" s="209">
        <v>800</v>
      </c>
      <c r="Z882" s="209" t="s">
        <v>158</v>
      </c>
      <c r="AA882" s="209">
        <v>8</v>
      </c>
      <c r="AB882" s="209" t="s">
        <v>2968</v>
      </c>
      <c r="AC882" s="209" t="s">
        <v>34</v>
      </c>
      <c r="AD882" s="209" t="s">
        <v>34</v>
      </c>
      <c r="AE882" s="209" t="s">
        <v>42</v>
      </c>
      <c r="AF882" s="209" t="s">
        <v>34</v>
      </c>
      <c r="AG882" s="209" t="s">
        <v>34</v>
      </c>
      <c r="AH882" s="209" t="s">
        <v>34</v>
      </c>
      <c r="AI882" s="209" t="s">
        <v>42</v>
      </c>
      <c r="AJ882" s="209" t="s">
        <v>34</v>
      </c>
      <c r="AK882" s="209" t="s">
        <v>34</v>
      </c>
      <c r="AL882" s="209" t="s">
        <v>46</v>
      </c>
      <c r="AM882" s="209" t="s">
        <v>2972</v>
      </c>
      <c r="AN882" s="209" t="s">
        <v>34</v>
      </c>
      <c r="AO882" s="209" t="s">
        <v>3025</v>
      </c>
      <c r="AP882" s="209" t="s">
        <v>34</v>
      </c>
      <c r="AQ882" s="209" t="s">
        <v>49</v>
      </c>
    </row>
    <row r="883" spans="1:43">
      <c r="A883" s="209" t="s">
        <v>3280</v>
      </c>
      <c r="B883" s="209" t="s">
        <v>3281</v>
      </c>
      <c r="C883" s="209" t="s">
        <v>2943</v>
      </c>
      <c r="D883" s="209" t="s">
        <v>1934</v>
      </c>
      <c r="E883" s="209" t="s">
        <v>2567</v>
      </c>
      <c r="F883" s="209" t="s">
        <v>3277</v>
      </c>
      <c r="G883" s="209" t="s">
        <v>2568</v>
      </c>
      <c r="H883" s="209" t="s">
        <v>453</v>
      </c>
      <c r="I883" s="209" t="s">
        <v>136</v>
      </c>
      <c r="J883" s="210" t="s">
        <v>3278</v>
      </c>
      <c r="K883" s="209" t="s">
        <v>40</v>
      </c>
      <c r="L883" s="209" t="s">
        <v>41</v>
      </c>
      <c r="M883" s="209" t="s">
        <v>42</v>
      </c>
      <c r="N883" s="209" t="s">
        <v>34</v>
      </c>
      <c r="O883" s="209" t="s">
        <v>34</v>
      </c>
      <c r="P883" s="209">
        <v>1</v>
      </c>
      <c r="Q883" s="209">
        <v>19.29</v>
      </c>
      <c r="R883" s="209">
        <v>14.17</v>
      </c>
      <c r="S883" s="209">
        <v>9.84</v>
      </c>
      <c r="T883" s="209">
        <v>1.56</v>
      </c>
      <c r="U883" s="211">
        <v>31.5</v>
      </c>
      <c r="V883" s="211">
        <v>69.989999999999995</v>
      </c>
      <c r="W883" s="209" t="s">
        <v>1133</v>
      </c>
      <c r="X883" s="209" t="s">
        <v>43</v>
      </c>
      <c r="Y883" s="209">
        <v>800</v>
      </c>
      <c r="Z883" s="209" t="s">
        <v>158</v>
      </c>
      <c r="AA883" s="209">
        <v>8</v>
      </c>
      <c r="AB883" s="209" t="s">
        <v>2966</v>
      </c>
      <c r="AC883" s="209" t="s">
        <v>34</v>
      </c>
      <c r="AD883" s="209" t="s">
        <v>34</v>
      </c>
      <c r="AE883" s="209" t="s">
        <v>42</v>
      </c>
      <c r="AF883" s="209" t="s">
        <v>34</v>
      </c>
      <c r="AG883" s="209" t="s">
        <v>34</v>
      </c>
      <c r="AH883" s="209" t="s">
        <v>34</v>
      </c>
      <c r="AI883" s="209" t="s">
        <v>42</v>
      </c>
      <c r="AJ883" s="209" t="s">
        <v>34</v>
      </c>
      <c r="AK883" s="209" t="s">
        <v>34</v>
      </c>
      <c r="AL883" s="209" t="s">
        <v>46</v>
      </c>
      <c r="AM883" s="209" t="s">
        <v>2972</v>
      </c>
      <c r="AN883" s="209" t="s">
        <v>34</v>
      </c>
      <c r="AO883" s="209" t="s">
        <v>3025</v>
      </c>
      <c r="AP883" s="209" t="s">
        <v>34</v>
      </c>
      <c r="AQ883" s="209" t="s">
        <v>49</v>
      </c>
    </row>
    <row r="884" spans="1:43">
      <c r="A884" s="209" t="s">
        <v>3280</v>
      </c>
      <c r="B884" s="209" t="s">
        <v>3281</v>
      </c>
      <c r="C884" s="209" t="s">
        <v>2943</v>
      </c>
      <c r="D884" s="209" t="s">
        <v>1934</v>
      </c>
      <c r="E884" s="209" t="s">
        <v>2567</v>
      </c>
      <c r="F884" s="209" t="s">
        <v>3277</v>
      </c>
      <c r="G884" s="209" t="s">
        <v>2568</v>
      </c>
      <c r="H884" s="209" t="s">
        <v>453</v>
      </c>
      <c r="I884" s="209" t="s">
        <v>136</v>
      </c>
      <c r="J884" s="210" t="s">
        <v>3278</v>
      </c>
      <c r="K884" s="209" t="s">
        <v>40</v>
      </c>
      <c r="L884" s="209" t="s">
        <v>60</v>
      </c>
      <c r="M884" s="209" t="s">
        <v>42</v>
      </c>
      <c r="N884" s="209" t="s">
        <v>34</v>
      </c>
      <c r="O884" s="209" t="s">
        <v>34</v>
      </c>
      <c r="P884" s="209">
        <v>1</v>
      </c>
      <c r="Q884" s="209">
        <v>19.29</v>
      </c>
      <c r="R884" s="209">
        <v>14.17</v>
      </c>
      <c r="S884" s="209">
        <v>9.84</v>
      </c>
      <c r="T884" s="209">
        <v>1.56</v>
      </c>
      <c r="U884" s="211">
        <v>31.5</v>
      </c>
      <c r="V884" s="211">
        <v>69.989999999999995</v>
      </c>
      <c r="W884" s="209" t="s">
        <v>1133</v>
      </c>
      <c r="X884" s="209" t="s">
        <v>43</v>
      </c>
      <c r="Y884" s="209">
        <v>800</v>
      </c>
      <c r="Z884" s="209" t="s">
        <v>158</v>
      </c>
      <c r="AA884" s="209">
        <v>8</v>
      </c>
      <c r="AB884" s="209" t="s">
        <v>2966</v>
      </c>
      <c r="AC884" s="209" t="s">
        <v>34</v>
      </c>
      <c r="AD884" s="209" t="s">
        <v>34</v>
      </c>
      <c r="AE884" s="209" t="s">
        <v>42</v>
      </c>
      <c r="AF884" s="209" t="s">
        <v>34</v>
      </c>
      <c r="AG884" s="209" t="s">
        <v>34</v>
      </c>
      <c r="AH884" s="209" t="s">
        <v>34</v>
      </c>
      <c r="AI884" s="209" t="s">
        <v>42</v>
      </c>
      <c r="AJ884" s="209" t="s">
        <v>34</v>
      </c>
      <c r="AK884" s="209" t="s">
        <v>34</v>
      </c>
      <c r="AL884" s="209" t="s">
        <v>46</v>
      </c>
      <c r="AM884" s="209" t="s">
        <v>2972</v>
      </c>
      <c r="AN884" s="209" t="s">
        <v>34</v>
      </c>
      <c r="AO884" s="209" t="s">
        <v>3025</v>
      </c>
      <c r="AP884" s="209" t="s">
        <v>34</v>
      </c>
      <c r="AQ884" s="209" t="s">
        <v>49</v>
      </c>
    </row>
    <row r="885" spans="1:43">
      <c r="A885" s="209" t="s">
        <v>3282</v>
      </c>
      <c r="B885" s="209" t="s">
        <v>3281</v>
      </c>
      <c r="C885" s="209" t="s">
        <v>2943</v>
      </c>
      <c r="D885" s="209" t="s">
        <v>1934</v>
      </c>
      <c r="E885" s="209" t="s">
        <v>2567</v>
      </c>
      <c r="F885" s="209" t="s">
        <v>3277</v>
      </c>
      <c r="G885" s="209" t="s">
        <v>2568</v>
      </c>
      <c r="H885" s="209" t="s">
        <v>453</v>
      </c>
      <c r="I885" s="209" t="s">
        <v>2980</v>
      </c>
      <c r="J885" s="210" t="s">
        <v>3278</v>
      </c>
      <c r="K885" s="209" t="s">
        <v>40</v>
      </c>
      <c r="L885" s="209" t="s">
        <v>60</v>
      </c>
      <c r="M885" s="209" t="s">
        <v>42</v>
      </c>
      <c r="N885" s="209" t="s">
        <v>34</v>
      </c>
      <c r="O885" s="209" t="s">
        <v>34</v>
      </c>
      <c r="P885" s="209">
        <v>1</v>
      </c>
      <c r="Q885" s="209">
        <v>24.41</v>
      </c>
      <c r="R885" s="209">
        <v>18.899999999999999</v>
      </c>
      <c r="S885" s="209">
        <v>11.02</v>
      </c>
      <c r="T885" s="209">
        <v>2.94</v>
      </c>
      <c r="U885" s="211">
        <v>36.799999999999997</v>
      </c>
      <c r="V885" s="211">
        <v>79.989999999999995</v>
      </c>
      <c r="W885" s="209" t="s">
        <v>1133</v>
      </c>
      <c r="X885" s="209" t="s">
        <v>43</v>
      </c>
      <c r="Y885" s="209">
        <v>800</v>
      </c>
      <c r="Z885" s="209" t="s">
        <v>158</v>
      </c>
      <c r="AA885" s="209">
        <v>8</v>
      </c>
      <c r="AB885" s="209" t="s">
        <v>2968</v>
      </c>
      <c r="AC885" s="209" t="s">
        <v>34</v>
      </c>
      <c r="AD885" s="209" t="s">
        <v>34</v>
      </c>
      <c r="AE885" s="209" t="s">
        <v>42</v>
      </c>
      <c r="AF885" s="209" t="s">
        <v>34</v>
      </c>
      <c r="AG885" s="209" t="s">
        <v>34</v>
      </c>
      <c r="AH885" s="209" t="s">
        <v>34</v>
      </c>
      <c r="AI885" s="209" t="s">
        <v>42</v>
      </c>
      <c r="AJ885" s="209" t="s">
        <v>34</v>
      </c>
      <c r="AK885" s="209" t="s">
        <v>34</v>
      </c>
      <c r="AL885" s="209" t="s">
        <v>46</v>
      </c>
      <c r="AM885" s="209" t="s">
        <v>2972</v>
      </c>
      <c r="AN885" s="209" t="s">
        <v>34</v>
      </c>
      <c r="AO885" s="209" t="s">
        <v>3025</v>
      </c>
      <c r="AP885" s="209" t="s">
        <v>34</v>
      </c>
      <c r="AQ885" s="209" t="s">
        <v>49</v>
      </c>
    </row>
    <row r="886" spans="1:43">
      <c r="A886" s="209" t="s">
        <v>3282</v>
      </c>
      <c r="B886" s="209" t="s">
        <v>3281</v>
      </c>
      <c r="C886" s="209" t="s">
        <v>2943</v>
      </c>
      <c r="D886" s="209" t="s">
        <v>1934</v>
      </c>
      <c r="E886" s="209" t="s">
        <v>2567</v>
      </c>
      <c r="F886" s="209" t="s">
        <v>3277</v>
      </c>
      <c r="G886" s="209" t="s">
        <v>2568</v>
      </c>
      <c r="H886" s="209" t="s">
        <v>453</v>
      </c>
      <c r="I886" s="209" t="s">
        <v>2980</v>
      </c>
      <c r="J886" s="210" t="s">
        <v>3278</v>
      </c>
      <c r="K886" s="209" t="s">
        <v>40</v>
      </c>
      <c r="L886" s="209" t="s">
        <v>41</v>
      </c>
      <c r="M886" s="209" t="s">
        <v>42</v>
      </c>
      <c r="N886" s="209" t="s">
        <v>34</v>
      </c>
      <c r="O886" s="209" t="s">
        <v>34</v>
      </c>
      <c r="P886" s="209">
        <v>1</v>
      </c>
      <c r="Q886" s="209">
        <v>24.41</v>
      </c>
      <c r="R886" s="209">
        <v>18.899999999999999</v>
      </c>
      <c r="S886" s="209">
        <v>11.02</v>
      </c>
      <c r="T886" s="209">
        <v>2.94</v>
      </c>
      <c r="U886" s="211">
        <v>36.799999999999997</v>
      </c>
      <c r="V886" s="211">
        <v>79.989999999999995</v>
      </c>
      <c r="W886" s="209" t="s">
        <v>1133</v>
      </c>
      <c r="X886" s="209" t="s">
        <v>43</v>
      </c>
      <c r="Y886" s="209">
        <v>800</v>
      </c>
      <c r="Z886" s="209" t="s">
        <v>158</v>
      </c>
      <c r="AA886" s="209">
        <v>8</v>
      </c>
      <c r="AB886" s="209" t="s">
        <v>2968</v>
      </c>
      <c r="AC886" s="209" t="s">
        <v>34</v>
      </c>
      <c r="AD886" s="209" t="s">
        <v>34</v>
      </c>
      <c r="AE886" s="209" t="s">
        <v>42</v>
      </c>
      <c r="AF886" s="209" t="s">
        <v>34</v>
      </c>
      <c r="AG886" s="209" t="s">
        <v>34</v>
      </c>
      <c r="AH886" s="209" t="s">
        <v>34</v>
      </c>
      <c r="AI886" s="209" t="s">
        <v>42</v>
      </c>
      <c r="AJ886" s="209" t="s">
        <v>34</v>
      </c>
      <c r="AK886" s="209" t="s">
        <v>34</v>
      </c>
      <c r="AL886" s="209" t="s">
        <v>46</v>
      </c>
      <c r="AM886" s="209" t="s">
        <v>2972</v>
      </c>
      <c r="AN886" s="209" t="s">
        <v>34</v>
      </c>
      <c r="AO886" s="209" t="s">
        <v>3025</v>
      </c>
      <c r="AP886" s="209" t="s">
        <v>34</v>
      </c>
      <c r="AQ886" s="209" t="s">
        <v>49</v>
      </c>
    </row>
    <row r="887" spans="1:43">
      <c r="A887" s="209" t="s">
        <v>3283</v>
      </c>
      <c r="B887" s="209" t="s">
        <v>3284</v>
      </c>
      <c r="C887" s="209" t="s">
        <v>2943</v>
      </c>
      <c r="D887" s="209" t="s">
        <v>1934</v>
      </c>
      <c r="E887" s="209" t="s">
        <v>2567</v>
      </c>
      <c r="F887" s="209" t="s">
        <v>3285</v>
      </c>
      <c r="G887" s="209" t="s">
        <v>2568</v>
      </c>
      <c r="H887" s="209" t="s">
        <v>1422</v>
      </c>
      <c r="I887" s="209" t="s">
        <v>872</v>
      </c>
      <c r="J887" s="210" t="s">
        <v>3286</v>
      </c>
      <c r="K887" s="209" t="s">
        <v>40</v>
      </c>
      <c r="L887" s="209" t="s">
        <v>60</v>
      </c>
      <c r="M887" s="209" t="s">
        <v>42</v>
      </c>
      <c r="N887" s="209" t="s">
        <v>34</v>
      </c>
      <c r="O887" s="209" t="s">
        <v>34</v>
      </c>
      <c r="P887" s="209">
        <v>1</v>
      </c>
      <c r="Q887" s="209">
        <v>23.62</v>
      </c>
      <c r="R887" s="209">
        <v>18.899999999999999</v>
      </c>
      <c r="S887" s="209">
        <v>9.4499999999999993</v>
      </c>
      <c r="T887" s="209">
        <v>2.44</v>
      </c>
      <c r="U887" s="211">
        <v>56.15</v>
      </c>
      <c r="V887" s="211">
        <v>114.99</v>
      </c>
      <c r="W887" s="209" t="s">
        <v>1006</v>
      </c>
      <c r="X887" s="209" t="s">
        <v>43</v>
      </c>
      <c r="Y887" s="209">
        <v>800</v>
      </c>
      <c r="Z887" s="209" t="s">
        <v>158</v>
      </c>
      <c r="AA887" s="209">
        <v>8</v>
      </c>
      <c r="AB887" s="209" t="s">
        <v>2964</v>
      </c>
      <c r="AC887" s="209" t="s">
        <v>34</v>
      </c>
      <c r="AD887" s="209" t="s">
        <v>34</v>
      </c>
      <c r="AE887" s="209" t="s">
        <v>42</v>
      </c>
      <c r="AF887" s="209" t="s">
        <v>34</v>
      </c>
      <c r="AG887" s="209" t="s">
        <v>34</v>
      </c>
      <c r="AH887" s="209" t="s">
        <v>34</v>
      </c>
      <c r="AI887" s="209" t="s">
        <v>42</v>
      </c>
      <c r="AJ887" s="209" t="s">
        <v>34</v>
      </c>
      <c r="AK887" s="209" t="s">
        <v>34</v>
      </c>
      <c r="AL887" s="209" t="s">
        <v>46</v>
      </c>
      <c r="AM887" s="209" t="s">
        <v>2972</v>
      </c>
      <c r="AN887" s="209" t="s">
        <v>34</v>
      </c>
      <c r="AO887" s="209" t="s">
        <v>3287</v>
      </c>
      <c r="AP887" s="209" t="s">
        <v>34</v>
      </c>
      <c r="AQ887" s="209" t="s">
        <v>49</v>
      </c>
    </row>
    <row r="888" spans="1:43">
      <c r="A888" s="209" t="s">
        <v>3288</v>
      </c>
      <c r="B888" s="209" t="s">
        <v>3284</v>
      </c>
      <c r="C888" s="209" t="s">
        <v>2943</v>
      </c>
      <c r="D888" s="209" t="s">
        <v>1934</v>
      </c>
      <c r="E888" s="209" t="s">
        <v>2567</v>
      </c>
      <c r="F888" s="209" t="s">
        <v>3285</v>
      </c>
      <c r="G888" s="209" t="s">
        <v>2568</v>
      </c>
      <c r="H888" s="209" t="s">
        <v>1422</v>
      </c>
      <c r="I888" s="209" t="s">
        <v>3011</v>
      </c>
      <c r="J888" s="210" t="s">
        <v>3289</v>
      </c>
      <c r="K888" s="209" t="s">
        <v>40</v>
      </c>
      <c r="L888" s="209" t="s">
        <v>60</v>
      </c>
      <c r="M888" s="209" t="s">
        <v>42</v>
      </c>
      <c r="N888" s="209" t="s">
        <v>34</v>
      </c>
      <c r="O888" s="209" t="s">
        <v>34</v>
      </c>
      <c r="P888" s="209">
        <v>1</v>
      </c>
      <c r="Q888" s="209">
        <v>23.62</v>
      </c>
      <c r="R888" s="209">
        <v>18.899999999999999</v>
      </c>
      <c r="S888" s="209">
        <v>11.02</v>
      </c>
      <c r="T888" s="209">
        <v>2.85</v>
      </c>
      <c r="U888" s="211">
        <v>61.77</v>
      </c>
      <c r="V888" s="211">
        <v>124.99</v>
      </c>
      <c r="W888" s="209" t="s">
        <v>1006</v>
      </c>
      <c r="X888" s="209" t="s">
        <v>89</v>
      </c>
      <c r="Y888" s="209">
        <v>800</v>
      </c>
      <c r="Z888" s="209" t="s">
        <v>158</v>
      </c>
      <c r="AA888" s="209">
        <v>8</v>
      </c>
      <c r="AB888" s="209" t="s">
        <v>2966</v>
      </c>
      <c r="AC888" s="209" t="s">
        <v>34</v>
      </c>
      <c r="AD888" s="209" t="s">
        <v>34</v>
      </c>
      <c r="AE888" s="209" t="s">
        <v>42</v>
      </c>
      <c r="AF888" s="209" t="s">
        <v>34</v>
      </c>
      <c r="AG888" s="209" t="s">
        <v>34</v>
      </c>
      <c r="AH888" s="209" t="s">
        <v>34</v>
      </c>
      <c r="AI888" s="209" t="s">
        <v>42</v>
      </c>
      <c r="AJ888" s="209" t="s">
        <v>34</v>
      </c>
      <c r="AK888" s="209" t="s">
        <v>34</v>
      </c>
      <c r="AL888" s="209" t="s">
        <v>46</v>
      </c>
      <c r="AM888" s="209" t="s">
        <v>2972</v>
      </c>
      <c r="AN888" s="209" t="s">
        <v>34</v>
      </c>
      <c r="AO888" s="209" t="s">
        <v>3287</v>
      </c>
      <c r="AP888" s="209" t="s">
        <v>34</v>
      </c>
      <c r="AQ888" s="209" t="s">
        <v>49</v>
      </c>
    </row>
    <row r="889" spans="1:43">
      <c r="A889" s="209" t="s">
        <v>3290</v>
      </c>
      <c r="B889" s="209" t="s">
        <v>3284</v>
      </c>
      <c r="C889" s="209" t="s">
        <v>2943</v>
      </c>
      <c r="D889" s="209" t="s">
        <v>1934</v>
      </c>
      <c r="E889" s="209" t="s">
        <v>2567</v>
      </c>
      <c r="F889" s="209" t="s">
        <v>3285</v>
      </c>
      <c r="G889" s="209" t="s">
        <v>2568</v>
      </c>
      <c r="H889" s="209" t="s">
        <v>1422</v>
      </c>
      <c r="I889" s="209" t="s">
        <v>478</v>
      </c>
      <c r="J889" s="210" t="s">
        <v>3289</v>
      </c>
      <c r="K889" s="209" t="s">
        <v>40</v>
      </c>
      <c r="L889" s="209" t="s">
        <v>60</v>
      </c>
      <c r="M889" s="209" t="s">
        <v>42</v>
      </c>
      <c r="N889" s="209" t="s">
        <v>34</v>
      </c>
      <c r="O889" s="209" t="s">
        <v>34</v>
      </c>
      <c r="P889" s="209">
        <v>1</v>
      </c>
      <c r="Q889" s="209">
        <v>23.62</v>
      </c>
      <c r="R889" s="209">
        <v>18.899999999999999</v>
      </c>
      <c r="S889" s="209">
        <v>12.2</v>
      </c>
      <c r="T889" s="209">
        <v>3.15</v>
      </c>
      <c r="U889" s="211">
        <v>67.39</v>
      </c>
      <c r="V889" s="211">
        <v>134.99</v>
      </c>
      <c r="W889" s="209" t="s">
        <v>1006</v>
      </c>
      <c r="X889" s="209" t="s">
        <v>89</v>
      </c>
      <c r="Y889" s="209">
        <v>800</v>
      </c>
      <c r="Z889" s="209" t="s">
        <v>158</v>
      </c>
      <c r="AA889" s="209">
        <v>8</v>
      </c>
      <c r="AB889" s="209" t="s">
        <v>2967</v>
      </c>
      <c r="AC889" s="209" t="s">
        <v>34</v>
      </c>
      <c r="AD889" s="209" t="s">
        <v>34</v>
      </c>
      <c r="AE889" s="209" t="s">
        <v>42</v>
      </c>
      <c r="AF889" s="209" t="s">
        <v>34</v>
      </c>
      <c r="AG889" s="209" t="s">
        <v>34</v>
      </c>
      <c r="AH889" s="209" t="s">
        <v>34</v>
      </c>
      <c r="AI889" s="209" t="s">
        <v>42</v>
      </c>
      <c r="AJ889" s="209" t="s">
        <v>34</v>
      </c>
      <c r="AK889" s="209" t="s">
        <v>34</v>
      </c>
      <c r="AL889" s="209" t="s">
        <v>46</v>
      </c>
      <c r="AM889" s="209" t="s">
        <v>2972</v>
      </c>
      <c r="AN889" s="209" t="s">
        <v>34</v>
      </c>
      <c r="AO889" s="209" t="s">
        <v>3287</v>
      </c>
      <c r="AP889" s="209" t="s">
        <v>34</v>
      </c>
      <c r="AQ889" s="209" t="s">
        <v>49</v>
      </c>
    </row>
    <row r="890" spans="1:43">
      <c r="A890" s="209" t="s">
        <v>3291</v>
      </c>
      <c r="B890" s="209" t="s">
        <v>3284</v>
      </c>
      <c r="C890" s="209" t="s">
        <v>2943</v>
      </c>
      <c r="D890" s="209" t="s">
        <v>1934</v>
      </c>
      <c r="E890" s="209" t="s">
        <v>2567</v>
      </c>
      <c r="F890" s="209" t="s">
        <v>3285</v>
      </c>
      <c r="G890" s="209" t="s">
        <v>2568</v>
      </c>
      <c r="H890" s="209" t="s">
        <v>1422</v>
      </c>
      <c r="I890" s="209" t="s">
        <v>481</v>
      </c>
      <c r="J890" s="210" t="s">
        <v>3289</v>
      </c>
      <c r="K890" s="209" t="s">
        <v>40</v>
      </c>
      <c r="L890" s="209" t="s">
        <v>60</v>
      </c>
      <c r="M890" s="209" t="s">
        <v>42</v>
      </c>
      <c r="N890" s="209" t="s">
        <v>34</v>
      </c>
      <c r="O890" s="209" t="s">
        <v>34</v>
      </c>
      <c r="P890" s="209">
        <v>1</v>
      </c>
      <c r="Q890" s="209">
        <v>23.62</v>
      </c>
      <c r="R890" s="209">
        <v>18.899999999999999</v>
      </c>
      <c r="S890" s="209">
        <v>13.39</v>
      </c>
      <c r="T890" s="209">
        <v>3.46</v>
      </c>
      <c r="U890" s="211">
        <v>73</v>
      </c>
      <c r="V890" s="211">
        <v>144.99</v>
      </c>
      <c r="W890" s="209" t="s">
        <v>1006</v>
      </c>
      <c r="X890" s="209" t="s">
        <v>89</v>
      </c>
      <c r="Y890" s="209">
        <v>800</v>
      </c>
      <c r="Z890" s="209" t="s">
        <v>158</v>
      </c>
      <c r="AA890" s="209">
        <v>8</v>
      </c>
      <c r="AB890" s="209" t="s">
        <v>2968</v>
      </c>
      <c r="AC890" s="209" t="s">
        <v>34</v>
      </c>
      <c r="AD890" s="209" t="s">
        <v>34</v>
      </c>
      <c r="AE890" s="209" t="s">
        <v>42</v>
      </c>
      <c r="AF890" s="209" t="s">
        <v>34</v>
      </c>
      <c r="AG890" s="209" t="s">
        <v>34</v>
      </c>
      <c r="AH890" s="209" t="s">
        <v>34</v>
      </c>
      <c r="AI890" s="209" t="s">
        <v>42</v>
      </c>
      <c r="AJ890" s="209" t="s">
        <v>34</v>
      </c>
      <c r="AK890" s="209" t="s">
        <v>34</v>
      </c>
      <c r="AL890" s="209" t="s">
        <v>46</v>
      </c>
      <c r="AM890" s="209" t="s">
        <v>2972</v>
      </c>
      <c r="AN890" s="209" t="s">
        <v>34</v>
      </c>
      <c r="AO890" s="209" t="s">
        <v>3287</v>
      </c>
      <c r="AP890" s="209" t="s">
        <v>34</v>
      </c>
      <c r="AQ890" s="209" t="s">
        <v>49</v>
      </c>
    </row>
    <row r="891" spans="1:43">
      <c r="A891" s="209" t="s">
        <v>3292</v>
      </c>
      <c r="B891" s="209" t="s">
        <v>3284</v>
      </c>
      <c r="C891" s="209" t="s">
        <v>2943</v>
      </c>
      <c r="D891" s="209" t="s">
        <v>1934</v>
      </c>
      <c r="E891" s="209" t="s">
        <v>2567</v>
      </c>
      <c r="F891" s="209" t="s">
        <v>3285</v>
      </c>
      <c r="G891" s="209" t="s">
        <v>2568</v>
      </c>
      <c r="H891" s="209" t="s">
        <v>1422</v>
      </c>
      <c r="I891" s="209" t="s">
        <v>483</v>
      </c>
      <c r="J891" s="210" t="s">
        <v>3289</v>
      </c>
      <c r="K891" s="209" t="s">
        <v>40</v>
      </c>
      <c r="L891" s="209" t="s">
        <v>60</v>
      </c>
      <c r="M891" s="209" t="s">
        <v>42</v>
      </c>
      <c r="N891" s="209" t="s">
        <v>34</v>
      </c>
      <c r="O891" s="209" t="s">
        <v>34</v>
      </c>
      <c r="P891" s="209">
        <v>1</v>
      </c>
      <c r="Q891" s="209">
        <v>23.62</v>
      </c>
      <c r="R891" s="209">
        <v>18.899999999999999</v>
      </c>
      <c r="S891" s="209">
        <v>13.39</v>
      </c>
      <c r="T891" s="209">
        <v>3.46</v>
      </c>
      <c r="U891" s="211">
        <v>73</v>
      </c>
      <c r="V891" s="211">
        <v>144.99</v>
      </c>
      <c r="W891" s="209" t="s">
        <v>1006</v>
      </c>
      <c r="X891" s="209" t="s">
        <v>89</v>
      </c>
      <c r="Y891" s="209">
        <v>800</v>
      </c>
      <c r="Z891" s="209" t="s">
        <v>158</v>
      </c>
      <c r="AA891" s="209">
        <v>8</v>
      </c>
      <c r="AB891" s="209" t="s">
        <v>2969</v>
      </c>
      <c r="AC891" s="209" t="s">
        <v>34</v>
      </c>
      <c r="AD891" s="209" t="s">
        <v>34</v>
      </c>
      <c r="AE891" s="209" t="s">
        <v>42</v>
      </c>
      <c r="AF891" s="209" t="s">
        <v>34</v>
      </c>
      <c r="AG891" s="209" t="s">
        <v>34</v>
      </c>
      <c r="AH891" s="209" t="s">
        <v>34</v>
      </c>
      <c r="AI891" s="209" t="s">
        <v>42</v>
      </c>
      <c r="AJ891" s="209" t="s">
        <v>34</v>
      </c>
      <c r="AK891" s="209" t="s">
        <v>34</v>
      </c>
      <c r="AL891" s="209" t="s">
        <v>46</v>
      </c>
      <c r="AM891" s="209" t="s">
        <v>2972</v>
      </c>
      <c r="AN891" s="209" t="s">
        <v>34</v>
      </c>
      <c r="AO891" s="209" t="s">
        <v>3287</v>
      </c>
      <c r="AP891" s="209" t="s">
        <v>34</v>
      </c>
      <c r="AQ891" s="209" t="s">
        <v>49</v>
      </c>
    </row>
    <row r="892" spans="1:43">
      <c r="A892" s="209" t="s">
        <v>3293</v>
      </c>
      <c r="B892" s="209" t="s">
        <v>3294</v>
      </c>
      <c r="C892" s="209" t="s">
        <v>2943</v>
      </c>
      <c r="D892" s="209" t="s">
        <v>2328</v>
      </c>
      <c r="E892" s="209" t="s">
        <v>2984</v>
      </c>
      <c r="F892" s="209" t="s">
        <v>3285</v>
      </c>
      <c r="G892" s="209" t="s">
        <v>2985</v>
      </c>
      <c r="H892" s="209" t="s">
        <v>1422</v>
      </c>
      <c r="I892" s="209" t="s">
        <v>2434</v>
      </c>
      <c r="J892" s="210" t="s">
        <v>3295</v>
      </c>
      <c r="K892" s="209" t="s">
        <v>40</v>
      </c>
      <c r="L892" s="209" t="s">
        <v>60</v>
      </c>
      <c r="M892" s="209" t="s">
        <v>42</v>
      </c>
      <c r="N892" s="209" t="s">
        <v>34</v>
      </c>
      <c r="O892" s="209" t="s">
        <v>34</v>
      </c>
      <c r="P892" s="209">
        <v>4</v>
      </c>
      <c r="Q892" s="209">
        <v>11.81</v>
      </c>
      <c r="R892" s="209">
        <v>9.84</v>
      </c>
      <c r="S892" s="209">
        <v>4.33</v>
      </c>
      <c r="T892" s="209">
        <v>7.0000000000000007E-2</v>
      </c>
      <c r="U892" s="211">
        <v>13.2</v>
      </c>
      <c r="V892" s="211">
        <v>29.99</v>
      </c>
      <c r="W892" s="209" t="s">
        <v>1006</v>
      </c>
      <c r="X892" s="209" t="s">
        <v>43</v>
      </c>
      <c r="Y892" s="209">
        <v>4</v>
      </c>
      <c r="Z892" s="209" t="s">
        <v>158</v>
      </c>
      <c r="AA892" s="209">
        <v>8</v>
      </c>
      <c r="AB892" s="209" t="s">
        <v>2061</v>
      </c>
      <c r="AC892" s="209" t="s">
        <v>34</v>
      </c>
      <c r="AD892" s="209" t="s">
        <v>34</v>
      </c>
      <c r="AE892" s="209" t="s">
        <v>42</v>
      </c>
      <c r="AF892" s="209" t="s">
        <v>34</v>
      </c>
      <c r="AG892" s="209" t="s">
        <v>34</v>
      </c>
      <c r="AH892" s="209" t="s">
        <v>34</v>
      </c>
      <c r="AI892" s="209" t="s">
        <v>42</v>
      </c>
      <c r="AJ892" s="209" t="s">
        <v>34</v>
      </c>
      <c r="AK892" s="209" t="s">
        <v>34</v>
      </c>
      <c r="AL892" s="209" t="s">
        <v>46</v>
      </c>
      <c r="AM892" s="209" t="s">
        <v>2987</v>
      </c>
      <c r="AN892" s="209" t="s">
        <v>34</v>
      </c>
      <c r="AO892" s="209" t="s">
        <v>3287</v>
      </c>
      <c r="AP892" s="209" t="s">
        <v>3284</v>
      </c>
      <c r="AQ892" s="209" t="s">
        <v>49</v>
      </c>
    </row>
    <row r="893" spans="1:43">
      <c r="A893" s="209" t="s">
        <v>3296</v>
      </c>
      <c r="B893" s="209" t="s">
        <v>3297</v>
      </c>
      <c r="C893" s="209" t="s">
        <v>2943</v>
      </c>
      <c r="D893" s="209" t="s">
        <v>1934</v>
      </c>
      <c r="E893" s="209" t="s">
        <v>2567</v>
      </c>
      <c r="F893" s="209" t="s">
        <v>3298</v>
      </c>
      <c r="G893" s="209" t="s">
        <v>2568</v>
      </c>
      <c r="H893" s="209" t="s">
        <v>175</v>
      </c>
      <c r="I893" s="209" t="s">
        <v>872</v>
      </c>
      <c r="J893" s="210" t="s">
        <v>3286</v>
      </c>
      <c r="K893" s="209" t="s">
        <v>40</v>
      </c>
      <c r="L893" s="209" t="s">
        <v>60</v>
      </c>
      <c r="M893" s="209" t="s">
        <v>42</v>
      </c>
      <c r="N893" s="209" t="s">
        <v>34</v>
      </c>
      <c r="O893" s="209" t="s">
        <v>34</v>
      </c>
      <c r="P893" s="209">
        <v>1</v>
      </c>
      <c r="Q893" s="209">
        <v>16.54</v>
      </c>
      <c r="R893" s="209">
        <v>13.78</v>
      </c>
      <c r="S893" s="209">
        <v>8.66</v>
      </c>
      <c r="T893" s="209">
        <v>1.1399999999999999</v>
      </c>
      <c r="U893" s="211">
        <v>51.99</v>
      </c>
      <c r="V893" s="211">
        <v>99.99</v>
      </c>
      <c r="W893" s="209" t="s">
        <v>1133</v>
      </c>
      <c r="X893" s="209" t="s">
        <v>89</v>
      </c>
      <c r="Y893" s="209">
        <v>800</v>
      </c>
      <c r="Z893" s="209" t="s">
        <v>158</v>
      </c>
      <c r="AA893" s="209">
        <v>8</v>
      </c>
      <c r="AB893" s="209" t="s">
        <v>2964</v>
      </c>
      <c r="AC893" s="209" t="s">
        <v>34</v>
      </c>
      <c r="AD893" s="209" t="s">
        <v>34</v>
      </c>
      <c r="AE893" s="209" t="s">
        <v>42</v>
      </c>
      <c r="AF893" s="209" t="s">
        <v>34</v>
      </c>
      <c r="AG893" s="209" t="s">
        <v>34</v>
      </c>
      <c r="AH893" s="209" t="s">
        <v>34</v>
      </c>
      <c r="AI893" s="209" t="s">
        <v>42</v>
      </c>
      <c r="AJ893" s="209" t="s">
        <v>34</v>
      </c>
      <c r="AK893" s="209" t="s">
        <v>34</v>
      </c>
      <c r="AL893" s="209" t="s">
        <v>46</v>
      </c>
      <c r="AM893" s="209" t="s">
        <v>2972</v>
      </c>
      <c r="AN893" s="209" t="s">
        <v>34</v>
      </c>
      <c r="AO893" s="209" t="s">
        <v>3287</v>
      </c>
      <c r="AP893" s="209" t="s">
        <v>34</v>
      </c>
      <c r="AQ893" s="209" t="s">
        <v>49</v>
      </c>
    </row>
    <row r="894" spans="1:43">
      <c r="A894" s="209" t="s">
        <v>3299</v>
      </c>
      <c r="B894" s="209" t="s">
        <v>3297</v>
      </c>
      <c r="C894" s="209" t="s">
        <v>2943</v>
      </c>
      <c r="D894" s="209" t="s">
        <v>1934</v>
      </c>
      <c r="E894" s="209" t="s">
        <v>2567</v>
      </c>
      <c r="F894" s="209" t="s">
        <v>3298</v>
      </c>
      <c r="G894" s="209" t="s">
        <v>2568</v>
      </c>
      <c r="H894" s="209" t="s">
        <v>175</v>
      </c>
      <c r="I894" s="209" t="s">
        <v>3011</v>
      </c>
      <c r="J894" s="210" t="s">
        <v>3289</v>
      </c>
      <c r="K894" s="209" t="s">
        <v>40</v>
      </c>
      <c r="L894" s="209" t="s">
        <v>60</v>
      </c>
      <c r="M894" s="209" t="s">
        <v>42</v>
      </c>
      <c r="N894" s="209" t="s">
        <v>34</v>
      </c>
      <c r="O894" s="209" t="s">
        <v>34</v>
      </c>
      <c r="P894" s="209">
        <v>1</v>
      </c>
      <c r="Q894" s="209">
        <v>23.62</v>
      </c>
      <c r="R894" s="209">
        <v>18.899999999999999</v>
      </c>
      <c r="S894" s="209">
        <v>11.02</v>
      </c>
      <c r="T894" s="209">
        <v>2.85</v>
      </c>
      <c r="U894" s="211">
        <v>57.19</v>
      </c>
      <c r="V894" s="211">
        <v>109.99</v>
      </c>
      <c r="W894" s="209" t="s">
        <v>1133</v>
      </c>
      <c r="X894" s="209" t="s">
        <v>89</v>
      </c>
      <c r="Y894" s="209">
        <v>800</v>
      </c>
      <c r="Z894" s="209" t="s">
        <v>158</v>
      </c>
      <c r="AA894" s="209">
        <v>8</v>
      </c>
      <c r="AB894" s="209" t="s">
        <v>2966</v>
      </c>
      <c r="AC894" s="209" t="s">
        <v>34</v>
      </c>
      <c r="AD894" s="209" t="s">
        <v>34</v>
      </c>
      <c r="AE894" s="209" t="s">
        <v>42</v>
      </c>
      <c r="AF894" s="209" t="s">
        <v>34</v>
      </c>
      <c r="AG894" s="209" t="s">
        <v>34</v>
      </c>
      <c r="AH894" s="209" t="s">
        <v>34</v>
      </c>
      <c r="AI894" s="209" t="s">
        <v>42</v>
      </c>
      <c r="AJ894" s="209" t="s">
        <v>34</v>
      </c>
      <c r="AK894" s="209" t="s">
        <v>34</v>
      </c>
      <c r="AL894" s="209" t="s">
        <v>46</v>
      </c>
      <c r="AM894" s="209" t="s">
        <v>2972</v>
      </c>
      <c r="AN894" s="209" t="s">
        <v>34</v>
      </c>
      <c r="AO894" s="209" t="s">
        <v>3287</v>
      </c>
      <c r="AP894" s="209" t="s">
        <v>34</v>
      </c>
      <c r="AQ894" s="209" t="s">
        <v>49</v>
      </c>
    </row>
    <row r="895" spans="1:43">
      <c r="A895" s="209" t="s">
        <v>3300</v>
      </c>
      <c r="B895" s="209" t="s">
        <v>3297</v>
      </c>
      <c r="C895" s="209" t="s">
        <v>2943</v>
      </c>
      <c r="D895" s="209" t="s">
        <v>1934</v>
      </c>
      <c r="E895" s="209" t="s">
        <v>2567</v>
      </c>
      <c r="F895" s="209" t="s">
        <v>3298</v>
      </c>
      <c r="G895" s="209" t="s">
        <v>2568</v>
      </c>
      <c r="H895" s="209" t="s">
        <v>175</v>
      </c>
      <c r="I895" s="209" t="s">
        <v>478</v>
      </c>
      <c r="J895" s="210" t="s">
        <v>3289</v>
      </c>
      <c r="K895" s="209" t="s">
        <v>40</v>
      </c>
      <c r="L895" s="209" t="s">
        <v>60</v>
      </c>
      <c r="M895" s="209" t="s">
        <v>42</v>
      </c>
      <c r="N895" s="209" t="s">
        <v>34</v>
      </c>
      <c r="O895" s="209" t="s">
        <v>34</v>
      </c>
      <c r="P895" s="209">
        <v>1</v>
      </c>
      <c r="Q895" s="209">
        <v>23.62</v>
      </c>
      <c r="R895" s="209">
        <v>18.899999999999999</v>
      </c>
      <c r="S895" s="209">
        <v>12.2</v>
      </c>
      <c r="T895" s="209">
        <v>3.15</v>
      </c>
      <c r="U895" s="211">
        <v>62.39</v>
      </c>
      <c r="V895" s="211">
        <v>119.99</v>
      </c>
      <c r="W895" s="209" t="s">
        <v>1133</v>
      </c>
      <c r="X895" s="209" t="s">
        <v>89</v>
      </c>
      <c r="Y895" s="209">
        <v>800</v>
      </c>
      <c r="Z895" s="209" t="s">
        <v>158</v>
      </c>
      <c r="AA895" s="209">
        <v>8</v>
      </c>
      <c r="AB895" s="209" t="s">
        <v>2967</v>
      </c>
      <c r="AC895" s="209" t="s">
        <v>34</v>
      </c>
      <c r="AD895" s="209" t="s">
        <v>34</v>
      </c>
      <c r="AE895" s="209" t="s">
        <v>42</v>
      </c>
      <c r="AF895" s="209" t="s">
        <v>34</v>
      </c>
      <c r="AG895" s="209" t="s">
        <v>34</v>
      </c>
      <c r="AH895" s="209" t="s">
        <v>34</v>
      </c>
      <c r="AI895" s="209" t="s">
        <v>42</v>
      </c>
      <c r="AJ895" s="209" t="s">
        <v>34</v>
      </c>
      <c r="AK895" s="209" t="s">
        <v>34</v>
      </c>
      <c r="AL895" s="209" t="s">
        <v>46</v>
      </c>
      <c r="AM895" s="209" t="s">
        <v>2972</v>
      </c>
      <c r="AN895" s="209" t="s">
        <v>34</v>
      </c>
      <c r="AO895" s="209" t="s">
        <v>3287</v>
      </c>
      <c r="AP895" s="209" t="s">
        <v>34</v>
      </c>
      <c r="AQ895" s="209" t="s">
        <v>49</v>
      </c>
    </row>
    <row r="896" spans="1:43">
      <c r="A896" s="209" t="s">
        <v>3301</v>
      </c>
      <c r="B896" s="209" t="s">
        <v>3297</v>
      </c>
      <c r="C896" s="209" t="s">
        <v>2943</v>
      </c>
      <c r="D896" s="209" t="s">
        <v>1934</v>
      </c>
      <c r="E896" s="209" t="s">
        <v>2567</v>
      </c>
      <c r="F896" s="209" t="s">
        <v>3298</v>
      </c>
      <c r="G896" s="209" t="s">
        <v>2568</v>
      </c>
      <c r="H896" s="209" t="s">
        <v>175</v>
      </c>
      <c r="I896" s="209" t="s">
        <v>481</v>
      </c>
      <c r="J896" s="210" t="s">
        <v>3289</v>
      </c>
      <c r="K896" s="209" t="s">
        <v>40</v>
      </c>
      <c r="L896" s="209" t="s">
        <v>60</v>
      </c>
      <c r="M896" s="209" t="s">
        <v>42</v>
      </c>
      <c r="N896" s="209" t="s">
        <v>34</v>
      </c>
      <c r="O896" s="209" t="s">
        <v>34</v>
      </c>
      <c r="P896" s="209">
        <v>1</v>
      </c>
      <c r="Q896" s="209">
        <v>16.54</v>
      </c>
      <c r="R896" s="209">
        <v>13.78</v>
      </c>
      <c r="S896" s="209">
        <v>9.84</v>
      </c>
      <c r="T896" s="209">
        <v>1.3</v>
      </c>
      <c r="U896" s="211">
        <v>67.59</v>
      </c>
      <c r="V896" s="211">
        <v>129.99</v>
      </c>
      <c r="W896" s="209" t="s">
        <v>1133</v>
      </c>
      <c r="X896" s="209" t="s">
        <v>89</v>
      </c>
      <c r="Y896" s="209">
        <v>800</v>
      </c>
      <c r="Z896" s="209" t="s">
        <v>158</v>
      </c>
      <c r="AA896" s="209">
        <v>8</v>
      </c>
      <c r="AB896" s="209" t="s">
        <v>2968</v>
      </c>
      <c r="AC896" s="209" t="s">
        <v>34</v>
      </c>
      <c r="AD896" s="209" t="s">
        <v>34</v>
      </c>
      <c r="AE896" s="209" t="s">
        <v>42</v>
      </c>
      <c r="AF896" s="209" t="s">
        <v>34</v>
      </c>
      <c r="AG896" s="209" t="s">
        <v>34</v>
      </c>
      <c r="AH896" s="209" t="s">
        <v>34</v>
      </c>
      <c r="AI896" s="209" t="s">
        <v>42</v>
      </c>
      <c r="AJ896" s="209" t="s">
        <v>34</v>
      </c>
      <c r="AK896" s="209" t="s">
        <v>34</v>
      </c>
      <c r="AL896" s="209" t="s">
        <v>46</v>
      </c>
      <c r="AM896" s="209" t="s">
        <v>2972</v>
      </c>
      <c r="AN896" s="209" t="s">
        <v>34</v>
      </c>
      <c r="AO896" s="209" t="s">
        <v>3287</v>
      </c>
      <c r="AP896" s="209" t="s">
        <v>34</v>
      </c>
      <c r="AQ896" s="209" t="s">
        <v>49</v>
      </c>
    </row>
    <row r="897" spans="1:43">
      <c r="A897" s="209" t="s">
        <v>3302</v>
      </c>
      <c r="B897" s="209" t="s">
        <v>3297</v>
      </c>
      <c r="C897" s="209" t="s">
        <v>2943</v>
      </c>
      <c r="D897" s="209" t="s">
        <v>1934</v>
      </c>
      <c r="E897" s="209" t="s">
        <v>2567</v>
      </c>
      <c r="F897" s="209" t="s">
        <v>3298</v>
      </c>
      <c r="G897" s="209" t="s">
        <v>2568</v>
      </c>
      <c r="H897" s="209" t="s">
        <v>175</v>
      </c>
      <c r="I897" s="209" t="s">
        <v>483</v>
      </c>
      <c r="J897" s="210" t="s">
        <v>3289</v>
      </c>
      <c r="K897" s="209" t="s">
        <v>40</v>
      </c>
      <c r="L897" s="209" t="s">
        <v>60</v>
      </c>
      <c r="M897" s="209" t="s">
        <v>42</v>
      </c>
      <c r="N897" s="209" t="s">
        <v>34</v>
      </c>
      <c r="O897" s="209" t="s">
        <v>34</v>
      </c>
      <c r="P897" s="209">
        <v>1</v>
      </c>
      <c r="Q897" s="209">
        <v>23.62</v>
      </c>
      <c r="R897" s="209">
        <v>18.899999999999999</v>
      </c>
      <c r="S897" s="209">
        <v>13.39</v>
      </c>
      <c r="T897" s="209">
        <v>3.46</v>
      </c>
      <c r="U897" s="211">
        <v>67.59</v>
      </c>
      <c r="V897" s="211">
        <v>129.99</v>
      </c>
      <c r="W897" s="209" t="s">
        <v>1133</v>
      </c>
      <c r="X897" s="209" t="s">
        <v>255</v>
      </c>
      <c r="Y897" s="209">
        <v>800</v>
      </c>
      <c r="Z897" s="209" t="s">
        <v>158</v>
      </c>
      <c r="AA897" s="209">
        <v>8</v>
      </c>
      <c r="AB897" s="209" t="s">
        <v>2969</v>
      </c>
      <c r="AC897" s="209" t="s">
        <v>34</v>
      </c>
      <c r="AD897" s="209" t="s">
        <v>34</v>
      </c>
      <c r="AE897" s="209" t="s">
        <v>42</v>
      </c>
      <c r="AF897" s="209" t="s">
        <v>34</v>
      </c>
      <c r="AG897" s="209" t="s">
        <v>34</v>
      </c>
      <c r="AH897" s="209" t="s">
        <v>34</v>
      </c>
      <c r="AI897" s="209" t="s">
        <v>42</v>
      </c>
      <c r="AJ897" s="209" t="s">
        <v>34</v>
      </c>
      <c r="AK897" s="209" t="s">
        <v>34</v>
      </c>
      <c r="AL897" s="209" t="s">
        <v>46</v>
      </c>
      <c r="AM897" s="209" t="s">
        <v>2972</v>
      </c>
      <c r="AN897" s="209" t="s">
        <v>34</v>
      </c>
      <c r="AO897" s="209" t="s">
        <v>3287</v>
      </c>
      <c r="AP897" s="209" t="s">
        <v>34</v>
      </c>
      <c r="AQ897" s="209" t="s">
        <v>49</v>
      </c>
    </row>
    <row r="898" spans="1:43">
      <c r="A898" s="209" t="s">
        <v>3303</v>
      </c>
      <c r="B898" s="209" t="s">
        <v>3304</v>
      </c>
      <c r="C898" s="209" t="s">
        <v>2943</v>
      </c>
      <c r="D898" s="209" t="s">
        <v>1934</v>
      </c>
      <c r="E898" s="209" t="s">
        <v>2567</v>
      </c>
      <c r="F898" s="209" t="s">
        <v>3305</v>
      </c>
      <c r="G898" s="209" t="s">
        <v>2568</v>
      </c>
      <c r="H898" s="209" t="s">
        <v>37</v>
      </c>
      <c r="I898" s="209" t="s">
        <v>872</v>
      </c>
      <c r="J898" s="210" t="s">
        <v>3286</v>
      </c>
      <c r="K898" s="209" t="s">
        <v>40</v>
      </c>
      <c r="L898" s="209" t="s">
        <v>60</v>
      </c>
      <c r="M898" s="209" t="s">
        <v>42</v>
      </c>
      <c r="N898" s="209" t="s">
        <v>34</v>
      </c>
      <c r="O898" s="209" t="s">
        <v>34</v>
      </c>
      <c r="P898" s="209">
        <v>1</v>
      </c>
      <c r="Q898" s="209">
        <v>16.54</v>
      </c>
      <c r="R898" s="209">
        <v>13.78</v>
      </c>
      <c r="S898" s="209">
        <v>8.66</v>
      </c>
      <c r="T898" s="209">
        <v>1.1399999999999999</v>
      </c>
      <c r="U898" s="211">
        <v>51.99</v>
      </c>
      <c r="V898" s="211">
        <v>99.99</v>
      </c>
      <c r="W898" s="209" t="s">
        <v>1006</v>
      </c>
      <c r="X898" s="209" t="s">
        <v>89</v>
      </c>
      <c r="Y898" s="209">
        <v>800</v>
      </c>
      <c r="Z898" s="209" t="s">
        <v>158</v>
      </c>
      <c r="AA898" s="209">
        <v>8</v>
      </c>
      <c r="AB898" s="209" t="s">
        <v>2964</v>
      </c>
      <c r="AC898" s="209" t="s">
        <v>34</v>
      </c>
      <c r="AD898" s="209" t="s">
        <v>34</v>
      </c>
      <c r="AE898" s="209" t="s">
        <v>42</v>
      </c>
      <c r="AF898" s="209" t="s">
        <v>34</v>
      </c>
      <c r="AG898" s="209" t="s">
        <v>34</v>
      </c>
      <c r="AH898" s="209" t="s">
        <v>34</v>
      </c>
      <c r="AI898" s="209" t="s">
        <v>42</v>
      </c>
      <c r="AJ898" s="209" t="s">
        <v>34</v>
      </c>
      <c r="AK898" s="209" t="s">
        <v>34</v>
      </c>
      <c r="AL898" s="209" t="s">
        <v>46</v>
      </c>
      <c r="AM898" s="209" t="s">
        <v>2972</v>
      </c>
      <c r="AN898" s="209" t="s">
        <v>34</v>
      </c>
      <c r="AO898" s="209" t="s">
        <v>3287</v>
      </c>
      <c r="AP898" s="209" t="s">
        <v>34</v>
      </c>
      <c r="AQ898" s="209" t="s">
        <v>49</v>
      </c>
    </row>
    <row r="899" spans="1:43">
      <c r="A899" s="209" t="s">
        <v>3306</v>
      </c>
      <c r="B899" s="209" t="s">
        <v>3304</v>
      </c>
      <c r="C899" s="209" t="s">
        <v>2943</v>
      </c>
      <c r="D899" s="209" t="s">
        <v>1934</v>
      </c>
      <c r="E899" s="209" t="s">
        <v>2567</v>
      </c>
      <c r="F899" s="209" t="s">
        <v>3305</v>
      </c>
      <c r="G899" s="209" t="s">
        <v>2568</v>
      </c>
      <c r="H899" s="209" t="s">
        <v>37</v>
      </c>
      <c r="I899" s="209" t="s">
        <v>3011</v>
      </c>
      <c r="J899" s="210" t="s">
        <v>3289</v>
      </c>
      <c r="K899" s="209" t="s">
        <v>40</v>
      </c>
      <c r="L899" s="209" t="s">
        <v>60</v>
      </c>
      <c r="M899" s="209" t="s">
        <v>42</v>
      </c>
      <c r="N899" s="209" t="s">
        <v>34</v>
      </c>
      <c r="O899" s="209" t="s">
        <v>34</v>
      </c>
      <c r="P899" s="209">
        <v>1</v>
      </c>
      <c r="Q899" s="209">
        <v>23.62</v>
      </c>
      <c r="R899" s="209">
        <v>18.5</v>
      </c>
      <c r="S899" s="209">
        <v>11.02</v>
      </c>
      <c r="T899" s="209">
        <v>2.79</v>
      </c>
      <c r="U899" s="211">
        <v>56.09</v>
      </c>
      <c r="V899" s="211">
        <v>109.99</v>
      </c>
      <c r="W899" s="209" t="s">
        <v>1006</v>
      </c>
      <c r="X899" s="209" t="s">
        <v>255</v>
      </c>
      <c r="Y899" s="209">
        <v>800</v>
      </c>
      <c r="Z899" s="209" t="s">
        <v>158</v>
      </c>
      <c r="AA899" s="209">
        <v>8</v>
      </c>
      <c r="AB899" s="209" t="s">
        <v>2966</v>
      </c>
      <c r="AC899" s="209" t="s">
        <v>34</v>
      </c>
      <c r="AD899" s="209" t="s">
        <v>34</v>
      </c>
      <c r="AE899" s="209" t="s">
        <v>42</v>
      </c>
      <c r="AF899" s="209" t="s">
        <v>34</v>
      </c>
      <c r="AG899" s="209" t="s">
        <v>34</v>
      </c>
      <c r="AH899" s="209" t="s">
        <v>34</v>
      </c>
      <c r="AI899" s="209" t="s">
        <v>42</v>
      </c>
      <c r="AJ899" s="209" t="s">
        <v>34</v>
      </c>
      <c r="AK899" s="209" t="s">
        <v>34</v>
      </c>
      <c r="AL899" s="209" t="s">
        <v>46</v>
      </c>
      <c r="AM899" s="209" t="s">
        <v>2972</v>
      </c>
      <c r="AN899" s="209" t="s">
        <v>34</v>
      </c>
      <c r="AO899" s="209" t="s">
        <v>3287</v>
      </c>
      <c r="AP899" s="209" t="s">
        <v>34</v>
      </c>
      <c r="AQ899" s="209" t="s">
        <v>49</v>
      </c>
    </row>
    <row r="900" spans="1:43">
      <c r="A900" s="209" t="s">
        <v>3307</v>
      </c>
      <c r="B900" s="209" t="s">
        <v>3304</v>
      </c>
      <c r="C900" s="209" t="s">
        <v>2943</v>
      </c>
      <c r="D900" s="209" t="s">
        <v>1934</v>
      </c>
      <c r="E900" s="209" t="s">
        <v>2567</v>
      </c>
      <c r="F900" s="209" t="s">
        <v>3305</v>
      </c>
      <c r="G900" s="209" t="s">
        <v>2568</v>
      </c>
      <c r="H900" s="209" t="s">
        <v>37</v>
      </c>
      <c r="I900" s="209" t="s">
        <v>478</v>
      </c>
      <c r="J900" s="210" t="s">
        <v>3289</v>
      </c>
      <c r="K900" s="209" t="s">
        <v>40</v>
      </c>
      <c r="L900" s="209" t="s">
        <v>60</v>
      </c>
      <c r="M900" s="209" t="s">
        <v>42</v>
      </c>
      <c r="N900" s="209" t="s">
        <v>34</v>
      </c>
      <c r="O900" s="209" t="s">
        <v>34</v>
      </c>
      <c r="P900" s="209">
        <v>1</v>
      </c>
      <c r="Q900" s="209">
        <v>16.54</v>
      </c>
      <c r="R900" s="209">
        <v>13.78</v>
      </c>
      <c r="S900" s="209">
        <v>8.66</v>
      </c>
      <c r="T900" s="209">
        <v>1.1399999999999999</v>
      </c>
      <c r="U900" s="211">
        <v>62.39</v>
      </c>
      <c r="V900" s="211">
        <v>119.99</v>
      </c>
      <c r="W900" s="209" t="s">
        <v>1006</v>
      </c>
      <c r="X900" s="209" t="s">
        <v>255</v>
      </c>
      <c r="Y900" s="209">
        <v>800</v>
      </c>
      <c r="Z900" s="209" t="s">
        <v>158</v>
      </c>
      <c r="AA900" s="209">
        <v>8</v>
      </c>
      <c r="AB900" s="209" t="s">
        <v>2967</v>
      </c>
      <c r="AC900" s="209" t="s">
        <v>34</v>
      </c>
      <c r="AD900" s="209" t="s">
        <v>34</v>
      </c>
      <c r="AE900" s="209" t="s">
        <v>42</v>
      </c>
      <c r="AF900" s="209" t="s">
        <v>34</v>
      </c>
      <c r="AG900" s="209" t="s">
        <v>34</v>
      </c>
      <c r="AH900" s="209" t="s">
        <v>34</v>
      </c>
      <c r="AI900" s="209" t="s">
        <v>42</v>
      </c>
      <c r="AJ900" s="209" t="s">
        <v>34</v>
      </c>
      <c r="AK900" s="209" t="s">
        <v>34</v>
      </c>
      <c r="AL900" s="209" t="s">
        <v>46</v>
      </c>
      <c r="AM900" s="209" t="s">
        <v>2972</v>
      </c>
      <c r="AN900" s="209" t="s">
        <v>34</v>
      </c>
      <c r="AO900" s="209" t="s">
        <v>3287</v>
      </c>
      <c r="AP900" s="209" t="s">
        <v>34</v>
      </c>
      <c r="AQ900" s="209" t="s">
        <v>49</v>
      </c>
    </row>
    <row r="901" spans="1:43">
      <c r="A901" s="209" t="s">
        <v>3308</v>
      </c>
      <c r="B901" s="209" t="s">
        <v>3304</v>
      </c>
      <c r="C901" s="209" t="s">
        <v>2943</v>
      </c>
      <c r="D901" s="209" t="s">
        <v>1934</v>
      </c>
      <c r="E901" s="209" t="s">
        <v>2567</v>
      </c>
      <c r="F901" s="209" t="s">
        <v>3305</v>
      </c>
      <c r="G901" s="209" t="s">
        <v>2568</v>
      </c>
      <c r="H901" s="209" t="s">
        <v>37</v>
      </c>
      <c r="I901" s="209" t="s">
        <v>481</v>
      </c>
      <c r="J901" s="210" t="s">
        <v>3289</v>
      </c>
      <c r="K901" s="209" t="s">
        <v>40</v>
      </c>
      <c r="L901" s="209" t="s">
        <v>60</v>
      </c>
      <c r="M901" s="209" t="s">
        <v>42</v>
      </c>
      <c r="N901" s="209" t="s">
        <v>34</v>
      </c>
      <c r="O901" s="209" t="s">
        <v>34</v>
      </c>
      <c r="P901" s="209">
        <v>1</v>
      </c>
      <c r="Q901" s="209">
        <v>16.54</v>
      </c>
      <c r="R901" s="209">
        <v>13.78</v>
      </c>
      <c r="S901" s="209">
        <v>9.84</v>
      </c>
      <c r="T901" s="209">
        <v>1.3</v>
      </c>
      <c r="U901" s="211">
        <v>67.59</v>
      </c>
      <c r="V901" s="211">
        <v>129.99</v>
      </c>
      <c r="W901" s="209" t="s">
        <v>1006</v>
      </c>
      <c r="X901" s="209" t="s">
        <v>255</v>
      </c>
      <c r="Y901" s="209">
        <v>800</v>
      </c>
      <c r="Z901" s="209" t="s">
        <v>158</v>
      </c>
      <c r="AA901" s="209">
        <v>8</v>
      </c>
      <c r="AB901" s="209" t="s">
        <v>2968</v>
      </c>
      <c r="AC901" s="209" t="s">
        <v>34</v>
      </c>
      <c r="AD901" s="209" t="s">
        <v>34</v>
      </c>
      <c r="AE901" s="209" t="s">
        <v>42</v>
      </c>
      <c r="AF901" s="209" t="s">
        <v>34</v>
      </c>
      <c r="AG901" s="209" t="s">
        <v>34</v>
      </c>
      <c r="AH901" s="209" t="s">
        <v>34</v>
      </c>
      <c r="AI901" s="209" t="s">
        <v>42</v>
      </c>
      <c r="AJ901" s="209" t="s">
        <v>34</v>
      </c>
      <c r="AK901" s="209" t="s">
        <v>34</v>
      </c>
      <c r="AL901" s="209" t="s">
        <v>46</v>
      </c>
      <c r="AM901" s="209" t="s">
        <v>2972</v>
      </c>
      <c r="AN901" s="209" t="s">
        <v>34</v>
      </c>
      <c r="AO901" s="209" t="s">
        <v>3287</v>
      </c>
      <c r="AP901" s="209" t="s">
        <v>34</v>
      </c>
      <c r="AQ901" s="209" t="s">
        <v>49</v>
      </c>
    </row>
    <row r="902" spans="1:43">
      <c r="A902" s="209" t="s">
        <v>3309</v>
      </c>
      <c r="B902" s="209" t="s">
        <v>3304</v>
      </c>
      <c r="C902" s="209" t="s">
        <v>2943</v>
      </c>
      <c r="D902" s="209" t="s">
        <v>1934</v>
      </c>
      <c r="E902" s="209" t="s">
        <v>2567</v>
      </c>
      <c r="F902" s="209" t="s">
        <v>3305</v>
      </c>
      <c r="G902" s="209" t="s">
        <v>2568</v>
      </c>
      <c r="H902" s="209" t="s">
        <v>37</v>
      </c>
      <c r="I902" s="209" t="s">
        <v>483</v>
      </c>
      <c r="J902" s="210" t="s">
        <v>3289</v>
      </c>
      <c r="K902" s="209" t="s">
        <v>40</v>
      </c>
      <c r="L902" s="209" t="s">
        <v>60</v>
      </c>
      <c r="M902" s="209" t="s">
        <v>42</v>
      </c>
      <c r="N902" s="209" t="s">
        <v>34</v>
      </c>
      <c r="O902" s="209" t="s">
        <v>34</v>
      </c>
      <c r="P902" s="209">
        <v>1</v>
      </c>
      <c r="Q902" s="209">
        <v>16.54</v>
      </c>
      <c r="R902" s="209">
        <v>13.78</v>
      </c>
      <c r="S902" s="209">
        <v>9.84</v>
      </c>
      <c r="T902" s="209">
        <v>1.3</v>
      </c>
      <c r="U902" s="211">
        <v>67.59</v>
      </c>
      <c r="V902" s="211">
        <v>129.99</v>
      </c>
      <c r="W902" s="209" t="s">
        <v>1006</v>
      </c>
      <c r="X902" s="209" t="s">
        <v>255</v>
      </c>
      <c r="Y902" s="209">
        <v>800</v>
      </c>
      <c r="Z902" s="209" t="s">
        <v>158</v>
      </c>
      <c r="AA902" s="209">
        <v>8</v>
      </c>
      <c r="AB902" s="209" t="s">
        <v>2969</v>
      </c>
      <c r="AC902" s="209" t="s">
        <v>34</v>
      </c>
      <c r="AD902" s="209" t="s">
        <v>34</v>
      </c>
      <c r="AE902" s="209" t="s">
        <v>42</v>
      </c>
      <c r="AF902" s="209" t="s">
        <v>34</v>
      </c>
      <c r="AG902" s="209" t="s">
        <v>34</v>
      </c>
      <c r="AH902" s="209" t="s">
        <v>34</v>
      </c>
      <c r="AI902" s="209" t="s">
        <v>42</v>
      </c>
      <c r="AJ902" s="209" t="s">
        <v>34</v>
      </c>
      <c r="AK902" s="209" t="s">
        <v>34</v>
      </c>
      <c r="AL902" s="209" t="s">
        <v>46</v>
      </c>
      <c r="AM902" s="209" t="s">
        <v>2972</v>
      </c>
      <c r="AN902" s="209" t="s">
        <v>34</v>
      </c>
      <c r="AO902" s="209" t="s">
        <v>3287</v>
      </c>
      <c r="AP902" s="209" t="s">
        <v>34</v>
      </c>
      <c r="AQ902" s="209" t="s">
        <v>49</v>
      </c>
    </row>
    <row r="903" spans="1:43">
      <c r="A903" s="209" t="s">
        <v>3310</v>
      </c>
      <c r="B903" s="209" t="s">
        <v>3311</v>
      </c>
      <c r="C903" s="209" t="s">
        <v>2943</v>
      </c>
      <c r="D903" s="209" t="s">
        <v>1934</v>
      </c>
      <c r="E903" s="209" t="s">
        <v>2567</v>
      </c>
      <c r="F903" s="209" t="s">
        <v>3312</v>
      </c>
      <c r="G903" s="209" t="s">
        <v>2568</v>
      </c>
      <c r="H903" s="209" t="s">
        <v>175</v>
      </c>
      <c r="I903" s="209" t="s">
        <v>872</v>
      </c>
      <c r="J903" s="210" t="s">
        <v>3286</v>
      </c>
      <c r="K903" s="209" t="s">
        <v>40</v>
      </c>
      <c r="L903" s="209" t="s">
        <v>60</v>
      </c>
      <c r="M903" s="209" t="s">
        <v>42</v>
      </c>
      <c r="N903" s="209" t="s">
        <v>34</v>
      </c>
      <c r="O903" s="209" t="s">
        <v>34</v>
      </c>
      <c r="P903" s="209">
        <v>1</v>
      </c>
      <c r="Q903" s="209">
        <v>18.899999999999999</v>
      </c>
      <c r="R903" s="209">
        <v>13.78</v>
      </c>
      <c r="S903" s="209">
        <v>9.4499999999999993</v>
      </c>
      <c r="T903" s="209">
        <v>1.42</v>
      </c>
      <c r="U903" s="211">
        <v>51.99</v>
      </c>
      <c r="V903" s="211">
        <v>99.99</v>
      </c>
      <c r="W903" s="209" t="s">
        <v>898</v>
      </c>
      <c r="X903" s="209" t="s">
        <v>43</v>
      </c>
      <c r="Y903" s="209">
        <v>800</v>
      </c>
      <c r="Z903" s="209" t="s">
        <v>44</v>
      </c>
      <c r="AA903" s="209">
        <v>9</v>
      </c>
      <c r="AB903" s="209" t="s">
        <v>2964</v>
      </c>
      <c r="AC903" s="209" t="s">
        <v>34</v>
      </c>
      <c r="AD903" s="209" t="s">
        <v>34</v>
      </c>
      <c r="AE903" s="209" t="s">
        <v>42</v>
      </c>
      <c r="AF903" s="209" t="s">
        <v>34</v>
      </c>
      <c r="AG903" s="209" t="s">
        <v>34</v>
      </c>
      <c r="AH903" s="209" t="s">
        <v>34</v>
      </c>
      <c r="AI903" s="209" t="s">
        <v>42</v>
      </c>
      <c r="AJ903" s="209" t="s">
        <v>34</v>
      </c>
      <c r="AK903" s="209" t="s">
        <v>34</v>
      </c>
      <c r="AL903" s="209" t="s">
        <v>46</v>
      </c>
      <c r="AM903" s="209" t="s">
        <v>2972</v>
      </c>
      <c r="AN903" s="209" t="s">
        <v>34</v>
      </c>
      <c r="AO903" s="209" t="s">
        <v>48</v>
      </c>
      <c r="AP903" s="209" t="s">
        <v>34</v>
      </c>
      <c r="AQ903" s="209" t="s">
        <v>49</v>
      </c>
    </row>
    <row r="904" spans="1:43">
      <c r="A904" s="209" t="s">
        <v>3313</v>
      </c>
      <c r="B904" s="209" t="s">
        <v>3311</v>
      </c>
      <c r="C904" s="209" t="s">
        <v>2943</v>
      </c>
      <c r="D904" s="209" t="s">
        <v>1934</v>
      </c>
      <c r="E904" s="209" t="s">
        <v>2567</v>
      </c>
      <c r="F904" s="209" t="s">
        <v>3312</v>
      </c>
      <c r="G904" s="209" t="s">
        <v>2568</v>
      </c>
      <c r="H904" s="209" t="s">
        <v>175</v>
      </c>
      <c r="I904" s="209" t="s">
        <v>3011</v>
      </c>
      <c r="J904" s="210" t="s">
        <v>3289</v>
      </c>
      <c r="K904" s="209" t="s">
        <v>40</v>
      </c>
      <c r="L904" s="209" t="s">
        <v>60</v>
      </c>
      <c r="M904" s="209" t="s">
        <v>42</v>
      </c>
      <c r="N904" s="209" t="s">
        <v>34</v>
      </c>
      <c r="O904" s="209" t="s">
        <v>34</v>
      </c>
      <c r="P904" s="209">
        <v>1</v>
      </c>
      <c r="Q904" s="209">
        <v>18.899999999999999</v>
      </c>
      <c r="R904" s="209">
        <v>13.78</v>
      </c>
      <c r="S904" s="209">
        <v>9.4499999999999993</v>
      </c>
      <c r="T904" s="209">
        <v>1.42</v>
      </c>
      <c r="U904" s="211">
        <v>57.19</v>
      </c>
      <c r="V904" s="211">
        <v>109.99</v>
      </c>
      <c r="W904" s="209" t="s">
        <v>898</v>
      </c>
      <c r="X904" s="209" t="s">
        <v>43</v>
      </c>
      <c r="Y904" s="209">
        <v>800</v>
      </c>
      <c r="Z904" s="209" t="s">
        <v>44</v>
      </c>
      <c r="AA904" s="209">
        <v>9</v>
      </c>
      <c r="AB904" s="209" t="s">
        <v>2966</v>
      </c>
      <c r="AC904" s="209" t="s">
        <v>34</v>
      </c>
      <c r="AD904" s="209" t="s">
        <v>34</v>
      </c>
      <c r="AE904" s="209" t="s">
        <v>42</v>
      </c>
      <c r="AF904" s="209" t="s">
        <v>34</v>
      </c>
      <c r="AG904" s="209" t="s">
        <v>34</v>
      </c>
      <c r="AH904" s="209" t="s">
        <v>34</v>
      </c>
      <c r="AI904" s="209" t="s">
        <v>42</v>
      </c>
      <c r="AJ904" s="209" t="s">
        <v>34</v>
      </c>
      <c r="AK904" s="209" t="s">
        <v>34</v>
      </c>
      <c r="AL904" s="209" t="s">
        <v>46</v>
      </c>
      <c r="AM904" s="209" t="s">
        <v>2972</v>
      </c>
      <c r="AN904" s="209" t="s">
        <v>34</v>
      </c>
      <c r="AO904" s="209" t="s">
        <v>48</v>
      </c>
      <c r="AP904" s="209" t="s">
        <v>34</v>
      </c>
      <c r="AQ904" s="209" t="s">
        <v>49</v>
      </c>
    </row>
    <row r="905" spans="1:43">
      <c r="A905" s="209" t="s">
        <v>3314</v>
      </c>
      <c r="B905" s="209" t="s">
        <v>3311</v>
      </c>
      <c r="C905" s="209" t="s">
        <v>2943</v>
      </c>
      <c r="D905" s="209" t="s">
        <v>1934</v>
      </c>
      <c r="E905" s="209" t="s">
        <v>2567</v>
      </c>
      <c r="F905" s="209" t="s">
        <v>3312</v>
      </c>
      <c r="G905" s="209" t="s">
        <v>2568</v>
      </c>
      <c r="H905" s="209" t="s">
        <v>175</v>
      </c>
      <c r="I905" s="209" t="s">
        <v>478</v>
      </c>
      <c r="J905" s="210" t="s">
        <v>3289</v>
      </c>
      <c r="K905" s="209" t="s">
        <v>40</v>
      </c>
      <c r="L905" s="209" t="s">
        <v>60</v>
      </c>
      <c r="M905" s="209" t="s">
        <v>42</v>
      </c>
      <c r="N905" s="209" t="s">
        <v>34</v>
      </c>
      <c r="O905" s="209" t="s">
        <v>34</v>
      </c>
      <c r="P905" s="209">
        <v>1</v>
      </c>
      <c r="Q905" s="209">
        <v>18.899999999999999</v>
      </c>
      <c r="R905" s="209">
        <v>13.78</v>
      </c>
      <c r="S905" s="209">
        <v>10.63</v>
      </c>
      <c r="T905" s="209">
        <v>1.6</v>
      </c>
      <c r="U905" s="211">
        <v>62.39</v>
      </c>
      <c r="V905" s="211">
        <v>119.99</v>
      </c>
      <c r="W905" s="209" t="s">
        <v>898</v>
      </c>
      <c r="X905" s="209" t="s">
        <v>43</v>
      </c>
      <c r="Y905" s="209">
        <v>800</v>
      </c>
      <c r="Z905" s="209" t="s">
        <v>44</v>
      </c>
      <c r="AA905" s="209">
        <v>9</v>
      </c>
      <c r="AB905" s="209" t="s">
        <v>2967</v>
      </c>
      <c r="AC905" s="209" t="s">
        <v>34</v>
      </c>
      <c r="AD905" s="209" t="s">
        <v>34</v>
      </c>
      <c r="AE905" s="209" t="s">
        <v>42</v>
      </c>
      <c r="AF905" s="209" t="s">
        <v>34</v>
      </c>
      <c r="AG905" s="209" t="s">
        <v>34</v>
      </c>
      <c r="AH905" s="209" t="s">
        <v>34</v>
      </c>
      <c r="AI905" s="209" t="s">
        <v>42</v>
      </c>
      <c r="AJ905" s="209" t="s">
        <v>34</v>
      </c>
      <c r="AK905" s="209" t="s">
        <v>34</v>
      </c>
      <c r="AL905" s="209" t="s">
        <v>46</v>
      </c>
      <c r="AM905" s="209" t="s">
        <v>2972</v>
      </c>
      <c r="AN905" s="209" t="s">
        <v>34</v>
      </c>
      <c r="AO905" s="209" t="s">
        <v>48</v>
      </c>
      <c r="AP905" s="209" t="s">
        <v>34</v>
      </c>
      <c r="AQ905" s="209" t="s">
        <v>49</v>
      </c>
    </row>
    <row r="906" spans="1:43">
      <c r="A906" s="209" t="s">
        <v>3315</v>
      </c>
      <c r="B906" s="209" t="s">
        <v>3311</v>
      </c>
      <c r="C906" s="209" t="s">
        <v>2943</v>
      </c>
      <c r="D906" s="209" t="s">
        <v>1934</v>
      </c>
      <c r="E906" s="209" t="s">
        <v>2567</v>
      </c>
      <c r="F906" s="209" t="s">
        <v>3312</v>
      </c>
      <c r="G906" s="209" t="s">
        <v>2568</v>
      </c>
      <c r="H906" s="209" t="s">
        <v>175</v>
      </c>
      <c r="I906" s="209" t="s">
        <v>481</v>
      </c>
      <c r="J906" s="210" t="s">
        <v>3289</v>
      </c>
      <c r="K906" s="209" t="s">
        <v>40</v>
      </c>
      <c r="L906" s="209" t="s">
        <v>60</v>
      </c>
      <c r="M906" s="209" t="s">
        <v>42</v>
      </c>
      <c r="N906" s="209" t="s">
        <v>34</v>
      </c>
      <c r="O906" s="209" t="s">
        <v>34</v>
      </c>
      <c r="P906" s="209">
        <v>1</v>
      </c>
      <c r="Q906" s="209">
        <v>18.899999999999999</v>
      </c>
      <c r="R906" s="209">
        <v>13.78</v>
      </c>
      <c r="S906" s="209">
        <v>11.42</v>
      </c>
      <c r="T906" s="209">
        <v>1.72</v>
      </c>
      <c r="U906" s="211">
        <v>67.59</v>
      </c>
      <c r="V906" s="211">
        <v>129.99</v>
      </c>
      <c r="W906" s="209" t="s">
        <v>898</v>
      </c>
      <c r="X906" s="209" t="s">
        <v>43</v>
      </c>
      <c r="Y906" s="209">
        <v>800</v>
      </c>
      <c r="Z906" s="209" t="s">
        <v>44</v>
      </c>
      <c r="AA906" s="209">
        <v>9</v>
      </c>
      <c r="AB906" s="209" t="s">
        <v>2968</v>
      </c>
      <c r="AC906" s="209" t="s">
        <v>34</v>
      </c>
      <c r="AD906" s="209" t="s">
        <v>34</v>
      </c>
      <c r="AE906" s="209" t="s">
        <v>42</v>
      </c>
      <c r="AF906" s="209" t="s">
        <v>34</v>
      </c>
      <c r="AG906" s="209" t="s">
        <v>34</v>
      </c>
      <c r="AH906" s="209" t="s">
        <v>34</v>
      </c>
      <c r="AI906" s="209" t="s">
        <v>42</v>
      </c>
      <c r="AJ906" s="209" t="s">
        <v>34</v>
      </c>
      <c r="AK906" s="209" t="s">
        <v>34</v>
      </c>
      <c r="AL906" s="209" t="s">
        <v>46</v>
      </c>
      <c r="AM906" s="209" t="s">
        <v>2972</v>
      </c>
      <c r="AN906" s="209" t="s">
        <v>34</v>
      </c>
      <c r="AO906" s="209" t="s">
        <v>48</v>
      </c>
      <c r="AP906" s="209" t="s">
        <v>34</v>
      </c>
      <c r="AQ906" s="209" t="s">
        <v>49</v>
      </c>
    </row>
    <row r="907" spans="1:43">
      <c r="A907" s="209" t="s">
        <v>3316</v>
      </c>
      <c r="B907" s="209" t="s">
        <v>3311</v>
      </c>
      <c r="C907" s="209" t="s">
        <v>2943</v>
      </c>
      <c r="D907" s="209" t="s">
        <v>1934</v>
      </c>
      <c r="E907" s="209" t="s">
        <v>2567</v>
      </c>
      <c r="F907" s="209" t="s">
        <v>3312</v>
      </c>
      <c r="G907" s="209" t="s">
        <v>2568</v>
      </c>
      <c r="H907" s="209" t="s">
        <v>175</v>
      </c>
      <c r="I907" s="209" t="s">
        <v>483</v>
      </c>
      <c r="J907" s="210" t="s">
        <v>3289</v>
      </c>
      <c r="K907" s="209" t="s">
        <v>40</v>
      </c>
      <c r="L907" s="209" t="s">
        <v>60</v>
      </c>
      <c r="M907" s="209" t="s">
        <v>42</v>
      </c>
      <c r="N907" s="209" t="s">
        <v>34</v>
      </c>
      <c r="O907" s="209" t="s">
        <v>34</v>
      </c>
      <c r="P907" s="209">
        <v>1</v>
      </c>
      <c r="Q907" s="209">
        <v>18.899999999999999</v>
      </c>
      <c r="R907" s="209">
        <v>13.78</v>
      </c>
      <c r="S907" s="209">
        <v>11.42</v>
      </c>
      <c r="T907" s="209">
        <v>1.72</v>
      </c>
      <c r="U907" s="211">
        <v>67.59</v>
      </c>
      <c r="V907" s="211">
        <v>129.99</v>
      </c>
      <c r="W907" s="209" t="s">
        <v>898</v>
      </c>
      <c r="X907" s="209" t="s">
        <v>43</v>
      </c>
      <c r="Y907" s="209">
        <v>800</v>
      </c>
      <c r="Z907" s="209" t="s">
        <v>44</v>
      </c>
      <c r="AA907" s="209">
        <v>9</v>
      </c>
      <c r="AB907" s="209" t="s">
        <v>2969</v>
      </c>
      <c r="AC907" s="209" t="s">
        <v>34</v>
      </c>
      <c r="AD907" s="209" t="s">
        <v>34</v>
      </c>
      <c r="AE907" s="209" t="s">
        <v>42</v>
      </c>
      <c r="AF907" s="209" t="s">
        <v>34</v>
      </c>
      <c r="AG907" s="209" t="s">
        <v>34</v>
      </c>
      <c r="AH907" s="209" t="s">
        <v>34</v>
      </c>
      <c r="AI907" s="209" t="s">
        <v>42</v>
      </c>
      <c r="AJ907" s="209" t="s">
        <v>34</v>
      </c>
      <c r="AK907" s="209" t="s">
        <v>34</v>
      </c>
      <c r="AL907" s="209" t="s">
        <v>46</v>
      </c>
      <c r="AM907" s="209" t="s">
        <v>2972</v>
      </c>
      <c r="AN907" s="209" t="s">
        <v>34</v>
      </c>
      <c r="AO907" s="209" t="s">
        <v>48</v>
      </c>
      <c r="AP907" s="209" t="s">
        <v>34</v>
      </c>
      <c r="AQ907" s="209" t="s">
        <v>49</v>
      </c>
    </row>
    <row r="908" spans="1:43">
      <c r="A908" s="209" t="s">
        <v>3317</v>
      </c>
      <c r="B908" s="209" t="s">
        <v>3311</v>
      </c>
      <c r="C908" s="209" t="s">
        <v>2943</v>
      </c>
      <c r="D908" s="209" t="s">
        <v>1934</v>
      </c>
      <c r="E908" s="209" t="s">
        <v>2567</v>
      </c>
      <c r="F908" s="209" t="s">
        <v>3312</v>
      </c>
      <c r="G908" s="209" t="s">
        <v>2978</v>
      </c>
      <c r="H908" s="209" t="s">
        <v>175</v>
      </c>
      <c r="I908" s="209" t="s">
        <v>872</v>
      </c>
      <c r="J908" s="210" t="s">
        <v>3318</v>
      </c>
      <c r="K908" s="209" t="s">
        <v>40</v>
      </c>
      <c r="L908" s="209" t="s">
        <v>60</v>
      </c>
      <c r="M908" s="209" t="s">
        <v>42</v>
      </c>
      <c r="N908" s="209" t="s">
        <v>34</v>
      </c>
      <c r="O908" s="209" t="s">
        <v>34</v>
      </c>
      <c r="P908" s="209">
        <v>1</v>
      </c>
      <c r="Q908" s="209">
        <v>19.29</v>
      </c>
      <c r="R908" s="209">
        <v>16.14</v>
      </c>
      <c r="S908" s="209">
        <v>8.27</v>
      </c>
      <c r="T908" s="209">
        <v>1.49</v>
      </c>
      <c r="U908" s="211">
        <v>47.17</v>
      </c>
      <c r="V908" s="211">
        <v>89</v>
      </c>
      <c r="W908" s="209" t="s">
        <v>898</v>
      </c>
      <c r="X908" s="209" t="s">
        <v>43</v>
      </c>
      <c r="Y908" s="209">
        <v>800</v>
      </c>
      <c r="Z908" s="209" t="s">
        <v>44</v>
      </c>
      <c r="AA908" s="209">
        <v>9</v>
      </c>
      <c r="AB908" s="209" t="s">
        <v>3319</v>
      </c>
      <c r="AC908" s="209" t="s">
        <v>34</v>
      </c>
      <c r="AD908" s="209" t="s">
        <v>34</v>
      </c>
      <c r="AE908" s="209" t="s">
        <v>42</v>
      </c>
      <c r="AF908" s="209" t="s">
        <v>34</v>
      </c>
      <c r="AG908" s="209" t="s">
        <v>34</v>
      </c>
      <c r="AH908" s="209" t="s">
        <v>34</v>
      </c>
      <c r="AI908" s="209" t="s">
        <v>42</v>
      </c>
      <c r="AJ908" s="209" t="s">
        <v>34</v>
      </c>
      <c r="AK908" s="209" t="s">
        <v>34</v>
      </c>
      <c r="AL908" s="209" t="s">
        <v>46</v>
      </c>
      <c r="AM908" s="209" t="s">
        <v>2972</v>
      </c>
      <c r="AN908" s="209" t="s">
        <v>34</v>
      </c>
      <c r="AO908" s="209" t="s">
        <v>48</v>
      </c>
      <c r="AP908" s="209" t="s">
        <v>34</v>
      </c>
      <c r="AQ908" s="209" t="s">
        <v>49</v>
      </c>
    </row>
    <row r="909" spans="1:43">
      <c r="A909" s="209" t="s">
        <v>3320</v>
      </c>
      <c r="B909" s="209" t="s">
        <v>3311</v>
      </c>
      <c r="C909" s="209" t="s">
        <v>2943</v>
      </c>
      <c r="D909" s="209" t="s">
        <v>1934</v>
      </c>
      <c r="E909" s="209" t="s">
        <v>2567</v>
      </c>
      <c r="F909" s="209" t="s">
        <v>3312</v>
      </c>
      <c r="G909" s="209" t="s">
        <v>2978</v>
      </c>
      <c r="H909" s="209" t="s">
        <v>175</v>
      </c>
      <c r="I909" s="209" t="s">
        <v>3011</v>
      </c>
      <c r="J909" s="210" t="s">
        <v>3321</v>
      </c>
      <c r="K909" s="209" t="s">
        <v>40</v>
      </c>
      <c r="L909" s="209" t="s">
        <v>60</v>
      </c>
      <c r="M909" s="209" t="s">
        <v>42</v>
      </c>
      <c r="N909" s="209" t="s">
        <v>34</v>
      </c>
      <c r="O909" s="209" t="s">
        <v>34</v>
      </c>
      <c r="P909" s="209">
        <v>1</v>
      </c>
      <c r="Q909" s="209">
        <v>19.29</v>
      </c>
      <c r="R909" s="209">
        <v>16.14</v>
      </c>
      <c r="S909" s="209">
        <v>8.27</v>
      </c>
      <c r="T909" s="209">
        <v>1.49</v>
      </c>
      <c r="U909" s="211">
        <v>54.45</v>
      </c>
      <c r="V909" s="211">
        <v>99</v>
      </c>
      <c r="W909" s="209" t="s">
        <v>898</v>
      </c>
      <c r="X909" s="209" t="s">
        <v>43</v>
      </c>
      <c r="Y909" s="209">
        <v>800</v>
      </c>
      <c r="Z909" s="209" t="s">
        <v>44</v>
      </c>
      <c r="AA909" s="209">
        <v>9</v>
      </c>
      <c r="AB909" s="209" t="s">
        <v>3322</v>
      </c>
      <c r="AC909" s="209" t="s">
        <v>34</v>
      </c>
      <c r="AD909" s="209" t="s">
        <v>34</v>
      </c>
      <c r="AE909" s="209" t="s">
        <v>42</v>
      </c>
      <c r="AF909" s="209" t="s">
        <v>34</v>
      </c>
      <c r="AG909" s="209" t="s">
        <v>34</v>
      </c>
      <c r="AH909" s="209" t="s">
        <v>34</v>
      </c>
      <c r="AI909" s="209" t="s">
        <v>42</v>
      </c>
      <c r="AJ909" s="209" t="s">
        <v>34</v>
      </c>
      <c r="AK909" s="209" t="s">
        <v>34</v>
      </c>
      <c r="AL909" s="209" t="s">
        <v>46</v>
      </c>
      <c r="AM909" s="209" t="s">
        <v>2972</v>
      </c>
      <c r="AN909" s="209" t="s">
        <v>34</v>
      </c>
      <c r="AO909" s="209" t="s">
        <v>48</v>
      </c>
      <c r="AP909" s="209" t="s">
        <v>34</v>
      </c>
      <c r="AQ909" s="209" t="s">
        <v>49</v>
      </c>
    </row>
    <row r="910" spans="1:43">
      <c r="A910" s="209" t="s">
        <v>3323</v>
      </c>
      <c r="B910" s="209" t="s">
        <v>3311</v>
      </c>
      <c r="C910" s="209" t="s">
        <v>2943</v>
      </c>
      <c r="D910" s="209" t="s">
        <v>1934</v>
      </c>
      <c r="E910" s="209" t="s">
        <v>2567</v>
      </c>
      <c r="F910" s="209" t="s">
        <v>3312</v>
      </c>
      <c r="G910" s="209" t="s">
        <v>2978</v>
      </c>
      <c r="H910" s="209" t="s">
        <v>175</v>
      </c>
      <c r="I910" s="209" t="s">
        <v>478</v>
      </c>
      <c r="J910" s="210" t="s">
        <v>3321</v>
      </c>
      <c r="K910" s="209" t="s">
        <v>40</v>
      </c>
      <c r="L910" s="209" t="s">
        <v>60</v>
      </c>
      <c r="M910" s="209" t="s">
        <v>42</v>
      </c>
      <c r="N910" s="209" t="s">
        <v>34</v>
      </c>
      <c r="O910" s="209" t="s">
        <v>34</v>
      </c>
      <c r="P910" s="209">
        <v>1</v>
      </c>
      <c r="Q910" s="209">
        <v>19.29</v>
      </c>
      <c r="R910" s="209">
        <v>16.14</v>
      </c>
      <c r="S910" s="209">
        <v>8.66</v>
      </c>
      <c r="T910" s="209">
        <v>1.56</v>
      </c>
      <c r="U910" s="211">
        <v>59.95</v>
      </c>
      <c r="V910" s="211">
        <v>109</v>
      </c>
      <c r="W910" s="209" t="s">
        <v>898</v>
      </c>
      <c r="X910" s="209" t="s">
        <v>43</v>
      </c>
      <c r="Y910" s="209">
        <v>800</v>
      </c>
      <c r="Z910" s="209" t="s">
        <v>44</v>
      </c>
      <c r="AA910" s="209">
        <v>9</v>
      </c>
      <c r="AB910" s="209" t="s">
        <v>3324</v>
      </c>
      <c r="AC910" s="209" t="s">
        <v>34</v>
      </c>
      <c r="AD910" s="209" t="s">
        <v>34</v>
      </c>
      <c r="AE910" s="209" t="s">
        <v>42</v>
      </c>
      <c r="AF910" s="209" t="s">
        <v>34</v>
      </c>
      <c r="AG910" s="209" t="s">
        <v>34</v>
      </c>
      <c r="AH910" s="209" t="s">
        <v>34</v>
      </c>
      <c r="AI910" s="209" t="s">
        <v>42</v>
      </c>
      <c r="AJ910" s="209" t="s">
        <v>34</v>
      </c>
      <c r="AK910" s="209" t="s">
        <v>34</v>
      </c>
      <c r="AL910" s="209" t="s">
        <v>46</v>
      </c>
      <c r="AM910" s="209" t="s">
        <v>2972</v>
      </c>
      <c r="AN910" s="209" t="s">
        <v>34</v>
      </c>
      <c r="AO910" s="209" t="s">
        <v>48</v>
      </c>
      <c r="AP910" s="209" t="s">
        <v>34</v>
      </c>
      <c r="AQ910" s="209" t="s">
        <v>49</v>
      </c>
    </row>
    <row r="911" spans="1:43">
      <c r="A911" s="209" t="s">
        <v>3325</v>
      </c>
      <c r="B911" s="209" t="s">
        <v>3311</v>
      </c>
      <c r="C911" s="209" t="s">
        <v>2943</v>
      </c>
      <c r="D911" s="209" t="s">
        <v>1934</v>
      </c>
      <c r="E911" s="209" t="s">
        <v>2567</v>
      </c>
      <c r="F911" s="209" t="s">
        <v>3312</v>
      </c>
      <c r="G911" s="209" t="s">
        <v>2978</v>
      </c>
      <c r="H911" s="209" t="s">
        <v>175</v>
      </c>
      <c r="I911" s="209" t="s">
        <v>481</v>
      </c>
      <c r="J911" s="210" t="s">
        <v>3321</v>
      </c>
      <c r="K911" s="209" t="s">
        <v>40</v>
      </c>
      <c r="L911" s="209" t="s">
        <v>60</v>
      </c>
      <c r="M911" s="209" t="s">
        <v>42</v>
      </c>
      <c r="N911" s="209" t="s">
        <v>34</v>
      </c>
      <c r="O911" s="209" t="s">
        <v>34</v>
      </c>
      <c r="P911" s="209">
        <v>1</v>
      </c>
      <c r="Q911" s="209">
        <v>19.29</v>
      </c>
      <c r="R911" s="209">
        <v>16.14</v>
      </c>
      <c r="S911" s="209">
        <v>9.84</v>
      </c>
      <c r="T911" s="209">
        <v>1.77</v>
      </c>
      <c r="U911" s="211">
        <v>65.45</v>
      </c>
      <c r="V911" s="211">
        <v>119</v>
      </c>
      <c r="W911" s="209" t="s">
        <v>898</v>
      </c>
      <c r="X911" s="209" t="s">
        <v>43</v>
      </c>
      <c r="Y911" s="209">
        <v>800</v>
      </c>
      <c r="Z911" s="209" t="s">
        <v>44</v>
      </c>
      <c r="AA911" s="209">
        <v>9</v>
      </c>
      <c r="AB911" s="209" t="s">
        <v>3326</v>
      </c>
      <c r="AC911" s="209" t="s">
        <v>34</v>
      </c>
      <c r="AD911" s="209" t="s">
        <v>34</v>
      </c>
      <c r="AE911" s="209" t="s">
        <v>42</v>
      </c>
      <c r="AF911" s="209" t="s">
        <v>34</v>
      </c>
      <c r="AG911" s="209" t="s">
        <v>34</v>
      </c>
      <c r="AH911" s="209" t="s">
        <v>34</v>
      </c>
      <c r="AI911" s="209" t="s">
        <v>42</v>
      </c>
      <c r="AJ911" s="209" t="s">
        <v>34</v>
      </c>
      <c r="AK911" s="209" t="s">
        <v>34</v>
      </c>
      <c r="AL911" s="209" t="s">
        <v>46</v>
      </c>
      <c r="AM911" s="209" t="s">
        <v>2972</v>
      </c>
      <c r="AN911" s="209" t="s">
        <v>34</v>
      </c>
      <c r="AO911" s="209" t="s">
        <v>48</v>
      </c>
      <c r="AP911" s="209" t="s">
        <v>34</v>
      </c>
      <c r="AQ911" s="209" t="s">
        <v>49</v>
      </c>
    </row>
    <row r="912" spans="1:43">
      <c r="A912" s="209" t="s">
        <v>3327</v>
      </c>
      <c r="B912" s="209" t="s">
        <v>3311</v>
      </c>
      <c r="C912" s="209" t="s">
        <v>2943</v>
      </c>
      <c r="D912" s="209" t="s">
        <v>1934</v>
      </c>
      <c r="E912" s="209" t="s">
        <v>2567</v>
      </c>
      <c r="F912" s="209" t="s">
        <v>3312</v>
      </c>
      <c r="G912" s="209" t="s">
        <v>2978</v>
      </c>
      <c r="H912" s="209" t="s">
        <v>175</v>
      </c>
      <c r="I912" s="209" t="s">
        <v>483</v>
      </c>
      <c r="J912" s="210" t="s">
        <v>3321</v>
      </c>
      <c r="K912" s="209" t="s">
        <v>40</v>
      </c>
      <c r="L912" s="209" t="s">
        <v>60</v>
      </c>
      <c r="M912" s="209" t="s">
        <v>42</v>
      </c>
      <c r="N912" s="209" t="s">
        <v>34</v>
      </c>
      <c r="O912" s="209" t="s">
        <v>34</v>
      </c>
      <c r="P912" s="209">
        <v>1</v>
      </c>
      <c r="Q912" s="209">
        <v>19.29</v>
      </c>
      <c r="R912" s="209">
        <v>16.14</v>
      </c>
      <c r="S912" s="209">
        <v>9.84</v>
      </c>
      <c r="T912" s="209">
        <v>1.77</v>
      </c>
      <c r="U912" s="211">
        <v>65.45</v>
      </c>
      <c r="V912" s="211">
        <v>119</v>
      </c>
      <c r="W912" s="209" t="s">
        <v>898</v>
      </c>
      <c r="X912" s="209" t="s">
        <v>43</v>
      </c>
      <c r="Y912" s="209">
        <v>800</v>
      </c>
      <c r="Z912" s="209" t="s">
        <v>44</v>
      </c>
      <c r="AA912" s="209">
        <v>9</v>
      </c>
      <c r="AB912" s="209" t="s">
        <v>3328</v>
      </c>
      <c r="AC912" s="209" t="s">
        <v>34</v>
      </c>
      <c r="AD912" s="209" t="s">
        <v>34</v>
      </c>
      <c r="AE912" s="209" t="s">
        <v>42</v>
      </c>
      <c r="AF912" s="209" t="s">
        <v>34</v>
      </c>
      <c r="AG912" s="209" t="s">
        <v>34</v>
      </c>
      <c r="AH912" s="209" t="s">
        <v>34</v>
      </c>
      <c r="AI912" s="209" t="s">
        <v>42</v>
      </c>
      <c r="AJ912" s="209" t="s">
        <v>34</v>
      </c>
      <c r="AK912" s="209" t="s">
        <v>34</v>
      </c>
      <c r="AL912" s="209" t="s">
        <v>46</v>
      </c>
      <c r="AM912" s="209" t="s">
        <v>2972</v>
      </c>
      <c r="AN912" s="209" t="s">
        <v>34</v>
      </c>
      <c r="AO912" s="209" t="s">
        <v>48</v>
      </c>
      <c r="AP912" s="209" t="s">
        <v>34</v>
      </c>
      <c r="AQ912" s="209" t="s">
        <v>49</v>
      </c>
    </row>
    <row r="913" spans="1:43">
      <c r="A913" s="209" t="s">
        <v>3329</v>
      </c>
      <c r="B913" s="209" t="s">
        <v>3330</v>
      </c>
      <c r="C913" s="209" t="s">
        <v>2943</v>
      </c>
      <c r="D913" s="209" t="s">
        <v>2328</v>
      </c>
      <c r="E913" s="209" t="s">
        <v>2984</v>
      </c>
      <c r="F913" s="209" t="s">
        <v>3312</v>
      </c>
      <c r="G913" s="209" t="s">
        <v>2985</v>
      </c>
      <c r="H913" s="209" t="s">
        <v>175</v>
      </c>
      <c r="I913" s="209" t="s">
        <v>2434</v>
      </c>
      <c r="J913" s="210" t="s">
        <v>3295</v>
      </c>
      <c r="K913" s="209" t="s">
        <v>40</v>
      </c>
      <c r="L913" s="209" t="s">
        <v>60</v>
      </c>
      <c r="M913" s="209" t="s">
        <v>42</v>
      </c>
      <c r="N913" s="209" t="s">
        <v>34</v>
      </c>
      <c r="O913" s="209" t="s">
        <v>34</v>
      </c>
      <c r="P913" s="209">
        <v>4</v>
      </c>
      <c r="Q913" s="209">
        <v>11.81</v>
      </c>
      <c r="R913" s="209">
        <v>10.63</v>
      </c>
      <c r="S913" s="209">
        <v>3.94</v>
      </c>
      <c r="T913" s="209">
        <v>7.0000000000000007E-2</v>
      </c>
      <c r="U913" s="211">
        <v>13.2</v>
      </c>
      <c r="V913" s="211">
        <v>29.99</v>
      </c>
      <c r="W913" s="209" t="s">
        <v>898</v>
      </c>
      <c r="X913" s="209" t="s">
        <v>43</v>
      </c>
      <c r="Y913" s="209">
        <v>4</v>
      </c>
      <c r="Z913" s="209" t="s">
        <v>44</v>
      </c>
      <c r="AA913" s="209">
        <v>9</v>
      </c>
      <c r="AB913" s="209" t="s">
        <v>2061</v>
      </c>
      <c r="AC913" s="209" t="s">
        <v>34</v>
      </c>
      <c r="AD913" s="209" t="s">
        <v>34</v>
      </c>
      <c r="AE913" s="209" t="s">
        <v>42</v>
      </c>
      <c r="AF913" s="209" t="s">
        <v>34</v>
      </c>
      <c r="AG913" s="209" t="s">
        <v>34</v>
      </c>
      <c r="AH913" s="209" t="s">
        <v>34</v>
      </c>
      <c r="AI913" s="209" t="s">
        <v>42</v>
      </c>
      <c r="AJ913" s="209" t="s">
        <v>34</v>
      </c>
      <c r="AK913" s="209" t="s">
        <v>34</v>
      </c>
      <c r="AL913" s="209" t="s">
        <v>46</v>
      </c>
      <c r="AM913" s="209" t="s">
        <v>2987</v>
      </c>
      <c r="AN913" s="209" t="s">
        <v>34</v>
      </c>
      <c r="AO913" s="209" t="s">
        <v>48</v>
      </c>
      <c r="AP913" s="209" t="s">
        <v>3311</v>
      </c>
      <c r="AQ913" s="209" t="s">
        <v>49</v>
      </c>
    </row>
    <row r="914" spans="1:43">
      <c r="A914" s="209" t="s">
        <v>3331</v>
      </c>
      <c r="B914" s="209" t="s">
        <v>3332</v>
      </c>
      <c r="C914" s="209" t="s">
        <v>2943</v>
      </c>
      <c r="D914" s="209" t="s">
        <v>1934</v>
      </c>
      <c r="E914" s="209" t="s">
        <v>2567</v>
      </c>
      <c r="F914" s="209" t="s">
        <v>3312</v>
      </c>
      <c r="G914" s="209" t="s">
        <v>2568</v>
      </c>
      <c r="H914" s="209" t="s">
        <v>453</v>
      </c>
      <c r="I914" s="209" t="s">
        <v>872</v>
      </c>
      <c r="J914" s="210" t="s">
        <v>3286</v>
      </c>
      <c r="K914" s="209" t="s">
        <v>40</v>
      </c>
      <c r="L914" s="209" t="s">
        <v>60</v>
      </c>
      <c r="M914" s="209" t="s">
        <v>42</v>
      </c>
      <c r="N914" s="209" t="s">
        <v>34</v>
      </c>
      <c r="O914" s="209" t="s">
        <v>34</v>
      </c>
      <c r="P914" s="209">
        <v>1</v>
      </c>
      <c r="Q914" s="209">
        <v>18.899999999999999</v>
      </c>
      <c r="R914" s="209">
        <v>13.78</v>
      </c>
      <c r="S914" s="209">
        <v>9.4499999999999993</v>
      </c>
      <c r="T914" s="209">
        <v>1.42</v>
      </c>
      <c r="U914" s="211">
        <v>51.99</v>
      </c>
      <c r="V914" s="211">
        <v>99.99</v>
      </c>
      <c r="W914" s="209" t="s">
        <v>898</v>
      </c>
      <c r="X914" s="209" t="s">
        <v>43</v>
      </c>
      <c r="Y914" s="209">
        <v>800</v>
      </c>
      <c r="Z914" s="209" t="s">
        <v>44</v>
      </c>
      <c r="AA914" s="209">
        <v>9</v>
      </c>
      <c r="AB914" s="209" t="s">
        <v>2964</v>
      </c>
      <c r="AC914" s="209" t="s">
        <v>34</v>
      </c>
      <c r="AD914" s="209" t="s">
        <v>34</v>
      </c>
      <c r="AE914" s="209" t="s">
        <v>42</v>
      </c>
      <c r="AF914" s="209" t="s">
        <v>34</v>
      </c>
      <c r="AG914" s="209" t="s">
        <v>34</v>
      </c>
      <c r="AH914" s="209" t="s">
        <v>34</v>
      </c>
      <c r="AI914" s="209" t="s">
        <v>42</v>
      </c>
      <c r="AJ914" s="209" t="s">
        <v>34</v>
      </c>
      <c r="AK914" s="209" t="s">
        <v>34</v>
      </c>
      <c r="AL914" s="209" t="s">
        <v>46</v>
      </c>
      <c r="AM914" s="209" t="s">
        <v>2972</v>
      </c>
      <c r="AN914" s="209" t="s">
        <v>34</v>
      </c>
      <c r="AO914" s="209" t="s">
        <v>48</v>
      </c>
      <c r="AP914" s="209" t="s">
        <v>34</v>
      </c>
      <c r="AQ914" s="209" t="s">
        <v>49</v>
      </c>
    </row>
    <row r="915" spans="1:43">
      <c r="A915" s="209" t="s">
        <v>3333</v>
      </c>
      <c r="B915" s="209" t="s">
        <v>3332</v>
      </c>
      <c r="C915" s="209" t="s">
        <v>2943</v>
      </c>
      <c r="D915" s="209" t="s">
        <v>1934</v>
      </c>
      <c r="E915" s="209" t="s">
        <v>2567</v>
      </c>
      <c r="F915" s="209" t="s">
        <v>3312</v>
      </c>
      <c r="G915" s="209" t="s">
        <v>2568</v>
      </c>
      <c r="H915" s="209" t="s">
        <v>453</v>
      </c>
      <c r="I915" s="209" t="s">
        <v>3011</v>
      </c>
      <c r="J915" s="210" t="s">
        <v>3289</v>
      </c>
      <c r="K915" s="209" t="s">
        <v>40</v>
      </c>
      <c r="L915" s="209" t="s">
        <v>60</v>
      </c>
      <c r="M915" s="209" t="s">
        <v>42</v>
      </c>
      <c r="N915" s="209" t="s">
        <v>34</v>
      </c>
      <c r="O915" s="209" t="s">
        <v>34</v>
      </c>
      <c r="P915" s="209">
        <v>1</v>
      </c>
      <c r="Q915" s="209">
        <v>18.899999999999999</v>
      </c>
      <c r="R915" s="209">
        <v>13.78</v>
      </c>
      <c r="S915" s="209">
        <v>9.4499999999999993</v>
      </c>
      <c r="T915" s="209">
        <v>1.42</v>
      </c>
      <c r="U915" s="211">
        <v>57.19</v>
      </c>
      <c r="V915" s="211">
        <v>109.99</v>
      </c>
      <c r="W915" s="209" t="s">
        <v>898</v>
      </c>
      <c r="X915" s="209" t="s">
        <v>43</v>
      </c>
      <c r="Y915" s="209">
        <v>800</v>
      </c>
      <c r="Z915" s="209" t="s">
        <v>44</v>
      </c>
      <c r="AA915" s="209">
        <v>9</v>
      </c>
      <c r="AB915" s="209" t="s">
        <v>2966</v>
      </c>
      <c r="AC915" s="209" t="s">
        <v>34</v>
      </c>
      <c r="AD915" s="209" t="s">
        <v>34</v>
      </c>
      <c r="AE915" s="209" t="s">
        <v>42</v>
      </c>
      <c r="AF915" s="209" t="s">
        <v>34</v>
      </c>
      <c r="AG915" s="209" t="s">
        <v>34</v>
      </c>
      <c r="AH915" s="209" t="s">
        <v>34</v>
      </c>
      <c r="AI915" s="209" t="s">
        <v>42</v>
      </c>
      <c r="AJ915" s="209" t="s">
        <v>34</v>
      </c>
      <c r="AK915" s="209" t="s">
        <v>34</v>
      </c>
      <c r="AL915" s="209" t="s">
        <v>46</v>
      </c>
      <c r="AM915" s="209" t="s">
        <v>2972</v>
      </c>
      <c r="AN915" s="209" t="s">
        <v>34</v>
      </c>
      <c r="AO915" s="209" t="s">
        <v>48</v>
      </c>
      <c r="AP915" s="209" t="s">
        <v>34</v>
      </c>
      <c r="AQ915" s="209" t="s">
        <v>49</v>
      </c>
    </row>
    <row r="916" spans="1:43">
      <c r="A916" s="209" t="s">
        <v>3334</v>
      </c>
      <c r="B916" s="209" t="s">
        <v>3332</v>
      </c>
      <c r="C916" s="209" t="s">
        <v>2943</v>
      </c>
      <c r="D916" s="209" t="s">
        <v>1934</v>
      </c>
      <c r="E916" s="209" t="s">
        <v>2567</v>
      </c>
      <c r="F916" s="209" t="s">
        <v>3312</v>
      </c>
      <c r="G916" s="209" t="s">
        <v>2568</v>
      </c>
      <c r="H916" s="209" t="s">
        <v>453</v>
      </c>
      <c r="I916" s="209" t="s">
        <v>478</v>
      </c>
      <c r="J916" s="210" t="s">
        <v>3289</v>
      </c>
      <c r="K916" s="209" t="s">
        <v>40</v>
      </c>
      <c r="L916" s="209" t="s">
        <v>60</v>
      </c>
      <c r="M916" s="209" t="s">
        <v>42</v>
      </c>
      <c r="N916" s="209" t="s">
        <v>34</v>
      </c>
      <c r="O916" s="209" t="s">
        <v>34</v>
      </c>
      <c r="P916" s="209">
        <v>1</v>
      </c>
      <c r="Q916" s="209">
        <v>18.899999999999999</v>
      </c>
      <c r="R916" s="209">
        <v>13.78</v>
      </c>
      <c r="S916" s="209">
        <v>10.63</v>
      </c>
      <c r="T916" s="209">
        <v>1.6</v>
      </c>
      <c r="U916" s="211">
        <v>62.39</v>
      </c>
      <c r="V916" s="211">
        <v>119.99</v>
      </c>
      <c r="W916" s="209" t="s">
        <v>898</v>
      </c>
      <c r="X916" s="209" t="s">
        <v>43</v>
      </c>
      <c r="Y916" s="209">
        <v>800</v>
      </c>
      <c r="Z916" s="209" t="s">
        <v>44</v>
      </c>
      <c r="AA916" s="209">
        <v>9</v>
      </c>
      <c r="AB916" s="209" t="s">
        <v>2967</v>
      </c>
      <c r="AC916" s="209" t="s">
        <v>34</v>
      </c>
      <c r="AD916" s="209" t="s">
        <v>34</v>
      </c>
      <c r="AE916" s="209" t="s">
        <v>42</v>
      </c>
      <c r="AF916" s="209" t="s">
        <v>34</v>
      </c>
      <c r="AG916" s="209" t="s">
        <v>34</v>
      </c>
      <c r="AH916" s="209" t="s">
        <v>34</v>
      </c>
      <c r="AI916" s="209" t="s">
        <v>42</v>
      </c>
      <c r="AJ916" s="209" t="s">
        <v>34</v>
      </c>
      <c r="AK916" s="209" t="s">
        <v>34</v>
      </c>
      <c r="AL916" s="209" t="s">
        <v>46</v>
      </c>
      <c r="AM916" s="209" t="s">
        <v>2972</v>
      </c>
      <c r="AN916" s="209" t="s">
        <v>34</v>
      </c>
      <c r="AO916" s="209" t="s">
        <v>48</v>
      </c>
      <c r="AP916" s="209" t="s">
        <v>34</v>
      </c>
      <c r="AQ916" s="209" t="s">
        <v>49</v>
      </c>
    </row>
    <row r="917" spans="1:43">
      <c r="A917" s="209" t="s">
        <v>3335</v>
      </c>
      <c r="B917" s="209" t="s">
        <v>3332</v>
      </c>
      <c r="C917" s="209" t="s">
        <v>2943</v>
      </c>
      <c r="D917" s="209" t="s">
        <v>1934</v>
      </c>
      <c r="E917" s="209" t="s">
        <v>2567</v>
      </c>
      <c r="F917" s="209" t="s">
        <v>3312</v>
      </c>
      <c r="G917" s="209" t="s">
        <v>2568</v>
      </c>
      <c r="H917" s="209" t="s">
        <v>453</v>
      </c>
      <c r="I917" s="209" t="s">
        <v>481</v>
      </c>
      <c r="J917" s="210" t="s">
        <v>3289</v>
      </c>
      <c r="K917" s="209" t="s">
        <v>40</v>
      </c>
      <c r="L917" s="209" t="s">
        <v>60</v>
      </c>
      <c r="M917" s="209" t="s">
        <v>42</v>
      </c>
      <c r="N917" s="209" t="s">
        <v>34</v>
      </c>
      <c r="O917" s="209" t="s">
        <v>34</v>
      </c>
      <c r="P917" s="209">
        <v>1</v>
      </c>
      <c r="Q917" s="209">
        <v>18.899999999999999</v>
      </c>
      <c r="R917" s="209">
        <v>13.78</v>
      </c>
      <c r="S917" s="209">
        <v>11.42</v>
      </c>
      <c r="T917" s="209">
        <v>1.72</v>
      </c>
      <c r="U917" s="211">
        <v>67.59</v>
      </c>
      <c r="V917" s="211">
        <v>129.99</v>
      </c>
      <c r="W917" s="209" t="s">
        <v>898</v>
      </c>
      <c r="X917" s="209" t="s">
        <v>43</v>
      </c>
      <c r="Y917" s="209">
        <v>800</v>
      </c>
      <c r="Z917" s="209" t="s">
        <v>44</v>
      </c>
      <c r="AA917" s="209">
        <v>9</v>
      </c>
      <c r="AB917" s="209" t="s">
        <v>2968</v>
      </c>
      <c r="AC917" s="209" t="s">
        <v>34</v>
      </c>
      <c r="AD917" s="209" t="s">
        <v>34</v>
      </c>
      <c r="AE917" s="209" t="s">
        <v>42</v>
      </c>
      <c r="AF917" s="209" t="s">
        <v>34</v>
      </c>
      <c r="AG917" s="209" t="s">
        <v>34</v>
      </c>
      <c r="AH917" s="209" t="s">
        <v>34</v>
      </c>
      <c r="AI917" s="209" t="s">
        <v>42</v>
      </c>
      <c r="AJ917" s="209" t="s">
        <v>34</v>
      </c>
      <c r="AK917" s="209" t="s">
        <v>34</v>
      </c>
      <c r="AL917" s="209" t="s">
        <v>46</v>
      </c>
      <c r="AM917" s="209" t="s">
        <v>2972</v>
      </c>
      <c r="AN917" s="209" t="s">
        <v>34</v>
      </c>
      <c r="AO917" s="209" t="s">
        <v>48</v>
      </c>
      <c r="AP917" s="209" t="s">
        <v>34</v>
      </c>
      <c r="AQ917" s="209" t="s">
        <v>49</v>
      </c>
    </row>
    <row r="918" spans="1:43">
      <c r="A918" s="209" t="s">
        <v>3336</v>
      </c>
      <c r="B918" s="209" t="s">
        <v>3332</v>
      </c>
      <c r="C918" s="209" t="s">
        <v>2943</v>
      </c>
      <c r="D918" s="209" t="s">
        <v>1934</v>
      </c>
      <c r="E918" s="209" t="s">
        <v>2567</v>
      </c>
      <c r="F918" s="209" t="s">
        <v>3312</v>
      </c>
      <c r="G918" s="209" t="s">
        <v>2568</v>
      </c>
      <c r="H918" s="209" t="s">
        <v>453</v>
      </c>
      <c r="I918" s="209" t="s">
        <v>483</v>
      </c>
      <c r="J918" s="210" t="s">
        <v>3289</v>
      </c>
      <c r="K918" s="209" t="s">
        <v>40</v>
      </c>
      <c r="L918" s="209" t="s">
        <v>60</v>
      </c>
      <c r="M918" s="209" t="s">
        <v>42</v>
      </c>
      <c r="N918" s="209" t="s">
        <v>34</v>
      </c>
      <c r="O918" s="209" t="s">
        <v>34</v>
      </c>
      <c r="P918" s="209">
        <v>1</v>
      </c>
      <c r="Q918" s="209">
        <v>18.899999999999999</v>
      </c>
      <c r="R918" s="209">
        <v>13.78</v>
      </c>
      <c r="S918" s="209">
        <v>11.42</v>
      </c>
      <c r="T918" s="209">
        <v>1.72</v>
      </c>
      <c r="U918" s="211">
        <v>67.59</v>
      </c>
      <c r="V918" s="211">
        <v>129.99</v>
      </c>
      <c r="W918" s="209" t="s">
        <v>898</v>
      </c>
      <c r="X918" s="209" t="s">
        <v>43</v>
      </c>
      <c r="Y918" s="209">
        <v>800</v>
      </c>
      <c r="Z918" s="209" t="s">
        <v>44</v>
      </c>
      <c r="AA918" s="209">
        <v>9</v>
      </c>
      <c r="AB918" s="209" t="s">
        <v>2969</v>
      </c>
      <c r="AC918" s="209" t="s">
        <v>34</v>
      </c>
      <c r="AD918" s="209" t="s">
        <v>34</v>
      </c>
      <c r="AE918" s="209" t="s">
        <v>42</v>
      </c>
      <c r="AF918" s="209" t="s">
        <v>34</v>
      </c>
      <c r="AG918" s="209" t="s">
        <v>34</v>
      </c>
      <c r="AH918" s="209" t="s">
        <v>34</v>
      </c>
      <c r="AI918" s="209" t="s">
        <v>42</v>
      </c>
      <c r="AJ918" s="209" t="s">
        <v>34</v>
      </c>
      <c r="AK918" s="209" t="s">
        <v>34</v>
      </c>
      <c r="AL918" s="209" t="s">
        <v>46</v>
      </c>
      <c r="AM918" s="209" t="s">
        <v>2972</v>
      </c>
      <c r="AN918" s="209" t="s">
        <v>34</v>
      </c>
      <c r="AO918" s="209" t="s">
        <v>48</v>
      </c>
      <c r="AP918" s="209" t="s">
        <v>34</v>
      </c>
      <c r="AQ918" s="209" t="s">
        <v>49</v>
      </c>
    </row>
    <row r="919" spans="1:43">
      <c r="A919" s="209" t="s">
        <v>3337</v>
      </c>
      <c r="B919" s="209" t="s">
        <v>3338</v>
      </c>
      <c r="C919" s="209" t="s">
        <v>2943</v>
      </c>
      <c r="D919" s="209" t="s">
        <v>1934</v>
      </c>
      <c r="E919" s="209" t="s">
        <v>2567</v>
      </c>
      <c r="F919" s="209" t="s">
        <v>3339</v>
      </c>
      <c r="G919" s="209" t="s">
        <v>2568</v>
      </c>
      <c r="H919" s="209" t="s">
        <v>339</v>
      </c>
      <c r="I919" s="209" t="s">
        <v>872</v>
      </c>
      <c r="J919" s="210" t="s">
        <v>3286</v>
      </c>
      <c r="K919" s="209" t="s">
        <v>40</v>
      </c>
      <c r="L919" s="209" t="s">
        <v>60</v>
      </c>
      <c r="M919" s="209" t="s">
        <v>42</v>
      </c>
      <c r="N919" s="209" t="s">
        <v>34</v>
      </c>
      <c r="O919" s="209" t="s">
        <v>34</v>
      </c>
      <c r="P919" s="209">
        <v>1</v>
      </c>
      <c r="Q919" s="209">
        <v>18.899999999999999</v>
      </c>
      <c r="R919" s="209">
        <v>13.78</v>
      </c>
      <c r="S919" s="209">
        <v>9.4499999999999993</v>
      </c>
      <c r="T919" s="209">
        <v>1.42</v>
      </c>
      <c r="U919" s="211">
        <v>51.99</v>
      </c>
      <c r="V919" s="211">
        <v>99.99</v>
      </c>
      <c r="W919" s="209" t="s">
        <v>898</v>
      </c>
      <c r="X919" s="209" t="s">
        <v>43</v>
      </c>
      <c r="Y919" s="209">
        <v>800</v>
      </c>
      <c r="Z919" s="209" t="s">
        <v>44</v>
      </c>
      <c r="AA919" s="209">
        <v>9</v>
      </c>
      <c r="AB919" s="209" t="s">
        <v>2964</v>
      </c>
      <c r="AC919" s="209" t="s">
        <v>34</v>
      </c>
      <c r="AD919" s="209" t="s">
        <v>34</v>
      </c>
      <c r="AE919" s="209" t="s">
        <v>42</v>
      </c>
      <c r="AF919" s="209" t="s">
        <v>34</v>
      </c>
      <c r="AG919" s="209" t="s">
        <v>34</v>
      </c>
      <c r="AH919" s="209" t="s">
        <v>34</v>
      </c>
      <c r="AI919" s="209" t="s">
        <v>42</v>
      </c>
      <c r="AJ919" s="209" t="s">
        <v>34</v>
      </c>
      <c r="AK919" s="209" t="s">
        <v>34</v>
      </c>
      <c r="AL919" s="209" t="s">
        <v>46</v>
      </c>
      <c r="AM919" s="209" t="s">
        <v>2972</v>
      </c>
      <c r="AN919" s="209" t="s">
        <v>34</v>
      </c>
      <c r="AO919" s="209" t="s">
        <v>48</v>
      </c>
      <c r="AP919" s="209" t="s">
        <v>34</v>
      </c>
      <c r="AQ919" s="209" t="s">
        <v>49</v>
      </c>
    </row>
    <row r="920" spans="1:43">
      <c r="A920" s="209" t="s">
        <v>3340</v>
      </c>
      <c r="B920" s="209" t="s">
        <v>3338</v>
      </c>
      <c r="C920" s="209" t="s">
        <v>2943</v>
      </c>
      <c r="D920" s="209" t="s">
        <v>1934</v>
      </c>
      <c r="E920" s="209" t="s">
        <v>2567</v>
      </c>
      <c r="F920" s="209" t="s">
        <v>3339</v>
      </c>
      <c r="G920" s="209" t="s">
        <v>2568</v>
      </c>
      <c r="H920" s="209" t="s">
        <v>339</v>
      </c>
      <c r="I920" s="209" t="s">
        <v>3011</v>
      </c>
      <c r="J920" s="210" t="s">
        <v>3289</v>
      </c>
      <c r="K920" s="209" t="s">
        <v>40</v>
      </c>
      <c r="L920" s="209" t="s">
        <v>60</v>
      </c>
      <c r="M920" s="209" t="s">
        <v>42</v>
      </c>
      <c r="N920" s="209" t="s">
        <v>34</v>
      </c>
      <c r="O920" s="209" t="s">
        <v>34</v>
      </c>
      <c r="P920" s="209">
        <v>1</v>
      </c>
      <c r="Q920" s="209">
        <v>18.899999999999999</v>
      </c>
      <c r="R920" s="209">
        <v>13.78</v>
      </c>
      <c r="S920" s="209">
        <v>9.4499999999999993</v>
      </c>
      <c r="T920" s="209">
        <v>1.42</v>
      </c>
      <c r="U920" s="211">
        <v>57.19</v>
      </c>
      <c r="V920" s="211">
        <v>109.99</v>
      </c>
      <c r="W920" s="209" t="s">
        <v>898</v>
      </c>
      <c r="X920" s="209" t="s">
        <v>43</v>
      </c>
      <c r="Y920" s="209">
        <v>800</v>
      </c>
      <c r="Z920" s="209" t="s">
        <v>44</v>
      </c>
      <c r="AA920" s="209">
        <v>9</v>
      </c>
      <c r="AB920" s="209" t="s">
        <v>2966</v>
      </c>
      <c r="AC920" s="209" t="s">
        <v>34</v>
      </c>
      <c r="AD920" s="209" t="s">
        <v>34</v>
      </c>
      <c r="AE920" s="209" t="s">
        <v>42</v>
      </c>
      <c r="AF920" s="209" t="s">
        <v>34</v>
      </c>
      <c r="AG920" s="209" t="s">
        <v>34</v>
      </c>
      <c r="AH920" s="209" t="s">
        <v>34</v>
      </c>
      <c r="AI920" s="209" t="s">
        <v>42</v>
      </c>
      <c r="AJ920" s="209" t="s">
        <v>34</v>
      </c>
      <c r="AK920" s="209" t="s">
        <v>34</v>
      </c>
      <c r="AL920" s="209" t="s">
        <v>46</v>
      </c>
      <c r="AM920" s="209" t="s">
        <v>2972</v>
      </c>
      <c r="AN920" s="209" t="s">
        <v>34</v>
      </c>
      <c r="AO920" s="209" t="s">
        <v>48</v>
      </c>
      <c r="AP920" s="209" t="s">
        <v>34</v>
      </c>
      <c r="AQ920" s="209" t="s">
        <v>49</v>
      </c>
    </row>
    <row r="921" spans="1:43">
      <c r="A921" s="209" t="s">
        <v>3341</v>
      </c>
      <c r="B921" s="209" t="s">
        <v>3338</v>
      </c>
      <c r="C921" s="209" t="s">
        <v>2943</v>
      </c>
      <c r="D921" s="209" t="s">
        <v>1934</v>
      </c>
      <c r="E921" s="209" t="s">
        <v>2567</v>
      </c>
      <c r="F921" s="209" t="s">
        <v>3339</v>
      </c>
      <c r="G921" s="209" t="s">
        <v>2568</v>
      </c>
      <c r="H921" s="209" t="s">
        <v>339</v>
      </c>
      <c r="I921" s="209" t="s">
        <v>478</v>
      </c>
      <c r="J921" s="210" t="s">
        <v>3289</v>
      </c>
      <c r="K921" s="209" t="s">
        <v>40</v>
      </c>
      <c r="L921" s="209" t="s">
        <v>60</v>
      </c>
      <c r="M921" s="209" t="s">
        <v>42</v>
      </c>
      <c r="N921" s="209" t="s">
        <v>34</v>
      </c>
      <c r="O921" s="209" t="s">
        <v>34</v>
      </c>
      <c r="P921" s="209">
        <v>1</v>
      </c>
      <c r="Q921" s="209">
        <v>18.899999999999999</v>
      </c>
      <c r="R921" s="209">
        <v>13.78</v>
      </c>
      <c r="S921" s="209">
        <v>10.63</v>
      </c>
      <c r="T921" s="209">
        <v>1.6</v>
      </c>
      <c r="U921" s="211">
        <v>62.39</v>
      </c>
      <c r="V921" s="211">
        <v>119.99</v>
      </c>
      <c r="W921" s="209" t="s">
        <v>898</v>
      </c>
      <c r="X921" s="209" t="s">
        <v>43</v>
      </c>
      <c r="Y921" s="209">
        <v>800</v>
      </c>
      <c r="Z921" s="209" t="s">
        <v>44</v>
      </c>
      <c r="AA921" s="209">
        <v>9</v>
      </c>
      <c r="AB921" s="209" t="s">
        <v>2967</v>
      </c>
      <c r="AC921" s="209" t="s">
        <v>34</v>
      </c>
      <c r="AD921" s="209" t="s">
        <v>34</v>
      </c>
      <c r="AE921" s="209" t="s">
        <v>42</v>
      </c>
      <c r="AF921" s="209" t="s">
        <v>34</v>
      </c>
      <c r="AG921" s="209" t="s">
        <v>34</v>
      </c>
      <c r="AH921" s="209" t="s">
        <v>34</v>
      </c>
      <c r="AI921" s="209" t="s">
        <v>42</v>
      </c>
      <c r="AJ921" s="209" t="s">
        <v>34</v>
      </c>
      <c r="AK921" s="209" t="s">
        <v>34</v>
      </c>
      <c r="AL921" s="209" t="s">
        <v>46</v>
      </c>
      <c r="AM921" s="209" t="s">
        <v>2972</v>
      </c>
      <c r="AN921" s="209" t="s">
        <v>34</v>
      </c>
      <c r="AO921" s="209" t="s">
        <v>48</v>
      </c>
      <c r="AP921" s="209" t="s">
        <v>34</v>
      </c>
      <c r="AQ921" s="209" t="s">
        <v>49</v>
      </c>
    </row>
    <row r="922" spans="1:43">
      <c r="A922" s="209" t="s">
        <v>3342</v>
      </c>
      <c r="B922" s="209" t="s">
        <v>3338</v>
      </c>
      <c r="C922" s="209" t="s">
        <v>2943</v>
      </c>
      <c r="D922" s="209" t="s">
        <v>1934</v>
      </c>
      <c r="E922" s="209" t="s">
        <v>2567</v>
      </c>
      <c r="F922" s="209" t="s">
        <v>3339</v>
      </c>
      <c r="G922" s="209" t="s">
        <v>2568</v>
      </c>
      <c r="H922" s="209" t="s">
        <v>339</v>
      </c>
      <c r="I922" s="209" t="s">
        <v>481</v>
      </c>
      <c r="J922" s="210" t="s">
        <v>3289</v>
      </c>
      <c r="K922" s="209" t="s">
        <v>40</v>
      </c>
      <c r="L922" s="209" t="s">
        <v>60</v>
      </c>
      <c r="M922" s="209" t="s">
        <v>42</v>
      </c>
      <c r="N922" s="209" t="s">
        <v>34</v>
      </c>
      <c r="O922" s="209" t="s">
        <v>34</v>
      </c>
      <c r="P922" s="209">
        <v>1</v>
      </c>
      <c r="Q922" s="209">
        <v>18.899999999999999</v>
      </c>
      <c r="R922" s="209">
        <v>13.78</v>
      </c>
      <c r="S922" s="209">
        <v>11.42</v>
      </c>
      <c r="T922" s="209">
        <v>1.72</v>
      </c>
      <c r="U922" s="211">
        <v>67.59</v>
      </c>
      <c r="V922" s="211">
        <v>129.99</v>
      </c>
      <c r="W922" s="209" t="s">
        <v>898</v>
      </c>
      <c r="X922" s="209" t="s">
        <v>43</v>
      </c>
      <c r="Y922" s="209">
        <v>800</v>
      </c>
      <c r="Z922" s="209" t="s">
        <v>44</v>
      </c>
      <c r="AA922" s="209">
        <v>9</v>
      </c>
      <c r="AB922" s="209" t="s">
        <v>2968</v>
      </c>
      <c r="AC922" s="209" t="s">
        <v>34</v>
      </c>
      <c r="AD922" s="209" t="s">
        <v>34</v>
      </c>
      <c r="AE922" s="209" t="s">
        <v>42</v>
      </c>
      <c r="AF922" s="209" t="s">
        <v>34</v>
      </c>
      <c r="AG922" s="209" t="s">
        <v>34</v>
      </c>
      <c r="AH922" s="209" t="s">
        <v>34</v>
      </c>
      <c r="AI922" s="209" t="s">
        <v>42</v>
      </c>
      <c r="AJ922" s="209" t="s">
        <v>34</v>
      </c>
      <c r="AK922" s="209" t="s">
        <v>34</v>
      </c>
      <c r="AL922" s="209" t="s">
        <v>46</v>
      </c>
      <c r="AM922" s="209" t="s">
        <v>2972</v>
      </c>
      <c r="AN922" s="209" t="s">
        <v>34</v>
      </c>
      <c r="AO922" s="209" t="s">
        <v>48</v>
      </c>
      <c r="AP922" s="209" t="s">
        <v>34</v>
      </c>
      <c r="AQ922" s="209" t="s">
        <v>49</v>
      </c>
    </row>
    <row r="923" spans="1:43">
      <c r="A923" s="209" t="s">
        <v>3343</v>
      </c>
      <c r="B923" s="209" t="s">
        <v>3338</v>
      </c>
      <c r="C923" s="209" t="s">
        <v>2943</v>
      </c>
      <c r="D923" s="209" t="s">
        <v>1934</v>
      </c>
      <c r="E923" s="209" t="s">
        <v>2567</v>
      </c>
      <c r="F923" s="209" t="s">
        <v>3339</v>
      </c>
      <c r="G923" s="209" t="s">
        <v>2568</v>
      </c>
      <c r="H923" s="209" t="s">
        <v>339</v>
      </c>
      <c r="I923" s="209" t="s">
        <v>483</v>
      </c>
      <c r="J923" s="210" t="s">
        <v>3289</v>
      </c>
      <c r="K923" s="209" t="s">
        <v>40</v>
      </c>
      <c r="L923" s="209" t="s">
        <v>60</v>
      </c>
      <c r="M923" s="209" t="s">
        <v>42</v>
      </c>
      <c r="N923" s="209" t="s">
        <v>34</v>
      </c>
      <c r="O923" s="209" t="s">
        <v>34</v>
      </c>
      <c r="P923" s="209">
        <v>1</v>
      </c>
      <c r="Q923" s="209">
        <v>23.62</v>
      </c>
      <c r="R923" s="209">
        <v>18.7</v>
      </c>
      <c r="S923" s="209">
        <v>12.6</v>
      </c>
      <c r="T923" s="209">
        <v>3.22</v>
      </c>
      <c r="U923" s="211">
        <v>67.59</v>
      </c>
      <c r="V923" s="211">
        <v>129.99</v>
      </c>
      <c r="W923" s="209" t="s">
        <v>898</v>
      </c>
      <c r="X923" s="209" t="s">
        <v>43</v>
      </c>
      <c r="Y923" s="209">
        <v>800</v>
      </c>
      <c r="Z923" s="209" t="s">
        <v>44</v>
      </c>
      <c r="AA923" s="209">
        <v>9</v>
      </c>
      <c r="AB923" s="209" t="s">
        <v>2969</v>
      </c>
      <c r="AC923" s="209" t="s">
        <v>34</v>
      </c>
      <c r="AD923" s="209" t="s">
        <v>34</v>
      </c>
      <c r="AE923" s="209" t="s">
        <v>42</v>
      </c>
      <c r="AF923" s="209" t="s">
        <v>34</v>
      </c>
      <c r="AG923" s="209" t="s">
        <v>34</v>
      </c>
      <c r="AH923" s="209" t="s">
        <v>34</v>
      </c>
      <c r="AI923" s="209" t="s">
        <v>42</v>
      </c>
      <c r="AJ923" s="209" t="s">
        <v>34</v>
      </c>
      <c r="AK923" s="209" t="s">
        <v>34</v>
      </c>
      <c r="AL923" s="209" t="s">
        <v>46</v>
      </c>
      <c r="AM923" s="209" t="s">
        <v>2972</v>
      </c>
      <c r="AN923" s="209" t="s">
        <v>34</v>
      </c>
      <c r="AO923" s="209" t="s">
        <v>48</v>
      </c>
      <c r="AP923" s="209" t="s">
        <v>34</v>
      </c>
      <c r="AQ923" s="209" t="s">
        <v>49</v>
      </c>
    </row>
    <row r="924" spans="1:43">
      <c r="A924" s="209" t="s">
        <v>3344</v>
      </c>
      <c r="B924" s="209" t="s">
        <v>3345</v>
      </c>
      <c r="C924" s="209" t="s">
        <v>33</v>
      </c>
      <c r="D924" s="209" t="s">
        <v>1934</v>
      </c>
      <c r="E924" s="209" t="s">
        <v>2567</v>
      </c>
      <c r="F924" s="209" t="s">
        <v>3346</v>
      </c>
      <c r="G924" s="209" t="s">
        <v>2978</v>
      </c>
      <c r="H924" s="209" t="s">
        <v>99</v>
      </c>
      <c r="I924" s="209" t="s">
        <v>136</v>
      </c>
      <c r="J924" s="210" t="s">
        <v>3347</v>
      </c>
      <c r="K924" s="209" t="s">
        <v>40</v>
      </c>
      <c r="L924" s="209" t="s">
        <v>60</v>
      </c>
      <c r="M924" s="209" t="s">
        <v>42</v>
      </c>
      <c r="N924" s="209" t="s">
        <v>34</v>
      </c>
      <c r="O924" s="209" t="s">
        <v>34</v>
      </c>
      <c r="P924" s="209">
        <v>1</v>
      </c>
      <c r="Q924" s="209">
        <v>17.72</v>
      </c>
      <c r="R924" s="209">
        <v>15.35</v>
      </c>
      <c r="S924" s="209">
        <v>9.4499999999999993</v>
      </c>
      <c r="T924" s="209">
        <v>1.49</v>
      </c>
      <c r="U924" s="211">
        <v>54.99</v>
      </c>
      <c r="V924" s="211">
        <v>109.99</v>
      </c>
      <c r="W924" s="209" t="s">
        <v>898</v>
      </c>
      <c r="X924" s="209" t="s">
        <v>43</v>
      </c>
      <c r="Y924" s="209">
        <v>800</v>
      </c>
      <c r="Z924" s="209" t="s">
        <v>158</v>
      </c>
      <c r="AA924" s="209">
        <v>8</v>
      </c>
      <c r="AB924" s="209" t="s">
        <v>2979</v>
      </c>
      <c r="AC924" s="209" t="s">
        <v>34</v>
      </c>
      <c r="AD924" s="209" t="s">
        <v>34</v>
      </c>
      <c r="AE924" s="209" t="s">
        <v>42</v>
      </c>
      <c r="AF924" s="209" t="s">
        <v>34</v>
      </c>
      <c r="AG924" s="209" t="s">
        <v>34</v>
      </c>
      <c r="AH924" s="209" t="s">
        <v>34</v>
      </c>
      <c r="AI924" s="209" t="s">
        <v>42</v>
      </c>
      <c r="AJ924" s="209" t="s">
        <v>34</v>
      </c>
      <c r="AK924" s="209" t="s">
        <v>34</v>
      </c>
      <c r="AL924" s="209" t="s">
        <v>46</v>
      </c>
      <c r="AM924" s="209" t="s">
        <v>2972</v>
      </c>
      <c r="AN924" s="209" t="s">
        <v>34</v>
      </c>
      <c r="AO924" s="209" t="s">
        <v>3066</v>
      </c>
      <c r="AP924" s="209" t="s">
        <v>34</v>
      </c>
      <c r="AQ924" s="209" t="s">
        <v>49</v>
      </c>
    </row>
    <row r="925" spans="1:43">
      <c r="A925" s="209" t="s">
        <v>3348</v>
      </c>
      <c r="B925" s="209" t="s">
        <v>3345</v>
      </c>
      <c r="C925" s="209" t="s">
        <v>33</v>
      </c>
      <c r="D925" s="209" t="s">
        <v>1934</v>
      </c>
      <c r="E925" s="209" t="s">
        <v>2567</v>
      </c>
      <c r="F925" s="209" t="s">
        <v>3346</v>
      </c>
      <c r="G925" s="209" t="s">
        <v>2978</v>
      </c>
      <c r="H925" s="209" t="s">
        <v>99</v>
      </c>
      <c r="I925" s="209" t="s">
        <v>2980</v>
      </c>
      <c r="J925" s="210" t="s">
        <v>3347</v>
      </c>
      <c r="K925" s="209" t="s">
        <v>40</v>
      </c>
      <c r="L925" s="209" t="s">
        <v>60</v>
      </c>
      <c r="M925" s="209" t="s">
        <v>42</v>
      </c>
      <c r="N925" s="209" t="s">
        <v>34</v>
      </c>
      <c r="O925" s="209" t="s">
        <v>34</v>
      </c>
      <c r="P925" s="209">
        <v>1</v>
      </c>
      <c r="Q925" s="209">
        <v>17.72</v>
      </c>
      <c r="R925" s="209">
        <v>15.35</v>
      </c>
      <c r="S925" s="209">
        <v>10.24</v>
      </c>
      <c r="T925" s="209">
        <v>1.61</v>
      </c>
      <c r="U925" s="211">
        <v>59.99</v>
      </c>
      <c r="V925" s="211">
        <v>119.99</v>
      </c>
      <c r="W925" s="209" t="s">
        <v>898</v>
      </c>
      <c r="X925" s="209" t="s">
        <v>43</v>
      </c>
      <c r="Y925" s="209">
        <v>800</v>
      </c>
      <c r="Z925" s="209" t="s">
        <v>158</v>
      </c>
      <c r="AA925" s="209">
        <v>8</v>
      </c>
      <c r="AB925" s="209" t="s">
        <v>2981</v>
      </c>
      <c r="AC925" s="209" t="s">
        <v>34</v>
      </c>
      <c r="AD925" s="209" t="s">
        <v>34</v>
      </c>
      <c r="AE925" s="209" t="s">
        <v>42</v>
      </c>
      <c r="AF925" s="209" t="s">
        <v>34</v>
      </c>
      <c r="AG925" s="209" t="s">
        <v>34</v>
      </c>
      <c r="AH925" s="209" t="s">
        <v>34</v>
      </c>
      <c r="AI925" s="209" t="s">
        <v>42</v>
      </c>
      <c r="AJ925" s="209" t="s">
        <v>34</v>
      </c>
      <c r="AK925" s="209" t="s">
        <v>34</v>
      </c>
      <c r="AL925" s="209" t="s">
        <v>46</v>
      </c>
      <c r="AM925" s="209" t="s">
        <v>2972</v>
      </c>
      <c r="AN925" s="209" t="s">
        <v>34</v>
      </c>
      <c r="AO925" s="209" t="s">
        <v>3066</v>
      </c>
      <c r="AP925" s="209" t="s">
        <v>34</v>
      </c>
      <c r="AQ925" s="209" t="s">
        <v>49</v>
      </c>
    </row>
    <row r="926" spans="1:43">
      <c r="A926" s="209" t="s">
        <v>3349</v>
      </c>
      <c r="B926" s="209" t="s">
        <v>3350</v>
      </c>
      <c r="C926" s="209" t="s">
        <v>33</v>
      </c>
      <c r="D926" s="209" t="s">
        <v>1934</v>
      </c>
      <c r="E926" s="209" t="s">
        <v>2567</v>
      </c>
      <c r="F926" s="209" t="s">
        <v>3346</v>
      </c>
      <c r="G926" s="209" t="s">
        <v>2978</v>
      </c>
      <c r="H926" s="209" t="s">
        <v>37</v>
      </c>
      <c r="I926" s="209" t="s">
        <v>136</v>
      </c>
      <c r="J926" s="210" t="s">
        <v>3347</v>
      </c>
      <c r="K926" s="209" t="s">
        <v>40</v>
      </c>
      <c r="L926" s="209" t="s">
        <v>60</v>
      </c>
      <c r="M926" s="209" t="s">
        <v>42</v>
      </c>
      <c r="N926" s="209" t="s">
        <v>34</v>
      </c>
      <c r="O926" s="209" t="s">
        <v>34</v>
      </c>
      <c r="P926" s="209">
        <v>1</v>
      </c>
      <c r="Q926" s="209">
        <v>17.72</v>
      </c>
      <c r="R926" s="209">
        <v>15.35</v>
      </c>
      <c r="S926" s="209">
        <v>9.84</v>
      </c>
      <c r="T926" s="209">
        <v>1.55</v>
      </c>
      <c r="U926" s="211">
        <v>54.99</v>
      </c>
      <c r="V926" s="211">
        <v>109.99</v>
      </c>
      <c r="W926" s="209" t="s">
        <v>1027</v>
      </c>
      <c r="X926" s="209" t="s">
        <v>43</v>
      </c>
      <c r="Y926" s="209">
        <v>800</v>
      </c>
      <c r="Z926" s="209" t="s">
        <v>158</v>
      </c>
      <c r="AA926" s="209">
        <v>8</v>
      </c>
      <c r="AB926" s="209" t="s">
        <v>2979</v>
      </c>
      <c r="AC926" s="209" t="s">
        <v>34</v>
      </c>
      <c r="AD926" s="209" t="s">
        <v>34</v>
      </c>
      <c r="AE926" s="209" t="s">
        <v>42</v>
      </c>
      <c r="AF926" s="209" t="s">
        <v>34</v>
      </c>
      <c r="AG926" s="209" t="s">
        <v>34</v>
      </c>
      <c r="AH926" s="209" t="s">
        <v>34</v>
      </c>
      <c r="AI926" s="209" t="s">
        <v>42</v>
      </c>
      <c r="AJ926" s="209" t="s">
        <v>34</v>
      </c>
      <c r="AK926" s="209" t="s">
        <v>34</v>
      </c>
      <c r="AL926" s="209" t="s">
        <v>46</v>
      </c>
      <c r="AM926" s="209" t="s">
        <v>2972</v>
      </c>
      <c r="AN926" s="209" t="s">
        <v>34</v>
      </c>
      <c r="AO926" s="209" t="s">
        <v>3066</v>
      </c>
      <c r="AP926" s="209" t="s">
        <v>34</v>
      </c>
      <c r="AQ926" s="209" t="s">
        <v>49</v>
      </c>
    </row>
    <row r="927" spans="1:43">
      <c r="A927" s="209" t="s">
        <v>3349</v>
      </c>
      <c r="B927" s="209" t="s">
        <v>3350</v>
      </c>
      <c r="C927" s="209" t="s">
        <v>33</v>
      </c>
      <c r="D927" s="209" t="s">
        <v>1934</v>
      </c>
      <c r="E927" s="209" t="s">
        <v>2567</v>
      </c>
      <c r="F927" s="209" t="s">
        <v>3346</v>
      </c>
      <c r="G927" s="209" t="s">
        <v>2978</v>
      </c>
      <c r="H927" s="209" t="s">
        <v>37</v>
      </c>
      <c r="I927" s="209" t="s">
        <v>136</v>
      </c>
      <c r="J927" s="210" t="s">
        <v>3347</v>
      </c>
      <c r="K927" s="209" t="s">
        <v>40</v>
      </c>
      <c r="L927" s="209" t="s">
        <v>41</v>
      </c>
      <c r="M927" s="209" t="s">
        <v>42</v>
      </c>
      <c r="N927" s="209" t="s">
        <v>34</v>
      </c>
      <c r="O927" s="209" t="s">
        <v>34</v>
      </c>
      <c r="P927" s="209">
        <v>1</v>
      </c>
      <c r="Q927" s="209">
        <v>17.72</v>
      </c>
      <c r="R927" s="209">
        <v>15.35</v>
      </c>
      <c r="S927" s="209">
        <v>9.84</v>
      </c>
      <c r="T927" s="209">
        <v>1.55</v>
      </c>
      <c r="U927" s="211">
        <v>54.99</v>
      </c>
      <c r="V927" s="211">
        <v>109.99</v>
      </c>
      <c r="W927" s="209" t="s">
        <v>1027</v>
      </c>
      <c r="X927" s="209" t="s">
        <v>43</v>
      </c>
      <c r="Y927" s="209">
        <v>800</v>
      </c>
      <c r="Z927" s="209" t="s">
        <v>158</v>
      </c>
      <c r="AA927" s="209">
        <v>8</v>
      </c>
      <c r="AB927" s="209" t="s">
        <v>2979</v>
      </c>
      <c r="AC927" s="209" t="s">
        <v>34</v>
      </c>
      <c r="AD927" s="209" t="s">
        <v>34</v>
      </c>
      <c r="AE927" s="209" t="s">
        <v>42</v>
      </c>
      <c r="AF927" s="209" t="s">
        <v>34</v>
      </c>
      <c r="AG927" s="209" t="s">
        <v>34</v>
      </c>
      <c r="AH927" s="209" t="s">
        <v>34</v>
      </c>
      <c r="AI927" s="209" t="s">
        <v>42</v>
      </c>
      <c r="AJ927" s="209" t="s">
        <v>34</v>
      </c>
      <c r="AK927" s="209" t="s">
        <v>34</v>
      </c>
      <c r="AL927" s="209" t="s">
        <v>46</v>
      </c>
      <c r="AM927" s="209" t="s">
        <v>2972</v>
      </c>
      <c r="AN927" s="209" t="s">
        <v>34</v>
      </c>
      <c r="AO927" s="209" t="s">
        <v>3066</v>
      </c>
      <c r="AP927" s="209" t="s">
        <v>34</v>
      </c>
      <c r="AQ927" s="209" t="s">
        <v>49</v>
      </c>
    </row>
    <row r="928" spans="1:43">
      <c r="A928" s="209" t="s">
        <v>3351</v>
      </c>
      <c r="B928" s="209" t="s">
        <v>3350</v>
      </c>
      <c r="C928" s="209" t="s">
        <v>33</v>
      </c>
      <c r="D928" s="209" t="s">
        <v>1934</v>
      </c>
      <c r="E928" s="209" t="s">
        <v>2567</v>
      </c>
      <c r="F928" s="209" t="s">
        <v>3346</v>
      </c>
      <c r="G928" s="209" t="s">
        <v>2978</v>
      </c>
      <c r="H928" s="209" t="s">
        <v>37</v>
      </c>
      <c r="I928" s="209" t="s">
        <v>2980</v>
      </c>
      <c r="J928" s="210" t="s">
        <v>3347</v>
      </c>
      <c r="K928" s="209" t="s">
        <v>40</v>
      </c>
      <c r="L928" s="209" t="s">
        <v>60</v>
      </c>
      <c r="M928" s="209" t="s">
        <v>42</v>
      </c>
      <c r="N928" s="209" t="s">
        <v>34</v>
      </c>
      <c r="O928" s="209" t="s">
        <v>34</v>
      </c>
      <c r="P928" s="209">
        <v>1</v>
      </c>
      <c r="Q928" s="209">
        <v>17.72</v>
      </c>
      <c r="R928" s="209">
        <v>15.35</v>
      </c>
      <c r="S928" s="209">
        <v>11.02</v>
      </c>
      <c r="T928" s="209">
        <v>1.74</v>
      </c>
      <c r="U928" s="211">
        <v>59.99</v>
      </c>
      <c r="V928" s="211">
        <v>119.99</v>
      </c>
      <c r="W928" s="209" t="s">
        <v>1027</v>
      </c>
      <c r="X928" s="209" t="s">
        <v>43</v>
      </c>
      <c r="Y928" s="209">
        <v>800</v>
      </c>
      <c r="Z928" s="209" t="s">
        <v>158</v>
      </c>
      <c r="AA928" s="209">
        <v>8</v>
      </c>
      <c r="AB928" s="209" t="s">
        <v>2981</v>
      </c>
      <c r="AC928" s="209" t="s">
        <v>34</v>
      </c>
      <c r="AD928" s="209" t="s">
        <v>34</v>
      </c>
      <c r="AE928" s="209" t="s">
        <v>42</v>
      </c>
      <c r="AF928" s="209" t="s">
        <v>34</v>
      </c>
      <c r="AG928" s="209" t="s">
        <v>34</v>
      </c>
      <c r="AH928" s="209" t="s">
        <v>34</v>
      </c>
      <c r="AI928" s="209" t="s">
        <v>42</v>
      </c>
      <c r="AJ928" s="209" t="s">
        <v>34</v>
      </c>
      <c r="AK928" s="209" t="s">
        <v>34</v>
      </c>
      <c r="AL928" s="209" t="s">
        <v>46</v>
      </c>
      <c r="AM928" s="209" t="s">
        <v>2972</v>
      </c>
      <c r="AN928" s="209" t="s">
        <v>34</v>
      </c>
      <c r="AO928" s="209" t="s">
        <v>3066</v>
      </c>
      <c r="AP928" s="209" t="s">
        <v>34</v>
      </c>
      <c r="AQ928" s="209" t="s">
        <v>49</v>
      </c>
    </row>
    <row r="929" spans="1:43">
      <c r="A929" s="209" t="s">
        <v>3351</v>
      </c>
      <c r="B929" s="209" t="s">
        <v>3350</v>
      </c>
      <c r="C929" s="209" t="s">
        <v>33</v>
      </c>
      <c r="D929" s="209" t="s">
        <v>1934</v>
      </c>
      <c r="E929" s="209" t="s">
        <v>2567</v>
      </c>
      <c r="F929" s="209" t="s">
        <v>3346</v>
      </c>
      <c r="G929" s="209" t="s">
        <v>2978</v>
      </c>
      <c r="H929" s="209" t="s">
        <v>37</v>
      </c>
      <c r="I929" s="209" t="s">
        <v>2980</v>
      </c>
      <c r="J929" s="210" t="s">
        <v>3347</v>
      </c>
      <c r="K929" s="209" t="s">
        <v>40</v>
      </c>
      <c r="L929" s="209" t="s">
        <v>41</v>
      </c>
      <c r="M929" s="209" t="s">
        <v>42</v>
      </c>
      <c r="N929" s="209" t="s">
        <v>34</v>
      </c>
      <c r="O929" s="209" t="s">
        <v>34</v>
      </c>
      <c r="P929" s="209">
        <v>1</v>
      </c>
      <c r="Q929" s="209">
        <v>17.72</v>
      </c>
      <c r="R929" s="209">
        <v>15.35</v>
      </c>
      <c r="S929" s="209">
        <v>11.02</v>
      </c>
      <c r="T929" s="209">
        <v>1.74</v>
      </c>
      <c r="U929" s="211">
        <v>59.99</v>
      </c>
      <c r="V929" s="211">
        <v>119.99</v>
      </c>
      <c r="W929" s="209" t="s">
        <v>1027</v>
      </c>
      <c r="X929" s="209" t="s">
        <v>43</v>
      </c>
      <c r="Y929" s="209">
        <v>800</v>
      </c>
      <c r="Z929" s="209" t="s">
        <v>158</v>
      </c>
      <c r="AA929" s="209">
        <v>8</v>
      </c>
      <c r="AB929" s="209" t="s">
        <v>2981</v>
      </c>
      <c r="AC929" s="209" t="s">
        <v>34</v>
      </c>
      <c r="AD929" s="209" t="s">
        <v>34</v>
      </c>
      <c r="AE929" s="209" t="s">
        <v>42</v>
      </c>
      <c r="AF929" s="209" t="s">
        <v>34</v>
      </c>
      <c r="AG929" s="209" t="s">
        <v>34</v>
      </c>
      <c r="AH929" s="209" t="s">
        <v>34</v>
      </c>
      <c r="AI929" s="209" t="s">
        <v>42</v>
      </c>
      <c r="AJ929" s="209" t="s">
        <v>34</v>
      </c>
      <c r="AK929" s="209" t="s">
        <v>34</v>
      </c>
      <c r="AL929" s="209" t="s">
        <v>46</v>
      </c>
      <c r="AM929" s="209" t="s">
        <v>2972</v>
      </c>
      <c r="AN929" s="209" t="s">
        <v>34</v>
      </c>
      <c r="AO929" s="209" t="s">
        <v>3066</v>
      </c>
      <c r="AP929" s="209" t="s">
        <v>34</v>
      </c>
      <c r="AQ929" s="209" t="s">
        <v>49</v>
      </c>
    </row>
    <row r="930" spans="1:43">
      <c r="A930" s="209" t="s">
        <v>3352</v>
      </c>
      <c r="B930" s="209" t="s">
        <v>3353</v>
      </c>
      <c r="C930" s="209" t="s">
        <v>33</v>
      </c>
      <c r="D930" s="209" t="s">
        <v>1934</v>
      </c>
      <c r="E930" s="209" t="s">
        <v>2567</v>
      </c>
      <c r="F930" s="209" t="s">
        <v>3354</v>
      </c>
      <c r="G930" s="209" t="s">
        <v>2978</v>
      </c>
      <c r="H930" s="209" t="s">
        <v>1422</v>
      </c>
      <c r="I930" s="209" t="s">
        <v>136</v>
      </c>
      <c r="J930" s="210" t="s">
        <v>149</v>
      </c>
      <c r="K930" s="209" t="s">
        <v>40</v>
      </c>
      <c r="L930" s="209" t="s">
        <v>41</v>
      </c>
      <c r="M930" s="209" t="s">
        <v>42</v>
      </c>
      <c r="N930" s="209" t="s">
        <v>34</v>
      </c>
      <c r="O930" s="209" t="s">
        <v>34</v>
      </c>
      <c r="P930" s="209">
        <v>1</v>
      </c>
      <c r="Q930" s="209">
        <v>23.03</v>
      </c>
      <c r="R930" s="209">
        <v>18.11</v>
      </c>
      <c r="S930" s="209">
        <v>6.69</v>
      </c>
      <c r="T930" s="209">
        <v>1.62</v>
      </c>
      <c r="U930" s="211">
        <v>51.84</v>
      </c>
      <c r="V930" s="211">
        <v>109.99</v>
      </c>
      <c r="W930" s="209" t="s">
        <v>926</v>
      </c>
      <c r="X930" s="209" t="s">
        <v>43</v>
      </c>
      <c r="Y930" s="209">
        <v>800</v>
      </c>
      <c r="Z930" s="209" t="s">
        <v>44</v>
      </c>
      <c r="AA930" s="209">
        <v>9</v>
      </c>
      <c r="AB930" s="209" t="s">
        <v>2979</v>
      </c>
      <c r="AC930" s="209" t="s">
        <v>34</v>
      </c>
      <c r="AD930" s="209" t="s">
        <v>34</v>
      </c>
      <c r="AE930" s="209" t="s">
        <v>42</v>
      </c>
      <c r="AF930" s="209" t="s">
        <v>34</v>
      </c>
      <c r="AG930" s="209" t="s">
        <v>34</v>
      </c>
      <c r="AH930" s="209" t="s">
        <v>34</v>
      </c>
      <c r="AI930" s="209" t="s">
        <v>42</v>
      </c>
      <c r="AJ930" s="209" t="s">
        <v>34</v>
      </c>
      <c r="AK930" s="209" t="s">
        <v>34</v>
      </c>
      <c r="AL930" s="209" t="s">
        <v>46</v>
      </c>
      <c r="AM930" s="209" t="s">
        <v>2972</v>
      </c>
      <c r="AN930" s="209" t="s">
        <v>34</v>
      </c>
      <c r="AO930" s="209" t="s">
        <v>48</v>
      </c>
      <c r="AP930" s="209" t="s">
        <v>34</v>
      </c>
      <c r="AQ930" s="209" t="s">
        <v>49</v>
      </c>
    </row>
    <row r="931" spans="1:43">
      <c r="A931" s="209" t="s">
        <v>3352</v>
      </c>
      <c r="B931" s="209" t="s">
        <v>3353</v>
      </c>
      <c r="C931" s="209" t="s">
        <v>33</v>
      </c>
      <c r="D931" s="209" t="s">
        <v>1934</v>
      </c>
      <c r="E931" s="209" t="s">
        <v>2567</v>
      </c>
      <c r="F931" s="209" t="s">
        <v>3354</v>
      </c>
      <c r="G931" s="209" t="s">
        <v>2978</v>
      </c>
      <c r="H931" s="209" t="s">
        <v>1422</v>
      </c>
      <c r="I931" s="209" t="s">
        <v>136</v>
      </c>
      <c r="J931" s="210" t="s">
        <v>149</v>
      </c>
      <c r="K931" s="209" t="s">
        <v>40</v>
      </c>
      <c r="L931" s="209" t="s">
        <v>60</v>
      </c>
      <c r="M931" s="209" t="s">
        <v>42</v>
      </c>
      <c r="N931" s="209" t="s">
        <v>34</v>
      </c>
      <c r="O931" s="209" t="s">
        <v>34</v>
      </c>
      <c r="P931" s="209">
        <v>1</v>
      </c>
      <c r="Q931" s="209">
        <v>23.03</v>
      </c>
      <c r="R931" s="209">
        <v>18.11</v>
      </c>
      <c r="S931" s="209">
        <v>6.69</v>
      </c>
      <c r="T931" s="209">
        <v>1.62</v>
      </c>
      <c r="U931" s="211">
        <v>51.84</v>
      </c>
      <c r="V931" s="211">
        <v>109.99</v>
      </c>
      <c r="W931" s="209" t="s">
        <v>926</v>
      </c>
      <c r="X931" s="209" t="s">
        <v>43</v>
      </c>
      <c r="Y931" s="209">
        <v>800</v>
      </c>
      <c r="Z931" s="209" t="s">
        <v>44</v>
      </c>
      <c r="AA931" s="209">
        <v>9</v>
      </c>
      <c r="AB931" s="209" t="s">
        <v>2979</v>
      </c>
      <c r="AC931" s="209" t="s">
        <v>34</v>
      </c>
      <c r="AD931" s="209" t="s">
        <v>34</v>
      </c>
      <c r="AE931" s="209" t="s">
        <v>42</v>
      </c>
      <c r="AF931" s="209" t="s">
        <v>34</v>
      </c>
      <c r="AG931" s="209" t="s">
        <v>34</v>
      </c>
      <c r="AH931" s="209" t="s">
        <v>34</v>
      </c>
      <c r="AI931" s="209" t="s">
        <v>42</v>
      </c>
      <c r="AJ931" s="209" t="s">
        <v>34</v>
      </c>
      <c r="AK931" s="209" t="s">
        <v>34</v>
      </c>
      <c r="AL931" s="209" t="s">
        <v>46</v>
      </c>
      <c r="AM931" s="209" t="s">
        <v>2972</v>
      </c>
      <c r="AN931" s="209" t="s">
        <v>34</v>
      </c>
      <c r="AO931" s="209" t="s">
        <v>48</v>
      </c>
      <c r="AP931" s="209" t="s">
        <v>34</v>
      </c>
      <c r="AQ931" s="209" t="s">
        <v>49</v>
      </c>
    </row>
    <row r="932" spans="1:43">
      <c r="A932" s="209" t="s">
        <v>3355</v>
      </c>
      <c r="B932" s="209" t="s">
        <v>3353</v>
      </c>
      <c r="C932" s="209" t="s">
        <v>33</v>
      </c>
      <c r="D932" s="209" t="s">
        <v>1934</v>
      </c>
      <c r="E932" s="209" t="s">
        <v>2567</v>
      </c>
      <c r="F932" s="209" t="s">
        <v>3354</v>
      </c>
      <c r="G932" s="209" t="s">
        <v>2978</v>
      </c>
      <c r="H932" s="209" t="s">
        <v>1422</v>
      </c>
      <c r="I932" s="209" t="s">
        <v>2980</v>
      </c>
      <c r="J932" s="210" t="s">
        <v>149</v>
      </c>
      <c r="K932" s="209" t="s">
        <v>40</v>
      </c>
      <c r="L932" s="209" t="s">
        <v>60</v>
      </c>
      <c r="M932" s="209" t="s">
        <v>42</v>
      </c>
      <c r="N932" s="209" t="s">
        <v>34</v>
      </c>
      <c r="O932" s="209" t="s">
        <v>34</v>
      </c>
      <c r="P932" s="209">
        <v>1</v>
      </c>
      <c r="Q932" s="209">
        <v>23.03</v>
      </c>
      <c r="R932" s="209">
        <v>18.11</v>
      </c>
      <c r="S932" s="209">
        <v>7.09</v>
      </c>
      <c r="T932" s="209">
        <v>1.71</v>
      </c>
      <c r="U932" s="211">
        <v>57.32</v>
      </c>
      <c r="V932" s="211">
        <v>119.99</v>
      </c>
      <c r="W932" s="209" t="s">
        <v>926</v>
      </c>
      <c r="X932" s="209" t="s">
        <v>43</v>
      </c>
      <c r="Y932" s="209">
        <v>800</v>
      </c>
      <c r="Z932" s="209" t="s">
        <v>44</v>
      </c>
      <c r="AA932" s="209">
        <v>9</v>
      </c>
      <c r="AB932" s="209" t="s">
        <v>2981</v>
      </c>
      <c r="AC932" s="209" t="s">
        <v>34</v>
      </c>
      <c r="AD932" s="209" t="s">
        <v>34</v>
      </c>
      <c r="AE932" s="209" t="s">
        <v>42</v>
      </c>
      <c r="AF932" s="209" t="s">
        <v>34</v>
      </c>
      <c r="AG932" s="209" t="s">
        <v>34</v>
      </c>
      <c r="AH932" s="209" t="s">
        <v>34</v>
      </c>
      <c r="AI932" s="209" t="s">
        <v>42</v>
      </c>
      <c r="AJ932" s="209" t="s">
        <v>34</v>
      </c>
      <c r="AK932" s="209" t="s">
        <v>34</v>
      </c>
      <c r="AL932" s="209" t="s">
        <v>46</v>
      </c>
      <c r="AM932" s="209" t="s">
        <v>2972</v>
      </c>
      <c r="AN932" s="209" t="s">
        <v>34</v>
      </c>
      <c r="AO932" s="209" t="s">
        <v>48</v>
      </c>
      <c r="AP932" s="209" t="s">
        <v>34</v>
      </c>
      <c r="AQ932" s="209" t="s">
        <v>49</v>
      </c>
    </row>
    <row r="933" spans="1:43">
      <c r="A933" s="209" t="s">
        <v>3355</v>
      </c>
      <c r="B933" s="209" t="s">
        <v>3353</v>
      </c>
      <c r="C933" s="209" t="s">
        <v>33</v>
      </c>
      <c r="D933" s="209" t="s">
        <v>1934</v>
      </c>
      <c r="E933" s="209" t="s">
        <v>2567</v>
      </c>
      <c r="F933" s="209" t="s">
        <v>3354</v>
      </c>
      <c r="G933" s="209" t="s">
        <v>2978</v>
      </c>
      <c r="H933" s="209" t="s">
        <v>1422</v>
      </c>
      <c r="I933" s="209" t="s">
        <v>2980</v>
      </c>
      <c r="J933" s="210" t="s">
        <v>149</v>
      </c>
      <c r="K933" s="209" t="s">
        <v>40</v>
      </c>
      <c r="L933" s="209" t="s">
        <v>41</v>
      </c>
      <c r="M933" s="209" t="s">
        <v>42</v>
      </c>
      <c r="N933" s="209" t="s">
        <v>34</v>
      </c>
      <c r="O933" s="209" t="s">
        <v>34</v>
      </c>
      <c r="P933" s="209">
        <v>1</v>
      </c>
      <c r="Q933" s="209">
        <v>23.03</v>
      </c>
      <c r="R933" s="209">
        <v>18.11</v>
      </c>
      <c r="S933" s="209">
        <v>7.09</v>
      </c>
      <c r="T933" s="209">
        <v>1.71</v>
      </c>
      <c r="U933" s="211">
        <v>57.32</v>
      </c>
      <c r="V933" s="211">
        <v>119.99</v>
      </c>
      <c r="W933" s="209" t="s">
        <v>926</v>
      </c>
      <c r="X933" s="209" t="s">
        <v>43</v>
      </c>
      <c r="Y933" s="209">
        <v>800</v>
      </c>
      <c r="Z933" s="209" t="s">
        <v>44</v>
      </c>
      <c r="AA933" s="209">
        <v>9</v>
      </c>
      <c r="AB933" s="209" t="s">
        <v>2981</v>
      </c>
      <c r="AC933" s="209" t="s">
        <v>34</v>
      </c>
      <c r="AD933" s="209" t="s">
        <v>34</v>
      </c>
      <c r="AE933" s="209" t="s">
        <v>42</v>
      </c>
      <c r="AF933" s="209" t="s">
        <v>34</v>
      </c>
      <c r="AG933" s="209" t="s">
        <v>34</v>
      </c>
      <c r="AH933" s="209" t="s">
        <v>34</v>
      </c>
      <c r="AI933" s="209" t="s">
        <v>42</v>
      </c>
      <c r="AJ933" s="209" t="s">
        <v>34</v>
      </c>
      <c r="AK933" s="209" t="s">
        <v>34</v>
      </c>
      <c r="AL933" s="209" t="s">
        <v>46</v>
      </c>
      <c r="AM933" s="209" t="s">
        <v>2972</v>
      </c>
      <c r="AN933" s="209" t="s">
        <v>34</v>
      </c>
      <c r="AO933" s="209" t="s">
        <v>48</v>
      </c>
      <c r="AP933" s="209" t="s">
        <v>34</v>
      </c>
      <c r="AQ933" s="209" t="s">
        <v>49</v>
      </c>
    </row>
    <row r="934" spans="1:43">
      <c r="A934" s="209" t="s">
        <v>3356</v>
      </c>
      <c r="B934" s="209" t="s">
        <v>3357</v>
      </c>
      <c r="C934" s="209" t="s">
        <v>33</v>
      </c>
      <c r="D934" s="209" t="s">
        <v>1934</v>
      </c>
      <c r="E934" s="209" t="s">
        <v>2567</v>
      </c>
      <c r="F934" s="209" t="s">
        <v>3354</v>
      </c>
      <c r="G934" s="209" t="s">
        <v>2978</v>
      </c>
      <c r="H934" s="209" t="s">
        <v>37</v>
      </c>
      <c r="I934" s="209" t="s">
        <v>136</v>
      </c>
      <c r="J934" s="210" t="s">
        <v>149</v>
      </c>
      <c r="K934" s="209" t="s">
        <v>40</v>
      </c>
      <c r="L934" s="209" t="s">
        <v>60</v>
      </c>
      <c r="M934" s="209" t="s">
        <v>42</v>
      </c>
      <c r="N934" s="209" t="s">
        <v>34</v>
      </c>
      <c r="O934" s="209" t="s">
        <v>34</v>
      </c>
      <c r="P934" s="209">
        <v>1</v>
      </c>
      <c r="Q934" s="209">
        <v>23.03</v>
      </c>
      <c r="R934" s="209">
        <v>18.11</v>
      </c>
      <c r="S934" s="209">
        <v>6.69</v>
      </c>
      <c r="T934" s="209">
        <v>1.62</v>
      </c>
      <c r="U934" s="211">
        <v>51.84</v>
      </c>
      <c r="V934" s="211">
        <v>109.99</v>
      </c>
      <c r="W934" s="209" t="s">
        <v>926</v>
      </c>
      <c r="X934" s="209" t="s">
        <v>43</v>
      </c>
      <c r="Y934" s="209">
        <v>800</v>
      </c>
      <c r="Z934" s="209" t="s">
        <v>44</v>
      </c>
      <c r="AA934" s="209">
        <v>9</v>
      </c>
      <c r="AB934" s="209" t="s">
        <v>2979</v>
      </c>
      <c r="AC934" s="209" t="s">
        <v>34</v>
      </c>
      <c r="AD934" s="209" t="s">
        <v>34</v>
      </c>
      <c r="AE934" s="209" t="s">
        <v>42</v>
      </c>
      <c r="AF934" s="209" t="s">
        <v>34</v>
      </c>
      <c r="AG934" s="209" t="s">
        <v>34</v>
      </c>
      <c r="AH934" s="209" t="s">
        <v>34</v>
      </c>
      <c r="AI934" s="209" t="s">
        <v>42</v>
      </c>
      <c r="AJ934" s="209" t="s">
        <v>34</v>
      </c>
      <c r="AK934" s="209" t="s">
        <v>34</v>
      </c>
      <c r="AL934" s="209" t="s">
        <v>46</v>
      </c>
      <c r="AM934" s="209" t="s">
        <v>2972</v>
      </c>
      <c r="AN934" s="209" t="s">
        <v>34</v>
      </c>
      <c r="AO934" s="209" t="s">
        <v>48</v>
      </c>
      <c r="AP934" s="209" t="s">
        <v>34</v>
      </c>
      <c r="AQ934" s="209" t="s">
        <v>49</v>
      </c>
    </row>
    <row r="935" spans="1:43">
      <c r="A935" s="209" t="s">
        <v>3356</v>
      </c>
      <c r="B935" s="209" t="s">
        <v>3357</v>
      </c>
      <c r="C935" s="209" t="s">
        <v>33</v>
      </c>
      <c r="D935" s="209" t="s">
        <v>1934</v>
      </c>
      <c r="E935" s="209" t="s">
        <v>2567</v>
      </c>
      <c r="F935" s="209" t="s">
        <v>3354</v>
      </c>
      <c r="G935" s="209" t="s">
        <v>2978</v>
      </c>
      <c r="H935" s="209" t="s">
        <v>37</v>
      </c>
      <c r="I935" s="209" t="s">
        <v>136</v>
      </c>
      <c r="J935" s="210" t="s">
        <v>149</v>
      </c>
      <c r="K935" s="209" t="s">
        <v>40</v>
      </c>
      <c r="L935" s="209" t="s">
        <v>41</v>
      </c>
      <c r="M935" s="209" t="s">
        <v>42</v>
      </c>
      <c r="N935" s="209" t="s">
        <v>34</v>
      </c>
      <c r="O935" s="209" t="s">
        <v>34</v>
      </c>
      <c r="P935" s="209">
        <v>1</v>
      </c>
      <c r="Q935" s="209">
        <v>23.03</v>
      </c>
      <c r="R935" s="209">
        <v>18.11</v>
      </c>
      <c r="S935" s="209">
        <v>6.69</v>
      </c>
      <c r="T935" s="209">
        <v>1.62</v>
      </c>
      <c r="U935" s="211">
        <v>51.84</v>
      </c>
      <c r="V935" s="211">
        <v>109.99</v>
      </c>
      <c r="W935" s="209" t="s">
        <v>926</v>
      </c>
      <c r="X935" s="209" t="s">
        <v>43</v>
      </c>
      <c r="Y935" s="209">
        <v>800</v>
      </c>
      <c r="Z935" s="209" t="s">
        <v>44</v>
      </c>
      <c r="AA935" s="209">
        <v>9</v>
      </c>
      <c r="AB935" s="209" t="s">
        <v>2979</v>
      </c>
      <c r="AC935" s="209" t="s">
        <v>34</v>
      </c>
      <c r="AD935" s="209" t="s">
        <v>34</v>
      </c>
      <c r="AE935" s="209" t="s">
        <v>42</v>
      </c>
      <c r="AF935" s="209" t="s">
        <v>34</v>
      </c>
      <c r="AG935" s="209" t="s">
        <v>34</v>
      </c>
      <c r="AH935" s="209" t="s">
        <v>34</v>
      </c>
      <c r="AI935" s="209" t="s">
        <v>42</v>
      </c>
      <c r="AJ935" s="209" t="s">
        <v>34</v>
      </c>
      <c r="AK935" s="209" t="s">
        <v>34</v>
      </c>
      <c r="AL935" s="209" t="s">
        <v>46</v>
      </c>
      <c r="AM935" s="209" t="s">
        <v>2972</v>
      </c>
      <c r="AN935" s="209" t="s">
        <v>34</v>
      </c>
      <c r="AO935" s="209" t="s">
        <v>48</v>
      </c>
      <c r="AP935" s="209" t="s">
        <v>34</v>
      </c>
      <c r="AQ935" s="209" t="s">
        <v>49</v>
      </c>
    </row>
    <row r="936" spans="1:43">
      <c r="A936" s="209" t="s">
        <v>3358</v>
      </c>
      <c r="B936" s="209" t="s">
        <v>3357</v>
      </c>
      <c r="C936" s="209" t="s">
        <v>33</v>
      </c>
      <c r="D936" s="209" t="s">
        <v>1934</v>
      </c>
      <c r="E936" s="209" t="s">
        <v>2567</v>
      </c>
      <c r="F936" s="209" t="s">
        <v>3354</v>
      </c>
      <c r="G936" s="209" t="s">
        <v>2978</v>
      </c>
      <c r="H936" s="209" t="s">
        <v>37</v>
      </c>
      <c r="I936" s="209" t="s">
        <v>2980</v>
      </c>
      <c r="J936" s="210" t="s">
        <v>149</v>
      </c>
      <c r="K936" s="209" t="s">
        <v>40</v>
      </c>
      <c r="L936" s="209" t="s">
        <v>41</v>
      </c>
      <c r="M936" s="209" t="s">
        <v>42</v>
      </c>
      <c r="N936" s="209" t="s">
        <v>34</v>
      </c>
      <c r="O936" s="209" t="s">
        <v>34</v>
      </c>
      <c r="P936" s="209">
        <v>1</v>
      </c>
      <c r="Q936" s="209">
        <v>23.03</v>
      </c>
      <c r="R936" s="209">
        <v>18.11</v>
      </c>
      <c r="S936" s="209">
        <v>7.09</v>
      </c>
      <c r="T936" s="209">
        <v>1.71</v>
      </c>
      <c r="U936" s="211">
        <v>57.32</v>
      </c>
      <c r="V936" s="211">
        <v>119.99</v>
      </c>
      <c r="W936" s="209" t="s">
        <v>926</v>
      </c>
      <c r="X936" s="209" t="s">
        <v>43</v>
      </c>
      <c r="Y936" s="209">
        <v>800</v>
      </c>
      <c r="Z936" s="209" t="s">
        <v>44</v>
      </c>
      <c r="AA936" s="209">
        <v>9</v>
      </c>
      <c r="AB936" s="209" t="s">
        <v>2981</v>
      </c>
      <c r="AC936" s="209" t="s">
        <v>34</v>
      </c>
      <c r="AD936" s="209" t="s">
        <v>34</v>
      </c>
      <c r="AE936" s="209" t="s">
        <v>42</v>
      </c>
      <c r="AF936" s="209" t="s">
        <v>34</v>
      </c>
      <c r="AG936" s="209" t="s">
        <v>34</v>
      </c>
      <c r="AH936" s="209" t="s">
        <v>34</v>
      </c>
      <c r="AI936" s="209" t="s">
        <v>42</v>
      </c>
      <c r="AJ936" s="209" t="s">
        <v>34</v>
      </c>
      <c r="AK936" s="209" t="s">
        <v>34</v>
      </c>
      <c r="AL936" s="209" t="s">
        <v>46</v>
      </c>
      <c r="AM936" s="209" t="s">
        <v>2972</v>
      </c>
      <c r="AN936" s="209" t="s">
        <v>34</v>
      </c>
      <c r="AO936" s="209" t="s">
        <v>48</v>
      </c>
      <c r="AP936" s="209" t="s">
        <v>34</v>
      </c>
      <c r="AQ936" s="209" t="s">
        <v>49</v>
      </c>
    </row>
    <row r="937" spans="1:43">
      <c r="A937" s="209" t="s">
        <v>3358</v>
      </c>
      <c r="B937" s="209" t="s">
        <v>3357</v>
      </c>
      <c r="C937" s="209" t="s">
        <v>33</v>
      </c>
      <c r="D937" s="209" t="s">
        <v>1934</v>
      </c>
      <c r="E937" s="209" t="s">
        <v>2567</v>
      </c>
      <c r="F937" s="209" t="s">
        <v>3354</v>
      </c>
      <c r="G937" s="209" t="s">
        <v>2978</v>
      </c>
      <c r="H937" s="209" t="s">
        <v>37</v>
      </c>
      <c r="I937" s="209" t="s">
        <v>2980</v>
      </c>
      <c r="J937" s="210" t="s">
        <v>149</v>
      </c>
      <c r="K937" s="209" t="s">
        <v>40</v>
      </c>
      <c r="L937" s="209" t="s">
        <v>60</v>
      </c>
      <c r="M937" s="209" t="s">
        <v>42</v>
      </c>
      <c r="N937" s="209" t="s">
        <v>34</v>
      </c>
      <c r="O937" s="209" t="s">
        <v>34</v>
      </c>
      <c r="P937" s="209">
        <v>1</v>
      </c>
      <c r="Q937" s="209">
        <v>23.03</v>
      </c>
      <c r="R937" s="209">
        <v>18.11</v>
      </c>
      <c r="S937" s="209">
        <v>7.09</v>
      </c>
      <c r="T937" s="209">
        <v>1.71</v>
      </c>
      <c r="U937" s="211">
        <v>57.32</v>
      </c>
      <c r="V937" s="211">
        <v>119.99</v>
      </c>
      <c r="W937" s="209" t="s">
        <v>926</v>
      </c>
      <c r="X937" s="209" t="s">
        <v>43</v>
      </c>
      <c r="Y937" s="209">
        <v>800</v>
      </c>
      <c r="Z937" s="209" t="s">
        <v>44</v>
      </c>
      <c r="AA937" s="209">
        <v>9</v>
      </c>
      <c r="AB937" s="209" t="s">
        <v>2981</v>
      </c>
      <c r="AC937" s="209" t="s">
        <v>34</v>
      </c>
      <c r="AD937" s="209" t="s">
        <v>34</v>
      </c>
      <c r="AE937" s="209" t="s">
        <v>42</v>
      </c>
      <c r="AF937" s="209" t="s">
        <v>34</v>
      </c>
      <c r="AG937" s="209" t="s">
        <v>34</v>
      </c>
      <c r="AH937" s="209" t="s">
        <v>34</v>
      </c>
      <c r="AI937" s="209" t="s">
        <v>42</v>
      </c>
      <c r="AJ937" s="209" t="s">
        <v>34</v>
      </c>
      <c r="AK937" s="209" t="s">
        <v>34</v>
      </c>
      <c r="AL937" s="209" t="s">
        <v>46</v>
      </c>
      <c r="AM937" s="209" t="s">
        <v>2972</v>
      </c>
      <c r="AN937" s="209" t="s">
        <v>34</v>
      </c>
      <c r="AO937" s="209" t="s">
        <v>48</v>
      </c>
      <c r="AP937" s="209" t="s">
        <v>34</v>
      </c>
      <c r="AQ937" s="209" t="s">
        <v>49</v>
      </c>
    </row>
    <row r="938" spans="1:43">
      <c r="A938" s="209" t="s">
        <v>3359</v>
      </c>
      <c r="B938" s="209" t="s">
        <v>3360</v>
      </c>
      <c r="C938" s="209" t="s">
        <v>2943</v>
      </c>
      <c r="D938" s="209" t="s">
        <v>1934</v>
      </c>
      <c r="E938" s="209" t="s">
        <v>2567</v>
      </c>
      <c r="F938" s="209" t="s">
        <v>3361</v>
      </c>
      <c r="G938" s="209" t="s">
        <v>2568</v>
      </c>
      <c r="H938" s="209" t="s">
        <v>1422</v>
      </c>
      <c r="I938" s="209" t="s">
        <v>872</v>
      </c>
      <c r="J938" s="210" t="s">
        <v>3286</v>
      </c>
      <c r="K938" s="209" t="s">
        <v>40</v>
      </c>
      <c r="L938" s="209" t="s">
        <v>60</v>
      </c>
      <c r="M938" s="209" t="s">
        <v>42</v>
      </c>
      <c r="N938" s="209" t="s">
        <v>34</v>
      </c>
      <c r="O938" s="209" t="s">
        <v>34</v>
      </c>
      <c r="P938" s="209">
        <v>1</v>
      </c>
      <c r="Q938" s="209">
        <v>18.899999999999999</v>
      </c>
      <c r="R938" s="209">
        <v>13.78</v>
      </c>
      <c r="S938" s="209">
        <v>9.4499999999999993</v>
      </c>
      <c r="T938" s="209">
        <v>1.42</v>
      </c>
      <c r="U938" s="211">
        <v>50.53</v>
      </c>
      <c r="V938" s="211">
        <v>89.99</v>
      </c>
      <c r="W938" s="209" t="s">
        <v>2995</v>
      </c>
      <c r="X938" s="209" t="s">
        <v>43</v>
      </c>
      <c r="Y938" s="209">
        <v>800</v>
      </c>
      <c r="Z938" s="209" t="s">
        <v>44</v>
      </c>
      <c r="AA938" s="209">
        <v>9</v>
      </c>
      <c r="AB938" s="209" t="s">
        <v>2964</v>
      </c>
      <c r="AC938" s="209" t="s">
        <v>34</v>
      </c>
      <c r="AD938" s="209" t="s">
        <v>34</v>
      </c>
      <c r="AE938" s="209" t="s">
        <v>42</v>
      </c>
      <c r="AF938" s="209" t="s">
        <v>34</v>
      </c>
      <c r="AG938" s="209" t="s">
        <v>34</v>
      </c>
      <c r="AH938" s="209" t="s">
        <v>34</v>
      </c>
      <c r="AI938" s="209" t="s">
        <v>42</v>
      </c>
      <c r="AJ938" s="209" t="s">
        <v>34</v>
      </c>
      <c r="AK938" s="209" t="s">
        <v>34</v>
      </c>
      <c r="AL938" s="209" t="s">
        <v>46</v>
      </c>
      <c r="AM938" s="209" t="s">
        <v>2972</v>
      </c>
      <c r="AN938" s="209" t="s">
        <v>34</v>
      </c>
      <c r="AO938" s="209" t="s">
        <v>48</v>
      </c>
      <c r="AP938" s="209" t="s">
        <v>34</v>
      </c>
      <c r="AQ938" s="209" t="s">
        <v>49</v>
      </c>
    </row>
    <row r="939" spans="1:43">
      <c r="A939" s="209" t="s">
        <v>3362</v>
      </c>
      <c r="B939" s="209" t="s">
        <v>3360</v>
      </c>
      <c r="C939" s="209" t="s">
        <v>2943</v>
      </c>
      <c r="D939" s="209" t="s">
        <v>1934</v>
      </c>
      <c r="E939" s="209" t="s">
        <v>2567</v>
      </c>
      <c r="F939" s="209" t="s">
        <v>3361</v>
      </c>
      <c r="G939" s="209" t="s">
        <v>2568</v>
      </c>
      <c r="H939" s="209" t="s">
        <v>1422</v>
      </c>
      <c r="I939" s="209" t="s">
        <v>3011</v>
      </c>
      <c r="J939" s="210" t="s">
        <v>3289</v>
      </c>
      <c r="K939" s="209" t="s">
        <v>40</v>
      </c>
      <c r="L939" s="209" t="s">
        <v>60</v>
      </c>
      <c r="M939" s="209" t="s">
        <v>42</v>
      </c>
      <c r="N939" s="209" t="s">
        <v>34</v>
      </c>
      <c r="O939" s="209" t="s">
        <v>34</v>
      </c>
      <c r="P939" s="209">
        <v>1</v>
      </c>
      <c r="Q939" s="209">
        <v>18.899999999999999</v>
      </c>
      <c r="R939" s="209">
        <v>13.78</v>
      </c>
      <c r="S939" s="209">
        <v>9.4499999999999993</v>
      </c>
      <c r="T939" s="209">
        <v>1.42</v>
      </c>
      <c r="U939" s="211">
        <v>55.59</v>
      </c>
      <c r="V939" s="211">
        <v>99.99</v>
      </c>
      <c r="W939" s="209" t="s">
        <v>2995</v>
      </c>
      <c r="X939" s="209" t="s">
        <v>43</v>
      </c>
      <c r="Y939" s="209">
        <v>800</v>
      </c>
      <c r="Z939" s="209" t="s">
        <v>44</v>
      </c>
      <c r="AA939" s="209">
        <v>9</v>
      </c>
      <c r="AB939" s="209" t="s">
        <v>2966</v>
      </c>
      <c r="AC939" s="209" t="s">
        <v>34</v>
      </c>
      <c r="AD939" s="209" t="s">
        <v>34</v>
      </c>
      <c r="AE939" s="209" t="s">
        <v>42</v>
      </c>
      <c r="AF939" s="209" t="s">
        <v>34</v>
      </c>
      <c r="AG939" s="209" t="s">
        <v>34</v>
      </c>
      <c r="AH939" s="209" t="s">
        <v>34</v>
      </c>
      <c r="AI939" s="209" t="s">
        <v>42</v>
      </c>
      <c r="AJ939" s="209" t="s">
        <v>34</v>
      </c>
      <c r="AK939" s="209" t="s">
        <v>34</v>
      </c>
      <c r="AL939" s="209" t="s">
        <v>46</v>
      </c>
      <c r="AM939" s="209" t="s">
        <v>2972</v>
      </c>
      <c r="AN939" s="209" t="s">
        <v>34</v>
      </c>
      <c r="AO939" s="209" t="s">
        <v>48</v>
      </c>
      <c r="AP939" s="209" t="s">
        <v>34</v>
      </c>
      <c r="AQ939" s="209" t="s">
        <v>49</v>
      </c>
    </row>
    <row r="940" spans="1:43">
      <c r="A940" s="209" t="s">
        <v>3363</v>
      </c>
      <c r="B940" s="209" t="s">
        <v>3360</v>
      </c>
      <c r="C940" s="209" t="s">
        <v>2943</v>
      </c>
      <c r="D940" s="209" t="s">
        <v>1934</v>
      </c>
      <c r="E940" s="209" t="s">
        <v>2567</v>
      </c>
      <c r="F940" s="209" t="s">
        <v>3361</v>
      </c>
      <c r="G940" s="209" t="s">
        <v>2568</v>
      </c>
      <c r="H940" s="209" t="s">
        <v>1422</v>
      </c>
      <c r="I940" s="209" t="s">
        <v>478</v>
      </c>
      <c r="J940" s="210" t="s">
        <v>3289</v>
      </c>
      <c r="K940" s="209" t="s">
        <v>40</v>
      </c>
      <c r="L940" s="209" t="s">
        <v>60</v>
      </c>
      <c r="M940" s="209" t="s">
        <v>42</v>
      </c>
      <c r="N940" s="209" t="s">
        <v>34</v>
      </c>
      <c r="O940" s="209" t="s">
        <v>34</v>
      </c>
      <c r="P940" s="209">
        <v>1</v>
      </c>
      <c r="Q940" s="209">
        <v>18.899999999999999</v>
      </c>
      <c r="R940" s="209">
        <v>13.78</v>
      </c>
      <c r="S940" s="209">
        <v>10.63</v>
      </c>
      <c r="T940" s="209">
        <v>1.6</v>
      </c>
      <c r="U940" s="211">
        <v>60.65</v>
      </c>
      <c r="V940" s="211">
        <v>109.99</v>
      </c>
      <c r="W940" s="209" t="s">
        <v>2995</v>
      </c>
      <c r="X940" s="209" t="s">
        <v>43</v>
      </c>
      <c r="Y940" s="209">
        <v>800</v>
      </c>
      <c r="Z940" s="209" t="s">
        <v>44</v>
      </c>
      <c r="AA940" s="209">
        <v>9</v>
      </c>
      <c r="AB940" s="209" t="s">
        <v>2967</v>
      </c>
      <c r="AC940" s="209" t="s">
        <v>34</v>
      </c>
      <c r="AD940" s="209" t="s">
        <v>34</v>
      </c>
      <c r="AE940" s="209" t="s">
        <v>42</v>
      </c>
      <c r="AF940" s="209" t="s">
        <v>34</v>
      </c>
      <c r="AG940" s="209" t="s">
        <v>34</v>
      </c>
      <c r="AH940" s="209" t="s">
        <v>34</v>
      </c>
      <c r="AI940" s="209" t="s">
        <v>42</v>
      </c>
      <c r="AJ940" s="209" t="s">
        <v>34</v>
      </c>
      <c r="AK940" s="209" t="s">
        <v>34</v>
      </c>
      <c r="AL940" s="209" t="s">
        <v>46</v>
      </c>
      <c r="AM940" s="209" t="s">
        <v>2972</v>
      </c>
      <c r="AN940" s="209" t="s">
        <v>34</v>
      </c>
      <c r="AO940" s="209" t="s">
        <v>48</v>
      </c>
      <c r="AP940" s="209" t="s">
        <v>34</v>
      </c>
      <c r="AQ940" s="209" t="s">
        <v>49</v>
      </c>
    </row>
    <row r="941" spans="1:43">
      <c r="A941" s="209" t="s">
        <v>3364</v>
      </c>
      <c r="B941" s="209" t="s">
        <v>3360</v>
      </c>
      <c r="C941" s="209" t="s">
        <v>2943</v>
      </c>
      <c r="D941" s="209" t="s">
        <v>1934</v>
      </c>
      <c r="E941" s="209" t="s">
        <v>2567</v>
      </c>
      <c r="F941" s="209" t="s">
        <v>3361</v>
      </c>
      <c r="G941" s="209" t="s">
        <v>2568</v>
      </c>
      <c r="H941" s="209" t="s">
        <v>1422</v>
      </c>
      <c r="I941" s="209" t="s">
        <v>481</v>
      </c>
      <c r="J941" s="210" t="s">
        <v>3289</v>
      </c>
      <c r="K941" s="209" t="s">
        <v>40</v>
      </c>
      <c r="L941" s="209" t="s">
        <v>60</v>
      </c>
      <c r="M941" s="209" t="s">
        <v>42</v>
      </c>
      <c r="N941" s="209" t="s">
        <v>34</v>
      </c>
      <c r="O941" s="209" t="s">
        <v>34</v>
      </c>
      <c r="P941" s="209">
        <v>1</v>
      </c>
      <c r="Q941" s="209">
        <v>18.899999999999999</v>
      </c>
      <c r="R941" s="209">
        <v>13.78</v>
      </c>
      <c r="S941" s="209">
        <v>11.42</v>
      </c>
      <c r="T941" s="209">
        <v>1.72</v>
      </c>
      <c r="U941" s="211">
        <v>65.7</v>
      </c>
      <c r="V941" s="211">
        <v>119.99</v>
      </c>
      <c r="W941" s="209" t="s">
        <v>2995</v>
      </c>
      <c r="X941" s="209" t="s">
        <v>43</v>
      </c>
      <c r="Y941" s="209">
        <v>800</v>
      </c>
      <c r="Z941" s="209" t="s">
        <v>44</v>
      </c>
      <c r="AA941" s="209">
        <v>9</v>
      </c>
      <c r="AB941" s="209" t="s">
        <v>2968</v>
      </c>
      <c r="AC941" s="209" t="s">
        <v>34</v>
      </c>
      <c r="AD941" s="209" t="s">
        <v>34</v>
      </c>
      <c r="AE941" s="209" t="s">
        <v>42</v>
      </c>
      <c r="AF941" s="209" t="s">
        <v>34</v>
      </c>
      <c r="AG941" s="209" t="s">
        <v>34</v>
      </c>
      <c r="AH941" s="209" t="s">
        <v>34</v>
      </c>
      <c r="AI941" s="209" t="s">
        <v>42</v>
      </c>
      <c r="AJ941" s="209" t="s">
        <v>34</v>
      </c>
      <c r="AK941" s="209" t="s">
        <v>34</v>
      </c>
      <c r="AL941" s="209" t="s">
        <v>46</v>
      </c>
      <c r="AM941" s="209" t="s">
        <v>2972</v>
      </c>
      <c r="AN941" s="209" t="s">
        <v>34</v>
      </c>
      <c r="AO941" s="209" t="s">
        <v>48</v>
      </c>
      <c r="AP941" s="209" t="s">
        <v>34</v>
      </c>
      <c r="AQ941" s="209" t="s">
        <v>49</v>
      </c>
    </row>
    <row r="942" spans="1:43">
      <c r="A942" s="209" t="s">
        <v>3365</v>
      </c>
      <c r="B942" s="209" t="s">
        <v>3360</v>
      </c>
      <c r="C942" s="209" t="s">
        <v>2943</v>
      </c>
      <c r="D942" s="209" t="s">
        <v>1934</v>
      </c>
      <c r="E942" s="209" t="s">
        <v>2567</v>
      </c>
      <c r="F942" s="209" t="s">
        <v>3361</v>
      </c>
      <c r="G942" s="209" t="s">
        <v>2568</v>
      </c>
      <c r="H942" s="209" t="s">
        <v>1422</v>
      </c>
      <c r="I942" s="209" t="s">
        <v>483</v>
      </c>
      <c r="J942" s="210" t="s">
        <v>3289</v>
      </c>
      <c r="K942" s="209" t="s">
        <v>40</v>
      </c>
      <c r="L942" s="209" t="s">
        <v>60</v>
      </c>
      <c r="M942" s="209" t="s">
        <v>42</v>
      </c>
      <c r="N942" s="209" t="s">
        <v>34</v>
      </c>
      <c r="O942" s="209" t="s">
        <v>34</v>
      </c>
      <c r="P942" s="209">
        <v>1</v>
      </c>
      <c r="Q942" s="209">
        <v>18.899999999999999</v>
      </c>
      <c r="R942" s="209">
        <v>13.78</v>
      </c>
      <c r="S942" s="209">
        <v>11.42</v>
      </c>
      <c r="T942" s="209">
        <v>1.72</v>
      </c>
      <c r="U942" s="211">
        <v>65.7</v>
      </c>
      <c r="V942" s="211">
        <v>119.99</v>
      </c>
      <c r="W942" s="209" t="s">
        <v>2995</v>
      </c>
      <c r="X942" s="209" t="s">
        <v>43</v>
      </c>
      <c r="Y942" s="209">
        <v>800</v>
      </c>
      <c r="Z942" s="209" t="s">
        <v>44</v>
      </c>
      <c r="AA942" s="209">
        <v>9</v>
      </c>
      <c r="AB942" s="209" t="s">
        <v>2969</v>
      </c>
      <c r="AC942" s="209" t="s">
        <v>34</v>
      </c>
      <c r="AD942" s="209" t="s">
        <v>34</v>
      </c>
      <c r="AE942" s="209" t="s">
        <v>42</v>
      </c>
      <c r="AF942" s="209" t="s">
        <v>34</v>
      </c>
      <c r="AG942" s="209" t="s">
        <v>34</v>
      </c>
      <c r="AH942" s="209" t="s">
        <v>34</v>
      </c>
      <c r="AI942" s="209" t="s">
        <v>42</v>
      </c>
      <c r="AJ942" s="209" t="s">
        <v>34</v>
      </c>
      <c r="AK942" s="209" t="s">
        <v>34</v>
      </c>
      <c r="AL942" s="209" t="s">
        <v>46</v>
      </c>
      <c r="AM942" s="209" t="s">
        <v>2972</v>
      </c>
      <c r="AN942" s="209" t="s">
        <v>34</v>
      </c>
      <c r="AO942" s="209" t="s">
        <v>48</v>
      </c>
      <c r="AP942" s="209" t="s">
        <v>34</v>
      </c>
      <c r="AQ942" s="209" t="s">
        <v>49</v>
      </c>
    </row>
    <row r="943" spans="1:43">
      <c r="A943" s="209" t="s">
        <v>3366</v>
      </c>
      <c r="B943" s="209" t="s">
        <v>3360</v>
      </c>
      <c r="C943" s="209" t="s">
        <v>2943</v>
      </c>
      <c r="D943" s="209" t="s">
        <v>1934</v>
      </c>
      <c r="E943" s="209" t="s">
        <v>2567</v>
      </c>
      <c r="F943" s="209" t="s">
        <v>3361</v>
      </c>
      <c r="G943" s="209" t="s">
        <v>2978</v>
      </c>
      <c r="H943" s="209" t="s">
        <v>1422</v>
      </c>
      <c r="I943" s="209" t="s">
        <v>872</v>
      </c>
      <c r="J943" s="210" t="s">
        <v>149</v>
      </c>
      <c r="K943" s="209" t="s">
        <v>40</v>
      </c>
      <c r="L943" s="209" t="s">
        <v>60</v>
      </c>
      <c r="M943" s="209" t="s">
        <v>42</v>
      </c>
      <c r="N943" s="209" t="s">
        <v>34</v>
      </c>
      <c r="O943" s="209" t="s">
        <v>34</v>
      </c>
      <c r="P943" s="209">
        <v>1</v>
      </c>
      <c r="Q943" s="209">
        <v>19.29</v>
      </c>
      <c r="R943" s="209">
        <v>16.14</v>
      </c>
      <c r="S943" s="209">
        <v>8.27</v>
      </c>
      <c r="T943" s="209">
        <v>1.49</v>
      </c>
      <c r="U943" s="211">
        <v>46.28</v>
      </c>
      <c r="V943" s="211">
        <v>89</v>
      </c>
      <c r="W943" s="209" t="s">
        <v>898</v>
      </c>
      <c r="X943" s="209" t="s">
        <v>43</v>
      </c>
      <c r="Y943" s="209">
        <v>800</v>
      </c>
      <c r="Z943" s="209" t="s">
        <v>44</v>
      </c>
      <c r="AA943" s="209">
        <v>9</v>
      </c>
      <c r="AB943" s="209" t="s">
        <v>3319</v>
      </c>
      <c r="AC943" s="209" t="s">
        <v>34</v>
      </c>
      <c r="AD943" s="209" t="s">
        <v>34</v>
      </c>
      <c r="AE943" s="209" t="s">
        <v>42</v>
      </c>
      <c r="AF943" s="209" t="s">
        <v>34</v>
      </c>
      <c r="AG943" s="209" t="s">
        <v>34</v>
      </c>
      <c r="AH943" s="209" t="s">
        <v>34</v>
      </c>
      <c r="AI943" s="209" t="s">
        <v>42</v>
      </c>
      <c r="AJ943" s="209" t="s">
        <v>34</v>
      </c>
      <c r="AK943" s="209" t="s">
        <v>34</v>
      </c>
      <c r="AL943" s="209" t="s">
        <v>46</v>
      </c>
      <c r="AM943" s="209" t="s">
        <v>2972</v>
      </c>
      <c r="AN943" s="209" t="s">
        <v>34</v>
      </c>
      <c r="AO943" s="209" t="s">
        <v>48</v>
      </c>
      <c r="AP943" s="209" t="s">
        <v>34</v>
      </c>
      <c r="AQ943" s="209" t="s">
        <v>49</v>
      </c>
    </row>
    <row r="944" spans="1:43">
      <c r="A944" s="209" t="s">
        <v>3367</v>
      </c>
      <c r="B944" s="209" t="s">
        <v>3360</v>
      </c>
      <c r="C944" s="209" t="s">
        <v>2943</v>
      </c>
      <c r="D944" s="209" t="s">
        <v>1934</v>
      </c>
      <c r="E944" s="209" t="s">
        <v>2567</v>
      </c>
      <c r="F944" s="209" t="s">
        <v>3361</v>
      </c>
      <c r="G944" s="209" t="s">
        <v>2978</v>
      </c>
      <c r="H944" s="209" t="s">
        <v>1422</v>
      </c>
      <c r="I944" s="209" t="s">
        <v>3011</v>
      </c>
      <c r="J944" s="210" t="s">
        <v>3368</v>
      </c>
      <c r="K944" s="209" t="s">
        <v>40</v>
      </c>
      <c r="L944" s="209" t="s">
        <v>60</v>
      </c>
      <c r="M944" s="209" t="s">
        <v>42</v>
      </c>
      <c r="N944" s="209" t="s">
        <v>34</v>
      </c>
      <c r="O944" s="209" t="s">
        <v>34</v>
      </c>
      <c r="P944" s="209">
        <v>1</v>
      </c>
      <c r="Q944" s="209">
        <v>19.29</v>
      </c>
      <c r="R944" s="209">
        <v>16.14</v>
      </c>
      <c r="S944" s="209">
        <v>8.27</v>
      </c>
      <c r="T944" s="209">
        <v>1.49</v>
      </c>
      <c r="U944" s="211">
        <v>54.45</v>
      </c>
      <c r="V944" s="211">
        <v>99</v>
      </c>
      <c r="W944" s="209" t="s">
        <v>898</v>
      </c>
      <c r="X944" s="209" t="s">
        <v>43</v>
      </c>
      <c r="Y944" s="209">
        <v>800</v>
      </c>
      <c r="Z944" s="209" t="s">
        <v>44</v>
      </c>
      <c r="AA944" s="209">
        <v>9</v>
      </c>
      <c r="AB944" s="209" t="s">
        <v>3322</v>
      </c>
      <c r="AC944" s="209" t="s">
        <v>34</v>
      </c>
      <c r="AD944" s="209" t="s">
        <v>34</v>
      </c>
      <c r="AE944" s="209" t="s">
        <v>42</v>
      </c>
      <c r="AF944" s="209" t="s">
        <v>34</v>
      </c>
      <c r="AG944" s="209" t="s">
        <v>34</v>
      </c>
      <c r="AH944" s="209" t="s">
        <v>34</v>
      </c>
      <c r="AI944" s="209" t="s">
        <v>42</v>
      </c>
      <c r="AJ944" s="209" t="s">
        <v>34</v>
      </c>
      <c r="AK944" s="209" t="s">
        <v>34</v>
      </c>
      <c r="AL944" s="209" t="s">
        <v>46</v>
      </c>
      <c r="AM944" s="209" t="s">
        <v>2972</v>
      </c>
      <c r="AN944" s="209" t="s">
        <v>34</v>
      </c>
      <c r="AO944" s="209" t="s">
        <v>48</v>
      </c>
      <c r="AP944" s="209" t="s">
        <v>34</v>
      </c>
      <c r="AQ944" s="209" t="s">
        <v>49</v>
      </c>
    </row>
    <row r="945" spans="1:43">
      <c r="A945" s="209" t="s">
        <v>3369</v>
      </c>
      <c r="B945" s="209" t="s">
        <v>3360</v>
      </c>
      <c r="C945" s="209" t="s">
        <v>2943</v>
      </c>
      <c r="D945" s="209" t="s">
        <v>1934</v>
      </c>
      <c r="E945" s="209" t="s">
        <v>2567</v>
      </c>
      <c r="F945" s="209" t="s">
        <v>3361</v>
      </c>
      <c r="G945" s="209" t="s">
        <v>2978</v>
      </c>
      <c r="H945" s="209" t="s">
        <v>1422</v>
      </c>
      <c r="I945" s="209" t="s">
        <v>478</v>
      </c>
      <c r="J945" s="210" t="s">
        <v>3368</v>
      </c>
      <c r="K945" s="209" t="s">
        <v>40</v>
      </c>
      <c r="L945" s="209" t="s">
        <v>60</v>
      </c>
      <c r="M945" s="209" t="s">
        <v>42</v>
      </c>
      <c r="N945" s="209" t="s">
        <v>34</v>
      </c>
      <c r="O945" s="209" t="s">
        <v>34</v>
      </c>
      <c r="P945" s="209">
        <v>1</v>
      </c>
      <c r="Q945" s="209">
        <v>19.29</v>
      </c>
      <c r="R945" s="209">
        <v>16.14</v>
      </c>
      <c r="S945" s="209">
        <v>8.66</v>
      </c>
      <c r="T945" s="209">
        <v>1.56</v>
      </c>
      <c r="U945" s="211">
        <v>59.95</v>
      </c>
      <c r="V945" s="211">
        <v>109</v>
      </c>
      <c r="W945" s="209" t="s">
        <v>898</v>
      </c>
      <c r="X945" s="209" t="s">
        <v>43</v>
      </c>
      <c r="Y945" s="209">
        <v>800</v>
      </c>
      <c r="Z945" s="209" t="s">
        <v>44</v>
      </c>
      <c r="AA945" s="209">
        <v>9</v>
      </c>
      <c r="AB945" s="209" t="s">
        <v>3324</v>
      </c>
      <c r="AC945" s="209" t="s">
        <v>34</v>
      </c>
      <c r="AD945" s="209" t="s">
        <v>34</v>
      </c>
      <c r="AE945" s="209" t="s">
        <v>42</v>
      </c>
      <c r="AF945" s="209" t="s">
        <v>34</v>
      </c>
      <c r="AG945" s="209" t="s">
        <v>34</v>
      </c>
      <c r="AH945" s="209" t="s">
        <v>34</v>
      </c>
      <c r="AI945" s="209" t="s">
        <v>42</v>
      </c>
      <c r="AJ945" s="209" t="s">
        <v>34</v>
      </c>
      <c r="AK945" s="209" t="s">
        <v>34</v>
      </c>
      <c r="AL945" s="209" t="s">
        <v>46</v>
      </c>
      <c r="AM945" s="209" t="s">
        <v>2972</v>
      </c>
      <c r="AN945" s="209" t="s">
        <v>34</v>
      </c>
      <c r="AO945" s="209" t="s">
        <v>48</v>
      </c>
      <c r="AP945" s="209" t="s">
        <v>34</v>
      </c>
      <c r="AQ945" s="209" t="s">
        <v>49</v>
      </c>
    </row>
    <row r="946" spans="1:43">
      <c r="A946" s="209" t="s">
        <v>3370</v>
      </c>
      <c r="B946" s="209" t="s">
        <v>3360</v>
      </c>
      <c r="C946" s="209" t="s">
        <v>2943</v>
      </c>
      <c r="D946" s="209" t="s">
        <v>1934</v>
      </c>
      <c r="E946" s="209" t="s">
        <v>2567</v>
      </c>
      <c r="F946" s="209" t="s">
        <v>3361</v>
      </c>
      <c r="G946" s="209" t="s">
        <v>2978</v>
      </c>
      <c r="H946" s="209" t="s">
        <v>1422</v>
      </c>
      <c r="I946" s="209" t="s">
        <v>481</v>
      </c>
      <c r="J946" s="210" t="s">
        <v>3368</v>
      </c>
      <c r="K946" s="209" t="s">
        <v>40</v>
      </c>
      <c r="L946" s="209" t="s">
        <v>60</v>
      </c>
      <c r="M946" s="209" t="s">
        <v>42</v>
      </c>
      <c r="N946" s="209" t="s">
        <v>34</v>
      </c>
      <c r="O946" s="209" t="s">
        <v>34</v>
      </c>
      <c r="P946" s="209">
        <v>1</v>
      </c>
      <c r="Q946" s="209">
        <v>19.29</v>
      </c>
      <c r="R946" s="209">
        <v>16.14</v>
      </c>
      <c r="S946" s="209">
        <v>9.84</v>
      </c>
      <c r="T946" s="209">
        <v>1.77</v>
      </c>
      <c r="U946" s="211">
        <v>65.45</v>
      </c>
      <c r="V946" s="211">
        <v>119</v>
      </c>
      <c r="W946" s="209" t="s">
        <v>898</v>
      </c>
      <c r="X946" s="209" t="s">
        <v>43</v>
      </c>
      <c r="Y946" s="209">
        <v>800</v>
      </c>
      <c r="Z946" s="209" t="s">
        <v>44</v>
      </c>
      <c r="AA946" s="209">
        <v>9</v>
      </c>
      <c r="AB946" s="209" t="s">
        <v>3326</v>
      </c>
      <c r="AC946" s="209" t="s">
        <v>34</v>
      </c>
      <c r="AD946" s="209" t="s">
        <v>34</v>
      </c>
      <c r="AE946" s="209" t="s">
        <v>42</v>
      </c>
      <c r="AF946" s="209" t="s">
        <v>34</v>
      </c>
      <c r="AG946" s="209" t="s">
        <v>34</v>
      </c>
      <c r="AH946" s="209" t="s">
        <v>34</v>
      </c>
      <c r="AI946" s="209" t="s">
        <v>42</v>
      </c>
      <c r="AJ946" s="209" t="s">
        <v>34</v>
      </c>
      <c r="AK946" s="209" t="s">
        <v>34</v>
      </c>
      <c r="AL946" s="209" t="s">
        <v>46</v>
      </c>
      <c r="AM946" s="209" t="s">
        <v>2972</v>
      </c>
      <c r="AN946" s="209" t="s">
        <v>34</v>
      </c>
      <c r="AO946" s="209" t="s">
        <v>48</v>
      </c>
      <c r="AP946" s="209" t="s">
        <v>34</v>
      </c>
      <c r="AQ946" s="209" t="s">
        <v>49</v>
      </c>
    </row>
    <row r="947" spans="1:43">
      <c r="A947" s="209" t="s">
        <v>3371</v>
      </c>
      <c r="B947" s="209" t="s">
        <v>3360</v>
      </c>
      <c r="C947" s="209" t="s">
        <v>2943</v>
      </c>
      <c r="D947" s="209" t="s">
        <v>1934</v>
      </c>
      <c r="E947" s="209" t="s">
        <v>2567</v>
      </c>
      <c r="F947" s="209" t="s">
        <v>3361</v>
      </c>
      <c r="G947" s="209" t="s">
        <v>2978</v>
      </c>
      <c r="H947" s="209" t="s">
        <v>1422</v>
      </c>
      <c r="I947" s="209" t="s">
        <v>483</v>
      </c>
      <c r="J947" s="210" t="s">
        <v>3368</v>
      </c>
      <c r="K947" s="209" t="s">
        <v>40</v>
      </c>
      <c r="L947" s="209" t="s">
        <v>60</v>
      </c>
      <c r="M947" s="209" t="s">
        <v>42</v>
      </c>
      <c r="N947" s="209" t="s">
        <v>34</v>
      </c>
      <c r="O947" s="209" t="s">
        <v>34</v>
      </c>
      <c r="P947" s="209">
        <v>1</v>
      </c>
      <c r="Q947" s="209">
        <v>19.29</v>
      </c>
      <c r="R947" s="209">
        <v>16.14</v>
      </c>
      <c r="S947" s="209">
        <v>9.84</v>
      </c>
      <c r="T947" s="209">
        <v>1.77</v>
      </c>
      <c r="U947" s="211">
        <v>65.45</v>
      </c>
      <c r="V947" s="211">
        <v>119</v>
      </c>
      <c r="W947" s="209" t="s">
        <v>898</v>
      </c>
      <c r="X947" s="209" t="s">
        <v>43</v>
      </c>
      <c r="Y947" s="209">
        <v>800</v>
      </c>
      <c r="Z947" s="209" t="s">
        <v>44</v>
      </c>
      <c r="AA947" s="209">
        <v>9</v>
      </c>
      <c r="AB947" s="209" t="s">
        <v>3328</v>
      </c>
      <c r="AC947" s="209" t="s">
        <v>34</v>
      </c>
      <c r="AD947" s="209" t="s">
        <v>34</v>
      </c>
      <c r="AE947" s="209" t="s">
        <v>42</v>
      </c>
      <c r="AF947" s="209" t="s">
        <v>34</v>
      </c>
      <c r="AG947" s="209" t="s">
        <v>34</v>
      </c>
      <c r="AH947" s="209" t="s">
        <v>34</v>
      </c>
      <c r="AI947" s="209" t="s">
        <v>42</v>
      </c>
      <c r="AJ947" s="209" t="s">
        <v>34</v>
      </c>
      <c r="AK947" s="209" t="s">
        <v>34</v>
      </c>
      <c r="AL947" s="209" t="s">
        <v>46</v>
      </c>
      <c r="AM947" s="209" t="s">
        <v>2972</v>
      </c>
      <c r="AN947" s="209" t="s">
        <v>34</v>
      </c>
      <c r="AO947" s="209" t="s">
        <v>48</v>
      </c>
      <c r="AP947" s="209" t="s">
        <v>34</v>
      </c>
      <c r="AQ947" s="209" t="s">
        <v>49</v>
      </c>
    </row>
    <row r="948" spans="1:43">
      <c r="A948" s="209" t="s">
        <v>3372</v>
      </c>
      <c r="B948" s="209" t="s">
        <v>3373</v>
      </c>
      <c r="C948" s="209" t="s">
        <v>2943</v>
      </c>
      <c r="D948" s="209" t="s">
        <v>2328</v>
      </c>
      <c r="E948" s="209" t="s">
        <v>2984</v>
      </c>
      <c r="F948" s="209" t="s">
        <v>3361</v>
      </c>
      <c r="G948" s="209" t="s">
        <v>2985</v>
      </c>
      <c r="H948" s="209" t="s">
        <v>3374</v>
      </c>
      <c r="I948" s="209" t="s">
        <v>2434</v>
      </c>
      <c r="J948" s="210" t="s">
        <v>3295</v>
      </c>
      <c r="K948" s="209" t="s">
        <v>40</v>
      </c>
      <c r="L948" s="209" t="s">
        <v>60</v>
      </c>
      <c r="M948" s="209" t="s">
        <v>42</v>
      </c>
      <c r="N948" s="209" t="s">
        <v>34</v>
      </c>
      <c r="O948" s="209" t="s">
        <v>34</v>
      </c>
      <c r="P948" s="209">
        <v>4</v>
      </c>
      <c r="Q948" s="209">
        <v>11.81</v>
      </c>
      <c r="R948" s="209">
        <v>10.63</v>
      </c>
      <c r="S948" s="209">
        <v>3.94</v>
      </c>
      <c r="T948" s="209">
        <v>7.0000000000000007E-2</v>
      </c>
      <c r="U948" s="211">
        <v>13.2</v>
      </c>
      <c r="V948" s="211">
        <v>29.99</v>
      </c>
      <c r="W948" s="209" t="s">
        <v>1201</v>
      </c>
      <c r="X948" s="209" t="s">
        <v>43</v>
      </c>
      <c r="Y948" s="209">
        <v>4</v>
      </c>
      <c r="Z948" s="209" t="s">
        <v>44</v>
      </c>
      <c r="AA948" s="209">
        <v>9</v>
      </c>
      <c r="AB948" s="209" t="s">
        <v>2061</v>
      </c>
      <c r="AC948" s="209">
        <v>9</v>
      </c>
      <c r="AD948" s="209" t="s">
        <v>34</v>
      </c>
      <c r="AE948" s="209" t="s">
        <v>42</v>
      </c>
      <c r="AF948" s="209" t="s">
        <v>1490</v>
      </c>
      <c r="AG948" s="209">
        <v>3</v>
      </c>
      <c r="AH948" s="209" t="s">
        <v>34</v>
      </c>
      <c r="AI948" s="209" t="s">
        <v>42</v>
      </c>
      <c r="AJ948" s="209" t="s">
        <v>34</v>
      </c>
      <c r="AK948" s="209" t="s">
        <v>34</v>
      </c>
      <c r="AL948" s="209" t="s">
        <v>46</v>
      </c>
      <c r="AM948" s="209" t="s">
        <v>2987</v>
      </c>
      <c r="AN948" s="209" t="s">
        <v>34</v>
      </c>
      <c r="AO948" s="209" t="s">
        <v>48</v>
      </c>
      <c r="AP948" s="209" t="s">
        <v>3360</v>
      </c>
      <c r="AQ948" s="209" t="s">
        <v>49</v>
      </c>
    </row>
    <row r="949" spans="1:43">
      <c r="A949" s="209" t="s">
        <v>3375</v>
      </c>
      <c r="B949" s="209" t="s">
        <v>3376</v>
      </c>
      <c r="C949" s="209" t="s">
        <v>2943</v>
      </c>
      <c r="D949" s="209" t="s">
        <v>1934</v>
      </c>
      <c r="E949" s="209" t="s">
        <v>2567</v>
      </c>
      <c r="F949" s="209" t="s">
        <v>3361</v>
      </c>
      <c r="G949" s="209" t="s">
        <v>2568</v>
      </c>
      <c r="H949" s="209" t="s">
        <v>453</v>
      </c>
      <c r="I949" s="209" t="s">
        <v>872</v>
      </c>
      <c r="J949" s="210" t="s">
        <v>3377</v>
      </c>
      <c r="K949" s="209" t="s">
        <v>40</v>
      </c>
      <c r="L949" s="209" t="s">
        <v>60</v>
      </c>
      <c r="M949" s="209" t="s">
        <v>42</v>
      </c>
      <c r="N949" s="209" t="s">
        <v>34</v>
      </c>
      <c r="O949" s="209" t="s">
        <v>34</v>
      </c>
      <c r="P949" s="209">
        <v>1</v>
      </c>
      <c r="Q949" s="209">
        <v>19.29</v>
      </c>
      <c r="R949" s="209">
        <v>14.17</v>
      </c>
      <c r="S949" s="209">
        <v>9.84</v>
      </c>
      <c r="T949" s="209">
        <v>1.56</v>
      </c>
      <c r="U949" s="211">
        <v>50.53</v>
      </c>
      <c r="V949" s="211">
        <v>89.99</v>
      </c>
      <c r="W949" s="209" t="s">
        <v>889</v>
      </c>
      <c r="X949" s="209" t="s">
        <v>43</v>
      </c>
      <c r="Y949" s="209">
        <v>800</v>
      </c>
      <c r="Z949" s="209" t="s">
        <v>44</v>
      </c>
      <c r="AA949" s="209">
        <v>9</v>
      </c>
      <c r="AB949" s="209" t="s">
        <v>2964</v>
      </c>
      <c r="AC949" s="209" t="s">
        <v>34</v>
      </c>
      <c r="AD949" s="209" t="s">
        <v>34</v>
      </c>
      <c r="AE949" s="209" t="s">
        <v>42</v>
      </c>
      <c r="AF949" s="209" t="s">
        <v>34</v>
      </c>
      <c r="AG949" s="209" t="s">
        <v>34</v>
      </c>
      <c r="AH949" s="209" t="s">
        <v>34</v>
      </c>
      <c r="AI949" s="209" t="s">
        <v>42</v>
      </c>
      <c r="AJ949" s="209" t="s">
        <v>34</v>
      </c>
      <c r="AK949" s="209" t="s">
        <v>34</v>
      </c>
      <c r="AL949" s="209" t="s">
        <v>46</v>
      </c>
      <c r="AM949" s="209" t="s">
        <v>2972</v>
      </c>
      <c r="AN949" s="209" t="s">
        <v>34</v>
      </c>
      <c r="AO949" s="209" t="s">
        <v>48</v>
      </c>
      <c r="AP949" s="209" t="s">
        <v>34</v>
      </c>
      <c r="AQ949" s="209" t="s">
        <v>49</v>
      </c>
    </row>
    <row r="950" spans="1:43">
      <c r="A950" s="209" t="s">
        <v>3375</v>
      </c>
      <c r="B950" s="209" t="s">
        <v>3376</v>
      </c>
      <c r="C950" s="209" t="s">
        <v>2943</v>
      </c>
      <c r="D950" s="209" t="s">
        <v>1934</v>
      </c>
      <c r="E950" s="209" t="s">
        <v>2567</v>
      </c>
      <c r="F950" s="209" t="s">
        <v>3361</v>
      </c>
      <c r="G950" s="209" t="s">
        <v>2568</v>
      </c>
      <c r="H950" s="209" t="s">
        <v>453</v>
      </c>
      <c r="I950" s="209" t="s">
        <v>872</v>
      </c>
      <c r="J950" s="210" t="s">
        <v>3377</v>
      </c>
      <c r="K950" s="209" t="s">
        <v>40</v>
      </c>
      <c r="L950" s="209" t="s">
        <v>41</v>
      </c>
      <c r="M950" s="209" t="s">
        <v>42</v>
      </c>
      <c r="N950" s="209" t="s">
        <v>34</v>
      </c>
      <c r="O950" s="209" t="s">
        <v>34</v>
      </c>
      <c r="P950" s="209">
        <v>1</v>
      </c>
      <c r="Q950" s="209">
        <v>19.29</v>
      </c>
      <c r="R950" s="209">
        <v>14.17</v>
      </c>
      <c r="S950" s="209">
        <v>9.84</v>
      </c>
      <c r="T950" s="209">
        <v>1.56</v>
      </c>
      <c r="U950" s="211">
        <v>50.53</v>
      </c>
      <c r="V950" s="211">
        <v>89.99</v>
      </c>
      <c r="W950" s="209" t="s">
        <v>889</v>
      </c>
      <c r="X950" s="209" t="s">
        <v>43</v>
      </c>
      <c r="Y950" s="209">
        <v>800</v>
      </c>
      <c r="Z950" s="209" t="s">
        <v>44</v>
      </c>
      <c r="AA950" s="209">
        <v>9</v>
      </c>
      <c r="AB950" s="209" t="s">
        <v>2964</v>
      </c>
      <c r="AC950" s="209" t="s">
        <v>34</v>
      </c>
      <c r="AD950" s="209" t="s">
        <v>34</v>
      </c>
      <c r="AE950" s="209" t="s">
        <v>42</v>
      </c>
      <c r="AF950" s="209" t="s">
        <v>34</v>
      </c>
      <c r="AG950" s="209" t="s">
        <v>34</v>
      </c>
      <c r="AH950" s="209" t="s">
        <v>34</v>
      </c>
      <c r="AI950" s="209" t="s">
        <v>42</v>
      </c>
      <c r="AJ950" s="209" t="s">
        <v>34</v>
      </c>
      <c r="AK950" s="209" t="s">
        <v>34</v>
      </c>
      <c r="AL950" s="209" t="s">
        <v>46</v>
      </c>
      <c r="AM950" s="209" t="s">
        <v>2972</v>
      </c>
      <c r="AN950" s="209" t="s">
        <v>34</v>
      </c>
      <c r="AO950" s="209" t="s">
        <v>48</v>
      </c>
      <c r="AP950" s="209" t="s">
        <v>34</v>
      </c>
      <c r="AQ950" s="209" t="s">
        <v>49</v>
      </c>
    </row>
    <row r="951" spans="1:43">
      <c r="A951" s="209" t="s">
        <v>3378</v>
      </c>
      <c r="B951" s="209" t="s">
        <v>3376</v>
      </c>
      <c r="C951" s="209" t="s">
        <v>2943</v>
      </c>
      <c r="D951" s="209" t="s">
        <v>1934</v>
      </c>
      <c r="E951" s="209" t="s">
        <v>2567</v>
      </c>
      <c r="F951" s="209" t="s">
        <v>3361</v>
      </c>
      <c r="G951" s="209" t="s">
        <v>2568</v>
      </c>
      <c r="H951" s="209" t="s">
        <v>453</v>
      </c>
      <c r="I951" s="209" t="s">
        <v>3011</v>
      </c>
      <c r="J951" s="210" t="s">
        <v>3379</v>
      </c>
      <c r="K951" s="209" t="s">
        <v>40</v>
      </c>
      <c r="L951" s="209" t="s">
        <v>60</v>
      </c>
      <c r="M951" s="209" t="s">
        <v>42</v>
      </c>
      <c r="N951" s="209" t="s">
        <v>34</v>
      </c>
      <c r="O951" s="209" t="s">
        <v>34</v>
      </c>
      <c r="P951" s="209">
        <v>1</v>
      </c>
      <c r="Q951" s="209">
        <v>18.899999999999999</v>
      </c>
      <c r="R951" s="209">
        <v>13.78</v>
      </c>
      <c r="S951" s="209">
        <v>9.4499999999999993</v>
      </c>
      <c r="T951" s="209">
        <v>1.42</v>
      </c>
      <c r="U951" s="211">
        <v>55.59</v>
      </c>
      <c r="V951" s="211">
        <v>99.99</v>
      </c>
      <c r="W951" s="209" t="s">
        <v>889</v>
      </c>
      <c r="X951" s="209" t="s">
        <v>43</v>
      </c>
      <c r="Y951" s="209">
        <v>800</v>
      </c>
      <c r="Z951" s="209" t="s">
        <v>44</v>
      </c>
      <c r="AA951" s="209">
        <v>9</v>
      </c>
      <c r="AB951" s="209" t="s">
        <v>2966</v>
      </c>
      <c r="AC951" s="209" t="s">
        <v>34</v>
      </c>
      <c r="AD951" s="209" t="s">
        <v>34</v>
      </c>
      <c r="AE951" s="209" t="s">
        <v>42</v>
      </c>
      <c r="AF951" s="209" t="s">
        <v>34</v>
      </c>
      <c r="AG951" s="209" t="s">
        <v>34</v>
      </c>
      <c r="AH951" s="209" t="s">
        <v>34</v>
      </c>
      <c r="AI951" s="209" t="s">
        <v>42</v>
      </c>
      <c r="AJ951" s="209" t="s">
        <v>34</v>
      </c>
      <c r="AK951" s="209" t="s">
        <v>34</v>
      </c>
      <c r="AL951" s="209" t="s">
        <v>46</v>
      </c>
      <c r="AM951" s="209" t="s">
        <v>2972</v>
      </c>
      <c r="AN951" s="209" t="s">
        <v>34</v>
      </c>
      <c r="AO951" s="209" t="s">
        <v>48</v>
      </c>
      <c r="AP951" s="209" t="s">
        <v>34</v>
      </c>
      <c r="AQ951" s="209" t="s">
        <v>49</v>
      </c>
    </row>
    <row r="952" spans="1:43">
      <c r="A952" s="209" t="s">
        <v>3378</v>
      </c>
      <c r="B952" s="209" t="s">
        <v>3376</v>
      </c>
      <c r="C952" s="209" t="s">
        <v>2943</v>
      </c>
      <c r="D952" s="209" t="s">
        <v>1934</v>
      </c>
      <c r="E952" s="209" t="s">
        <v>2567</v>
      </c>
      <c r="F952" s="209" t="s">
        <v>3361</v>
      </c>
      <c r="G952" s="209" t="s">
        <v>2568</v>
      </c>
      <c r="H952" s="209" t="s">
        <v>453</v>
      </c>
      <c r="I952" s="209" t="s">
        <v>3011</v>
      </c>
      <c r="J952" s="210" t="s">
        <v>3379</v>
      </c>
      <c r="K952" s="209" t="s">
        <v>40</v>
      </c>
      <c r="L952" s="209" t="s">
        <v>41</v>
      </c>
      <c r="M952" s="209" t="s">
        <v>42</v>
      </c>
      <c r="N952" s="209" t="s">
        <v>34</v>
      </c>
      <c r="O952" s="209" t="s">
        <v>34</v>
      </c>
      <c r="P952" s="209">
        <v>1</v>
      </c>
      <c r="Q952" s="209">
        <v>18.899999999999999</v>
      </c>
      <c r="R952" s="209">
        <v>13.78</v>
      </c>
      <c r="S952" s="209">
        <v>9.4499999999999993</v>
      </c>
      <c r="T952" s="209">
        <v>1.42</v>
      </c>
      <c r="U952" s="211">
        <v>55.59</v>
      </c>
      <c r="V952" s="211">
        <v>99.99</v>
      </c>
      <c r="W952" s="209" t="s">
        <v>889</v>
      </c>
      <c r="X952" s="209" t="s">
        <v>43</v>
      </c>
      <c r="Y952" s="209">
        <v>800</v>
      </c>
      <c r="Z952" s="209" t="s">
        <v>44</v>
      </c>
      <c r="AA952" s="209">
        <v>9</v>
      </c>
      <c r="AB952" s="209" t="s">
        <v>2966</v>
      </c>
      <c r="AC952" s="209" t="s">
        <v>34</v>
      </c>
      <c r="AD952" s="209" t="s">
        <v>34</v>
      </c>
      <c r="AE952" s="209" t="s">
        <v>42</v>
      </c>
      <c r="AF952" s="209" t="s">
        <v>34</v>
      </c>
      <c r="AG952" s="209" t="s">
        <v>34</v>
      </c>
      <c r="AH952" s="209" t="s">
        <v>34</v>
      </c>
      <c r="AI952" s="209" t="s">
        <v>42</v>
      </c>
      <c r="AJ952" s="209" t="s">
        <v>34</v>
      </c>
      <c r="AK952" s="209" t="s">
        <v>34</v>
      </c>
      <c r="AL952" s="209" t="s">
        <v>46</v>
      </c>
      <c r="AM952" s="209" t="s">
        <v>2972</v>
      </c>
      <c r="AN952" s="209" t="s">
        <v>34</v>
      </c>
      <c r="AO952" s="209" t="s">
        <v>48</v>
      </c>
      <c r="AP952" s="209" t="s">
        <v>34</v>
      </c>
      <c r="AQ952" s="209" t="s">
        <v>49</v>
      </c>
    </row>
    <row r="953" spans="1:43">
      <c r="A953" s="209" t="s">
        <v>3380</v>
      </c>
      <c r="B953" s="209" t="s">
        <v>3376</v>
      </c>
      <c r="C953" s="209" t="s">
        <v>2943</v>
      </c>
      <c r="D953" s="209" t="s">
        <v>1934</v>
      </c>
      <c r="E953" s="209" t="s">
        <v>2567</v>
      </c>
      <c r="F953" s="209" t="s">
        <v>3361</v>
      </c>
      <c r="G953" s="209" t="s">
        <v>2568</v>
      </c>
      <c r="H953" s="209" t="s">
        <v>453</v>
      </c>
      <c r="I953" s="209" t="s">
        <v>478</v>
      </c>
      <c r="J953" s="210" t="s">
        <v>3379</v>
      </c>
      <c r="K953" s="209" t="s">
        <v>40</v>
      </c>
      <c r="L953" s="209" t="s">
        <v>60</v>
      </c>
      <c r="M953" s="209" t="s">
        <v>42</v>
      </c>
      <c r="N953" s="209" t="s">
        <v>34</v>
      </c>
      <c r="O953" s="209" t="s">
        <v>34</v>
      </c>
      <c r="P953" s="209">
        <v>1</v>
      </c>
      <c r="Q953" s="209">
        <v>19.29</v>
      </c>
      <c r="R953" s="209">
        <v>14.17</v>
      </c>
      <c r="S953" s="209">
        <v>11.02</v>
      </c>
      <c r="T953" s="209">
        <v>1.74</v>
      </c>
      <c r="U953" s="211">
        <v>60.65</v>
      </c>
      <c r="V953" s="211">
        <v>109.99</v>
      </c>
      <c r="W953" s="209" t="s">
        <v>889</v>
      </c>
      <c r="X953" s="209" t="s">
        <v>43</v>
      </c>
      <c r="Y953" s="209">
        <v>800</v>
      </c>
      <c r="Z953" s="209" t="s">
        <v>44</v>
      </c>
      <c r="AA953" s="209">
        <v>9</v>
      </c>
      <c r="AB953" s="209" t="s">
        <v>2967</v>
      </c>
      <c r="AC953" s="209" t="s">
        <v>34</v>
      </c>
      <c r="AD953" s="209" t="s">
        <v>34</v>
      </c>
      <c r="AE953" s="209" t="s">
        <v>42</v>
      </c>
      <c r="AF953" s="209" t="s">
        <v>34</v>
      </c>
      <c r="AG953" s="209" t="s">
        <v>34</v>
      </c>
      <c r="AH953" s="209" t="s">
        <v>34</v>
      </c>
      <c r="AI953" s="209" t="s">
        <v>42</v>
      </c>
      <c r="AJ953" s="209" t="s">
        <v>34</v>
      </c>
      <c r="AK953" s="209" t="s">
        <v>34</v>
      </c>
      <c r="AL953" s="209" t="s">
        <v>46</v>
      </c>
      <c r="AM953" s="209" t="s">
        <v>2972</v>
      </c>
      <c r="AN953" s="209" t="s">
        <v>34</v>
      </c>
      <c r="AO953" s="209" t="s">
        <v>48</v>
      </c>
      <c r="AP953" s="209" t="s">
        <v>34</v>
      </c>
      <c r="AQ953" s="209" t="s">
        <v>49</v>
      </c>
    </row>
    <row r="954" spans="1:43">
      <c r="A954" s="209" t="s">
        <v>3380</v>
      </c>
      <c r="B954" s="209" t="s">
        <v>3376</v>
      </c>
      <c r="C954" s="209" t="s">
        <v>2943</v>
      </c>
      <c r="D954" s="209" t="s">
        <v>1934</v>
      </c>
      <c r="E954" s="209" t="s">
        <v>2567</v>
      </c>
      <c r="F954" s="209" t="s">
        <v>3361</v>
      </c>
      <c r="G954" s="209" t="s">
        <v>2568</v>
      </c>
      <c r="H954" s="209" t="s">
        <v>453</v>
      </c>
      <c r="I954" s="209" t="s">
        <v>478</v>
      </c>
      <c r="J954" s="210" t="s">
        <v>3379</v>
      </c>
      <c r="K954" s="209" t="s">
        <v>40</v>
      </c>
      <c r="L954" s="209" t="s">
        <v>41</v>
      </c>
      <c r="M954" s="209" t="s">
        <v>42</v>
      </c>
      <c r="N954" s="209" t="s">
        <v>34</v>
      </c>
      <c r="O954" s="209" t="s">
        <v>34</v>
      </c>
      <c r="P954" s="209">
        <v>1</v>
      </c>
      <c r="Q954" s="209">
        <v>19.29</v>
      </c>
      <c r="R954" s="209">
        <v>14.17</v>
      </c>
      <c r="S954" s="209">
        <v>11.02</v>
      </c>
      <c r="T954" s="209">
        <v>1.74</v>
      </c>
      <c r="U954" s="211">
        <v>60.65</v>
      </c>
      <c r="V954" s="211">
        <v>109.99</v>
      </c>
      <c r="W954" s="209" t="s">
        <v>889</v>
      </c>
      <c r="X954" s="209" t="s">
        <v>43</v>
      </c>
      <c r="Y954" s="209">
        <v>800</v>
      </c>
      <c r="Z954" s="209" t="s">
        <v>44</v>
      </c>
      <c r="AA954" s="209">
        <v>9</v>
      </c>
      <c r="AB954" s="209" t="s">
        <v>2967</v>
      </c>
      <c r="AC954" s="209" t="s">
        <v>34</v>
      </c>
      <c r="AD954" s="209" t="s">
        <v>34</v>
      </c>
      <c r="AE954" s="209" t="s">
        <v>42</v>
      </c>
      <c r="AF954" s="209" t="s">
        <v>34</v>
      </c>
      <c r="AG954" s="209" t="s">
        <v>34</v>
      </c>
      <c r="AH954" s="209" t="s">
        <v>34</v>
      </c>
      <c r="AI954" s="209" t="s">
        <v>42</v>
      </c>
      <c r="AJ954" s="209" t="s">
        <v>34</v>
      </c>
      <c r="AK954" s="209" t="s">
        <v>34</v>
      </c>
      <c r="AL954" s="209" t="s">
        <v>46</v>
      </c>
      <c r="AM954" s="209" t="s">
        <v>2972</v>
      </c>
      <c r="AN954" s="209" t="s">
        <v>34</v>
      </c>
      <c r="AO954" s="209" t="s">
        <v>48</v>
      </c>
      <c r="AP954" s="209" t="s">
        <v>34</v>
      </c>
      <c r="AQ954" s="209" t="s">
        <v>49</v>
      </c>
    </row>
    <row r="955" spans="1:43">
      <c r="A955" s="209" t="s">
        <v>3381</v>
      </c>
      <c r="B955" s="209" t="s">
        <v>3376</v>
      </c>
      <c r="C955" s="209" t="s">
        <v>2943</v>
      </c>
      <c r="D955" s="209" t="s">
        <v>1934</v>
      </c>
      <c r="E955" s="209" t="s">
        <v>2567</v>
      </c>
      <c r="F955" s="209" t="s">
        <v>3361</v>
      </c>
      <c r="G955" s="209" t="s">
        <v>2568</v>
      </c>
      <c r="H955" s="209" t="s">
        <v>453</v>
      </c>
      <c r="I955" s="209" t="s">
        <v>481</v>
      </c>
      <c r="J955" s="210" t="s">
        <v>3379</v>
      </c>
      <c r="K955" s="209" t="s">
        <v>40</v>
      </c>
      <c r="L955" s="209" t="s">
        <v>41</v>
      </c>
      <c r="M955" s="209" t="s">
        <v>42</v>
      </c>
      <c r="N955" s="209" t="s">
        <v>34</v>
      </c>
      <c r="O955" s="209" t="s">
        <v>34</v>
      </c>
      <c r="P955" s="209">
        <v>1</v>
      </c>
      <c r="Q955" s="209">
        <v>18.899999999999999</v>
      </c>
      <c r="R955" s="209">
        <v>13.78</v>
      </c>
      <c r="S955" s="209">
        <v>11.42</v>
      </c>
      <c r="T955" s="209">
        <v>1.72</v>
      </c>
      <c r="U955" s="211">
        <v>65.7</v>
      </c>
      <c r="V955" s="211">
        <v>119.99</v>
      </c>
      <c r="W955" s="209" t="s">
        <v>889</v>
      </c>
      <c r="X955" s="209" t="s">
        <v>43</v>
      </c>
      <c r="Y955" s="209">
        <v>800</v>
      </c>
      <c r="Z955" s="209" t="s">
        <v>44</v>
      </c>
      <c r="AA955" s="209">
        <v>9</v>
      </c>
      <c r="AB955" s="209" t="s">
        <v>2968</v>
      </c>
      <c r="AC955" s="209" t="s">
        <v>34</v>
      </c>
      <c r="AD955" s="209" t="s">
        <v>34</v>
      </c>
      <c r="AE955" s="209" t="s">
        <v>42</v>
      </c>
      <c r="AF955" s="209" t="s">
        <v>34</v>
      </c>
      <c r="AG955" s="209" t="s">
        <v>34</v>
      </c>
      <c r="AH955" s="209" t="s">
        <v>34</v>
      </c>
      <c r="AI955" s="209" t="s">
        <v>42</v>
      </c>
      <c r="AJ955" s="209" t="s">
        <v>34</v>
      </c>
      <c r="AK955" s="209" t="s">
        <v>34</v>
      </c>
      <c r="AL955" s="209" t="s">
        <v>46</v>
      </c>
      <c r="AM955" s="209" t="s">
        <v>2972</v>
      </c>
      <c r="AN955" s="209" t="s">
        <v>34</v>
      </c>
      <c r="AO955" s="209" t="s">
        <v>48</v>
      </c>
      <c r="AP955" s="209" t="s">
        <v>34</v>
      </c>
      <c r="AQ955" s="209" t="s">
        <v>49</v>
      </c>
    </row>
    <row r="956" spans="1:43">
      <c r="A956" s="209" t="s">
        <v>3381</v>
      </c>
      <c r="B956" s="209" t="s">
        <v>3376</v>
      </c>
      <c r="C956" s="209" t="s">
        <v>2943</v>
      </c>
      <c r="D956" s="209" t="s">
        <v>1934</v>
      </c>
      <c r="E956" s="209" t="s">
        <v>2567</v>
      </c>
      <c r="F956" s="209" t="s">
        <v>3361</v>
      </c>
      <c r="G956" s="209" t="s">
        <v>2568</v>
      </c>
      <c r="H956" s="209" t="s">
        <v>453</v>
      </c>
      <c r="I956" s="209" t="s">
        <v>481</v>
      </c>
      <c r="J956" s="210" t="s">
        <v>3379</v>
      </c>
      <c r="K956" s="209" t="s">
        <v>40</v>
      </c>
      <c r="L956" s="209" t="s">
        <v>60</v>
      </c>
      <c r="M956" s="209" t="s">
        <v>42</v>
      </c>
      <c r="N956" s="209" t="s">
        <v>34</v>
      </c>
      <c r="O956" s="209" t="s">
        <v>34</v>
      </c>
      <c r="P956" s="209">
        <v>1</v>
      </c>
      <c r="Q956" s="209">
        <v>18.899999999999999</v>
      </c>
      <c r="R956" s="209">
        <v>13.78</v>
      </c>
      <c r="S956" s="209">
        <v>11.42</v>
      </c>
      <c r="T956" s="209">
        <v>1.72</v>
      </c>
      <c r="U956" s="211">
        <v>65.7</v>
      </c>
      <c r="V956" s="211">
        <v>119.99</v>
      </c>
      <c r="W956" s="209" t="s">
        <v>889</v>
      </c>
      <c r="X956" s="209" t="s">
        <v>43</v>
      </c>
      <c r="Y956" s="209">
        <v>800</v>
      </c>
      <c r="Z956" s="209" t="s">
        <v>44</v>
      </c>
      <c r="AA956" s="209">
        <v>9</v>
      </c>
      <c r="AB956" s="209" t="s">
        <v>2968</v>
      </c>
      <c r="AC956" s="209" t="s">
        <v>34</v>
      </c>
      <c r="AD956" s="209" t="s">
        <v>34</v>
      </c>
      <c r="AE956" s="209" t="s">
        <v>42</v>
      </c>
      <c r="AF956" s="209" t="s">
        <v>34</v>
      </c>
      <c r="AG956" s="209" t="s">
        <v>34</v>
      </c>
      <c r="AH956" s="209" t="s">
        <v>34</v>
      </c>
      <c r="AI956" s="209" t="s">
        <v>42</v>
      </c>
      <c r="AJ956" s="209" t="s">
        <v>34</v>
      </c>
      <c r="AK956" s="209" t="s">
        <v>34</v>
      </c>
      <c r="AL956" s="209" t="s">
        <v>46</v>
      </c>
      <c r="AM956" s="209" t="s">
        <v>2972</v>
      </c>
      <c r="AN956" s="209" t="s">
        <v>34</v>
      </c>
      <c r="AO956" s="209" t="s">
        <v>48</v>
      </c>
      <c r="AP956" s="209" t="s">
        <v>34</v>
      </c>
      <c r="AQ956" s="209" t="s">
        <v>49</v>
      </c>
    </row>
    <row r="957" spans="1:43">
      <c r="A957" s="209" t="s">
        <v>3382</v>
      </c>
      <c r="B957" s="209" t="s">
        <v>3376</v>
      </c>
      <c r="C957" s="209" t="s">
        <v>2943</v>
      </c>
      <c r="D957" s="209" t="s">
        <v>1934</v>
      </c>
      <c r="E957" s="209" t="s">
        <v>2567</v>
      </c>
      <c r="F957" s="209" t="s">
        <v>3361</v>
      </c>
      <c r="G957" s="209" t="s">
        <v>2568</v>
      </c>
      <c r="H957" s="209" t="s">
        <v>453</v>
      </c>
      <c r="I957" s="209" t="s">
        <v>483</v>
      </c>
      <c r="J957" s="210" t="s">
        <v>3379</v>
      </c>
      <c r="K957" s="209" t="s">
        <v>40</v>
      </c>
      <c r="L957" s="209" t="s">
        <v>41</v>
      </c>
      <c r="M957" s="209" t="s">
        <v>42</v>
      </c>
      <c r="N957" s="209" t="s">
        <v>34</v>
      </c>
      <c r="O957" s="209" t="s">
        <v>34</v>
      </c>
      <c r="P957" s="209">
        <v>1</v>
      </c>
      <c r="Q957" s="209">
        <v>19.29</v>
      </c>
      <c r="R957" s="209">
        <v>14.17</v>
      </c>
      <c r="S957" s="209">
        <v>11.81</v>
      </c>
      <c r="T957" s="209">
        <v>1.87</v>
      </c>
      <c r="U957" s="211">
        <v>65.7</v>
      </c>
      <c r="V957" s="211">
        <v>119.99</v>
      </c>
      <c r="W957" s="209" t="s">
        <v>889</v>
      </c>
      <c r="X957" s="209" t="s">
        <v>43</v>
      </c>
      <c r="Y957" s="209">
        <v>800</v>
      </c>
      <c r="Z957" s="209" t="s">
        <v>44</v>
      </c>
      <c r="AA957" s="209">
        <v>9</v>
      </c>
      <c r="AB957" s="209" t="s">
        <v>2969</v>
      </c>
      <c r="AC957" s="209" t="s">
        <v>34</v>
      </c>
      <c r="AD957" s="209" t="s">
        <v>34</v>
      </c>
      <c r="AE957" s="209" t="s">
        <v>42</v>
      </c>
      <c r="AF957" s="209" t="s">
        <v>34</v>
      </c>
      <c r="AG957" s="209" t="s">
        <v>34</v>
      </c>
      <c r="AH957" s="209" t="s">
        <v>34</v>
      </c>
      <c r="AI957" s="209" t="s">
        <v>42</v>
      </c>
      <c r="AJ957" s="209" t="s">
        <v>34</v>
      </c>
      <c r="AK957" s="209" t="s">
        <v>34</v>
      </c>
      <c r="AL957" s="209" t="s">
        <v>46</v>
      </c>
      <c r="AM957" s="209" t="s">
        <v>2972</v>
      </c>
      <c r="AN957" s="209" t="s">
        <v>34</v>
      </c>
      <c r="AO957" s="209" t="s">
        <v>48</v>
      </c>
      <c r="AP957" s="209" t="s">
        <v>34</v>
      </c>
      <c r="AQ957" s="209" t="s">
        <v>49</v>
      </c>
    </row>
    <row r="958" spans="1:43">
      <c r="A958" s="209" t="s">
        <v>3382</v>
      </c>
      <c r="B958" s="209" t="s">
        <v>3376</v>
      </c>
      <c r="C958" s="209" t="s">
        <v>2943</v>
      </c>
      <c r="D958" s="209" t="s">
        <v>1934</v>
      </c>
      <c r="E958" s="209" t="s">
        <v>2567</v>
      </c>
      <c r="F958" s="209" t="s">
        <v>3361</v>
      </c>
      <c r="G958" s="209" t="s">
        <v>2568</v>
      </c>
      <c r="H958" s="209" t="s">
        <v>453</v>
      </c>
      <c r="I958" s="209" t="s">
        <v>483</v>
      </c>
      <c r="J958" s="210" t="s">
        <v>3379</v>
      </c>
      <c r="K958" s="209" t="s">
        <v>40</v>
      </c>
      <c r="L958" s="209" t="s">
        <v>60</v>
      </c>
      <c r="M958" s="209" t="s">
        <v>42</v>
      </c>
      <c r="N958" s="209" t="s">
        <v>34</v>
      </c>
      <c r="O958" s="209" t="s">
        <v>34</v>
      </c>
      <c r="P958" s="209">
        <v>1</v>
      </c>
      <c r="Q958" s="209">
        <v>19.29</v>
      </c>
      <c r="R958" s="209">
        <v>14.17</v>
      </c>
      <c r="S958" s="209">
        <v>11.81</v>
      </c>
      <c r="T958" s="209">
        <v>1.87</v>
      </c>
      <c r="U958" s="211">
        <v>65.7</v>
      </c>
      <c r="V958" s="211">
        <v>119.99</v>
      </c>
      <c r="W958" s="209" t="s">
        <v>889</v>
      </c>
      <c r="X958" s="209" t="s">
        <v>43</v>
      </c>
      <c r="Y958" s="209">
        <v>800</v>
      </c>
      <c r="Z958" s="209" t="s">
        <v>44</v>
      </c>
      <c r="AA958" s="209">
        <v>9</v>
      </c>
      <c r="AB958" s="209" t="s">
        <v>2969</v>
      </c>
      <c r="AC958" s="209" t="s">
        <v>34</v>
      </c>
      <c r="AD958" s="209" t="s">
        <v>34</v>
      </c>
      <c r="AE958" s="209" t="s">
        <v>42</v>
      </c>
      <c r="AF958" s="209" t="s">
        <v>34</v>
      </c>
      <c r="AG958" s="209" t="s">
        <v>34</v>
      </c>
      <c r="AH958" s="209" t="s">
        <v>34</v>
      </c>
      <c r="AI958" s="209" t="s">
        <v>42</v>
      </c>
      <c r="AJ958" s="209" t="s">
        <v>34</v>
      </c>
      <c r="AK958" s="209" t="s">
        <v>34</v>
      </c>
      <c r="AL958" s="209" t="s">
        <v>46</v>
      </c>
      <c r="AM958" s="209" t="s">
        <v>2972</v>
      </c>
      <c r="AN958" s="209" t="s">
        <v>34</v>
      </c>
      <c r="AO958" s="209" t="s">
        <v>48</v>
      </c>
      <c r="AP958" s="209" t="s">
        <v>34</v>
      </c>
      <c r="AQ958" s="209" t="s">
        <v>49</v>
      </c>
    </row>
    <row r="959" spans="1:43">
      <c r="A959" s="209" t="s">
        <v>3383</v>
      </c>
      <c r="B959" s="209" t="s">
        <v>3376</v>
      </c>
      <c r="C959" s="209" t="s">
        <v>2943</v>
      </c>
      <c r="D959" s="209" t="s">
        <v>1934</v>
      </c>
      <c r="E959" s="209" t="s">
        <v>2567</v>
      </c>
      <c r="F959" s="209" t="s">
        <v>3361</v>
      </c>
      <c r="G959" s="209" t="s">
        <v>2978</v>
      </c>
      <c r="H959" s="209" t="s">
        <v>453</v>
      </c>
      <c r="I959" s="209" t="s">
        <v>872</v>
      </c>
      <c r="J959" s="210" t="s">
        <v>3384</v>
      </c>
      <c r="K959" s="209" t="s">
        <v>40</v>
      </c>
      <c r="L959" s="209" t="s">
        <v>60</v>
      </c>
      <c r="M959" s="209" t="s">
        <v>42</v>
      </c>
      <c r="N959" s="209" t="s">
        <v>34</v>
      </c>
      <c r="O959" s="209" t="s">
        <v>34</v>
      </c>
      <c r="P959" s="209">
        <v>1</v>
      </c>
      <c r="Q959" s="209">
        <v>19.29</v>
      </c>
      <c r="R959" s="209">
        <v>16.14</v>
      </c>
      <c r="S959" s="209">
        <v>8.27</v>
      </c>
      <c r="T959" s="209">
        <v>1.49</v>
      </c>
      <c r="U959" s="211">
        <v>46.28</v>
      </c>
      <c r="V959" s="211">
        <v>89</v>
      </c>
      <c r="W959" s="209" t="s">
        <v>898</v>
      </c>
      <c r="X959" s="209" t="s">
        <v>43</v>
      </c>
      <c r="Y959" s="209">
        <v>800</v>
      </c>
      <c r="Z959" s="209" t="s">
        <v>44</v>
      </c>
      <c r="AA959" s="209">
        <v>9</v>
      </c>
      <c r="AB959" s="209" t="s">
        <v>3319</v>
      </c>
      <c r="AC959" s="209" t="s">
        <v>34</v>
      </c>
      <c r="AD959" s="209" t="s">
        <v>34</v>
      </c>
      <c r="AE959" s="209" t="s">
        <v>42</v>
      </c>
      <c r="AF959" s="209" t="s">
        <v>34</v>
      </c>
      <c r="AG959" s="209" t="s">
        <v>34</v>
      </c>
      <c r="AH959" s="209" t="s">
        <v>34</v>
      </c>
      <c r="AI959" s="209" t="s">
        <v>42</v>
      </c>
      <c r="AJ959" s="209" t="s">
        <v>34</v>
      </c>
      <c r="AK959" s="209" t="s">
        <v>34</v>
      </c>
      <c r="AL959" s="209" t="s">
        <v>46</v>
      </c>
      <c r="AM959" s="209" t="s">
        <v>2972</v>
      </c>
      <c r="AN959" s="209" t="s">
        <v>34</v>
      </c>
      <c r="AO959" s="209" t="s">
        <v>48</v>
      </c>
      <c r="AP959" s="209" t="s">
        <v>34</v>
      </c>
      <c r="AQ959" s="209" t="s">
        <v>49</v>
      </c>
    </row>
    <row r="960" spans="1:43">
      <c r="A960" s="209" t="s">
        <v>3383</v>
      </c>
      <c r="B960" s="209" t="s">
        <v>3376</v>
      </c>
      <c r="C960" s="209" t="s">
        <v>2943</v>
      </c>
      <c r="D960" s="209" t="s">
        <v>1934</v>
      </c>
      <c r="E960" s="209" t="s">
        <v>2567</v>
      </c>
      <c r="F960" s="209" t="s">
        <v>3361</v>
      </c>
      <c r="G960" s="209" t="s">
        <v>2978</v>
      </c>
      <c r="H960" s="209" t="s">
        <v>453</v>
      </c>
      <c r="I960" s="209" t="s">
        <v>872</v>
      </c>
      <c r="J960" s="210" t="s">
        <v>3384</v>
      </c>
      <c r="K960" s="209" t="s">
        <v>40</v>
      </c>
      <c r="L960" s="209" t="s">
        <v>41</v>
      </c>
      <c r="M960" s="209" t="s">
        <v>42</v>
      </c>
      <c r="N960" s="209" t="s">
        <v>34</v>
      </c>
      <c r="O960" s="209" t="s">
        <v>34</v>
      </c>
      <c r="P960" s="209">
        <v>1</v>
      </c>
      <c r="Q960" s="209">
        <v>19.29</v>
      </c>
      <c r="R960" s="209">
        <v>16.14</v>
      </c>
      <c r="S960" s="209">
        <v>8.27</v>
      </c>
      <c r="T960" s="209">
        <v>1.49</v>
      </c>
      <c r="U960" s="211">
        <v>46.28</v>
      </c>
      <c r="V960" s="211">
        <v>89</v>
      </c>
      <c r="W960" s="209" t="s">
        <v>898</v>
      </c>
      <c r="X960" s="209" t="s">
        <v>43</v>
      </c>
      <c r="Y960" s="209">
        <v>800</v>
      </c>
      <c r="Z960" s="209" t="s">
        <v>44</v>
      </c>
      <c r="AA960" s="209">
        <v>9</v>
      </c>
      <c r="AB960" s="209" t="s">
        <v>3319</v>
      </c>
      <c r="AC960" s="209" t="s">
        <v>34</v>
      </c>
      <c r="AD960" s="209" t="s">
        <v>34</v>
      </c>
      <c r="AE960" s="209" t="s">
        <v>42</v>
      </c>
      <c r="AF960" s="209" t="s">
        <v>34</v>
      </c>
      <c r="AG960" s="209" t="s">
        <v>34</v>
      </c>
      <c r="AH960" s="209" t="s">
        <v>34</v>
      </c>
      <c r="AI960" s="209" t="s">
        <v>42</v>
      </c>
      <c r="AJ960" s="209" t="s">
        <v>34</v>
      </c>
      <c r="AK960" s="209" t="s">
        <v>34</v>
      </c>
      <c r="AL960" s="209" t="s">
        <v>46</v>
      </c>
      <c r="AM960" s="209" t="s">
        <v>2972</v>
      </c>
      <c r="AN960" s="209" t="s">
        <v>34</v>
      </c>
      <c r="AO960" s="209" t="s">
        <v>48</v>
      </c>
      <c r="AP960" s="209" t="s">
        <v>34</v>
      </c>
      <c r="AQ960" s="209" t="s">
        <v>49</v>
      </c>
    </row>
    <row r="961" spans="1:43">
      <c r="A961" s="209" t="s">
        <v>3385</v>
      </c>
      <c r="B961" s="209" t="s">
        <v>3376</v>
      </c>
      <c r="C961" s="209" t="s">
        <v>2943</v>
      </c>
      <c r="D961" s="209" t="s">
        <v>1934</v>
      </c>
      <c r="E961" s="209" t="s">
        <v>2567</v>
      </c>
      <c r="F961" s="209" t="s">
        <v>3361</v>
      </c>
      <c r="G961" s="209" t="s">
        <v>2978</v>
      </c>
      <c r="H961" s="209" t="s">
        <v>453</v>
      </c>
      <c r="I961" s="209" t="s">
        <v>3011</v>
      </c>
      <c r="J961" s="210" t="s">
        <v>3386</v>
      </c>
      <c r="K961" s="209" t="s">
        <v>40</v>
      </c>
      <c r="L961" s="209" t="s">
        <v>41</v>
      </c>
      <c r="M961" s="209" t="s">
        <v>42</v>
      </c>
      <c r="N961" s="209" t="s">
        <v>34</v>
      </c>
      <c r="O961" s="209" t="s">
        <v>34</v>
      </c>
      <c r="P961" s="209">
        <v>1</v>
      </c>
      <c r="Q961" s="209">
        <v>19.29</v>
      </c>
      <c r="R961" s="209">
        <v>16.14</v>
      </c>
      <c r="S961" s="209">
        <v>8.27</v>
      </c>
      <c r="T961" s="209">
        <v>1.49</v>
      </c>
      <c r="U961" s="211">
        <v>54.45</v>
      </c>
      <c r="V961" s="211">
        <v>99</v>
      </c>
      <c r="W961" s="209" t="s">
        <v>898</v>
      </c>
      <c r="X961" s="209" t="s">
        <v>43</v>
      </c>
      <c r="Y961" s="209">
        <v>800</v>
      </c>
      <c r="Z961" s="209" t="s">
        <v>44</v>
      </c>
      <c r="AA961" s="209">
        <v>9</v>
      </c>
      <c r="AB961" s="209" t="s">
        <v>3322</v>
      </c>
      <c r="AC961" s="209" t="s">
        <v>34</v>
      </c>
      <c r="AD961" s="209" t="s">
        <v>34</v>
      </c>
      <c r="AE961" s="209" t="s">
        <v>42</v>
      </c>
      <c r="AF961" s="209" t="s">
        <v>34</v>
      </c>
      <c r="AG961" s="209" t="s">
        <v>34</v>
      </c>
      <c r="AH961" s="209" t="s">
        <v>34</v>
      </c>
      <c r="AI961" s="209" t="s">
        <v>42</v>
      </c>
      <c r="AJ961" s="209" t="s">
        <v>34</v>
      </c>
      <c r="AK961" s="209" t="s">
        <v>34</v>
      </c>
      <c r="AL961" s="209" t="s">
        <v>46</v>
      </c>
      <c r="AM961" s="209" t="s">
        <v>2972</v>
      </c>
      <c r="AN961" s="209" t="s">
        <v>34</v>
      </c>
      <c r="AO961" s="209" t="s">
        <v>48</v>
      </c>
      <c r="AP961" s="209" t="s">
        <v>34</v>
      </c>
      <c r="AQ961" s="209" t="s">
        <v>49</v>
      </c>
    </row>
    <row r="962" spans="1:43">
      <c r="A962" s="209" t="s">
        <v>3385</v>
      </c>
      <c r="B962" s="209" t="s">
        <v>3376</v>
      </c>
      <c r="C962" s="209" t="s">
        <v>2943</v>
      </c>
      <c r="D962" s="209" t="s">
        <v>1934</v>
      </c>
      <c r="E962" s="209" t="s">
        <v>2567</v>
      </c>
      <c r="F962" s="209" t="s">
        <v>3361</v>
      </c>
      <c r="G962" s="209" t="s">
        <v>2978</v>
      </c>
      <c r="H962" s="209" t="s">
        <v>453</v>
      </c>
      <c r="I962" s="209" t="s">
        <v>3011</v>
      </c>
      <c r="J962" s="210" t="s">
        <v>3386</v>
      </c>
      <c r="K962" s="209" t="s">
        <v>40</v>
      </c>
      <c r="L962" s="209" t="s">
        <v>60</v>
      </c>
      <c r="M962" s="209" t="s">
        <v>42</v>
      </c>
      <c r="N962" s="209" t="s">
        <v>34</v>
      </c>
      <c r="O962" s="209" t="s">
        <v>34</v>
      </c>
      <c r="P962" s="209">
        <v>1</v>
      </c>
      <c r="Q962" s="209">
        <v>19.29</v>
      </c>
      <c r="R962" s="209">
        <v>16.14</v>
      </c>
      <c r="S962" s="209">
        <v>8.27</v>
      </c>
      <c r="T962" s="209">
        <v>1.49</v>
      </c>
      <c r="U962" s="211">
        <v>54.45</v>
      </c>
      <c r="V962" s="211">
        <v>99</v>
      </c>
      <c r="W962" s="209" t="s">
        <v>898</v>
      </c>
      <c r="X962" s="209" t="s">
        <v>43</v>
      </c>
      <c r="Y962" s="209">
        <v>800</v>
      </c>
      <c r="Z962" s="209" t="s">
        <v>44</v>
      </c>
      <c r="AA962" s="209">
        <v>9</v>
      </c>
      <c r="AB962" s="209" t="s">
        <v>3322</v>
      </c>
      <c r="AC962" s="209" t="s">
        <v>34</v>
      </c>
      <c r="AD962" s="209" t="s">
        <v>34</v>
      </c>
      <c r="AE962" s="209" t="s">
        <v>42</v>
      </c>
      <c r="AF962" s="209" t="s">
        <v>34</v>
      </c>
      <c r="AG962" s="209" t="s">
        <v>34</v>
      </c>
      <c r="AH962" s="209" t="s">
        <v>34</v>
      </c>
      <c r="AI962" s="209" t="s">
        <v>42</v>
      </c>
      <c r="AJ962" s="209" t="s">
        <v>34</v>
      </c>
      <c r="AK962" s="209" t="s">
        <v>34</v>
      </c>
      <c r="AL962" s="209" t="s">
        <v>46</v>
      </c>
      <c r="AM962" s="209" t="s">
        <v>2972</v>
      </c>
      <c r="AN962" s="209" t="s">
        <v>34</v>
      </c>
      <c r="AO962" s="209" t="s">
        <v>48</v>
      </c>
      <c r="AP962" s="209" t="s">
        <v>34</v>
      </c>
      <c r="AQ962" s="209" t="s">
        <v>49</v>
      </c>
    </row>
    <row r="963" spans="1:43">
      <c r="A963" s="209" t="s">
        <v>3387</v>
      </c>
      <c r="B963" s="209" t="s">
        <v>3376</v>
      </c>
      <c r="C963" s="209" t="s">
        <v>2943</v>
      </c>
      <c r="D963" s="209" t="s">
        <v>1934</v>
      </c>
      <c r="E963" s="209" t="s">
        <v>2567</v>
      </c>
      <c r="F963" s="209" t="s">
        <v>3361</v>
      </c>
      <c r="G963" s="209" t="s">
        <v>2978</v>
      </c>
      <c r="H963" s="209" t="s">
        <v>453</v>
      </c>
      <c r="I963" s="209" t="s">
        <v>478</v>
      </c>
      <c r="J963" s="210" t="s">
        <v>3386</v>
      </c>
      <c r="K963" s="209" t="s">
        <v>40</v>
      </c>
      <c r="L963" s="209" t="s">
        <v>60</v>
      </c>
      <c r="M963" s="209" t="s">
        <v>42</v>
      </c>
      <c r="N963" s="209" t="s">
        <v>34</v>
      </c>
      <c r="O963" s="209" t="s">
        <v>34</v>
      </c>
      <c r="P963" s="209">
        <v>1</v>
      </c>
      <c r="Q963" s="209">
        <v>19.29</v>
      </c>
      <c r="R963" s="209">
        <v>16.14</v>
      </c>
      <c r="S963" s="209">
        <v>8.66</v>
      </c>
      <c r="T963" s="209">
        <v>1.56</v>
      </c>
      <c r="U963" s="211">
        <v>59.95</v>
      </c>
      <c r="V963" s="211">
        <v>109</v>
      </c>
      <c r="W963" s="209" t="s">
        <v>898</v>
      </c>
      <c r="X963" s="209" t="s">
        <v>43</v>
      </c>
      <c r="Y963" s="209">
        <v>800</v>
      </c>
      <c r="Z963" s="209" t="s">
        <v>44</v>
      </c>
      <c r="AA963" s="209">
        <v>9</v>
      </c>
      <c r="AB963" s="209" t="s">
        <v>3324</v>
      </c>
      <c r="AC963" s="209" t="s">
        <v>34</v>
      </c>
      <c r="AD963" s="209" t="s">
        <v>34</v>
      </c>
      <c r="AE963" s="209" t="s">
        <v>42</v>
      </c>
      <c r="AF963" s="209" t="s">
        <v>34</v>
      </c>
      <c r="AG963" s="209" t="s">
        <v>34</v>
      </c>
      <c r="AH963" s="209" t="s">
        <v>34</v>
      </c>
      <c r="AI963" s="209" t="s">
        <v>42</v>
      </c>
      <c r="AJ963" s="209" t="s">
        <v>34</v>
      </c>
      <c r="AK963" s="209" t="s">
        <v>34</v>
      </c>
      <c r="AL963" s="209" t="s">
        <v>46</v>
      </c>
      <c r="AM963" s="209" t="s">
        <v>2972</v>
      </c>
      <c r="AN963" s="209" t="s">
        <v>34</v>
      </c>
      <c r="AO963" s="209" t="s">
        <v>48</v>
      </c>
      <c r="AP963" s="209" t="s">
        <v>34</v>
      </c>
      <c r="AQ963" s="209" t="s">
        <v>49</v>
      </c>
    </row>
    <row r="964" spans="1:43">
      <c r="A964" s="209" t="s">
        <v>3387</v>
      </c>
      <c r="B964" s="209" t="s">
        <v>3376</v>
      </c>
      <c r="C964" s="209" t="s">
        <v>2943</v>
      </c>
      <c r="D964" s="209" t="s">
        <v>1934</v>
      </c>
      <c r="E964" s="209" t="s">
        <v>2567</v>
      </c>
      <c r="F964" s="209" t="s">
        <v>3361</v>
      </c>
      <c r="G964" s="209" t="s">
        <v>2978</v>
      </c>
      <c r="H964" s="209" t="s">
        <v>453</v>
      </c>
      <c r="I964" s="209" t="s">
        <v>478</v>
      </c>
      <c r="J964" s="210" t="s">
        <v>3386</v>
      </c>
      <c r="K964" s="209" t="s">
        <v>40</v>
      </c>
      <c r="L964" s="209" t="s">
        <v>41</v>
      </c>
      <c r="M964" s="209" t="s">
        <v>42</v>
      </c>
      <c r="N964" s="209" t="s">
        <v>34</v>
      </c>
      <c r="O964" s="209" t="s">
        <v>34</v>
      </c>
      <c r="P964" s="209">
        <v>1</v>
      </c>
      <c r="Q964" s="209">
        <v>19.29</v>
      </c>
      <c r="R964" s="209">
        <v>16.14</v>
      </c>
      <c r="S964" s="209">
        <v>8.66</v>
      </c>
      <c r="T964" s="209">
        <v>1.56</v>
      </c>
      <c r="U964" s="211">
        <v>59.95</v>
      </c>
      <c r="V964" s="211">
        <v>109</v>
      </c>
      <c r="W964" s="209" t="s">
        <v>898</v>
      </c>
      <c r="X964" s="209" t="s">
        <v>43</v>
      </c>
      <c r="Y964" s="209">
        <v>800</v>
      </c>
      <c r="Z964" s="209" t="s">
        <v>44</v>
      </c>
      <c r="AA964" s="209">
        <v>9</v>
      </c>
      <c r="AB964" s="209" t="s">
        <v>3324</v>
      </c>
      <c r="AC964" s="209" t="s">
        <v>34</v>
      </c>
      <c r="AD964" s="209" t="s">
        <v>34</v>
      </c>
      <c r="AE964" s="209" t="s">
        <v>42</v>
      </c>
      <c r="AF964" s="209" t="s">
        <v>34</v>
      </c>
      <c r="AG964" s="209" t="s">
        <v>34</v>
      </c>
      <c r="AH964" s="209" t="s">
        <v>34</v>
      </c>
      <c r="AI964" s="209" t="s">
        <v>42</v>
      </c>
      <c r="AJ964" s="209" t="s">
        <v>34</v>
      </c>
      <c r="AK964" s="209" t="s">
        <v>34</v>
      </c>
      <c r="AL964" s="209" t="s">
        <v>46</v>
      </c>
      <c r="AM964" s="209" t="s">
        <v>2972</v>
      </c>
      <c r="AN964" s="209" t="s">
        <v>34</v>
      </c>
      <c r="AO964" s="209" t="s">
        <v>48</v>
      </c>
      <c r="AP964" s="209" t="s">
        <v>34</v>
      </c>
      <c r="AQ964" s="209" t="s">
        <v>49</v>
      </c>
    </row>
    <row r="965" spans="1:43">
      <c r="A965" s="209" t="s">
        <v>3388</v>
      </c>
      <c r="B965" s="209" t="s">
        <v>3376</v>
      </c>
      <c r="C965" s="209" t="s">
        <v>2943</v>
      </c>
      <c r="D965" s="209" t="s">
        <v>1934</v>
      </c>
      <c r="E965" s="209" t="s">
        <v>2567</v>
      </c>
      <c r="F965" s="209" t="s">
        <v>3361</v>
      </c>
      <c r="G965" s="209" t="s">
        <v>2978</v>
      </c>
      <c r="H965" s="209" t="s">
        <v>453</v>
      </c>
      <c r="I965" s="209" t="s">
        <v>481</v>
      </c>
      <c r="J965" s="210" t="s">
        <v>3386</v>
      </c>
      <c r="K965" s="209" t="s">
        <v>40</v>
      </c>
      <c r="L965" s="209" t="s">
        <v>41</v>
      </c>
      <c r="M965" s="209" t="s">
        <v>42</v>
      </c>
      <c r="N965" s="209" t="s">
        <v>34</v>
      </c>
      <c r="O965" s="209" t="s">
        <v>34</v>
      </c>
      <c r="P965" s="209">
        <v>1</v>
      </c>
      <c r="Q965" s="209">
        <v>19.29</v>
      </c>
      <c r="R965" s="209">
        <v>16.14</v>
      </c>
      <c r="S965" s="209">
        <v>9.84</v>
      </c>
      <c r="T965" s="209">
        <v>1.77</v>
      </c>
      <c r="U965" s="211">
        <v>65.45</v>
      </c>
      <c r="V965" s="211">
        <v>119</v>
      </c>
      <c r="W965" s="209" t="s">
        <v>898</v>
      </c>
      <c r="X965" s="209" t="s">
        <v>43</v>
      </c>
      <c r="Y965" s="209">
        <v>800</v>
      </c>
      <c r="Z965" s="209" t="s">
        <v>44</v>
      </c>
      <c r="AA965" s="209">
        <v>9</v>
      </c>
      <c r="AB965" s="209" t="s">
        <v>3326</v>
      </c>
      <c r="AC965" s="209" t="s">
        <v>34</v>
      </c>
      <c r="AD965" s="209" t="s">
        <v>34</v>
      </c>
      <c r="AE965" s="209" t="s">
        <v>42</v>
      </c>
      <c r="AF965" s="209" t="s">
        <v>34</v>
      </c>
      <c r="AG965" s="209" t="s">
        <v>34</v>
      </c>
      <c r="AH965" s="209" t="s">
        <v>34</v>
      </c>
      <c r="AI965" s="209" t="s">
        <v>42</v>
      </c>
      <c r="AJ965" s="209" t="s">
        <v>34</v>
      </c>
      <c r="AK965" s="209" t="s">
        <v>34</v>
      </c>
      <c r="AL965" s="209" t="s">
        <v>46</v>
      </c>
      <c r="AM965" s="209" t="s">
        <v>2972</v>
      </c>
      <c r="AN965" s="209" t="s">
        <v>34</v>
      </c>
      <c r="AO965" s="209" t="s">
        <v>48</v>
      </c>
      <c r="AP965" s="209" t="s">
        <v>34</v>
      </c>
      <c r="AQ965" s="209" t="s">
        <v>49</v>
      </c>
    </row>
    <row r="966" spans="1:43">
      <c r="A966" s="209" t="s">
        <v>3388</v>
      </c>
      <c r="B966" s="209" t="s">
        <v>3376</v>
      </c>
      <c r="C966" s="209" t="s">
        <v>2943</v>
      </c>
      <c r="D966" s="209" t="s">
        <v>1934</v>
      </c>
      <c r="E966" s="209" t="s">
        <v>2567</v>
      </c>
      <c r="F966" s="209" t="s">
        <v>3361</v>
      </c>
      <c r="G966" s="209" t="s">
        <v>2978</v>
      </c>
      <c r="H966" s="209" t="s">
        <v>453</v>
      </c>
      <c r="I966" s="209" t="s">
        <v>481</v>
      </c>
      <c r="J966" s="210" t="s">
        <v>3386</v>
      </c>
      <c r="K966" s="209" t="s">
        <v>40</v>
      </c>
      <c r="L966" s="209" t="s">
        <v>60</v>
      </c>
      <c r="M966" s="209" t="s">
        <v>42</v>
      </c>
      <c r="N966" s="209" t="s">
        <v>34</v>
      </c>
      <c r="O966" s="209" t="s">
        <v>34</v>
      </c>
      <c r="P966" s="209">
        <v>1</v>
      </c>
      <c r="Q966" s="209">
        <v>19.29</v>
      </c>
      <c r="R966" s="209">
        <v>16.14</v>
      </c>
      <c r="S966" s="209">
        <v>9.84</v>
      </c>
      <c r="T966" s="209">
        <v>1.77</v>
      </c>
      <c r="U966" s="211">
        <v>65.45</v>
      </c>
      <c r="V966" s="211">
        <v>119</v>
      </c>
      <c r="W966" s="209" t="s">
        <v>898</v>
      </c>
      <c r="X966" s="209" t="s">
        <v>43</v>
      </c>
      <c r="Y966" s="209">
        <v>800</v>
      </c>
      <c r="Z966" s="209" t="s">
        <v>44</v>
      </c>
      <c r="AA966" s="209">
        <v>9</v>
      </c>
      <c r="AB966" s="209" t="s">
        <v>3326</v>
      </c>
      <c r="AC966" s="209" t="s">
        <v>34</v>
      </c>
      <c r="AD966" s="209" t="s">
        <v>34</v>
      </c>
      <c r="AE966" s="209" t="s">
        <v>42</v>
      </c>
      <c r="AF966" s="209" t="s">
        <v>34</v>
      </c>
      <c r="AG966" s="209" t="s">
        <v>34</v>
      </c>
      <c r="AH966" s="209" t="s">
        <v>34</v>
      </c>
      <c r="AI966" s="209" t="s">
        <v>42</v>
      </c>
      <c r="AJ966" s="209" t="s">
        <v>34</v>
      </c>
      <c r="AK966" s="209" t="s">
        <v>34</v>
      </c>
      <c r="AL966" s="209" t="s">
        <v>46</v>
      </c>
      <c r="AM966" s="209" t="s">
        <v>2972</v>
      </c>
      <c r="AN966" s="209" t="s">
        <v>34</v>
      </c>
      <c r="AO966" s="209" t="s">
        <v>48</v>
      </c>
      <c r="AP966" s="209" t="s">
        <v>34</v>
      </c>
      <c r="AQ966" s="209" t="s">
        <v>49</v>
      </c>
    </row>
    <row r="967" spans="1:43">
      <c r="A967" s="209" t="s">
        <v>3389</v>
      </c>
      <c r="B967" s="209" t="s">
        <v>3376</v>
      </c>
      <c r="C967" s="209" t="s">
        <v>2943</v>
      </c>
      <c r="D967" s="209" t="s">
        <v>1934</v>
      </c>
      <c r="E967" s="209" t="s">
        <v>2567</v>
      </c>
      <c r="F967" s="209" t="s">
        <v>3361</v>
      </c>
      <c r="G967" s="209" t="s">
        <v>2978</v>
      </c>
      <c r="H967" s="209" t="s">
        <v>453</v>
      </c>
      <c r="I967" s="209" t="s">
        <v>483</v>
      </c>
      <c r="J967" s="210" t="s">
        <v>3386</v>
      </c>
      <c r="K967" s="209" t="s">
        <v>40</v>
      </c>
      <c r="L967" s="209" t="s">
        <v>60</v>
      </c>
      <c r="M967" s="209" t="s">
        <v>42</v>
      </c>
      <c r="N967" s="209" t="s">
        <v>34</v>
      </c>
      <c r="O967" s="209" t="s">
        <v>34</v>
      </c>
      <c r="P967" s="209">
        <v>1</v>
      </c>
      <c r="Q967" s="209">
        <v>19.29</v>
      </c>
      <c r="R967" s="209">
        <v>16.14</v>
      </c>
      <c r="S967" s="209">
        <v>9.84</v>
      </c>
      <c r="T967" s="209">
        <v>1.77</v>
      </c>
      <c r="U967" s="211">
        <v>65.45</v>
      </c>
      <c r="V967" s="211">
        <v>119</v>
      </c>
      <c r="W967" s="209" t="s">
        <v>898</v>
      </c>
      <c r="X967" s="209" t="s">
        <v>43</v>
      </c>
      <c r="Y967" s="209">
        <v>800</v>
      </c>
      <c r="Z967" s="209" t="s">
        <v>44</v>
      </c>
      <c r="AA967" s="209">
        <v>9</v>
      </c>
      <c r="AB967" s="209" t="s">
        <v>3328</v>
      </c>
      <c r="AC967" s="209" t="s">
        <v>34</v>
      </c>
      <c r="AD967" s="209" t="s">
        <v>34</v>
      </c>
      <c r="AE967" s="209" t="s">
        <v>42</v>
      </c>
      <c r="AF967" s="209" t="s">
        <v>34</v>
      </c>
      <c r="AG967" s="209" t="s">
        <v>34</v>
      </c>
      <c r="AH967" s="209" t="s">
        <v>34</v>
      </c>
      <c r="AI967" s="209" t="s">
        <v>42</v>
      </c>
      <c r="AJ967" s="209" t="s">
        <v>34</v>
      </c>
      <c r="AK967" s="209" t="s">
        <v>34</v>
      </c>
      <c r="AL967" s="209" t="s">
        <v>46</v>
      </c>
      <c r="AM967" s="209" t="s">
        <v>2972</v>
      </c>
      <c r="AN967" s="209" t="s">
        <v>34</v>
      </c>
      <c r="AO967" s="209" t="s">
        <v>48</v>
      </c>
      <c r="AP967" s="209" t="s">
        <v>34</v>
      </c>
      <c r="AQ967" s="209" t="s">
        <v>49</v>
      </c>
    </row>
    <row r="968" spans="1:43">
      <c r="A968" s="209" t="s">
        <v>3389</v>
      </c>
      <c r="B968" s="209" t="s">
        <v>3376</v>
      </c>
      <c r="C968" s="209" t="s">
        <v>2943</v>
      </c>
      <c r="D968" s="209" t="s">
        <v>1934</v>
      </c>
      <c r="E968" s="209" t="s">
        <v>2567</v>
      </c>
      <c r="F968" s="209" t="s">
        <v>3361</v>
      </c>
      <c r="G968" s="209" t="s">
        <v>2978</v>
      </c>
      <c r="H968" s="209" t="s">
        <v>453</v>
      </c>
      <c r="I968" s="209" t="s">
        <v>483</v>
      </c>
      <c r="J968" s="210" t="s">
        <v>3386</v>
      </c>
      <c r="K968" s="209" t="s">
        <v>40</v>
      </c>
      <c r="L968" s="209" t="s">
        <v>41</v>
      </c>
      <c r="M968" s="209" t="s">
        <v>42</v>
      </c>
      <c r="N968" s="209" t="s">
        <v>34</v>
      </c>
      <c r="O968" s="209" t="s">
        <v>34</v>
      </c>
      <c r="P968" s="209">
        <v>1</v>
      </c>
      <c r="Q968" s="209">
        <v>19.29</v>
      </c>
      <c r="R968" s="209">
        <v>16.14</v>
      </c>
      <c r="S968" s="209">
        <v>9.84</v>
      </c>
      <c r="T968" s="209">
        <v>1.77</v>
      </c>
      <c r="U968" s="211">
        <v>65.45</v>
      </c>
      <c r="V968" s="211">
        <v>119</v>
      </c>
      <c r="W968" s="209" t="s">
        <v>898</v>
      </c>
      <c r="X968" s="209" t="s">
        <v>43</v>
      </c>
      <c r="Y968" s="209">
        <v>800</v>
      </c>
      <c r="Z968" s="209" t="s">
        <v>44</v>
      </c>
      <c r="AA968" s="209">
        <v>9</v>
      </c>
      <c r="AB968" s="209" t="s">
        <v>3328</v>
      </c>
      <c r="AC968" s="209" t="s">
        <v>34</v>
      </c>
      <c r="AD968" s="209" t="s">
        <v>34</v>
      </c>
      <c r="AE968" s="209" t="s">
        <v>42</v>
      </c>
      <c r="AF968" s="209" t="s">
        <v>34</v>
      </c>
      <c r="AG968" s="209" t="s">
        <v>34</v>
      </c>
      <c r="AH968" s="209" t="s">
        <v>34</v>
      </c>
      <c r="AI968" s="209" t="s">
        <v>42</v>
      </c>
      <c r="AJ968" s="209" t="s">
        <v>34</v>
      </c>
      <c r="AK968" s="209" t="s">
        <v>34</v>
      </c>
      <c r="AL968" s="209" t="s">
        <v>46</v>
      </c>
      <c r="AM968" s="209" t="s">
        <v>2972</v>
      </c>
      <c r="AN968" s="209" t="s">
        <v>34</v>
      </c>
      <c r="AO968" s="209" t="s">
        <v>48</v>
      </c>
      <c r="AP968" s="209" t="s">
        <v>34</v>
      </c>
      <c r="AQ968" s="209" t="s">
        <v>49</v>
      </c>
    </row>
    <row r="969" spans="1:43">
      <c r="A969" s="209" t="s">
        <v>3390</v>
      </c>
      <c r="B969" s="209" t="s">
        <v>3391</v>
      </c>
      <c r="C969" s="209" t="s">
        <v>2943</v>
      </c>
      <c r="D969" s="209" t="s">
        <v>2328</v>
      </c>
      <c r="E969" s="209" t="s">
        <v>2984</v>
      </c>
      <c r="F969" s="209" t="s">
        <v>3361</v>
      </c>
      <c r="G969" s="209" t="s">
        <v>2985</v>
      </c>
      <c r="H969" s="209" t="s">
        <v>3392</v>
      </c>
      <c r="I969" s="209" t="s">
        <v>2434</v>
      </c>
      <c r="J969" s="210" t="s">
        <v>3295</v>
      </c>
      <c r="K969" s="209" t="s">
        <v>40</v>
      </c>
      <c r="L969" s="209" t="s">
        <v>60</v>
      </c>
      <c r="M969" s="209" t="s">
        <v>42</v>
      </c>
      <c r="N969" s="209" t="s">
        <v>34</v>
      </c>
      <c r="O969" s="209" t="s">
        <v>34</v>
      </c>
      <c r="P969" s="209">
        <v>4</v>
      </c>
      <c r="Q969" s="209">
        <v>11.81</v>
      </c>
      <c r="R969" s="209">
        <v>10.63</v>
      </c>
      <c r="S969" s="209">
        <v>3.94</v>
      </c>
      <c r="T969" s="209">
        <v>7.0000000000000007E-2</v>
      </c>
      <c r="U969" s="211">
        <v>13.2</v>
      </c>
      <c r="V969" s="211">
        <v>29.99</v>
      </c>
      <c r="W969" s="209" t="s">
        <v>1201</v>
      </c>
      <c r="X969" s="209" t="s">
        <v>43</v>
      </c>
      <c r="Y969" s="209">
        <v>4</v>
      </c>
      <c r="Z969" s="209" t="s">
        <v>44</v>
      </c>
      <c r="AA969" s="209">
        <v>9</v>
      </c>
      <c r="AB969" s="209" t="s">
        <v>2061</v>
      </c>
      <c r="AC969" s="209">
        <v>9</v>
      </c>
      <c r="AD969" s="209" t="s">
        <v>34</v>
      </c>
      <c r="AE969" s="209" t="s">
        <v>42</v>
      </c>
      <c r="AF969" s="209" t="s">
        <v>1490</v>
      </c>
      <c r="AG969" s="209">
        <v>3</v>
      </c>
      <c r="AH969" s="209" t="s">
        <v>34</v>
      </c>
      <c r="AI969" s="209" t="s">
        <v>42</v>
      </c>
      <c r="AJ969" s="209" t="s">
        <v>34</v>
      </c>
      <c r="AK969" s="209" t="s">
        <v>34</v>
      </c>
      <c r="AL969" s="209" t="s">
        <v>46</v>
      </c>
      <c r="AM969" s="209" t="s">
        <v>2987</v>
      </c>
      <c r="AN969" s="209" t="s">
        <v>34</v>
      </c>
      <c r="AO969" s="209" t="s">
        <v>48</v>
      </c>
      <c r="AP969" s="209" t="s">
        <v>3376</v>
      </c>
      <c r="AQ969" s="209" t="s">
        <v>49</v>
      </c>
    </row>
    <row r="970" spans="1:43">
      <c r="A970" s="209" t="s">
        <v>3393</v>
      </c>
      <c r="B970" s="209" t="s">
        <v>3394</v>
      </c>
      <c r="C970" s="209" t="s">
        <v>2943</v>
      </c>
      <c r="D970" s="209" t="s">
        <v>1934</v>
      </c>
      <c r="E970" s="209" t="s">
        <v>2567</v>
      </c>
      <c r="F970" s="209" t="s">
        <v>3395</v>
      </c>
      <c r="G970" s="209" t="s">
        <v>2568</v>
      </c>
      <c r="H970" s="209" t="s">
        <v>453</v>
      </c>
      <c r="I970" s="209" t="s">
        <v>872</v>
      </c>
      <c r="J970" s="210" t="s">
        <v>3286</v>
      </c>
      <c r="K970" s="209" t="s">
        <v>40</v>
      </c>
      <c r="L970" s="209" t="s">
        <v>60</v>
      </c>
      <c r="M970" s="209" t="s">
        <v>42</v>
      </c>
      <c r="N970" s="209" t="s">
        <v>34</v>
      </c>
      <c r="O970" s="209" t="s">
        <v>34</v>
      </c>
      <c r="P970" s="209">
        <v>1</v>
      </c>
      <c r="Q970" s="209">
        <v>23.6</v>
      </c>
      <c r="R970" s="209">
        <v>18.5</v>
      </c>
      <c r="S970" s="209">
        <v>9.4499999999999993</v>
      </c>
      <c r="T970" s="209">
        <v>2.39</v>
      </c>
      <c r="U970" s="211">
        <v>51.99</v>
      </c>
      <c r="V970" s="211">
        <v>114.99</v>
      </c>
      <c r="W970" s="209" t="s">
        <v>1006</v>
      </c>
      <c r="X970" s="209" t="s">
        <v>89</v>
      </c>
      <c r="Y970" s="209">
        <v>800</v>
      </c>
      <c r="Z970" s="209" t="s">
        <v>44</v>
      </c>
      <c r="AA970" s="209">
        <v>9</v>
      </c>
      <c r="AB970" s="209" t="s">
        <v>2964</v>
      </c>
      <c r="AC970" s="209" t="s">
        <v>34</v>
      </c>
      <c r="AD970" s="209" t="s">
        <v>34</v>
      </c>
      <c r="AE970" s="209" t="s">
        <v>42</v>
      </c>
      <c r="AF970" s="209" t="s">
        <v>34</v>
      </c>
      <c r="AG970" s="209" t="s">
        <v>34</v>
      </c>
      <c r="AH970" s="209" t="s">
        <v>34</v>
      </c>
      <c r="AI970" s="209" t="s">
        <v>42</v>
      </c>
      <c r="AJ970" s="209" t="s">
        <v>34</v>
      </c>
      <c r="AK970" s="209" t="s">
        <v>34</v>
      </c>
      <c r="AL970" s="209" t="s">
        <v>46</v>
      </c>
      <c r="AM970" s="209" t="s">
        <v>2972</v>
      </c>
      <c r="AN970" s="209" t="s">
        <v>34</v>
      </c>
      <c r="AO970" s="209" t="s">
        <v>48</v>
      </c>
      <c r="AP970" s="209" t="s">
        <v>34</v>
      </c>
      <c r="AQ970" s="209" t="s">
        <v>49</v>
      </c>
    </row>
    <row r="971" spans="1:43">
      <c r="A971" s="209" t="s">
        <v>3396</v>
      </c>
      <c r="B971" s="209" t="s">
        <v>3394</v>
      </c>
      <c r="C971" s="209" t="s">
        <v>2943</v>
      </c>
      <c r="D971" s="209" t="s">
        <v>1934</v>
      </c>
      <c r="E971" s="209" t="s">
        <v>2567</v>
      </c>
      <c r="F971" s="209" t="s">
        <v>3395</v>
      </c>
      <c r="G971" s="209" t="s">
        <v>2568</v>
      </c>
      <c r="H971" s="209" t="s">
        <v>453</v>
      </c>
      <c r="I971" s="209" t="s">
        <v>3011</v>
      </c>
      <c r="J971" s="210" t="s">
        <v>3289</v>
      </c>
      <c r="K971" s="209" t="s">
        <v>40</v>
      </c>
      <c r="L971" s="209" t="s">
        <v>60</v>
      </c>
      <c r="M971" s="209" t="s">
        <v>42</v>
      </c>
      <c r="N971" s="209" t="s">
        <v>34</v>
      </c>
      <c r="O971" s="209" t="s">
        <v>34</v>
      </c>
      <c r="P971" s="209">
        <v>1</v>
      </c>
      <c r="Q971" s="209">
        <v>23.6</v>
      </c>
      <c r="R971" s="209">
        <v>18.5</v>
      </c>
      <c r="S971" s="209">
        <v>11.02</v>
      </c>
      <c r="T971" s="209">
        <v>2.78</v>
      </c>
      <c r="U971" s="211">
        <v>54.33</v>
      </c>
      <c r="V971" s="211">
        <v>99.99</v>
      </c>
      <c r="W971" s="209" t="s">
        <v>1006</v>
      </c>
      <c r="X971" s="209" t="s">
        <v>255</v>
      </c>
      <c r="Y971" s="209">
        <v>800</v>
      </c>
      <c r="Z971" s="209" t="s">
        <v>44</v>
      </c>
      <c r="AA971" s="209">
        <v>9</v>
      </c>
      <c r="AB971" s="209" t="s">
        <v>2966</v>
      </c>
      <c r="AC971" s="209" t="s">
        <v>34</v>
      </c>
      <c r="AD971" s="209" t="s">
        <v>34</v>
      </c>
      <c r="AE971" s="209" t="s">
        <v>42</v>
      </c>
      <c r="AF971" s="209" t="s">
        <v>34</v>
      </c>
      <c r="AG971" s="209" t="s">
        <v>34</v>
      </c>
      <c r="AH971" s="209" t="s">
        <v>34</v>
      </c>
      <c r="AI971" s="209" t="s">
        <v>42</v>
      </c>
      <c r="AJ971" s="209" t="s">
        <v>34</v>
      </c>
      <c r="AK971" s="209" t="s">
        <v>34</v>
      </c>
      <c r="AL971" s="209" t="s">
        <v>46</v>
      </c>
      <c r="AM971" s="209" t="s">
        <v>2972</v>
      </c>
      <c r="AN971" s="209" t="s">
        <v>34</v>
      </c>
      <c r="AO971" s="209" t="s">
        <v>48</v>
      </c>
      <c r="AP971" s="209" t="s">
        <v>34</v>
      </c>
      <c r="AQ971" s="209" t="s">
        <v>49</v>
      </c>
    </row>
    <row r="972" spans="1:43">
      <c r="A972" s="209" t="s">
        <v>3397</v>
      </c>
      <c r="B972" s="209" t="s">
        <v>3394</v>
      </c>
      <c r="C972" s="209" t="s">
        <v>2943</v>
      </c>
      <c r="D972" s="209" t="s">
        <v>1934</v>
      </c>
      <c r="E972" s="209" t="s">
        <v>2567</v>
      </c>
      <c r="F972" s="209" t="s">
        <v>3395</v>
      </c>
      <c r="G972" s="209" t="s">
        <v>2568</v>
      </c>
      <c r="H972" s="209" t="s">
        <v>453</v>
      </c>
      <c r="I972" s="209" t="s">
        <v>478</v>
      </c>
      <c r="J972" s="210" t="s">
        <v>3289</v>
      </c>
      <c r="K972" s="209" t="s">
        <v>40</v>
      </c>
      <c r="L972" s="209" t="s">
        <v>60</v>
      </c>
      <c r="M972" s="209" t="s">
        <v>42</v>
      </c>
      <c r="N972" s="209" t="s">
        <v>34</v>
      </c>
      <c r="O972" s="209" t="s">
        <v>34</v>
      </c>
      <c r="P972" s="209">
        <v>1</v>
      </c>
      <c r="Q972" s="209">
        <v>23.6</v>
      </c>
      <c r="R972" s="209">
        <v>18.5</v>
      </c>
      <c r="S972" s="209">
        <v>11.81</v>
      </c>
      <c r="T972" s="209">
        <v>2.98</v>
      </c>
      <c r="U972" s="211">
        <v>62.39</v>
      </c>
      <c r="V972" s="211">
        <v>134.99</v>
      </c>
      <c r="W972" s="209" t="s">
        <v>1006</v>
      </c>
      <c r="X972" s="209" t="s">
        <v>255</v>
      </c>
      <c r="Y972" s="209">
        <v>800</v>
      </c>
      <c r="Z972" s="209" t="s">
        <v>44</v>
      </c>
      <c r="AA972" s="209">
        <v>9</v>
      </c>
      <c r="AB972" s="209" t="s">
        <v>2967</v>
      </c>
      <c r="AC972" s="209" t="s">
        <v>34</v>
      </c>
      <c r="AD972" s="209" t="s">
        <v>34</v>
      </c>
      <c r="AE972" s="209" t="s">
        <v>42</v>
      </c>
      <c r="AF972" s="209" t="s">
        <v>34</v>
      </c>
      <c r="AG972" s="209" t="s">
        <v>34</v>
      </c>
      <c r="AH972" s="209" t="s">
        <v>34</v>
      </c>
      <c r="AI972" s="209" t="s">
        <v>42</v>
      </c>
      <c r="AJ972" s="209" t="s">
        <v>34</v>
      </c>
      <c r="AK972" s="209" t="s">
        <v>34</v>
      </c>
      <c r="AL972" s="209" t="s">
        <v>46</v>
      </c>
      <c r="AM972" s="209" t="s">
        <v>2972</v>
      </c>
      <c r="AN972" s="209" t="s">
        <v>34</v>
      </c>
      <c r="AO972" s="209" t="s">
        <v>48</v>
      </c>
      <c r="AP972" s="209" t="s">
        <v>34</v>
      </c>
      <c r="AQ972" s="209" t="s">
        <v>49</v>
      </c>
    </row>
    <row r="973" spans="1:43">
      <c r="A973" s="209" t="s">
        <v>3398</v>
      </c>
      <c r="B973" s="209" t="s">
        <v>3394</v>
      </c>
      <c r="C973" s="209" t="s">
        <v>2943</v>
      </c>
      <c r="D973" s="209" t="s">
        <v>1934</v>
      </c>
      <c r="E973" s="209" t="s">
        <v>2567</v>
      </c>
      <c r="F973" s="209" t="s">
        <v>3395</v>
      </c>
      <c r="G973" s="209" t="s">
        <v>2568</v>
      </c>
      <c r="H973" s="209" t="s">
        <v>453</v>
      </c>
      <c r="I973" s="209" t="s">
        <v>481</v>
      </c>
      <c r="J973" s="210" t="s">
        <v>3289</v>
      </c>
      <c r="K973" s="209" t="s">
        <v>40</v>
      </c>
      <c r="L973" s="209" t="s">
        <v>60</v>
      </c>
      <c r="M973" s="209" t="s">
        <v>42</v>
      </c>
      <c r="N973" s="209" t="s">
        <v>34</v>
      </c>
      <c r="O973" s="209" t="s">
        <v>34</v>
      </c>
      <c r="P973" s="209">
        <v>1</v>
      </c>
      <c r="Q973" s="209">
        <v>23.6</v>
      </c>
      <c r="R973" s="209">
        <v>18.5</v>
      </c>
      <c r="S973" s="209">
        <v>12.99</v>
      </c>
      <c r="T973" s="209">
        <v>3.28</v>
      </c>
      <c r="U973" s="211">
        <v>64.209999999999994</v>
      </c>
      <c r="V973" s="211">
        <v>119.99</v>
      </c>
      <c r="W973" s="209" t="s">
        <v>1006</v>
      </c>
      <c r="X973" s="209" t="s">
        <v>255</v>
      </c>
      <c r="Y973" s="209">
        <v>800</v>
      </c>
      <c r="Z973" s="209" t="s">
        <v>44</v>
      </c>
      <c r="AA973" s="209">
        <v>9</v>
      </c>
      <c r="AB973" s="209" t="s">
        <v>2968</v>
      </c>
      <c r="AC973" s="209" t="s">
        <v>34</v>
      </c>
      <c r="AD973" s="209" t="s">
        <v>34</v>
      </c>
      <c r="AE973" s="209" t="s">
        <v>42</v>
      </c>
      <c r="AF973" s="209" t="s">
        <v>34</v>
      </c>
      <c r="AG973" s="209" t="s">
        <v>34</v>
      </c>
      <c r="AH973" s="209" t="s">
        <v>34</v>
      </c>
      <c r="AI973" s="209" t="s">
        <v>42</v>
      </c>
      <c r="AJ973" s="209" t="s">
        <v>34</v>
      </c>
      <c r="AK973" s="209" t="s">
        <v>34</v>
      </c>
      <c r="AL973" s="209" t="s">
        <v>46</v>
      </c>
      <c r="AM973" s="209" t="s">
        <v>2972</v>
      </c>
      <c r="AN973" s="209" t="s">
        <v>34</v>
      </c>
      <c r="AO973" s="209" t="s">
        <v>48</v>
      </c>
      <c r="AP973" s="209" t="s">
        <v>34</v>
      </c>
      <c r="AQ973" s="209" t="s">
        <v>49</v>
      </c>
    </row>
    <row r="974" spans="1:43">
      <c r="A974" s="209" t="s">
        <v>3399</v>
      </c>
      <c r="B974" s="209" t="s">
        <v>3394</v>
      </c>
      <c r="C974" s="209" t="s">
        <v>2943</v>
      </c>
      <c r="D974" s="209" t="s">
        <v>1934</v>
      </c>
      <c r="E974" s="209" t="s">
        <v>2567</v>
      </c>
      <c r="F974" s="209" t="s">
        <v>3395</v>
      </c>
      <c r="G974" s="209" t="s">
        <v>2568</v>
      </c>
      <c r="H974" s="209" t="s">
        <v>453</v>
      </c>
      <c r="I974" s="209" t="s">
        <v>483</v>
      </c>
      <c r="J974" s="210" t="s">
        <v>3289</v>
      </c>
      <c r="K974" s="209" t="s">
        <v>40</v>
      </c>
      <c r="L974" s="209" t="s">
        <v>60</v>
      </c>
      <c r="M974" s="209" t="s">
        <v>42</v>
      </c>
      <c r="N974" s="209" t="s">
        <v>34</v>
      </c>
      <c r="O974" s="209" t="s">
        <v>34</v>
      </c>
      <c r="P974" s="209">
        <v>1</v>
      </c>
      <c r="Q974" s="209">
        <v>23.6</v>
      </c>
      <c r="R974" s="209">
        <v>18.5</v>
      </c>
      <c r="S974" s="209">
        <v>12.99</v>
      </c>
      <c r="T974" s="209">
        <v>3.28</v>
      </c>
      <c r="U974" s="211">
        <v>67.59</v>
      </c>
      <c r="V974" s="211">
        <v>144.99</v>
      </c>
      <c r="W974" s="209" t="s">
        <v>1006</v>
      </c>
      <c r="X974" s="209" t="s">
        <v>89</v>
      </c>
      <c r="Y974" s="209">
        <v>800</v>
      </c>
      <c r="Z974" s="209" t="s">
        <v>44</v>
      </c>
      <c r="AA974" s="209">
        <v>9</v>
      </c>
      <c r="AB974" s="209" t="s">
        <v>2969</v>
      </c>
      <c r="AC974" s="209" t="s">
        <v>34</v>
      </c>
      <c r="AD974" s="209" t="s">
        <v>34</v>
      </c>
      <c r="AE974" s="209" t="s">
        <v>42</v>
      </c>
      <c r="AF974" s="209" t="s">
        <v>34</v>
      </c>
      <c r="AG974" s="209" t="s">
        <v>34</v>
      </c>
      <c r="AH974" s="209" t="s">
        <v>34</v>
      </c>
      <c r="AI974" s="209" t="s">
        <v>42</v>
      </c>
      <c r="AJ974" s="209" t="s">
        <v>34</v>
      </c>
      <c r="AK974" s="209" t="s">
        <v>34</v>
      </c>
      <c r="AL974" s="209" t="s">
        <v>46</v>
      </c>
      <c r="AM974" s="209" t="s">
        <v>2972</v>
      </c>
      <c r="AN974" s="209" t="s">
        <v>34</v>
      </c>
      <c r="AO974" s="209" t="s">
        <v>48</v>
      </c>
      <c r="AP974" s="209" t="s">
        <v>34</v>
      </c>
      <c r="AQ974" s="209" t="s">
        <v>49</v>
      </c>
    </row>
    <row r="975" spans="1:43">
      <c r="A975" s="209" t="s">
        <v>3400</v>
      </c>
      <c r="B975" s="209" t="s">
        <v>3401</v>
      </c>
      <c r="C975" s="209" t="s">
        <v>2943</v>
      </c>
      <c r="D975" s="209" t="s">
        <v>1934</v>
      </c>
      <c r="E975" s="209" t="s">
        <v>2567</v>
      </c>
      <c r="F975" s="209" t="s">
        <v>3395</v>
      </c>
      <c r="G975" s="209" t="s">
        <v>2568</v>
      </c>
      <c r="H975" s="209" t="s">
        <v>99</v>
      </c>
      <c r="I975" s="209" t="s">
        <v>872</v>
      </c>
      <c r="J975" s="210" t="s">
        <v>3286</v>
      </c>
      <c r="K975" s="209" t="s">
        <v>40</v>
      </c>
      <c r="L975" s="209" t="s">
        <v>60</v>
      </c>
      <c r="M975" s="209" t="s">
        <v>42</v>
      </c>
      <c r="N975" s="209" t="s">
        <v>34</v>
      </c>
      <c r="O975" s="209" t="s">
        <v>34</v>
      </c>
      <c r="P975" s="209">
        <v>1</v>
      </c>
      <c r="Q975" s="209">
        <v>23.6</v>
      </c>
      <c r="R975" s="209">
        <v>18.899999999999999</v>
      </c>
      <c r="S975" s="209">
        <v>9.4499999999999993</v>
      </c>
      <c r="T975" s="209">
        <v>2.44</v>
      </c>
      <c r="U975" s="211">
        <v>49.39</v>
      </c>
      <c r="V975" s="211">
        <v>89.99</v>
      </c>
      <c r="W975" s="209" t="s">
        <v>1006</v>
      </c>
      <c r="X975" s="209" t="s">
        <v>255</v>
      </c>
      <c r="Y975" s="209">
        <v>800</v>
      </c>
      <c r="Z975" s="209" t="s">
        <v>44</v>
      </c>
      <c r="AA975" s="209">
        <v>8</v>
      </c>
      <c r="AB975" s="209" t="s">
        <v>2964</v>
      </c>
      <c r="AC975" s="209" t="s">
        <v>34</v>
      </c>
      <c r="AD975" s="209" t="s">
        <v>34</v>
      </c>
      <c r="AE975" s="209" t="s">
        <v>42</v>
      </c>
      <c r="AF975" s="209" t="s">
        <v>34</v>
      </c>
      <c r="AG975" s="209" t="s">
        <v>34</v>
      </c>
      <c r="AH975" s="209" t="s">
        <v>34</v>
      </c>
      <c r="AI975" s="209" t="s">
        <v>42</v>
      </c>
      <c r="AJ975" s="209" t="s">
        <v>34</v>
      </c>
      <c r="AK975" s="209" t="s">
        <v>34</v>
      </c>
      <c r="AL975" s="209" t="s">
        <v>46</v>
      </c>
      <c r="AM975" s="209" t="s">
        <v>2972</v>
      </c>
      <c r="AN975" s="209" t="s">
        <v>34</v>
      </c>
      <c r="AO975" s="209" t="s">
        <v>48</v>
      </c>
      <c r="AP975" s="209" t="s">
        <v>34</v>
      </c>
      <c r="AQ975" s="209" t="s">
        <v>49</v>
      </c>
    </row>
    <row r="976" spans="1:43">
      <c r="A976" s="209" t="s">
        <v>3402</v>
      </c>
      <c r="B976" s="209" t="s">
        <v>3401</v>
      </c>
      <c r="C976" s="209" t="s">
        <v>2943</v>
      </c>
      <c r="D976" s="209" t="s">
        <v>1934</v>
      </c>
      <c r="E976" s="209" t="s">
        <v>2567</v>
      </c>
      <c r="F976" s="209" t="s">
        <v>3395</v>
      </c>
      <c r="G976" s="209" t="s">
        <v>2568</v>
      </c>
      <c r="H976" s="209" t="s">
        <v>99</v>
      </c>
      <c r="I976" s="209" t="s">
        <v>3011</v>
      </c>
      <c r="J976" s="210" t="s">
        <v>3289</v>
      </c>
      <c r="K976" s="209" t="s">
        <v>40</v>
      </c>
      <c r="L976" s="209" t="s">
        <v>60</v>
      </c>
      <c r="M976" s="209" t="s">
        <v>42</v>
      </c>
      <c r="N976" s="209" t="s">
        <v>34</v>
      </c>
      <c r="O976" s="209" t="s">
        <v>34</v>
      </c>
      <c r="P976" s="209">
        <v>1</v>
      </c>
      <c r="Q976" s="209">
        <v>23.6</v>
      </c>
      <c r="R976" s="209">
        <v>18.899999999999999</v>
      </c>
      <c r="S976" s="209">
        <v>11.02</v>
      </c>
      <c r="T976" s="209">
        <v>2.84</v>
      </c>
      <c r="U976" s="211">
        <v>54.33</v>
      </c>
      <c r="V976" s="211">
        <v>99.99</v>
      </c>
      <c r="W976" s="209" t="s">
        <v>1006</v>
      </c>
      <c r="X976" s="209" t="s">
        <v>89</v>
      </c>
      <c r="Y976" s="209">
        <v>800</v>
      </c>
      <c r="Z976" s="209" t="s">
        <v>44</v>
      </c>
      <c r="AA976" s="209">
        <v>8</v>
      </c>
      <c r="AB976" s="209" t="s">
        <v>2966</v>
      </c>
      <c r="AC976" s="209" t="s">
        <v>34</v>
      </c>
      <c r="AD976" s="209" t="s">
        <v>34</v>
      </c>
      <c r="AE976" s="209" t="s">
        <v>42</v>
      </c>
      <c r="AF976" s="209" t="s">
        <v>34</v>
      </c>
      <c r="AG976" s="209" t="s">
        <v>34</v>
      </c>
      <c r="AH976" s="209" t="s">
        <v>34</v>
      </c>
      <c r="AI976" s="209" t="s">
        <v>42</v>
      </c>
      <c r="AJ976" s="209" t="s">
        <v>34</v>
      </c>
      <c r="AK976" s="209" t="s">
        <v>34</v>
      </c>
      <c r="AL976" s="209" t="s">
        <v>46</v>
      </c>
      <c r="AM976" s="209" t="s">
        <v>2972</v>
      </c>
      <c r="AN976" s="209" t="s">
        <v>34</v>
      </c>
      <c r="AO976" s="209" t="s">
        <v>48</v>
      </c>
      <c r="AP976" s="209" t="s">
        <v>34</v>
      </c>
      <c r="AQ976" s="209" t="s">
        <v>49</v>
      </c>
    </row>
    <row r="977" spans="1:43">
      <c r="A977" s="209" t="s">
        <v>3403</v>
      </c>
      <c r="B977" s="209" t="s">
        <v>3401</v>
      </c>
      <c r="C977" s="209" t="s">
        <v>2943</v>
      </c>
      <c r="D977" s="209" t="s">
        <v>1934</v>
      </c>
      <c r="E977" s="209" t="s">
        <v>2567</v>
      </c>
      <c r="F977" s="209" t="s">
        <v>3395</v>
      </c>
      <c r="G977" s="209" t="s">
        <v>2568</v>
      </c>
      <c r="H977" s="209" t="s">
        <v>99</v>
      </c>
      <c r="I977" s="209" t="s">
        <v>478</v>
      </c>
      <c r="J977" s="210" t="s">
        <v>3289</v>
      </c>
      <c r="K977" s="209" t="s">
        <v>40</v>
      </c>
      <c r="L977" s="209" t="s">
        <v>60</v>
      </c>
      <c r="M977" s="209" t="s">
        <v>42</v>
      </c>
      <c r="N977" s="209" t="s">
        <v>34</v>
      </c>
      <c r="O977" s="209" t="s">
        <v>34</v>
      </c>
      <c r="P977" s="209">
        <v>1</v>
      </c>
      <c r="Q977" s="209">
        <v>23.6</v>
      </c>
      <c r="R977" s="209">
        <v>18.899999999999999</v>
      </c>
      <c r="S977" s="209">
        <v>12.2</v>
      </c>
      <c r="T977" s="209">
        <v>3.15</v>
      </c>
      <c r="U977" s="211">
        <v>59.27</v>
      </c>
      <c r="V977" s="211">
        <v>109.99</v>
      </c>
      <c r="W977" s="209" t="s">
        <v>1006</v>
      </c>
      <c r="X977" s="209" t="s">
        <v>255</v>
      </c>
      <c r="Y977" s="209">
        <v>800</v>
      </c>
      <c r="Z977" s="209" t="s">
        <v>44</v>
      </c>
      <c r="AA977" s="209">
        <v>8</v>
      </c>
      <c r="AB977" s="209" t="s">
        <v>2967</v>
      </c>
      <c r="AC977" s="209" t="s">
        <v>34</v>
      </c>
      <c r="AD977" s="209" t="s">
        <v>34</v>
      </c>
      <c r="AE977" s="209" t="s">
        <v>42</v>
      </c>
      <c r="AF977" s="209" t="s">
        <v>34</v>
      </c>
      <c r="AG977" s="209" t="s">
        <v>34</v>
      </c>
      <c r="AH977" s="209" t="s">
        <v>34</v>
      </c>
      <c r="AI977" s="209" t="s">
        <v>42</v>
      </c>
      <c r="AJ977" s="209" t="s">
        <v>34</v>
      </c>
      <c r="AK977" s="209" t="s">
        <v>34</v>
      </c>
      <c r="AL977" s="209" t="s">
        <v>46</v>
      </c>
      <c r="AM977" s="209" t="s">
        <v>2972</v>
      </c>
      <c r="AN977" s="209" t="s">
        <v>34</v>
      </c>
      <c r="AO977" s="209" t="s">
        <v>48</v>
      </c>
      <c r="AP977" s="209" t="s">
        <v>34</v>
      </c>
      <c r="AQ977" s="209" t="s">
        <v>49</v>
      </c>
    </row>
    <row r="978" spans="1:43">
      <c r="A978" s="209" t="s">
        <v>3404</v>
      </c>
      <c r="B978" s="209" t="s">
        <v>3401</v>
      </c>
      <c r="C978" s="209" t="s">
        <v>2943</v>
      </c>
      <c r="D978" s="209" t="s">
        <v>1934</v>
      </c>
      <c r="E978" s="209" t="s">
        <v>2567</v>
      </c>
      <c r="F978" s="209" t="s">
        <v>3395</v>
      </c>
      <c r="G978" s="209" t="s">
        <v>2568</v>
      </c>
      <c r="H978" s="209" t="s">
        <v>99</v>
      </c>
      <c r="I978" s="209" t="s">
        <v>481</v>
      </c>
      <c r="J978" s="210" t="s">
        <v>3289</v>
      </c>
      <c r="K978" s="209" t="s">
        <v>40</v>
      </c>
      <c r="L978" s="209" t="s">
        <v>60</v>
      </c>
      <c r="M978" s="209" t="s">
        <v>42</v>
      </c>
      <c r="N978" s="209" t="s">
        <v>34</v>
      </c>
      <c r="O978" s="209" t="s">
        <v>34</v>
      </c>
      <c r="P978" s="209">
        <v>1</v>
      </c>
      <c r="Q978" s="209">
        <v>23.6</v>
      </c>
      <c r="R978" s="209">
        <v>18.899999999999999</v>
      </c>
      <c r="S978" s="209">
        <v>13.39</v>
      </c>
      <c r="T978" s="209">
        <v>3.45</v>
      </c>
      <c r="U978" s="211">
        <v>67.59</v>
      </c>
      <c r="V978" s="211">
        <v>144.99</v>
      </c>
      <c r="W978" s="209" t="s">
        <v>1006</v>
      </c>
      <c r="X978" s="209" t="s">
        <v>89</v>
      </c>
      <c r="Y978" s="209">
        <v>800</v>
      </c>
      <c r="Z978" s="209" t="s">
        <v>44</v>
      </c>
      <c r="AA978" s="209">
        <v>8</v>
      </c>
      <c r="AB978" s="209" t="s">
        <v>2968</v>
      </c>
      <c r="AC978" s="209" t="s">
        <v>34</v>
      </c>
      <c r="AD978" s="209" t="s">
        <v>34</v>
      </c>
      <c r="AE978" s="209" t="s">
        <v>42</v>
      </c>
      <c r="AF978" s="209" t="s">
        <v>34</v>
      </c>
      <c r="AG978" s="209" t="s">
        <v>34</v>
      </c>
      <c r="AH978" s="209" t="s">
        <v>34</v>
      </c>
      <c r="AI978" s="209" t="s">
        <v>42</v>
      </c>
      <c r="AJ978" s="209" t="s">
        <v>34</v>
      </c>
      <c r="AK978" s="209" t="s">
        <v>34</v>
      </c>
      <c r="AL978" s="209" t="s">
        <v>46</v>
      </c>
      <c r="AM978" s="209" t="s">
        <v>2972</v>
      </c>
      <c r="AN978" s="209" t="s">
        <v>34</v>
      </c>
      <c r="AO978" s="209" t="s">
        <v>48</v>
      </c>
      <c r="AP978" s="209" t="s">
        <v>34</v>
      </c>
      <c r="AQ978" s="209" t="s">
        <v>49</v>
      </c>
    </row>
    <row r="979" spans="1:43">
      <c r="A979" s="209" t="s">
        <v>3405</v>
      </c>
      <c r="B979" s="209" t="s">
        <v>3401</v>
      </c>
      <c r="C979" s="209" t="s">
        <v>2943</v>
      </c>
      <c r="D979" s="209" t="s">
        <v>1934</v>
      </c>
      <c r="E979" s="209" t="s">
        <v>2567</v>
      </c>
      <c r="F979" s="209" t="s">
        <v>3395</v>
      </c>
      <c r="G979" s="209" t="s">
        <v>2568</v>
      </c>
      <c r="H979" s="209" t="s">
        <v>99</v>
      </c>
      <c r="I979" s="209" t="s">
        <v>483</v>
      </c>
      <c r="J979" s="210" t="s">
        <v>3289</v>
      </c>
      <c r="K979" s="209" t="s">
        <v>40</v>
      </c>
      <c r="L979" s="209" t="s">
        <v>60</v>
      </c>
      <c r="M979" s="209" t="s">
        <v>42</v>
      </c>
      <c r="N979" s="209" t="s">
        <v>34</v>
      </c>
      <c r="O979" s="209" t="s">
        <v>34</v>
      </c>
      <c r="P979" s="209">
        <v>1</v>
      </c>
      <c r="Q979" s="209">
        <v>23.6</v>
      </c>
      <c r="R979" s="209">
        <v>18.899999999999999</v>
      </c>
      <c r="S979" s="209">
        <v>14.96</v>
      </c>
      <c r="T979" s="209">
        <v>3.86</v>
      </c>
      <c r="U979" s="211">
        <v>67.59</v>
      </c>
      <c r="V979" s="211">
        <v>144.99</v>
      </c>
      <c r="W979" s="209" t="s">
        <v>1006</v>
      </c>
      <c r="X979" s="209" t="s">
        <v>89</v>
      </c>
      <c r="Y979" s="209">
        <v>800</v>
      </c>
      <c r="Z979" s="209" t="s">
        <v>44</v>
      </c>
      <c r="AA979" s="209">
        <v>8</v>
      </c>
      <c r="AB979" s="209" t="s">
        <v>2969</v>
      </c>
      <c r="AC979" s="209" t="s">
        <v>34</v>
      </c>
      <c r="AD979" s="209" t="s">
        <v>34</v>
      </c>
      <c r="AE979" s="209" t="s">
        <v>42</v>
      </c>
      <c r="AF979" s="209" t="s">
        <v>34</v>
      </c>
      <c r="AG979" s="209" t="s">
        <v>34</v>
      </c>
      <c r="AH979" s="209" t="s">
        <v>34</v>
      </c>
      <c r="AI979" s="209" t="s">
        <v>42</v>
      </c>
      <c r="AJ979" s="209" t="s">
        <v>34</v>
      </c>
      <c r="AK979" s="209" t="s">
        <v>34</v>
      </c>
      <c r="AL979" s="209" t="s">
        <v>46</v>
      </c>
      <c r="AM979" s="209" t="s">
        <v>2972</v>
      </c>
      <c r="AN979" s="209" t="s">
        <v>34</v>
      </c>
      <c r="AO979" s="209" t="s">
        <v>48</v>
      </c>
      <c r="AP979" s="209" t="s">
        <v>34</v>
      </c>
      <c r="AQ979" s="209" t="s">
        <v>49</v>
      </c>
    </row>
    <row r="980" spans="1:43">
      <c r="A980" s="209" t="s">
        <v>3406</v>
      </c>
      <c r="B980" s="209" t="s">
        <v>3407</v>
      </c>
      <c r="C980" s="209" t="s">
        <v>2943</v>
      </c>
      <c r="D980" s="209" t="s">
        <v>1934</v>
      </c>
      <c r="E980" s="209" t="s">
        <v>2567</v>
      </c>
      <c r="F980" s="209" t="s">
        <v>3395</v>
      </c>
      <c r="G980" s="209" t="s">
        <v>2568</v>
      </c>
      <c r="H980" s="209" t="s">
        <v>1422</v>
      </c>
      <c r="I980" s="209" t="s">
        <v>872</v>
      </c>
      <c r="J980" s="210" t="s">
        <v>3286</v>
      </c>
      <c r="K980" s="209" t="s">
        <v>40</v>
      </c>
      <c r="L980" s="209" t="s">
        <v>60</v>
      </c>
      <c r="M980" s="209" t="s">
        <v>42</v>
      </c>
      <c r="N980" s="209" t="s">
        <v>34</v>
      </c>
      <c r="O980" s="209" t="s">
        <v>34</v>
      </c>
      <c r="P980" s="209">
        <v>1</v>
      </c>
      <c r="Q980" s="209">
        <v>19.29</v>
      </c>
      <c r="R980" s="209">
        <v>14.17</v>
      </c>
      <c r="S980" s="209">
        <v>9.84</v>
      </c>
      <c r="T980" s="209">
        <v>1.56</v>
      </c>
      <c r="U980" s="211">
        <v>49.39</v>
      </c>
      <c r="V980" s="211">
        <v>89.99</v>
      </c>
      <c r="W980" s="209" t="s">
        <v>898</v>
      </c>
      <c r="X980" s="209" t="s">
        <v>43</v>
      </c>
      <c r="Y980" s="209">
        <v>800</v>
      </c>
      <c r="Z980" s="209" t="s">
        <v>44</v>
      </c>
      <c r="AA980" s="209">
        <v>9</v>
      </c>
      <c r="AB980" s="209" t="s">
        <v>2964</v>
      </c>
      <c r="AC980" s="209" t="s">
        <v>34</v>
      </c>
      <c r="AD980" s="209" t="s">
        <v>34</v>
      </c>
      <c r="AE980" s="209" t="s">
        <v>42</v>
      </c>
      <c r="AF980" s="209" t="s">
        <v>34</v>
      </c>
      <c r="AG980" s="209" t="s">
        <v>34</v>
      </c>
      <c r="AH980" s="209" t="s">
        <v>34</v>
      </c>
      <c r="AI980" s="209" t="s">
        <v>42</v>
      </c>
      <c r="AJ980" s="209" t="s">
        <v>34</v>
      </c>
      <c r="AK980" s="209" t="s">
        <v>34</v>
      </c>
      <c r="AL980" s="209" t="s">
        <v>46</v>
      </c>
      <c r="AM980" s="209" t="s">
        <v>2972</v>
      </c>
      <c r="AN980" s="209" t="s">
        <v>34</v>
      </c>
      <c r="AO980" s="209" t="s">
        <v>48</v>
      </c>
      <c r="AP980" s="209" t="s">
        <v>34</v>
      </c>
      <c r="AQ980" s="209" t="s">
        <v>49</v>
      </c>
    </row>
    <row r="981" spans="1:43">
      <c r="A981" s="209" t="s">
        <v>3408</v>
      </c>
      <c r="B981" s="209" t="s">
        <v>3407</v>
      </c>
      <c r="C981" s="209" t="s">
        <v>2943</v>
      </c>
      <c r="D981" s="209" t="s">
        <v>1934</v>
      </c>
      <c r="E981" s="209" t="s">
        <v>2567</v>
      </c>
      <c r="F981" s="209" t="s">
        <v>3395</v>
      </c>
      <c r="G981" s="209" t="s">
        <v>2568</v>
      </c>
      <c r="H981" s="209" t="s">
        <v>1422</v>
      </c>
      <c r="I981" s="209" t="s">
        <v>3011</v>
      </c>
      <c r="J981" s="210" t="s">
        <v>3289</v>
      </c>
      <c r="K981" s="209" t="s">
        <v>40</v>
      </c>
      <c r="L981" s="209" t="s">
        <v>60</v>
      </c>
      <c r="M981" s="209" t="s">
        <v>42</v>
      </c>
      <c r="N981" s="209" t="s">
        <v>34</v>
      </c>
      <c r="O981" s="209" t="s">
        <v>34</v>
      </c>
      <c r="P981" s="209">
        <v>1</v>
      </c>
      <c r="Q981" s="209">
        <v>19.29</v>
      </c>
      <c r="R981" s="209">
        <v>14.17</v>
      </c>
      <c r="S981" s="209">
        <v>9.84</v>
      </c>
      <c r="T981" s="209">
        <v>1.56</v>
      </c>
      <c r="U981" s="211">
        <v>54.33</v>
      </c>
      <c r="V981" s="211">
        <v>99.99</v>
      </c>
      <c r="W981" s="209" t="s">
        <v>898</v>
      </c>
      <c r="X981" s="209" t="s">
        <v>43</v>
      </c>
      <c r="Y981" s="209">
        <v>800</v>
      </c>
      <c r="Z981" s="209" t="s">
        <v>44</v>
      </c>
      <c r="AA981" s="209">
        <v>9</v>
      </c>
      <c r="AB981" s="209" t="s">
        <v>2966</v>
      </c>
      <c r="AC981" s="209" t="s">
        <v>34</v>
      </c>
      <c r="AD981" s="209" t="s">
        <v>34</v>
      </c>
      <c r="AE981" s="209" t="s">
        <v>42</v>
      </c>
      <c r="AF981" s="209" t="s">
        <v>34</v>
      </c>
      <c r="AG981" s="209" t="s">
        <v>34</v>
      </c>
      <c r="AH981" s="209" t="s">
        <v>34</v>
      </c>
      <c r="AI981" s="209" t="s">
        <v>42</v>
      </c>
      <c r="AJ981" s="209" t="s">
        <v>34</v>
      </c>
      <c r="AK981" s="209" t="s">
        <v>34</v>
      </c>
      <c r="AL981" s="209" t="s">
        <v>46</v>
      </c>
      <c r="AM981" s="209" t="s">
        <v>2972</v>
      </c>
      <c r="AN981" s="209" t="s">
        <v>34</v>
      </c>
      <c r="AO981" s="209" t="s">
        <v>48</v>
      </c>
      <c r="AP981" s="209" t="s">
        <v>34</v>
      </c>
      <c r="AQ981" s="209" t="s">
        <v>49</v>
      </c>
    </row>
    <row r="982" spans="1:43">
      <c r="A982" s="209" t="s">
        <v>3409</v>
      </c>
      <c r="B982" s="209" t="s">
        <v>3407</v>
      </c>
      <c r="C982" s="209" t="s">
        <v>2943</v>
      </c>
      <c r="D982" s="209" t="s">
        <v>1934</v>
      </c>
      <c r="E982" s="209" t="s">
        <v>2567</v>
      </c>
      <c r="F982" s="209" t="s">
        <v>3395</v>
      </c>
      <c r="G982" s="209" t="s">
        <v>2568</v>
      </c>
      <c r="H982" s="209" t="s">
        <v>1422</v>
      </c>
      <c r="I982" s="209" t="s">
        <v>478</v>
      </c>
      <c r="J982" s="210" t="s">
        <v>3289</v>
      </c>
      <c r="K982" s="209" t="s">
        <v>40</v>
      </c>
      <c r="L982" s="209" t="s">
        <v>60</v>
      </c>
      <c r="M982" s="209" t="s">
        <v>42</v>
      </c>
      <c r="N982" s="209" t="s">
        <v>34</v>
      </c>
      <c r="O982" s="209" t="s">
        <v>34</v>
      </c>
      <c r="P982" s="209">
        <v>1</v>
      </c>
      <c r="Q982" s="209">
        <v>19.29</v>
      </c>
      <c r="R982" s="209">
        <v>14.17</v>
      </c>
      <c r="S982" s="209">
        <v>11.02</v>
      </c>
      <c r="T982" s="209">
        <v>1.74</v>
      </c>
      <c r="U982" s="211">
        <v>59.27</v>
      </c>
      <c r="V982" s="211">
        <v>109.99</v>
      </c>
      <c r="W982" s="209" t="s">
        <v>898</v>
      </c>
      <c r="X982" s="209" t="s">
        <v>43</v>
      </c>
      <c r="Y982" s="209">
        <v>800</v>
      </c>
      <c r="Z982" s="209" t="s">
        <v>44</v>
      </c>
      <c r="AA982" s="209">
        <v>9</v>
      </c>
      <c r="AB982" s="209" t="s">
        <v>2967</v>
      </c>
      <c r="AC982" s="209" t="s">
        <v>34</v>
      </c>
      <c r="AD982" s="209" t="s">
        <v>34</v>
      </c>
      <c r="AE982" s="209" t="s">
        <v>42</v>
      </c>
      <c r="AF982" s="209" t="s">
        <v>34</v>
      </c>
      <c r="AG982" s="209" t="s">
        <v>34</v>
      </c>
      <c r="AH982" s="209" t="s">
        <v>34</v>
      </c>
      <c r="AI982" s="209" t="s">
        <v>42</v>
      </c>
      <c r="AJ982" s="209" t="s">
        <v>34</v>
      </c>
      <c r="AK982" s="209" t="s">
        <v>34</v>
      </c>
      <c r="AL982" s="209" t="s">
        <v>46</v>
      </c>
      <c r="AM982" s="209" t="s">
        <v>2972</v>
      </c>
      <c r="AN982" s="209" t="s">
        <v>34</v>
      </c>
      <c r="AO982" s="209" t="s">
        <v>48</v>
      </c>
      <c r="AP982" s="209" t="s">
        <v>34</v>
      </c>
      <c r="AQ982" s="209" t="s">
        <v>49</v>
      </c>
    </row>
    <row r="983" spans="1:43">
      <c r="A983" s="209" t="s">
        <v>3410</v>
      </c>
      <c r="B983" s="209" t="s">
        <v>3407</v>
      </c>
      <c r="C983" s="209" t="s">
        <v>2943</v>
      </c>
      <c r="D983" s="209" t="s">
        <v>1934</v>
      </c>
      <c r="E983" s="209" t="s">
        <v>2567</v>
      </c>
      <c r="F983" s="209" t="s">
        <v>3395</v>
      </c>
      <c r="G983" s="209" t="s">
        <v>2568</v>
      </c>
      <c r="H983" s="209" t="s">
        <v>1422</v>
      </c>
      <c r="I983" s="209" t="s">
        <v>481</v>
      </c>
      <c r="J983" s="210" t="s">
        <v>3289</v>
      </c>
      <c r="K983" s="209" t="s">
        <v>40</v>
      </c>
      <c r="L983" s="209" t="s">
        <v>60</v>
      </c>
      <c r="M983" s="209" t="s">
        <v>42</v>
      </c>
      <c r="N983" s="209" t="s">
        <v>34</v>
      </c>
      <c r="O983" s="209" t="s">
        <v>34</v>
      </c>
      <c r="P983" s="209">
        <v>1</v>
      </c>
      <c r="Q983" s="209">
        <v>19.29</v>
      </c>
      <c r="R983" s="209">
        <v>14.17</v>
      </c>
      <c r="S983" s="209">
        <v>11.81</v>
      </c>
      <c r="T983" s="209">
        <v>1.87</v>
      </c>
      <c r="U983" s="211">
        <v>64.209999999999994</v>
      </c>
      <c r="V983" s="211">
        <v>119.99</v>
      </c>
      <c r="W983" s="209" t="s">
        <v>898</v>
      </c>
      <c r="X983" s="209" t="s">
        <v>43</v>
      </c>
      <c r="Y983" s="209">
        <v>800</v>
      </c>
      <c r="Z983" s="209" t="s">
        <v>44</v>
      </c>
      <c r="AA983" s="209">
        <v>9</v>
      </c>
      <c r="AB983" s="209" t="s">
        <v>2968</v>
      </c>
      <c r="AC983" s="209" t="s">
        <v>34</v>
      </c>
      <c r="AD983" s="209" t="s">
        <v>34</v>
      </c>
      <c r="AE983" s="209" t="s">
        <v>42</v>
      </c>
      <c r="AF983" s="209" t="s">
        <v>34</v>
      </c>
      <c r="AG983" s="209" t="s">
        <v>34</v>
      </c>
      <c r="AH983" s="209" t="s">
        <v>34</v>
      </c>
      <c r="AI983" s="209" t="s">
        <v>42</v>
      </c>
      <c r="AJ983" s="209" t="s">
        <v>34</v>
      </c>
      <c r="AK983" s="209" t="s">
        <v>34</v>
      </c>
      <c r="AL983" s="209" t="s">
        <v>46</v>
      </c>
      <c r="AM983" s="209" t="s">
        <v>2972</v>
      </c>
      <c r="AN983" s="209" t="s">
        <v>34</v>
      </c>
      <c r="AO983" s="209" t="s">
        <v>48</v>
      </c>
      <c r="AP983" s="209" t="s">
        <v>34</v>
      </c>
      <c r="AQ983" s="209" t="s">
        <v>49</v>
      </c>
    </row>
    <row r="984" spans="1:43">
      <c r="A984" s="209" t="s">
        <v>3411</v>
      </c>
      <c r="B984" s="209" t="s">
        <v>3407</v>
      </c>
      <c r="C984" s="209" t="s">
        <v>2943</v>
      </c>
      <c r="D984" s="209" t="s">
        <v>1934</v>
      </c>
      <c r="E984" s="209" t="s">
        <v>2567</v>
      </c>
      <c r="F984" s="209" t="s">
        <v>3395</v>
      </c>
      <c r="G984" s="209" t="s">
        <v>2568</v>
      </c>
      <c r="H984" s="209" t="s">
        <v>1422</v>
      </c>
      <c r="I984" s="209" t="s">
        <v>483</v>
      </c>
      <c r="J984" s="210" t="s">
        <v>3289</v>
      </c>
      <c r="K984" s="209" t="s">
        <v>40</v>
      </c>
      <c r="L984" s="209" t="s">
        <v>60</v>
      </c>
      <c r="M984" s="209" t="s">
        <v>42</v>
      </c>
      <c r="N984" s="209" t="s">
        <v>34</v>
      </c>
      <c r="O984" s="209" t="s">
        <v>34</v>
      </c>
      <c r="P984" s="209">
        <v>1</v>
      </c>
      <c r="Q984" s="209">
        <v>19.29</v>
      </c>
      <c r="R984" s="209">
        <v>14.17</v>
      </c>
      <c r="S984" s="209">
        <v>11.81</v>
      </c>
      <c r="T984" s="209">
        <v>1.87</v>
      </c>
      <c r="U984" s="211">
        <v>64.209999999999994</v>
      </c>
      <c r="V984" s="211">
        <v>119.99</v>
      </c>
      <c r="W984" s="209" t="s">
        <v>898</v>
      </c>
      <c r="X984" s="209" t="s">
        <v>43</v>
      </c>
      <c r="Y984" s="209">
        <v>800</v>
      </c>
      <c r="Z984" s="209" t="s">
        <v>44</v>
      </c>
      <c r="AA984" s="209">
        <v>9</v>
      </c>
      <c r="AB984" s="209" t="s">
        <v>2969</v>
      </c>
      <c r="AC984" s="209" t="s">
        <v>34</v>
      </c>
      <c r="AD984" s="209" t="s">
        <v>34</v>
      </c>
      <c r="AE984" s="209" t="s">
        <v>42</v>
      </c>
      <c r="AF984" s="209" t="s">
        <v>34</v>
      </c>
      <c r="AG984" s="209" t="s">
        <v>34</v>
      </c>
      <c r="AH984" s="209" t="s">
        <v>34</v>
      </c>
      <c r="AI984" s="209" t="s">
        <v>42</v>
      </c>
      <c r="AJ984" s="209" t="s">
        <v>34</v>
      </c>
      <c r="AK984" s="209" t="s">
        <v>34</v>
      </c>
      <c r="AL984" s="209" t="s">
        <v>46</v>
      </c>
      <c r="AM984" s="209" t="s">
        <v>2972</v>
      </c>
      <c r="AN984" s="209" t="s">
        <v>34</v>
      </c>
      <c r="AO984" s="209" t="s">
        <v>48</v>
      </c>
      <c r="AP984" s="209" t="s">
        <v>34</v>
      </c>
      <c r="AQ984" s="209" t="s">
        <v>49</v>
      </c>
    </row>
    <row r="985" spans="1:43">
      <c r="A985" s="209" t="s">
        <v>3412</v>
      </c>
      <c r="B985" s="209" t="s">
        <v>3413</v>
      </c>
      <c r="C985" s="209" t="s">
        <v>2943</v>
      </c>
      <c r="D985" s="209" t="s">
        <v>1934</v>
      </c>
      <c r="E985" s="209" t="s">
        <v>2567</v>
      </c>
      <c r="F985" s="209" t="s">
        <v>3395</v>
      </c>
      <c r="G985" s="209" t="s">
        <v>2568</v>
      </c>
      <c r="H985" s="209" t="s">
        <v>71</v>
      </c>
      <c r="I985" s="209" t="s">
        <v>872</v>
      </c>
      <c r="J985" s="210" t="s">
        <v>3286</v>
      </c>
      <c r="K985" s="209" t="s">
        <v>40</v>
      </c>
      <c r="L985" s="209" t="s">
        <v>60</v>
      </c>
      <c r="M985" s="209" t="s">
        <v>42</v>
      </c>
      <c r="N985" s="209" t="s">
        <v>34</v>
      </c>
      <c r="O985" s="209" t="s">
        <v>34</v>
      </c>
      <c r="P985" s="209">
        <v>1</v>
      </c>
      <c r="Q985" s="209">
        <v>18.899999999999999</v>
      </c>
      <c r="R985" s="209">
        <v>13.78</v>
      </c>
      <c r="S985" s="209">
        <v>9.4499999999999993</v>
      </c>
      <c r="T985" s="209">
        <v>1.42</v>
      </c>
      <c r="U985" s="211">
        <v>49.39</v>
      </c>
      <c r="V985" s="211">
        <v>89.99</v>
      </c>
      <c r="W985" s="209" t="s">
        <v>898</v>
      </c>
      <c r="X985" s="209" t="s">
        <v>43</v>
      </c>
      <c r="Y985" s="209">
        <v>800</v>
      </c>
      <c r="Z985" s="209" t="s">
        <v>44</v>
      </c>
      <c r="AA985" s="209">
        <v>9</v>
      </c>
      <c r="AB985" s="209" t="s">
        <v>2964</v>
      </c>
      <c r="AC985" s="209" t="s">
        <v>34</v>
      </c>
      <c r="AD985" s="209" t="s">
        <v>34</v>
      </c>
      <c r="AE985" s="209" t="s">
        <v>42</v>
      </c>
      <c r="AF985" s="209" t="s">
        <v>34</v>
      </c>
      <c r="AG985" s="209" t="s">
        <v>34</v>
      </c>
      <c r="AH985" s="209" t="s">
        <v>34</v>
      </c>
      <c r="AI985" s="209" t="s">
        <v>42</v>
      </c>
      <c r="AJ985" s="209" t="s">
        <v>34</v>
      </c>
      <c r="AK985" s="209" t="s">
        <v>34</v>
      </c>
      <c r="AL985" s="209" t="s">
        <v>46</v>
      </c>
      <c r="AM985" s="209" t="s">
        <v>2972</v>
      </c>
      <c r="AN985" s="209" t="s">
        <v>34</v>
      </c>
      <c r="AO985" s="209" t="s">
        <v>48</v>
      </c>
      <c r="AP985" s="209" t="s">
        <v>34</v>
      </c>
      <c r="AQ985" s="209" t="s">
        <v>49</v>
      </c>
    </row>
    <row r="986" spans="1:43">
      <c r="A986" s="209" t="s">
        <v>3414</v>
      </c>
      <c r="B986" s="209" t="s">
        <v>3413</v>
      </c>
      <c r="C986" s="209" t="s">
        <v>2943</v>
      </c>
      <c r="D986" s="209" t="s">
        <v>1934</v>
      </c>
      <c r="E986" s="209" t="s">
        <v>2567</v>
      </c>
      <c r="F986" s="209" t="s">
        <v>3395</v>
      </c>
      <c r="G986" s="209" t="s">
        <v>2568</v>
      </c>
      <c r="H986" s="209" t="s">
        <v>71</v>
      </c>
      <c r="I986" s="209" t="s">
        <v>3011</v>
      </c>
      <c r="J986" s="210" t="s">
        <v>3289</v>
      </c>
      <c r="K986" s="209" t="s">
        <v>40</v>
      </c>
      <c r="L986" s="209" t="s">
        <v>60</v>
      </c>
      <c r="M986" s="209" t="s">
        <v>42</v>
      </c>
      <c r="N986" s="209" t="s">
        <v>34</v>
      </c>
      <c r="O986" s="209" t="s">
        <v>34</v>
      </c>
      <c r="P986" s="209">
        <v>1</v>
      </c>
      <c r="Q986" s="209">
        <v>18.899999999999999</v>
      </c>
      <c r="R986" s="209">
        <v>13.78</v>
      </c>
      <c r="S986" s="209">
        <v>9.4499999999999993</v>
      </c>
      <c r="T986" s="209">
        <v>1.42</v>
      </c>
      <c r="U986" s="211">
        <v>54.33</v>
      </c>
      <c r="V986" s="211">
        <v>99.99</v>
      </c>
      <c r="W986" s="209" t="s">
        <v>898</v>
      </c>
      <c r="X986" s="209" t="s">
        <v>43</v>
      </c>
      <c r="Y986" s="209">
        <v>800</v>
      </c>
      <c r="Z986" s="209" t="s">
        <v>44</v>
      </c>
      <c r="AA986" s="209">
        <v>9</v>
      </c>
      <c r="AB986" s="209" t="s">
        <v>2966</v>
      </c>
      <c r="AC986" s="209" t="s">
        <v>34</v>
      </c>
      <c r="AD986" s="209" t="s">
        <v>34</v>
      </c>
      <c r="AE986" s="209" t="s">
        <v>42</v>
      </c>
      <c r="AF986" s="209" t="s">
        <v>34</v>
      </c>
      <c r="AG986" s="209" t="s">
        <v>34</v>
      </c>
      <c r="AH986" s="209" t="s">
        <v>34</v>
      </c>
      <c r="AI986" s="209" t="s">
        <v>42</v>
      </c>
      <c r="AJ986" s="209" t="s">
        <v>34</v>
      </c>
      <c r="AK986" s="209" t="s">
        <v>34</v>
      </c>
      <c r="AL986" s="209" t="s">
        <v>46</v>
      </c>
      <c r="AM986" s="209" t="s">
        <v>2972</v>
      </c>
      <c r="AN986" s="209" t="s">
        <v>34</v>
      </c>
      <c r="AO986" s="209" t="s">
        <v>48</v>
      </c>
      <c r="AP986" s="209" t="s">
        <v>34</v>
      </c>
      <c r="AQ986" s="209" t="s">
        <v>49</v>
      </c>
    </row>
    <row r="987" spans="1:43">
      <c r="A987" s="209" t="s">
        <v>3415</v>
      </c>
      <c r="B987" s="209" t="s">
        <v>3413</v>
      </c>
      <c r="C987" s="209" t="s">
        <v>2943</v>
      </c>
      <c r="D987" s="209" t="s">
        <v>1934</v>
      </c>
      <c r="E987" s="209" t="s">
        <v>2567</v>
      </c>
      <c r="F987" s="209" t="s">
        <v>3395</v>
      </c>
      <c r="G987" s="209" t="s">
        <v>2568</v>
      </c>
      <c r="H987" s="209" t="s">
        <v>71</v>
      </c>
      <c r="I987" s="209" t="s">
        <v>478</v>
      </c>
      <c r="J987" s="210" t="s">
        <v>3289</v>
      </c>
      <c r="K987" s="209" t="s">
        <v>40</v>
      </c>
      <c r="L987" s="209" t="s">
        <v>60</v>
      </c>
      <c r="M987" s="209" t="s">
        <v>42</v>
      </c>
      <c r="N987" s="209" t="s">
        <v>34</v>
      </c>
      <c r="O987" s="209" t="s">
        <v>34</v>
      </c>
      <c r="P987" s="209">
        <v>1</v>
      </c>
      <c r="Q987" s="209">
        <v>18.899999999999999</v>
      </c>
      <c r="R987" s="209">
        <v>13.78</v>
      </c>
      <c r="S987" s="209">
        <v>10.63</v>
      </c>
      <c r="T987" s="209">
        <v>1.6</v>
      </c>
      <c r="U987" s="211">
        <v>59.27</v>
      </c>
      <c r="V987" s="211">
        <v>109.99</v>
      </c>
      <c r="W987" s="209" t="s">
        <v>898</v>
      </c>
      <c r="X987" s="209" t="s">
        <v>43</v>
      </c>
      <c r="Y987" s="209">
        <v>800</v>
      </c>
      <c r="Z987" s="209" t="s">
        <v>44</v>
      </c>
      <c r="AA987" s="209">
        <v>9</v>
      </c>
      <c r="AB987" s="209" t="s">
        <v>2967</v>
      </c>
      <c r="AC987" s="209" t="s">
        <v>34</v>
      </c>
      <c r="AD987" s="209" t="s">
        <v>34</v>
      </c>
      <c r="AE987" s="209" t="s">
        <v>42</v>
      </c>
      <c r="AF987" s="209" t="s">
        <v>34</v>
      </c>
      <c r="AG987" s="209" t="s">
        <v>34</v>
      </c>
      <c r="AH987" s="209" t="s">
        <v>34</v>
      </c>
      <c r="AI987" s="209" t="s">
        <v>42</v>
      </c>
      <c r="AJ987" s="209" t="s">
        <v>34</v>
      </c>
      <c r="AK987" s="209" t="s">
        <v>34</v>
      </c>
      <c r="AL987" s="209" t="s">
        <v>46</v>
      </c>
      <c r="AM987" s="209" t="s">
        <v>2972</v>
      </c>
      <c r="AN987" s="209" t="s">
        <v>34</v>
      </c>
      <c r="AO987" s="209" t="s">
        <v>48</v>
      </c>
      <c r="AP987" s="209" t="s">
        <v>34</v>
      </c>
      <c r="AQ987" s="209" t="s">
        <v>49</v>
      </c>
    </row>
    <row r="988" spans="1:43">
      <c r="A988" s="209" t="s">
        <v>3416</v>
      </c>
      <c r="B988" s="209" t="s">
        <v>3413</v>
      </c>
      <c r="C988" s="209" t="s">
        <v>2943</v>
      </c>
      <c r="D988" s="209" t="s">
        <v>1934</v>
      </c>
      <c r="E988" s="209" t="s">
        <v>2567</v>
      </c>
      <c r="F988" s="209" t="s">
        <v>3395</v>
      </c>
      <c r="G988" s="209" t="s">
        <v>2568</v>
      </c>
      <c r="H988" s="209" t="s">
        <v>71</v>
      </c>
      <c r="I988" s="209" t="s">
        <v>481</v>
      </c>
      <c r="J988" s="210" t="s">
        <v>3289</v>
      </c>
      <c r="K988" s="209" t="s">
        <v>40</v>
      </c>
      <c r="L988" s="209" t="s">
        <v>60</v>
      </c>
      <c r="M988" s="209" t="s">
        <v>42</v>
      </c>
      <c r="N988" s="209" t="s">
        <v>34</v>
      </c>
      <c r="O988" s="209" t="s">
        <v>34</v>
      </c>
      <c r="P988" s="209">
        <v>1</v>
      </c>
      <c r="Q988" s="209">
        <v>18.899999999999999</v>
      </c>
      <c r="R988" s="209">
        <v>13.78</v>
      </c>
      <c r="S988" s="209">
        <v>11.42</v>
      </c>
      <c r="T988" s="209">
        <v>1.72</v>
      </c>
      <c r="U988" s="211">
        <v>64.209999999999994</v>
      </c>
      <c r="V988" s="211">
        <v>119.99</v>
      </c>
      <c r="W988" s="209" t="s">
        <v>898</v>
      </c>
      <c r="X988" s="209" t="s">
        <v>43</v>
      </c>
      <c r="Y988" s="209">
        <v>800</v>
      </c>
      <c r="Z988" s="209" t="s">
        <v>44</v>
      </c>
      <c r="AA988" s="209">
        <v>9</v>
      </c>
      <c r="AB988" s="209" t="s">
        <v>2968</v>
      </c>
      <c r="AC988" s="209" t="s">
        <v>34</v>
      </c>
      <c r="AD988" s="209" t="s">
        <v>34</v>
      </c>
      <c r="AE988" s="209" t="s">
        <v>42</v>
      </c>
      <c r="AF988" s="209" t="s">
        <v>34</v>
      </c>
      <c r="AG988" s="209" t="s">
        <v>34</v>
      </c>
      <c r="AH988" s="209" t="s">
        <v>34</v>
      </c>
      <c r="AI988" s="209" t="s">
        <v>42</v>
      </c>
      <c r="AJ988" s="209" t="s">
        <v>34</v>
      </c>
      <c r="AK988" s="209" t="s">
        <v>34</v>
      </c>
      <c r="AL988" s="209" t="s">
        <v>46</v>
      </c>
      <c r="AM988" s="209" t="s">
        <v>2972</v>
      </c>
      <c r="AN988" s="209" t="s">
        <v>34</v>
      </c>
      <c r="AO988" s="209" t="s">
        <v>48</v>
      </c>
      <c r="AP988" s="209" t="s">
        <v>34</v>
      </c>
      <c r="AQ988" s="209" t="s">
        <v>49</v>
      </c>
    </row>
    <row r="989" spans="1:43">
      <c r="A989" s="209" t="s">
        <v>3417</v>
      </c>
      <c r="B989" s="209" t="s">
        <v>3413</v>
      </c>
      <c r="C989" s="209" t="s">
        <v>2943</v>
      </c>
      <c r="D989" s="209" t="s">
        <v>1934</v>
      </c>
      <c r="E989" s="209" t="s">
        <v>2567</v>
      </c>
      <c r="F989" s="209" t="s">
        <v>3395</v>
      </c>
      <c r="G989" s="209" t="s">
        <v>2568</v>
      </c>
      <c r="H989" s="209" t="s">
        <v>71</v>
      </c>
      <c r="I989" s="209" t="s">
        <v>483</v>
      </c>
      <c r="J989" s="210" t="s">
        <v>3289</v>
      </c>
      <c r="K989" s="209" t="s">
        <v>40</v>
      </c>
      <c r="L989" s="209" t="s">
        <v>60</v>
      </c>
      <c r="M989" s="209" t="s">
        <v>42</v>
      </c>
      <c r="N989" s="209" t="s">
        <v>34</v>
      </c>
      <c r="O989" s="209" t="s">
        <v>34</v>
      </c>
      <c r="P989" s="209">
        <v>1</v>
      </c>
      <c r="Q989" s="209">
        <v>18.899999999999999</v>
      </c>
      <c r="R989" s="209">
        <v>13.78</v>
      </c>
      <c r="S989" s="209">
        <v>11.42</v>
      </c>
      <c r="T989" s="209">
        <v>1.72</v>
      </c>
      <c r="U989" s="211">
        <v>64.209999999999994</v>
      </c>
      <c r="V989" s="211">
        <v>119.99</v>
      </c>
      <c r="W989" s="209" t="s">
        <v>898</v>
      </c>
      <c r="X989" s="209" t="s">
        <v>43</v>
      </c>
      <c r="Y989" s="209">
        <v>800</v>
      </c>
      <c r="Z989" s="209" t="s">
        <v>44</v>
      </c>
      <c r="AA989" s="209">
        <v>9</v>
      </c>
      <c r="AB989" s="209" t="s">
        <v>2969</v>
      </c>
      <c r="AC989" s="209" t="s">
        <v>34</v>
      </c>
      <c r="AD989" s="209" t="s">
        <v>34</v>
      </c>
      <c r="AE989" s="209" t="s">
        <v>42</v>
      </c>
      <c r="AF989" s="209" t="s">
        <v>34</v>
      </c>
      <c r="AG989" s="209" t="s">
        <v>34</v>
      </c>
      <c r="AH989" s="209" t="s">
        <v>34</v>
      </c>
      <c r="AI989" s="209" t="s">
        <v>42</v>
      </c>
      <c r="AJ989" s="209" t="s">
        <v>34</v>
      </c>
      <c r="AK989" s="209" t="s">
        <v>34</v>
      </c>
      <c r="AL989" s="209" t="s">
        <v>46</v>
      </c>
      <c r="AM989" s="209" t="s">
        <v>2972</v>
      </c>
      <c r="AN989" s="209" t="s">
        <v>34</v>
      </c>
      <c r="AO989" s="209" t="s">
        <v>48</v>
      </c>
      <c r="AP989" s="209" t="s">
        <v>34</v>
      </c>
      <c r="AQ989" s="209" t="s">
        <v>49</v>
      </c>
    </row>
    <row r="990" spans="1:43">
      <c r="A990" s="209" t="s">
        <v>3418</v>
      </c>
      <c r="B990" s="209" t="s">
        <v>3413</v>
      </c>
      <c r="C990" s="209" t="s">
        <v>2943</v>
      </c>
      <c r="D990" s="209" t="s">
        <v>1934</v>
      </c>
      <c r="E990" s="209" t="s">
        <v>2567</v>
      </c>
      <c r="F990" s="209" t="s">
        <v>3395</v>
      </c>
      <c r="G990" s="209" t="s">
        <v>2568</v>
      </c>
      <c r="H990" s="209" t="s">
        <v>71</v>
      </c>
      <c r="I990" s="209" t="s">
        <v>3419</v>
      </c>
      <c r="J990" s="210" t="s">
        <v>3420</v>
      </c>
      <c r="K990" s="209" t="s">
        <v>40</v>
      </c>
      <c r="L990" s="209" t="s">
        <v>60</v>
      </c>
      <c r="M990" s="209" t="s">
        <v>42</v>
      </c>
      <c r="N990" s="209" t="s">
        <v>34</v>
      </c>
      <c r="O990" s="209" t="s">
        <v>34</v>
      </c>
      <c r="P990" s="209">
        <v>1</v>
      </c>
      <c r="Q990" s="209">
        <v>18.899999999999999</v>
      </c>
      <c r="R990" s="209">
        <v>13.78</v>
      </c>
      <c r="S990" s="209">
        <v>9.4499999999999993</v>
      </c>
      <c r="T990" s="209">
        <v>1.42</v>
      </c>
      <c r="U990" s="211">
        <v>51.86</v>
      </c>
      <c r="V990" s="211">
        <v>94.99</v>
      </c>
      <c r="W990" s="209" t="s">
        <v>898</v>
      </c>
      <c r="X990" s="209" t="s">
        <v>43</v>
      </c>
      <c r="Y990" s="209">
        <v>800</v>
      </c>
      <c r="Z990" s="209" t="s">
        <v>44</v>
      </c>
      <c r="AA990" s="209">
        <v>9</v>
      </c>
      <c r="AB990" s="209" t="s">
        <v>2965</v>
      </c>
      <c r="AC990" s="209" t="s">
        <v>34</v>
      </c>
      <c r="AD990" s="209" t="s">
        <v>34</v>
      </c>
      <c r="AE990" s="209" t="s">
        <v>42</v>
      </c>
      <c r="AF990" s="209" t="s">
        <v>34</v>
      </c>
      <c r="AG990" s="209" t="s">
        <v>34</v>
      </c>
      <c r="AH990" s="209" t="s">
        <v>34</v>
      </c>
      <c r="AI990" s="209" t="s">
        <v>42</v>
      </c>
      <c r="AJ990" s="209" t="s">
        <v>34</v>
      </c>
      <c r="AK990" s="209" t="s">
        <v>34</v>
      </c>
      <c r="AL990" s="209" t="s">
        <v>46</v>
      </c>
      <c r="AM990" s="209" t="s">
        <v>2972</v>
      </c>
      <c r="AN990" s="209" t="s">
        <v>34</v>
      </c>
      <c r="AO990" s="209" t="s">
        <v>48</v>
      </c>
      <c r="AP990" s="209" t="s">
        <v>34</v>
      </c>
      <c r="AQ990" s="209" t="s">
        <v>49</v>
      </c>
    </row>
    <row r="991" spans="1:43">
      <c r="A991" s="209" t="s">
        <v>3421</v>
      </c>
      <c r="B991" s="209" t="s">
        <v>3422</v>
      </c>
      <c r="C991" s="209" t="s">
        <v>2943</v>
      </c>
      <c r="D991" s="209" t="s">
        <v>1934</v>
      </c>
      <c r="E991" s="209" t="s">
        <v>2567</v>
      </c>
      <c r="F991" s="209" t="s">
        <v>3395</v>
      </c>
      <c r="G991" s="209" t="s">
        <v>2568</v>
      </c>
      <c r="H991" s="209" t="s">
        <v>37</v>
      </c>
      <c r="I991" s="209" t="s">
        <v>872</v>
      </c>
      <c r="J991" s="210" t="s">
        <v>3286</v>
      </c>
      <c r="K991" s="209" t="s">
        <v>40</v>
      </c>
      <c r="L991" s="209" t="s">
        <v>60</v>
      </c>
      <c r="M991" s="209" t="s">
        <v>42</v>
      </c>
      <c r="N991" s="209" t="s">
        <v>34</v>
      </c>
      <c r="O991" s="209" t="s">
        <v>34</v>
      </c>
      <c r="P991" s="209">
        <v>1</v>
      </c>
      <c r="Q991" s="209">
        <v>23.62</v>
      </c>
      <c r="R991" s="209">
        <v>18.5</v>
      </c>
      <c r="S991" s="209">
        <v>9.4499999999999993</v>
      </c>
      <c r="T991" s="209">
        <v>2.39</v>
      </c>
      <c r="U991" s="211">
        <v>51.99</v>
      </c>
      <c r="V991" s="211">
        <v>114.99</v>
      </c>
      <c r="W991" s="209" t="s">
        <v>1133</v>
      </c>
      <c r="X991" s="209" t="s">
        <v>89</v>
      </c>
      <c r="Y991" s="209">
        <v>800</v>
      </c>
      <c r="Z991" s="209" t="s">
        <v>44</v>
      </c>
      <c r="AA991" s="209">
        <v>8</v>
      </c>
      <c r="AB991" s="209" t="s">
        <v>2964</v>
      </c>
      <c r="AC991" s="209" t="s">
        <v>34</v>
      </c>
      <c r="AD991" s="209" t="s">
        <v>34</v>
      </c>
      <c r="AE991" s="209" t="s">
        <v>42</v>
      </c>
      <c r="AF991" s="209" t="s">
        <v>34</v>
      </c>
      <c r="AG991" s="209" t="s">
        <v>34</v>
      </c>
      <c r="AH991" s="209" t="s">
        <v>34</v>
      </c>
      <c r="AI991" s="209" t="s">
        <v>42</v>
      </c>
      <c r="AJ991" s="209" t="s">
        <v>34</v>
      </c>
      <c r="AK991" s="209" t="s">
        <v>34</v>
      </c>
      <c r="AL991" s="209" t="s">
        <v>46</v>
      </c>
      <c r="AM991" s="209" t="s">
        <v>2972</v>
      </c>
      <c r="AN991" s="209" t="s">
        <v>34</v>
      </c>
      <c r="AO991" s="209" t="s">
        <v>48</v>
      </c>
      <c r="AP991" s="209" t="s">
        <v>34</v>
      </c>
      <c r="AQ991" s="209" t="s">
        <v>49</v>
      </c>
    </row>
    <row r="992" spans="1:43">
      <c r="A992" s="209" t="s">
        <v>3423</v>
      </c>
      <c r="B992" s="209" t="s">
        <v>3422</v>
      </c>
      <c r="C992" s="209" t="s">
        <v>2943</v>
      </c>
      <c r="D992" s="209" t="s">
        <v>1934</v>
      </c>
      <c r="E992" s="209" t="s">
        <v>2567</v>
      </c>
      <c r="F992" s="209" t="s">
        <v>3395</v>
      </c>
      <c r="G992" s="209" t="s">
        <v>2568</v>
      </c>
      <c r="H992" s="209" t="s">
        <v>37</v>
      </c>
      <c r="I992" s="209" t="s">
        <v>3011</v>
      </c>
      <c r="J992" s="210" t="s">
        <v>3289</v>
      </c>
      <c r="K992" s="209" t="s">
        <v>40</v>
      </c>
      <c r="L992" s="209" t="s">
        <v>60</v>
      </c>
      <c r="M992" s="209" t="s">
        <v>42</v>
      </c>
      <c r="N992" s="209" t="s">
        <v>34</v>
      </c>
      <c r="O992" s="209" t="s">
        <v>34</v>
      </c>
      <c r="P992" s="209">
        <v>1</v>
      </c>
      <c r="Q992" s="209">
        <v>23.62</v>
      </c>
      <c r="R992" s="209">
        <v>18.5</v>
      </c>
      <c r="S992" s="209">
        <v>11.02</v>
      </c>
      <c r="T992" s="209">
        <v>2.79</v>
      </c>
      <c r="U992" s="211">
        <v>54.33</v>
      </c>
      <c r="V992" s="211">
        <v>99.99</v>
      </c>
      <c r="W992" s="209" t="s">
        <v>1133</v>
      </c>
      <c r="X992" s="209" t="s">
        <v>43</v>
      </c>
      <c r="Y992" s="209">
        <v>800</v>
      </c>
      <c r="Z992" s="209" t="s">
        <v>44</v>
      </c>
      <c r="AA992" s="209">
        <v>8</v>
      </c>
      <c r="AB992" s="209" t="s">
        <v>2966</v>
      </c>
      <c r="AC992" s="209" t="s">
        <v>34</v>
      </c>
      <c r="AD992" s="209" t="s">
        <v>34</v>
      </c>
      <c r="AE992" s="209" t="s">
        <v>42</v>
      </c>
      <c r="AF992" s="209" t="s">
        <v>34</v>
      </c>
      <c r="AG992" s="209" t="s">
        <v>34</v>
      </c>
      <c r="AH992" s="209" t="s">
        <v>34</v>
      </c>
      <c r="AI992" s="209" t="s">
        <v>42</v>
      </c>
      <c r="AJ992" s="209" t="s">
        <v>34</v>
      </c>
      <c r="AK992" s="209" t="s">
        <v>34</v>
      </c>
      <c r="AL992" s="209" t="s">
        <v>46</v>
      </c>
      <c r="AM992" s="209" t="s">
        <v>2972</v>
      </c>
      <c r="AN992" s="209" t="s">
        <v>34</v>
      </c>
      <c r="AO992" s="209" t="s">
        <v>48</v>
      </c>
      <c r="AP992" s="209" t="s">
        <v>34</v>
      </c>
      <c r="AQ992" s="209" t="s">
        <v>49</v>
      </c>
    </row>
    <row r="993" spans="1:43">
      <c r="A993" s="209" t="s">
        <v>3424</v>
      </c>
      <c r="B993" s="209" t="s">
        <v>3422</v>
      </c>
      <c r="C993" s="209" t="s">
        <v>2943</v>
      </c>
      <c r="D993" s="209" t="s">
        <v>1934</v>
      </c>
      <c r="E993" s="209" t="s">
        <v>2567</v>
      </c>
      <c r="F993" s="209" t="s">
        <v>3395</v>
      </c>
      <c r="G993" s="209" t="s">
        <v>2568</v>
      </c>
      <c r="H993" s="209" t="s">
        <v>37</v>
      </c>
      <c r="I993" s="209" t="s">
        <v>478</v>
      </c>
      <c r="J993" s="210" t="s">
        <v>3289</v>
      </c>
      <c r="K993" s="209" t="s">
        <v>40</v>
      </c>
      <c r="L993" s="209" t="s">
        <v>60</v>
      </c>
      <c r="M993" s="209" t="s">
        <v>42</v>
      </c>
      <c r="N993" s="209" t="s">
        <v>34</v>
      </c>
      <c r="O993" s="209" t="s">
        <v>34</v>
      </c>
      <c r="P993" s="209">
        <v>1</v>
      </c>
      <c r="Q993" s="209">
        <v>23.62</v>
      </c>
      <c r="R993" s="209">
        <v>18.5</v>
      </c>
      <c r="S993" s="209">
        <v>11.81</v>
      </c>
      <c r="T993" s="209">
        <v>2.99</v>
      </c>
      <c r="U993" s="211">
        <v>59.27</v>
      </c>
      <c r="V993" s="211">
        <v>109.99</v>
      </c>
      <c r="W993" s="209" t="s">
        <v>1133</v>
      </c>
      <c r="X993" s="209" t="s">
        <v>89</v>
      </c>
      <c r="Y993" s="209">
        <v>800</v>
      </c>
      <c r="Z993" s="209" t="s">
        <v>44</v>
      </c>
      <c r="AA993" s="209">
        <v>8</v>
      </c>
      <c r="AB993" s="209" t="s">
        <v>2967</v>
      </c>
      <c r="AC993" s="209" t="s">
        <v>34</v>
      </c>
      <c r="AD993" s="209" t="s">
        <v>34</v>
      </c>
      <c r="AE993" s="209" t="s">
        <v>42</v>
      </c>
      <c r="AF993" s="209" t="s">
        <v>34</v>
      </c>
      <c r="AG993" s="209" t="s">
        <v>34</v>
      </c>
      <c r="AH993" s="209" t="s">
        <v>34</v>
      </c>
      <c r="AI993" s="209" t="s">
        <v>42</v>
      </c>
      <c r="AJ993" s="209" t="s">
        <v>34</v>
      </c>
      <c r="AK993" s="209" t="s">
        <v>34</v>
      </c>
      <c r="AL993" s="209" t="s">
        <v>46</v>
      </c>
      <c r="AM993" s="209" t="s">
        <v>2972</v>
      </c>
      <c r="AN993" s="209" t="s">
        <v>34</v>
      </c>
      <c r="AO993" s="209" t="s">
        <v>48</v>
      </c>
      <c r="AP993" s="209" t="s">
        <v>34</v>
      </c>
      <c r="AQ993" s="209" t="s">
        <v>49</v>
      </c>
    </row>
    <row r="994" spans="1:43">
      <c r="A994" s="209" t="s">
        <v>3425</v>
      </c>
      <c r="B994" s="209" t="s">
        <v>3422</v>
      </c>
      <c r="C994" s="209" t="s">
        <v>2943</v>
      </c>
      <c r="D994" s="209" t="s">
        <v>1934</v>
      </c>
      <c r="E994" s="209" t="s">
        <v>2567</v>
      </c>
      <c r="F994" s="209" t="s">
        <v>3395</v>
      </c>
      <c r="G994" s="209" t="s">
        <v>2568</v>
      </c>
      <c r="H994" s="209" t="s">
        <v>37</v>
      </c>
      <c r="I994" s="209" t="s">
        <v>481</v>
      </c>
      <c r="J994" s="210" t="s">
        <v>3286</v>
      </c>
      <c r="K994" s="209" t="s">
        <v>40</v>
      </c>
      <c r="L994" s="209" t="s">
        <v>60</v>
      </c>
      <c r="M994" s="209" t="s">
        <v>42</v>
      </c>
      <c r="N994" s="209" t="s">
        <v>34</v>
      </c>
      <c r="O994" s="209" t="s">
        <v>34</v>
      </c>
      <c r="P994" s="209">
        <v>1</v>
      </c>
      <c r="Q994" s="209">
        <v>23.62</v>
      </c>
      <c r="R994" s="209">
        <v>18.5</v>
      </c>
      <c r="S994" s="209">
        <v>12.99</v>
      </c>
      <c r="T994" s="209">
        <v>3.28</v>
      </c>
      <c r="U994" s="211">
        <v>64.209999999999994</v>
      </c>
      <c r="V994" s="211">
        <v>119.99</v>
      </c>
      <c r="W994" s="209" t="s">
        <v>1133</v>
      </c>
      <c r="X994" s="209" t="s">
        <v>89</v>
      </c>
      <c r="Y994" s="209">
        <v>800</v>
      </c>
      <c r="Z994" s="209" t="s">
        <v>44</v>
      </c>
      <c r="AA994" s="209">
        <v>8</v>
      </c>
      <c r="AB994" s="209" t="s">
        <v>2968</v>
      </c>
      <c r="AC994" s="209" t="s">
        <v>34</v>
      </c>
      <c r="AD994" s="209" t="s">
        <v>34</v>
      </c>
      <c r="AE994" s="209" t="s">
        <v>42</v>
      </c>
      <c r="AF994" s="209" t="s">
        <v>34</v>
      </c>
      <c r="AG994" s="209" t="s">
        <v>34</v>
      </c>
      <c r="AH994" s="209" t="s">
        <v>34</v>
      </c>
      <c r="AI994" s="209" t="s">
        <v>42</v>
      </c>
      <c r="AJ994" s="209" t="s">
        <v>34</v>
      </c>
      <c r="AK994" s="209" t="s">
        <v>34</v>
      </c>
      <c r="AL994" s="209" t="s">
        <v>46</v>
      </c>
      <c r="AM994" s="209" t="s">
        <v>2972</v>
      </c>
      <c r="AN994" s="209" t="s">
        <v>34</v>
      </c>
      <c r="AO994" s="209" t="s">
        <v>48</v>
      </c>
      <c r="AP994" s="209" t="s">
        <v>34</v>
      </c>
      <c r="AQ994" s="209" t="s">
        <v>49</v>
      </c>
    </row>
    <row r="995" spans="1:43">
      <c r="A995" s="209" t="s">
        <v>3426</v>
      </c>
      <c r="B995" s="209" t="s">
        <v>3422</v>
      </c>
      <c r="C995" s="209" t="s">
        <v>2943</v>
      </c>
      <c r="D995" s="209" t="s">
        <v>1934</v>
      </c>
      <c r="E995" s="209" t="s">
        <v>2567</v>
      </c>
      <c r="F995" s="209" t="s">
        <v>3395</v>
      </c>
      <c r="G995" s="209" t="s">
        <v>2568</v>
      </c>
      <c r="H995" s="209" t="s">
        <v>37</v>
      </c>
      <c r="I995" s="209" t="s">
        <v>483</v>
      </c>
      <c r="J995" s="210" t="s">
        <v>3289</v>
      </c>
      <c r="K995" s="209" t="s">
        <v>40</v>
      </c>
      <c r="L995" s="209" t="s">
        <v>60</v>
      </c>
      <c r="M995" s="209" t="s">
        <v>42</v>
      </c>
      <c r="N995" s="209" t="s">
        <v>34</v>
      </c>
      <c r="O995" s="209" t="s">
        <v>34</v>
      </c>
      <c r="P995" s="209">
        <v>1</v>
      </c>
      <c r="Q995" s="209">
        <v>23.62</v>
      </c>
      <c r="R995" s="209">
        <v>18.5</v>
      </c>
      <c r="S995" s="209">
        <v>12.99</v>
      </c>
      <c r="T995" s="209">
        <v>3.28</v>
      </c>
      <c r="U995" s="211">
        <v>67.59</v>
      </c>
      <c r="V995" s="211">
        <v>144.99</v>
      </c>
      <c r="W995" s="209" t="s">
        <v>1133</v>
      </c>
      <c r="X995" s="209" t="s">
        <v>89</v>
      </c>
      <c r="Y995" s="209">
        <v>800</v>
      </c>
      <c r="Z995" s="209" t="s">
        <v>44</v>
      </c>
      <c r="AA995" s="209">
        <v>8</v>
      </c>
      <c r="AB995" s="209" t="s">
        <v>2969</v>
      </c>
      <c r="AC995" s="209" t="s">
        <v>34</v>
      </c>
      <c r="AD995" s="209" t="s">
        <v>34</v>
      </c>
      <c r="AE995" s="209" t="s">
        <v>42</v>
      </c>
      <c r="AF995" s="209" t="s">
        <v>34</v>
      </c>
      <c r="AG995" s="209" t="s">
        <v>34</v>
      </c>
      <c r="AH995" s="209" t="s">
        <v>34</v>
      </c>
      <c r="AI995" s="209" t="s">
        <v>42</v>
      </c>
      <c r="AJ995" s="209" t="s">
        <v>34</v>
      </c>
      <c r="AK995" s="209" t="s">
        <v>34</v>
      </c>
      <c r="AL995" s="209" t="s">
        <v>46</v>
      </c>
      <c r="AM995" s="209" t="s">
        <v>2972</v>
      </c>
      <c r="AN995" s="209" t="s">
        <v>34</v>
      </c>
      <c r="AO995" s="209" t="s">
        <v>48</v>
      </c>
      <c r="AP995" s="209" t="s">
        <v>34</v>
      </c>
      <c r="AQ995" s="209" t="s">
        <v>49</v>
      </c>
    </row>
    <row r="996" spans="1:43">
      <c r="A996" s="209" t="s">
        <v>3427</v>
      </c>
      <c r="B996" s="209" t="s">
        <v>3422</v>
      </c>
      <c r="C996" s="209" t="s">
        <v>2943</v>
      </c>
      <c r="D996" s="209" t="s">
        <v>1934</v>
      </c>
      <c r="E996" s="209" t="s">
        <v>2567</v>
      </c>
      <c r="F996" s="209" t="s">
        <v>3395</v>
      </c>
      <c r="G996" s="209" t="s">
        <v>2568</v>
      </c>
      <c r="H996" s="209" t="s">
        <v>37</v>
      </c>
      <c r="I996" s="209" t="s">
        <v>3419</v>
      </c>
      <c r="J996" s="210" t="s">
        <v>3420</v>
      </c>
      <c r="K996" s="209" t="s">
        <v>40</v>
      </c>
      <c r="L996" s="209" t="s">
        <v>60</v>
      </c>
      <c r="M996" s="209" t="s">
        <v>42</v>
      </c>
      <c r="N996" s="209" t="s">
        <v>34</v>
      </c>
      <c r="O996" s="209" t="s">
        <v>34</v>
      </c>
      <c r="P996" s="209">
        <v>1</v>
      </c>
      <c r="Q996" s="209">
        <v>23.62</v>
      </c>
      <c r="R996" s="209">
        <v>18.5</v>
      </c>
      <c r="S996" s="209">
        <v>9.4499999999999993</v>
      </c>
      <c r="T996" s="209">
        <v>2.39</v>
      </c>
      <c r="U996" s="211">
        <v>54.59</v>
      </c>
      <c r="V996" s="211">
        <v>119.99</v>
      </c>
      <c r="W996" s="209" t="s">
        <v>1133</v>
      </c>
      <c r="X996" s="209" t="s">
        <v>255</v>
      </c>
      <c r="Y996" s="209">
        <v>800</v>
      </c>
      <c r="Z996" s="209" t="s">
        <v>44</v>
      </c>
      <c r="AA996" s="209">
        <v>8</v>
      </c>
      <c r="AB996" s="209" t="s">
        <v>2965</v>
      </c>
      <c r="AC996" s="209" t="s">
        <v>34</v>
      </c>
      <c r="AD996" s="209" t="s">
        <v>34</v>
      </c>
      <c r="AE996" s="209" t="s">
        <v>42</v>
      </c>
      <c r="AF996" s="209" t="s">
        <v>34</v>
      </c>
      <c r="AG996" s="209" t="s">
        <v>34</v>
      </c>
      <c r="AH996" s="209" t="s">
        <v>34</v>
      </c>
      <c r="AI996" s="209" t="s">
        <v>42</v>
      </c>
      <c r="AJ996" s="209" t="s">
        <v>34</v>
      </c>
      <c r="AK996" s="209" t="s">
        <v>34</v>
      </c>
      <c r="AL996" s="209" t="s">
        <v>46</v>
      </c>
      <c r="AM996" s="209" t="s">
        <v>2972</v>
      </c>
      <c r="AN996" s="209" t="s">
        <v>34</v>
      </c>
      <c r="AO996" s="209" t="s">
        <v>48</v>
      </c>
      <c r="AP996" s="209" t="s">
        <v>34</v>
      </c>
      <c r="AQ996" s="209" t="s">
        <v>49</v>
      </c>
    </row>
    <row r="997" spans="1:43">
      <c r="A997" s="209" t="s">
        <v>3428</v>
      </c>
      <c r="B997" s="209" t="s">
        <v>3429</v>
      </c>
      <c r="C997" s="209" t="s">
        <v>2943</v>
      </c>
      <c r="D997" s="209" t="s">
        <v>1934</v>
      </c>
      <c r="E997" s="209" t="s">
        <v>2567</v>
      </c>
      <c r="F997" s="209" t="s">
        <v>3430</v>
      </c>
      <c r="G997" s="209" t="s">
        <v>2568</v>
      </c>
      <c r="H997" s="209" t="s">
        <v>175</v>
      </c>
      <c r="I997" s="209" t="s">
        <v>872</v>
      </c>
      <c r="J997" s="210" t="s">
        <v>3286</v>
      </c>
      <c r="K997" s="209" t="s">
        <v>40</v>
      </c>
      <c r="L997" s="209" t="s">
        <v>60</v>
      </c>
      <c r="M997" s="209" t="s">
        <v>42</v>
      </c>
      <c r="N997" s="209" t="s">
        <v>34</v>
      </c>
      <c r="O997" s="209" t="s">
        <v>34</v>
      </c>
      <c r="P997" s="209">
        <v>1</v>
      </c>
      <c r="Q997" s="209">
        <v>18.899999999999999</v>
      </c>
      <c r="R997" s="209">
        <v>13.78</v>
      </c>
      <c r="S997" s="209">
        <v>9.4499999999999993</v>
      </c>
      <c r="T997" s="209">
        <v>1.42</v>
      </c>
      <c r="U997" s="211">
        <v>51.99</v>
      </c>
      <c r="V997" s="211">
        <v>99.99</v>
      </c>
      <c r="W997" s="209" t="s">
        <v>938</v>
      </c>
      <c r="X997" s="209" t="s">
        <v>43</v>
      </c>
      <c r="Y997" s="209">
        <v>800</v>
      </c>
      <c r="Z997" s="209" t="s">
        <v>44</v>
      </c>
      <c r="AA997" s="209">
        <v>9</v>
      </c>
      <c r="AB997" s="209" t="s">
        <v>2964</v>
      </c>
      <c r="AC997" s="209" t="s">
        <v>34</v>
      </c>
      <c r="AD997" s="209" t="s">
        <v>34</v>
      </c>
      <c r="AE997" s="209" t="s">
        <v>42</v>
      </c>
      <c r="AF997" s="209" t="s">
        <v>34</v>
      </c>
      <c r="AG997" s="209" t="s">
        <v>34</v>
      </c>
      <c r="AH997" s="209" t="s">
        <v>34</v>
      </c>
      <c r="AI997" s="209" t="s">
        <v>42</v>
      </c>
      <c r="AJ997" s="209" t="s">
        <v>34</v>
      </c>
      <c r="AK997" s="209" t="s">
        <v>34</v>
      </c>
      <c r="AL997" s="209" t="s">
        <v>46</v>
      </c>
      <c r="AM997" s="209" t="s">
        <v>2972</v>
      </c>
      <c r="AN997" s="209" t="s">
        <v>34</v>
      </c>
      <c r="AO997" s="209" t="s">
        <v>48</v>
      </c>
      <c r="AP997" s="209" t="s">
        <v>34</v>
      </c>
      <c r="AQ997" s="209" t="s">
        <v>49</v>
      </c>
    </row>
    <row r="998" spans="1:43">
      <c r="A998" s="209" t="s">
        <v>3431</v>
      </c>
      <c r="B998" s="209" t="s">
        <v>3429</v>
      </c>
      <c r="C998" s="209" t="s">
        <v>2943</v>
      </c>
      <c r="D998" s="209" t="s">
        <v>1934</v>
      </c>
      <c r="E998" s="209" t="s">
        <v>2567</v>
      </c>
      <c r="F998" s="209" t="s">
        <v>3430</v>
      </c>
      <c r="G998" s="209" t="s">
        <v>2568</v>
      </c>
      <c r="H998" s="209" t="s">
        <v>175</v>
      </c>
      <c r="I998" s="209" t="s">
        <v>3011</v>
      </c>
      <c r="J998" s="210" t="s">
        <v>3289</v>
      </c>
      <c r="K998" s="209" t="s">
        <v>40</v>
      </c>
      <c r="L998" s="209" t="s">
        <v>60</v>
      </c>
      <c r="M998" s="209" t="s">
        <v>42</v>
      </c>
      <c r="N998" s="209" t="s">
        <v>34</v>
      </c>
      <c r="O998" s="209" t="s">
        <v>34</v>
      </c>
      <c r="P998" s="209">
        <v>1</v>
      </c>
      <c r="Q998" s="209">
        <v>18.899999999999999</v>
      </c>
      <c r="R998" s="209">
        <v>13.78</v>
      </c>
      <c r="S998" s="209">
        <v>9.4499999999999993</v>
      </c>
      <c r="T998" s="209">
        <v>1.42</v>
      </c>
      <c r="U998" s="211">
        <v>57.19</v>
      </c>
      <c r="V998" s="211">
        <v>109.99</v>
      </c>
      <c r="W998" s="209" t="s">
        <v>938</v>
      </c>
      <c r="X998" s="209" t="s">
        <v>43</v>
      </c>
      <c r="Y998" s="209">
        <v>800</v>
      </c>
      <c r="Z998" s="209" t="s">
        <v>44</v>
      </c>
      <c r="AA998" s="209">
        <v>9</v>
      </c>
      <c r="AB998" s="209" t="s">
        <v>2966</v>
      </c>
      <c r="AC998" s="209" t="s">
        <v>34</v>
      </c>
      <c r="AD998" s="209" t="s">
        <v>34</v>
      </c>
      <c r="AE998" s="209" t="s">
        <v>42</v>
      </c>
      <c r="AF998" s="209" t="s">
        <v>34</v>
      </c>
      <c r="AG998" s="209" t="s">
        <v>34</v>
      </c>
      <c r="AH998" s="209" t="s">
        <v>34</v>
      </c>
      <c r="AI998" s="209" t="s">
        <v>42</v>
      </c>
      <c r="AJ998" s="209" t="s">
        <v>34</v>
      </c>
      <c r="AK998" s="209" t="s">
        <v>34</v>
      </c>
      <c r="AL998" s="209" t="s">
        <v>46</v>
      </c>
      <c r="AM998" s="209" t="s">
        <v>2972</v>
      </c>
      <c r="AN998" s="209" t="s">
        <v>34</v>
      </c>
      <c r="AO998" s="209" t="s">
        <v>48</v>
      </c>
      <c r="AP998" s="209" t="s">
        <v>34</v>
      </c>
      <c r="AQ998" s="209" t="s">
        <v>49</v>
      </c>
    </row>
    <row r="999" spans="1:43">
      <c r="A999" s="209" t="s">
        <v>3432</v>
      </c>
      <c r="B999" s="209" t="s">
        <v>3429</v>
      </c>
      <c r="C999" s="209" t="s">
        <v>2943</v>
      </c>
      <c r="D999" s="209" t="s">
        <v>1934</v>
      </c>
      <c r="E999" s="209" t="s">
        <v>2567</v>
      </c>
      <c r="F999" s="209" t="s">
        <v>3430</v>
      </c>
      <c r="G999" s="209" t="s">
        <v>2568</v>
      </c>
      <c r="H999" s="209" t="s">
        <v>175</v>
      </c>
      <c r="I999" s="209" t="s">
        <v>478</v>
      </c>
      <c r="J999" s="210" t="s">
        <v>3289</v>
      </c>
      <c r="K999" s="209" t="s">
        <v>40</v>
      </c>
      <c r="L999" s="209" t="s">
        <v>60</v>
      </c>
      <c r="M999" s="209" t="s">
        <v>42</v>
      </c>
      <c r="N999" s="209" t="s">
        <v>34</v>
      </c>
      <c r="O999" s="209" t="s">
        <v>34</v>
      </c>
      <c r="P999" s="209">
        <v>1</v>
      </c>
      <c r="Q999" s="209">
        <v>18.899999999999999</v>
      </c>
      <c r="R999" s="209">
        <v>13.78</v>
      </c>
      <c r="S999" s="209">
        <v>10.63</v>
      </c>
      <c r="T999" s="209">
        <v>1.6</v>
      </c>
      <c r="U999" s="211">
        <v>62.39</v>
      </c>
      <c r="V999" s="211">
        <v>119.99</v>
      </c>
      <c r="W999" s="209" t="s">
        <v>938</v>
      </c>
      <c r="X999" s="209" t="s">
        <v>43</v>
      </c>
      <c r="Y999" s="209">
        <v>800</v>
      </c>
      <c r="Z999" s="209" t="s">
        <v>44</v>
      </c>
      <c r="AA999" s="209">
        <v>9</v>
      </c>
      <c r="AB999" s="209" t="s">
        <v>2967</v>
      </c>
      <c r="AC999" s="209" t="s">
        <v>34</v>
      </c>
      <c r="AD999" s="209" t="s">
        <v>34</v>
      </c>
      <c r="AE999" s="209" t="s">
        <v>42</v>
      </c>
      <c r="AF999" s="209" t="s">
        <v>34</v>
      </c>
      <c r="AG999" s="209" t="s">
        <v>34</v>
      </c>
      <c r="AH999" s="209" t="s">
        <v>34</v>
      </c>
      <c r="AI999" s="209" t="s">
        <v>42</v>
      </c>
      <c r="AJ999" s="209" t="s">
        <v>34</v>
      </c>
      <c r="AK999" s="209" t="s">
        <v>34</v>
      </c>
      <c r="AL999" s="209" t="s">
        <v>46</v>
      </c>
      <c r="AM999" s="209" t="s">
        <v>2972</v>
      </c>
      <c r="AN999" s="209" t="s">
        <v>34</v>
      </c>
      <c r="AO999" s="209" t="s">
        <v>48</v>
      </c>
      <c r="AP999" s="209" t="s">
        <v>34</v>
      </c>
      <c r="AQ999" s="209" t="s">
        <v>49</v>
      </c>
    </row>
    <row r="1000" spans="1:43">
      <c r="A1000" s="209" t="s">
        <v>3433</v>
      </c>
      <c r="B1000" s="209" t="s">
        <v>3429</v>
      </c>
      <c r="C1000" s="209" t="s">
        <v>2943</v>
      </c>
      <c r="D1000" s="209" t="s">
        <v>1934</v>
      </c>
      <c r="E1000" s="209" t="s">
        <v>2567</v>
      </c>
      <c r="F1000" s="209" t="s">
        <v>3430</v>
      </c>
      <c r="G1000" s="209" t="s">
        <v>2568</v>
      </c>
      <c r="H1000" s="209" t="s">
        <v>175</v>
      </c>
      <c r="I1000" s="209" t="s">
        <v>481</v>
      </c>
      <c r="J1000" s="210" t="s">
        <v>3289</v>
      </c>
      <c r="K1000" s="209" t="s">
        <v>40</v>
      </c>
      <c r="L1000" s="209" t="s">
        <v>60</v>
      </c>
      <c r="M1000" s="209" t="s">
        <v>42</v>
      </c>
      <c r="N1000" s="209" t="s">
        <v>34</v>
      </c>
      <c r="O1000" s="209" t="s">
        <v>34</v>
      </c>
      <c r="P1000" s="209">
        <v>1</v>
      </c>
      <c r="Q1000" s="209">
        <v>18.899999999999999</v>
      </c>
      <c r="R1000" s="209">
        <v>13.78</v>
      </c>
      <c r="S1000" s="209">
        <v>11.42</v>
      </c>
      <c r="T1000" s="209">
        <v>1.72</v>
      </c>
      <c r="U1000" s="211">
        <v>67.59</v>
      </c>
      <c r="V1000" s="211">
        <v>129.99</v>
      </c>
      <c r="W1000" s="209" t="s">
        <v>938</v>
      </c>
      <c r="X1000" s="209" t="s">
        <v>43</v>
      </c>
      <c r="Y1000" s="209">
        <v>800</v>
      </c>
      <c r="Z1000" s="209" t="s">
        <v>44</v>
      </c>
      <c r="AA1000" s="209">
        <v>9</v>
      </c>
      <c r="AB1000" s="209" t="s">
        <v>2968</v>
      </c>
      <c r="AC1000" s="209" t="s">
        <v>34</v>
      </c>
      <c r="AD1000" s="209" t="s">
        <v>34</v>
      </c>
      <c r="AE1000" s="209" t="s">
        <v>42</v>
      </c>
      <c r="AF1000" s="209" t="s">
        <v>34</v>
      </c>
      <c r="AG1000" s="209" t="s">
        <v>34</v>
      </c>
      <c r="AH1000" s="209" t="s">
        <v>34</v>
      </c>
      <c r="AI1000" s="209" t="s">
        <v>42</v>
      </c>
      <c r="AJ1000" s="209" t="s">
        <v>34</v>
      </c>
      <c r="AK1000" s="209" t="s">
        <v>34</v>
      </c>
      <c r="AL1000" s="209" t="s">
        <v>46</v>
      </c>
      <c r="AM1000" s="209" t="s">
        <v>2972</v>
      </c>
      <c r="AN1000" s="209" t="s">
        <v>34</v>
      </c>
      <c r="AO1000" s="209" t="s">
        <v>48</v>
      </c>
      <c r="AP1000" s="209" t="s">
        <v>34</v>
      </c>
      <c r="AQ1000" s="209" t="s">
        <v>49</v>
      </c>
    </row>
    <row r="1001" spans="1:43">
      <c r="A1001" s="209" t="s">
        <v>3434</v>
      </c>
      <c r="B1001" s="209" t="s">
        <v>3429</v>
      </c>
      <c r="C1001" s="209" t="s">
        <v>2943</v>
      </c>
      <c r="D1001" s="209" t="s">
        <v>1934</v>
      </c>
      <c r="E1001" s="209" t="s">
        <v>2567</v>
      </c>
      <c r="F1001" s="209" t="s">
        <v>3430</v>
      </c>
      <c r="G1001" s="209" t="s">
        <v>2568</v>
      </c>
      <c r="H1001" s="209" t="s">
        <v>175</v>
      </c>
      <c r="I1001" s="209" t="s">
        <v>483</v>
      </c>
      <c r="J1001" s="210" t="s">
        <v>3289</v>
      </c>
      <c r="K1001" s="209" t="s">
        <v>40</v>
      </c>
      <c r="L1001" s="209" t="s">
        <v>60</v>
      </c>
      <c r="M1001" s="209" t="s">
        <v>42</v>
      </c>
      <c r="N1001" s="209" t="s">
        <v>34</v>
      </c>
      <c r="O1001" s="209" t="s">
        <v>34</v>
      </c>
      <c r="P1001" s="209">
        <v>1</v>
      </c>
      <c r="Q1001" s="209">
        <v>18.899999999999999</v>
      </c>
      <c r="R1001" s="209">
        <v>13.78</v>
      </c>
      <c r="S1001" s="209">
        <v>11.42</v>
      </c>
      <c r="T1001" s="209">
        <v>1.72</v>
      </c>
      <c r="U1001" s="211">
        <v>67.59</v>
      </c>
      <c r="V1001" s="211">
        <v>129.99</v>
      </c>
      <c r="W1001" s="209" t="s">
        <v>938</v>
      </c>
      <c r="X1001" s="209" t="s">
        <v>43</v>
      </c>
      <c r="Y1001" s="209">
        <v>800</v>
      </c>
      <c r="Z1001" s="209" t="s">
        <v>44</v>
      </c>
      <c r="AA1001" s="209">
        <v>9</v>
      </c>
      <c r="AB1001" s="209" t="s">
        <v>2969</v>
      </c>
      <c r="AC1001" s="209" t="s">
        <v>34</v>
      </c>
      <c r="AD1001" s="209" t="s">
        <v>34</v>
      </c>
      <c r="AE1001" s="209" t="s">
        <v>42</v>
      </c>
      <c r="AF1001" s="209" t="s">
        <v>34</v>
      </c>
      <c r="AG1001" s="209" t="s">
        <v>34</v>
      </c>
      <c r="AH1001" s="209" t="s">
        <v>34</v>
      </c>
      <c r="AI1001" s="209" t="s">
        <v>42</v>
      </c>
      <c r="AJ1001" s="209" t="s">
        <v>34</v>
      </c>
      <c r="AK1001" s="209" t="s">
        <v>34</v>
      </c>
      <c r="AL1001" s="209" t="s">
        <v>46</v>
      </c>
      <c r="AM1001" s="209" t="s">
        <v>2972</v>
      </c>
      <c r="AN1001" s="209" t="s">
        <v>34</v>
      </c>
      <c r="AO1001" s="209" t="s">
        <v>48</v>
      </c>
      <c r="AP1001" s="209" t="s">
        <v>34</v>
      </c>
      <c r="AQ1001" s="209" t="s">
        <v>49</v>
      </c>
    </row>
    <row r="1002" spans="1:43">
      <c r="A1002" s="209" t="s">
        <v>3435</v>
      </c>
      <c r="B1002" s="209" t="s">
        <v>3429</v>
      </c>
      <c r="C1002" s="209" t="s">
        <v>2943</v>
      </c>
      <c r="D1002" s="209" t="s">
        <v>1934</v>
      </c>
      <c r="E1002" s="209" t="s">
        <v>2567</v>
      </c>
      <c r="F1002" s="209" t="s">
        <v>3430</v>
      </c>
      <c r="G1002" s="209" t="s">
        <v>2568</v>
      </c>
      <c r="H1002" s="209" t="s">
        <v>175</v>
      </c>
      <c r="I1002" s="209" t="s">
        <v>3419</v>
      </c>
      <c r="J1002" s="210" t="s">
        <v>3420</v>
      </c>
      <c r="K1002" s="209" t="s">
        <v>40</v>
      </c>
      <c r="L1002" s="209" t="s">
        <v>60</v>
      </c>
      <c r="M1002" s="209" t="s">
        <v>42</v>
      </c>
      <c r="N1002" s="209" t="s">
        <v>34</v>
      </c>
      <c r="O1002" s="209" t="s">
        <v>34</v>
      </c>
      <c r="P1002" s="209">
        <v>1</v>
      </c>
      <c r="Q1002" s="209">
        <v>18.899999999999999</v>
      </c>
      <c r="R1002" s="209">
        <v>13.78</v>
      </c>
      <c r="S1002" s="209">
        <v>9.4499999999999993</v>
      </c>
      <c r="T1002" s="209">
        <v>1.42</v>
      </c>
      <c r="U1002" s="211">
        <v>54.59</v>
      </c>
      <c r="V1002" s="211">
        <v>104.99</v>
      </c>
      <c r="W1002" s="209" t="s">
        <v>938</v>
      </c>
      <c r="X1002" s="209" t="s">
        <v>43</v>
      </c>
      <c r="Y1002" s="209">
        <v>800</v>
      </c>
      <c r="Z1002" s="209" t="s">
        <v>44</v>
      </c>
      <c r="AA1002" s="209">
        <v>9</v>
      </c>
      <c r="AB1002" s="209" t="s">
        <v>2965</v>
      </c>
      <c r="AC1002" s="209" t="s">
        <v>34</v>
      </c>
      <c r="AD1002" s="209" t="s">
        <v>34</v>
      </c>
      <c r="AE1002" s="209" t="s">
        <v>42</v>
      </c>
      <c r="AF1002" s="209" t="s">
        <v>34</v>
      </c>
      <c r="AG1002" s="209" t="s">
        <v>34</v>
      </c>
      <c r="AH1002" s="209" t="s">
        <v>34</v>
      </c>
      <c r="AI1002" s="209" t="s">
        <v>42</v>
      </c>
      <c r="AJ1002" s="209" t="s">
        <v>34</v>
      </c>
      <c r="AK1002" s="209" t="s">
        <v>34</v>
      </c>
      <c r="AL1002" s="209" t="s">
        <v>46</v>
      </c>
      <c r="AM1002" s="209" t="s">
        <v>2972</v>
      </c>
      <c r="AN1002" s="209" t="s">
        <v>34</v>
      </c>
      <c r="AO1002" s="209" t="s">
        <v>48</v>
      </c>
      <c r="AP1002" s="209" t="s">
        <v>34</v>
      </c>
      <c r="AQ1002" s="209" t="s">
        <v>49</v>
      </c>
    </row>
    <row r="1003" spans="1:43">
      <c r="A1003" s="209" t="s">
        <v>3436</v>
      </c>
      <c r="B1003" s="209" t="s">
        <v>3429</v>
      </c>
      <c r="C1003" s="209" t="s">
        <v>2943</v>
      </c>
      <c r="D1003" s="209" t="s">
        <v>1934</v>
      </c>
      <c r="E1003" s="209" t="s">
        <v>2567</v>
      </c>
      <c r="F1003" s="209" t="s">
        <v>3430</v>
      </c>
      <c r="G1003" s="209" t="s">
        <v>2978</v>
      </c>
      <c r="H1003" s="209" t="s">
        <v>175</v>
      </c>
      <c r="I1003" s="209" t="s">
        <v>136</v>
      </c>
      <c r="J1003" s="210" t="s">
        <v>3437</v>
      </c>
      <c r="K1003" s="209" t="s">
        <v>40</v>
      </c>
      <c r="L1003" s="209" t="s">
        <v>60</v>
      </c>
      <c r="M1003" s="209" t="s">
        <v>42</v>
      </c>
      <c r="N1003" s="209" t="s">
        <v>34</v>
      </c>
      <c r="O1003" s="209" t="s">
        <v>34</v>
      </c>
      <c r="P1003" s="209">
        <v>1</v>
      </c>
      <c r="Q1003" s="209">
        <v>17.72</v>
      </c>
      <c r="R1003" s="209">
        <v>15.75</v>
      </c>
      <c r="S1003" s="209">
        <v>9.84</v>
      </c>
      <c r="T1003" s="209">
        <v>1.59</v>
      </c>
      <c r="U1003" s="211">
        <v>38.4</v>
      </c>
      <c r="V1003" s="211">
        <v>79.989999999999995</v>
      </c>
      <c r="W1003" s="209" t="s">
        <v>1006</v>
      </c>
      <c r="X1003" s="209" t="s">
        <v>89</v>
      </c>
      <c r="Y1003" s="209">
        <v>800</v>
      </c>
      <c r="Z1003" s="209" t="s">
        <v>44</v>
      </c>
      <c r="AA1003" s="209">
        <v>9</v>
      </c>
      <c r="AB1003" s="209" t="s">
        <v>3322</v>
      </c>
      <c r="AC1003" s="209" t="s">
        <v>34</v>
      </c>
      <c r="AD1003" s="209" t="s">
        <v>34</v>
      </c>
      <c r="AE1003" s="209" t="s">
        <v>42</v>
      </c>
      <c r="AF1003" s="209" t="s">
        <v>34</v>
      </c>
      <c r="AG1003" s="209" t="s">
        <v>34</v>
      </c>
      <c r="AH1003" s="209" t="s">
        <v>34</v>
      </c>
      <c r="AI1003" s="209" t="s">
        <v>42</v>
      </c>
      <c r="AJ1003" s="209" t="s">
        <v>34</v>
      </c>
      <c r="AK1003" s="209" t="s">
        <v>34</v>
      </c>
      <c r="AL1003" s="209" t="s">
        <v>46</v>
      </c>
      <c r="AM1003" s="209" t="s">
        <v>2972</v>
      </c>
      <c r="AN1003" s="209" t="s">
        <v>34</v>
      </c>
      <c r="AO1003" s="209" t="s">
        <v>48</v>
      </c>
      <c r="AP1003" s="209" t="s">
        <v>34</v>
      </c>
      <c r="AQ1003" s="209" t="s">
        <v>49</v>
      </c>
    </row>
    <row r="1004" spans="1:43">
      <c r="A1004" s="209" t="s">
        <v>3438</v>
      </c>
      <c r="B1004" s="209" t="s">
        <v>3429</v>
      </c>
      <c r="C1004" s="209" t="s">
        <v>2943</v>
      </c>
      <c r="D1004" s="209" t="s">
        <v>1934</v>
      </c>
      <c r="E1004" s="209" t="s">
        <v>2567</v>
      </c>
      <c r="F1004" s="209" t="s">
        <v>3430</v>
      </c>
      <c r="G1004" s="209" t="s">
        <v>2978</v>
      </c>
      <c r="H1004" s="209" t="s">
        <v>175</v>
      </c>
      <c r="I1004" s="209" t="s">
        <v>2980</v>
      </c>
      <c r="J1004" s="210" t="s">
        <v>3437</v>
      </c>
      <c r="K1004" s="209" t="s">
        <v>40</v>
      </c>
      <c r="L1004" s="209" t="s">
        <v>60</v>
      </c>
      <c r="M1004" s="209" t="s">
        <v>42</v>
      </c>
      <c r="N1004" s="209" t="s">
        <v>34</v>
      </c>
      <c r="O1004" s="209" t="s">
        <v>34</v>
      </c>
      <c r="P1004" s="209">
        <v>1</v>
      </c>
      <c r="Q1004" s="209">
        <v>17.72</v>
      </c>
      <c r="R1004" s="209">
        <v>15.75</v>
      </c>
      <c r="S1004" s="209">
        <v>11.02</v>
      </c>
      <c r="T1004" s="209">
        <v>1.78</v>
      </c>
      <c r="U1004" s="211">
        <v>44.1</v>
      </c>
      <c r="V1004" s="211">
        <v>89.99</v>
      </c>
      <c r="W1004" s="209" t="s">
        <v>1006</v>
      </c>
      <c r="X1004" s="209" t="s">
        <v>89</v>
      </c>
      <c r="Y1004" s="209">
        <v>800</v>
      </c>
      <c r="Z1004" s="209" t="s">
        <v>44</v>
      </c>
      <c r="AA1004" s="209">
        <v>9</v>
      </c>
      <c r="AB1004" s="209" t="s">
        <v>3326</v>
      </c>
      <c r="AC1004" s="209" t="s">
        <v>34</v>
      </c>
      <c r="AD1004" s="209" t="s">
        <v>34</v>
      </c>
      <c r="AE1004" s="209" t="s">
        <v>42</v>
      </c>
      <c r="AF1004" s="209" t="s">
        <v>34</v>
      </c>
      <c r="AG1004" s="209" t="s">
        <v>34</v>
      </c>
      <c r="AH1004" s="209" t="s">
        <v>34</v>
      </c>
      <c r="AI1004" s="209" t="s">
        <v>42</v>
      </c>
      <c r="AJ1004" s="209" t="s">
        <v>34</v>
      </c>
      <c r="AK1004" s="209" t="s">
        <v>34</v>
      </c>
      <c r="AL1004" s="209" t="s">
        <v>46</v>
      </c>
      <c r="AM1004" s="209" t="s">
        <v>2972</v>
      </c>
      <c r="AN1004" s="209" t="s">
        <v>34</v>
      </c>
      <c r="AO1004" s="209" t="s">
        <v>48</v>
      </c>
      <c r="AP1004" s="209" t="s">
        <v>34</v>
      </c>
      <c r="AQ1004" s="209" t="s">
        <v>49</v>
      </c>
    </row>
    <row r="1005" spans="1:43">
      <c r="A1005" s="209" t="s">
        <v>3439</v>
      </c>
      <c r="B1005" s="209" t="s">
        <v>3429</v>
      </c>
      <c r="C1005" s="209" t="s">
        <v>2943</v>
      </c>
      <c r="D1005" s="209" t="s">
        <v>1934</v>
      </c>
      <c r="E1005" s="209" t="s">
        <v>2567</v>
      </c>
      <c r="F1005" s="209" t="s">
        <v>3430</v>
      </c>
      <c r="G1005" s="209" t="s">
        <v>2978</v>
      </c>
      <c r="H1005" s="209" t="s">
        <v>175</v>
      </c>
      <c r="I1005" s="209" t="s">
        <v>943</v>
      </c>
      <c r="J1005" s="210" t="s">
        <v>3114</v>
      </c>
      <c r="K1005" s="209" t="s">
        <v>40</v>
      </c>
      <c r="L1005" s="209" t="s">
        <v>60</v>
      </c>
      <c r="M1005" s="209" t="s">
        <v>42</v>
      </c>
      <c r="N1005" s="209" t="s">
        <v>34</v>
      </c>
      <c r="O1005" s="209" t="s">
        <v>34</v>
      </c>
      <c r="P1005" s="209">
        <v>1</v>
      </c>
      <c r="Q1005" s="209">
        <v>17.72</v>
      </c>
      <c r="R1005" s="209">
        <v>15.75</v>
      </c>
      <c r="S1005" s="209">
        <v>7.48</v>
      </c>
      <c r="T1005" s="209">
        <v>1.21</v>
      </c>
      <c r="U1005" s="211">
        <v>42.3</v>
      </c>
      <c r="V1005" s="211">
        <v>89.99</v>
      </c>
      <c r="W1005" s="209" t="s">
        <v>898</v>
      </c>
      <c r="X1005" s="209" t="s">
        <v>43</v>
      </c>
      <c r="Y1005" s="209">
        <v>800</v>
      </c>
      <c r="Z1005" s="209" t="s">
        <v>44</v>
      </c>
      <c r="AA1005" s="209">
        <v>9</v>
      </c>
      <c r="AB1005" s="209" t="s">
        <v>3440</v>
      </c>
      <c r="AC1005" s="209" t="s">
        <v>34</v>
      </c>
      <c r="AD1005" s="209" t="s">
        <v>34</v>
      </c>
      <c r="AE1005" s="209" t="s">
        <v>42</v>
      </c>
      <c r="AF1005" s="209" t="s">
        <v>34</v>
      </c>
      <c r="AG1005" s="209" t="s">
        <v>34</v>
      </c>
      <c r="AH1005" s="209" t="s">
        <v>34</v>
      </c>
      <c r="AI1005" s="209" t="s">
        <v>42</v>
      </c>
      <c r="AJ1005" s="209" t="s">
        <v>34</v>
      </c>
      <c r="AK1005" s="209" t="s">
        <v>34</v>
      </c>
      <c r="AL1005" s="209" t="s">
        <v>46</v>
      </c>
      <c r="AM1005" s="209" t="s">
        <v>2972</v>
      </c>
      <c r="AN1005" s="209" t="s">
        <v>34</v>
      </c>
      <c r="AO1005" s="209" t="s">
        <v>48</v>
      </c>
      <c r="AP1005" s="209" t="s">
        <v>34</v>
      </c>
      <c r="AQ1005" s="209" t="s">
        <v>49</v>
      </c>
    </row>
    <row r="1006" spans="1:43">
      <c r="A1006" s="209" t="s">
        <v>3441</v>
      </c>
      <c r="B1006" s="209" t="s">
        <v>3442</v>
      </c>
      <c r="C1006" s="209" t="s">
        <v>2943</v>
      </c>
      <c r="D1006" s="209" t="s">
        <v>1934</v>
      </c>
      <c r="E1006" s="209" t="s">
        <v>2567</v>
      </c>
      <c r="F1006" s="209" t="s">
        <v>3430</v>
      </c>
      <c r="G1006" s="209" t="s">
        <v>2568</v>
      </c>
      <c r="H1006" s="209" t="s">
        <v>194</v>
      </c>
      <c r="I1006" s="209" t="s">
        <v>872</v>
      </c>
      <c r="J1006" s="210" t="s">
        <v>3286</v>
      </c>
      <c r="K1006" s="209" t="s">
        <v>40</v>
      </c>
      <c r="L1006" s="209" t="s">
        <v>60</v>
      </c>
      <c r="M1006" s="209" t="s">
        <v>42</v>
      </c>
      <c r="N1006" s="209" t="s">
        <v>34</v>
      </c>
      <c r="O1006" s="209" t="s">
        <v>34</v>
      </c>
      <c r="P1006" s="209">
        <v>1</v>
      </c>
      <c r="Q1006" s="209">
        <v>23.6</v>
      </c>
      <c r="R1006" s="209">
        <v>18.899999999999999</v>
      </c>
      <c r="S1006" s="209">
        <v>9.4499999999999993</v>
      </c>
      <c r="T1006" s="209">
        <v>2.44</v>
      </c>
      <c r="U1006" s="211">
        <v>51.99</v>
      </c>
      <c r="V1006" s="211">
        <v>99.99</v>
      </c>
      <c r="W1006" s="209" t="s">
        <v>1006</v>
      </c>
      <c r="X1006" s="209" t="s">
        <v>255</v>
      </c>
      <c r="Y1006" s="209">
        <v>800</v>
      </c>
      <c r="Z1006" s="209" t="s">
        <v>44</v>
      </c>
      <c r="AA1006" s="209">
        <v>8</v>
      </c>
      <c r="AB1006" s="209" t="s">
        <v>2964</v>
      </c>
      <c r="AC1006" s="209" t="s">
        <v>34</v>
      </c>
      <c r="AD1006" s="209" t="s">
        <v>34</v>
      </c>
      <c r="AE1006" s="209" t="s">
        <v>42</v>
      </c>
      <c r="AF1006" s="209" t="s">
        <v>34</v>
      </c>
      <c r="AG1006" s="209" t="s">
        <v>34</v>
      </c>
      <c r="AH1006" s="209" t="s">
        <v>34</v>
      </c>
      <c r="AI1006" s="209" t="s">
        <v>42</v>
      </c>
      <c r="AJ1006" s="209" t="s">
        <v>34</v>
      </c>
      <c r="AK1006" s="209" t="s">
        <v>34</v>
      </c>
      <c r="AL1006" s="209" t="s">
        <v>46</v>
      </c>
      <c r="AM1006" s="209" t="s">
        <v>2972</v>
      </c>
      <c r="AN1006" s="209" t="s">
        <v>34</v>
      </c>
      <c r="AO1006" s="209" t="s">
        <v>48</v>
      </c>
      <c r="AP1006" s="209" t="s">
        <v>34</v>
      </c>
      <c r="AQ1006" s="209" t="s">
        <v>49</v>
      </c>
    </row>
    <row r="1007" spans="1:43">
      <c r="A1007" s="209" t="s">
        <v>3443</v>
      </c>
      <c r="B1007" s="209" t="s">
        <v>3442</v>
      </c>
      <c r="C1007" s="209" t="s">
        <v>2943</v>
      </c>
      <c r="D1007" s="209" t="s">
        <v>1934</v>
      </c>
      <c r="E1007" s="209" t="s">
        <v>2567</v>
      </c>
      <c r="F1007" s="209" t="s">
        <v>3430</v>
      </c>
      <c r="G1007" s="209" t="s">
        <v>2568</v>
      </c>
      <c r="H1007" s="209" t="s">
        <v>194</v>
      </c>
      <c r="I1007" s="209" t="s">
        <v>3011</v>
      </c>
      <c r="J1007" s="210" t="s">
        <v>3289</v>
      </c>
      <c r="K1007" s="209" t="s">
        <v>40</v>
      </c>
      <c r="L1007" s="209" t="s">
        <v>60</v>
      </c>
      <c r="M1007" s="209" t="s">
        <v>42</v>
      </c>
      <c r="N1007" s="209" t="s">
        <v>34</v>
      </c>
      <c r="O1007" s="209" t="s">
        <v>34</v>
      </c>
      <c r="P1007" s="209">
        <v>1</v>
      </c>
      <c r="Q1007" s="209">
        <v>23.6</v>
      </c>
      <c r="R1007" s="209">
        <v>18.899999999999999</v>
      </c>
      <c r="S1007" s="209">
        <v>11.02</v>
      </c>
      <c r="T1007" s="209">
        <v>2.84</v>
      </c>
      <c r="U1007" s="211">
        <v>57.19</v>
      </c>
      <c r="V1007" s="211">
        <v>109.99</v>
      </c>
      <c r="W1007" s="209" t="s">
        <v>1006</v>
      </c>
      <c r="X1007" s="209" t="s">
        <v>89</v>
      </c>
      <c r="Y1007" s="209">
        <v>800</v>
      </c>
      <c r="Z1007" s="209" t="s">
        <v>44</v>
      </c>
      <c r="AA1007" s="209">
        <v>8</v>
      </c>
      <c r="AB1007" s="209" t="s">
        <v>2966</v>
      </c>
      <c r="AC1007" s="209" t="s">
        <v>34</v>
      </c>
      <c r="AD1007" s="209" t="s">
        <v>34</v>
      </c>
      <c r="AE1007" s="209" t="s">
        <v>42</v>
      </c>
      <c r="AF1007" s="209" t="s">
        <v>34</v>
      </c>
      <c r="AG1007" s="209" t="s">
        <v>34</v>
      </c>
      <c r="AH1007" s="209" t="s">
        <v>34</v>
      </c>
      <c r="AI1007" s="209" t="s">
        <v>42</v>
      </c>
      <c r="AJ1007" s="209" t="s">
        <v>34</v>
      </c>
      <c r="AK1007" s="209" t="s">
        <v>34</v>
      </c>
      <c r="AL1007" s="209" t="s">
        <v>46</v>
      </c>
      <c r="AM1007" s="209" t="s">
        <v>2972</v>
      </c>
      <c r="AN1007" s="209" t="s">
        <v>34</v>
      </c>
      <c r="AO1007" s="209" t="s">
        <v>48</v>
      </c>
      <c r="AP1007" s="209" t="s">
        <v>34</v>
      </c>
      <c r="AQ1007" s="209" t="s">
        <v>49</v>
      </c>
    </row>
    <row r="1008" spans="1:43">
      <c r="A1008" s="209" t="s">
        <v>3444</v>
      </c>
      <c r="B1008" s="209" t="s">
        <v>3442</v>
      </c>
      <c r="C1008" s="209" t="s">
        <v>2943</v>
      </c>
      <c r="D1008" s="209" t="s">
        <v>1934</v>
      </c>
      <c r="E1008" s="209" t="s">
        <v>2567</v>
      </c>
      <c r="F1008" s="209" t="s">
        <v>3430</v>
      </c>
      <c r="G1008" s="209" t="s">
        <v>2568</v>
      </c>
      <c r="H1008" s="209" t="s">
        <v>194</v>
      </c>
      <c r="I1008" s="209" t="s">
        <v>478</v>
      </c>
      <c r="J1008" s="210" t="s">
        <v>3289</v>
      </c>
      <c r="K1008" s="209" t="s">
        <v>40</v>
      </c>
      <c r="L1008" s="209" t="s">
        <v>60</v>
      </c>
      <c r="M1008" s="209" t="s">
        <v>42</v>
      </c>
      <c r="N1008" s="209" t="s">
        <v>34</v>
      </c>
      <c r="O1008" s="209" t="s">
        <v>34</v>
      </c>
      <c r="P1008" s="209">
        <v>1</v>
      </c>
      <c r="Q1008" s="209">
        <v>23.6</v>
      </c>
      <c r="R1008" s="209">
        <v>18.899999999999999</v>
      </c>
      <c r="S1008" s="209">
        <v>12.2</v>
      </c>
      <c r="T1008" s="209">
        <v>3.15</v>
      </c>
      <c r="U1008" s="211">
        <v>62.39</v>
      </c>
      <c r="V1008" s="211">
        <v>119.99</v>
      </c>
      <c r="W1008" s="209" t="s">
        <v>1006</v>
      </c>
      <c r="X1008" s="209" t="s">
        <v>89</v>
      </c>
      <c r="Y1008" s="209">
        <v>800</v>
      </c>
      <c r="Z1008" s="209" t="s">
        <v>44</v>
      </c>
      <c r="AA1008" s="209">
        <v>8</v>
      </c>
      <c r="AB1008" s="209" t="s">
        <v>2967</v>
      </c>
      <c r="AC1008" s="209" t="s">
        <v>34</v>
      </c>
      <c r="AD1008" s="209" t="s">
        <v>34</v>
      </c>
      <c r="AE1008" s="209" t="s">
        <v>42</v>
      </c>
      <c r="AF1008" s="209" t="s">
        <v>34</v>
      </c>
      <c r="AG1008" s="209" t="s">
        <v>34</v>
      </c>
      <c r="AH1008" s="209" t="s">
        <v>34</v>
      </c>
      <c r="AI1008" s="209" t="s">
        <v>42</v>
      </c>
      <c r="AJ1008" s="209" t="s">
        <v>34</v>
      </c>
      <c r="AK1008" s="209" t="s">
        <v>34</v>
      </c>
      <c r="AL1008" s="209" t="s">
        <v>46</v>
      </c>
      <c r="AM1008" s="209" t="s">
        <v>2972</v>
      </c>
      <c r="AN1008" s="209" t="s">
        <v>34</v>
      </c>
      <c r="AO1008" s="209" t="s">
        <v>48</v>
      </c>
      <c r="AP1008" s="209" t="s">
        <v>34</v>
      </c>
      <c r="AQ1008" s="209" t="s">
        <v>49</v>
      </c>
    </row>
    <row r="1009" spans="1:43">
      <c r="A1009" s="209" t="s">
        <v>3445</v>
      </c>
      <c r="B1009" s="209" t="s">
        <v>3442</v>
      </c>
      <c r="C1009" s="209" t="s">
        <v>2943</v>
      </c>
      <c r="D1009" s="209" t="s">
        <v>1934</v>
      </c>
      <c r="E1009" s="209" t="s">
        <v>2567</v>
      </c>
      <c r="F1009" s="209" t="s">
        <v>3430</v>
      </c>
      <c r="G1009" s="209" t="s">
        <v>2568</v>
      </c>
      <c r="H1009" s="209" t="s">
        <v>194</v>
      </c>
      <c r="I1009" s="209" t="s">
        <v>481</v>
      </c>
      <c r="J1009" s="210" t="s">
        <v>3289</v>
      </c>
      <c r="K1009" s="209" t="s">
        <v>40</v>
      </c>
      <c r="L1009" s="209" t="s">
        <v>60</v>
      </c>
      <c r="M1009" s="209" t="s">
        <v>42</v>
      </c>
      <c r="N1009" s="209" t="s">
        <v>34</v>
      </c>
      <c r="O1009" s="209" t="s">
        <v>34</v>
      </c>
      <c r="P1009" s="209">
        <v>1</v>
      </c>
      <c r="Q1009" s="209">
        <v>23.6</v>
      </c>
      <c r="R1009" s="209">
        <v>18.899999999999999</v>
      </c>
      <c r="S1009" s="209">
        <v>13.39</v>
      </c>
      <c r="T1009" s="209">
        <v>3.46</v>
      </c>
      <c r="U1009" s="211">
        <v>67.59</v>
      </c>
      <c r="V1009" s="211">
        <v>129.99</v>
      </c>
      <c r="W1009" s="209" t="s">
        <v>1006</v>
      </c>
      <c r="X1009" s="209" t="s">
        <v>89</v>
      </c>
      <c r="Y1009" s="209">
        <v>800</v>
      </c>
      <c r="Z1009" s="209" t="s">
        <v>44</v>
      </c>
      <c r="AA1009" s="209">
        <v>8</v>
      </c>
      <c r="AB1009" s="209" t="s">
        <v>2968</v>
      </c>
      <c r="AC1009" s="209" t="s">
        <v>34</v>
      </c>
      <c r="AD1009" s="209" t="s">
        <v>34</v>
      </c>
      <c r="AE1009" s="209" t="s">
        <v>42</v>
      </c>
      <c r="AF1009" s="209" t="s">
        <v>34</v>
      </c>
      <c r="AG1009" s="209" t="s">
        <v>34</v>
      </c>
      <c r="AH1009" s="209" t="s">
        <v>34</v>
      </c>
      <c r="AI1009" s="209" t="s">
        <v>42</v>
      </c>
      <c r="AJ1009" s="209" t="s">
        <v>34</v>
      </c>
      <c r="AK1009" s="209" t="s">
        <v>34</v>
      </c>
      <c r="AL1009" s="209" t="s">
        <v>46</v>
      </c>
      <c r="AM1009" s="209" t="s">
        <v>2972</v>
      </c>
      <c r="AN1009" s="209" t="s">
        <v>34</v>
      </c>
      <c r="AO1009" s="209" t="s">
        <v>48</v>
      </c>
      <c r="AP1009" s="209" t="s">
        <v>34</v>
      </c>
      <c r="AQ1009" s="209" t="s">
        <v>49</v>
      </c>
    </row>
    <row r="1010" spans="1:43">
      <c r="A1010" s="209" t="s">
        <v>3446</v>
      </c>
      <c r="B1010" s="209" t="s">
        <v>3442</v>
      </c>
      <c r="C1010" s="209" t="s">
        <v>2943</v>
      </c>
      <c r="D1010" s="209" t="s">
        <v>1934</v>
      </c>
      <c r="E1010" s="209" t="s">
        <v>2567</v>
      </c>
      <c r="F1010" s="209" t="s">
        <v>3430</v>
      </c>
      <c r="G1010" s="209" t="s">
        <v>2568</v>
      </c>
      <c r="H1010" s="209" t="s">
        <v>194</v>
      </c>
      <c r="I1010" s="209" t="s">
        <v>483</v>
      </c>
      <c r="J1010" s="210" t="s">
        <v>3289</v>
      </c>
      <c r="K1010" s="209" t="s">
        <v>40</v>
      </c>
      <c r="L1010" s="209" t="s">
        <v>60</v>
      </c>
      <c r="M1010" s="209" t="s">
        <v>42</v>
      </c>
      <c r="N1010" s="209" t="s">
        <v>34</v>
      </c>
      <c r="O1010" s="209" t="s">
        <v>34</v>
      </c>
      <c r="P1010" s="209">
        <v>1</v>
      </c>
      <c r="Q1010" s="209">
        <v>23.6</v>
      </c>
      <c r="R1010" s="209">
        <v>18.899999999999999</v>
      </c>
      <c r="S1010" s="209">
        <v>13.39</v>
      </c>
      <c r="T1010" s="209">
        <v>3.46</v>
      </c>
      <c r="U1010" s="211">
        <v>67.59</v>
      </c>
      <c r="V1010" s="211">
        <v>129.99</v>
      </c>
      <c r="W1010" s="209" t="s">
        <v>1006</v>
      </c>
      <c r="X1010" s="209" t="s">
        <v>89</v>
      </c>
      <c r="Y1010" s="209">
        <v>800</v>
      </c>
      <c r="Z1010" s="209" t="s">
        <v>44</v>
      </c>
      <c r="AA1010" s="209">
        <v>8</v>
      </c>
      <c r="AB1010" s="209" t="s">
        <v>2969</v>
      </c>
      <c r="AC1010" s="209" t="s">
        <v>34</v>
      </c>
      <c r="AD1010" s="209" t="s">
        <v>34</v>
      </c>
      <c r="AE1010" s="209" t="s">
        <v>42</v>
      </c>
      <c r="AF1010" s="209" t="s">
        <v>34</v>
      </c>
      <c r="AG1010" s="209" t="s">
        <v>34</v>
      </c>
      <c r="AH1010" s="209" t="s">
        <v>34</v>
      </c>
      <c r="AI1010" s="209" t="s">
        <v>42</v>
      </c>
      <c r="AJ1010" s="209" t="s">
        <v>34</v>
      </c>
      <c r="AK1010" s="209" t="s">
        <v>34</v>
      </c>
      <c r="AL1010" s="209" t="s">
        <v>46</v>
      </c>
      <c r="AM1010" s="209" t="s">
        <v>2972</v>
      </c>
      <c r="AN1010" s="209" t="s">
        <v>34</v>
      </c>
      <c r="AO1010" s="209" t="s">
        <v>48</v>
      </c>
      <c r="AP1010" s="209" t="s">
        <v>34</v>
      </c>
      <c r="AQ1010" s="209" t="s">
        <v>49</v>
      </c>
    </row>
    <row r="1011" spans="1:43">
      <c r="A1011" s="209" t="s">
        <v>3447</v>
      </c>
      <c r="B1011" s="209" t="s">
        <v>3442</v>
      </c>
      <c r="C1011" s="209" t="s">
        <v>2943</v>
      </c>
      <c r="D1011" s="209" t="s">
        <v>1934</v>
      </c>
      <c r="E1011" s="209" t="s">
        <v>2567</v>
      </c>
      <c r="F1011" s="209" t="s">
        <v>3430</v>
      </c>
      <c r="G1011" s="209" t="s">
        <v>2568</v>
      </c>
      <c r="H1011" s="209" t="s">
        <v>194</v>
      </c>
      <c r="I1011" s="209" t="s">
        <v>3419</v>
      </c>
      <c r="J1011" s="210" t="s">
        <v>3420</v>
      </c>
      <c r="K1011" s="209" t="s">
        <v>40</v>
      </c>
      <c r="L1011" s="209" t="s">
        <v>60</v>
      </c>
      <c r="M1011" s="209" t="s">
        <v>42</v>
      </c>
      <c r="N1011" s="209" t="s">
        <v>34</v>
      </c>
      <c r="O1011" s="209" t="s">
        <v>34</v>
      </c>
      <c r="P1011" s="209">
        <v>1</v>
      </c>
      <c r="Q1011" s="209">
        <v>23.62</v>
      </c>
      <c r="R1011" s="209">
        <v>18.899999999999999</v>
      </c>
      <c r="S1011" s="209">
        <v>9.4499999999999993</v>
      </c>
      <c r="T1011" s="209">
        <v>2.44</v>
      </c>
      <c r="U1011" s="211">
        <v>54.59</v>
      </c>
      <c r="V1011" s="211">
        <v>104.99</v>
      </c>
      <c r="W1011" s="209" t="s">
        <v>1006</v>
      </c>
      <c r="X1011" s="209" t="s">
        <v>255</v>
      </c>
      <c r="Y1011" s="209">
        <v>800</v>
      </c>
      <c r="Z1011" s="209" t="s">
        <v>44</v>
      </c>
      <c r="AA1011" s="209">
        <v>8</v>
      </c>
      <c r="AB1011" s="209" t="s">
        <v>2965</v>
      </c>
      <c r="AC1011" s="209" t="s">
        <v>34</v>
      </c>
      <c r="AD1011" s="209" t="s">
        <v>34</v>
      </c>
      <c r="AE1011" s="209" t="s">
        <v>42</v>
      </c>
      <c r="AF1011" s="209" t="s">
        <v>34</v>
      </c>
      <c r="AG1011" s="209" t="s">
        <v>34</v>
      </c>
      <c r="AH1011" s="209" t="s">
        <v>34</v>
      </c>
      <c r="AI1011" s="209" t="s">
        <v>42</v>
      </c>
      <c r="AJ1011" s="209" t="s">
        <v>34</v>
      </c>
      <c r="AK1011" s="209" t="s">
        <v>34</v>
      </c>
      <c r="AL1011" s="209" t="s">
        <v>46</v>
      </c>
      <c r="AM1011" s="209" t="s">
        <v>2972</v>
      </c>
      <c r="AN1011" s="209" t="s">
        <v>34</v>
      </c>
      <c r="AO1011" s="209" t="s">
        <v>48</v>
      </c>
      <c r="AP1011" s="209" t="s">
        <v>34</v>
      </c>
      <c r="AQ1011" s="209" t="s">
        <v>49</v>
      </c>
    </row>
    <row r="1012" spans="1:43">
      <c r="A1012" s="209" t="s">
        <v>3448</v>
      </c>
      <c r="B1012" s="209" t="s">
        <v>3442</v>
      </c>
      <c r="C1012" s="209" t="s">
        <v>2943</v>
      </c>
      <c r="D1012" s="209" t="s">
        <v>1934</v>
      </c>
      <c r="E1012" s="209" t="s">
        <v>2567</v>
      </c>
      <c r="F1012" s="209" t="s">
        <v>3430</v>
      </c>
      <c r="G1012" s="209" t="s">
        <v>2978</v>
      </c>
      <c r="H1012" s="209" t="s">
        <v>194</v>
      </c>
      <c r="I1012" s="209" t="s">
        <v>136</v>
      </c>
      <c r="J1012" s="210" t="s">
        <v>3449</v>
      </c>
      <c r="K1012" s="209" t="s">
        <v>40</v>
      </c>
      <c r="L1012" s="209" t="s">
        <v>60</v>
      </c>
      <c r="M1012" s="209" t="s">
        <v>42</v>
      </c>
      <c r="N1012" s="209" t="s">
        <v>34</v>
      </c>
      <c r="O1012" s="209" t="s">
        <v>34</v>
      </c>
      <c r="P1012" s="209">
        <v>1</v>
      </c>
      <c r="Q1012" s="209">
        <v>17.72</v>
      </c>
      <c r="R1012" s="209">
        <v>15.75</v>
      </c>
      <c r="S1012" s="209">
        <v>9.84</v>
      </c>
      <c r="T1012" s="209">
        <v>1.59</v>
      </c>
      <c r="U1012" s="211">
        <v>38.4</v>
      </c>
      <c r="V1012" s="211">
        <v>79.989999999999995</v>
      </c>
      <c r="W1012" s="209" t="s">
        <v>1006</v>
      </c>
      <c r="X1012" s="209" t="s">
        <v>89</v>
      </c>
      <c r="Y1012" s="209">
        <v>800</v>
      </c>
      <c r="Z1012" s="209" t="s">
        <v>44</v>
      </c>
      <c r="AA1012" s="209">
        <v>8</v>
      </c>
      <c r="AB1012" s="209" t="s">
        <v>3322</v>
      </c>
      <c r="AC1012" s="209" t="s">
        <v>34</v>
      </c>
      <c r="AD1012" s="209" t="s">
        <v>34</v>
      </c>
      <c r="AE1012" s="209" t="s">
        <v>42</v>
      </c>
      <c r="AF1012" s="209" t="s">
        <v>34</v>
      </c>
      <c r="AG1012" s="209" t="s">
        <v>34</v>
      </c>
      <c r="AH1012" s="209" t="s">
        <v>34</v>
      </c>
      <c r="AI1012" s="209" t="s">
        <v>42</v>
      </c>
      <c r="AJ1012" s="209" t="s">
        <v>34</v>
      </c>
      <c r="AK1012" s="209" t="s">
        <v>34</v>
      </c>
      <c r="AL1012" s="209" t="s">
        <v>46</v>
      </c>
      <c r="AM1012" s="209" t="s">
        <v>2972</v>
      </c>
      <c r="AN1012" s="209" t="s">
        <v>34</v>
      </c>
      <c r="AO1012" s="209" t="s">
        <v>48</v>
      </c>
      <c r="AP1012" s="209" t="s">
        <v>34</v>
      </c>
      <c r="AQ1012" s="209" t="s">
        <v>49</v>
      </c>
    </row>
    <row r="1013" spans="1:43">
      <c r="A1013" s="209" t="s">
        <v>3450</v>
      </c>
      <c r="B1013" s="209" t="s">
        <v>3442</v>
      </c>
      <c r="C1013" s="209" t="s">
        <v>2943</v>
      </c>
      <c r="D1013" s="209" t="s">
        <v>1934</v>
      </c>
      <c r="E1013" s="209" t="s">
        <v>2567</v>
      </c>
      <c r="F1013" s="209" t="s">
        <v>3430</v>
      </c>
      <c r="G1013" s="209" t="s">
        <v>2978</v>
      </c>
      <c r="H1013" s="209" t="s">
        <v>194</v>
      </c>
      <c r="I1013" s="209" t="s">
        <v>2980</v>
      </c>
      <c r="J1013" s="210" t="s">
        <v>3449</v>
      </c>
      <c r="K1013" s="209" t="s">
        <v>40</v>
      </c>
      <c r="L1013" s="209" t="s">
        <v>60</v>
      </c>
      <c r="M1013" s="209" t="s">
        <v>42</v>
      </c>
      <c r="N1013" s="209" t="s">
        <v>34</v>
      </c>
      <c r="O1013" s="209" t="s">
        <v>34</v>
      </c>
      <c r="P1013" s="209">
        <v>1</v>
      </c>
      <c r="Q1013" s="209">
        <v>17.72</v>
      </c>
      <c r="R1013" s="209">
        <v>15.75</v>
      </c>
      <c r="S1013" s="209">
        <v>11.02</v>
      </c>
      <c r="T1013" s="209">
        <v>1.78</v>
      </c>
      <c r="U1013" s="211">
        <v>44.1</v>
      </c>
      <c r="V1013" s="211">
        <v>89.99</v>
      </c>
      <c r="W1013" s="209" t="s">
        <v>1006</v>
      </c>
      <c r="X1013" s="209" t="s">
        <v>255</v>
      </c>
      <c r="Y1013" s="209">
        <v>800</v>
      </c>
      <c r="Z1013" s="209" t="s">
        <v>44</v>
      </c>
      <c r="AA1013" s="209">
        <v>8</v>
      </c>
      <c r="AB1013" s="209" t="s">
        <v>3326</v>
      </c>
      <c r="AC1013" s="209" t="s">
        <v>34</v>
      </c>
      <c r="AD1013" s="209" t="s">
        <v>34</v>
      </c>
      <c r="AE1013" s="209" t="s">
        <v>42</v>
      </c>
      <c r="AF1013" s="209" t="s">
        <v>34</v>
      </c>
      <c r="AG1013" s="209" t="s">
        <v>34</v>
      </c>
      <c r="AH1013" s="209" t="s">
        <v>34</v>
      </c>
      <c r="AI1013" s="209" t="s">
        <v>42</v>
      </c>
      <c r="AJ1013" s="209" t="s">
        <v>34</v>
      </c>
      <c r="AK1013" s="209" t="s">
        <v>34</v>
      </c>
      <c r="AL1013" s="209" t="s">
        <v>46</v>
      </c>
      <c r="AM1013" s="209" t="s">
        <v>2972</v>
      </c>
      <c r="AN1013" s="209" t="s">
        <v>34</v>
      </c>
      <c r="AO1013" s="209" t="s">
        <v>48</v>
      </c>
      <c r="AP1013" s="209" t="s">
        <v>34</v>
      </c>
      <c r="AQ1013" s="209" t="s">
        <v>49</v>
      </c>
    </row>
    <row r="1014" spans="1:43">
      <c r="A1014" s="209" t="s">
        <v>3451</v>
      </c>
      <c r="B1014" s="209" t="s">
        <v>3442</v>
      </c>
      <c r="C1014" s="209" t="s">
        <v>2943</v>
      </c>
      <c r="D1014" s="209" t="s">
        <v>1934</v>
      </c>
      <c r="E1014" s="209" t="s">
        <v>2567</v>
      </c>
      <c r="F1014" s="209" t="s">
        <v>3430</v>
      </c>
      <c r="G1014" s="209" t="s">
        <v>2978</v>
      </c>
      <c r="H1014" s="209" t="s">
        <v>194</v>
      </c>
      <c r="I1014" s="209" t="s">
        <v>943</v>
      </c>
      <c r="J1014" s="210" t="s">
        <v>3114</v>
      </c>
      <c r="K1014" s="209" t="s">
        <v>40</v>
      </c>
      <c r="L1014" s="209" t="s">
        <v>60</v>
      </c>
      <c r="M1014" s="209" t="s">
        <v>42</v>
      </c>
      <c r="N1014" s="209" t="s">
        <v>34</v>
      </c>
      <c r="O1014" s="209" t="s">
        <v>34</v>
      </c>
      <c r="P1014" s="209">
        <v>1</v>
      </c>
      <c r="Q1014" s="209">
        <v>17.72</v>
      </c>
      <c r="R1014" s="209">
        <v>15.75</v>
      </c>
      <c r="S1014" s="209">
        <v>8.66</v>
      </c>
      <c r="T1014" s="209">
        <v>1.4</v>
      </c>
      <c r="U1014" s="211">
        <v>42.3</v>
      </c>
      <c r="V1014" s="211">
        <v>89.99</v>
      </c>
      <c r="W1014" s="209" t="s">
        <v>1006</v>
      </c>
      <c r="X1014" s="209" t="s">
        <v>89</v>
      </c>
      <c r="Y1014" s="209">
        <v>800</v>
      </c>
      <c r="Z1014" s="209" t="s">
        <v>44</v>
      </c>
      <c r="AA1014" s="209">
        <v>8</v>
      </c>
      <c r="AB1014" s="209" t="s">
        <v>3440</v>
      </c>
      <c r="AC1014" s="209" t="s">
        <v>34</v>
      </c>
      <c r="AD1014" s="209" t="s">
        <v>34</v>
      </c>
      <c r="AE1014" s="209" t="s">
        <v>42</v>
      </c>
      <c r="AF1014" s="209" t="s">
        <v>34</v>
      </c>
      <c r="AG1014" s="209" t="s">
        <v>34</v>
      </c>
      <c r="AH1014" s="209" t="s">
        <v>34</v>
      </c>
      <c r="AI1014" s="209" t="s">
        <v>42</v>
      </c>
      <c r="AJ1014" s="209" t="s">
        <v>34</v>
      </c>
      <c r="AK1014" s="209" t="s">
        <v>34</v>
      </c>
      <c r="AL1014" s="209" t="s">
        <v>46</v>
      </c>
      <c r="AM1014" s="209" t="s">
        <v>2972</v>
      </c>
      <c r="AN1014" s="209" t="s">
        <v>34</v>
      </c>
      <c r="AO1014" s="209" t="s">
        <v>48</v>
      </c>
      <c r="AP1014" s="209" t="s">
        <v>34</v>
      </c>
      <c r="AQ1014" s="209" t="s">
        <v>49</v>
      </c>
    </row>
    <row r="1015" spans="1:43">
      <c r="A1015" s="209" t="s">
        <v>3452</v>
      </c>
      <c r="B1015" s="209" t="s">
        <v>3453</v>
      </c>
      <c r="C1015" s="209" t="s">
        <v>2943</v>
      </c>
      <c r="D1015" s="209" t="s">
        <v>1934</v>
      </c>
      <c r="E1015" s="209" t="s">
        <v>2567</v>
      </c>
      <c r="F1015" s="209" t="s">
        <v>3430</v>
      </c>
      <c r="G1015" s="209" t="s">
        <v>2568</v>
      </c>
      <c r="H1015" s="209" t="s">
        <v>3454</v>
      </c>
      <c r="I1015" s="209" t="s">
        <v>872</v>
      </c>
      <c r="J1015" s="210" t="s">
        <v>3455</v>
      </c>
      <c r="K1015" s="209" t="s">
        <v>40</v>
      </c>
      <c r="L1015" s="209" t="s">
        <v>60</v>
      </c>
      <c r="M1015" s="209" t="s">
        <v>42</v>
      </c>
      <c r="N1015" s="209" t="s">
        <v>34</v>
      </c>
      <c r="O1015" s="209" t="s">
        <v>34</v>
      </c>
      <c r="P1015" s="209">
        <v>1</v>
      </c>
      <c r="Q1015" s="209">
        <v>23.62</v>
      </c>
      <c r="R1015" s="209">
        <v>18.5</v>
      </c>
      <c r="S1015" s="209">
        <v>9.4499999999999993</v>
      </c>
      <c r="T1015" s="209">
        <v>2.39</v>
      </c>
      <c r="U1015" s="211">
        <v>51.99</v>
      </c>
      <c r="V1015" s="211">
        <v>99.99</v>
      </c>
      <c r="W1015" s="209" t="s">
        <v>1006</v>
      </c>
      <c r="X1015" s="209" t="s">
        <v>255</v>
      </c>
      <c r="Y1015" s="209">
        <v>800</v>
      </c>
      <c r="Z1015" s="209" t="s">
        <v>44</v>
      </c>
      <c r="AA1015" s="209">
        <v>8</v>
      </c>
      <c r="AB1015" s="209" t="s">
        <v>2964</v>
      </c>
      <c r="AC1015" s="209" t="s">
        <v>34</v>
      </c>
      <c r="AD1015" s="209" t="s">
        <v>34</v>
      </c>
      <c r="AE1015" s="209" t="s">
        <v>42</v>
      </c>
      <c r="AF1015" s="209" t="s">
        <v>34</v>
      </c>
      <c r="AG1015" s="209" t="s">
        <v>34</v>
      </c>
      <c r="AH1015" s="209" t="s">
        <v>34</v>
      </c>
      <c r="AI1015" s="209" t="s">
        <v>42</v>
      </c>
      <c r="AJ1015" s="209" t="s">
        <v>34</v>
      </c>
      <c r="AK1015" s="209" t="s">
        <v>34</v>
      </c>
      <c r="AL1015" s="209" t="s">
        <v>46</v>
      </c>
      <c r="AM1015" s="209" t="s">
        <v>2972</v>
      </c>
      <c r="AN1015" s="209" t="s">
        <v>34</v>
      </c>
      <c r="AO1015" s="209" t="s">
        <v>48</v>
      </c>
      <c r="AP1015" s="209" t="s">
        <v>34</v>
      </c>
      <c r="AQ1015" s="209" t="s">
        <v>49</v>
      </c>
    </row>
    <row r="1016" spans="1:43">
      <c r="A1016" s="209" t="s">
        <v>3456</v>
      </c>
      <c r="B1016" s="209" t="s">
        <v>3453</v>
      </c>
      <c r="C1016" s="209" t="s">
        <v>2943</v>
      </c>
      <c r="D1016" s="209" t="s">
        <v>1934</v>
      </c>
      <c r="E1016" s="209" t="s">
        <v>2567</v>
      </c>
      <c r="F1016" s="209" t="s">
        <v>3430</v>
      </c>
      <c r="G1016" s="209" t="s">
        <v>2568</v>
      </c>
      <c r="H1016" s="209" t="s">
        <v>3454</v>
      </c>
      <c r="I1016" s="209" t="s">
        <v>3011</v>
      </c>
      <c r="J1016" s="210" t="s">
        <v>3457</v>
      </c>
      <c r="K1016" s="209" t="s">
        <v>40</v>
      </c>
      <c r="L1016" s="209" t="s">
        <v>60</v>
      </c>
      <c r="M1016" s="209" t="s">
        <v>42</v>
      </c>
      <c r="N1016" s="209" t="s">
        <v>34</v>
      </c>
      <c r="O1016" s="209" t="s">
        <v>34</v>
      </c>
      <c r="P1016" s="209">
        <v>1</v>
      </c>
      <c r="Q1016" s="209">
        <v>23.62</v>
      </c>
      <c r="R1016" s="209">
        <v>18.5</v>
      </c>
      <c r="S1016" s="209">
        <v>11.02</v>
      </c>
      <c r="T1016" s="209">
        <v>2.79</v>
      </c>
      <c r="U1016" s="211">
        <v>57.19</v>
      </c>
      <c r="V1016" s="211">
        <v>109.99</v>
      </c>
      <c r="W1016" s="209" t="s">
        <v>1006</v>
      </c>
      <c r="X1016" s="209" t="s">
        <v>255</v>
      </c>
      <c r="Y1016" s="209">
        <v>800</v>
      </c>
      <c r="Z1016" s="209" t="s">
        <v>44</v>
      </c>
      <c r="AA1016" s="209">
        <v>8</v>
      </c>
      <c r="AB1016" s="209" t="s">
        <v>2966</v>
      </c>
      <c r="AC1016" s="209" t="s">
        <v>34</v>
      </c>
      <c r="AD1016" s="209" t="s">
        <v>34</v>
      </c>
      <c r="AE1016" s="209" t="s">
        <v>42</v>
      </c>
      <c r="AF1016" s="209" t="s">
        <v>34</v>
      </c>
      <c r="AG1016" s="209" t="s">
        <v>34</v>
      </c>
      <c r="AH1016" s="209" t="s">
        <v>34</v>
      </c>
      <c r="AI1016" s="209" t="s">
        <v>42</v>
      </c>
      <c r="AJ1016" s="209" t="s">
        <v>34</v>
      </c>
      <c r="AK1016" s="209" t="s">
        <v>34</v>
      </c>
      <c r="AL1016" s="209" t="s">
        <v>46</v>
      </c>
      <c r="AM1016" s="209" t="s">
        <v>2972</v>
      </c>
      <c r="AN1016" s="209" t="s">
        <v>34</v>
      </c>
      <c r="AO1016" s="209" t="s">
        <v>48</v>
      </c>
      <c r="AP1016" s="209" t="s">
        <v>34</v>
      </c>
      <c r="AQ1016" s="209" t="s">
        <v>49</v>
      </c>
    </row>
    <row r="1017" spans="1:43">
      <c r="A1017" s="209" t="s">
        <v>3458</v>
      </c>
      <c r="B1017" s="209" t="s">
        <v>3453</v>
      </c>
      <c r="C1017" s="209" t="s">
        <v>2943</v>
      </c>
      <c r="D1017" s="209" t="s">
        <v>1934</v>
      </c>
      <c r="E1017" s="209" t="s">
        <v>2567</v>
      </c>
      <c r="F1017" s="209" t="s">
        <v>3430</v>
      </c>
      <c r="G1017" s="209" t="s">
        <v>2568</v>
      </c>
      <c r="H1017" s="209" t="s">
        <v>3454</v>
      </c>
      <c r="I1017" s="209" t="s">
        <v>478</v>
      </c>
      <c r="J1017" s="210" t="s">
        <v>3457</v>
      </c>
      <c r="K1017" s="209" t="s">
        <v>40</v>
      </c>
      <c r="L1017" s="209" t="s">
        <v>60</v>
      </c>
      <c r="M1017" s="209" t="s">
        <v>42</v>
      </c>
      <c r="N1017" s="209" t="s">
        <v>34</v>
      </c>
      <c r="O1017" s="209" t="s">
        <v>34</v>
      </c>
      <c r="P1017" s="209">
        <v>1</v>
      </c>
      <c r="Q1017" s="209">
        <v>23.62</v>
      </c>
      <c r="R1017" s="209">
        <v>18.5</v>
      </c>
      <c r="S1017" s="209">
        <v>11.81</v>
      </c>
      <c r="T1017" s="209">
        <v>2.99</v>
      </c>
      <c r="U1017" s="211">
        <v>62.39</v>
      </c>
      <c r="V1017" s="211">
        <v>119.99</v>
      </c>
      <c r="W1017" s="209" t="s">
        <v>1006</v>
      </c>
      <c r="X1017" s="209" t="s">
        <v>89</v>
      </c>
      <c r="Y1017" s="209">
        <v>800</v>
      </c>
      <c r="Z1017" s="209" t="s">
        <v>44</v>
      </c>
      <c r="AA1017" s="209">
        <v>8</v>
      </c>
      <c r="AB1017" s="209" t="s">
        <v>2967</v>
      </c>
      <c r="AC1017" s="209" t="s">
        <v>34</v>
      </c>
      <c r="AD1017" s="209" t="s">
        <v>34</v>
      </c>
      <c r="AE1017" s="209" t="s">
        <v>42</v>
      </c>
      <c r="AF1017" s="209" t="s">
        <v>34</v>
      </c>
      <c r="AG1017" s="209" t="s">
        <v>34</v>
      </c>
      <c r="AH1017" s="209" t="s">
        <v>34</v>
      </c>
      <c r="AI1017" s="209" t="s">
        <v>42</v>
      </c>
      <c r="AJ1017" s="209" t="s">
        <v>34</v>
      </c>
      <c r="AK1017" s="209" t="s">
        <v>34</v>
      </c>
      <c r="AL1017" s="209" t="s">
        <v>46</v>
      </c>
      <c r="AM1017" s="209" t="s">
        <v>2972</v>
      </c>
      <c r="AN1017" s="209" t="s">
        <v>34</v>
      </c>
      <c r="AO1017" s="209" t="s">
        <v>48</v>
      </c>
      <c r="AP1017" s="209" t="s">
        <v>34</v>
      </c>
      <c r="AQ1017" s="209" t="s">
        <v>49</v>
      </c>
    </row>
    <row r="1018" spans="1:43">
      <c r="A1018" s="209" t="s">
        <v>3459</v>
      </c>
      <c r="B1018" s="209" t="s">
        <v>3453</v>
      </c>
      <c r="C1018" s="209" t="s">
        <v>2943</v>
      </c>
      <c r="D1018" s="209" t="s">
        <v>1934</v>
      </c>
      <c r="E1018" s="209" t="s">
        <v>2567</v>
      </c>
      <c r="F1018" s="209" t="s">
        <v>3430</v>
      </c>
      <c r="G1018" s="209" t="s">
        <v>2568</v>
      </c>
      <c r="H1018" s="209" t="s">
        <v>3454</v>
      </c>
      <c r="I1018" s="209" t="s">
        <v>481</v>
      </c>
      <c r="J1018" s="210" t="s">
        <v>3457</v>
      </c>
      <c r="K1018" s="209" t="s">
        <v>40</v>
      </c>
      <c r="L1018" s="209" t="s">
        <v>60</v>
      </c>
      <c r="M1018" s="209" t="s">
        <v>42</v>
      </c>
      <c r="N1018" s="209" t="s">
        <v>34</v>
      </c>
      <c r="O1018" s="209" t="s">
        <v>34</v>
      </c>
      <c r="P1018" s="209">
        <v>1</v>
      </c>
      <c r="Q1018" s="209">
        <v>23.62</v>
      </c>
      <c r="R1018" s="209">
        <v>18.5</v>
      </c>
      <c r="S1018" s="209">
        <v>12.99</v>
      </c>
      <c r="T1018" s="209">
        <v>3.28</v>
      </c>
      <c r="U1018" s="211">
        <v>67.59</v>
      </c>
      <c r="V1018" s="211">
        <v>129.99</v>
      </c>
      <c r="W1018" s="209" t="s">
        <v>1006</v>
      </c>
      <c r="X1018" s="209" t="s">
        <v>255</v>
      </c>
      <c r="Y1018" s="209">
        <v>800</v>
      </c>
      <c r="Z1018" s="209" t="s">
        <v>44</v>
      </c>
      <c r="AA1018" s="209">
        <v>8</v>
      </c>
      <c r="AB1018" s="209" t="s">
        <v>2968</v>
      </c>
      <c r="AC1018" s="209" t="s">
        <v>34</v>
      </c>
      <c r="AD1018" s="209" t="s">
        <v>34</v>
      </c>
      <c r="AE1018" s="209" t="s">
        <v>42</v>
      </c>
      <c r="AF1018" s="209" t="s">
        <v>34</v>
      </c>
      <c r="AG1018" s="209" t="s">
        <v>34</v>
      </c>
      <c r="AH1018" s="209" t="s">
        <v>34</v>
      </c>
      <c r="AI1018" s="209" t="s">
        <v>42</v>
      </c>
      <c r="AJ1018" s="209" t="s">
        <v>34</v>
      </c>
      <c r="AK1018" s="209" t="s">
        <v>34</v>
      </c>
      <c r="AL1018" s="209" t="s">
        <v>46</v>
      </c>
      <c r="AM1018" s="209" t="s">
        <v>2972</v>
      </c>
      <c r="AN1018" s="209" t="s">
        <v>34</v>
      </c>
      <c r="AO1018" s="209" t="s">
        <v>48</v>
      </c>
      <c r="AP1018" s="209" t="s">
        <v>34</v>
      </c>
      <c r="AQ1018" s="209" t="s">
        <v>49</v>
      </c>
    </row>
    <row r="1019" spans="1:43">
      <c r="A1019" s="209" t="s">
        <v>3460</v>
      </c>
      <c r="B1019" s="209" t="s">
        <v>3453</v>
      </c>
      <c r="C1019" s="209" t="s">
        <v>2943</v>
      </c>
      <c r="D1019" s="209" t="s">
        <v>1934</v>
      </c>
      <c r="E1019" s="209" t="s">
        <v>2567</v>
      </c>
      <c r="F1019" s="209" t="s">
        <v>3430</v>
      </c>
      <c r="G1019" s="209" t="s">
        <v>2568</v>
      </c>
      <c r="H1019" s="209" t="s">
        <v>3454</v>
      </c>
      <c r="I1019" s="209" t="s">
        <v>483</v>
      </c>
      <c r="J1019" s="210" t="s">
        <v>3457</v>
      </c>
      <c r="K1019" s="209" t="s">
        <v>40</v>
      </c>
      <c r="L1019" s="209" t="s">
        <v>60</v>
      </c>
      <c r="M1019" s="209" t="s">
        <v>42</v>
      </c>
      <c r="N1019" s="209" t="s">
        <v>34</v>
      </c>
      <c r="O1019" s="209" t="s">
        <v>34</v>
      </c>
      <c r="P1019" s="209">
        <v>1</v>
      </c>
      <c r="Q1019" s="209">
        <v>23.62</v>
      </c>
      <c r="R1019" s="209">
        <v>18.5</v>
      </c>
      <c r="S1019" s="209">
        <v>12.99</v>
      </c>
      <c r="T1019" s="209">
        <v>3.28</v>
      </c>
      <c r="U1019" s="211">
        <v>67.59</v>
      </c>
      <c r="V1019" s="211">
        <v>129.99</v>
      </c>
      <c r="W1019" s="209" t="s">
        <v>1006</v>
      </c>
      <c r="X1019" s="209" t="s">
        <v>255</v>
      </c>
      <c r="Y1019" s="209">
        <v>800</v>
      </c>
      <c r="Z1019" s="209" t="s">
        <v>44</v>
      </c>
      <c r="AA1019" s="209">
        <v>8</v>
      </c>
      <c r="AB1019" s="209" t="s">
        <v>2969</v>
      </c>
      <c r="AC1019" s="209" t="s">
        <v>34</v>
      </c>
      <c r="AD1019" s="209" t="s">
        <v>34</v>
      </c>
      <c r="AE1019" s="209" t="s">
        <v>42</v>
      </c>
      <c r="AF1019" s="209" t="s">
        <v>34</v>
      </c>
      <c r="AG1019" s="209" t="s">
        <v>34</v>
      </c>
      <c r="AH1019" s="209" t="s">
        <v>34</v>
      </c>
      <c r="AI1019" s="209" t="s">
        <v>42</v>
      </c>
      <c r="AJ1019" s="209" t="s">
        <v>34</v>
      </c>
      <c r="AK1019" s="209" t="s">
        <v>34</v>
      </c>
      <c r="AL1019" s="209" t="s">
        <v>46</v>
      </c>
      <c r="AM1019" s="209" t="s">
        <v>2972</v>
      </c>
      <c r="AN1019" s="209" t="s">
        <v>34</v>
      </c>
      <c r="AO1019" s="209" t="s">
        <v>48</v>
      </c>
      <c r="AP1019" s="209" t="s">
        <v>34</v>
      </c>
      <c r="AQ1019" s="209" t="s">
        <v>49</v>
      </c>
    </row>
    <row r="1020" spans="1:43">
      <c r="A1020" s="209" t="s">
        <v>3461</v>
      </c>
      <c r="B1020" s="209" t="s">
        <v>3462</v>
      </c>
      <c r="C1020" s="209" t="s">
        <v>2943</v>
      </c>
      <c r="D1020" s="209" t="s">
        <v>1934</v>
      </c>
      <c r="E1020" s="209" t="s">
        <v>2567</v>
      </c>
      <c r="F1020" s="209" t="s">
        <v>3430</v>
      </c>
      <c r="G1020" s="209" t="s">
        <v>2568</v>
      </c>
      <c r="H1020" s="209" t="s">
        <v>203</v>
      </c>
      <c r="I1020" s="209" t="s">
        <v>872</v>
      </c>
      <c r="J1020" s="210" t="s">
        <v>3463</v>
      </c>
      <c r="K1020" s="209" t="s">
        <v>40</v>
      </c>
      <c r="L1020" s="209" t="s">
        <v>60</v>
      </c>
      <c r="M1020" s="209" t="s">
        <v>42</v>
      </c>
      <c r="N1020" s="209" t="s">
        <v>34</v>
      </c>
      <c r="O1020" s="209" t="s">
        <v>34</v>
      </c>
      <c r="P1020" s="209">
        <v>1</v>
      </c>
      <c r="Q1020" s="209">
        <v>18.899999999999999</v>
      </c>
      <c r="R1020" s="209">
        <v>13.78</v>
      </c>
      <c r="S1020" s="209">
        <v>9.4499999999999993</v>
      </c>
      <c r="T1020" s="209">
        <v>1.42</v>
      </c>
      <c r="U1020" s="211">
        <v>51.99</v>
      </c>
      <c r="V1020" s="211">
        <v>99.99</v>
      </c>
      <c r="W1020" s="209" t="s">
        <v>938</v>
      </c>
      <c r="X1020" s="209" t="s">
        <v>43</v>
      </c>
      <c r="Y1020" s="209">
        <v>800</v>
      </c>
      <c r="Z1020" s="209" t="s">
        <v>44</v>
      </c>
      <c r="AA1020" s="209">
        <v>9</v>
      </c>
      <c r="AB1020" s="209" t="s">
        <v>2964</v>
      </c>
      <c r="AC1020" s="209" t="s">
        <v>34</v>
      </c>
      <c r="AD1020" s="209" t="s">
        <v>34</v>
      </c>
      <c r="AE1020" s="209" t="s">
        <v>42</v>
      </c>
      <c r="AF1020" s="209" t="s">
        <v>34</v>
      </c>
      <c r="AG1020" s="209" t="s">
        <v>34</v>
      </c>
      <c r="AH1020" s="209" t="s">
        <v>34</v>
      </c>
      <c r="AI1020" s="209" t="s">
        <v>42</v>
      </c>
      <c r="AJ1020" s="209" t="s">
        <v>34</v>
      </c>
      <c r="AK1020" s="209" t="s">
        <v>34</v>
      </c>
      <c r="AL1020" s="209" t="s">
        <v>46</v>
      </c>
      <c r="AM1020" s="209" t="s">
        <v>2972</v>
      </c>
      <c r="AN1020" s="209" t="s">
        <v>34</v>
      </c>
      <c r="AO1020" s="209" t="s">
        <v>48</v>
      </c>
      <c r="AP1020" s="209" t="s">
        <v>34</v>
      </c>
      <c r="AQ1020" s="209" t="s">
        <v>49</v>
      </c>
    </row>
    <row r="1021" spans="1:43">
      <c r="A1021" s="209" t="s">
        <v>3464</v>
      </c>
      <c r="B1021" s="209" t="s">
        <v>3462</v>
      </c>
      <c r="C1021" s="209" t="s">
        <v>2943</v>
      </c>
      <c r="D1021" s="209" t="s">
        <v>1934</v>
      </c>
      <c r="E1021" s="209" t="s">
        <v>2567</v>
      </c>
      <c r="F1021" s="209" t="s">
        <v>3430</v>
      </c>
      <c r="G1021" s="209" t="s">
        <v>2568</v>
      </c>
      <c r="H1021" s="209" t="s">
        <v>203</v>
      </c>
      <c r="I1021" s="209" t="s">
        <v>3011</v>
      </c>
      <c r="J1021" s="210" t="s">
        <v>3465</v>
      </c>
      <c r="K1021" s="209" t="s">
        <v>40</v>
      </c>
      <c r="L1021" s="209" t="s">
        <v>60</v>
      </c>
      <c r="M1021" s="209" t="s">
        <v>42</v>
      </c>
      <c r="N1021" s="209" t="s">
        <v>34</v>
      </c>
      <c r="O1021" s="209" t="s">
        <v>34</v>
      </c>
      <c r="P1021" s="209">
        <v>1</v>
      </c>
      <c r="Q1021" s="209">
        <v>18.899999999999999</v>
      </c>
      <c r="R1021" s="209">
        <v>13.78</v>
      </c>
      <c r="S1021" s="209">
        <v>9.4499999999999993</v>
      </c>
      <c r="T1021" s="209">
        <v>1.42</v>
      </c>
      <c r="U1021" s="211">
        <v>57.19</v>
      </c>
      <c r="V1021" s="211">
        <v>109.99</v>
      </c>
      <c r="W1021" s="209" t="s">
        <v>938</v>
      </c>
      <c r="X1021" s="209" t="s">
        <v>43</v>
      </c>
      <c r="Y1021" s="209">
        <v>800</v>
      </c>
      <c r="Z1021" s="209" t="s">
        <v>44</v>
      </c>
      <c r="AA1021" s="209">
        <v>9</v>
      </c>
      <c r="AB1021" s="209" t="s">
        <v>2966</v>
      </c>
      <c r="AC1021" s="209" t="s">
        <v>34</v>
      </c>
      <c r="AD1021" s="209" t="s">
        <v>34</v>
      </c>
      <c r="AE1021" s="209" t="s">
        <v>42</v>
      </c>
      <c r="AF1021" s="209" t="s">
        <v>34</v>
      </c>
      <c r="AG1021" s="209" t="s">
        <v>34</v>
      </c>
      <c r="AH1021" s="209" t="s">
        <v>34</v>
      </c>
      <c r="AI1021" s="209" t="s">
        <v>42</v>
      </c>
      <c r="AJ1021" s="209" t="s">
        <v>34</v>
      </c>
      <c r="AK1021" s="209" t="s">
        <v>34</v>
      </c>
      <c r="AL1021" s="209" t="s">
        <v>46</v>
      </c>
      <c r="AM1021" s="209" t="s">
        <v>2972</v>
      </c>
      <c r="AN1021" s="209" t="s">
        <v>34</v>
      </c>
      <c r="AO1021" s="209" t="s">
        <v>48</v>
      </c>
      <c r="AP1021" s="209" t="s">
        <v>34</v>
      </c>
      <c r="AQ1021" s="209" t="s">
        <v>49</v>
      </c>
    </row>
    <row r="1022" spans="1:43">
      <c r="A1022" s="209" t="s">
        <v>3466</v>
      </c>
      <c r="B1022" s="209" t="s">
        <v>3462</v>
      </c>
      <c r="C1022" s="209" t="s">
        <v>2943</v>
      </c>
      <c r="D1022" s="209" t="s">
        <v>1934</v>
      </c>
      <c r="E1022" s="209" t="s">
        <v>2567</v>
      </c>
      <c r="F1022" s="209" t="s">
        <v>3430</v>
      </c>
      <c r="G1022" s="209" t="s">
        <v>2568</v>
      </c>
      <c r="H1022" s="209" t="s">
        <v>203</v>
      </c>
      <c r="I1022" s="209" t="s">
        <v>478</v>
      </c>
      <c r="J1022" s="210" t="s">
        <v>3465</v>
      </c>
      <c r="K1022" s="209" t="s">
        <v>40</v>
      </c>
      <c r="L1022" s="209" t="s">
        <v>60</v>
      </c>
      <c r="M1022" s="209" t="s">
        <v>42</v>
      </c>
      <c r="N1022" s="209" t="s">
        <v>34</v>
      </c>
      <c r="O1022" s="209" t="s">
        <v>34</v>
      </c>
      <c r="P1022" s="209">
        <v>1</v>
      </c>
      <c r="Q1022" s="209">
        <v>18.899999999999999</v>
      </c>
      <c r="R1022" s="209">
        <v>13.78</v>
      </c>
      <c r="S1022" s="209">
        <v>10.63</v>
      </c>
      <c r="T1022" s="209">
        <v>1.6</v>
      </c>
      <c r="U1022" s="211">
        <v>62.39</v>
      </c>
      <c r="V1022" s="211">
        <v>119.99</v>
      </c>
      <c r="W1022" s="209" t="s">
        <v>938</v>
      </c>
      <c r="X1022" s="209" t="s">
        <v>43</v>
      </c>
      <c r="Y1022" s="209">
        <v>800</v>
      </c>
      <c r="Z1022" s="209" t="s">
        <v>44</v>
      </c>
      <c r="AA1022" s="209">
        <v>9</v>
      </c>
      <c r="AB1022" s="209" t="s">
        <v>2967</v>
      </c>
      <c r="AC1022" s="209" t="s">
        <v>34</v>
      </c>
      <c r="AD1022" s="209" t="s">
        <v>34</v>
      </c>
      <c r="AE1022" s="209" t="s">
        <v>42</v>
      </c>
      <c r="AF1022" s="209" t="s">
        <v>34</v>
      </c>
      <c r="AG1022" s="209" t="s">
        <v>34</v>
      </c>
      <c r="AH1022" s="209" t="s">
        <v>34</v>
      </c>
      <c r="AI1022" s="209" t="s">
        <v>42</v>
      </c>
      <c r="AJ1022" s="209" t="s">
        <v>34</v>
      </c>
      <c r="AK1022" s="209" t="s">
        <v>34</v>
      </c>
      <c r="AL1022" s="209" t="s">
        <v>46</v>
      </c>
      <c r="AM1022" s="209" t="s">
        <v>2972</v>
      </c>
      <c r="AN1022" s="209" t="s">
        <v>34</v>
      </c>
      <c r="AO1022" s="209" t="s">
        <v>48</v>
      </c>
      <c r="AP1022" s="209" t="s">
        <v>34</v>
      </c>
      <c r="AQ1022" s="209" t="s">
        <v>49</v>
      </c>
    </row>
    <row r="1023" spans="1:43">
      <c r="A1023" s="209" t="s">
        <v>3467</v>
      </c>
      <c r="B1023" s="209" t="s">
        <v>3462</v>
      </c>
      <c r="C1023" s="209" t="s">
        <v>2943</v>
      </c>
      <c r="D1023" s="209" t="s">
        <v>1934</v>
      </c>
      <c r="E1023" s="209" t="s">
        <v>2567</v>
      </c>
      <c r="F1023" s="209" t="s">
        <v>3430</v>
      </c>
      <c r="G1023" s="209" t="s">
        <v>2568</v>
      </c>
      <c r="H1023" s="209" t="s">
        <v>203</v>
      </c>
      <c r="I1023" s="209" t="s">
        <v>481</v>
      </c>
      <c r="J1023" s="210" t="s">
        <v>3465</v>
      </c>
      <c r="K1023" s="209" t="s">
        <v>40</v>
      </c>
      <c r="L1023" s="209" t="s">
        <v>60</v>
      </c>
      <c r="M1023" s="209" t="s">
        <v>42</v>
      </c>
      <c r="N1023" s="209" t="s">
        <v>34</v>
      </c>
      <c r="O1023" s="209" t="s">
        <v>34</v>
      </c>
      <c r="P1023" s="209">
        <v>1</v>
      </c>
      <c r="Q1023" s="209">
        <v>18.899999999999999</v>
      </c>
      <c r="R1023" s="209">
        <v>13.78</v>
      </c>
      <c r="S1023" s="209">
        <v>11.42</v>
      </c>
      <c r="T1023" s="209">
        <v>1.72</v>
      </c>
      <c r="U1023" s="211">
        <v>67.59</v>
      </c>
      <c r="V1023" s="211">
        <v>129.99</v>
      </c>
      <c r="W1023" s="209" t="s">
        <v>938</v>
      </c>
      <c r="X1023" s="209" t="s">
        <v>43</v>
      </c>
      <c r="Y1023" s="209">
        <v>800</v>
      </c>
      <c r="Z1023" s="209" t="s">
        <v>44</v>
      </c>
      <c r="AA1023" s="209">
        <v>9</v>
      </c>
      <c r="AB1023" s="209" t="s">
        <v>2968</v>
      </c>
      <c r="AC1023" s="209" t="s">
        <v>34</v>
      </c>
      <c r="AD1023" s="209" t="s">
        <v>34</v>
      </c>
      <c r="AE1023" s="209" t="s">
        <v>42</v>
      </c>
      <c r="AF1023" s="209" t="s">
        <v>34</v>
      </c>
      <c r="AG1023" s="209" t="s">
        <v>34</v>
      </c>
      <c r="AH1023" s="209" t="s">
        <v>34</v>
      </c>
      <c r="AI1023" s="209" t="s">
        <v>42</v>
      </c>
      <c r="AJ1023" s="209" t="s">
        <v>34</v>
      </c>
      <c r="AK1023" s="209" t="s">
        <v>34</v>
      </c>
      <c r="AL1023" s="209" t="s">
        <v>46</v>
      </c>
      <c r="AM1023" s="209" t="s">
        <v>2972</v>
      </c>
      <c r="AN1023" s="209" t="s">
        <v>34</v>
      </c>
      <c r="AO1023" s="209" t="s">
        <v>48</v>
      </c>
      <c r="AP1023" s="209" t="s">
        <v>34</v>
      </c>
      <c r="AQ1023" s="209" t="s">
        <v>49</v>
      </c>
    </row>
    <row r="1024" spans="1:43">
      <c r="A1024" s="209" t="s">
        <v>3468</v>
      </c>
      <c r="B1024" s="209" t="s">
        <v>3462</v>
      </c>
      <c r="C1024" s="209" t="s">
        <v>2943</v>
      </c>
      <c r="D1024" s="209" t="s">
        <v>1934</v>
      </c>
      <c r="E1024" s="209" t="s">
        <v>2567</v>
      </c>
      <c r="F1024" s="209" t="s">
        <v>3430</v>
      </c>
      <c r="G1024" s="209" t="s">
        <v>2568</v>
      </c>
      <c r="H1024" s="209" t="s">
        <v>203</v>
      </c>
      <c r="I1024" s="209" t="s">
        <v>483</v>
      </c>
      <c r="J1024" s="210" t="s">
        <v>3465</v>
      </c>
      <c r="K1024" s="209" t="s">
        <v>40</v>
      </c>
      <c r="L1024" s="209" t="s">
        <v>60</v>
      </c>
      <c r="M1024" s="209" t="s">
        <v>42</v>
      </c>
      <c r="N1024" s="209" t="s">
        <v>34</v>
      </c>
      <c r="O1024" s="209" t="s">
        <v>34</v>
      </c>
      <c r="P1024" s="209">
        <v>1</v>
      </c>
      <c r="Q1024" s="209">
        <v>18.899999999999999</v>
      </c>
      <c r="R1024" s="209">
        <v>13.78</v>
      </c>
      <c r="S1024" s="209">
        <v>11.42</v>
      </c>
      <c r="T1024" s="209">
        <v>1.72</v>
      </c>
      <c r="U1024" s="211">
        <v>67.59</v>
      </c>
      <c r="V1024" s="211">
        <v>129.99</v>
      </c>
      <c r="W1024" s="209" t="s">
        <v>938</v>
      </c>
      <c r="X1024" s="209" t="s">
        <v>43</v>
      </c>
      <c r="Y1024" s="209">
        <v>800</v>
      </c>
      <c r="Z1024" s="209" t="s">
        <v>44</v>
      </c>
      <c r="AA1024" s="209">
        <v>9</v>
      </c>
      <c r="AB1024" s="209" t="s">
        <v>2969</v>
      </c>
      <c r="AC1024" s="209" t="s">
        <v>34</v>
      </c>
      <c r="AD1024" s="209" t="s">
        <v>34</v>
      </c>
      <c r="AE1024" s="209" t="s">
        <v>42</v>
      </c>
      <c r="AF1024" s="209" t="s">
        <v>34</v>
      </c>
      <c r="AG1024" s="209" t="s">
        <v>34</v>
      </c>
      <c r="AH1024" s="209" t="s">
        <v>34</v>
      </c>
      <c r="AI1024" s="209" t="s">
        <v>42</v>
      </c>
      <c r="AJ1024" s="209" t="s">
        <v>34</v>
      </c>
      <c r="AK1024" s="209" t="s">
        <v>34</v>
      </c>
      <c r="AL1024" s="209" t="s">
        <v>46</v>
      </c>
      <c r="AM1024" s="209" t="s">
        <v>2972</v>
      </c>
      <c r="AN1024" s="209" t="s">
        <v>34</v>
      </c>
      <c r="AO1024" s="209" t="s">
        <v>48</v>
      </c>
      <c r="AP1024" s="209" t="s">
        <v>34</v>
      </c>
      <c r="AQ1024" s="209" t="s">
        <v>49</v>
      </c>
    </row>
    <row r="1025" spans="1:43">
      <c r="A1025" s="209" t="s">
        <v>3469</v>
      </c>
      <c r="B1025" s="209" t="s">
        <v>3462</v>
      </c>
      <c r="C1025" s="209" t="s">
        <v>2943</v>
      </c>
      <c r="D1025" s="209" t="s">
        <v>1934</v>
      </c>
      <c r="E1025" s="209" t="s">
        <v>2567</v>
      </c>
      <c r="F1025" s="209" t="s">
        <v>3430</v>
      </c>
      <c r="G1025" s="209" t="s">
        <v>2568</v>
      </c>
      <c r="H1025" s="209" t="s">
        <v>203</v>
      </c>
      <c r="I1025" s="209" t="s">
        <v>3419</v>
      </c>
      <c r="J1025" s="210" t="s">
        <v>3420</v>
      </c>
      <c r="K1025" s="209" t="s">
        <v>40</v>
      </c>
      <c r="L1025" s="209" t="s">
        <v>60</v>
      </c>
      <c r="M1025" s="209" t="s">
        <v>42</v>
      </c>
      <c r="N1025" s="209" t="s">
        <v>34</v>
      </c>
      <c r="O1025" s="209" t="s">
        <v>34</v>
      </c>
      <c r="P1025" s="209">
        <v>1</v>
      </c>
      <c r="Q1025" s="209">
        <v>18.899999999999999</v>
      </c>
      <c r="R1025" s="209">
        <v>13.78</v>
      </c>
      <c r="S1025" s="209">
        <v>9.4499999999999993</v>
      </c>
      <c r="T1025" s="209">
        <v>1.42</v>
      </c>
      <c r="U1025" s="211">
        <v>54.59</v>
      </c>
      <c r="V1025" s="211">
        <v>104.99</v>
      </c>
      <c r="W1025" s="209" t="s">
        <v>938</v>
      </c>
      <c r="X1025" s="209" t="s">
        <v>43</v>
      </c>
      <c r="Y1025" s="209">
        <v>800</v>
      </c>
      <c r="Z1025" s="209" t="s">
        <v>44</v>
      </c>
      <c r="AA1025" s="209">
        <v>9</v>
      </c>
      <c r="AB1025" s="209" t="s">
        <v>2965</v>
      </c>
      <c r="AC1025" s="209" t="s">
        <v>34</v>
      </c>
      <c r="AD1025" s="209" t="s">
        <v>34</v>
      </c>
      <c r="AE1025" s="209" t="s">
        <v>42</v>
      </c>
      <c r="AF1025" s="209" t="s">
        <v>34</v>
      </c>
      <c r="AG1025" s="209" t="s">
        <v>34</v>
      </c>
      <c r="AH1025" s="209" t="s">
        <v>34</v>
      </c>
      <c r="AI1025" s="209" t="s">
        <v>42</v>
      </c>
      <c r="AJ1025" s="209" t="s">
        <v>34</v>
      </c>
      <c r="AK1025" s="209" t="s">
        <v>34</v>
      </c>
      <c r="AL1025" s="209" t="s">
        <v>46</v>
      </c>
      <c r="AM1025" s="209" t="s">
        <v>2972</v>
      </c>
      <c r="AN1025" s="209" t="s">
        <v>34</v>
      </c>
      <c r="AO1025" s="209" t="s">
        <v>48</v>
      </c>
      <c r="AP1025" s="209" t="s">
        <v>34</v>
      </c>
      <c r="AQ1025" s="209" t="s">
        <v>49</v>
      </c>
    </row>
    <row r="1026" spans="1:43">
      <c r="A1026" s="209" t="s">
        <v>3470</v>
      </c>
      <c r="B1026" s="209" t="s">
        <v>3462</v>
      </c>
      <c r="C1026" s="209" t="s">
        <v>2943</v>
      </c>
      <c r="D1026" s="209" t="s">
        <v>1934</v>
      </c>
      <c r="E1026" s="209" t="s">
        <v>2567</v>
      </c>
      <c r="F1026" s="209" t="s">
        <v>3430</v>
      </c>
      <c r="G1026" s="209" t="s">
        <v>2978</v>
      </c>
      <c r="H1026" s="209" t="s">
        <v>203</v>
      </c>
      <c r="I1026" s="209" t="s">
        <v>136</v>
      </c>
      <c r="J1026" s="210" t="s">
        <v>3449</v>
      </c>
      <c r="K1026" s="209" t="s">
        <v>40</v>
      </c>
      <c r="L1026" s="209" t="s">
        <v>60</v>
      </c>
      <c r="M1026" s="209" t="s">
        <v>42</v>
      </c>
      <c r="N1026" s="209" t="s">
        <v>34</v>
      </c>
      <c r="O1026" s="209" t="s">
        <v>34</v>
      </c>
      <c r="P1026" s="209">
        <v>1</v>
      </c>
      <c r="Q1026" s="209">
        <v>18.11</v>
      </c>
      <c r="R1026" s="209">
        <v>15.75</v>
      </c>
      <c r="S1026" s="209">
        <v>8.27</v>
      </c>
      <c r="T1026" s="209">
        <v>1.36</v>
      </c>
      <c r="U1026" s="211">
        <v>38.4</v>
      </c>
      <c r="V1026" s="211">
        <v>79.989999999999995</v>
      </c>
      <c r="W1026" s="209" t="s">
        <v>938</v>
      </c>
      <c r="X1026" s="209" t="s">
        <v>43</v>
      </c>
      <c r="Y1026" s="209">
        <v>800</v>
      </c>
      <c r="Z1026" s="209" t="s">
        <v>44</v>
      </c>
      <c r="AA1026" s="209">
        <v>9</v>
      </c>
      <c r="AB1026" s="209" t="s">
        <v>3322</v>
      </c>
      <c r="AC1026" s="209" t="s">
        <v>34</v>
      </c>
      <c r="AD1026" s="209" t="s">
        <v>34</v>
      </c>
      <c r="AE1026" s="209" t="s">
        <v>42</v>
      </c>
      <c r="AF1026" s="209" t="s">
        <v>34</v>
      </c>
      <c r="AG1026" s="209" t="s">
        <v>34</v>
      </c>
      <c r="AH1026" s="209" t="s">
        <v>34</v>
      </c>
      <c r="AI1026" s="209" t="s">
        <v>42</v>
      </c>
      <c r="AJ1026" s="209" t="s">
        <v>34</v>
      </c>
      <c r="AK1026" s="209" t="s">
        <v>34</v>
      </c>
      <c r="AL1026" s="209" t="s">
        <v>46</v>
      </c>
      <c r="AM1026" s="209" t="s">
        <v>2972</v>
      </c>
      <c r="AN1026" s="209" t="s">
        <v>34</v>
      </c>
      <c r="AO1026" s="209" t="s">
        <v>48</v>
      </c>
      <c r="AP1026" s="209" t="s">
        <v>34</v>
      </c>
      <c r="AQ1026" s="209" t="s">
        <v>49</v>
      </c>
    </row>
    <row r="1027" spans="1:43">
      <c r="A1027" s="209" t="s">
        <v>3471</v>
      </c>
      <c r="B1027" s="209" t="s">
        <v>3462</v>
      </c>
      <c r="C1027" s="209" t="s">
        <v>2943</v>
      </c>
      <c r="D1027" s="209" t="s">
        <v>1934</v>
      </c>
      <c r="E1027" s="209" t="s">
        <v>2567</v>
      </c>
      <c r="F1027" s="209" t="s">
        <v>3430</v>
      </c>
      <c r="G1027" s="209" t="s">
        <v>2978</v>
      </c>
      <c r="H1027" s="209" t="s">
        <v>203</v>
      </c>
      <c r="I1027" s="209" t="s">
        <v>2980</v>
      </c>
      <c r="J1027" s="210" t="s">
        <v>3449</v>
      </c>
      <c r="K1027" s="209" t="s">
        <v>40</v>
      </c>
      <c r="L1027" s="209" t="s">
        <v>60</v>
      </c>
      <c r="M1027" s="209" t="s">
        <v>42</v>
      </c>
      <c r="N1027" s="209" t="s">
        <v>34</v>
      </c>
      <c r="O1027" s="209" t="s">
        <v>34</v>
      </c>
      <c r="P1027" s="209">
        <v>1</v>
      </c>
      <c r="Q1027" s="209">
        <v>18.11</v>
      </c>
      <c r="R1027" s="209">
        <v>15.75</v>
      </c>
      <c r="S1027" s="209">
        <v>9.4499999999999993</v>
      </c>
      <c r="T1027" s="209">
        <v>1.56</v>
      </c>
      <c r="U1027" s="211">
        <v>44.1</v>
      </c>
      <c r="V1027" s="211">
        <v>89.99</v>
      </c>
      <c r="W1027" s="209" t="s">
        <v>938</v>
      </c>
      <c r="X1027" s="209" t="s">
        <v>43</v>
      </c>
      <c r="Y1027" s="209">
        <v>800</v>
      </c>
      <c r="Z1027" s="209" t="s">
        <v>44</v>
      </c>
      <c r="AA1027" s="209">
        <v>9</v>
      </c>
      <c r="AB1027" s="209" t="s">
        <v>3326</v>
      </c>
      <c r="AC1027" s="209" t="s">
        <v>34</v>
      </c>
      <c r="AD1027" s="209" t="s">
        <v>34</v>
      </c>
      <c r="AE1027" s="209" t="s">
        <v>42</v>
      </c>
      <c r="AF1027" s="209" t="s">
        <v>34</v>
      </c>
      <c r="AG1027" s="209" t="s">
        <v>34</v>
      </c>
      <c r="AH1027" s="209" t="s">
        <v>34</v>
      </c>
      <c r="AI1027" s="209" t="s">
        <v>42</v>
      </c>
      <c r="AJ1027" s="209" t="s">
        <v>34</v>
      </c>
      <c r="AK1027" s="209" t="s">
        <v>34</v>
      </c>
      <c r="AL1027" s="209" t="s">
        <v>46</v>
      </c>
      <c r="AM1027" s="209" t="s">
        <v>2972</v>
      </c>
      <c r="AN1027" s="209" t="s">
        <v>34</v>
      </c>
      <c r="AO1027" s="209" t="s">
        <v>48</v>
      </c>
      <c r="AP1027" s="209" t="s">
        <v>34</v>
      </c>
      <c r="AQ1027" s="209" t="s">
        <v>49</v>
      </c>
    </row>
    <row r="1028" spans="1:43">
      <c r="A1028" s="209" t="s">
        <v>3472</v>
      </c>
      <c r="B1028" s="209" t="s">
        <v>3462</v>
      </c>
      <c r="C1028" s="209" t="s">
        <v>2943</v>
      </c>
      <c r="D1028" s="209" t="s">
        <v>1934</v>
      </c>
      <c r="E1028" s="209" t="s">
        <v>2567</v>
      </c>
      <c r="F1028" s="209" t="s">
        <v>3430</v>
      </c>
      <c r="G1028" s="209" t="s">
        <v>2978</v>
      </c>
      <c r="H1028" s="209" t="s">
        <v>203</v>
      </c>
      <c r="I1028" s="209" t="s">
        <v>943</v>
      </c>
      <c r="J1028" s="210" t="s">
        <v>3114</v>
      </c>
      <c r="K1028" s="209" t="s">
        <v>40</v>
      </c>
      <c r="L1028" s="209" t="s">
        <v>60</v>
      </c>
      <c r="M1028" s="209" t="s">
        <v>42</v>
      </c>
      <c r="N1028" s="209" t="s">
        <v>34</v>
      </c>
      <c r="O1028" s="209" t="s">
        <v>34</v>
      </c>
      <c r="P1028" s="209">
        <v>1</v>
      </c>
      <c r="Q1028" s="209">
        <v>17.72</v>
      </c>
      <c r="R1028" s="209">
        <v>15.75</v>
      </c>
      <c r="S1028" s="209">
        <v>7.48</v>
      </c>
      <c r="T1028" s="209">
        <v>1.21</v>
      </c>
      <c r="U1028" s="211">
        <v>42.3</v>
      </c>
      <c r="V1028" s="211">
        <v>89.99</v>
      </c>
      <c r="W1028" s="209" t="s">
        <v>898</v>
      </c>
      <c r="X1028" s="209" t="s">
        <v>43</v>
      </c>
      <c r="Y1028" s="209">
        <v>800</v>
      </c>
      <c r="Z1028" s="209" t="s">
        <v>44</v>
      </c>
      <c r="AA1028" s="209">
        <v>9</v>
      </c>
      <c r="AB1028" s="209" t="s">
        <v>3440</v>
      </c>
      <c r="AC1028" s="209" t="s">
        <v>34</v>
      </c>
      <c r="AD1028" s="209" t="s">
        <v>34</v>
      </c>
      <c r="AE1028" s="209" t="s">
        <v>42</v>
      </c>
      <c r="AF1028" s="209" t="s">
        <v>34</v>
      </c>
      <c r="AG1028" s="209" t="s">
        <v>34</v>
      </c>
      <c r="AH1028" s="209" t="s">
        <v>34</v>
      </c>
      <c r="AI1028" s="209" t="s">
        <v>42</v>
      </c>
      <c r="AJ1028" s="209" t="s">
        <v>34</v>
      </c>
      <c r="AK1028" s="209" t="s">
        <v>34</v>
      </c>
      <c r="AL1028" s="209" t="s">
        <v>46</v>
      </c>
      <c r="AM1028" s="209" t="s">
        <v>2972</v>
      </c>
      <c r="AN1028" s="209" t="s">
        <v>34</v>
      </c>
      <c r="AO1028" s="209" t="s">
        <v>48</v>
      </c>
      <c r="AP1028" s="209" t="s">
        <v>34</v>
      </c>
      <c r="AQ1028" s="209" t="s">
        <v>49</v>
      </c>
    </row>
    <row r="1029" spans="1:43">
      <c r="A1029" s="209" t="s">
        <v>3473</v>
      </c>
      <c r="B1029" s="209" t="s">
        <v>3474</v>
      </c>
      <c r="C1029" s="209" t="s">
        <v>2943</v>
      </c>
      <c r="D1029" s="209" t="s">
        <v>1934</v>
      </c>
      <c r="E1029" s="209" t="s">
        <v>2567</v>
      </c>
      <c r="F1029" s="209" t="s">
        <v>3430</v>
      </c>
      <c r="G1029" s="209" t="s">
        <v>2568</v>
      </c>
      <c r="H1029" s="209" t="s">
        <v>1422</v>
      </c>
      <c r="I1029" s="209" t="s">
        <v>872</v>
      </c>
      <c r="J1029" s="210" t="s">
        <v>3475</v>
      </c>
      <c r="K1029" s="209" t="s">
        <v>40</v>
      </c>
      <c r="L1029" s="209" t="s">
        <v>60</v>
      </c>
      <c r="M1029" s="209" t="s">
        <v>42</v>
      </c>
      <c r="N1029" s="209" t="s">
        <v>34</v>
      </c>
      <c r="O1029" s="209" t="s">
        <v>34</v>
      </c>
      <c r="P1029" s="209">
        <v>1</v>
      </c>
      <c r="Q1029" s="209">
        <v>23.62</v>
      </c>
      <c r="R1029" s="209">
        <v>18.5</v>
      </c>
      <c r="S1029" s="209">
        <v>9.4499999999999993</v>
      </c>
      <c r="T1029" s="209">
        <v>2.39</v>
      </c>
      <c r="U1029" s="211">
        <v>51.99</v>
      </c>
      <c r="V1029" s="211">
        <v>99.99</v>
      </c>
      <c r="W1029" s="209" t="s">
        <v>1006</v>
      </c>
      <c r="X1029" s="209" t="s">
        <v>89</v>
      </c>
      <c r="Y1029" s="209">
        <v>600</v>
      </c>
      <c r="Z1029" s="209" t="s">
        <v>158</v>
      </c>
      <c r="AA1029" s="209">
        <v>8</v>
      </c>
      <c r="AB1029" s="209" t="s">
        <v>2964</v>
      </c>
      <c r="AC1029" s="209" t="s">
        <v>34</v>
      </c>
      <c r="AD1029" s="209" t="s">
        <v>34</v>
      </c>
      <c r="AE1029" s="209" t="s">
        <v>42</v>
      </c>
      <c r="AF1029" s="209" t="s">
        <v>34</v>
      </c>
      <c r="AG1029" s="209" t="s">
        <v>34</v>
      </c>
      <c r="AH1029" s="209" t="s">
        <v>34</v>
      </c>
      <c r="AI1029" s="209" t="s">
        <v>42</v>
      </c>
      <c r="AJ1029" s="209" t="s">
        <v>34</v>
      </c>
      <c r="AK1029" s="209" t="s">
        <v>34</v>
      </c>
      <c r="AL1029" s="209" t="s">
        <v>46</v>
      </c>
      <c r="AM1029" s="209" t="s">
        <v>2972</v>
      </c>
      <c r="AN1029" s="209" t="s">
        <v>34</v>
      </c>
      <c r="AO1029" s="209" t="s">
        <v>3287</v>
      </c>
      <c r="AP1029" s="209" t="s">
        <v>34</v>
      </c>
      <c r="AQ1029" s="209" t="s">
        <v>49</v>
      </c>
    </row>
    <row r="1030" spans="1:43">
      <c r="A1030" s="209" t="s">
        <v>3476</v>
      </c>
      <c r="B1030" s="209" t="s">
        <v>3474</v>
      </c>
      <c r="C1030" s="209" t="s">
        <v>2943</v>
      </c>
      <c r="D1030" s="209" t="s">
        <v>1934</v>
      </c>
      <c r="E1030" s="209" t="s">
        <v>2567</v>
      </c>
      <c r="F1030" s="209" t="s">
        <v>3430</v>
      </c>
      <c r="G1030" s="209" t="s">
        <v>2568</v>
      </c>
      <c r="H1030" s="209" t="s">
        <v>1422</v>
      </c>
      <c r="I1030" s="209" t="s">
        <v>3011</v>
      </c>
      <c r="J1030" s="210" t="s">
        <v>3477</v>
      </c>
      <c r="K1030" s="209" t="s">
        <v>40</v>
      </c>
      <c r="L1030" s="209" t="s">
        <v>60</v>
      </c>
      <c r="M1030" s="209" t="s">
        <v>42</v>
      </c>
      <c r="N1030" s="209" t="s">
        <v>34</v>
      </c>
      <c r="O1030" s="209" t="s">
        <v>34</v>
      </c>
      <c r="P1030" s="209">
        <v>1</v>
      </c>
      <c r="Q1030" s="209">
        <v>23.62</v>
      </c>
      <c r="R1030" s="209">
        <v>18.5</v>
      </c>
      <c r="S1030" s="209">
        <v>10.24</v>
      </c>
      <c r="T1030" s="209">
        <v>2.59</v>
      </c>
      <c r="U1030" s="211">
        <v>57.19</v>
      </c>
      <c r="V1030" s="211">
        <v>109.99</v>
      </c>
      <c r="W1030" s="209" t="s">
        <v>1006</v>
      </c>
      <c r="X1030" s="209" t="s">
        <v>89</v>
      </c>
      <c r="Y1030" s="209">
        <v>600</v>
      </c>
      <c r="Z1030" s="209" t="s">
        <v>158</v>
      </c>
      <c r="AA1030" s="209">
        <v>8</v>
      </c>
      <c r="AB1030" s="209" t="s">
        <v>2966</v>
      </c>
      <c r="AC1030" s="209" t="s">
        <v>34</v>
      </c>
      <c r="AD1030" s="209" t="s">
        <v>34</v>
      </c>
      <c r="AE1030" s="209" t="s">
        <v>42</v>
      </c>
      <c r="AF1030" s="209" t="s">
        <v>34</v>
      </c>
      <c r="AG1030" s="209" t="s">
        <v>34</v>
      </c>
      <c r="AH1030" s="209" t="s">
        <v>34</v>
      </c>
      <c r="AI1030" s="209" t="s">
        <v>42</v>
      </c>
      <c r="AJ1030" s="209" t="s">
        <v>34</v>
      </c>
      <c r="AK1030" s="209" t="s">
        <v>34</v>
      </c>
      <c r="AL1030" s="209" t="s">
        <v>46</v>
      </c>
      <c r="AM1030" s="209" t="s">
        <v>2972</v>
      </c>
      <c r="AN1030" s="209" t="s">
        <v>34</v>
      </c>
      <c r="AO1030" s="209" t="s">
        <v>3287</v>
      </c>
      <c r="AP1030" s="209" t="s">
        <v>34</v>
      </c>
      <c r="AQ1030" s="209" t="s">
        <v>49</v>
      </c>
    </row>
    <row r="1031" spans="1:43">
      <c r="A1031" s="209" t="s">
        <v>3478</v>
      </c>
      <c r="B1031" s="209" t="s">
        <v>3474</v>
      </c>
      <c r="C1031" s="209" t="s">
        <v>2943</v>
      </c>
      <c r="D1031" s="209" t="s">
        <v>1934</v>
      </c>
      <c r="E1031" s="209" t="s">
        <v>2567</v>
      </c>
      <c r="F1031" s="209" t="s">
        <v>3430</v>
      </c>
      <c r="G1031" s="209" t="s">
        <v>2568</v>
      </c>
      <c r="H1031" s="209" t="s">
        <v>1422</v>
      </c>
      <c r="I1031" s="209" t="s">
        <v>478</v>
      </c>
      <c r="J1031" s="210" t="s">
        <v>3477</v>
      </c>
      <c r="K1031" s="209" t="s">
        <v>40</v>
      </c>
      <c r="L1031" s="209" t="s">
        <v>60</v>
      </c>
      <c r="M1031" s="209" t="s">
        <v>42</v>
      </c>
      <c r="N1031" s="209" t="s">
        <v>34</v>
      </c>
      <c r="O1031" s="209" t="s">
        <v>34</v>
      </c>
      <c r="P1031" s="209">
        <v>1</v>
      </c>
      <c r="Q1031" s="209">
        <v>23.62</v>
      </c>
      <c r="R1031" s="209">
        <v>18.5</v>
      </c>
      <c r="S1031" s="209">
        <v>11.02</v>
      </c>
      <c r="T1031" s="209">
        <v>2.79</v>
      </c>
      <c r="U1031" s="211">
        <v>62.39</v>
      </c>
      <c r="V1031" s="211">
        <v>119.99</v>
      </c>
      <c r="W1031" s="209" t="s">
        <v>1006</v>
      </c>
      <c r="X1031" s="209" t="s">
        <v>255</v>
      </c>
      <c r="Y1031" s="209">
        <v>600</v>
      </c>
      <c r="Z1031" s="209" t="s">
        <v>158</v>
      </c>
      <c r="AA1031" s="209">
        <v>8</v>
      </c>
      <c r="AB1031" s="209" t="s">
        <v>2967</v>
      </c>
      <c r="AC1031" s="209" t="s">
        <v>34</v>
      </c>
      <c r="AD1031" s="209" t="s">
        <v>34</v>
      </c>
      <c r="AE1031" s="209" t="s">
        <v>42</v>
      </c>
      <c r="AF1031" s="209" t="s">
        <v>34</v>
      </c>
      <c r="AG1031" s="209" t="s">
        <v>34</v>
      </c>
      <c r="AH1031" s="209" t="s">
        <v>34</v>
      </c>
      <c r="AI1031" s="209" t="s">
        <v>42</v>
      </c>
      <c r="AJ1031" s="209" t="s">
        <v>34</v>
      </c>
      <c r="AK1031" s="209" t="s">
        <v>34</v>
      </c>
      <c r="AL1031" s="209" t="s">
        <v>46</v>
      </c>
      <c r="AM1031" s="209" t="s">
        <v>2972</v>
      </c>
      <c r="AN1031" s="209" t="s">
        <v>34</v>
      </c>
      <c r="AO1031" s="209" t="s">
        <v>3287</v>
      </c>
      <c r="AP1031" s="209" t="s">
        <v>34</v>
      </c>
      <c r="AQ1031" s="209" t="s">
        <v>49</v>
      </c>
    </row>
    <row r="1032" spans="1:43">
      <c r="A1032" s="209" t="s">
        <v>3479</v>
      </c>
      <c r="B1032" s="209" t="s">
        <v>3474</v>
      </c>
      <c r="C1032" s="209" t="s">
        <v>2943</v>
      </c>
      <c r="D1032" s="209" t="s">
        <v>1934</v>
      </c>
      <c r="E1032" s="209" t="s">
        <v>2567</v>
      </c>
      <c r="F1032" s="209" t="s">
        <v>3430</v>
      </c>
      <c r="G1032" s="209" t="s">
        <v>2568</v>
      </c>
      <c r="H1032" s="209" t="s">
        <v>1422</v>
      </c>
      <c r="I1032" s="209" t="s">
        <v>481</v>
      </c>
      <c r="J1032" s="210" t="s">
        <v>3477</v>
      </c>
      <c r="K1032" s="209" t="s">
        <v>40</v>
      </c>
      <c r="L1032" s="209" t="s">
        <v>60</v>
      </c>
      <c r="M1032" s="209" t="s">
        <v>42</v>
      </c>
      <c r="N1032" s="209" t="s">
        <v>34</v>
      </c>
      <c r="O1032" s="209" t="s">
        <v>34</v>
      </c>
      <c r="P1032" s="209">
        <v>1</v>
      </c>
      <c r="Q1032" s="209">
        <v>23.62</v>
      </c>
      <c r="R1032" s="209">
        <v>18.5</v>
      </c>
      <c r="S1032" s="209">
        <v>12.99</v>
      </c>
      <c r="T1032" s="209">
        <v>3.29</v>
      </c>
      <c r="U1032" s="211">
        <v>67.59</v>
      </c>
      <c r="V1032" s="211">
        <v>129.99</v>
      </c>
      <c r="W1032" s="209" t="s">
        <v>1006</v>
      </c>
      <c r="X1032" s="209" t="s">
        <v>255</v>
      </c>
      <c r="Y1032" s="209">
        <v>600</v>
      </c>
      <c r="Z1032" s="209" t="s">
        <v>158</v>
      </c>
      <c r="AA1032" s="209">
        <v>8</v>
      </c>
      <c r="AB1032" s="209" t="s">
        <v>2968</v>
      </c>
      <c r="AC1032" s="209" t="s">
        <v>34</v>
      </c>
      <c r="AD1032" s="209" t="s">
        <v>34</v>
      </c>
      <c r="AE1032" s="209" t="s">
        <v>42</v>
      </c>
      <c r="AF1032" s="209" t="s">
        <v>34</v>
      </c>
      <c r="AG1032" s="209" t="s">
        <v>34</v>
      </c>
      <c r="AH1032" s="209" t="s">
        <v>34</v>
      </c>
      <c r="AI1032" s="209" t="s">
        <v>42</v>
      </c>
      <c r="AJ1032" s="209" t="s">
        <v>34</v>
      </c>
      <c r="AK1032" s="209" t="s">
        <v>34</v>
      </c>
      <c r="AL1032" s="209" t="s">
        <v>46</v>
      </c>
      <c r="AM1032" s="209" t="s">
        <v>2972</v>
      </c>
      <c r="AN1032" s="209" t="s">
        <v>34</v>
      </c>
      <c r="AO1032" s="209" t="s">
        <v>3287</v>
      </c>
      <c r="AP1032" s="209" t="s">
        <v>34</v>
      </c>
      <c r="AQ1032" s="209" t="s">
        <v>49</v>
      </c>
    </row>
    <row r="1033" spans="1:43">
      <c r="A1033" s="209" t="s">
        <v>3480</v>
      </c>
      <c r="B1033" s="209" t="s">
        <v>3474</v>
      </c>
      <c r="C1033" s="209" t="s">
        <v>2943</v>
      </c>
      <c r="D1033" s="209" t="s">
        <v>1934</v>
      </c>
      <c r="E1033" s="209" t="s">
        <v>2567</v>
      </c>
      <c r="F1033" s="209" t="s">
        <v>3430</v>
      </c>
      <c r="G1033" s="209" t="s">
        <v>2568</v>
      </c>
      <c r="H1033" s="209" t="s">
        <v>1422</v>
      </c>
      <c r="I1033" s="209" t="s">
        <v>483</v>
      </c>
      <c r="J1033" s="210" t="s">
        <v>3477</v>
      </c>
      <c r="K1033" s="209" t="s">
        <v>40</v>
      </c>
      <c r="L1033" s="209" t="s">
        <v>60</v>
      </c>
      <c r="M1033" s="209" t="s">
        <v>42</v>
      </c>
      <c r="N1033" s="209" t="s">
        <v>34</v>
      </c>
      <c r="O1033" s="209" t="s">
        <v>34</v>
      </c>
      <c r="P1033" s="209">
        <v>1</v>
      </c>
      <c r="Q1033" s="209">
        <v>23.62</v>
      </c>
      <c r="R1033" s="209">
        <v>18.5</v>
      </c>
      <c r="S1033" s="209">
        <v>12.2</v>
      </c>
      <c r="T1033" s="209">
        <v>3.09</v>
      </c>
      <c r="U1033" s="211">
        <v>67.59</v>
      </c>
      <c r="V1033" s="211">
        <v>129.99</v>
      </c>
      <c r="W1033" s="209" t="s">
        <v>1006</v>
      </c>
      <c r="X1033" s="209" t="s">
        <v>89</v>
      </c>
      <c r="Y1033" s="209">
        <v>600</v>
      </c>
      <c r="Z1033" s="209" t="s">
        <v>158</v>
      </c>
      <c r="AA1033" s="209">
        <v>8</v>
      </c>
      <c r="AB1033" s="209" t="s">
        <v>2969</v>
      </c>
      <c r="AC1033" s="209" t="s">
        <v>34</v>
      </c>
      <c r="AD1033" s="209" t="s">
        <v>34</v>
      </c>
      <c r="AE1033" s="209" t="s">
        <v>42</v>
      </c>
      <c r="AF1033" s="209" t="s">
        <v>34</v>
      </c>
      <c r="AG1033" s="209" t="s">
        <v>34</v>
      </c>
      <c r="AH1033" s="209" t="s">
        <v>34</v>
      </c>
      <c r="AI1033" s="209" t="s">
        <v>42</v>
      </c>
      <c r="AJ1033" s="209" t="s">
        <v>34</v>
      </c>
      <c r="AK1033" s="209" t="s">
        <v>34</v>
      </c>
      <c r="AL1033" s="209" t="s">
        <v>46</v>
      </c>
      <c r="AM1033" s="209" t="s">
        <v>2972</v>
      </c>
      <c r="AN1033" s="209" t="s">
        <v>34</v>
      </c>
      <c r="AO1033" s="209" t="s">
        <v>3287</v>
      </c>
      <c r="AP1033" s="209" t="s">
        <v>34</v>
      </c>
      <c r="AQ1033" s="209" t="s">
        <v>49</v>
      </c>
    </row>
    <row r="1034" spans="1:43">
      <c r="A1034" s="209" t="s">
        <v>3481</v>
      </c>
      <c r="B1034" s="209" t="s">
        <v>3474</v>
      </c>
      <c r="C1034" s="209" t="s">
        <v>2943</v>
      </c>
      <c r="D1034" s="209" t="s">
        <v>1934</v>
      </c>
      <c r="E1034" s="209" t="s">
        <v>2567</v>
      </c>
      <c r="F1034" s="209" t="s">
        <v>3430</v>
      </c>
      <c r="G1034" s="209" t="s">
        <v>2568</v>
      </c>
      <c r="H1034" s="209" t="s">
        <v>1422</v>
      </c>
      <c r="I1034" s="209" t="s">
        <v>3419</v>
      </c>
      <c r="J1034" s="210" t="s">
        <v>3420</v>
      </c>
      <c r="K1034" s="209" t="s">
        <v>40</v>
      </c>
      <c r="L1034" s="209" t="s">
        <v>60</v>
      </c>
      <c r="M1034" s="209" t="s">
        <v>42</v>
      </c>
      <c r="N1034" s="209" t="s">
        <v>34</v>
      </c>
      <c r="O1034" s="209" t="s">
        <v>34</v>
      </c>
      <c r="P1034" s="209">
        <v>1</v>
      </c>
      <c r="Q1034" s="209">
        <v>23.62</v>
      </c>
      <c r="R1034" s="209">
        <v>18.5</v>
      </c>
      <c r="S1034" s="209">
        <v>8.66</v>
      </c>
      <c r="T1034" s="209">
        <v>2.19</v>
      </c>
      <c r="U1034" s="211">
        <v>54.59</v>
      </c>
      <c r="V1034" s="211">
        <v>104.99</v>
      </c>
      <c r="W1034" s="209" t="s">
        <v>1006</v>
      </c>
      <c r="X1034" s="209" t="s">
        <v>89</v>
      </c>
      <c r="Y1034" s="209">
        <v>600</v>
      </c>
      <c r="Z1034" s="209" t="s">
        <v>158</v>
      </c>
      <c r="AA1034" s="209">
        <v>8</v>
      </c>
      <c r="AB1034" s="209" t="s">
        <v>2965</v>
      </c>
      <c r="AC1034" s="209" t="s">
        <v>34</v>
      </c>
      <c r="AD1034" s="209" t="s">
        <v>34</v>
      </c>
      <c r="AE1034" s="209" t="s">
        <v>42</v>
      </c>
      <c r="AF1034" s="209" t="s">
        <v>34</v>
      </c>
      <c r="AG1034" s="209" t="s">
        <v>34</v>
      </c>
      <c r="AH1034" s="209" t="s">
        <v>34</v>
      </c>
      <c r="AI1034" s="209" t="s">
        <v>42</v>
      </c>
      <c r="AJ1034" s="209" t="s">
        <v>34</v>
      </c>
      <c r="AK1034" s="209" t="s">
        <v>34</v>
      </c>
      <c r="AL1034" s="209" t="s">
        <v>46</v>
      </c>
      <c r="AM1034" s="209" t="s">
        <v>2972</v>
      </c>
      <c r="AN1034" s="209" t="s">
        <v>34</v>
      </c>
      <c r="AO1034" s="209" t="s">
        <v>3287</v>
      </c>
      <c r="AP1034" s="209" t="s">
        <v>34</v>
      </c>
      <c r="AQ1034" s="209" t="s">
        <v>49</v>
      </c>
    </row>
    <row r="1035" spans="1:43">
      <c r="A1035" s="209" t="s">
        <v>3482</v>
      </c>
      <c r="B1035" s="209" t="s">
        <v>3474</v>
      </c>
      <c r="C1035" s="209" t="s">
        <v>2943</v>
      </c>
      <c r="D1035" s="209" t="s">
        <v>1934</v>
      </c>
      <c r="E1035" s="209" t="s">
        <v>2567</v>
      </c>
      <c r="F1035" s="209" t="s">
        <v>3430</v>
      </c>
      <c r="G1035" s="209" t="s">
        <v>2978</v>
      </c>
      <c r="H1035" s="209" t="s">
        <v>1422</v>
      </c>
      <c r="I1035" s="209" t="s">
        <v>136</v>
      </c>
      <c r="J1035" s="210" t="s">
        <v>3449</v>
      </c>
      <c r="K1035" s="209" t="s">
        <v>40</v>
      </c>
      <c r="L1035" s="209" t="s">
        <v>60</v>
      </c>
      <c r="M1035" s="209" t="s">
        <v>42</v>
      </c>
      <c r="N1035" s="209" t="s">
        <v>34</v>
      </c>
      <c r="O1035" s="209" t="s">
        <v>34</v>
      </c>
      <c r="P1035" s="209">
        <v>1</v>
      </c>
      <c r="Q1035" s="209">
        <v>17.72</v>
      </c>
      <c r="R1035" s="209">
        <v>15.75</v>
      </c>
      <c r="S1035" s="209">
        <v>7.09</v>
      </c>
      <c r="T1035" s="209">
        <v>1.1499999999999999</v>
      </c>
      <c r="U1035" s="211">
        <v>38.4</v>
      </c>
      <c r="V1035" s="211">
        <v>79.989999999999995</v>
      </c>
      <c r="W1035" s="209" t="s">
        <v>1133</v>
      </c>
      <c r="X1035" s="209" t="s">
        <v>43</v>
      </c>
      <c r="Y1035" s="209">
        <v>600</v>
      </c>
      <c r="Z1035" s="209" t="s">
        <v>158</v>
      </c>
      <c r="AA1035" s="209">
        <v>8</v>
      </c>
      <c r="AB1035" s="209" t="s">
        <v>3322</v>
      </c>
      <c r="AC1035" s="209" t="s">
        <v>34</v>
      </c>
      <c r="AD1035" s="209" t="s">
        <v>34</v>
      </c>
      <c r="AE1035" s="209" t="s">
        <v>42</v>
      </c>
      <c r="AF1035" s="209" t="s">
        <v>34</v>
      </c>
      <c r="AG1035" s="209" t="s">
        <v>34</v>
      </c>
      <c r="AH1035" s="209" t="s">
        <v>34</v>
      </c>
      <c r="AI1035" s="209" t="s">
        <v>42</v>
      </c>
      <c r="AJ1035" s="209" t="s">
        <v>34</v>
      </c>
      <c r="AK1035" s="209" t="s">
        <v>34</v>
      </c>
      <c r="AL1035" s="209" t="s">
        <v>46</v>
      </c>
      <c r="AM1035" s="209" t="s">
        <v>2972</v>
      </c>
      <c r="AN1035" s="209" t="s">
        <v>34</v>
      </c>
      <c r="AO1035" s="209" t="s">
        <v>3287</v>
      </c>
      <c r="AP1035" s="209" t="s">
        <v>34</v>
      </c>
      <c r="AQ1035" s="209" t="s">
        <v>49</v>
      </c>
    </row>
    <row r="1036" spans="1:43">
      <c r="A1036" s="209" t="s">
        <v>3483</v>
      </c>
      <c r="B1036" s="209" t="s">
        <v>3474</v>
      </c>
      <c r="C1036" s="209" t="s">
        <v>2943</v>
      </c>
      <c r="D1036" s="209" t="s">
        <v>1934</v>
      </c>
      <c r="E1036" s="209" t="s">
        <v>2567</v>
      </c>
      <c r="F1036" s="209" t="s">
        <v>3430</v>
      </c>
      <c r="G1036" s="209" t="s">
        <v>2978</v>
      </c>
      <c r="H1036" s="209" t="s">
        <v>1422</v>
      </c>
      <c r="I1036" s="209" t="s">
        <v>2980</v>
      </c>
      <c r="J1036" s="210" t="s">
        <v>3449</v>
      </c>
      <c r="K1036" s="209" t="s">
        <v>40</v>
      </c>
      <c r="L1036" s="209" t="s">
        <v>60</v>
      </c>
      <c r="M1036" s="209" t="s">
        <v>42</v>
      </c>
      <c r="N1036" s="209" t="s">
        <v>34</v>
      </c>
      <c r="O1036" s="209" t="s">
        <v>34</v>
      </c>
      <c r="P1036" s="209">
        <v>1</v>
      </c>
      <c r="Q1036" s="209">
        <v>17.72</v>
      </c>
      <c r="R1036" s="209">
        <v>15.75</v>
      </c>
      <c r="S1036" s="209">
        <v>11.02</v>
      </c>
      <c r="T1036" s="209">
        <v>1.78</v>
      </c>
      <c r="U1036" s="211">
        <v>44.1</v>
      </c>
      <c r="V1036" s="211">
        <v>89.99</v>
      </c>
      <c r="W1036" s="209" t="s">
        <v>1133</v>
      </c>
      <c r="X1036" s="209" t="s">
        <v>89</v>
      </c>
      <c r="Y1036" s="209">
        <v>600</v>
      </c>
      <c r="Z1036" s="209" t="s">
        <v>158</v>
      </c>
      <c r="AA1036" s="209">
        <v>8</v>
      </c>
      <c r="AB1036" s="209" t="s">
        <v>3326</v>
      </c>
      <c r="AC1036" s="209" t="s">
        <v>34</v>
      </c>
      <c r="AD1036" s="209" t="s">
        <v>34</v>
      </c>
      <c r="AE1036" s="209" t="s">
        <v>42</v>
      </c>
      <c r="AF1036" s="209" t="s">
        <v>34</v>
      </c>
      <c r="AG1036" s="209" t="s">
        <v>34</v>
      </c>
      <c r="AH1036" s="209" t="s">
        <v>34</v>
      </c>
      <c r="AI1036" s="209" t="s">
        <v>42</v>
      </c>
      <c r="AJ1036" s="209" t="s">
        <v>34</v>
      </c>
      <c r="AK1036" s="209" t="s">
        <v>34</v>
      </c>
      <c r="AL1036" s="209" t="s">
        <v>46</v>
      </c>
      <c r="AM1036" s="209" t="s">
        <v>2972</v>
      </c>
      <c r="AN1036" s="209" t="s">
        <v>34</v>
      </c>
      <c r="AO1036" s="209" t="s">
        <v>3287</v>
      </c>
      <c r="AP1036" s="209" t="s">
        <v>34</v>
      </c>
      <c r="AQ1036" s="209" t="s">
        <v>49</v>
      </c>
    </row>
    <row r="1037" spans="1:43">
      <c r="A1037" s="209" t="s">
        <v>3484</v>
      </c>
      <c r="B1037" s="209" t="s">
        <v>3474</v>
      </c>
      <c r="C1037" s="209" t="s">
        <v>2943</v>
      </c>
      <c r="D1037" s="209" t="s">
        <v>1934</v>
      </c>
      <c r="E1037" s="209" t="s">
        <v>2567</v>
      </c>
      <c r="F1037" s="209" t="s">
        <v>3430</v>
      </c>
      <c r="G1037" s="209" t="s">
        <v>2978</v>
      </c>
      <c r="H1037" s="209" t="s">
        <v>1422</v>
      </c>
      <c r="I1037" s="209" t="s">
        <v>943</v>
      </c>
      <c r="J1037" s="210" t="s">
        <v>3114</v>
      </c>
      <c r="K1037" s="209" t="s">
        <v>40</v>
      </c>
      <c r="L1037" s="209" t="s">
        <v>60</v>
      </c>
      <c r="M1037" s="209" t="s">
        <v>42</v>
      </c>
      <c r="N1037" s="209" t="s">
        <v>34</v>
      </c>
      <c r="O1037" s="209" t="s">
        <v>34</v>
      </c>
      <c r="P1037" s="209">
        <v>1</v>
      </c>
      <c r="Q1037" s="209">
        <v>17.72</v>
      </c>
      <c r="R1037" s="209">
        <v>15.75</v>
      </c>
      <c r="S1037" s="209">
        <v>8.66</v>
      </c>
      <c r="T1037" s="209">
        <v>1.4</v>
      </c>
      <c r="U1037" s="211">
        <v>42.3</v>
      </c>
      <c r="V1037" s="211">
        <v>89.99</v>
      </c>
      <c r="W1037" s="209" t="s">
        <v>1133</v>
      </c>
      <c r="X1037" s="209" t="s">
        <v>89</v>
      </c>
      <c r="Y1037" s="209">
        <v>600</v>
      </c>
      <c r="Z1037" s="209" t="s">
        <v>158</v>
      </c>
      <c r="AA1037" s="209">
        <v>8</v>
      </c>
      <c r="AB1037" s="209" t="s">
        <v>3440</v>
      </c>
      <c r="AC1037" s="209" t="s">
        <v>34</v>
      </c>
      <c r="AD1037" s="209" t="s">
        <v>34</v>
      </c>
      <c r="AE1037" s="209" t="s">
        <v>42</v>
      </c>
      <c r="AF1037" s="209" t="s">
        <v>34</v>
      </c>
      <c r="AG1037" s="209" t="s">
        <v>34</v>
      </c>
      <c r="AH1037" s="209" t="s">
        <v>34</v>
      </c>
      <c r="AI1037" s="209" t="s">
        <v>42</v>
      </c>
      <c r="AJ1037" s="209" t="s">
        <v>34</v>
      </c>
      <c r="AK1037" s="209" t="s">
        <v>34</v>
      </c>
      <c r="AL1037" s="209" t="s">
        <v>46</v>
      </c>
      <c r="AM1037" s="209" t="s">
        <v>2972</v>
      </c>
      <c r="AN1037" s="209" t="s">
        <v>34</v>
      </c>
      <c r="AO1037" s="209" t="s">
        <v>3287</v>
      </c>
      <c r="AP1037" s="209" t="s">
        <v>34</v>
      </c>
      <c r="AQ1037" s="209" t="s">
        <v>49</v>
      </c>
    </row>
    <row r="1038" spans="1:43">
      <c r="A1038" s="209" t="s">
        <v>3485</v>
      </c>
      <c r="B1038" s="209" t="s">
        <v>3486</v>
      </c>
      <c r="C1038" s="209" t="s">
        <v>2943</v>
      </c>
      <c r="D1038" s="209" t="s">
        <v>1934</v>
      </c>
      <c r="E1038" s="209" t="s">
        <v>2567</v>
      </c>
      <c r="F1038" s="209" t="s">
        <v>3430</v>
      </c>
      <c r="G1038" s="209" t="s">
        <v>2568</v>
      </c>
      <c r="H1038" s="209" t="s">
        <v>3487</v>
      </c>
      <c r="I1038" s="209" t="s">
        <v>872</v>
      </c>
      <c r="J1038" s="210" t="s">
        <v>3488</v>
      </c>
      <c r="K1038" s="209" t="s">
        <v>40</v>
      </c>
      <c r="L1038" s="209" t="s">
        <v>60</v>
      </c>
      <c r="M1038" s="209" t="s">
        <v>42</v>
      </c>
      <c r="N1038" s="209" t="s">
        <v>34</v>
      </c>
      <c r="O1038" s="209" t="s">
        <v>34</v>
      </c>
      <c r="P1038" s="209">
        <v>1</v>
      </c>
      <c r="Q1038" s="209">
        <v>23.62</v>
      </c>
      <c r="R1038" s="209">
        <v>18.5</v>
      </c>
      <c r="S1038" s="209">
        <v>9.4499999999999993</v>
      </c>
      <c r="T1038" s="209">
        <v>2.39</v>
      </c>
      <c r="U1038" s="211">
        <v>51.99</v>
      </c>
      <c r="V1038" s="211">
        <v>99.99</v>
      </c>
      <c r="W1038" s="209" t="s">
        <v>1006</v>
      </c>
      <c r="X1038" s="209" t="s">
        <v>89</v>
      </c>
      <c r="Y1038" s="209">
        <v>800</v>
      </c>
      <c r="Z1038" s="209" t="s">
        <v>158</v>
      </c>
      <c r="AA1038" s="209">
        <v>8</v>
      </c>
      <c r="AB1038" s="209" t="s">
        <v>2964</v>
      </c>
      <c r="AC1038" s="209" t="s">
        <v>34</v>
      </c>
      <c r="AD1038" s="209" t="s">
        <v>34</v>
      </c>
      <c r="AE1038" s="209" t="s">
        <v>42</v>
      </c>
      <c r="AF1038" s="209" t="s">
        <v>34</v>
      </c>
      <c r="AG1038" s="209" t="s">
        <v>34</v>
      </c>
      <c r="AH1038" s="209" t="s">
        <v>34</v>
      </c>
      <c r="AI1038" s="209" t="s">
        <v>42</v>
      </c>
      <c r="AJ1038" s="209" t="s">
        <v>34</v>
      </c>
      <c r="AK1038" s="209" t="s">
        <v>34</v>
      </c>
      <c r="AL1038" s="209" t="s">
        <v>46</v>
      </c>
      <c r="AM1038" s="209" t="s">
        <v>2972</v>
      </c>
      <c r="AN1038" s="209" t="s">
        <v>34</v>
      </c>
      <c r="AO1038" s="209" t="s">
        <v>3287</v>
      </c>
      <c r="AP1038" s="209" t="s">
        <v>34</v>
      </c>
      <c r="AQ1038" s="209" t="s">
        <v>49</v>
      </c>
    </row>
    <row r="1039" spans="1:43">
      <c r="A1039" s="209" t="s">
        <v>3489</v>
      </c>
      <c r="B1039" s="209" t="s">
        <v>3486</v>
      </c>
      <c r="C1039" s="209" t="s">
        <v>2943</v>
      </c>
      <c r="D1039" s="209" t="s">
        <v>1934</v>
      </c>
      <c r="E1039" s="209" t="s">
        <v>2567</v>
      </c>
      <c r="F1039" s="209" t="s">
        <v>3430</v>
      </c>
      <c r="G1039" s="209" t="s">
        <v>2568</v>
      </c>
      <c r="H1039" s="209" t="s">
        <v>3487</v>
      </c>
      <c r="I1039" s="209" t="s">
        <v>3419</v>
      </c>
      <c r="J1039" s="210" t="s">
        <v>3488</v>
      </c>
      <c r="K1039" s="209" t="s">
        <v>40</v>
      </c>
      <c r="L1039" s="209" t="s">
        <v>60</v>
      </c>
      <c r="M1039" s="209" t="s">
        <v>42</v>
      </c>
      <c r="N1039" s="209" t="s">
        <v>34</v>
      </c>
      <c r="O1039" s="209" t="s">
        <v>34</v>
      </c>
      <c r="P1039" s="209">
        <v>1</v>
      </c>
      <c r="Q1039" s="209">
        <v>23.62</v>
      </c>
      <c r="R1039" s="209">
        <v>18.5</v>
      </c>
      <c r="S1039" s="209">
        <v>9.4499999999999993</v>
      </c>
      <c r="T1039" s="209">
        <v>2.39</v>
      </c>
      <c r="U1039" s="211">
        <v>54.59</v>
      </c>
      <c r="V1039" s="211">
        <v>104.99</v>
      </c>
      <c r="W1039" s="209" t="s">
        <v>1006</v>
      </c>
      <c r="X1039" s="209" t="s">
        <v>89</v>
      </c>
      <c r="Y1039" s="209">
        <v>800</v>
      </c>
      <c r="Z1039" s="209" t="s">
        <v>158</v>
      </c>
      <c r="AA1039" s="209">
        <v>8</v>
      </c>
      <c r="AB1039" s="209" t="s">
        <v>2965</v>
      </c>
      <c r="AC1039" s="209" t="s">
        <v>34</v>
      </c>
      <c r="AD1039" s="209" t="s">
        <v>34</v>
      </c>
      <c r="AE1039" s="209" t="s">
        <v>42</v>
      </c>
      <c r="AF1039" s="209" t="s">
        <v>34</v>
      </c>
      <c r="AG1039" s="209" t="s">
        <v>34</v>
      </c>
      <c r="AH1039" s="209" t="s">
        <v>34</v>
      </c>
      <c r="AI1039" s="209" t="s">
        <v>42</v>
      </c>
      <c r="AJ1039" s="209" t="s">
        <v>34</v>
      </c>
      <c r="AK1039" s="209" t="s">
        <v>34</v>
      </c>
      <c r="AL1039" s="209" t="s">
        <v>46</v>
      </c>
      <c r="AM1039" s="209" t="s">
        <v>2972</v>
      </c>
      <c r="AN1039" s="209" t="s">
        <v>34</v>
      </c>
      <c r="AO1039" s="209" t="s">
        <v>3287</v>
      </c>
      <c r="AP1039" s="209" t="s">
        <v>34</v>
      </c>
      <c r="AQ1039" s="209" t="s">
        <v>49</v>
      </c>
    </row>
    <row r="1040" spans="1:43">
      <c r="A1040" s="209" t="s">
        <v>3490</v>
      </c>
      <c r="B1040" s="209" t="s">
        <v>3486</v>
      </c>
      <c r="C1040" s="209" t="s">
        <v>2943</v>
      </c>
      <c r="D1040" s="209" t="s">
        <v>1934</v>
      </c>
      <c r="E1040" s="209" t="s">
        <v>2567</v>
      </c>
      <c r="F1040" s="209" t="s">
        <v>3430</v>
      </c>
      <c r="G1040" s="209" t="s">
        <v>2568</v>
      </c>
      <c r="H1040" s="209" t="s">
        <v>3487</v>
      </c>
      <c r="I1040" s="209" t="s">
        <v>3011</v>
      </c>
      <c r="J1040" s="210" t="s">
        <v>3491</v>
      </c>
      <c r="K1040" s="209" t="s">
        <v>40</v>
      </c>
      <c r="L1040" s="209" t="s">
        <v>60</v>
      </c>
      <c r="M1040" s="209" t="s">
        <v>42</v>
      </c>
      <c r="N1040" s="209" t="s">
        <v>34</v>
      </c>
      <c r="O1040" s="209" t="s">
        <v>34</v>
      </c>
      <c r="P1040" s="209">
        <v>1</v>
      </c>
      <c r="Q1040" s="209">
        <v>23.62</v>
      </c>
      <c r="R1040" s="209">
        <v>18.5</v>
      </c>
      <c r="S1040" s="209">
        <v>11.02</v>
      </c>
      <c r="T1040" s="209">
        <v>2.79</v>
      </c>
      <c r="U1040" s="211">
        <v>57.19</v>
      </c>
      <c r="V1040" s="211">
        <v>109.99</v>
      </c>
      <c r="W1040" s="209" t="s">
        <v>1006</v>
      </c>
      <c r="X1040" s="209" t="s">
        <v>255</v>
      </c>
      <c r="Y1040" s="209">
        <v>800</v>
      </c>
      <c r="Z1040" s="209" t="s">
        <v>158</v>
      </c>
      <c r="AA1040" s="209">
        <v>8</v>
      </c>
      <c r="AB1040" s="209" t="s">
        <v>2966</v>
      </c>
      <c r="AC1040" s="209" t="s">
        <v>34</v>
      </c>
      <c r="AD1040" s="209" t="s">
        <v>34</v>
      </c>
      <c r="AE1040" s="209" t="s">
        <v>42</v>
      </c>
      <c r="AF1040" s="209" t="s">
        <v>34</v>
      </c>
      <c r="AG1040" s="209" t="s">
        <v>34</v>
      </c>
      <c r="AH1040" s="209" t="s">
        <v>34</v>
      </c>
      <c r="AI1040" s="209" t="s">
        <v>42</v>
      </c>
      <c r="AJ1040" s="209" t="s">
        <v>34</v>
      </c>
      <c r="AK1040" s="209" t="s">
        <v>34</v>
      </c>
      <c r="AL1040" s="209" t="s">
        <v>46</v>
      </c>
      <c r="AM1040" s="209" t="s">
        <v>2972</v>
      </c>
      <c r="AN1040" s="209" t="s">
        <v>34</v>
      </c>
      <c r="AO1040" s="209" t="s">
        <v>3287</v>
      </c>
      <c r="AP1040" s="209" t="s">
        <v>34</v>
      </c>
      <c r="AQ1040" s="209" t="s">
        <v>49</v>
      </c>
    </row>
    <row r="1041" spans="1:43">
      <c r="A1041" s="209" t="s">
        <v>3492</v>
      </c>
      <c r="B1041" s="209" t="s">
        <v>3486</v>
      </c>
      <c r="C1041" s="209" t="s">
        <v>2943</v>
      </c>
      <c r="D1041" s="209" t="s">
        <v>1934</v>
      </c>
      <c r="E1041" s="209" t="s">
        <v>2567</v>
      </c>
      <c r="F1041" s="209" t="s">
        <v>3430</v>
      </c>
      <c r="G1041" s="209" t="s">
        <v>2568</v>
      </c>
      <c r="H1041" s="209" t="s">
        <v>3487</v>
      </c>
      <c r="I1041" s="209" t="s">
        <v>478</v>
      </c>
      <c r="J1041" s="210" t="s">
        <v>3491</v>
      </c>
      <c r="K1041" s="209" t="s">
        <v>40</v>
      </c>
      <c r="L1041" s="209" t="s">
        <v>60</v>
      </c>
      <c r="M1041" s="209" t="s">
        <v>42</v>
      </c>
      <c r="N1041" s="209" t="s">
        <v>34</v>
      </c>
      <c r="O1041" s="209" t="s">
        <v>34</v>
      </c>
      <c r="P1041" s="209">
        <v>1</v>
      </c>
      <c r="Q1041" s="209">
        <v>23.62</v>
      </c>
      <c r="R1041" s="209">
        <v>18.5</v>
      </c>
      <c r="S1041" s="209">
        <v>11.81</v>
      </c>
      <c r="T1041" s="209">
        <v>2.99</v>
      </c>
      <c r="U1041" s="211">
        <v>62.39</v>
      </c>
      <c r="V1041" s="211">
        <v>119.99</v>
      </c>
      <c r="W1041" s="209" t="s">
        <v>1006</v>
      </c>
      <c r="X1041" s="209" t="s">
        <v>89</v>
      </c>
      <c r="Y1041" s="209">
        <v>800</v>
      </c>
      <c r="Z1041" s="209" t="s">
        <v>158</v>
      </c>
      <c r="AA1041" s="209">
        <v>8</v>
      </c>
      <c r="AB1041" s="209" t="s">
        <v>2967</v>
      </c>
      <c r="AC1041" s="209" t="s">
        <v>34</v>
      </c>
      <c r="AD1041" s="209" t="s">
        <v>34</v>
      </c>
      <c r="AE1041" s="209" t="s">
        <v>42</v>
      </c>
      <c r="AF1041" s="209" t="s">
        <v>34</v>
      </c>
      <c r="AG1041" s="209" t="s">
        <v>34</v>
      </c>
      <c r="AH1041" s="209" t="s">
        <v>34</v>
      </c>
      <c r="AI1041" s="209" t="s">
        <v>42</v>
      </c>
      <c r="AJ1041" s="209" t="s">
        <v>34</v>
      </c>
      <c r="AK1041" s="209" t="s">
        <v>34</v>
      </c>
      <c r="AL1041" s="209" t="s">
        <v>46</v>
      </c>
      <c r="AM1041" s="209" t="s">
        <v>2972</v>
      </c>
      <c r="AN1041" s="209" t="s">
        <v>34</v>
      </c>
      <c r="AO1041" s="209" t="s">
        <v>3287</v>
      </c>
      <c r="AP1041" s="209" t="s">
        <v>34</v>
      </c>
      <c r="AQ1041" s="209" t="s">
        <v>49</v>
      </c>
    </row>
    <row r="1042" spans="1:43">
      <c r="A1042" s="209" t="s">
        <v>3493</v>
      </c>
      <c r="B1042" s="209" t="s">
        <v>3486</v>
      </c>
      <c r="C1042" s="209" t="s">
        <v>2943</v>
      </c>
      <c r="D1042" s="209" t="s">
        <v>1934</v>
      </c>
      <c r="E1042" s="209" t="s">
        <v>2567</v>
      </c>
      <c r="F1042" s="209" t="s">
        <v>3430</v>
      </c>
      <c r="G1042" s="209" t="s">
        <v>2568</v>
      </c>
      <c r="H1042" s="209" t="s">
        <v>3487</v>
      </c>
      <c r="I1042" s="209" t="s">
        <v>481</v>
      </c>
      <c r="J1042" s="210" t="s">
        <v>3491</v>
      </c>
      <c r="K1042" s="209" t="s">
        <v>40</v>
      </c>
      <c r="L1042" s="209" t="s">
        <v>60</v>
      </c>
      <c r="M1042" s="209" t="s">
        <v>42</v>
      </c>
      <c r="N1042" s="209" t="s">
        <v>34</v>
      </c>
      <c r="O1042" s="209" t="s">
        <v>34</v>
      </c>
      <c r="P1042" s="209">
        <v>1</v>
      </c>
      <c r="Q1042" s="209">
        <v>23.62</v>
      </c>
      <c r="R1042" s="209">
        <v>18.5</v>
      </c>
      <c r="S1042" s="209">
        <v>12.99</v>
      </c>
      <c r="T1042" s="209">
        <v>3.29</v>
      </c>
      <c r="U1042" s="211">
        <v>67.59</v>
      </c>
      <c r="V1042" s="211">
        <v>129.99</v>
      </c>
      <c r="W1042" s="209" t="s">
        <v>1006</v>
      </c>
      <c r="X1042" s="209" t="s">
        <v>255</v>
      </c>
      <c r="Y1042" s="209">
        <v>800</v>
      </c>
      <c r="Z1042" s="209" t="s">
        <v>158</v>
      </c>
      <c r="AA1042" s="209">
        <v>8</v>
      </c>
      <c r="AB1042" s="209" t="s">
        <v>2968</v>
      </c>
      <c r="AC1042" s="209" t="s">
        <v>34</v>
      </c>
      <c r="AD1042" s="209" t="s">
        <v>34</v>
      </c>
      <c r="AE1042" s="209" t="s">
        <v>42</v>
      </c>
      <c r="AF1042" s="209" t="s">
        <v>34</v>
      </c>
      <c r="AG1042" s="209" t="s">
        <v>34</v>
      </c>
      <c r="AH1042" s="209" t="s">
        <v>34</v>
      </c>
      <c r="AI1042" s="209" t="s">
        <v>42</v>
      </c>
      <c r="AJ1042" s="209" t="s">
        <v>34</v>
      </c>
      <c r="AK1042" s="209" t="s">
        <v>34</v>
      </c>
      <c r="AL1042" s="209" t="s">
        <v>46</v>
      </c>
      <c r="AM1042" s="209" t="s">
        <v>2972</v>
      </c>
      <c r="AN1042" s="209" t="s">
        <v>34</v>
      </c>
      <c r="AO1042" s="209" t="s">
        <v>3287</v>
      </c>
      <c r="AP1042" s="209" t="s">
        <v>34</v>
      </c>
      <c r="AQ1042" s="209" t="s">
        <v>49</v>
      </c>
    </row>
    <row r="1043" spans="1:43">
      <c r="A1043" s="209" t="s">
        <v>3494</v>
      </c>
      <c r="B1043" s="209" t="s">
        <v>3486</v>
      </c>
      <c r="C1043" s="209" t="s">
        <v>2943</v>
      </c>
      <c r="D1043" s="209" t="s">
        <v>1934</v>
      </c>
      <c r="E1043" s="209" t="s">
        <v>2567</v>
      </c>
      <c r="F1043" s="209" t="s">
        <v>3430</v>
      </c>
      <c r="G1043" s="209" t="s">
        <v>2568</v>
      </c>
      <c r="H1043" s="209" t="s">
        <v>3487</v>
      </c>
      <c r="I1043" s="209" t="s">
        <v>483</v>
      </c>
      <c r="J1043" s="210" t="s">
        <v>3491</v>
      </c>
      <c r="K1043" s="209" t="s">
        <v>40</v>
      </c>
      <c r="L1043" s="209" t="s">
        <v>60</v>
      </c>
      <c r="M1043" s="209" t="s">
        <v>42</v>
      </c>
      <c r="N1043" s="209" t="s">
        <v>34</v>
      </c>
      <c r="O1043" s="209" t="s">
        <v>34</v>
      </c>
      <c r="P1043" s="209">
        <v>1</v>
      </c>
      <c r="Q1043" s="209">
        <v>23.62</v>
      </c>
      <c r="R1043" s="209">
        <v>18.899999999999999</v>
      </c>
      <c r="S1043" s="209">
        <v>13.39</v>
      </c>
      <c r="T1043" s="209">
        <v>3.46</v>
      </c>
      <c r="U1043" s="211">
        <v>67.59</v>
      </c>
      <c r="V1043" s="211">
        <v>129.99</v>
      </c>
      <c r="W1043" s="209" t="s">
        <v>1006</v>
      </c>
      <c r="X1043" s="209" t="s">
        <v>255</v>
      </c>
      <c r="Y1043" s="209">
        <v>800</v>
      </c>
      <c r="Z1043" s="209" t="s">
        <v>158</v>
      </c>
      <c r="AA1043" s="209">
        <v>8</v>
      </c>
      <c r="AB1043" s="209" t="s">
        <v>2969</v>
      </c>
      <c r="AC1043" s="209" t="s">
        <v>34</v>
      </c>
      <c r="AD1043" s="209" t="s">
        <v>34</v>
      </c>
      <c r="AE1043" s="209" t="s">
        <v>42</v>
      </c>
      <c r="AF1043" s="209" t="s">
        <v>34</v>
      </c>
      <c r="AG1043" s="209" t="s">
        <v>34</v>
      </c>
      <c r="AH1043" s="209" t="s">
        <v>34</v>
      </c>
      <c r="AI1043" s="209" t="s">
        <v>42</v>
      </c>
      <c r="AJ1043" s="209" t="s">
        <v>34</v>
      </c>
      <c r="AK1043" s="209" t="s">
        <v>34</v>
      </c>
      <c r="AL1043" s="209" t="s">
        <v>46</v>
      </c>
      <c r="AM1043" s="209" t="s">
        <v>2972</v>
      </c>
      <c r="AN1043" s="209" t="s">
        <v>34</v>
      </c>
      <c r="AO1043" s="209" t="s">
        <v>3287</v>
      </c>
      <c r="AP1043" s="209" t="s">
        <v>34</v>
      </c>
      <c r="AQ1043" s="209" t="s">
        <v>49</v>
      </c>
    </row>
    <row r="1044" spans="1:43">
      <c r="A1044" s="209" t="s">
        <v>3495</v>
      </c>
      <c r="B1044" s="209" t="s">
        <v>3496</v>
      </c>
      <c r="C1044" s="209" t="s">
        <v>2943</v>
      </c>
      <c r="D1044" s="209" t="s">
        <v>1934</v>
      </c>
      <c r="E1044" s="209" t="s">
        <v>2567</v>
      </c>
      <c r="F1044" s="209" t="s">
        <v>3430</v>
      </c>
      <c r="G1044" s="209" t="s">
        <v>2978</v>
      </c>
      <c r="H1044" s="209" t="s">
        <v>3487</v>
      </c>
      <c r="I1044" s="209" t="s">
        <v>943</v>
      </c>
      <c r="J1044" s="210" t="s">
        <v>3114</v>
      </c>
      <c r="K1044" s="209" t="s">
        <v>40</v>
      </c>
      <c r="L1044" s="209" t="s">
        <v>60</v>
      </c>
      <c r="M1044" s="209" t="s">
        <v>42</v>
      </c>
      <c r="N1044" s="209" t="s">
        <v>34</v>
      </c>
      <c r="O1044" s="209" t="s">
        <v>34</v>
      </c>
      <c r="P1044" s="209">
        <v>1</v>
      </c>
      <c r="Q1044" s="209">
        <v>17.72</v>
      </c>
      <c r="R1044" s="209">
        <v>15.75</v>
      </c>
      <c r="S1044" s="209">
        <v>8.66</v>
      </c>
      <c r="T1044" s="209">
        <v>1.4</v>
      </c>
      <c r="U1044" s="211">
        <v>42.3</v>
      </c>
      <c r="V1044" s="211">
        <v>89.99</v>
      </c>
      <c r="W1044" s="209" t="s">
        <v>1006</v>
      </c>
      <c r="X1044" s="209" t="s">
        <v>255</v>
      </c>
      <c r="Y1044" s="209">
        <v>200</v>
      </c>
      <c r="Z1044" s="209" t="s">
        <v>158</v>
      </c>
      <c r="AA1044" s="209">
        <v>8</v>
      </c>
      <c r="AB1044" s="209" t="s">
        <v>3440</v>
      </c>
      <c r="AC1044" s="209" t="s">
        <v>34</v>
      </c>
      <c r="AD1044" s="209" t="s">
        <v>34</v>
      </c>
      <c r="AE1044" s="209" t="s">
        <v>42</v>
      </c>
      <c r="AF1044" s="209" t="s">
        <v>34</v>
      </c>
      <c r="AG1044" s="209" t="s">
        <v>34</v>
      </c>
      <c r="AH1044" s="209" t="s">
        <v>34</v>
      </c>
      <c r="AI1044" s="209" t="s">
        <v>42</v>
      </c>
      <c r="AJ1044" s="209" t="s">
        <v>34</v>
      </c>
      <c r="AK1044" s="209" t="s">
        <v>34</v>
      </c>
      <c r="AL1044" s="209" t="s">
        <v>46</v>
      </c>
      <c r="AM1044" s="209" t="s">
        <v>2972</v>
      </c>
      <c r="AN1044" s="209" t="s">
        <v>34</v>
      </c>
      <c r="AO1044" s="209" t="s">
        <v>3287</v>
      </c>
      <c r="AP1044" s="209" t="s">
        <v>3486</v>
      </c>
      <c r="AQ1044" s="209" t="s">
        <v>49</v>
      </c>
    </row>
    <row r="1045" spans="1:43">
      <c r="A1045" s="209" t="s">
        <v>3497</v>
      </c>
      <c r="B1045" s="209" t="s">
        <v>3498</v>
      </c>
      <c r="C1045" s="209" t="s">
        <v>2943</v>
      </c>
      <c r="D1045" s="209" t="s">
        <v>1934</v>
      </c>
      <c r="E1045" s="209" t="s">
        <v>2567</v>
      </c>
      <c r="F1045" s="209" t="s">
        <v>3430</v>
      </c>
      <c r="G1045" s="209" t="s">
        <v>2568</v>
      </c>
      <c r="H1045" s="209" t="s">
        <v>3499</v>
      </c>
      <c r="I1045" s="209" t="s">
        <v>3011</v>
      </c>
      <c r="J1045" s="210" t="s">
        <v>3457</v>
      </c>
      <c r="K1045" s="209" t="s">
        <v>40</v>
      </c>
      <c r="L1045" s="209" t="s">
        <v>60</v>
      </c>
      <c r="M1045" s="209" t="s">
        <v>42</v>
      </c>
      <c r="N1045" s="209" t="s">
        <v>34</v>
      </c>
      <c r="O1045" s="209" t="s">
        <v>34</v>
      </c>
      <c r="P1045" s="209">
        <v>1</v>
      </c>
      <c r="Q1045" s="209">
        <v>23.62</v>
      </c>
      <c r="R1045" s="209">
        <v>18.5</v>
      </c>
      <c r="S1045" s="209">
        <v>11.02</v>
      </c>
      <c r="T1045" s="209">
        <v>2.79</v>
      </c>
      <c r="U1045" s="211">
        <v>57.19</v>
      </c>
      <c r="V1045" s="211">
        <v>109.99</v>
      </c>
      <c r="W1045" s="209" t="s">
        <v>1006</v>
      </c>
      <c r="X1045" s="209" t="s">
        <v>89</v>
      </c>
      <c r="Y1045" s="209">
        <v>800</v>
      </c>
      <c r="Z1045" s="209" t="s">
        <v>44</v>
      </c>
      <c r="AA1045" s="209">
        <v>8</v>
      </c>
      <c r="AB1045" s="209" t="s">
        <v>2966</v>
      </c>
      <c r="AC1045" s="209" t="s">
        <v>34</v>
      </c>
      <c r="AD1045" s="209" t="s">
        <v>34</v>
      </c>
      <c r="AE1045" s="209" t="s">
        <v>42</v>
      </c>
      <c r="AF1045" s="209" t="s">
        <v>34</v>
      </c>
      <c r="AG1045" s="209" t="s">
        <v>34</v>
      </c>
      <c r="AH1045" s="209" t="s">
        <v>34</v>
      </c>
      <c r="AI1045" s="209" t="s">
        <v>42</v>
      </c>
      <c r="AJ1045" s="209" t="s">
        <v>34</v>
      </c>
      <c r="AK1045" s="209" t="s">
        <v>34</v>
      </c>
      <c r="AL1045" s="209" t="s">
        <v>46</v>
      </c>
      <c r="AM1045" s="209" t="s">
        <v>2972</v>
      </c>
      <c r="AN1045" s="209" t="s">
        <v>34</v>
      </c>
      <c r="AO1045" s="209" t="s">
        <v>48</v>
      </c>
      <c r="AP1045" s="209" t="s">
        <v>34</v>
      </c>
      <c r="AQ1045" s="209" t="s">
        <v>49</v>
      </c>
    </row>
    <row r="1046" spans="1:43">
      <c r="A1046" s="209" t="s">
        <v>3500</v>
      </c>
      <c r="B1046" s="209" t="s">
        <v>3498</v>
      </c>
      <c r="C1046" s="209" t="s">
        <v>2943</v>
      </c>
      <c r="D1046" s="209" t="s">
        <v>1934</v>
      </c>
      <c r="E1046" s="209" t="s">
        <v>2567</v>
      </c>
      <c r="F1046" s="209" t="s">
        <v>3430</v>
      </c>
      <c r="G1046" s="209" t="s">
        <v>2568</v>
      </c>
      <c r="H1046" s="209" t="s">
        <v>3499</v>
      </c>
      <c r="I1046" s="209" t="s">
        <v>478</v>
      </c>
      <c r="J1046" s="210" t="s">
        <v>3457</v>
      </c>
      <c r="K1046" s="209" t="s">
        <v>40</v>
      </c>
      <c r="L1046" s="209" t="s">
        <v>60</v>
      </c>
      <c r="M1046" s="209" t="s">
        <v>42</v>
      </c>
      <c r="N1046" s="209" t="s">
        <v>34</v>
      </c>
      <c r="O1046" s="209" t="s">
        <v>34</v>
      </c>
      <c r="P1046" s="209">
        <v>1</v>
      </c>
      <c r="Q1046" s="209">
        <v>23.62</v>
      </c>
      <c r="R1046" s="209">
        <v>18.5</v>
      </c>
      <c r="S1046" s="209">
        <v>11.81</v>
      </c>
      <c r="T1046" s="209">
        <v>2.99</v>
      </c>
      <c r="U1046" s="211">
        <v>62.39</v>
      </c>
      <c r="V1046" s="211">
        <v>119.99</v>
      </c>
      <c r="W1046" s="209" t="s">
        <v>1006</v>
      </c>
      <c r="X1046" s="209" t="s">
        <v>255</v>
      </c>
      <c r="Y1046" s="209">
        <v>800</v>
      </c>
      <c r="Z1046" s="209" t="s">
        <v>44</v>
      </c>
      <c r="AA1046" s="209">
        <v>8</v>
      </c>
      <c r="AB1046" s="209" t="s">
        <v>2967</v>
      </c>
      <c r="AC1046" s="209" t="s">
        <v>34</v>
      </c>
      <c r="AD1046" s="209" t="s">
        <v>34</v>
      </c>
      <c r="AE1046" s="209" t="s">
        <v>42</v>
      </c>
      <c r="AF1046" s="209" t="s">
        <v>34</v>
      </c>
      <c r="AG1046" s="209" t="s">
        <v>34</v>
      </c>
      <c r="AH1046" s="209" t="s">
        <v>34</v>
      </c>
      <c r="AI1046" s="209" t="s">
        <v>42</v>
      </c>
      <c r="AJ1046" s="209" t="s">
        <v>34</v>
      </c>
      <c r="AK1046" s="209" t="s">
        <v>34</v>
      </c>
      <c r="AL1046" s="209" t="s">
        <v>46</v>
      </c>
      <c r="AM1046" s="209" t="s">
        <v>2972</v>
      </c>
      <c r="AN1046" s="209" t="s">
        <v>34</v>
      </c>
      <c r="AO1046" s="209" t="s">
        <v>48</v>
      </c>
      <c r="AP1046" s="209" t="s">
        <v>34</v>
      </c>
      <c r="AQ1046" s="209" t="s">
        <v>49</v>
      </c>
    </row>
    <row r="1047" spans="1:43">
      <c r="A1047" s="209" t="s">
        <v>3501</v>
      </c>
      <c r="B1047" s="209" t="s">
        <v>3498</v>
      </c>
      <c r="C1047" s="209" t="s">
        <v>2943</v>
      </c>
      <c r="D1047" s="209" t="s">
        <v>1934</v>
      </c>
      <c r="E1047" s="209" t="s">
        <v>2567</v>
      </c>
      <c r="F1047" s="209" t="s">
        <v>3430</v>
      </c>
      <c r="G1047" s="209" t="s">
        <v>2568</v>
      </c>
      <c r="H1047" s="209" t="s">
        <v>3499</v>
      </c>
      <c r="I1047" s="209" t="s">
        <v>481</v>
      </c>
      <c r="J1047" s="210" t="s">
        <v>3457</v>
      </c>
      <c r="K1047" s="209" t="s">
        <v>40</v>
      </c>
      <c r="L1047" s="209" t="s">
        <v>60</v>
      </c>
      <c r="M1047" s="209" t="s">
        <v>42</v>
      </c>
      <c r="N1047" s="209" t="s">
        <v>34</v>
      </c>
      <c r="O1047" s="209" t="s">
        <v>34</v>
      </c>
      <c r="P1047" s="209">
        <v>1</v>
      </c>
      <c r="Q1047" s="209">
        <v>23.62</v>
      </c>
      <c r="R1047" s="209">
        <v>18.5</v>
      </c>
      <c r="S1047" s="209">
        <v>12.99</v>
      </c>
      <c r="T1047" s="209">
        <v>3.28</v>
      </c>
      <c r="U1047" s="211">
        <v>67.59</v>
      </c>
      <c r="V1047" s="211">
        <v>129.99</v>
      </c>
      <c r="W1047" s="209" t="s">
        <v>1006</v>
      </c>
      <c r="X1047" s="209" t="s">
        <v>255</v>
      </c>
      <c r="Y1047" s="209">
        <v>800</v>
      </c>
      <c r="Z1047" s="209" t="s">
        <v>44</v>
      </c>
      <c r="AA1047" s="209">
        <v>8</v>
      </c>
      <c r="AB1047" s="209" t="s">
        <v>2968</v>
      </c>
      <c r="AC1047" s="209" t="s">
        <v>34</v>
      </c>
      <c r="AD1047" s="209" t="s">
        <v>34</v>
      </c>
      <c r="AE1047" s="209" t="s">
        <v>42</v>
      </c>
      <c r="AF1047" s="209" t="s">
        <v>34</v>
      </c>
      <c r="AG1047" s="209" t="s">
        <v>34</v>
      </c>
      <c r="AH1047" s="209" t="s">
        <v>34</v>
      </c>
      <c r="AI1047" s="209" t="s">
        <v>42</v>
      </c>
      <c r="AJ1047" s="209" t="s">
        <v>34</v>
      </c>
      <c r="AK1047" s="209" t="s">
        <v>34</v>
      </c>
      <c r="AL1047" s="209" t="s">
        <v>46</v>
      </c>
      <c r="AM1047" s="209" t="s">
        <v>2972</v>
      </c>
      <c r="AN1047" s="209" t="s">
        <v>34</v>
      </c>
      <c r="AO1047" s="209" t="s">
        <v>48</v>
      </c>
      <c r="AP1047" s="209" t="s">
        <v>34</v>
      </c>
      <c r="AQ1047" s="209" t="s">
        <v>49</v>
      </c>
    </row>
    <row r="1048" spans="1:43">
      <c r="A1048" s="209" t="s">
        <v>3502</v>
      </c>
      <c r="B1048" s="209" t="s">
        <v>3498</v>
      </c>
      <c r="C1048" s="209" t="s">
        <v>2943</v>
      </c>
      <c r="D1048" s="209" t="s">
        <v>1934</v>
      </c>
      <c r="E1048" s="209" t="s">
        <v>2567</v>
      </c>
      <c r="F1048" s="209" t="s">
        <v>3430</v>
      </c>
      <c r="G1048" s="209" t="s">
        <v>2568</v>
      </c>
      <c r="H1048" s="209" t="s">
        <v>3499</v>
      </c>
      <c r="I1048" s="209" t="s">
        <v>483</v>
      </c>
      <c r="J1048" s="210" t="s">
        <v>3457</v>
      </c>
      <c r="K1048" s="209" t="s">
        <v>40</v>
      </c>
      <c r="L1048" s="209" t="s">
        <v>60</v>
      </c>
      <c r="M1048" s="209" t="s">
        <v>42</v>
      </c>
      <c r="N1048" s="209" t="s">
        <v>34</v>
      </c>
      <c r="O1048" s="209" t="s">
        <v>34</v>
      </c>
      <c r="P1048" s="209">
        <v>1</v>
      </c>
      <c r="Q1048" s="209">
        <v>23.62</v>
      </c>
      <c r="R1048" s="209">
        <v>18.5</v>
      </c>
      <c r="S1048" s="209">
        <v>12.99</v>
      </c>
      <c r="T1048" s="209">
        <v>3.28</v>
      </c>
      <c r="U1048" s="211">
        <v>67.59</v>
      </c>
      <c r="V1048" s="211">
        <v>129.99</v>
      </c>
      <c r="W1048" s="209" t="s">
        <v>1006</v>
      </c>
      <c r="X1048" s="209" t="s">
        <v>89</v>
      </c>
      <c r="Y1048" s="209">
        <v>800</v>
      </c>
      <c r="Z1048" s="209" t="s">
        <v>44</v>
      </c>
      <c r="AA1048" s="209">
        <v>8</v>
      </c>
      <c r="AB1048" s="209" t="s">
        <v>2969</v>
      </c>
      <c r="AC1048" s="209" t="s">
        <v>34</v>
      </c>
      <c r="AD1048" s="209" t="s">
        <v>34</v>
      </c>
      <c r="AE1048" s="209" t="s">
        <v>42</v>
      </c>
      <c r="AF1048" s="209" t="s">
        <v>34</v>
      </c>
      <c r="AG1048" s="209" t="s">
        <v>34</v>
      </c>
      <c r="AH1048" s="209" t="s">
        <v>34</v>
      </c>
      <c r="AI1048" s="209" t="s">
        <v>42</v>
      </c>
      <c r="AJ1048" s="209" t="s">
        <v>34</v>
      </c>
      <c r="AK1048" s="209" t="s">
        <v>34</v>
      </c>
      <c r="AL1048" s="209" t="s">
        <v>46</v>
      </c>
      <c r="AM1048" s="209" t="s">
        <v>2972</v>
      </c>
      <c r="AN1048" s="209" t="s">
        <v>34</v>
      </c>
      <c r="AO1048" s="209" t="s">
        <v>48</v>
      </c>
      <c r="AP1048" s="209" t="s">
        <v>34</v>
      </c>
      <c r="AQ1048" s="209" t="s">
        <v>49</v>
      </c>
    </row>
    <row r="1049" spans="1:43">
      <c r="A1049" s="209" t="s">
        <v>3503</v>
      </c>
      <c r="B1049" s="209" t="s">
        <v>3504</v>
      </c>
      <c r="C1049" s="209" t="s">
        <v>2943</v>
      </c>
      <c r="D1049" s="209" t="s">
        <v>1934</v>
      </c>
      <c r="E1049" s="209" t="s">
        <v>2567</v>
      </c>
      <c r="F1049" s="209" t="s">
        <v>3430</v>
      </c>
      <c r="G1049" s="209" t="s">
        <v>2568</v>
      </c>
      <c r="H1049" s="209" t="s">
        <v>561</v>
      </c>
      <c r="I1049" s="209" t="s">
        <v>872</v>
      </c>
      <c r="J1049" s="210" t="s">
        <v>3455</v>
      </c>
      <c r="K1049" s="209" t="s">
        <v>40</v>
      </c>
      <c r="L1049" s="209" t="s">
        <v>60</v>
      </c>
      <c r="M1049" s="209" t="s">
        <v>42</v>
      </c>
      <c r="N1049" s="209" t="s">
        <v>34</v>
      </c>
      <c r="O1049" s="209" t="s">
        <v>34</v>
      </c>
      <c r="P1049" s="209">
        <v>1</v>
      </c>
      <c r="Q1049" s="209">
        <v>23.62</v>
      </c>
      <c r="R1049" s="209">
        <v>18.5</v>
      </c>
      <c r="S1049" s="209">
        <v>9.4499999999999993</v>
      </c>
      <c r="T1049" s="209">
        <v>2.39</v>
      </c>
      <c r="U1049" s="211">
        <v>51.99</v>
      </c>
      <c r="V1049" s="211">
        <v>99.99</v>
      </c>
      <c r="W1049" s="209" t="s">
        <v>1006</v>
      </c>
      <c r="X1049" s="209" t="s">
        <v>255</v>
      </c>
      <c r="Y1049" s="209">
        <v>800</v>
      </c>
      <c r="Z1049" s="209" t="s">
        <v>44</v>
      </c>
      <c r="AA1049" s="209">
        <v>8</v>
      </c>
      <c r="AB1049" s="209" t="s">
        <v>2964</v>
      </c>
      <c r="AC1049" s="209" t="s">
        <v>34</v>
      </c>
      <c r="AD1049" s="209" t="s">
        <v>34</v>
      </c>
      <c r="AE1049" s="209" t="s">
        <v>42</v>
      </c>
      <c r="AF1049" s="209" t="s">
        <v>34</v>
      </c>
      <c r="AG1049" s="209" t="s">
        <v>34</v>
      </c>
      <c r="AH1049" s="209" t="s">
        <v>34</v>
      </c>
      <c r="AI1049" s="209" t="s">
        <v>42</v>
      </c>
      <c r="AJ1049" s="209" t="s">
        <v>34</v>
      </c>
      <c r="AK1049" s="209" t="s">
        <v>34</v>
      </c>
      <c r="AL1049" s="209" t="s">
        <v>46</v>
      </c>
      <c r="AM1049" s="209" t="s">
        <v>2972</v>
      </c>
      <c r="AN1049" s="209" t="s">
        <v>34</v>
      </c>
      <c r="AO1049" s="209" t="s">
        <v>48</v>
      </c>
      <c r="AP1049" s="209" t="s">
        <v>34</v>
      </c>
      <c r="AQ1049" s="209" t="s">
        <v>49</v>
      </c>
    </row>
    <row r="1050" spans="1:43">
      <c r="A1050" s="209" t="s">
        <v>3505</v>
      </c>
      <c r="B1050" s="209" t="s">
        <v>3504</v>
      </c>
      <c r="C1050" s="209" t="s">
        <v>2943</v>
      </c>
      <c r="D1050" s="209" t="s">
        <v>1934</v>
      </c>
      <c r="E1050" s="209" t="s">
        <v>2567</v>
      </c>
      <c r="F1050" s="209" t="s">
        <v>3430</v>
      </c>
      <c r="G1050" s="209" t="s">
        <v>2568</v>
      </c>
      <c r="H1050" s="209" t="s">
        <v>561</v>
      </c>
      <c r="I1050" s="209" t="s">
        <v>3011</v>
      </c>
      <c r="J1050" s="210" t="s">
        <v>3457</v>
      </c>
      <c r="K1050" s="209" t="s">
        <v>40</v>
      </c>
      <c r="L1050" s="209" t="s">
        <v>60</v>
      </c>
      <c r="M1050" s="209" t="s">
        <v>42</v>
      </c>
      <c r="N1050" s="209" t="s">
        <v>34</v>
      </c>
      <c r="O1050" s="209" t="s">
        <v>34</v>
      </c>
      <c r="P1050" s="209">
        <v>1</v>
      </c>
      <c r="Q1050" s="209">
        <v>23.62</v>
      </c>
      <c r="R1050" s="209">
        <v>18.5</v>
      </c>
      <c r="S1050" s="209">
        <v>11.02</v>
      </c>
      <c r="T1050" s="209">
        <v>2.79</v>
      </c>
      <c r="U1050" s="211">
        <v>57.19</v>
      </c>
      <c r="V1050" s="211">
        <v>109.99</v>
      </c>
      <c r="W1050" s="209" t="s">
        <v>1006</v>
      </c>
      <c r="X1050" s="209" t="s">
        <v>255</v>
      </c>
      <c r="Y1050" s="209">
        <v>800</v>
      </c>
      <c r="Z1050" s="209" t="s">
        <v>44</v>
      </c>
      <c r="AA1050" s="209">
        <v>8</v>
      </c>
      <c r="AB1050" s="209" t="s">
        <v>2966</v>
      </c>
      <c r="AC1050" s="209" t="s">
        <v>34</v>
      </c>
      <c r="AD1050" s="209" t="s">
        <v>34</v>
      </c>
      <c r="AE1050" s="209" t="s">
        <v>42</v>
      </c>
      <c r="AF1050" s="209" t="s">
        <v>34</v>
      </c>
      <c r="AG1050" s="209" t="s">
        <v>34</v>
      </c>
      <c r="AH1050" s="209" t="s">
        <v>34</v>
      </c>
      <c r="AI1050" s="209" t="s">
        <v>42</v>
      </c>
      <c r="AJ1050" s="209" t="s">
        <v>34</v>
      </c>
      <c r="AK1050" s="209" t="s">
        <v>34</v>
      </c>
      <c r="AL1050" s="209" t="s">
        <v>46</v>
      </c>
      <c r="AM1050" s="209" t="s">
        <v>2972</v>
      </c>
      <c r="AN1050" s="209" t="s">
        <v>34</v>
      </c>
      <c r="AO1050" s="209" t="s">
        <v>48</v>
      </c>
      <c r="AP1050" s="209" t="s">
        <v>34</v>
      </c>
      <c r="AQ1050" s="209" t="s">
        <v>49</v>
      </c>
    </row>
    <row r="1051" spans="1:43">
      <c r="A1051" s="209" t="s">
        <v>3506</v>
      </c>
      <c r="B1051" s="209" t="s">
        <v>3507</v>
      </c>
      <c r="C1051" s="209" t="s">
        <v>2943</v>
      </c>
      <c r="D1051" s="209" t="s">
        <v>1934</v>
      </c>
      <c r="E1051" s="209" t="s">
        <v>2567</v>
      </c>
      <c r="F1051" s="209" t="s">
        <v>3430</v>
      </c>
      <c r="G1051" s="209" t="s">
        <v>2568</v>
      </c>
      <c r="H1051" s="209" t="s">
        <v>453</v>
      </c>
      <c r="I1051" s="209" t="s">
        <v>872</v>
      </c>
      <c r="J1051" s="210" t="s">
        <v>3286</v>
      </c>
      <c r="K1051" s="209" t="s">
        <v>40</v>
      </c>
      <c r="L1051" s="209" t="s">
        <v>60</v>
      </c>
      <c r="M1051" s="209" t="s">
        <v>42</v>
      </c>
      <c r="N1051" s="209" t="s">
        <v>34</v>
      </c>
      <c r="O1051" s="209" t="s">
        <v>34</v>
      </c>
      <c r="P1051" s="209">
        <v>1</v>
      </c>
      <c r="Q1051" s="209">
        <v>23.62</v>
      </c>
      <c r="R1051" s="209">
        <v>18.899999999999999</v>
      </c>
      <c r="S1051" s="209">
        <v>9.4499999999999993</v>
      </c>
      <c r="T1051" s="209">
        <v>2.44</v>
      </c>
      <c r="U1051" s="211">
        <v>51.99</v>
      </c>
      <c r="V1051" s="211">
        <v>99.99</v>
      </c>
      <c r="W1051" s="209" t="s">
        <v>1006</v>
      </c>
      <c r="X1051" s="209" t="s">
        <v>255</v>
      </c>
      <c r="Y1051" s="209">
        <v>800</v>
      </c>
      <c r="Z1051" s="209" t="s">
        <v>44</v>
      </c>
      <c r="AA1051" s="209">
        <v>8</v>
      </c>
      <c r="AB1051" s="209" t="s">
        <v>2964</v>
      </c>
      <c r="AC1051" s="209" t="s">
        <v>34</v>
      </c>
      <c r="AD1051" s="209" t="s">
        <v>34</v>
      </c>
      <c r="AE1051" s="209" t="s">
        <v>42</v>
      </c>
      <c r="AF1051" s="209" t="s">
        <v>34</v>
      </c>
      <c r="AG1051" s="209" t="s">
        <v>34</v>
      </c>
      <c r="AH1051" s="209" t="s">
        <v>34</v>
      </c>
      <c r="AI1051" s="209" t="s">
        <v>42</v>
      </c>
      <c r="AJ1051" s="209" t="s">
        <v>34</v>
      </c>
      <c r="AK1051" s="209" t="s">
        <v>34</v>
      </c>
      <c r="AL1051" s="209" t="s">
        <v>46</v>
      </c>
      <c r="AM1051" s="209" t="s">
        <v>2972</v>
      </c>
      <c r="AN1051" s="209" t="s">
        <v>34</v>
      </c>
      <c r="AO1051" s="209" t="s">
        <v>48</v>
      </c>
      <c r="AP1051" s="209" t="s">
        <v>34</v>
      </c>
      <c r="AQ1051" s="209" t="s">
        <v>49</v>
      </c>
    </row>
    <row r="1052" spans="1:43">
      <c r="A1052" s="209" t="s">
        <v>3508</v>
      </c>
      <c r="B1052" s="209" t="s">
        <v>3507</v>
      </c>
      <c r="C1052" s="209" t="s">
        <v>2943</v>
      </c>
      <c r="D1052" s="209" t="s">
        <v>1934</v>
      </c>
      <c r="E1052" s="209" t="s">
        <v>2567</v>
      </c>
      <c r="F1052" s="209" t="s">
        <v>3430</v>
      </c>
      <c r="G1052" s="209" t="s">
        <v>2568</v>
      </c>
      <c r="H1052" s="209" t="s">
        <v>453</v>
      </c>
      <c r="I1052" s="209" t="s">
        <v>3011</v>
      </c>
      <c r="J1052" s="210" t="s">
        <v>3289</v>
      </c>
      <c r="K1052" s="209" t="s">
        <v>40</v>
      </c>
      <c r="L1052" s="209" t="s">
        <v>60</v>
      </c>
      <c r="M1052" s="209" t="s">
        <v>42</v>
      </c>
      <c r="N1052" s="209" t="s">
        <v>34</v>
      </c>
      <c r="O1052" s="209" t="s">
        <v>34</v>
      </c>
      <c r="P1052" s="209">
        <v>1</v>
      </c>
      <c r="Q1052" s="209">
        <v>23.62</v>
      </c>
      <c r="R1052" s="209">
        <v>18.899999999999999</v>
      </c>
      <c r="S1052" s="209">
        <v>11.02</v>
      </c>
      <c r="T1052" s="209">
        <v>2.85</v>
      </c>
      <c r="U1052" s="211">
        <v>57.19</v>
      </c>
      <c r="V1052" s="211">
        <v>109.99</v>
      </c>
      <c r="W1052" s="209" t="s">
        <v>1006</v>
      </c>
      <c r="X1052" s="209" t="s">
        <v>255</v>
      </c>
      <c r="Y1052" s="209">
        <v>800</v>
      </c>
      <c r="Z1052" s="209" t="s">
        <v>44</v>
      </c>
      <c r="AA1052" s="209">
        <v>8</v>
      </c>
      <c r="AB1052" s="209" t="s">
        <v>2966</v>
      </c>
      <c r="AC1052" s="209" t="s">
        <v>34</v>
      </c>
      <c r="AD1052" s="209" t="s">
        <v>34</v>
      </c>
      <c r="AE1052" s="209" t="s">
        <v>42</v>
      </c>
      <c r="AF1052" s="209" t="s">
        <v>34</v>
      </c>
      <c r="AG1052" s="209" t="s">
        <v>34</v>
      </c>
      <c r="AH1052" s="209" t="s">
        <v>34</v>
      </c>
      <c r="AI1052" s="209" t="s">
        <v>42</v>
      </c>
      <c r="AJ1052" s="209" t="s">
        <v>34</v>
      </c>
      <c r="AK1052" s="209" t="s">
        <v>34</v>
      </c>
      <c r="AL1052" s="209" t="s">
        <v>46</v>
      </c>
      <c r="AM1052" s="209" t="s">
        <v>2972</v>
      </c>
      <c r="AN1052" s="209" t="s">
        <v>34</v>
      </c>
      <c r="AO1052" s="209" t="s">
        <v>48</v>
      </c>
      <c r="AP1052" s="209" t="s">
        <v>34</v>
      </c>
      <c r="AQ1052" s="209" t="s">
        <v>49</v>
      </c>
    </row>
    <row r="1053" spans="1:43">
      <c r="A1053" s="209" t="s">
        <v>3508</v>
      </c>
      <c r="B1053" s="209" t="s">
        <v>3507</v>
      </c>
      <c r="C1053" s="209" t="s">
        <v>2943</v>
      </c>
      <c r="D1053" s="209" t="s">
        <v>1934</v>
      </c>
      <c r="E1053" s="209" t="s">
        <v>2567</v>
      </c>
      <c r="F1053" s="209" t="s">
        <v>3430</v>
      </c>
      <c r="G1053" s="209" t="s">
        <v>2568</v>
      </c>
      <c r="H1053" s="209" t="s">
        <v>453</v>
      </c>
      <c r="I1053" s="209" t="s">
        <v>3011</v>
      </c>
      <c r="J1053" s="210" t="s">
        <v>3289</v>
      </c>
      <c r="K1053" s="209" t="s">
        <v>40</v>
      </c>
      <c r="L1053" s="209" t="s">
        <v>41</v>
      </c>
      <c r="M1053" s="209" t="s">
        <v>42</v>
      </c>
      <c r="N1053" s="209" t="s">
        <v>34</v>
      </c>
      <c r="O1053" s="209" t="s">
        <v>34</v>
      </c>
      <c r="P1053" s="209">
        <v>1</v>
      </c>
      <c r="Q1053" s="209">
        <v>23.62</v>
      </c>
      <c r="R1053" s="209">
        <v>18.899999999999999</v>
      </c>
      <c r="S1053" s="209">
        <v>11.02</v>
      </c>
      <c r="T1053" s="209">
        <v>2.85</v>
      </c>
      <c r="U1053" s="211">
        <v>57.19</v>
      </c>
      <c r="V1053" s="211">
        <v>109.99</v>
      </c>
      <c r="W1053" s="209" t="s">
        <v>1006</v>
      </c>
      <c r="X1053" s="209" t="s">
        <v>255</v>
      </c>
      <c r="Y1053" s="209">
        <v>800</v>
      </c>
      <c r="Z1053" s="209" t="s">
        <v>44</v>
      </c>
      <c r="AA1053" s="209">
        <v>8</v>
      </c>
      <c r="AB1053" s="209" t="s">
        <v>2966</v>
      </c>
      <c r="AC1053" s="209" t="s">
        <v>34</v>
      </c>
      <c r="AD1053" s="209" t="s">
        <v>34</v>
      </c>
      <c r="AE1053" s="209" t="s">
        <v>42</v>
      </c>
      <c r="AF1053" s="209" t="s">
        <v>34</v>
      </c>
      <c r="AG1053" s="209" t="s">
        <v>34</v>
      </c>
      <c r="AH1053" s="209" t="s">
        <v>34</v>
      </c>
      <c r="AI1053" s="209" t="s">
        <v>42</v>
      </c>
      <c r="AJ1053" s="209" t="s">
        <v>34</v>
      </c>
      <c r="AK1053" s="209" t="s">
        <v>34</v>
      </c>
      <c r="AL1053" s="209" t="s">
        <v>46</v>
      </c>
      <c r="AM1053" s="209" t="s">
        <v>2972</v>
      </c>
      <c r="AN1053" s="209" t="s">
        <v>34</v>
      </c>
      <c r="AO1053" s="209" t="s">
        <v>48</v>
      </c>
      <c r="AP1053" s="209" t="s">
        <v>34</v>
      </c>
      <c r="AQ1053" s="209" t="s">
        <v>49</v>
      </c>
    </row>
    <row r="1054" spans="1:43">
      <c r="A1054" s="209" t="s">
        <v>3509</v>
      </c>
      <c r="B1054" s="209" t="s">
        <v>3507</v>
      </c>
      <c r="C1054" s="209" t="s">
        <v>2943</v>
      </c>
      <c r="D1054" s="209" t="s">
        <v>1934</v>
      </c>
      <c r="E1054" s="209" t="s">
        <v>2567</v>
      </c>
      <c r="F1054" s="209" t="s">
        <v>3430</v>
      </c>
      <c r="G1054" s="209" t="s">
        <v>2568</v>
      </c>
      <c r="H1054" s="209" t="s">
        <v>453</v>
      </c>
      <c r="I1054" s="209" t="s">
        <v>478</v>
      </c>
      <c r="J1054" s="210" t="s">
        <v>3289</v>
      </c>
      <c r="K1054" s="209" t="s">
        <v>40</v>
      </c>
      <c r="L1054" s="209" t="s">
        <v>60</v>
      </c>
      <c r="M1054" s="209" t="s">
        <v>42</v>
      </c>
      <c r="N1054" s="209" t="s">
        <v>34</v>
      </c>
      <c r="O1054" s="209" t="s">
        <v>34</v>
      </c>
      <c r="P1054" s="209">
        <v>1</v>
      </c>
      <c r="Q1054" s="209">
        <v>23.62</v>
      </c>
      <c r="R1054" s="209">
        <v>18.899999999999999</v>
      </c>
      <c r="S1054" s="209">
        <v>12.2</v>
      </c>
      <c r="T1054" s="209">
        <v>3.15</v>
      </c>
      <c r="U1054" s="211">
        <v>62.39</v>
      </c>
      <c r="V1054" s="211">
        <v>119.99</v>
      </c>
      <c r="W1054" s="209" t="s">
        <v>1006</v>
      </c>
      <c r="X1054" s="209" t="s">
        <v>255</v>
      </c>
      <c r="Y1054" s="209">
        <v>800</v>
      </c>
      <c r="Z1054" s="209" t="s">
        <v>44</v>
      </c>
      <c r="AA1054" s="209">
        <v>8</v>
      </c>
      <c r="AB1054" s="209" t="s">
        <v>2967</v>
      </c>
      <c r="AC1054" s="209" t="s">
        <v>34</v>
      </c>
      <c r="AD1054" s="209" t="s">
        <v>34</v>
      </c>
      <c r="AE1054" s="209" t="s">
        <v>42</v>
      </c>
      <c r="AF1054" s="209" t="s">
        <v>34</v>
      </c>
      <c r="AG1054" s="209" t="s">
        <v>34</v>
      </c>
      <c r="AH1054" s="209" t="s">
        <v>34</v>
      </c>
      <c r="AI1054" s="209" t="s">
        <v>42</v>
      </c>
      <c r="AJ1054" s="209" t="s">
        <v>34</v>
      </c>
      <c r="AK1054" s="209" t="s">
        <v>34</v>
      </c>
      <c r="AL1054" s="209" t="s">
        <v>46</v>
      </c>
      <c r="AM1054" s="209" t="s">
        <v>2972</v>
      </c>
      <c r="AN1054" s="209" t="s">
        <v>34</v>
      </c>
      <c r="AO1054" s="209" t="s">
        <v>48</v>
      </c>
      <c r="AP1054" s="209" t="s">
        <v>34</v>
      </c>
      <c r="AQ1054" s="209" t="s">
        <v>49</v>
      </c>
    </row>
    <row r="1055" spans="1:43">
      <c r="A1055" s="209" t="s">
        <v>3509</v>
      </c>
      <c r="B1055" s="209" t="s">
        <v>3507</v>
      </c>
      <c r="C1055" s="209" t="s">
        <v>2943</v>
      </c>
      <c r="D1055" s="209" t="s">
        <v>1934</v>
      </c>
      <c r="E1055" s="209" t="s">
        <v>2567</v>
      </c>
      <c r="F1055" s="209" t="s">
        <v>3430</v>
      </c>
      <c r="G1055" s="209" t="s">
        <v>2568</v>
      </c>
      <c r="H1055" s="209" t="s">
        <v>453</v>
      </c>
      <c r="I1055" s="209" t="s">
        <v>478</v>
      </c>
      <c r="J1055" s="210" t="s">
        <v>3289</v>
      </c>
      <c r="K1055" s="209" t="s">
        <v>40</v>
      </c>
      <c r="L1055" s="209" t="s">
        <v>41</v>
      </c>
      <c r="M1055" s="209" t="s">
        <v>42</v>
      </c>
      <c r="N1055" s="209" t="s">
        <v>34</v>
      </c>
      <c r="O1055" s="209" t="s">
        <v>34</v>
      </c>
      <c r="P1055" s="209">
        <v>1</v>
      </c>
      <c r="Q1055" s="209">
        <v>23.62</v>
      </c>
      <c r="R1055" s="209">
        <v>18.899999999999999</v>
      </c>
      <c r="S1055" s="209">
        <v>12.2</v>
      </c>
      <c r="T1055" s="209">
        <v>3.15</v>
      </c>
      <c r="U1055" s="211">
        <v>62.39</v>
      </c>
      <c r="V1055" s="211">
        <v>119.99</v>
      </c>
      <c r="W1055" s="209" t="s">
        <v>1006</v>
      </c>
      <c r="X1055" s="209" t="s">
        <v>255</v>
      </c>
      <c r="Y1055" s="209">
        <v>800</v>
      </c>
      <c r="Z1055" s="209" t="s">
        <v>44</v>
      </c>
      <c r="AA1055" s="209">
        <v>8</v>
      </c>
      <c r="AB1055" s="209" t="s">
        <v>2967</v>
      </c>
      <c r="AC1055" s="209" t="s">
        <v>34</v>
      </c>
      <c r="AD1055" s="209" t="s">
        <v>34</v>
      </c>
      <c r="AE1055" s="209" t="s">
        <v>42</v>
      </c>
      <c r="AF1055" s="209" t="s">
        <v>34</v>
      </c>
      <c r="AG1055" s="209" t="s">
        <v>34</v>
      </c>
      <c r="AH1055" s="209" t="s">
        <v>34</v>
      </c>
      <c r="AI1055" s="209" t="s">
        <v>42</v>
      </c>
      <c r="AJ1055" s="209" t="s">
        <v>34</v>
      </c>
      <c r="AK1055" s="209" t="s">
        <v>34</v>
      </c>
      <c r="AL1055" s="209" t="s">
        <v>46</v>
      </c>
      <c r="AM1055" s="209" t="s">
        <v>2972</v>
      </c>
      <c r="AN1055" s="209" t="s">
        <v>34</v>
      </c>
      <c r="AO1055" s="209" t="s">
        <v>48</v>
      </c>
      <c r="AP1055" s="209" t="s">
        <v>34</v>
      </c>
      <c r="AQ1055" s="209" t="s">
        <v>49</v>
      </c>
    </row>
    <row r="1056" spans="1:43">
      <c r="A1056" s="209" t="s">
        <v>3510</v>
      </c>
      <c r="B1056" s="209" t="s">
        <v>3507</v>
      </c>
      <c r="C1056" s="209" t="s">
        <v>2943</v>
      </c>
      <c r="D1056" s="209" t="s">
        <v>1934</v>
      </c>
      <c r="E1056" s="209" t="s">
        <v>2567</v>
      </c>
      <c r="F1056" s="209" t="s">
        <v>3430</v>
      </c>
      <c r="G1056" s="209" t="s">
        <v>2568</v>
      </c>
      <c r="H1056" s="209" t="s">
        <v>453</v>
      </c>
      <c r="I1056" s="209" t="s">
        <v>481</v>
      </c>
      <c r="J1056" s="210" t="s">
        <v>3289</v>
      </c>
      <c r="K1056" s="209" t="s">
        <v>40</v>
      </c>
      <c r="L1056" s="209" t="s">
        <v>60</v>
      </c>
      <c r="M1056" s="209" t="s">
        <v>42</v>
      </c>
      <c r="N1056" s="209" t="s">
        <v>34</v>
      </c>
      <c r="O1056" s="209" t="s">
        <v>34</v>
      </c>
      <c r="P1056" s="209">
        <v>1</v>
      </c>
      <c r="Q1056" s="209">
        <v>23.62</v>
      </c>
      <c r="R1056" s="209">
        <v>18.899999999999999</v>
      </c>
      <c r="S1056" s="209">
        <v>13.39</v>
      </c>
      <c r="T1056" s="209">
        <v>3.46</v>
      </c>
      <c r="U1056" s="211">
        <v>67.59</v>
      </c>
      <c r="V1056" s="211">
        <v>129.99</v>
      </c>
      <c r="W1056" s="209" t="s">
        <v>1006</v>
      </c>
      <c r="X1056" s="209" t="s">
        <v>255</v>
      </c>
      <c r="Y1056" s="209">
        <v>800</v>
      </c>
      <c r="Z1056" s="209" t="s">
        <v>44</v>
      </c>
      <c r="AA1056" s="209">
        <v>8</v>
      </c>
      <c r="AB1056" s="209" t="s">
        <v>2968</v>
      </c>
      <c r="AC1056" s="209" t="s">
        <v>34</v>
      </c>
      <c r="AD1056" s="209" t="s">
        <v>34</v>
      </c>
      <c r="AE1056" s="209" t="s">
        <v>42</v>
      </c>
      <c r="AF1056" s="209" t="s">
        <v>34</v>
      </c>
      <c r="AG1056" s="209" t="s">
        <v>34</v>
      </c>
      <c r="AH1056" s="209" t="s">
        <v>34</v>
      </c>
      <c r="AI1056" s="209" t="s">
        <v>42</v>
      </c>
      <c r="AJ1056" s="209" t="s">
        <v>34</v>
      </c>
      <c r="AK1056" s="209" t="s">
        <v>34</v>
      </c>
      <c r="AL1056" s="209" t="s">
        <v>46</v>
      </c>
      <c r="AM1056" s="209" t="s">
        <v>2972</v>
      </c>
      <c r="AN1056" s="209" t="s">
        <v>34</v>
      </c>
      <c r="AO1056" s="209" t="s">
        <v>48</v>
      </c>
      <c r="AP1056" s="209" t="s">
        <v>34</v>
      </c>
      <c r="AQ1056" s="209" t="s">
        <v>49</v>
      </c>
    </row>
    <row r="1057" spans="1:43">
      <c r="A1057" s="209" t="s">
        <v>3511</v>
      </c>
      <c r="B1057" s="209" t="s">
        <v>3507</v>
      </c>
      <c r="C1057" s="209" t="s">
        <v>2943</v>
      </c>
      <c r="D1057" s="209" t="s">
        <v>1934</v>
      </c>
      <c r="E1057" s="209" t="s">
        <v>2567</v>
      </c>
      <c r="F1057" s="209" t="s">
        <v>3430</v>
      </c>
      <c r="G1057" s="209" t="s">
        <v>2978</v>
      </c>
      <c r="H1057" s="209" t="s">
        <v>453</v>
      </c>
      <c r="I1057" s="209" t="s">
        <v>136</v>
      </c>
      <c r="J1057" s="210" t="s">
        <v>3437</v>
      </c>
      <c r="K1057" s="209" t="s">
        <v>40</v>
      </c>
      <c r="L1057" s="209" t="s">
        <v>60</v>
      </c>
      <c r="M1057" s="209" t="s">
        <v>42</v>
      </c>
      <c r="N1057" s="209" t="s">
        <v>34</v>
      </c>
      <c r="O1057" s="209" t="s">
        <v>34</v>
      </c>
      <c r="P1057" s="209">
        <v>1</v>
      </c>
      <c r="Q1057" s="209">
        <v>17.72</v>
      </c>
      <c r="R1057" s="209">
        <v>15.75</v>
      </c>
      <c r="S1057" s="209">
        <v>9.84</v>
      </c>
      <c r="T1057" s="209">
        <v>1.59</v>
      </c>
      <c r="U1057" s="211">
        <v>38.4</v>
      </c>
      <c r="V1057" s="211">
        <v>79.989999999999995</v>
      </c>
      <c r="W1057" s="209" t="s">
        <v>1006</v>
      </c>
      <c r="X1057" s="209" t="s">
        <v>255</v>
      </c>
      <c r="Y1057" s="209">
        <v>800</v>
      </c>
      <c r="Z1057" s="209" t="s">
        <v>44</v>
      </c>
      <c r="AA1057" s="209">
        <v>8</v>
      </c>
      <c r="AB1057" s="209" t="s">
        <v>3322</v>
      </c>
      <c r="AC1057" s="209" t="s">
        <v>34</v>
      </c>
      <c r="AD1057" s="209" t="s">
        <v>34</v>
      </c>
      <c r="AE1057" s="209" t="s">
        <v>42</v>
      </c>
      <c r="AF1057" s="209" t="s">
        <v>34</v>
      </c>
      <c r="AG1057" s="209" t="s">
        <v>34</v>
      </c>
      <c r="AH1057" s="209" t="s">
        <v>34</v>
      </c>
      <c r="AI1057" s="209" t="s">
        <v>42</v>
      </c>
      <c r="AJ1057" s="209" t="s">
        <v>34</v>
      </c>
      <c r="AK1057" s="209" t="s">
        <v>34</v>
      </c>
      <c r="AL1057" s="209" t="s">
        <v>46</v>
      </c>
      <c r="AM1057" s="209" t="s">
        <v>2972</v>
      </c>
      <c r="AN1057" s="209" t="s">
        <v>34</v>
      </c>
      <c r="AO1057" s="209" t="s">
        <v>48</v>
      </c>
      <c r="AP1057" s="209" t="s">
        <v>34</v>
      </c>
      <c r="AQ1057" s="209" t="s">
        <v>49</v>
      </c>
    </row>
    <row r="1058" spans="1:43">
      <c r="A1058" s="209" t="s">
        <v>3512</v>
      </c>
      <c r="B1058" s="209" t="s">
        <v>3507</v>
      </c>
      <c r="C1058" s="209" t="s">
        <v>2943</v>
      </c>
      <c r="D1058" s="209" t="s">
        <v>1934</v>
      </c>
      <c r="E1058" s="209" t="s">
        <v>2567</v>
      </c>
      <c r="F1058" s="209" t="s">
        <v>3430</v>
      </c>
      <c r="G1058" s="209" t="s">
        <v>2978</v>
      </c>
      <c r="H1058" s="209" t="s">
        <v>453</v>
      </c>
      <c r="I1058" s="209" t="s">
        <v>2980</v>
      </c>
      <c r="J1058" s="210" t="s">
        <v>3437</v>
      </c>
      <c r="K1058" s="209" t="s">
        <v>40</v>
      </c>
      <c r="L1058" s="209" t="s">
        <v>60</v>
      </c>
      <c r="M1058" s="209" t="s">
        <v>42</v>
      </c>
      <c r="N1058" s="209" t="s">
        <v>34</v>
      </c>
      <c r="O1058" s="209" t="s">
        <v>34</v>
      </c>
      <c r="P1058" s="209">
        <v>1</v>
      </c>
      <c r="Q1058" s="209">
        <v>17.72</v>
      </c>
      <c r="R1058" s="209">
        <v>15.75</v>
      </c>
      <c r="S1058" s="209">
        <v>11.02</v>
      </c>
      <c r="T1058" s="209">
        <v>1.78</v>
      </c>
      <c r="U1058" s="211">
        <v>44.1</v>
      </c>
      <c r="V1058" s="211">
        <v>89.99</v>
      </c>
      <c r="W1058" s="209" t="s">
        <v>1006</v>
      </c>
      <c r="X1058" s="209" t="s">
        <v>255</v>
      </c>
      <c r="Y1058" s="209">
        <v>800</v>
      </c>
      <c r="Z1058" s="209" t="s">
        <v>44</v>
      </c>
      <c r="AA1058" s="209">
        <v>8</v>
      </c>
      <c r="AB1058" s="209" t="s">
        <v>3326</v>
      </c>
      <c r="AC1058" s="209" t="s">
        <v>34</v>
      </c>
      <c r="AD1058" s="209" t="s">
        <v>34</v>
      </c>
      <c r="AE1058" s="209" t="s">
        <v>42</v>
      </c>
      <c r="AF1058" s="209" t="s">
        <v>34</v>
      </c>
      <c r="AG1058" s="209" t="s">
        <v>34</v>
      </c>
      <c r="AH1058" s="209" t="s">
        <v>34</v>
      </c>
      <c r="AI1058" s="209" t="s">
        <v>42</v>
      </c>
      <c r="AJ1058" s="209" t="s">
        <v>34</v>
      </c>
      <c r="AK1058" s="209" t="s">
        <v>34</v>
      </c>
      <c r="AL1058" s="209" t="s">
        <v>46</v>
      </c>
      <c r="AM1058" s="209" t="s">
        <v>2972</v>
      </c>
      <c r="AN1058" s="209" t="s">
        <v>34</v>
      </c>
      <c r="AO1058" s="209" t="s">
        <v>48</v>
      </c>
      <c r="AP1058" s="209" t="s">
        <v>34</v>
      </c>
      <c r="AQ1058" s="209" t="s">
        <v>49</v>
      </c>
    </row>
    <row r="1059" spans="1:43">
      <c r="A1059" s="209" t="s">
        <v>3513</v>
      </c>
      <c r="B1059" s="209" t="s">
        <v>3514</v>
      </c>
      <c r="C1059" s="209" t="s">
        <v>2943</v>
      </c>
      <c r="D1059" s="209" t="s">
        <v>1934</v>
      </c>
      <c r="E1059" s="209" t="s">
        <v>2567</v>
      </c>
      <c r="F1059" s="209" t="s">
        <v>3515</v>
      </c>
      <c r="G1059" s="209" t="s">
        <v>2568</v>
      </c>
      <c r="H1059" s="209" t="s">
        <v>37</v>
      </c>
      <c r="I1059" s="209" t="s">
        <v>478</v>
      </c>
      <c r="J1059" s="210" t="s">
        <v>3516</v>
      </c>
      <c r="K1059" s="209" t="s">
        <v>40</v>
      </c>
      <c r="L1059" s="209" t="s">
        <v>41</v>
      </c>
      <c r="M1059" s="209" t="s">
        <v>42</v>
      </c>
      <c r="N1059" s="209" t="s">
        <v>34</v>
      </c>
      <c r="O1059" s="209" t="s">
        <v>34</v>
      </c>
      <c r="P1059" s="209">
        <v>1</v>
      </c>
      <c r="Q1059" s="209">
        <v>23.62</v>
      </c>
      <c r="R1059" s="209">
        <v>18.899999999999999</v>
      </c>
      <c r="S1059" s="209">
        <v>12.99</v>
      </c>
      <c r="T1059" s="209">
        <v>3.36</v>
      </c>
      <c r="U1059" s="211">
        <v>89.99</v>
      </c>
      <c r="V1059" s="211">
        <v>179.99</v>
      </c>
      <c r="W1059" s="209" t="s">
        <v>926</v>
      </c>
      <c r="X1059" s="209" t="s">
        <v>43</v>
      </c>
      <c r="Y1059" s="209">
        <v>600</v>
      </c>
      <c r="Z1059" s="209" t="s">
        <v>158</v>
      </c>
      <c r="AA1059" s="209">
        <v>9</v>
      </c>
      <c r="AB1059" s="209" t="s">
        <v>2967</v>
      </c>
      <c r="AC1059" s="209" t="s">
        <v>34</v>
      </c>
      <c r="AD1059" s="209" t="s">
        <v>34</v>
      </c>
      <c r="AE1059" s="209" t="s">
        <v>42</v>
      </c>
      <c r="AF1059" s="209" t="s">
        <v>34</v>
      </c>
      <c r="AG1059" s="209" t="s">
        <v>34</v>
      </c>
      <c r="AH1059" s="209" t="s">
        <v>34</v>
      </c>
      <c r="AI1059" s="209" t="s">
        <v>42</v>
      </c>
      <c r="AJ1059" s="209" t="s">
        <v>34</v>
      </c>
      <c r="AK1059" s="209" t="s">
        <v>34</v>
      </c>
      <c r="AL1059" s="209" t="s">
        <v>46</v>
      </c>
      <c r="AM1059" s="209" t="s">
        <v>2972</v>
      </c>
      <c r="AN1059" s="209" t="s">
        <v>34</v>
      </c>
      <c r="AO1059" s="209" t="s">
        <v>3287</v>
      </c>
      <c r="AP1059" s="209" t="s">
        <v>34</v>
      </c>
      <c r="AQ1059" s="209" t="s">
        <v>49</v>
      </c>
    </row>
    <row r="1060" spans="1:43">
      <c r="A1060" s="209" t="s">
        <v>3513</v>
      </c>
      <c r="B1060" s="209" t="s">
        <v>3514</v>
      </c>
      <c r="C1060" s="209" t="s">
        <v>2943</v>
      </c>
      <c r="D1060" s="209" t="s">
        <v>1934</v>
      </c>
      <c r="E1060" s="209" t="s">
        <v>2567</v>
      </c>
      <c r="F1060" s="209" t="s">
        <v>3515</v>
      </c>
      <c r="G1060" s="209" t="s">
        <v>2568</v>
      </c>
      <c r="H1060" s="209" t="s">
        <v>37</v>
      </c>
      <c r="I1060" s="209" t="s">
        <v>478</v>
      </c>
      <c r="J1060" s="210" t="s">
        <v>3516</v>
      </c>
      <c r="K1060" s="209" t="s">
        <v>40</v>
      </c>
      <c r="L1060" s="209" t="s">
        <v>60</v>
      </c>
      <c r="M1060" s="209" t="s">
        <v>42</v>
      </c>
      <c r="N1060" s="209" t="s">
        <v>34</v>
      </c>
      <c r="O1060" s="209" t="s">
        <v>34</v>
      </c>
      <c r="P1060" s="209">
        <v>1</v>
      </c>
      <c r="Q1060" s="209">
        <v>23.62</v>
      </c>
      <c r="R1060" s="209">
        <v>18.899999999999999</v>
      </c>
      <c r="S1060" s="209">
        <v>12.99</v>
      </c>
      <c r="T1060" s="209">
        <v>3.36</v>
      </c>
      <c r="U1060" s="211">
        <v>89.99</v>
      </c>
      <c r="V1060" s="211">
        <v>179.99</v>
      </c>
      <c r="W1060" s="209" t="s">
        <v>926</v>
      </c>
      <c r="X1060" s="209" t="s">
        <v>43</v>
      </c>
      <c r="Y1060" s="209">
        <v>600</v>
      </c>
      <c r="Z1060" s="209" t="s">
        <v>158</v>
      </c>
      <c r="AA1060" s="209">
        <v>9</v>
      </c>
      <c r="AB1060" s="209" t="s">
        <v>2967</v>
      </c>
      <c r="AC1060" s="209" t="s">
        <v>34</v>
      </c>
      <c r="AD1060" s="209" t="s">
        <v>34</v>
      </c>
      <c r="AE1060" s="209" t="s">
        <v>42</v>
      </c>
      <c r="AF1060" s="209" t="s">
        <v>34</v>
      </c>
      <c r="AG1060" s="209" t="s">
        <v>34</v>
      </c>
      <c r="AH1060" s="209" t="s">
        <v>34</v>
      </c>
      <c r="AI1060" s="209" t="s">
        <v>42</v>
      </c>
      <c r="AJ1060" s="209" t="s">
        <v>34</v>
      </c>
      <c r="AK1060" s="209" t="s">
        <v>34</v>
      </c>
      <c r="AL1060" s="209" t="s">
        <v>46</v>
      </c>
      <c r="AM1060" s="209" t="s">
        <v>2972</v>
      </c>
      <c r="AN1060" s="209" t="s">
        <v>34</v>
      </c>
      <c r="AO1060" s="209" t="s">
        <v>3287</v>
      </c>
      <c r="AP1060" s="209" t="s">
        <v>34</v>
      </c>
      <c r="AQ1060" s="209" t="s">
        <v>49</v>
      </c>
    </row>
    <row r="1061" spans="1:43">
      <c r="A1061" s="209" t="s">
        <v>3517</v>
      </c>
      <c r="B1061" s="209" t="s">
        <v>3514</v>
      </c>
      <c r="C1061" s="209" t="s">
        <v>2943</v>
      </c>
      <c r="D1061" s="209" t="s">
        <v>1934</v>
      </c>
      <c r="E1061" s="209" t="s">
        <v>2567</v>
      </c>
      <c r="F1061" s="209" t="s">
        <v>3515</v>
      </c>
      <c r="G1061" s="209" t="s">
        <v>2568</v>
      </c>
      <c r="H1061" s="209" t="s">
        <v>37</v>
      </c>
      <c r="I1061" s="209" t="s">
        <v>481</v>
      </c>
      <c r="J1061" s="210" t="s">
        <v>3516</v>
      </c>
      <c r="K1061" s="209" t="s">
        <v>40</v>
      </c>
      <c r="L1061" s="209" t="s">
        <v>60</v>
      </c>
      <c r="M1061" s="209" t="s">
        <v>42</v>
      </c>
      <c r="N1061" s="209" t="s">
        <v>34</v>
      </c>
      <c r="O1061" s="209" t="s">
        <v>34</v>
      </c>
      <c r="P1061" s="209">
        <v>1</v>
      </c>
      <c r="Q1061" s="209">
        <v>23.62</v>
      </c>
      <c r="R1061" s="209">
        <v>18.899999999999999</v>
      </c>
      <c r="S1061" s="209">
        <v>14.17</v>
      </c>
      <c r="T1061" s="209">
        <v>3.66</v>
      </c>
      <c r="U1061" s="211">
        <v>98.99</v>
      </c>
      <c r="V1061" s="211">
        <v>199.99</v>
      </c>
      <c r="W1061" s="209" t="s">
        <v>926</v>
      </c>
      <c r="X1061" s="209" t="s">
        <v>43</v>
      </c>
      <c r="Y1061" s="209">
        <v>600</v>
      </c>
      <c r="Z1061" s="209" t="s">
        <v>158</v>
      </c>
      <c r="AA1061" s="209">
        <v>9</v>
      </c>
      <c r="AB1061" s="209" t="s">
        <v>2968</v>
      </c>
      <c r="AC1061" s="209" t="s">
        <v>34</v>
      </c>
      <c r="AD1061" s="209" t="s">
        <v>34</v>
      </c>
      <c r="AE1061" s="209" t="s">
        <v>42</v>
      </c>
      <c r="AF1061" s="209" t="s">
        <v>34</v>
      </c>
      <c r="AG1061" s="209" t="s">
        <v>34</v>
      </c>
      <c r="AH1061" s="209" t="s">
        <v>34</v>
      </c>
      <c r="AI1061" s="209" t="s">
        <v>42</v>
      </c>
      <c r="AJ1061" s="209" t="s">
        <v>34</v>
      </c>
      <c r="AK1061" s="209" t="s">
        <v>34</v>
      </c>
      <c r="AL1061" s="209" t="s">
        <v>46</v>
      </c>
      <c r="AM1061" s="209" t="s">
        <v>2972</v>
      </c>
      <c r="AN1061" s="209" t="s">
        <v>34</v>
      </c>
      <c r="AO1061" s="209" t="s">
        <v>3287</v>
      </c>
      <c r="AP1061" s="209" t="s">
        <v>34</v>
      </c>
      <c r="AQ1061" s="209" t="s">
        <v>49</v>
      </c>
    </row>
    <row r="1062" spans="1:43">
      <c r="A1062" s="209" t="s">
        <v>3517</v>
      </c>
      <c r="B1062" s="209" t="s">
        <v>3514</v>
      </c>
      <c r="C1062" s="209" t="s">
        <v>2943</v>
      </c>
      <c r="D1062" s="209" t="s">
        <v>1934</v>
      </c>
      <c r="E1062" s="209" t="s">
        <v>2567</v>
      </c>
      <c r="F1062" s="209" t="s">
        <v>3515</v>
      </c>
      <c r="G1062" s="209" t="s">
        <v>2568</v>
      </c>
      <c r="H1062" s="209" t="s">
        <v>37</v>
      </c>
      <c r="I1062" s="209" t="s">
        <v>481</v>
      </c>
      <c r="J1062" s="210" t="s">
        <v>3516</v>
      </c>
      <c r="K1062" s="209" t="s">
        <v>40</v>
      </c>
      <c r="L1062" s="209" t="s">
        <v>41</v>
      </c>
      <c r="M1062" s="209" t="s">
        <v>42</v>
      </c>
      <c r="N1062" s="209" t="s">
        <v>34</v>
      </c>
      <c r="O1062" s="209" t="s">
        <v>34</v>
      </c>
      <c r="P1062" s="209">
        <v>1</v>
      </c>
      <c r="Q1062" s="209">
        <v>23.62</v>
      </c>
      <c r="R1062" s="209">
        <v>18.899999999999999</v>
      </c>
      <c r="S1062" s="209">
        <v>14.17</v>
      </c>
      <c r="T1062" s="209">
        <v>3.66</v>
      </c>
      <c r="U1062" s="211">
        <v>98.99</v>
      </c>
      <c r="V1062" s="211">
        <v>199.99</v>
      </c>
      <c r="W1062" s="209" t="s">
        <v>926</v>
      </c>
      <c r="X1062" s="209" t="s">
        <v>43</v>
      </c>
      <c r="Y1062" s="209">
        <v>600</v>
      </c>
      <c r="Z1062" s="209" t="s">
        <v>158</v>
      </c>
      <c r="AA1062" s="209">
        <v>9</v>
      </c>
      <c r="AB1062" s="209" t="s">
        <v>2968</v>
      </c>
      <c r="AC1062" s="209" t="s">
        <v>34</v>
      </c>
      <c r="AD1062" s="209" t="s">
        <v>34</v>
      </c>
      <c r="AE1062" s="209" t="s">
        <v>42</v>
      </c>
      <c r="AF1062" s="209" t="s">
        <v>34</v>
      </c>
      <c r="AG1062" s="209" t="s">
        <v>34</v>
      </c>
      <c r="AH1062" s="209" t="s">
        <v>34</v>
      </c>
      <c r="AI1062" s="209" t="s">
        <v>42</v>
      </c>
      <c r="AJ1062" s="209" t="s">
        <v>34</v>
      </c>
      <c r="AK1062" s="209" t="s">
        <v>34</v>
      </c>
      <c r="AL1062" s="209" t="s">
        <v>46</v>
      </c>
      <c r="AM1062" s="209" t="s">
        <v>2972</v>
      </c>
      <c r="AN1062" s="209" t="s">
        <v>34</v>
      </c>
      <c r="AO1062" s="209" t="s">
        <v>3287</v>
      </c>
      <c r="AP1062" s="209" t="s">
        <v>34</v>
      </c>
      <c r="AQ1062" s="209" t="s">
        <v>49</v>
      </c>
    </row>
    <row r="1063" spans="1:43">
      <c r="A1063" s="209" t="s">
        <v>3518</v>
      </c>
      <c r="B1063" s="209" t="s">
        <v>3514</v>
      </c>
      <c r="C1063" s="209" t="s">
        <v>2943</v>
      </c>
      <c r="D1063" s="209" t="s">
        <v>1934</v>
      </c>
      <c r="E1063" s="209" t="s">
        <v>2567</v>
      </c>
      <c r="F1063" s="209" t="s">
        <v>3515</v>
      </c>
      <c r="G1063" s="209" t="s">
        <v>2568</v>
      </c>
      <c r="H1063" s="209" t="s">
        <v>37</v>
      </c>
      <c r="I1063" s="209" t="s">
        <v>483</v>
      </c>
      <c r="J1063" s="210" t="s">
        <v>3516</v>
      </c>
      <c r="K1063" s="209" t="s">
        <v>40</v>
      </c>
      <c r="L1063" s="209" t="s">
        <v>41</v>
      </c>
      <c r="M1063" s="209" t="s">
        <v>42</v>
      </c>
      <c r="N1063" s="209" t="s">
        <v>34</v>
      </c>
      <c r="O1063" s="209" t="s">
        <v>34</v>
      </c>
      <c r="P1063" s="209">
        <v>1</v>
      </c>
      <c r="Q1063" s="209">
        <v>23.62</v>
      </c>
      <c r="R1063" s="209">
        <v>18.899999999999999</v>
      </c>
      <c r="S1063" s="209">
        <v>14.17</v>
      </c>
      <c r="T1063" s="209">
        <v>3.66</v>
      </c>
      <c r="U1063" s="211">
        <v>98.99</v>
      </c>
      <c r="V1063" s="211">
        <v>199.99</v>
      </c>
      <c r="W1063" s="209" t="s">
        <v>926</v>
      </c>
      <c r="X1063" s="209" t="s">
        <v>43</v>
      </c>
      <c r="Y1063" s="209">
        <v>600</v>
      </c>
      <c r="Z1063" s="209" t="s">
        <v>158</v>
      </c>
      <c r="AA1063" s="209">
        <v>9</v>
      </c>
      <c r="AB1063" s="209" t="s">
        <v>2969</v>
      </c>
      <c r="AC1063" s="209" t="s">
        <v>34</v>
      </c>
      <c r="AD1063" s="209" t="s">
        <v>34</v>
      </c>
      <c r="AE1063" s="209" t="s">
        <v>42</v>
      </c>
      <c r="AF1063" s="209" t="s">
        <v>34</v>
      </c>
      <c r="AG1063" s="209" t="s">
        <v>34</v>
      </c>
      <c r="AH1063" s="209" t="s">
        <v>34</v>
      </c>
      <c r="AI1063" s="209" t="s">
        <v>42</v>
      </c>
      <c r="AJ1063" s="209" t="s">
        <v>34</v>
      </c>
      <c r="AK1063" s="209" t="s">
        <v>34</v>
      </c>
      <c r="AL1063" s="209" t="s">
        <v>46</v>
      </c>
      <c r="AM1063" s="209" t="s">
        <v>2972</v>
      </c>
      <c r="AN1063" s="209" t="s">
        <v>34</v>
      </c>
      <c r="AO1063" s="209" t="s">
        <v>3287</v>
      </c>
      <c r="AP1063" s="209" t="s">
        <v>34</v>
      </c>
      <c r="AQ1063" s="209" t="s">
        <v>49</v>
      </c>
    </row>
    <row r="1064" spans="1:43">
      <c r="A1064" s="209" t="s">
        <v>3518</v>
      </c>
      <c r="B1064" s="209" t="s">
        <v>3514</v>
      </c>
      <c r="C1064" s="209" t="s">
        <v>2943</v>
      </c>
      <c r="D1064" s="209" t="s">
        <v>1934</v>
      </c>
      <c r="E1064" s="209" t="s">
        <v>2567</v>
      </c>
      <c r="F1064" s="209" t="s">
        <v>3515</v>
      </c>
      <c r="G1064" s="209" t="s">
        <v>2568</v>
      </c>
      <c r="H1064" s="209" t="s">
        <v>37</v>
      </c>
      <c r="I1064" s="209" t="s">
        <v>483</v>
      </c>
      <c r="J1064" s="210" t="s">
        <v>3516</v>
      </c>
      <c r="K1064" s="209" t="s">
        <v>40</v>
      </c>
      <c r="L1064" s="209" t="s">
        <v>60</v>
      </c>
      <c r="M1064" s="209" t="s">
        <v>42</v>
      </c>
      <c r="N1064" s="209" t="s">
        <v>34</v>
      </c>
      <c r="O1064" s="209" t="s">
        <v>34</v>
      </c>
      <c r="P1064" s="209">
        <v>1</v>
      </c>
      <c r="Q1064" s="209">
        <v>23.62</v>
      </c>
      <c r="R1064" s="209">
        <v>18.899999999999999</v>
      </c>
      <c r="S1064" s="209">
        <v>14.17</v>
      </c>
      <c r="T1064" s="209">
        <v>3.66</v>
      </c>
      <c r="U1064" s="211">
        <v>98.99</v>
      </c>
      <c r="V1064" s="211">
        <v>199.99</v>
      </c>
      <c r="W1064" s="209" t="s">
        <v>926</v>
      </c>
      <c r="X1064" s="209" t="s">
        <v>43</v>
      </c>
      <c r="Y1064" s="209">
        <v>600</v>
      </c>
      <c r="Z1064" s="209" t="s">
        <v>158</v>
      </c>
      <c r="AA1064" s="209">
        <v>9</v>
      </c>
      <c r="AB1064" s="209" t="s">
        <v>2969</v>
      </c>
      <c r="AC1064" s="209" t="s">
        <v>34</v>
      </c>
      <c r="AD1064" s="209" t="s">
        <v>34</v>
      </c>
      <c r="AE1064" s="209" t="s">
        <v>42</v>
      </c>
      <c r="AF1064" s="209" t="s">
        <v>34</v>
      </c>
      <c r="AG1064" s="209" t="s">
        <v>34</v>
      </c>
      <c r="AH1064" s="209" t="s">
        <v>34</v>
      </c>
      <c r="AI1064" s="209" t="s">
        <v>42</v>
      </c>
      <c r="AJ1064" s="209" t="s">
        <v>34</v>
      </c>
      <c r="AK1064" s="209" t="s">
        <v>34</v>
      </c>
      <c r="AL1064" s="209" t="s">
        <v>46</v>
      </c>
      <c r="AM1064" s="209" t="s">
        <v>2972</v>
      </c>
      <c r="AN1064" s="209" t="s">
        <v>34</v>
      </c>
      <c r="AO1064" s="209" t="s">
        <v>3287</v>
      </c>
      <c r="AP1064" s="209" t="s">
        <v>34</v>
      </c>
      <c r="AQ1064" s="209" t="s">
        <v>49</v>
      </c>
    </row>
    <row r="1065" spans="1:43">
      <c r="A1065" s="209" t="s">
        <v>3519</v>
      </c>
      <c r="B1065" s="209" t="s">
        <v>3520</v>
      </c>
      <c r="C1065" s="209" t="s">
        <v>2943</v>
      </c>
      <c r="D1065" s="209" t="s">
        <v>1934</v>
      </c>
      <c r="E1065" s="209" t="s">
        <v>2567</v>
      </c>
      <c r="F1065" s="209" t="s">
        <v>3515</v>
      </c>
      <c r="G1065" s="209" t="s">
        <v>2568</v>
      </c>
      <c r="H1065" s="209" t="s">
        <v>184</v>
      </c>
      <c r="I1065" s="209" t="s">
        <v>478</v>
      </c>
      <c r="J1065" s="210" t="s">
        <v>3521</v>
      </c>
      <c r="K1065" s="209" t="s">
        <v>40</v>
      </c>
      <c r="L1065" s="209" t="s">
        <v>41</v>
      </c>
      <c r="M1065" s="209" t="s">
        <v>42</v>
      </c>
      <c r="N1065" s="209" t="s">
        <v>34</v>
      </c>
      <c r="O1065" s="209" t="s">
        <v>34</v>
      </c>
      <c r="P1065" s="209">
        <v>1</v>
      </c>
      <c r="Q1065" s="209">
        <v>23.62</v>
      </c>
      <c r="R1065" s="209">
        <v>18.899999999999999</v>
      </c>
      <c r="S1065" s="209">
        <v>12.99</v>
      </c>
      <c r="T1065" s="209">
        <v>3.36</v>
      </c>
      <c r="U1065" s="211">
        <v>89.99</v>
      </c>
      <c r="V1065" s="211">
        <v>179.99</v>
      </c>
      <c r="W1065" s="209" t="s">
        <v>889</v>
      </c>
      <c r="X1065" s="209" t="s">
        <v>43</v>
      </c>
      <c r="Y1065" s="209">
        <v>600</v>
      </c>
      <c r="Z1065" s="209" t="s">
        <v>158</v>
      </c>
      <c r="AA1065" s="209">
        <v>9</v>
      </c>
      <c r="AB1065" s="209" t="s">
        <v>2967</v>
      </c>
      <c r="AC1065" s="209" t="s">
        <v>34</v>
      </c>
      <c r="AD1065" s="209" t="s">
        <v>34</v>
      </c>
      <c r="AE1065" s="209" t="s">
        <v>42</v>
      </c>
      <c r="AF1065" s="209" t="s">
        <v>34</v>
      </c>
      <c r="AG1065" s="209" t="s">
        <v>34</v>
      </c>
      <c r="AH1065" s="209" t="s">
        <v>34</v>
      </c>
      <c r="AI1065" s="209" t="s">
        <v>42</v>
      </c>
      <c r="AJ1065" s="209" t="s">
        <v>34</v>
      </c>
      <c r="AK1065" s="209" t="s">
        <v>34</v>
      </c>
      <c r="AL1065" s="209" t="s">
        <v>46</v>
      </c>
      <c r="AM1065" s="209" t="s">
        <v>2972</v>
      </c>
      <c r="AN1065" s="209" t="s">
        <v>34</v>
      </c>
      <c r="AO1065" s="209" t="s">
        <v>3287</v>
      </c>
      <c r="AP1065" s="209" t="s">
        <v>34</v>
      </c>
      <c r="AQ1065" s="209" t="s">
        <v>49</v>
      </c>
    </row>
    <row r="1066" spans="1:43">
      <c r="A1066" s="209" t="s">
        <v>3519</v>
      </c>
      <c r="B1066" s="209" t="s">
        <v>3520</v>
      </c>
      <c r="C1066" s="209" t="s">
        <v>2943</v>
      </c>
      <c r="D1066" s="209" t="s">
        <v>1934</v>
      </c>
      <c r="E1066" s="209" t="s">
        <v>2567</v>
      </c>
      <c r="F1066" s="209" t="s">
        <v>3515</v>
      </c>
      <c r="G1066" s="209" t="s">
        <v>2568</v>
      </c>
      <c r="H1066" s="209" t="s">
        <v>184</v>
      </c>
      <c r="I1066" s="209" t="s">
        <v>478</v>
      </c>
      <c r="J1066" s="210" t="s">
        <v>3521</v>
      </c>
      <c r="K1066" s="209" t="s">
        <v>40</v>
      </c>
      <c r="L1066" s="209" t="s">
        <v>60</v>
      </c>
      <c r="M1066" s="209" t="s">
        <v>42</v>
      </c>
      <c r="N1066" s="209" t="s">
        <v>34</v>
      </c>
      <c r="O1066" s="209" t="s">
        <v>34</v>
      </c>
      <c r="P1066" s="209">
        <v>1</v>
      </c>
      <c r="Q1066" s="209">
        <v>23.62</v>
      </c>
      <c r="R1066" s="209">
        <v>18.899999999999999</v>
      </c>
      <c r="S1066" s="209">
        <v>12.99</v>
      </c>
      <c r="T1066" s="209">
        <v>3.36</v>
      </c>
      <c r="U1066" s="211">
        <v>89.99</v>
      </c>
      <c r="V1066" s="211">
        <v>179.99</v>
      </c>
      <c r="W1066" s="209" t="s">
        <v>889</v>
      </c>
      <c r="X1066" s="209" t="s">
        <v>43</v>
      </c>
      <c r="Y1066" s="209">
        <v>600</v>
      </c>
      <c r="Z1066" s="209" t="s">
        <v>158</v>
      </c>
      <c r="AA1066" s="209">
        <v>9</v>
      </c>
      <c r="AB1066" s="209" t="s">
        <v>2967</v>
      </c>
      <c r="AC1066" s="209" t="s">
        <v>34</v>
      </c>
      <c r="AD1066" s="209" t="s">
        <v>34</v>
      </c>
      <c r="AE1066" s="209" t="s">
        <v>42</v>
      </c>
      <c r="AF1066" s="209" t="s">
        <v>34</v>
      </c>
      <c r="AG1066" s="209" t="s">
        <v>34</v>
      </c>
      <c r="AH1066" s="209" t="s">
        <v>34</v>
      </c>
      <c r="AI1066" s="209" t="s">
        <v>42</v>
      </c>
      <c r="AJ1066" s="209" t="s">
        <v>34</v>
      </c>
      <c r="AK1066" s="209" t="s">
        <v>34</v>
      </c>
      <c r="AL1066" s="209" t="s">
        <v>46</v>
      </c>
      <c r="AM1066" s="209" t="s">
        <v>2972</v>
      </c>
      <c r="AN1066" s="209" t="s">
        <v>34</v>
      </c>
      <c r="AO1066" s="209" t="s">
        <v>3287</v>
      </c>
      <c r="AP1066" s="209" t="s">
        <v>34</v>
      </c>
      <c r="AQ1066" s="209" t="s">
        <v>49</v>
      </c>
    </row>
    <row r="1067" spans="1:43">
      <c r="A1067" s="209" t="s">
        <v>3522</v>
      </c>
      <c r="B1067" s="209" t="s">
        <v>3520</v>
      </c>
      <c r="C1067" s="209" t="s">
        <v>2943</v>
      </c>
      <c r="D1067" s="209" t="s">
        <v>1934</v>
      </c>
      <c r="E1067" s="209" t="s">
        <v>2567</v>
      </c>
      <c r="F1067" s="209" t="s">
        <v>3515</v>
      </c>
      <c r="G1067" s="209" t="s">
        <v>2568</v>
      </c>
      <c r="H1067" s="209" t="s">
        <v>184</v>
      </c>
      <c r="I1067" s="209" t="s">
        <v>481</v>
      </c>
      <c r="J1067" s="210" t="s">
        <v>3521</v>
      </c>
      <c r="K1067" s="209" t="s">
        <v>40</v>
      </c>
      <c r="L1067" s="209" t="s">
        <v>60</v>
      </c>
      <c r="M1067" s="209" t="s">
        <v>42</v>
      </c>
      <c r="N1067" s="209" t="s">
        <v>34</v>
      </c>
      <c r="O1067" s="209" t="s">
        <v>34</v>
      </c>
      <c r="P1067" s="209">
        <v>1</v>
      </c>
      <c r="Q1067" s="209">
        <v>23.62</v>
      </c>
      <c r="R1067" s="209">
        <v>18.899999999999999</v>
      </c>
      <c r="S1067" s="209">
        <v>14.17</v>
      </c>
      <c r="T1067" s="209">
        <v>3.66</v>
      </c>
      <c r="U1067" s="211">
        <v>98.99</v>
      </c>
      <c r="V1067" s="211">
        <v>199.99</v>
      </c>
      <c r="W1067" s="209" t="s">
        <v>889</v>
      </c>
      <c r="X1067" s="209" t="s">
        <v>43</v>
      </c>
      <c r="Y1067" s="209">
        <v>600</v>
      </c>
      <c r="Z1067" s="209" t="s">
        <v>158</v>
      </c>
      <c r="AA1067" s="209">
        <v>9</v>
      </c>
      <c r="AB1067" s="209" t="s">
        <v>2968</v>
      </c>
      <c r="AC1067" s="209" t="s">
        <v>34</v>
      </c>
      <c r="AD1067" s="209" t="s">
        <v>34</v>
      </c>
      <c r="AE1067" s="209" t="s">
        <v>42</v>
      </c>
      <c r="AF1067" s="209" t="s">
        <v>34</v>
      </c>
      <c r="AG1067" s="209" t="s">
        <v>34</v>
      </c>
      <c r="AH1067" s="209" t="s">
        <v>34</v>
      </c>
      <c r="AI1067" s="209" t="s">
        <v>42</v>
      </c>
      <c r="AJ1067" s="209" t="s">
        <v>34</v>
      </c>
      <c r="AK1067" s="209" t="s">
        <v>34</v>
      </c>
      <c r="AL1067" s="209" t="s">
        <v>46</v>
      </c>
      <c r="AM1067" s="209" t="s">
        <v>2972</v>
      </c>
      <c r="AN1067" s="209" t="s">
        <v>34</v>
      </c>
      <c r="AO1067" s="209" t="s">
        <v>3287</v>
      </c>
      <c r="AP1067" s="209" t="s">
        <v>34</v>
      </c>
      <c r="AQ1067" s="209" t="s">
        <v>49</v>
      </c>
    </row>
    <row r="1068" spans="1:43">
      <c r="A1068" s="209" t="s">
        <v>3522</v>
      </c>
      <c r="B1068" s="209" t="s">
        <v>3520</v>
      </c>
      <c r="C1068" s="209" t="s">
        <v>2943</v>
      </c>
      <c r="D1068" s="209" t="s">
        <v>1934</v>
      </c>
      <c r="E1068" s="209" t="s">
        <v>2567</v>
      </c>
      <c r="F1068" s="209" t="s">
        <v>3515</v>
      </c>
      <c r="G1068" s="209" t="s">
        <v>2568</v>
      </c>
      <c r="H1068" s="209" t="s">
        <v>184</v>
      </c>
      <c r="I1068" s="209" t="s">
        <v>481</v>
      </c>
      <c r="J1068" s="210" t="s">
        <v>3521</v>
      </c>
      <c r="K1068" s="209" t="s">
        <v>40</v>
      </c>
      <c r="L1068" s="209" t="s">
        <v>41</v>
      </c>
      <c r="M1068" s="209" t="s">
        <v>42</v>
      </c>
      <c r="N1068" s="209" t="s">
        <v>34</v>
      </c>
      <c r="O1068" s="209" t="s">
        <v>34</v>
      </c>
      <c r="P1068" s="209">
        <v>1</v>
      </c>
      <c r="Q1068" s="209">
        <v>23.62</v>
      </c>
      <c r="R1068" s="209">
        <v>18.899999999999999</v>
      </c>
      <c r="S1068" s="209">
        <v>14.17</v>
      </c>
      <c r="T1068" s="209">
        <v>3.66</v>
      </c>
      <c r="U1068" s="211">
        <v>98.99</v>
      </c>
      <c r="V1068" s="211">
        <v>199.99</v>
      </c>
      <c r="W1068" s="209" t="s">
        <v>889</v>
      </c>
      <c r="X1068" s="209" t="s">
        <v>43</v>
      </c>
      <c r="Y1068" s="209">
        <v>600</v>
      </c>
      <c r="Z1068" s="209" t="s">
        <v>158</v>
      </c>
      <c r="AA1068" s="209">
        <v>9</v>
      </c>
      <c r="AB1068" s="209" t="s">
        <v>2968</v>
      </c>
      <c r="AC1068" s="209" t="s">
        <v>34</v>
      </c>
      <c r="AD1068" s="209" t="s">
        <v>34</v>
      </c>
      <c r="AE1068" s="209" t="s">
        <v>42</v>
      </c>
      <c r="AF1068" s="209" t="s">
        <v>34</v>
      </c>
      <c r="AG1068" s="209" t="s">
        <v>34</v>
      </c>
      <c r="AH1068" s="209" t="s">
        <v>34</v>
      </c>
      <c r="AI1068" s="209" t="s">
        <v>42</v>
      </c>
      <c r="AJ1068" s="209" t="s">
        <v>34</v>
      </c>
      <c r="AK1068" s="209" t="s">
        <v>34</v>
      </c>
      <c r="AL1068" s="209" t="s">
        <v>46</v>
      </c>
      <c r="AM1068" s="209" t="s">
        <v>2972</v>
      </c>
      <c r="AN1068" s="209" t="s">
        <v>34</v>
      </c>
      <c r="AO1068" s="209" t="s">
        <v>3287</v>
      </c>
      <c r="AP1068" s="209" t="s">
        <v>34</v>
      </c>
      <c r="AQ1068" s="209" t="s">
        <v>49</v>
      </c>
    </row>
    <row r="1069" spans="1:43">
      <c r="A1069" s="209" t="s">
        <v>3523</v>
      </c>
      <c r="B1069" s="209" t="s">
        <v>3520</v>
      </c>
      <c r="C1069" s="209" t="s">
        <v>2943</v>
      </c>
      <c r="D1069" s="209" t="s">
        <v>1934</v>
      </c>
      <c r="E1069" s="209" t="s">
        <v>2567</v>
      </c>
      <c r="F1069" s="209" t="s">
        <v>3515</v>
      </c>
      <c r="G1069" s="209" t="s">
        <v>2568</v>
      </c>
      <c r="H1069" s="209" t="s">
        <v>184</v>
      </c>
      <c r="I1069" s="209" t="s">
        <v>483</v>
      </c>
      <c r="J1069" s="210" t="s">
        <v>3521</v>
      </c>
      <c r="K1069" s="209" t="s">
        <v>40</v>
      </c>
      <c r="L1069" s="209" t="s">
        <v>41</v>
      </c>
      <c r="M1069" s="209" t="s">
        <v>42</v>
      </c>
      <c r="N1069" s="209" t="s">
        <v>34</v>
      </c>
      <c r="O1069" s="209" t="s">
        <v>34</v>
      </c>
      <c r="P1069" s="209">
        <v>1</v>
      </c>
      <c r="Q1069" s="209">
        <v>23.62</v>
      </c>
      <c r="R1069" s="209">
        <v>18.899999999999999</v>
      </c>
      <c r="S1069" s="209">
        <v>14.17</v>
      </c>
      <c r="T1069" s="209">
        <v>3.66</v>
      </c>
      <c r="U1069" s="211">
        <v>98.99</v>
      </c>
      <c r="V1069" s="211">
        <v>199.99</v>
      </c>
      <c r="W1069" s="209" t="s">
        <v>889</v>
      </c>
      <c r="X1069" s="209" t="s">
        <v>43</v>
      </c>
      <c r="Y1069" s="209">
        <v>600</v>
      </c>
      <c r="Z1069" s="209" t="s">
        <v>158</v>
      </c>
      <c r="AA1069" s="209">
        <v>9</v>
      </c>
      <c r="AB1069" s="209" t="s">
        <v>2969</v>
      </c>
      <c r="AC1069" s="209" t="s">
        <v>34</v>
      </c>
      <c r="AD1069" s="209" t="s">
        <v>34</v>
      </c>
      <c r="AE1069" s="209" t="s">
        <v>42</v>
      </c>
      <c r="AF1069" s="209" t="s">
        <v>34</v>
      </c>
      <c r="AG1069" s="209" t="s">
        <v>34</v>
      </c>
      <c r="AH1069" s="209" t="s">
        <v>34</v>
      </c>
      <c r="AI1069" s="209" t="s">
        <v>42</v>
      </c>
      <c r="AJ1069" s="209" t="s">
        <v>34</v>
      </c>
      <c r="AK1069" s="209" t="s">
        <v>34</v>
      </c>
      <c r="AL1069" s="209" t="s">
        <v>46</v>
      </c>
      <c r="AM1069" s="209" t="s">
        <v>2972</v>
      </c>
      <c r="AN1069" s="209" t="s">
        <v>34</v>
      </c>
      <c r="AO1069" s="209" t="s">
        <v>3287</v>
      </c>
      <c r="AP1069" s="209" t="s">
        <v>34</v>
      </c>
      <c r="AQ1069" s="209" t="s">
        <v>49</v>
      </c>
    </row>
    <row r="1070" spans="1:43">
      <c r="A1070" s="209" t="s">
        <v>3523</v>
      </c>
      <c r="B1070" s="209" t="s">
        <v>3520</v>
      </c>
      <c r="C1070" s="209" t="s">
        <v>2943</v>
      </c>
      <c r="D1070" s="209" t="s">
        <v>1934</v>
      </c>
      <c r="E1070" s="209" t="s">
        <v>2567</v>
      </c>
      <c r="F1070" s="209" t="s">
        <v>3515</v>
      </c>
      <c r="G1070" s="209" t="s">
        <v>2568</v>
      </c>
      <c r="H1070" s="209" t="s">
        <v>184</v>
      </c>
      <c r="I1070" s="209" t="s">
        <v>483</v>
      </c>
      <c r="J1070" s="210" t="s">
        <v>3521</v>
      </c>
      <c r="K1070" s="209" t="s">
        <v>40</v>
      </c>
      <c r="L1070" s="209" t="s">
        <v>60</v>
      </c>
      <c r="M1070" s="209" t="s">
        <v>42</v>
      </c>
      <c r="N1070" s="209" t="s">
        <v>34</v>
      </c>
      <c r="O1070" s="209" t="s">
        <v>34</v>
      </c>
      <c r="P1070" s="209">
        <v>1</v>
      </c>
      <c r="Q1070" s="209">
        <v>23.62</v>
      </c>
      <c r="R1070" s="209">
        <v>18.899999999999999</v>
      </c>
      <c r="S1070" s="209">
        <v>14.17</v>
      </c>
      <c r="T1070" s="209">
        <v>3.66</v>
      </c>
      <c r="U1070" s="211">
        <v>98.99</v>
      </c>
      <c r="V1070" s="211">
        <v>199.99</v>
      </c>
      <c r="W1070" s="209" t="s">
        <v>889</v>
      </c>
      <c r="X1070" s="209" t="s">
        <v>43</v>
      </c>
      <c r="Y1070" s="209">
        <v>600</v>
      </c>
      <c r="Z1070" s="209" t="s">
        <v>158</v>
      </c>
      <c r="AA1070" s="209">
        <v>9</v>
      </c>
      <c r="AB1070" s="209" t="s">
        <v>2969</v>
      </c>
      <c r="AC1070" s="209" t="s">
        <v>34</v>
      </c>
      <c r="AD1070" s="209" t="s">
        <v>34</v>
      </c>
      <c r="AE1070" s="209" t="s">
        <v>42</v>
      </c>
      <c r="AF1070" s="209" t="s">
        <v>34</v>
      </c>
      <c r="AG1070" s="209" t="s">
        <v>34</v>
      </c>
      <c r="AH1070" s="209" t="s">
        <v>34</v>
      </c>
      <c r="AI1070" s="209" t="s">
        <v>42</v>
      </c>
      <c r="AJ1070" s="209" t="s">
        <v>34</v>
      </c>
      <c r="AK1070" s="209" t="s">
        <v>34</v>
      </c>
      <c r="AL1070" s="209" t="s">
        <v>46</v>
      </c>
      <c r="AM1070" s="209" t="s">
        <v>2972</v>
      </c>
      <c r="AN1070" s="209" t="s">
        <v>34</v>
      </c>
      <c r="AO1070" s="209" t="s">
        <v>3287</v>
      </c>
      <c r="AP1070" s="209" t="s">
        <v>34</v>
      </c>
      <c r="AQ1070" s="209" t="s">
        <v>49</v>
      </c>
    </row>
    <row r="1071" spans="1:43">
      <c r="A1071" s="209" t="s">
        <v>3524</v>
      </c>
      <c r="B1071" s="209" t="s">
        <v>3525</v>
      </c>
      <c r="C1071" s="209" t="s">
        <v>2943</v>
      </c>
      <c r="D1071" s="209" t="s">
        <v>1934</v>
      </c>
      <c r="E1071" s="209" t="s">
        <v>2567</v>
      </c>
      <c r="F1071" s="209" t="s">
        <v>3515</v>
      </c>
      <c r="G1071" s="209" t="s">
        <v>2568</v>
      </c>
      <c r="H1071" s="209" t="s">
        <v>309</v>
      </c>
      <c r="I1071" s="209" t="s">
        <v>478</v>
      </c>
      <c r="J1071" s="210" t="s">
        <v>3521</v>
      </c>
      <c r="K1071" s="209" t="s">
        <v>40</v>
      </c>
      <c r="L1071" s="209" t="s">
        <v>41</v>
      </c>
      <c r="M1071" s="209" t="s">
        <v>42</v>
      </c>
      <c r="N1071" s="209" t="s">
        <v>34</v>
      </c>
      <c r="O1071" s="209" t="s">
        <v>34</v>
      </c>
      <c r="P1071" s="209">
        <v>1</v>
      </c>
      <c r="Q1071" s="209">
        <v>23.62</v>
      </c>
      <c r="R1071" s="209">
        <v>18.899999999999999</v>
      </c>
      <c r="S1071" s="209">
        <v>12.99</v>
      </c>
      <c r="T1071" s="209">
        <v>3.36</v>
      </c>
      <c r="U1071" s="211">
        <v>89.99</v>
      </c>
      <c r="V1071" s="211">
        <v>179.99</v>
      </c>
      <c r="W1071" s="209" t="s">
        <v>1027</v>
      </c>
      <c r="X1071" s="209" t="s">
        <v>43</v>
      </c>
      <c r="Y1071" s="209">
        <v>600</v>
      </c>
      <c r="Z1071" s="209" t="s">
        <v>158</v>
      </c>
      <c r="AA1071" s="209">
        <v>9</v>
      </c>
      <c r="AB1071" s="209" t="s">
        <v>2967</v>
      </c>
      <c r="AC1071" s="209" t="s">
        <v>34</v>
      </c>
      <c r="AD1071" s="209" t="s">
        <v>34</v>
      </c>
      <c r="AE1071" s="209" t="s">
        <v>42</v>
      </c>
      <c r="AF1071" s="209" t="s">
        <v>34</v>
      </c>
      <c r="AG1071" s="209" t="s">
        <v>34</v>
      </c>
      <c r="AH1071" s="209" t="s">
        <v>34</v>
      </c>
      <c r="AI1071" s="209" t="s">
        <v>42</v>
      </c>
      <c r="AJ1071" s="209" t="s">
        <v>34</v>
      </c>
      <c r="AK1071" s="209" t="s">
        <v>34</v>
      </c>
      <c r="AL1071" s="209" t="s">
        <v>46</v>
      </c>
      <c r="AM1071" s="209" t="s">
        <v>2972</v>
      </c>
      <c r="AN1071" s="209" t="s">
        <v>34</v>
      </c>
      <c r="AO1071" s="209" t="s">
        <v>3287</v>
      </c>
      <c r="AP1071" s="209" t="s">
        <v>34</v>
      </c>
      <c r="AQ1071" s="209" t="s">
        <v>49</v>
      </c>
    </row>
    <row r="1072" spans="1:43">
      <c r="A1072" s="209" t="s">
        <v>3524</v>
      </c>
      <c r="B1072" s="209" t="s">
        <v>3525</v>
      </c>
      <c r="C1072" s="209" t="s">
        <v>2943</v>
      </c>
      <c r="D1072" s="209" t="s">
        <v>1934</v>
      </c>
      <c r="E1072" s="209" t="s">
        <v>2567</v>
      </c>
      <c r="F1072" s="209" t="s">
        <v>3515</v>
      </c>
      <c r="G1072" s="209" t="s">
        <v>2568</v>
      </c>
      <c r="H1072" s="209" t="s">
        <v>309</v>
      </c>
      <c r="I1072" s="209" t="s">
        <v>478</v>
      </c>
      <c r="J1072" s="210" t="s">
        <v>3521</v>
      </c>
      <c r="K1072" s="209" t="s">
        <v>40</v>
      </c>
      <c r="L1072" s="209" t="s">
        <v>60</v>
      </c>
      <c r="M1072" s="209" t="s">
        <v>42</v>
      </c>
      <c r="N1072" s="209" t="s">
        <v>34</v>
      </c>
      <c r="O1072" s="209" t="s">
        <v>34</v>
      </c>
      <c r="P1072" s="209">
        <v>1</v>
      </c>
      <c r="Q1072" s="209">
        <v>23.62</v>
      </c>
      <c r="R1072" s="209">
        <v>18.899999999999999</v>
      </c>
      <c r="S1072" s="209">
        <v>12.99</v>
      </c>
      <c r="T1072" s="209">
        <v>3.36</v>
      </c>
      <c r="U1072" s="211">
        <v>89.99</v>
      </c>
      <c r="V1072" s="211">
        <v>179.99</v>
      </c>
      <c r="W1072" s="209" t="s">
        <v>1027</v>
      </c>
      <c r="X1072" s="209" t="s">
        <v>43</v>
      </c>
      <c r="Y1072" s="209">
        <v>600</v>
      </c>
      <c r="Z1072" s="209" t="s">
        <v>158</v>
      </c>
      <c r="AA1072" s="209">
        <v>9</v>
      </c>
      <c r="AB1072" s="209" t="s">
        <v>2967</v>
      </c>
      <c r="AC1072" s="209" t="s">
        <v>34</v>
      </c>
      <c r="AD1072" s="209" t="s">
        <v>34</v>
      </c>
      <c r="AE1072" s="209" t="s">
        <v>42</v>
      </c>
      <c r="AF1072" s="209" t="s">
        <v>34</v>
      </c>
      <c r="AG1072" s="209" t="s">
        <v>34</v>
      </c>
      <c r="AH1072" s="209" t="s">
        <v>34</v>
      </c>
      <c r="AI1072" s="209" t="s">
        <v>42</v>
      </c>
      <c r="AJ1072" s="209" t="s">
        <v>34</v>
      </c>
      <c r="AK1072" s="209" t="s">
        <v>34</v>
      </c>
      <c r="AL1072" s="209" t="s">
        <v>46</v>
      </c>
      <c r="AM1072" s="209" t="s">
        <v>2972</v>
      </c>
      <c r="AN1072" s="209" t="s">
        <v>34</v>
      </c>
      <c r="AO1072" s="209" t="s">
        <v>3287</v>
      </c>
      <c r="AP1072" s="209" t="s">
        <v>34</v>
      </c>
      <c r="AQ1072" s="209" t="s">
        <v>49</v>
      </c>
    </row>
    <row r="1073" spans="1:43">
      <c r="A1073" s="209" t="s">
        <v>3526</v>
      </c>
      <c r="B1073" s="209" t="s">
        <v>3525</v>
      </c>
      <c r="C1073" s="209" t="s">
        <v>2943</v>
      </c>
      <c r="D1073" s="209" t="s">
        <v>1934</v>
      </c>
      <c r="E1073" s="209" t="s">
        <v>2567</v>
      </c>
      <c r="F1073" s="209" t="s">
        <v>3515</v>
      </c>
      <c r="G1073" s="209" t="s">
        <v>2568</v>
      </c>
      <c r="H1073" s="209" t="s">
        <v>309</v>
      </c>
      <c r="I1073" s="209" t="s">
        <v>481</v>
      </c>
      <c r="J1073" s="210" t="s">
        <v>3521</v>
      </c>
      <c r="K1073" s="209" t="s">
        <v>40</v>
      </c>
      <c r="L1073" s="209" t="s">
        <v>60</v>
      </c>
      <c r="M1073" s="209" t="s">
        <v>42</v>
      </c>
      <c r="N1073" s="209" t="s">
        <v>34</v>
      </c>
      <c r="O1073" s="209" t="s">
        <v>34</v>
      </c>
      <c r="P1073" s="209">
        <v>1</v>
      </c>
      <c r="Q1073" s="209">
        <v>23.62</v>
      </c>
      <c r="R1073" s="209">
        <v>18.899999999999999</v>
      </c>
      <c r="S1073" s="209">
        <v>14.17</v>
      </c>
      <c r="T1073" s="209">
        <v>3.66</v>
      </c>
      <c r="U1073" s="211">
        <v>98.99</v>
      </c>
      <c r="V1073" s="211">
        <v>199.99</v>
      </c>
      <c r="W1073" s="209" t="s">
        <v>1027</v>
      </c>
      <c r="X1073" s="209" t="s">
        <v>43</v>
      </c>
      <c r="Y1073" s="209">
        <v>600</v>
      </c>
      <c r="Z1073" s="209" t="s">
        <v>158</v>
      </c>
      <c r="AA1073" s="209">
        <v>9</v>
      </c>
      <c r="AB1073" s="209" t="s">
        <v>2968</v>
      </c>
      <c r="AC1073" s="209" t="s">
        <v>34</v>
      </c>
      <c r="AD1073" s="209" t="s">
        <v>34</v>
      </c>
      <c r="AE1073" s="209" t="s">
        <v>42</v>
      </c>
      <c r="AF1073" s="209" t="s">
        <v>34</v>
      </c>
      <c r="AG1073" s="209" t="s">
        <v>34</v>
      </c>
      <c r="AH1073" s="209" t="s">
        <v>34</v>
      </c>
      <c r="AI1073" s="209" t="s">
        <v>42</v>
      </c>
      <c r="AJ1073" s="209" t="s">
        <v>34</v>
      </c>
      <c r="AK1073" s="209" t="s">
        <v>34</v>
      </c>
      <c r="AL1073" s="209" t="s">
        <v>46</v>
      </c>
      <c r="AM1073" s="209" t="s">
        <v>2972</v>
      </c>
      <c r="AN1073" s="209" t="s">
        <v>34</v>
      </c>
      <c r="AO1073" s="209" t="s">
        <v>3287</v>
      </c>
      <c r="AP1073" s="209" t="s">
        <v>34</v>
      </c>
      <c r="AQ1073" s="209" t="s">
        <v>49</v>
      </c>
    </row>
    <row r="1074" spans="1:43">
      <c r="A1074" s="209" t="s">
        <v>3526</v>
      </c>
      <c r="B1074" s="209" t="s">
        <v>3525</v>
      </c>
      <c r="C1074" s="209" t="s">
        <v>2943</v>
      </c>
      <c r="D1074" s="209" t="s">
        <v>1934</v>
      </c>
      <c r="E1074" s="209" t="s">
        <v>2567</v>
      </c>
      <c r="F1074" s="209" t="s">
        <v>3515</v>
      </c>
      <c r="G1074" s="209" t="s">
        <v>2568</v>
      </c>
      <c r="H1074" s="209" t="s">
        <v>309</v>
      </c>
      <c r="I1074" s="209" t="s">
        <v>481</v>
      </c>
      <c r="J1074" s="210" t="s">
        <v>3521</v>
      </c>
      <c r="K1074" s="209" t="s">
        <v>40</v>
      </c>
      <c r="L1074" s="209" t="s">
        <v>41</v>
      </c>
      <c r="M1074" s="209" t="s">
        <v>42</v>
      </c>
      <c r="N1074" s="209" t="s">
        <v>34</v>
      </c>
      <c r="O1074" s="209" t="s">
        <v>34</v>
      </c>
      <c r="P1074" s="209">
        <v>1</v>
      </c>
      <c r="Q1074" s="209">
        <v>23.62</v>
      </c>
      <c r="R1074" s="209">
        <v>18.899999999999999</v>
      </c>
      <c r="S1074" s="209">
        <v>14.17</v>
      </c>
      <c r="T1074" s="209">
        <v>3.66</v>
      </c>
      <c r="U1074" s="211">
        <v>98.99</v>
      </c>
      <c r="V1074" s="211">
        <v>199.99</v>
      </c>
      <c r="W1074" s="209" t="s">
        <v>1027</v>
      </c>
      <c r="X1074" s="209" t="s">
        <v>43</v>
      </c>
      <c r="Y1074" s="209">
        <v>600</v>
      </c>
      <c r="Z1074" s="209" t="s">
        <v>158</v>
      </c>
      <c r="AA1074" s="209">
        <v>9</v>
      </c>
      <c r="AB1074" s="209" t="s">
        <v>2968</v>
      </c>
      <c r="AC1074" s="209" t="s">
        <v>34</v>
      </c>
      <c r="AD1074" s="209" t="s">
        <v>34</v>
      </c>
      <c r="AE1074" s="209" t="s">
        <v>42</v>
      </c>
      <c r="AF1074" s="209" t="s">
        <v>34</v>
      </c>
      <c r="AG1074" s="209" t="s">
        <v>34</v>
      </c>
      <c r="AH1074" s="209" t="s">
        <v>34</v>
      </c>
      <c r="AI1074" s="209" t="s">
        <v>42</v>
      </c>
      <c r="AJ1074" s="209" t="s">
        <v>34</v>
      </c>
      <c r="AK1074" s="209" t="s">
        <v>34</v>
      </c>
      <c r="AL1074" s="209" t="s">
        <v>46</v>
      </c>
      <c r="AM1074" s="209" t="s">
        <v>2972</v>
      </c>
      <c r="AN1074" s="209" t="s">
        <v>34</v>
      </c>
      <c r="AO1074" s="209" t="s">
        <v>3287</v>
      </c>
      <c r="AP1074" s="209" t="s">
        <v>34</v>
      </c>
      <c r="AQ1074" s="209" t="s">
        <v>49</v>
      </c>
    </row>
    <row r="1075" spans="1:43">
      <c r="A1075" s="209" t="s">
        <v>3527</v>
      </c>
      <c r="B1075" s="209" t="s">
        <v>3525</v>
      </c>
      <c r="C1075" s="209" t="s">
        <v>2943</v>
      </c>
      <c r="D1075" s="209" t="s">
        <v>1934</v>
      </c>
      <c r="E1075" s="209" t="s">
        <v>2567</v>
      </c>
      <c r="F1075" s="209" t="s">
        <v>3515</v>
      </c>
      <c r="G1075" s="209" t="s">
        <v>2568</v>
      </c>
      <c r="H1075" s="209" t="s">
        <v>309</v>
      </c>
      <c r="I1075" s="209" t="s">
        <v>483</v>
      </c>
      <c r="J1075" s="210" t="s">
        <v>3521</v>
      </c>
      <c r="K1075" s="209" t="s">
        <v>40</v>
      </c>
      <c r="L1075" s="209" t="s">
        <v>41</v>
      </c>
      <c r="M1075" s="209" t="s">
        <v>42</v>
      </c>
      <c r="N1075" s="209" t="s">
        <v>34</v>
      </c>
      <c r="O1075" s="209" t="s">
        <v>34</v>
      </c>
      <c r="P1075" s="209">
        <v>1</v>
      </c>
      <c r="Q1075" s="209">
        <v>23.62</v>
      </c>
      <c r="R1075" s="209">
        <v>18.899999999999999</v>
      </c>
      <c r="S1075" s="209">
        <v>14.17</v>
      </c>
      <c r="T1075" s="209">
        <v>3.66</v>
      </c>
      <c r="U1075" s="211">
        <v>98.99</v>
      </c>
      <c r="V1075" s="211">
        <v>199.99</v>
      </c>
      <c r="W1075" s="209" t="s">
        <v>1027</v>
      </c>
      <c r="X1075" s="209" t="s">
        <v>43</v>
      </c>
      <c r="Y1075" s="209">
        <v>600</v>
      </c>
      <c r="Z1075" s="209" t="s">
        <v>158</v>
      </c>
      <c r="AA1075" s="209">
        <v>9</v>
      </c>
      <c r="AB1075" s="209" t="s">
        <v>2969</v>
      </c>
      <c r="AC1075" s="209" t="s">
        <v>34</v>
      </c>
      <c r="AD1075" s="209" t="s">
        <v>34</v>
      </c>
      <c r="AE1075" s="209" t="s">
        <v>42</v>
      </c>
      <c r="AF1075" s="209" t="s">
        <v>34</v>
      </c>
      <c r="AG1075" s="209" t="s">
        <v>34</v>
      </c>
      <c r="AH1075" s="209" t="s">
        <v>34</v>
      </c>
      <c r="AI1075" s="209" t="s">
        <v>42</v>
      </c>
      <c r="AJ1075" s="209" t="s">
        <v>34</v>
      </c>
      <c r="AK1075" s="209" t="s">
        <v>34</v>
      </c>
      <c r="AL1075" s="209" t="s">
        <v>46</v>
      </c>
      <c r="AM1075" s="209" t="s">
        <v>2972</v>
      </c>
      <c r="AN1075" s="209" t="s">
        <v>34</v>
      </c>
      <c r="AO1075" s="209" t="s">
        <v>3287</v>
      </c>
      <c r="AP1075" s="209" t="s">
        <v>34</v>
      </c>
      <c r="AQ1075" s="209" t="s">
        <v>49</v>
      </c>
    </row>
    <row r="1076" spans="1:43">
      <c r="A1076" s="209" t="s">
        <v>3527</v>
      </c>
      <c r="B1076" s="209" t="s">
        <v>3525</v>
      </c>
      <c r="C1076" s="209" t="s">
        <v>2943</v>
      </c>
      <c r="D1076" s="209" t="s">
        <v>1934</v>
      </c>
      <c r="E1076" s="209" t="s">
        <v>2567</v>
      </c>
      <c r="F1076" s="209" t="s">
        <v>3515</v>
      </c>
      <c r="G1076" s="209" t="s">
        <v>2568</v>
      </c>
      <c r="H1076" s="209" t="s">
        <v>309</v>
      </c>
      <c r="I1076" s="209" t="s">
        <v>483</v>
      </c>
      <c r="J1076" s="210" t="s">
        <v>3521</v>
      </c>
      <c r="K1076" s="209" t="s">
        <v>40</v>
      </c>
      <c r="L1076" s="209" t="s">
        <v>60</v>
      </c>
      <c r="M1076" s="209" t="s">
        <v>42</v>
      </c>
      <c r="N1076" s="209" t="s">
        <v>34</v>
      </c>
      <c r="O1076" s="209" t="s">
        <v>34</v>
      </c>
      <c r="P1076" s="209">
        <v>1</v>
      </c>
      <c r="Q1076" s="209">
        <v>23.62</v>
      </c>
      <c r="R1076" s="209">
        <v>18.899999999999999</v>
      </c>
      <c r="S1076" s="209">
        <v>14.17</v>
      </c>
      <c r="T1076" s="209">
        <v>3.66</v>
      </c>
      <c r="U1076" s="211">
        <v>98.99</v>
      </c>
      <c r="V1076" s="211">
        <v>199.99</v>
      </c>
      <c r="W1076" s="209" t="s">
        <v>1027</v>
      </c>
      <c r="X1076" s="209" t="s">
        <v>43</v>
      </c>
      <c r="Y1076" s="209">
        <v>600</v>
      </c>
      <c r="Z1076" s="209" t="s">
        <v>158</v>
      </c>
      <c r="AA1076" s="209">
        <v>9</v>
      </c>
      <c r="AB1076" s="209" t="s">
        <v>2969</v>
      </c>
      <c r="AC1076" s="209" t="s">
        <v>34</v>
      </c>
      <c r="AD1076" s="209" t="s">
        <v>34</v>
      </c>
      <c r="AE1076" s="209" t="s">
        <v>42</v>
      </c>
      <c r="AF1076" s="209" t="s">
        <v>34</v>
      </c>
      <c r="AG1076" s="209" t="s">
        <v>34</v>
      </c>
      <c r="AH1076" s="209" t="s">
        <v>34</v>
      </c>
      <c r="AI1076" s="209" t="s">
        <v>42</v>
      </c>
      <c r="AJ1076" s="209" t="s">
        <v>34</v>
      </c>
      <c r="AK1076" s="209" t="s">
        <v>34</v>
      </c>
      <c r="AL1076" s="209" t="s">
        <v>46</v>
      </c>
      <c r="AM1076" s="209" t="s">
        <v>2972</v>
      </c>
      <c r="AN1076" s="209" t="s">
        <v>34</v>
      </c>
      <c r="AO1076" s="209" t="s">
        <v>3287</v>
      </c>
      <c r="AP1076" s="209" t="s">
        <v>34</v>
      </c>
      <c r="AQ1076" s="209" t="s">
        <v>49</v>
      </c>
    </row>
    <row r="1077" spans="1:43">
      <c r="A1077" s="209" t="s">
        <v>3528</v>
      </c>
      <c r="B1077" s="209" t="s">
        <v>3529</v>
      </c>
      <c r="C1077" s="209" t="s">
        <v>2943</v>
      </c>
      <c r="D1077" s="209" t="s">
        <v>1934</v>
      </c>
      <c r="E1077" s="209" t="s">
        <v>2567</v>
      </c>
      <c r="F1077" s="209" t="s">
        <v>3515</v>
      </c>
      <c r="G1077" s="209" t="s">
        <v>2568</v>
      </c>
      <c r="H1077" s="209" t="s">
        <v>2012</v>
      </c>
      <c r="I1077" s="209" t="s">
        <v>478</v>
      </c>
      <c r="J1077" s="210" t="s">
        <v>3530</v>
      </c>
      <c r="K1077" s="209" t="s">
        <v>40</v>
      </c>
      <c r="L1077" s="209" t="s">
        <v>60</v>
      </c>
      <c r="M1077" s="209" t="s">
        <v>42</v>
      </c>
      <c r="N1077" s="209" t="s">
        <v>34</v>
      </c>
      <c r="O1077" s="209" t="s">
        <v>34</v>
      </c>
      <c r="P1077" s="209">
        <v>1</v>
      </c>
      <c r="Q1077" s="209">
        <v>23.62</v>
      </c>
      <c r="R1077" s="209">
        <v>18.899999999999999</v>
      </c>
      <c r="S1077" s="209">
        <v>12.99</v>
      </c>
      <c r="T1077" s="209">
        <v>3.36</v>
      </c>
      <c r="U1077" s="211">
        <v>89.99</v>
      </c>
      <c r="V1077" s="211">
        <v>179.99</v>
      </c>
      <c r="W1077" s="209" t="s">
        <v>889</v>
      </c>
      <c r="X1077" s="209" t="s">
        <v>43</v>
      </c>
      <c r="Y1077" s="209">
        <v>600</v>
      </c>
      <c r="Z1077" s="209" t="s">
        <v>158</v>
      </c>
      <c r="AA1077" s="209">
        <v>9</v>
      </c>
      <c r="AB1077" s="209" t="s">
        <v>2967</v>
      </c>
      <c r="AC1077" s="209" t="s">
        <v>34</v>
      </c>
      <c r="AD1077" s="209" t="s">
        <v>34</v>
      </c>
      <c r="AE1077" s="209" t="s">
        <v>42</v>
      </c>
      <c r="AF1077" s="209" t="s">
        <v>34</v>
      </c>
      <c r="AG1077" s="209" t="s">
        <v>34</v>
      </c>
      <c r="AH1077" s="209" t="s">
        <v>34</v>
      </c>
      <c r="AI1077" s="209" t="s">
        <v>42</v>
      </c>
      <c r="AJ1077" s="209" t="s">
        <v>34</v>
      </c>
      <c r="AK1077" s="209" t="s">
        <v>34</v>
      </c>
      <c r="AL1077" s="209" t="s">
        <v>46</v>
      </c>
      <c r="AM1077" s="209" t="s">
        <v>2972</v>
      </c>
      <c r="AN1077" s="209" t="s">
        <v>34</v>
      </c>
      <c r="AO1077" s="209" t="s">
        <v>3287</v>
      </c>
      <c r="AP1077" s="209" t="s">
        <v>34</v>
      </c>
      <c r="AQ1077" s="209" t="s">
        <v>49</v>
      </c>
    </row>
    <row r="1078" spans="1:43">
      <c r="A1078" s="209" t="s">
        <v>3528</v>
      </c>
      <c r="B1078" s="209" t="s">
        <v>3529</v>
      </c>
      <c r="C1078" s="209" t="s">
        <v>2943</v>
      </c>
      <c r="D1078" s="209" t="s">
        <v>1934</v>
      </c>
      <c r="E1078" s="209" t="s">
        <v>2567</v>
      </c>
      <c r="F1078" s="209" t="s">
        <v>3515</v>
      </c>
      <c r="G1078" s="209" t="s">
        <v>2568</v>
      </c>
      <c r="H1078" s="209" t="s">
        <v>2012</v>
      </c>
      <c r="I1078" s="209" t="s">
        <v>478</v>
      </c>
      <c r="J1078" s="210" t="s">
        <v>3530</v>
      </c>
      <c r="K1078" s="209" t="s">
        <v>40</v>
      </c>
      <c r="L1078" s="209" t="s">
        <v>41</v>
      </c>
      <c r="M1078" s="209" t="s">
        <v>42</v>
      </c>
      <c r="N1078" s="209" t="s">
        <v>34</v>
      </c>
      <c r="O1078" s="209" t="s">
        <v>34</v>
      </c>
      <c r="P1078" s="209">
        <v>1</v>
      </c>
      <c r="Q1078" s="209">
        <v>23.62</v>
      </c>
      <c r="R1078" s="209">
        <v>18.899999999999999</v>
      </c>
      <c r="S1078" s="209">
        <v>12.99</v>
      </c>
      <c r="T1078" s="209">
        <v>3.36</v>
      </c>
      <c r="U1078" s="211">
        <v>89.99</v>
      </c>
      <c r="V1078" s="211">
        <v>179.99</v>
      </c>
      <c r="W1078" s="209" t="s">
        <v>889</v>
      </c>
      <c r="X1078" s="209" t="s">
        <v>43</v>
      </c>
      <c r="Y1078" s="209">
        <v>600</v>
      </c>
      <c r="Z1078" s="209" t="s">
        <v>158</v>
      </c>
      <c r="AA1078" s="209">
        <v>9</v>
      </c>
      <c r="AB1078" s="209" t="s">
        <v>2967</v>
      </c>
      <c r="AC1078" s="209" t="s">
        <v>34</v>
      </c>
      <c r="AD1078" s="209" t="s">
        <v>34</v>
      </c>
      <c r="AE1078" s="209" t="s">
        <v>42</v>
      </c>
      <c r="AF1078" s="209" t="s">
        <v>34</v>
      </c>
      <c r="AG1078" s="209" t="s">
        <v>34</v>
      </c>
      <c r="AH1078" s="209" t="s">
        <v>34</v>
      </c>
      <c r="AI1078" s="209" t="s">
        <v>42</v>
      </c>
      <c r="AJ1078" s="209" t="s">
        <v>34</v>
      </c>
      <c r="AK1078" s="209" t="s">
        <v>34</v>
      </c>
      <c r="AL1078" s="209" t="s">
        <v>46</v>
      </c>
      <c r="AM1078" s="209" t="s">
        <v>2972</v>
      </c>
      <c r="AN1078" s="209" t="s">
        <v>34</v>
      </c>
      <c r="AO1078" s="209" t="s">
        <v>3287</v>
      </c>
      <c r="AP1078" s="209" t="s">
        <v>34</v>
      </c>
      <c r="AQ1078" s="209" t="s">
        <v>49</v>
      </c>
    </row>
    <row r="1079" spans="1:43">
      <c r="A1079" s="209" t="s">
        <v>3531</v>
      </c>
      <c r="B1079" s="209" t="s">
        <v>3529</v>
      </c>
      <c r="C1079" s="209" t="s">
        <v>2943</v>
      </c>
      <c r="D1079" s="209" t="s">
        <v>1934</v>
      </c>
      <c r="E1079" s="209" t="s">
        <v>2567</v>
      </c>
      <c r="F1079" s="209" t="s">
        <v>3515</v>
      </c>
      <c r="G1079" s="209" t="s">
        <v>2568</v>
      </c>
      <c r="H1079" s="209" t="s">
        <v>2012</v>
      </c>
      <c r="I1079" s="209" t="s">
        <v>481</v>
      </c>
      <c r="J1079" s="210" t="s">
        <v>3530</v>
      </c>
      <c r="K1079" s="209" t="s">
        <v>40</v>
      </c>
      <c r="L1079" s="209" t="s">
        <v>41</v>
      </c>
      <c r="M1079" s="209" t="s">
        <v>42</v>
      </c>
      <c r="N1079" s="209" t="s">
        <v>34</v>
      </c>
      <c r="O1079" s="209" t="s">
        <v>34</v>
      </c>
      <c r="P1079" s="209">
        <v>1</v>
      </c>
      <c r="Q1079" s="209">
        <v>23.62</v>
      </c>
      <c r="R1079" s="209">
        <v>18.899999999999999</v>
      </c>
      <c r="S1079" s="209">
        <v>14.17</v>
      </c>
      <c r="T1079" s="209">
        <v>3.66</v>
      </c>
      <c r="U1079" s="211">
        <v>98.99</v>
      </c>
      <c r="V1079" s="211">
        <v>199.99</v>
      </c>
      <c r="W1079" s="209" t="s">
        <v>889</v>
      </c>
      <c r="X1079" s="209" t="s">
        <v>43</v>
      </c>
      <c r="Y1079" s="209">
        <v>600</v>
      </c>
      <c r="Z1079" s="209" t="s">
        <v>158</v>
      </c>
      <c r="AA1079" s="209">
        <v>9</v>
      </c>
      <c r="AB1079" s="209" t="s">
        <v>2968</v>
      </c>
      <c r="AC1079" s="209" t="s">
        <v>34</v>
      </c>
      <c r="AD1079" s="209" t="s">
        <v>34</v>
      </c>
      <c r="AE1079" s="209" t="s">
        <v>42</v>
      </c>
      <c r="AF1079" s="209" t="s">
        <v>34</v>
      </c>
      <c r="AG1079" s="209" t="s">
        <v>34</v>
      </c>
      <c r="AH1079" s="209" t="s">
        <v>34</v>
      </c>
      <c r="AI1079" s="209" t="s">
        <v>42</v>
      </c>
      <c r="AJ1079" s="209" t="s">
        <v>34</v>
      </c>
      <c r="AK1079" s="209" t="s">
        <v>34</v>
      </c>
      <c r="AL1079" s="209" t="s">
        <v>46</v>
      </c>
      <c r="AM1079" s="209" t="s">
        <v>2972</v>
      </c>
      <c r="AN1079" s="209" t="s">
        <v>34</v>
      </c>
      <c r="AO1079" s="209" t="s">
        <v>3287</v>
      </c>
      <c r="AP1079" s="209" t="s">
        <v>34</v>
      </c>
      <c r="AQ1079" s="209" t="s">
        <v>49</v>
      </c>
    </row>
    <row r="1080" spans="1:43">
      <c r="A1080" s="209" t="s">
        <v>3531</v>
      </c>
      <c r="B1080" s="209" t="s">
        <v>3529</v>
      </c>
      <c r="C1080" s="209" t="s">
        <v>2943</v>
      </c>
      <c r="D1080" s="209" t="s">
        <v>1934</v>
      </c>
      <c r="E1080" s="209" t="s">
        <v>2567</v>
      </c>
      <c r="F1080" s="209" t="s">
        <v>3515</v>
      </c>
      <c r="G1080" s="209" t="s">
        <v>2568</v>
      </c>
      <c r="H1080" s="209" t="s">
        <v>2012</v>
      </c>
      <c r="I1080" s="209" t="s">
        <v>481</v>
      </c>
      <c r="J1080" s="210" t="s">
        <v>3530</v>
      </c>
      <c r="K1080" s="209" t="s">
        <v>40</v>
      </c>
      <c r="L1080" s="209" t="s">
        <v>60</v>
      </c>
      <c r="M1080" s="209" t="s">
        <v>42</v>
      </c>
      <c r="N1080" s="209" t="s">
        <v>34</v>
      </c>
      <c r="O1080" s="209" t="s">
        <v>34</v>
      </c>
      <c r="P1080" s="209">
        <v>1</v>
      </c>
      <c r="Q1080" s="209">
        <v>23.62</v>
      </c>
      <c r="R1080" s="209">
        <v>18.899999999999999</v>
      </c>
      <c r="S1080" s="209">
        <v>14.17</v>
      </c>
      <c r="T1080" s="209">
        <v>3.66</v>
      </c>
      <c r="U1080" s="211">
        <v>98.99</v>
      </c>
      <c r="V1080" s="211">
        <v>199.99</v>
      </c>
      <c r="W1080" s="209" t="s">
        <v>889</v>
      </c>
      <c r="X1080" s="209" t="s">
        <v>43</v>
      </c>
      <c r="Y1080" s="209">
        <v>600</v>
      </c>
      <c r="Z1080" s="209" t="s">
        <v>158</v>
      </c>
      <c r="AA1080" s="209">
        <v>9</v>
      </c>
      <c r="AB1080" s="209" t="s">
        <v>2968</v>
      </c>
      <c r="AC1080" s="209" t="s">
        <v>34</v>
      </c>
      <c r="AD1080" s="209" t="s">
        <v>34</v>
      </c>
      <c r="AE1080" s="209" t="s">
        <v>42</v>
      </c>
      <c r="AF1080" s="209" t="s">
        <v>34</v>
      </c>
      <c r="AG1080" s="209" t="s">
        <v>34</v>
      </c>
      <c r="AH1080" s="209" t="s">
        <v>34</v>
      </c>
      <c r="AI1080" s="209" t="s">
        <v>42</v>
      </c>
      <c r="AJ1080" s="209" t="s">
        <v>34</v>
      </c>
      <c r="AK1080" s="209" t="s">
        <v>34</v>
      </c>
      <c r="AL1080" s="209" t="s">
        <v>46</v>
      </c>
      <c r="AM1080" s="209" t="s">
        <v>2972</v>
      </c>
      <c r="AN1080" s="209" t="s">
        <v>34</v>
      </c>
      <c r="AO1080" s="209" t="s">
        <v>3287</v>
      </c>
      <c r="AP1080" s="209" t="s">
        <v>34</v>
      </c>
      <c r="AQ1080" s="209" t="s">
        <v>49</v>
      </c>
    </row>
    <row r="1081" spans="1:43">
      <c r="A1081" s="209" t="s">
        <v>3532</v>
      </c>
      <c r="B1081" s="209" t="s">
        <v>3529</v>
      </c>
      <c r="C1081" s="209" t="s">
        <v>2943</v>
      </c>
      <c r="D1081" s="209" t="s">
        <v>1934</v>
      </c>
      <c r="E1081" s="209" t="s">
        <v>2567</v>
      </c>
      <c r="F1081" s="209" t="s">
        <v>3515</v>
      </c>
      <c r="G1081" s="209" t="s">
        <v>2568</v>
      </c>
      <c r="H1081" s="209" t="s">
        <v>2012</v>
      </c>
      <c r="I1081" s="209" t="s">
        <v>483</v>
      </c>
      <c r="J1081" s="210" t="s">
        <v>3530</v>
      </c>
      <c r="K1081" s="209" t="s">
        <v>40</v>
      </c>
      <c r="L1081" s="209" t="s">
        <v>60</v>
      </c>
      <c r="M1081" s="209" t="s">
        <v>42</v>
      </c>
      <c r="N1081" s="209" t="s">
        <v>34</v>
      </c>
      <c r="O1081" s="209" t="s">
        <v>34</v>
      </c>
      <c r="P1081" s="209">
        <v>1</v>
      </c>
      <c r="Q1081" s="209">
        <v>23.62</v>
      </c>
      <c r="R1081" s="209">
        <v>18.899999999999999</v>
      </c>
      <c r="S1081" s="209">
        <v>14.17</v>
      </c>
      <c r="T1081" s="209">
        <v>3.66</v>
      </c>
      <c r="U1081" s="211">
        <v>98.99</v>
      </c>
      <c r="V1081" s="211">
        <v>199.99</v>
      </c>
      <c r="W1081" s="209" t="s">
        <v>889</v>
      </c>
      <c r="X1081" s="209" t="s">
        <v>43</v>
      </c>
      <c r="Y1081" s="209">
        <v>600</v>
      </c>
      <c r="Z1081" s="209" t="s">
        <v>158</v>
      </c>
      <c r="AA1081" s="209">
        <v>9</v>
      </c>
      <c r="AB1081" s="209" t="s">
        <v>2969</v>
      </c>
      <c r="AC1081" s="209" t="s">
        <v>34</v>
      </c>
      <c r="AD1081" s="209" t="s">
        <v>34</v>
      </c>
      <c r="AE1081" s="209" t="s">
        <v>42</v>
      </c>
      <c r="AF1081" s="209" t="s">
        <v>34</v>
      </c>
      <c r="AG1081" s="209" t="s">
        <v>34</v>
      </c>
      <c r="AH1081" s="209" t="s">
        <v>34</v>
      </c>
      <c r="AI1081" s="209" t="s">
        <v>42</v>
      </c>
      <c r="AJ1081" s="209" t="s">
        <v>34</v>
      </c>
      <c r="AK1081" s="209" t="s">
        <v>34</v>
      </c>
      <c r="AL1081" s="209" t="s">
        <v>46</v>
      </c>
      <c r="AM1081" s="209" t="s">
        <v>2972</v>
      </c>
      <c r="AN1081" s="209" t="s">
        <v>34</v>
      </c>
      <c r="AO1081" s="209" t="s">
        <v>3287</v>
      </c>
      <c r="AP1081" s="209" t="s">
        <v>34</v>
      </c>
      <c r="AQ1081" s="209" t="s">
        <v>49</v>
      </c>
    </row>
    <row r="1082" spans="1:43">
      <c r="A1082" s="209" t="s">
        <v>3532</v>
      </c>
      <c r="B1082" s="209" t="s">
        <v>3529</v>
      </c>
      <c r="C1082" s="209" t="s">
        <v>2943</v>
      </c>
      <c r="D1082" s="209" t="s">
        <v>1934</v>
      </c>
      <c r="E1082" s="209" t="s">
        <v>2567</v>
      </c>
      <c r="F1082" s="209" t="s">
        <v>3515</v>
      </c>
      <c r="G1082" s="209" t="s">
        <v>2568</v>
      </c>
      <c r="H1082" s="209" t="s">
        <v>2012</v>
      </c>
      <c r="I1082" s="209" t="s">
        <v>483</v>
      </c>
      <c r="J1082" s="210" t="s">
        <v>3530</v>
      </c>
      <c r="K1082" s="209" t="s">
        <v>40</v>
      </c>
      <c r="L1082" s="209" t="s">
        <v>41</v>
      </c>
      <c r="M1082" s="209" t="s">
        <v>42</v>
      </c>
      <c r="N1082" s="209" t="s">
        <v>34</v>
      </c>
      <c r="O1082" s="209" t="s">
        <v>34</v>
      </c>
      <c r="P1082" s="209">
        <v>1</v>
      </c>
      <c r="Q1082" s="209">
        <v>23.62</v>
      </c>
      <c r="R1082" s="209">
        <v>18.899999999999999</v>
      </c>
      <c r="S1082" s="209">
        <v>14.17</v>
      </c>
      <c r="T1082" s="209">
        <v>3.66</v>
      </c>
      <c r="U1082" s="211">
        <v>98.99</v>
      </c>
      <c r="V1082" s="211">
        <v>199.99</v>
      </c>
      <c r="W1082" s="209" t="s">
        <v>889</v>
      </c>
      <c r="X1082" s="209" t="s">
        <v>43</v>
      </c>
      <c r="Y1082" s="209">
        <v>600</v>
      </c>
      <c r="Z1082" s="209" t="s">
        <v>158</v>
      </c>
      <c r="AA1082" s="209">
        <v>9</v>
      </c>
      <c r="AB1082" s="209" t="s">
        <v>2969</v>
      </c>
      <c r="AC1082" s="209" t="s">
        <v>34</v>
      </c>
      <c r="AD1082" s="209" t="s">
        <v>34</v>
      </c>
      <c r="AE1082" s="209" t="s">
        <v>42</v>
      </c>
      <c r="AF1082" s="209" t="s">
        <v>34</v>
      </c>
      <c r="AG1082" s="209" t="s">
        <v>34</v>
      </c>
      <c r="AH1082" s="209" t="s">
        <v>34</v>
      </c>
      <c r="AI1082" s="209" t="s">
        <v>42</v>
      </c>
      <c r="AJ1082" s="209" t="s">
        <v>34</v>
      </c>
      <c r="AK1082" s="209" t="s">
        <v>34</v>
      </c>
      <c r="AL1082" s="209" t="s">
        <v>46</v>
      </c>
      <c r="AM1082" s="209" t="s">
        <v>2972</v>
      </c>
      <c r="AN1082" s="209" t="s">
        <v>34</v>
      </c>
      <c r="AO1082" s="209" t="s">
        <v>3287</v>
      </c>
      <c r="AP1082" s="209" t="s">
        <v>34</v>
      </c>
      <c r="AQ1082" s="209" t="s">
        <v>49</v>
      </c>
    </row>
    <row r="1083" spans="1:43">
      <c r="A1083" s="209" t="s">
        <v>3533</v>
      </c>
      <c r="B1083" s="209" t="s">
        <v>3534</v>
      </c>
      <c r="C1083" s="209" t="s">
        <v>2943</v>
      </c>
      <c r="D1083" s="209" t="s">
        <v>1934</v>
      </c>
      <c r="E1083" s="209" t="s">
        <v>2567</v>
      </c>
      <c r="F1083" s="209" t="s">
        <v>3515</v>
      </c>
      <c r="G1083" s="209" t="s">
        <v>2568</v>
      </c>
      <c r="H1083" s="209" t="s">
        <v>194</v>
      </c>
      <c r="I1083" s="209" t="s">
        <v>478</v>
      </c>
      <c r="J1083" s="210" t="s">
        <v>3535</v>
      </c>
      <c r="K1083" s="209" t="s">
        <v>40</v>
      </c>
      <c r="L1083" s="209" t="s">
        <v>60</v>
      </c>
      <c r="M1083" s="209" t="s">
        <v>42</v>
      </c>
      <c r="N1083" s="209" t="s">
        <v>34</v>
      </c>
      <c r="O1083" s="209" t="s">
        <v>34</v>
      </c>
      <c r="P1083" s="209">
        <v>1</v>
      </c>
      <c r="Q1083" s="209">
        <v>23.62</v>
      </c>
      <c r="R1083" s="209">
        <v>18.899999999999999</v>
      </c>
      <c r="S1083" s="209">
        <v>12.99</v>
      </c>
      <c r="T1083" s="209">
        <v>3.36</v>
      </c>
      <c r="U1083" s="211">
        <v>89.99</v>
      </c>
      <c r="V1083" s="211">
        <v>179.99</v>
      </c>
      <c r="W1083" s="209" t="s">
        <v>898</v>
      </c>
      <c r="X1083" s="209" t="s">
        <v>43</v>
      </c>
      <c r="Y1083" s="209">
        <v>600</v>
      </c>
      <c r="Z1083" s="209" t="s">
        <v>158</v>
      </c>
      <c r="AA1083" s="209">
        <v>9</v>
      </c>
      <c r="AB1083" s="209" t="s">
        <v>2967</v>
      </c>
      <c r="AC1083" s="209">
        <v>17</v>
      </c>
      <c r="AD1083" s="209" t="s">
        <v>34</v>
      </c>
      <c r="AE1083" s="209" t="s">
        <v>42</v>
      </c>
      <c r="AF1083" s="209" t="s">
        <v>1490</v>
      </c>
      <c r="AG1083" s="209">
        <v>3</v>
      </c>
      <c r="AH1083" s="209" t="s">
        <v>34</v>
      </c>
      <c r="AI1083" s="209" t="s">
        <v>42</v>
      </c>
      <c r="AJ1083" s="209" t="s">
        <v>34</v>
      </c>
      <c r="AK1083" s="209" t="s">
        <v>34</v>
      </c>
      <c r="AL1083" s="209" t="s">
        <v>46</v>
      </c>
      <c r="AM1083" s="209" t="s">
        <v>2972</v>
      </c>
      <c r="AN1083" s="209" t="s">
        <v>34</v>
      </c>
      <c r="AO1083" s="209" t="s">
        <v>3287</v>
      </c>
      <c r="AP1083" s="209" t="s">
        <v>34</v>
      </c>
      <c r="AQ1083" s="209" t="s">
        <v>49</v>
      </c>
    </row>
    <row r="1084" spans="1:43">
      <c r="A1084" s="209" t="s">
        <v>3536</v>
      </c>
      <c r="B1084" s="209" t="s">
        <v>3534</v>
      </c>
      <c r="C1084" s="209" t="s">
        <v>2943</v>
      </c>
      <c r="D1084" s="209" t="s">
        <v>1934</v>
      </c>
      <c r="E1084" s="209" t="s">
        <v>2567</v>
      </c>
      <c r="F1084" s="209" t="s">
        <v>3515</v>
      </c>
      <c r="G1084" s="209" t="s">
        <v>2568</v>
      </c>
      <c r="H1084" s="209" t="s">
        <v>194</v>
      </c>
      <c r="I1084" s="209" t="s">
        <v>481</v>
      </c>
      <c r="J1084" s="210" t="s">
        <v>3535</v>
      </c>
      <c r="K1084" s="209" t="s">
        <v>40</v>
      </c>
      <c r="L1084" s="209" t="s">
        <v>60</v>
      </c>
      <c r="M1084" s="209" t="s">
        <v>42</v>
      </c>
      <c r="N1084" s="209" t="s">
        <v>34</v>
      </c>
      <c r="O1084" s="209" t="s">
        <v>34</v>
      </c>
      <c r="P1084" s="209">
        <v>1</v>
      </c>
      <c r="Q1084" s="209">
        <v>23.62</v>
      </c>
      <c r="R1084" s="209">
        <v>18.899999999999999</v>
      </c>
      <c r="S1084" s="209">
        <v>14.17</v>
      </c>
      <c r="T1084" s="209">
        <v>3.66</v>
      </c>
      <c r="U1084" s="211">
        <v>98.99</v>
      </c>
      <c r="V1084" s="211">
        <v>199.99</v>
      </c>
      <c r="W1084" s="209" t="s">
        <v>898</v>
      </c>
      <c r="X1084" s="209" t="s">
        <v>43</v>
      </c>
      <c r="Y1084" s="209">
        <v>600</v>
      </c>
      <c r="Z1084" s="209" t="s">
        <v>158</v>
      </c>
      <c r="AA1084" s="209">
        <v>9</v>
      </c>
      <c r="AB1084" s="209" t="s">
        <v>2968</v>
      </c>
      <c r="AC1084" s="209">
        <v>16</v>
      </c>
      <c r="AD1084" s="209" t="s">
        <v>34</v>
      </c>
      <c r="AE1084" s="209" t="s">
        <v>42</v>
      </c>
      <c r="AF1084" s="209" t="s">
        <v>1490</v>
      </c>
      <c r="AG1084" s="209">
        <v>3</v>
      </c>
      <c r="AH1084" s="209" t="s">
        <v>34</v>
      </c>
      <c r="AI1084" s="209" t="s">
        <v>42</v>
      </c>
      <c r="AJ1084" s="209" t="s">
        <v>34</v>
      </c>
      <c r="AK1084" s="209" t="s">
        <v>34</v>
      </c>
      <c r="AL1084" s="209" t="s">
        <v>46</v>
      </c>
      <c r="AM1084" s="209" t="s">
        <v>2972</v>
      </c>
      <c r="AN1084" s="209" t="s">
        <v>34</v>
      </c>
      <c r="AO1084" s="209" t="s">
        <v>3287</v>
      </c>
      <c r="AP1084" s="209" t="s">
        <v>34</v>
      </c>
      <c r="AQ1084" s="209" t="s">
        <v>49</v>
      </c>
    </row>
    <row r="1085" spans="1:43">
      <c r="A1085" s="209" t="s">
        <v>3537</v>
      </c>
      <c r="B1085" s="209" t="s">
        <v>3534</v>
      </c>
      <c r="C1085" s="209" t="s">
        <v>2943</v>
      </c>
      <c r="D1085" s="209" t="s">
        <v>1934</v>
      </c>
      <c r="E1085" s="209" t="s">
        <v>2567</v>
      </c>
      <c r="F1085" s="209" t="s">
        <v>3515</v>
      </c>
      <c r="G1085" s="209" t="s">
        <v>2568</v>
      </c>
      <c r="H1085" s="209" t="s">
        <v>194</v>
      </c>
      <c r="I1085" s="209" t="s">
        <v>483</v>
      </c>
      <c r="J1085" s="210" t="s">
        <v>3535</v>
      </c>
      <c r="K1085" s="209" t="s">
        <v>40</v>
      </c>
      <c r="L1085" s="209" t="s">
        <v>60</v>
      </c>
      <c r="M1085" s="209" t="s">
        <v>42</v>
      </c>
      <c r="N1085" s="209" t="s">
        <v>34</v>
      </c>
      <c r="O1085" s="209" t="s">
        <v>34</v>
      </c>
      <c r="P1085" s="209">
        <v>1</v>
      </c>
      <c r="Q1085" s="209">
        <v>23.62</v>
      </c>
      <c r="R1085" s="209">
        <v>18.899999999999999</v>
      </c>
      <c r="S1085" s="209">
        <v>14.17</v>
      </c>
      <c r="T1085" s="209">
        <v>3.66</v>
      </c>
      <c r="U1085" s="211">
        <v>98.99</v>
      </c>
      <c r="V1085" s="211">
        <v>199.99</v>
      </c>
      <c r="W1085" s="209" t="s">
        <v>898</v>
      </c>
      <c r="X1085" s="209" t="s">
        <v>43</v>
      </c>
      <c r="Y1085" s="209">
        <v>600</v>
      </c>
      <c r="Z1085" s="209" t="s">
        <v>158</v>
      </c>
      <c r="AA1085" s="209">
        <v>9</v>
      </c>
      <c r="AB1085" s="209" t="s">
        <v>2969</v>
      </c>
      <c r="AC1085" s="209">
        <v>8</v>
      </c>
      <c r="AD1085" s="209" t="s">
        <v>34</v>
      </c>
      <c r="AE1085" s="209" t="s">
        <v>42</v>
      </c>
      <c r="AF1085" s="209" t="s">
        <v>1490</v>
      </c>
      <c r="AG1085" s="209">
        <v>1</v>
      </c>
      <c r="AH1085" s="209" t="s">
        <v>34</v>
      </c>
      <c r="AI1085" s="209" t="s">
        <v>42</v>
      </c>
      <c r="AJ1085" s="209" t="s">
        <v>34</v>
      </c>
      <c r="AK1085" s="209" t="s">
        <v>34</v>
      </c>
      <c r="AL1085" s="209" t="s">
        <v>46</v>
      </c>
      <c r="AM1085" s="209" t="s">
        <v>2972</v>
      </c>
      <c r="AN1085" s="209" t="s">
        <v>34</v>
      </c>
      <c r="AO1085" s="209" t="s">
        <v>3287</v>
      </c>
      <c r="AP1085" s="209" t="s">
        <v>34</v>
      </c>
      <c r="AQ1085" s="209" t="s">
        <v>49</v>
      </c>
    </row>
    <row r="1086" spans="1:43">
      <c r="A1086" s="209" t="s">
        <v>3538</v>
      </c>
      <c r="B1086" s="209" t="s">
        <v>3539</v>
      </c>
      <c r="C1086" s="209" t="s">
        <v>2943</v>
      </c>
      <c r="D1086" s="209" t="s">
        <v>1934</v>
      </c>
      <c r="E1086" s="209" t="s">
        <v>2567</v>
      </c>
      <c r="F1086" s="209" t="s">
        <v>3515</v>
      </c>
      <c r="G1086" s="209" t="s">
        <v>2568</v>
      </c>
      <c r="H1086" s="209" t="s">
        <v>203</v>
      </c>
      <c r="I1086" s="209" t="s">
        <v>478</v>
      </c>
      <c r="J1086" s="210" t="s">
        <v>3535</v>
      </c>
      <c r="K1086" s="209" t="s">
        <v>40</v>
      </c>
      <c r="L1086" s="209" t="s">
        <v>60</v>
      </c>
      <c r="M1086" s="209" t="s">
        <v>42</v>
      </c>
      <c r="N1086" s="209" t="s">
        <v>34</v>
      </c>
      <c r="O1086" s="209" t="s">
        <v>34</v>
      </c>
      <c r="P1086" s="209">
        <v>1</v>
      </c>
      <c r="Q1086" s="209">
        <v>23.62</v>
      </c>
      <c r="R1086" s="209">
        <v>18.899999999999999</v>
      </c>
      <c r="S1086" s="209">
        <v>12.99</v>
      </c>
      <c r="T1086" s="209">
        <v>3.36</v>
      </c>
      <c r="U1086" s="211">
        <v>89.99</v>
      </c>
      <c r="V1086" s="211">
        <v>179.99</v>
      </c>
      <c r="W1086" s="209" t="s">
        <v>926</v>
      </c>
      <c r="X1086" s="209" t="s">
        <v>43</v>
      </c>
      <c r="Y1086" s="209">
        <v>600</v>
      </c>
      <c r="Z1086" s="209" t="s">
        <v>158</v>
      </c>
      <c r="AA1086" s="209">
        <v>9</v>
      </c>
      <c r="AB1086" s="209" t="s">
        <v>2967</v>
      </c>
      <c r="AC1086" s="209">
        <v>17</v>
      </c>
      <c r="AD1086" s="209" t="s">
        <v>34</v>
      </c>
      <c r="AE1086" s="209" t="s">
        <v>42</v>
      </c>
      <c r="AF1086" s="209" t="s">
        <v>1490</v>
      </c>
      <c r="AG1086" s="209">
        <v>3</v>
      </c>
      <c r="AH1086" s="209" t="s">
        <v>34</v>
      </c>
      <c r="AI1086" s="209" t="s">
        <v>42</v>
      </c>
      <c r="AJ1086" s="209" t="s">
        <v>34</v>
      </c>
      <c r="AK1086" s="209" t="s">
        <v>34</v>
      </c>
      <c r="AL1086" s="209" t="s">
        <v>46</v>
      </c>
      <c r="AM1086" s="209" t="s">
        <v>2972</v>
      </c>
      <c r="AN1086" s="209" t="s">
        <v>34</v>
      </c>
      <c r="AO1086" s="209" t="s">
        <v>3287</v>
      </c>
      <c r="AP1086" s="209" t="s">
        <v>34</v>
      </c>
      <c r="AQ1086" s="209" t="s">
        <v>49</v>
      </c>
    </row>
    <row r="1087" spans="1:43">
      <c r="A1087" s="209" t="s">
        <v>3540</v>
      </c>
      <c r="B1087" s="209" t="s">
        <v>3539</v>
      </c>
      <c r="C1087" s="209" t="s">
        <v>2943</v>
      </c>
      <c r="D1087" s="209" t="s">
        <v>1934</v>
      </c>
      <c r="E1087" s="209" t="s">
        <v>2567</v>
      </c>
      <c r="F1087" s="209" t="s">
        <v>3515</v>
      </c>
      <c r="G1087" s="209" t="s">
        <v>2568</v>
      </c>
      <c r="H1087" s="209" t="s">
        <v>203</v>
      </c>
      <c r="I1087" s="209" t="s">
        <v>481</v>
      </c>
      <c r="J1087" s="210" t="s">
        <v>3535</v>
      </c>
      <c r="K1087" s="209" t="s">
        <v>40</v>
      </c>
      <c r="L1087" s="209" t="s">
        <v>60</v>
      </c>
      <c r="M1087" s="209" t="s">
        <v>42</v>
      </c>
      <c r="N1087" s="209" t="s">
        <v>34</v>
      </c>
      <c r="O1087" s="209" t="s">
        <v>34</v>
      </c>
      <c r="P1087" s="209">
        <v>1</v>
      </c>
      <c r="Q1087" s="209">
        <v>23.62</v>
      </c>
      <c r="R1087" s="209">
        <v>18.899999999999999</v>
      </c>
      <c r="S1087" s="209">
        <v>14.17</v>
      </c>
      <c r="T1087" s="209">
        <v>3.66</v>
      </c>
      <c r="U1087" s="211">
        <v>98.99</v>
      </c>
      <c r="V1087" s="211">
        <v>199.99</v>
      </c>
      <c r="W1087" s="209" t="s">
        <v>926</v>
      </c>
      <c r="X1087" s="209" t="s">
        <v>43</v>
      </c>
      <c r="Y1087" s="209">
        <v>600</v>
      </c>
      <c r="Z1087" s="209" t="s">
        <v>158</v>
      </c>
      <c r="AA1087" s="209">
        <v>9</v>
      </c>
      <c r="AB1087" s="209" t="s">
        <v>2968</v>
      </c>
      <c r="AC1087" s="209">
        <v>16</v>
      </c>
      <c r="AD1087" s="209" t="s">
        <v>34</v>
      </c>
      <c r="AE1087" s="209" t="s">
        <v>42</v>
      </c>
      <c r="AF1087" s="209" t="s">
        <v>1490</v>
      </c>
      <c r="AG1087" s="209">
        <v>3</v>
      </c>
      <c r="AH1087" s="209" t="s">
        <v>34</v>
      </c>
      <c r="AI1087" s="209" t="s">
        <v>42</v>
      </c>
      <c r="AJ1087" s="209" t="s">
        <v>34</v>
      </c>
      <c r="AK1087" s="209" t="s">
        <v>34</v>
      </c>
      <c r="AL1087" s="209" t="s">
        <v>46</v>
      </c>
      <c r="AM1087" s="209" t="s">
        <v>2972</v>
      </c>
      <c r="AN1087" s="209" t="s">
        <v>34</v>
      </c>
      <c r="AO1087" s="209" t="s">
        <v>3287</v>
      </c>
      <c r="AP1087" s="209" t="s">
        <v>34</v>
      </c>
      <c r="AQ1087" s="209" t="s">
        <v>49</v>
      </c>
    </row>
    <row r="1088" spans="1:43">
      <c r="A1088" s="209" t="s">
        <v>3541</v>
      </c>
      <c r="B1088" s="209" t="s">
        <v>3539</v>
      </c>
      <c r="C1088" s="209" t="s">
        <v>2943</v>
      </c>
      <c r="D1088" s="209" t="s">
        <v>1934</v>
      </c>
      <c r="E1088" s="209" t="s">
        <v>2567</v>
      </c>
      <c r="F1088" s="209" t="s">
        <v>3515</v>
      </c>
      <c r="G1088" s="209" t="s">
        <v>2568</v>
      </c>
      <c r="H1088" s="209" t="s">
        <v>203</v>
      </c>
      <c r="I1088" s="209" t="s">
        <v>483</v>
      </c>
      <c r="J1088" s="210" t="s">
        <v>3535</v>
      </c>
      <c r="K1088" s="209" t="s">
        <v>40</v>
      </c>
      <c r="L1088" s="209" t="s">
        <v>60</v>
      </c>
      <c r="M1088" s="209" t="s">
        <v>42</v>
      </c>
      <c r="N1088" s="209" t="s">
        <v>34</v>
      </c>
      <c r="O1088" s="209" t="s">
        <v>34</v>
      </c>
      <c r="P1088" s="209">
        <v>1</v>
      </c>
      <c r="Q1088" s="209">
        <v>23.62</v>
      </c>
      <c r="R1088" s="209">
        <v>18.899999999999999</v>
      </c>
      <c r="S1088" s="209">
        <v>14.17</v>
      </c>
      <c r="T1088" s="209">
        <v>3.66</v>
      </c>
      <c r="U1088" s="211">
        <v>98.99</v>
      </c>
      <c r="V1088" s="211">
        <v>199.99</v>
      </c>
      <c r="W1088" s="209" t="s">
        <v>926</v>
      </c>
      <c r="X1088" s="209" t="s">
        <v>43</v>
      </c>
      <c r="Y1088" s="209">
        <v>600</v>
      </c>
      <c r="Z1088" s="209" t="s">
        <v>158</v>
      </c>
      <c r="AA1088" s="209">
        <v>9</v>
      </c>
      <c r="AB1088" s="209" t="s">
        <v>2969</v>
      </c>
      <c r="AC1088" s="209">
        <v>8</v>
      </c>
      <c r="AD1088" s="209" t="s">
        <v>34</v>
      </c>
      <c r="AE1088" s="209" t="s">
        <v>42</v>
      </c>
      <c r="AF1088" s="209" t="s">
        <v>1490</v>
      </c>
      <c r="AG1088" s="209">
        <v>1</v>
      </c>
      <c r="AH1088" s="209" t="s">
        <v>34</v>
      </c>
      <c r="AI1088" s="209" t="s">
        <v>42</v>
      </c>
      <c r="AJ1088" s="209" t="s">
        <v>34</v>
      </c>
      <c r="AK1088" s="209" t="s">
        <v>34</v>
      </c>
      <c r="AL1088" s="209" t="s">
        <v>46</v>
      </c>
      <c r="AM1088" s="209" t="s">
        <v>2972</v>
      </c>
      <c r="AN1088" s="209" t="s">
        <v>34</v>
      </c>
      <c r="AO1088" s="209" t="s">
        <v>3287</v>
      </c>
      <c r="AP1088" s="209" t="s">
        <v>34</v>
      </c>
      <c r="AQ1088" s="209" t="s">
        <v>49</v>
      </c>
    </row>
    <row r="1089" spans="1:43">
      <c r="A1089" s="209" t="s">
        <v>3542</v>
      </c>
      <c r="B1089" s="209" t="s">
        <v>3543</v>
      </c>
      <c r="C1089" s="209" t="s">
        <v>2943</v>
      </c>
      <c r="D1089" s="209" t="s">
        <v>1934</v>
      </c>
      <c r="E1089" s="209" t="s">
        <v>2567</v>
      </c>
      <c r="F1089" s="209" t="s">
        <v>3544</v>
      </c>
      <c r="G1089" s="209" t="s">
        <v>2568</v>
      </c>
      <c r="H1089" s="209" t="s">
        <v>309</v>
      </c>
      <c r="I1089" s="209" t="s">
        <v>478</v>
      </c>
      <c r="J1089" s="210" t="s">
        <v>3545</v>
      </c>
      <c r="K1089" s="209" t="s">
        <v>40</v>
      </c>
      <c r="L1089" s="209" t="s">
        <v>60</v>
      </c>
      <c r="M1089" s="209" t="s">
        <v>42</v>
      </c>
      <c r="N1089" s="209" t="s">
        <v>34</v>
      </c>
      <c r="O1089" s="209" t="s">
        <v>34</v>
      </c>
      <c r="P1089" s="209">
        <v>1</v>
      </c>
      <c r="Q1089" s="209">
        <v>23.62</v>
      </c>
      <c r="R1089" s="209">
        <v>18.899999999999999</v>
      </c>
      <c r="S1089" s="209">
        <v>16.54</v>
      </c>
      <c r="T1089" s="209">
        <v>4.2699999999999996</v>
      </c>
      <c r="U1089" s="211">
        <v>94.3</v>
      </c>
      <c r="V1089" s="211">
        <v>184.99</v>
      </c>
      <c r="W1089" s="209" t="s">
        <v>898</v>
      </c>
      <c r="X1089" s="209" t="s">
        <v>43</v>
      </c>
      <c r="Y1089" s="209">
        <v>600</v>
      </c>
      <c r="Z1089" s="209" t="s">
        <v>158</v>
      </c>
      <c r="AA1089" s="209">
        <v>8</v>
      </c>
      <c r="AB1089" s="209" t="s">
        <v>2967</v>
      </c>
      <c r="AC1089" s="209" t="s">
        <v>34</v>
      </c>
      <c r="AD1089" s="209" t="s">
        <v>34</v>
      </c>
      <c r="AE1089" s="209" t="s">
        <v>42</v>
      </c>
      <c r="AF1089" s="209" t="s">
        <v>34</v>
      </c>
      <c r="AG1089" s="209" t="s">
        <v>34</v>
      </c>
      <c r="AH1089" s="209" t="s">
        <v>34</v>
      </c>
      <c r="AI1089" s="209" t="s">
        <v>42</v>
      </c>
      <c r="AJ1089" s="209" t="s">
        <v>34</v>
      </c>
      <c r="AK1089" s="209" t="s">
        <v>34</v>
      </c>
      <c r="AL1089" s="209" t="s">
        <v>46</v>
      </c>
      <c r="AM1089" s="209" t="s">
        <v>2972</v>
      </c>
      <c r="AN1089" s="209" t="s">
        <v>34</v>
      </c>
      <c r="AO1089" s="209" t="s">
        <v>3287</v>
      </c>
      <c r="AP1089" s="209" t="s">
        <v>34</v>
      </c>
      <c r="AQ1089" s="209" t="s">
        <v>49</v>
      </c>
    </row>
    <row r="1090" spans="1:43">
      <c r="A1090" s="209" t="s">
        <v>3546</v>
      </c>
      <c r="B1090" s="209" t="s">
        <v>3543</v>
      </c>
      <c r="C1090" s="209" t="s">
        <v>2943</v>
      </c>
      <c r="D1090" s="209" t="s">
        <v>1934</v>
      </c>
      <c r="E1090" s="209" t="s">
        <v>2567</v>
      </c>
      <c r="F1090" s="209" t="s">
        <v>3544</v>
      </c>
      <c r="G1090" s="209" t="s">
        <v>2568</v>
      </c>
      <c r="H1090" s="209" t="s">
        <v>309</v>
      </c>
      <c r="I1090" s="209" t="s">
        <v>481</v>
      </c>
      <c r="J1090" s="210" t="s">
        <v>3545</v>
      </c>
      <c r="K1090" s="209" t="s">
        <v>40</v>
      </c>
      <c r="L1090" s="209" t="s">
        <v>60</v>
      </c>
      <c r="M1090" s="209" t="s">
        <v>42</v>
      </c>
      <c r="N1090" s="209" t="s">
        <v>34</v>
      </c>
      <c r="O1090" s="209" t="s">
        <v>34</v>
      </c>
      <c r="P1090" s="209">
        <v>1</v>
      </c>
      <c r="Q1090" s="209">
        <v>18.899999999999999</v>
      </c>
      <c r="R1090" s="209">
        <v>15.75</v>
      </c>
      <c r="S1090" s="209">
        <v>14.96</v>
      </c>
      <c r="T1090" s="209">
        <v>2.58</v>
      </c>
      <c r="U1090" s="211">
        <v>105.56</v>
      </c>
      <c r="V1090" s="211">
        <v>204.99</v>
      </c>
      <c r="W1090" s="209" t="s">
        <v>898</v>
      </c>
      <c r="X1090" s="209" t="s">
        <v>43</v>
      </c>
      <c r="Y1090" s="209">
        <v>600</v>
      </c>
      <c r="Z1090" s="209" t="s">
        <v>158</v>
      </c>
      <c r="AA1090" s="209">
        <v>8</v>
      </c>
      <c r="AB1090" s="209" t="s">
        <v>2968</v>
      </c>
      <c r="AC1090" s="209" t="s">
        <v>34</v>
      </c>
      <c r="AD1090" s="209" t="s">
        <v>34</v>
      </c>
      <c r="AE1090" s="209" t="s">
        <v>42</v>
      </c>
      <c r="AF1090" s="209" t="s">
        <v>34</v>
      </c>
      <c r="AG1090" s="209" t="s">
        <v>34</v>
      </c>
      <c r="AH1090" s="209" t="s">
        <v>34</v>
      </c>
      <c r="AI1090" s="209" t="s">
        <v>42</v>
      </c>
      <c r="AJ1090" s="209" t="s">
        <v>34</v>
      </c>
      <c r="AK1090" s="209" t="s">
        <v>34</v>
      </c>
      <c r="AL1090" s="209" t="s">
        <v>46</v>
      </c>
      <c r="AM1090" s="209" t="s">
        <v>2972</v>
      </c>
      <c r="AN1090" s="209" t="s">
        <v>34</v>
      </c>
      <c r="AO1090" s="209" t="s">
        <v>3287</v>
      </c>
      <c r="AP1090" s="209" t="s">
        <v>34</v>
      </c>
      <c r="AQ1090" s="209" t="s">
        <v>49</v>
      </c>
    </row>
    <row r="1091" spans="1:43">
      <c r="A1091" s="209" t="s">
        <v>3547</v>
      </c>
      <c r="B1091" s="209" t="s">
        <v>3543</v>
      </c>
      <c r="C1091" s="209" t="s">
        <v>2943</v>
      </c>
      <c r="D1091" s="209" t="s">
        <v>1934</v>
      </c>
      <c r="E1091" s="209" t="s">
        <v>2567</v>
      </c>
      <c r="F1091" s="209" t="s">
        <v>3544</v>
      </c>
      <c r="G1091" s="209" t="s">
        <v>2568</v>
      </c>
      <c r="H1091" s="209" t="s">
        <v>309</v>
      </c>
      <c r="I1091" s="209" t="s">
        <v>483</v>
      </c>
      <c r="J1091" s="210" t="s">
        <v>3545</v>
      </c>
      <c r="K1091" s="209" t="s">
        <v>40</v>
      </c>
      <c r="L1091" s="209" t="s">
        <v>60</v>
      </c>
      <c r="M1091" s="209" t="s">
        <v>42</v>
      </c>
      <c r="N1091" s="209" t="s">
        <v>34</v>
      </c>
      <c r="O1091" s="209" t="s">
        <v>34</v>
      </c>
      <c r="P1091" s="209">
        <v>1</v>
      </c>
      <c r="Q1091" s="209">
        <v>23.62</v>
      </c>
      <c r="R1091" s="209">
        <v>18.899999999999999</v>
      </c>
      <c r="S1091" s="209">
        <v>14.17</v>
      </c>
      <c r="T1091" s="209">
        <v>3.66</v>
      </c>
      <c r="U1091" s="211">
        <v>105.56</v>
      </c>
      <c r="V1091" s="211">
        <v>204.99</v>
      </c>
      <c r="W1091" s="209" t="s">
        <v>898</v>
      </c>
      <c r="X1091" s="209" t="s">
        <v>43</v>
      </c>
      <c r="Y1091" s="209">
        <v>600</v>
      </c>
      <c r="Z1091" s="209" t="s">
        <v>158</v>
      </c>
      <c r="AA1091" s="209">
        <v>8</v>
      </c>
      <c r="AB1091" s="209" t="s">
        <v>2969</v>
      </c>
      <c r="AC1091" s="209" t="s">
        <v>34</v>
      </c>
      <c r="AD1091" s="209" t="s">
        <v>34</v>
      </c>
      <c r="AE1091" s="209" t="s">
        <v>42</v>
      </c>
      <c r="AF1091" s="209" t="s">
        <v>34</v>
      </c>
      <c r="AG1091" s="209" t="s">
        <v>34</v>
      </c>
      <c r="AH1091" s="209" t="s">
        <v>34</v>
      </c>
      <c r="AI1091" s="209" t="s">
        <v>42</v>
      </c>
      <c r="AJ1091" s="209" t="s">
        <v>34</v>
      </c>
      <c r="AK1091" s="209" t="s">
        <v>34</v>
      </c>
      <c r="AL1091" s="209" t="s">
        <v>46</v>
      </c>
      <c r="AM1091" s="209" t="s">
        <v>2972</v>
      </c>
      <c r="AN1091" s="209" t="s">
        <v>34</v>
      </c>
      <c r="AO1091" s="209" t="s">
        <v>3287</v>
      </c>
      <c r="AP1091" s="209" t="s">
        <v>34</v>
      </c>
      <c r="AQ1091" s="209" t="s">
        <v>49</v>
      </c>
    </row>
    <row r="1092" spans="1:43">
      <c r="A1092" s="209" t="s">
        <v>3548</v>
      </c>
      <c r="B1092" s="209" t="s">
        <v>3549</v>
      </c>
      <c r="C1092" s="209" t="s">
        <v>2943</v>
      </c>
      <c r="D1092" s="209" t="s">
        <v>1934</v>
      </c>
      <c r="E1092" s="209" t="s">
        <v>2567</v>
      </c>
      <c r="F1092" s="209" t="s">
        <v>3544</v>
      </c>
      <c r="G1092" s="209" t="s">
        <v>2568</v>
      </c>
      <c r="H1092" s="209" t="s">
        <v>260</v>
      </c>
      <c r="I1092" s="209" t="s">
        <v>478</v>
      </c>
      <c r="J1092" s="210" t="s">
        <v>3545</v>
      </c>
      <c r="K1092" s="209" t="s">
        <v>40</v>
      </c>
      <c r="L1092" s="209" t="s">
        <v>60</v>
      </c>
      <c r="M1092" s="209" t="s">
        <v>42</v>
      </c>
      <c r="N1092" s="209" t="s">
        <v>34</v>
      </c>
      <c r="O1092" s="209" t="s">
        <v>34</v>
      </c>
      <c r="P1092" s="209">
        <v>1</v>
      </c>
      <c r="Q1092" s="209">
        <v>23.62</v>
      </c>
      <c r="R1092" s="209">
        <v>18.899999999999999</v>
      </c>
      <c r="S1092" s="209">
        <v>16.54</v>
      </c>
      <c r="T1092" s="209">
        <v>4.2699999999999996</v>
      </c>
      <c r="U1092" s="211">
        <v>94.3</v>
      </c>
      <c r="V1092" s="211">
        <v>184.99</v>
      </c>
      <c r="W1092" s="209" t="s">
        <v>1006</v>
      </c>
      <c r="X1092" s="209" t="s">
        <v>89</v>
      </c>
      <c r="Y1092" s="209">
        <v>600</v>
      </c>
      <c r="Z1092" s="209" t="s">
        <v>158</v>
      </c>
      <c r="AA1092" s="209">
        <v>8</v>
      </c>
      <c r="AB1092" s="209" t="s">
        <v>2967</v>
      </c>
      <c r="AC1092" s="209" t="s">
        <v>34</v>
      </c>
      <c r="AD1092" s="209" t="s">
        <v>34</v>
      </c>
      <c r="AE1092" s="209" t="s">
        <v>42</v>
      </c>
      <c r="AF1092" s="209" t="s">
        <v>34</v>
      </c>
      <c r="AG1092" s="209" t="s">
        <v>34</v>
      </c>
      <c r="AH1092" s="209" t="s">
        <v>34</v>
      </c>
      <c r="AI1092" s="209" t="s">
        <v>42</v>
      </c>
      <c r="AJ1092" s="209" t="s">
        <v>34</v>
      </c>
      <c r="AK1092" s="209" t="s">
        <v>34</v>
      </c>
      <c r="AL1092" s="209" t="s">
        <v>46</v>
      </c>
      <c r="AM1092" s="209" t="s">
        <v>2972</v>
      </c>
      <c r="AN1092" s="209" t="s">
        <v>34</v>
      </c>
      <c r="AO1092" s="209" t="s">
        <v>3287</v>
      </c>
      <c r="AP1092" s="209" t="s">
        <v>34</v>
      </c>
      <c r="AQ1092" s="209" t="s">
        <v>49</v>
      </c>
    </row>
    <row r="1093" spans="1:43">
      <c r="A1093" s="209" t="s">
        <v>3550</v>
      </c>
      <c r="B1093" s="209" t="s">
        <v>3549</v>
      </c>
      <c r="C1093" s="209" t="s">
        <v>2943</v>
      </c>
      <c r="D1093" s="209" t="s">
        <v>1934</v>
      </c>
      <c r="E1093" s="209" t="s">
        <v>2567</v>
      </c>
      <c r="F1093" s="209" t="s">
        <v>3544</v>
      </c>
      <c r="G1093" s="209" t="s">
        <v>2568</v>
      </c>
      <c r="H1093" s="209" t="s">
        <v>260</v>
      </c>
      <c r="I1093" s="209" t="s">
        <v>481</v>
      </c>
      <c r="J1093" s="210" t="s">
        <v>3545</v>
      </c>
      <c r="K1093" s="209" t="s">
        <v>40</v>
      </c>
      <c r="L1093" s="209" t="s">
        <v>60</v>
      </c>
      <c r="M1093" s="209" t="s">
        <v>42</v>
      </c>
      <c r="N1093" s="209" t="s">
        <v>34</v>
      </c>
      <c r="O1093" s="209" t="s">
        <v>34</v>
      </c>
      <c r="P1093" s="209">
        <v>1</v>
      </c>
      <c r="Q1093" s="209">
        <v>23.62</v>
      </c>
      <c r="R1093" s="209">
        <v>18.899999999999999</v>
      </c>
      <c r="S1093" s="209">
        <v>17.72</v>
      </c>
      <c r="T1093" s="209">
        <v>4.58</v>
      </c>
      <c r="U1093" s="211">
        <v>105.56</v>
      </c>
      <c r="V1093" s="211">
        <v>204.99</v>
      </c>
      <c r="W1093" s="209" t="s">
        <v>1006</v>
      </c>
      <c r="X1093" s="209" t="s">
        <v>255</v>
      </c>
      <c r="Y1093" s="209">
        <v>600</v>
      </c>
      <c r="Z1093" s="209" t="s">
        <v>158</v>
      </c>
      <c r="AA1093" s="209">
        <v>8</v>
      </c>
      <c r="AB1093" s="209" t="s">
        <v>2968</v>
      </c>
      <c r="AC1093" s="209" t="s">
        <v>34</v>
      </c>
      <c r="AD1093" s="209" t="s">
        <v>34</v>
      </c>
      <c r="AE1093" s="209" t="s">
        <v>42</v>
      </c>
      <c r="AF1093" s="209" t="s">
        <v>34</v>
      </c>
      <c r="AG1093" s="209" t="s">
        <v>34</v>
      </c>
      <c r="AH1093" s="209" t="s">
        <v>34</v>
      </c>
      <c r="AI1093" s="209" t="s">
        <v>42</v>
      </c>
      <c r="AJ1093" s="209" t="s">
        <v>34</v>
      </c>
      <c r="AK1093" s="209" t="s">
        <v>34</v>
      </c>
      <c r="AL1093" s="209" t="s">
        <v>46</v>
      </c>
      <c r="AM1093" s="209" t="s">
        <v>2972</v>
      </c>
      <c r="AN1093" s="209" t="s">
        <v>34</v>
      </c>
      <c r="AO1093" s="209" t="s">
        <v>3287</v>
      </c>
      <c r="AP1093" s="209" t="s">
        <v>34</v>
      </c>
      <c r="AQ1093" s="209" t="s">
        <v>49</v>
      </c>
    </row>
    <row r="1094" spans="1:43">
      <c r="A1094" s="209" t="s">
        <v>3551</v>
      </c>
      <c r="B1094" s="209" t="s">
        <v>3549</v>
      </c>
      <c r="C1094" s="209" t="s">
        <v>2943</v>
      </c>
      <c r="D1094" s="209" t="s">
        <v>1934</v>
      </c>
      <c r="E1094" s="209" t="s">
        <v>2567</v>
      </c>
      <c r="F1094" s="209" t="s">
        <v>3544</v>
      </c>
      <c r="G1094" s="209" t="s">
        <v>2568</v>
      </c>
      <c r="H1094" s="209" t="s">
        <v>260</v>
      </c>
      <c r="I1094" s="209" t="s">
        <v>483</v>
      </c>
      <c r="J1094" s="210" t="s">
        <v>3545</v>
      </c>
      <c r="K1094" s="209" t="s">
        <v>40</v>
      </c>
      <c r="L1094" s="209" t="s">
        <v>60</v>
      </c>
      <c r="M1094" s="209" t="s">
        <v>42</v>
      </c>
      <c r="N1094" s="209" t="s">
        <v>34</v>
      </c>
      <c r="O1094" s="209" t="s">
        <v>34</v>
      </c>
      <c r="P1094" s="209">
        <v>1</v>
      </c>
      <c r="Q1094" s="209">
        <v>23.62</v>
      </c>
      <c r="R1094" s="209">
        <v>18.899999999999999</v>
      </c>
      <c r="S1094" s="209">
        <v>17.72</v>
      </c>
      <c r="T1094" s="209">
        <v>4.58</v>
      </c>
      <c r="U1094" s="211">
        <v>105.56</v>
      </c>
      <c r="V1094" s="211">
        <v>204.99</v>
      </c>
      <c r="W1094" s="209" t="s">
        <v>1006</v>
      </c>
      <c r="X1094" s="209" t="s">
        <v>89</v>
      </c>
      <c r="Y1094" s="209">
        <v>600</v>
      </c>
      <c r="Z1094" s="209" t="s">
        <v>158</v>
      </c>
      <c r="AA1094" s="209">
        <v>8</v>
      </c>
      <c r="AB1094" s="209" t="s">
        <v>2969</v>
      </c>
      <c r="AC1094" s="209" t="s">
        <v>34</v>
      </c>
      <c r="AD1094" s="209" t="s">
        <v>34</v>
      </c>
      <c r="AE1094" s="209" t="s">
        <v>42</v>
      </c>
      <c r="AF1094" s="209" t="s">
        <v>34</v>
      </c>
      <c r="AG1094" s="209" t="s">
        <v>34</v>
      </c>
      <c r="AH1094" s="209" t="s">
        <v>34</v>
      </c>
      <c r="AI1094" s="209" t="s">
        <v>42</v>
      </c>
      <c r="AJ1094" s="209" t="s">
        <v>34</v>
      </c>
      <c r="AK1094" s="209" t="s">
        <v>34</v>
      </c>
      <c r="AL1094" s="209" t="s">
        <v>46</v>
      </c>
      <c r="AM1094" s="209" t="s">
        <v>2972</v>
      </c>
      <c r="AN1094" s="209" t="s">
        <v>34</v>
      </c>
      <c r="AO1094" s="209" t="s">
        <v>3287</v>
      </c>
      <c r="AP1094" s="209" t="s">
        <v>34</v>
      </c>
      <c r="AQ1094" s="209" t="s">
        <v>49</v>
      </c>
    </row>
    <row r="1095" spans="1:43">
      <c r="A1095" s="209" t="s">
        <v>3552</v>
      </c>
      <c r="B1095" s="209" t="s">
        <v>3553</v>
      </c>
      <c r="C1095" s="209" t="s">
        <v>2943</v>
      </c>
      <c r="D1095" s="209" t="s">
        <v>1934</v>
      </c>
      <c r="E1095" s="209" t="s">
        <v>2567</v>
      </c>
      <c r="F1095" s="209" t="s">
        <v>3544</v>
      </c>
      <c r="G1095" s="209" t="s">
        <v>2568</v>
      </c>
      <c r="H1095" s="209" t="s">
        <v>414</v>
      </c>
      <c r="I1095" s="209" t="s">
        <v>478</v>
      </c>
      <c r="J1095" s="210" t="s">
        <v>3554</v>
      </c>
      <c r="K1095" s="209" t="s">
        <v>40</v>
      </c>
      <c r="L1095" s="209" t="s">
        <v>60</v>
      </c>
      <c r="M1095" s="209" t="s">
        <v>42</v>
      </c>
      <c r="N1095" s="209" t="s">
        <v>34</v>
      </c>
      <c r="O1095" s="209" t="s">
        <v>34</v>
      </c>
      <c r="P1095" s="209">
        <v>1</v>
      </c>
      <c r="Q1095" s="209">
        <v>18.899999999999999</v>
      </c>
      <c r="R1095" s="209">
        <v>15.75</v>
      </c>
      <c r="S1095" s="209">
        <v>14.96</v>
      </c>
      <c r="T1095" s="209">
        <v>2.58</v>
      </c>
      <c r="U1095" s="211">
        <v>94.3</v>
      </c>
      <c r="V1095" s="211">
        <v>184.99</v>
      </c>
      <c r="W1095" s="209" t="s">
        <v>1006</v>
      </c>
      <c r="X1095" s="209" t="s">
        <v>89</v>
      </c>
      <c r="Y1095" s="209">
        <v>600</v>
      </c>
      <c r="Z1095" s="209" t="s">
        <v>158</v>
      </c>
      <c r="AA1095" s="209">
        <v>8</v>
      </c>
      <c r="AB1095" s="209" t="s">
        <v>2967</v>
      </c>
      <c r="AC1095" s="209" t="s">
        <v>34</v>
      </c>
      <c r="AD1095" s="209" t="s">
        <v>34</v>
      </c>
      <c r="AE1095" s="209" t="s">
        <v>42</v>
      </c>
      <c r="AF1095" s="209" t="s">
        <v>34</v>
      </c>
      <c r="AG1095" s="209" t="s">
        <v>34</v>
      </c>
      <c r="AH1095" s="209" t="s">
        <v>34</v>
      </c>
      <c r="AI1095" s="209" t="s">
        <v>42</v>
      </c>
      <c r="AJ1095" s="209" t="s">
        <v>34</v>
      </c>
      <c r="AK1095" s="209" t="s">
        <v>34</v>
      </c>
      <c r="AL1095" s="209" t="s">
        <v>46</v>
      </c>
      <c r="AM1095" s="209" t="s">
        <v>2972</v>
      </c>
      <c r="AN1095" s="209" t="s">
        <v>34</v>
      </c>
      <c r="AO1095" s="209" t="s">
        <v>3287</v>
      </c>
      <c r="AP1095" s="209" t="s">
        <v>34</v>
      </c>
      <c r="AQ1095" s="209" t="s">
        <v>49</v>
      </c>
    </row>
    <row r="1096" spans="1:43">
      <c r="A1096" s="209" t="s">
        <v>3555</v>
      </c>
      <c r="B1096" s="209" t="s">
        <v>3553</v>
      </c>
      <c r="C1096" s="209" t="s">
        <v>2943</v>
      </c>
      <c r="D1096" s="209" t="s">
        <v>1934</v>
      </c>
      <c r="E1096" s="209" t="s">
        <v>2567</v>
      </c>
      <c r="F1096" s="209" t="s">
        <v>3544</v>
      </c>
      <c r="G1096" s="209" t="s">
        <v>2568</v>
      </c>
      <c r="H1096" s="209" t="s">
        <v>414</v>
      </c>
      <c r="I1096" s="209" t="s">
        <v>481</v>
      </c>
      <c r="J1096" s="210" t="s">
        <v>3554</v>
      </c>
      <c r="K1096" s="209" t="s">
        <v>40</v>
      </c>
      <c r="L1096" s="209" t="s">
        <v>60</v>
      </c>
      <c r="M1096" s="209" t="s">
        <v>42</v>
      </c>
      <c r="N1096" s="209" t="s">
        <v>34</v>
      </c>
      <c r="O1096" s="209" t="s">
        <v>34</v>
      </c>
      <c r="P1096" s="209">
        <v>1</v>
      </c>
      <c r="Q1096" s="209">
        <v>23.62</v>
      </c>
      <c r="R1096" s="209">
        <v>18.899999999999999</v>
      </c>
      <c r="S1096" s="209">
        <v>17.72</v>
      </c>
      <c r="T1096" s="209">
        <v>4.58</v>
      </c>
      <c r="U1096" s="211">
        <v>114.74</v>
      </c>
      <c r="V1096" s="211">
        <v>244.99</v>
      </c>
      <c r="W1096" s="209" t="s">
        <v>1133</v>
      </c>
      <c r="X1096" s="209" t="s">
        <v>89</v>
      </c>
      <c r="Y1096" s="209">
        <v>600</v>
      </c>
      <c r="Z1096" s="209" t="s">
        <v>158</v>
      </c>
      <c r="AA1096" s="209">
        <v>8</v>
      </c>
      <c r="AB1096" s="209" t="s">
        <v>2968</v>
      </c>
      <c r="AC1096" s="209" t="s">
        <v>34</v>
      </c>
      <c r="AD1096" s="209" t="s">
        <v>34</v>
      </c>
      <c r="AE1096" s="209" t="s">
        <v>42</v>
      </c>
      <c r="AF1096" s="209" t="s">
        <v>34</v>
      </c>
      <c r="AG1096" s="209" t="s">
        <v>34</v>
      </c>
      <c r="AH1096" s="209" t="s">
        <v>34</v>
      </c>
      <c r="AI1096" s="209" t="s">
        <v>42</v>
      </c>
      <c r="AJ1096" s="209" t="s">
        <v>34</v>
      </c>
      <c r="AK1096" s="209" t="s">
        <v>34</v>
      </c>
      <c r="AL1096" s="209" t="s">
        <v>46</v>
      </c>
      <c r="AM1096" s="209" t="s">
        <v>2972</v>
      </c>
      <c r="AN1096" s="209" t="s">
        <v>34</v>
      </c>
      <c r="AO1096" s="209" t="s">
        <v>3287</v>
      </c>
      <c r="AP1096" s="209" t="s">
        <v>34</v>
      </c>
      <c r="AQ1096" s="209" t="s">
        <v>49</v>
      </c>
    </row>
    <row r="1097" spans="1:43">
      <c r="A1097" s="209" t="s">
        <v>3556</v>
      </c>
      <c r="B1097" s="209" t="s">
        <v>3553</v>
      </c>
      <c r="C1097" s="209" t="s">
        <v>2943</v>
      </c>
      <c r="D1097" s="209" t="s">
        <v>1934</v>
      </c>
      <c r="E1097" s="209" t="s">
        <v>2567</v>
      </c>
      <c r="F1097" s="209" t="s">
        <v>3544</v>
      </c>
      <c r="G1097" s="209" t="s">
        <v>2568</v>
      </c>
      <c r="H1097" s="209" t="s">
        <v>414</v>
      </c>
      <c r="I1097" s="209" t="s">
        <v>483</v>
      </c>
      <c r="J1097" s="210" t="s">
        <v>3554</v>
      </c>
      <c r="K1097" s="209" t="s">
        <v>40</v>
      </c>
      <c r="L1097" s="209" t="s">
        <v>60</v>
      </c>
      <c r="M1097" s="209" t="s">
        <v>42</v>
      </c>
      <c r="N1097" s="209" t="s">
        <v>34</v>
      </c>
      <c r="O1097" s="209" t="s">
        <v>34</v>
      </c>
      <c r="P1097" s="209">
        <v>1</v>
      </c>
      <c r="Q1097" s="209">
        <v>18.899999999999999</v>
      </c>
      <c r="R1097" s="209">
        <v>15.75</v>
      </c>
      <c r="S1097" s="209">
        <v>14.96</v>
      </c>
      <c r="T1097" s="209">
        <v>2.58</v>
      </c>
      <c r="U1097" s="211">
        <v>105.56</v>
      </c>
      <c r="V1097" s="211">
        <v>204.99</v>
      </c>
      <c r="W1097" s="209" t="s">
        <v>1006</v>
      </c>
      <c r="X1097" s="209" t="s">
        <v>255</v>
      </c>
      <c r="Y1097" s="209">
        <v>600</v>
      </c>
      <c r="Z1097" s="209" t="s">
        <v>158</v>
      </c>
      <c r="AA1097" s="209">
        <v>8</v>
      </c>
      <c r="AB1097" s="209" t="s">
        <v>2969</v>
      </c>
      <c r="AC1097" s="209" t="s">
        <v>34</v>
      </c>
      <c r="AD1097" s="209" t="s">
        <v>34</v>
      </c>
      <c r="AE1097" s="209" t="s">
        <v>42</v>
      </c>
      <c r="AF1097" s="209" t="s">
        <v>34</v>
      </c>
      <c r="AG1097" s="209" t="s">
        <v>34</v>
      </c>
      <c r="AH1097" s="209" t="s">
        <v>34</v>
      </c>
      <c r="AI1097" s="209" t="s">
        <v>42</v>
      </c>
      <c r="AJ1097" s="209" t="s">
        <v>34</v>
      </c>
      <c r="AK1097" s="209" t="s">
        <v>34</v>
      </c>
      <c r="AL1097" s="209" t="s">
        <v>46</v>
      </c>
      <c r="AM1097" s="209" t="s">
        <v>2972</v>
      </c>
      <c r="AN1097" s="209" t="s">
        <v>34</v>
      </c>
      <c r="AO1097" s="209" t="s">
        <v>3287</v>
      </c>
      <c r="AP1097" s="209" t="s">
        <v>34</v>
      </c>
      <c r="AQ1097" s="209" t="s">
        <v>49</v>
      </c>
    </row>
    <row r="1098" spans="1:43">
      <c r="A1098" s="209" t="s">
        <v>3557</v>
      </c>
      <c r="B1098" s="209" t="s">
        <v>3558</v>
      </c>
      <c r="C1098" s="209" t="s">
        <v>2943</v>
      </c>
      <c r="D1098" s="209" t="s">
        <v>1934</v>
      </c>
      <c r="E1098" s="209" t="s">
        <v>2567</v>
      </c>
      <c r="F1098" s="209" t="s">
        <v>3544</v>
      </c>
      <c r="G1098" s="209" t="s">
        <v>2568</v>
      </c>
      <c r="H1098" s="209" t="s">
        <v>339</v>
      </c>
      <c r="I1098" s="209" t="s">
        <v>478</v>
      </c>
      <c r="J1098" s="210" t="s">
        <v>3559</v>
      </c>
      <c r="K1098" s="209" t="s">
        <v>40</v>
      </c>
      <c r="L1098" s="209" t="s">
        <v>60</v>
      </c>
      <c r="M1098" s="209" t="s">
        <v>42</v>
      </c>
      <c r="N1098" s="209" t="s">
        <v>34</v>
      </c>
      <c r="O1098" s="209" t="s">
        <v>34</v>
      </c>
      <c r="P1098" s="209">
        <v>1</v>
      </c>
      <c r="Q1098" s="209">
        <v>18.899999999999999</v>
      </c>
      <c r="R1098" s="209">
        <v>15.75</v>
      </c>
      <c r="S1098" s="209">
        <v>14.96</v>
      </c>
      <c r="T1098" s="209">
        <v>2.58</v>
      </c>
      <c r="U1098" s="211">
        <v>102.5</v>
      </c>
      <c r="V1098" s="211">
        <v>224.99</v>
      </c>
      <c r="W1098" s="209" t="s">
        <v>1006</v>
      </c>
      <c r="X1098" s="209" t="s">
        <v>89</v>
      </c>
      <c r="Y1098" s="209">
        <v>600</v>
      </c>
      <c r="Z1098" s="209" t="s">
        <v>158</v>
      </c>
      <c r="AA1098" s="209">
        <v>8</v>
      </c>
      <c r="AB1098" s="209" t="s">
        <v>2967</v>
      </c>
      <c r="AC1098" s="209" t="s">
        <v>34</v>
      </c>
      <c r="AD1098" s="209" t="s">
        <v>34</v>
      </c>
      <c r="AE1098" s="209" t="s">
        <v>42</v>
      </c>
      <c r="AF1098" s="209" t="s">
        <v>34</v>
      </c>
      <c r="AG1098" s="209" t="s">
        <v>34</v>
      </c>
      <c r="AH1098" s="209" t="s">
        <v>34</v>
      </c>
      <c r="AI1098" s="209" t="s">
        <v>42</v>
      </c>
      <c r="AJ1098" s="209" t="s">
        <v>34</v>
      </c>
      <c r="AK1098" s="209" t="s">
        <v>34</v>
      </c>
      <c r="AL1098" s="209" t="s">
        <v>46</v>
      </c>
      <c r="AM1098" s="209" t="s">
        <v>2972</v>
      </c>
      <c r="AN1098" s="209" t="s">
        <v>34</v>
      </c>
      <c r="AO1098" s="209" t="s">
        <v>3287</v>
      </c>
      <c r="AP1098" s="209" t="s">
        <v>34</v>
      </c>
      <c r="AQ1098" s="209" t="s">
        <v>49</v>
      </c>
    </row>
    <row r="1099" spans="1:43">
      <c r="A1099" s="209" t="s">
        <v>3560</v>
      </c>
      <c r="B1099" s="209" t="s">
        <v>3558</v>
      </c>
      <c r="C1099" s="209" t="s">
        <v>2943</v>
      </c>
      <c r="D1099" s="209" t="s">
        <v>1934</v>
      </c>
      <c r="E1099" s="209" t="s">
        <v>2567</v>
      </c>
      <c r="F1099" s="209" t="s">
        <v>3544</v>
      </c>
      <c r="G1099" s="209" t="s">
        <v>2568</v>
      </c>
      <c r="H1099" s="209" t="s">
        <v>339</v>
      </c>
      <c r="I1099" s="209" t="s">
        <v>481</v>
      </c>
      <c r="J1099" s="210" t="s">
        <v>3559</v>
      </c>
      <c r="K1099" s="209" t="s">
        <v>40</v>
      </c>
      <c r="L1099" s="209" t="s">
        <v>60</v>
      </c>
      <c r="M1099" s="209" t="s">
        <v>42</v>
      </c>
      <c r="N1099" s="209" t="s">
        <v>34</v>
      </c>
      <c r="O1099" s="209" t="s">
        <v>34</v>
      </c>
      <c r="P1099" s="209">
        <v>1</v>
      </c>
      <c r="Q1099" s="209">
        <v>23.62</v>
      </c>
      <c r="R1099" s="209">
        <v>18.899999999999999</v>
      </c>
      <c r="S1099" s="209">
        <v>17.72</v>
      </c>
      <c r="T1099" s="209">
        <v>4.58</v>
      </c>
      <c r="U1099" s="211">
        <v>114.74</v>
      </c>
      <c r="V1099" s="211">
        <v>244.99</v>
      </c>
      <c r="W1099" s="209" t="s">
        <v>1006</v>
      </c>
      <c r="X1099" s="209" t="s">
        <v>89</v>
      </c>
      <c r="Y1099" s="209">
        <v>600</v>
      </c>
      <c r="Z1099" s="209" t="s">
        <v>158</v>
      </c>
      <c r="AA1099" s="209">
        <v>8</v>
      </c>
      <c r="AB1099" s="209" t="s">
        <v>2968</v>
      </c>
      <c r="AC1099" s="209" t="s">
        <v>34</v>
      </c>
      <c r="AD1099" s="209" t="s">
        <v>34</v>
      </c>
      <c r="AE1099" s="209" t="s">
        <v>42</v>
      </c>
      <c r="AF1099" s="209" t="s">
        <v>34</v>
      </c>
      <c r="AG1099" s="209" t="s">
        <v>34</v>
      </c>
      <c r="AH1099" s="209" t="s">
        <v>34</v>
      </c>
      <c r="AI1099" s="209" t="s">
        <v>42</v>
      </c>
      <c r="AJ1099" s="209" t="s">
        <v>34</v>
      </c>
      <c r="AK1099" s="209" t="s">
        <v>34</v>
      </c>
      <c r="AL1099" s="209" t="s">
        <v>46</v>
      </c>
      <c r="AM1099" s="209" t="s">
        <v>2972</v>
      </c>
      <c r="AN1099" s="209" t="s">
        <v>34</v>
      </c>
      <c r="AO1099" s="209" t="s">
        <v>3287</v>
      </c>
      <c r="AP1099" s="209" t="s">
        <v>34</v>
      </c>
      <c r="AQ1099" s="209" t="s">
        <v>49</v>
      </c>
    </row>
    <row r="1100" spans="1:43">
      <c r="A1100" s="209" t="s">
        <v>3561</v>
      </c>
      <c r="B1100" s="209" t="s">
        <v>3558</v>
      </c>
      <c r="C1100" s="209" t="s">
        <v>2943</v>
      </c>
      <c r="D1100" s="209" t="s">
        <v>1934</v>
      </c>
      <c r="E1100" s="209" t="s">
        <v>2567</v>
      </c>
      <c r="F1100" s="209" t="s">
        <v>3544</v>
      </c>
      <c r="G1100" s="209" t="s">
        <v>2568</v>
      </c>
      <c r="H1100" s="209" t="s">
        <v>339</v>
      </c>
      <c r="I1100" s="209" t="s">
        <v>483</v>
      </c>
      <c r="J1100" s="210" t="s">
        <v>3559</v>
      </c>
      <c r="K1100" s="209" t="s">
        <v>40</v>
      </c>
      <c r="L1100" s="209" t="s">
        <v>60</v>
      </c>
      <c r="M1100" s="209" t="s">
        <v>42</v>
      </c>
      <c r="N1100" s="209" t="s">
        <v>34</v>
      </c>
      <c r="O1100" s="209" t="s">
        <v>34</v>
      </c>
      <c r="P1100" s="209">
        <v>1</v>
      </c>
      <c r="Q1100" s="209">
        <v>18.899999999999999</v>
      </c>
      <c r="R1100" s="209">
        <v>15.75</v>
      </c>
      <c r="S1100" s="209">
        <v>14.96</v>
      </c>
      <c r="T1100" s="209">
        <v>2.58</v>
      </c>
      <c r="U1100" s="211">
        <v>114.74</v>
      </c>
      <c r="V1100" s="211">
        <v>244.99</v>
      </c>
      <c r="W1100" s="209" t="s">
        <v>1006</v>
      </c>
      <c r="X1100" s="209" t="s">
        <v>89</v>
      </c>
      <c r="Y1100" s="209">
        <v>600</v>
      </c>
      <c r="Z1100" s="209" t="s">
        <v>158</v>
      </c>
      <c r="AA1100" s="209">
        <v>8</v>
      </c>
      <c r="AB1100" s="209" t="s">
        <v>2969</v>
      </c>
      <c r="AC1100" s="209" t="s">
        <v>34</v>
      </c>
      <c r="AD1100" s="209" t="s">
        <v>34</v>
      </c>
      <c r="AE1100" s="209" t="s">
        <v>42</v>
      </c>
      <c r="AF1100" s="209" t="s">
        <v>34</v>
      </c>
      <c r="AG1100" s="209" t="s">
        <v>34</v>
      </c>
      <c r="AH1100" s="209" t="s">
        <v>34</v>
      </c>
      <c r="AI1100" s="209" t="s">
        <v>42</v>
      </c>
      <c r="AJ1100" s="209" t="s">
        <v>34</v>
      </c>
      <c r="AK1100" s="209" t="s">
        <v>34</v>
      </c>
      <c r="AL1100" s="209" t="s">
        <v>46</v>
      </c>
      <c r="AM1100" s="209" t="s">
        <v>2972</v>
      </c>
      <c r="AN1100" s="209" t="s">
        <v>34</v>
      </c>
      <c r="AO1100" s="209" t="s">
        <v>3287</v>
      </c>
      <c r="AP1100" s="209" t="s">
        <v>34</v>
      </c>
      <c r="AQ1100" s="209" t="s">
        <v>49</v>
      </c>
    </row>
    <row r="1101" spans="1:43">
      <c r="A1101" s="209" t="s">
        <v>3562</v>
      </c>
      <c r="B1101" s="209" t="s">
        <v>3563</v>
      </c>
      <c r="C1101" s="209" t="s">
        <v>2943</v>
      </c>
      <c r="D1101" s="209" t="s">
        <v>1934</v>
      </c>
      <c r="E1101" s="209" t="s">
        <v>2567</v>
      </c>
      <c r="F1101" s="209" t="s">
        <v>3564</v>
      </c>
      <c r="G1101" s="209" t="s">
        <v>2568</v>
      </c>
      <c r="H1101" s="209" t="s">
        <v>194</v>
      </c>
      <c r="I1101" s="209" t="s">
        <v>478</v>
      </c>
      <c r="J1101" s="210" t="s">
        <v>3516</v>
      </c>
      <c r="K1101" s="209" t="s">
        <v>40</v>
      </c>
      <c r="L1101" s="209" t="s">
        <v>60</v>
      </c>
      <c r="M1101" s="209" t="s">
        <v>42</v>
      </c>
      <c r="N1101" s="209" t="s">
        <v>34</v>
      </c>
      <c r="O1101" s="209" t="s">
        <v>34</v>
      </c>
      <c r="P1101" s="209">
        <v>1</v>
      </c>
      <c r="Q1101" s="209">
        <v>18.899999999999999</v>
      </c>
      <c r="R1101" s="209">
        <v>14.96</v>
      </c>
      <c r="S1101" s="209">
        <v>15.75</v>
      </c>
      <c r="T1101" s="209">
        <v>2.58</v>
      </c>
      <c r="U1101" s="211">
        <v>98.79</v>
      </c>
      <c r="V1101" s="211">
        <v>189.99</v>
      </c>
      <c r="W1101" s="209" t="s">
        <v>898</v>
      </c>
      <c r="X1101" s="209" t="s">
        <v>43</v>
      </c>
      <c r="Y1101" s="209">
        <v>600</v>
      </c>
      <c r="Z1101" s="209" t="s">
        <v>158</v>
      </c>
      <c r="AA1101" s="209">
        <v>8</v>
      </c>
      <c r="AB1101" s="209" t="s">
        <v>2967</v>
      </c>
      <c r="AC1101" s="209" t="s">
        <v>34</v>
      </c>
      <c r="AD1101" s="209" t="s">
        <v>34</v>
      </c>
      <c r="AE1101" s="209" t="s">
        <v>42</v>
      </c>
      <c r="AF1101" s="209" t="s">
        <v>34</v>
      </c>
      <c r="AG1101" s="209" t="s">
        <v>34</v>
      </c>
      <c r="AH1101" s="209" t="s">
        <v>34</v>
      </c>
      <c r="AI1101" s="209" t="s">
        <v>42</v>
      </c>
      <c r="AJ1101" s="209" t="s">
        <v>34</v>
      </c>
      <c r="AK1101" s="209" t="s">
        <v>34</v>
      </c>
      <c r="AL1101" s="209" t="s">
        <v>46</v>
      </c>
      <c r="AM1101" s="209" t="s">
        <v>2972</v>
      </c>
      <c r="AN1101" s="209" t="s">
        <v>34</v>
      </c>
      <c r="AO1101" s="209" t="s">
        <v>3287</v>
      </c>
      <c r="AP1101" s="209" t="s">
        <v>34</v>
      </c>
      <c r="AQ1101" s="209" t="s">
        <v>49</v>
      </c>
    </row>
    <row r="1102" spans="1:43">
      <c r="A1102" s="209" t="s">
        <v>3565</v>
      </c>
      <c r="B1102" s="209" t="s">
        <v>3563</v>
      </c>
      <c r="C1102" s="209" t="s">
        <v>2943</v>
      </c>
      <c r="D1102" s="209" t="s">
        <v>1934</v>
      </c>
      <c r="E1102" s="209" t="s">
        <v>2567</v>
      </c>
      <c r="F1102" s="209" t="s">
        <v>3564</v>
      </c>
      <c r="G1102" s="209" t="s">
        <v>2568</v>
      </c>
      <c r="H1102" s="209" t="s">
        <v>194</v>
      </c>
      <c r="I1102" s="209" t="s">
        <v>481</v>
      </c>
      <c r="J1102" s="210" t="s">
        <v>3516</v>
      </c>
      <c r="K1102" s="209" t="s">
        <v>40</v>
      </c>
      <c r="L1102" s="209" t="s">
        <v>60</v>
      </c>
      <c r="M1102" s="209" t="s">
        <v>42</v>
      </c>
      <c r="N1102" s="209" t="s">
        <v>34</v>
      </c>
      <c r="O1102" s="209" t="s">
        <v>34</v>
      </c>
      <c r="P1102" s="209">
        <v>1</v>
      </c>
      <c r="Q1102" s="209">
        <v>18.899999999999999</v>
      </c>
      <c r="R1102" s="209">
        <v>14.96</v>
      </c>
      <c r="S1102" s="209">
        <v>15.75</v>
      </c>
      <c r="T1102" s="209">
        <v>2.58</v>
      </c>
      <c r="U1102" s="211">
        <v>109.19</v>
      </c>
      <c r="V1102" s="211">
        <v>209.99</v>
      </c>
      <c r="W1102" s="209" t="s">
        <v>898</v>
      </c>
      <c r="X1102" s="209" t="s">
        <v>43</v>
      </c>
      <c r="Y1102" s="209">
        <v>600</v>
      </c>
      <c r="Z1102" s="209" t="s">
        <v>158</v>
      </c>
      <c r="AA1102" s="209">
        <v>8</v>
      </c>
      <c r="AB1102" s="209" t="s">
        <v>2968</v>
      </c>
      <c r="AC1102" s="209" t="s">
        <v>34</v>
      </c>
      <c r="AD1102" s="209" t="s">
        <v>34</v>
      </c>
      <c r="AE1102" s="209" t="s">
        <v>42</v>
      </c>
      <c r="AF1102" s="209" t="s">
        <v>34</v>
      </c>
      <c r="AG1102" s="209" t="s">
        <v>34</v>
      </c>
      <c r="AH1102" s="209" t="s">
        <v>34</v>
      </c>
      <c r="AI1102" s="209" t="s">
        <v>42</v>
      </c>
      <c r="AJ1102" s="209" t="s">
        <v>34</v>
      </c>
      <c r="AK1102" s="209" t="s">
        <v>34</v>
      </c>
      <c r="AL1102" s="209" t="s">
        <v>46</v>
      </c>
      <c r="AM1102" s="209" t="s">
        <v>2972</v>
      </c>
      <c r="AN1102" s="209" t="s">
        <v>34</v>
      </c>
      <c r="AO1102" s="209" t="s">
        <v>3287</v>
      </c>
      <c r="AP1102" s="209" t="s">
        <v>34</v>
      </c>
      <c r="AQ1102" s="209" t="s">
        <v>49</v>
      </c>
    </row>
    <row r="1103" spans="1:43">
      <c r="A1103" s="209" t="s">
        <v>3566</v>
      </c>
      <c r="B1103" s="209" t="s">
        <v>3563</v>
      </c>
      <c r="C1103" s="209" t="s">
        <v>2943</v>
      </c>
      <c r="D1103" s="209" t="s">
        <v>1934</v>
      </c>
      <c r="E1103" s="209" t="s">
        <v>2567</v>
      </c>
      <c r="F1103" s="209" t="s">
        <v>3564</v>
      </c>
      <c r="G1103" s="209" t="s">
        <v>2568</v>
      </c>
      <c r="H1103" s="209" t="s">
        <v>194</v>
      </c>
      <c r="I1103" s="209" t="s">
        <v>483</v>
      </c>
      <c r="J1103" s="210" t="s">
        <v>3516</v>
      </c>
      <c r="K1103" s="209" t="s">
        <v>40</v>
      </c>
      <c r="L1103" s="209" t="s">
        <v>60</v>
      </c>
      <c r="M1103" s="209" t="s">
        <v>42</v>
      </c>
      <c r="N1103" s="209" t="s">
        <v>34</v>
      </c>
      <c r="O1103" s="209" t="s">
        <v>34</v>
      </c>
      <c r="P1103" s="209">
        <v>1</v>
      </c>
      <c r="Q1103" s="209">
        <v>18.899999999999999</v>
      </c>
      <c r="R1103" s="209">
        <v>14.96</v>
      </c>
      <c r="S1103" s="209">
        <v>15.75</v>
      </c>
      <c r="T1103" s="209">
        <v>2.58</v>
      </c>
      <c r="U1103" s="211">
        <v>109.19</v>
      </c>
      <c r="V1103" s="211">
        <v>209.99</v>
      </c>
      <c r="W1103" s="209" t="s">
        <v>898</v>
      </c>
      <c r="X1103" s="209" t="s">
        <v>43</v>
      </c>
      <c r="Y1103" s="209">
        <v>600</v>
      </c>
      <c r="Z1103" s="209" t="s">
        <v>158</v>
      </c>
      <c r="AA1103" s="209">
        <v>8</v>
      </c>
      <c r="AB1103" s="209" t="s">
        <v>2969</v>
      </c>
      <c r="AC1103" s="209" t="s">
        <v>34</v>
      </c>
      <c r="AD1103" s="209" t="s">
        <v>34</v>
      </c>
      <c r="AE1103" s="209" t="s">
        <v>42</v>
      </c>
      <c r="AF1103" s="209" t="s">
        <v>34</v>
      </c>
      <c r="AG1103" s="209" t="s">
        <v>34</v>
      </c>
      <c r="AH1103" s="209" t="s">
        <v>34</v>
      </c>
      <c r="AI1103" s="209" t="s">
        <v>42</v>
      </c>
      <c r="AJ1103" s="209" t="s">
        <v>34</v>
      </c>
      <c r="AK1103" s="209" t="s">
        <v>34</v>
      </c>
      <c r="AL1103" s="209" t="s">
        <v>46</v>
      </c>
      <c r="AM1103" s="209" t="s">
        <v>2972</v>
      </c>
      <c r="AN1103" s="209" t="s">
        <v>34</v>
      </c>
      <c r="AO1103" s="209" t="s">
        <v>3287</v>
      </c>
      <c r="AP1103" s="209" t="s">
        <v>34</v>
      </c>
      <c r="AQ1103" s="209" t="s">
        <v>49</v>
      </c>
    </row>
    <row r="1104" spans="1:43">
      <c r="A1104" s="209" t="s">
        <v>3567</v>
      </c>
      <c r="B1104" s="209" t="s">
        <v>3568</v>
      </c>
      <c r="C1104" s="209" t="s">
        <v>2943</v>
      </c>
      <c r="D1104" s="209" t="s">
        <v>1934</v>
      </c>
      <c r="E1104" s="209" t="s">
        <v>2567</v>
      </c>
      <c r="F1104" s="209" t="s">
        <v>3569</v>
      </c>
      <c r="G1104" s="209" t="s">
        <v>2568</v>
      </c>
      <c r="H1104" s="209" t="s">
        <v>339</v>
      </c>
      <c r="I1104" s="209" t="s">
        <v>872</v>
      </c>
      <c r="J1104" s="209" t="s">
        <v>3570</v>
      </c>
      <c r="K1104" s="209" t="s">
        <v>40</v>
      </c>
      <c r="L1104" s="209" t="s">
        <v>60</v>
      </c>
      <c r="M1104" s="209" t="s">
        <v>42</v>
      </c>
      <c r="N1104" s="209" t="s">
        <v>34</v>
      </c>
      <c r="O1104" s="209" t="s">
        <v>34</v>
      </c>
      <c r="P1104" s="209">
        <v>1</v>
      </c>
      <c r="Q1104" s="209">
        <v>18.899999999999999</v>
      </c>
      <c r="R1104" s="209">
        <v>13.78</v>
      </c>
      <c r="S1104" s="209">
        <v>9.4499999999999993</v>
      </c>
      <c r="T1104" s="209">
        <v>1.42</v>
      </c>
      <c r="U1104" s="211">
        <v>51.99</v>
      </c>
      <c r="V1104" s="211">
        <v>114.99</v>
      </c>
      <c r="W1104" s="209" t="s">
        <v>2995</v>
      </c>
      <c r="X1104" s="209" t="s">
        <v>43</v>
      </c>
      <c r="Y1104" s="209">
        <v>800</v>
      </c>
      <c r="Z1104" s="209" t="s">
        <v>44</v>
      </c>
      <c r="AA1104" s="209">
        <v>9</v>
      </c>
      <c r="AB1104" s="209" t="s">
        <v>2964</v>
      </c>
      <c r="AC1104" s="209" t="s">
        <v>34</v>
      </c>
      <c r="AD1104" s="209" t="s">
        <v>34</v>
      </c>
      <c r="AE1104" s="209" t="s">
        <v>42</v>
      </c>
      <c r="AF1104" s="209" t="s">
        <v>34</v>
      </c>
      <c r="AG1104" s="209" t="s">
        <v>34</v>
      </c>
      <c r="AH1104" s="209" t="s">
        <v>34</v>
      </c>
      <c r="AI1104" s="209" t="s">
        <v>42</v>
      </c>
      <c r="AJ1104" s="209" t="s">
        <v>34</v>
      </c>
      <c r="AK1104" s="209" t="s">
        <v>34</v>
      </c>
      <c r="AL1104" s="209" t="s">
        <v>46</v>
      </c>
      <c r="AM1104" s="209" t="s">
        <v>2972</v>
      </c>
      <c r="AN1104" s="209" t="s">
        <v>34</v>
      </c>
      <c r="AO1104" s="209" t="s">
        <v>48</v>
      </c>
      <c r="AP1104" s="209" t="s">
        <v>34</v>
      </c>
      <c r="AQ1104" s="209" t="s">
        <v>49</v>
      </c>
    </row>
    <row r="1105" spans="1:43">
      <c r="A1105" s="209" t="s">
        <v>3571</v>
      </c>
      <c r="B1105" s="209" t="s">
        <v>3568</v>
      </c>
      <c r="C1105" s="209" t="s">
        <v>2943</v>
      </c>
      <c r="D1105" s="209" t="s">
        <v>1934</v>
      </c>
      <c r="E1105" s="209" t="s">
        <v>2567</v>
      </c>
      <c r="F1105" s="209" t="s">
        <v>3569</v>
      </c>
      <c r="G1105" s="209" t="s">
        <v>2568</v>
      </c>
      <c r="H1105" s="209" t="s">
        <v>339</v>
      </c>
      <c r="I1105" s="209" t="s">
        <v>3011</v>
      </c>
      <c r="J1105" s="209" t="s">
        <v>3572</v>
      </c>
      <c r="K1105" s="209" t="s">
        <v>40</v>
      </c>
      <c r="L1105" s="209" t="s">
        <v>60</v>
      </c>
      <c r="M1105" s="209" t="s">
        <v>42</v>
      </c>
      <c r="N1105" s="209" t="s">
        <v>34</v>
      </c>
      <c r="O1105" s="209" t="s">
        <v>34</v>
      </c>
      <c r="P1105" s="209">
        <v>1</v>
      </c>
      <c r="Q1105" s="209">
        <v>19.29</v>
      </c>
      <c r="R1105" s="209">
        <v>14.17</v>
      </c>
      <c r="S1105" s="209">
        <v>9.84</v>
      </c>
      <c r="T1105" s="209">
        <v>1.56</v>
      </c>
      <c r="U1105" s="211">
        <v>57.19</v>
      </c>
      <c r="V1105" s="211">
        <v>124.99</v>
      </c>
      <c r="W1105" s="209" t="s">
        <v>2995</v>
      </c>
      <c r="X1105" s="209" t="s">
        <v>43</v>
      </c>
      <c r="Y1105" s="209">
        <v>800</v>
      </c>
      <c r="Z1105" s="209" t="s">
        <v>44</v>
      </c>
      <c r="AA1105" s="209">
        <v>9</v>
      </c>
      <c r="AB1105" s="209" t="s">
        <v>2966</v>
      </c>
      <c r="AC1105" s="209" t="s">
        <v>34</v>
      </c>
      <c r="AD1105" s="209" t="s">
        <v>34</v>
      </c>
      <c r="AE1105" s="209" t="s">
        <v>42</v>
      </c>
      <c r="AF1105" s="209" t="s">
        <v>34</v>
      </c>
      <c r="AG1105" s="209" t="s">
        <v>34</v>
      </c>
      <c r="AH1105" s="209" t="s">
        <v>34</v>
      </c>
      <c r="AI1105" s="209" t="s">
        <v>42</v>
      </c>
      <c r="AJ1105" s="209" t="s">
        <v>34</v>
      </c>
      <c r="AK1105" s="209" t="s">
        <v>34</v>
      </c>
      <c r="AL1105" s="209" t="s">
        <v>46</v>
      </c>
      <c r="AM1105" s="209" t="s">
        <v>2972</v>
      </c>
      <c r="AN1105" s="209" t="s">
        <v>34</v>
      </c>
      <c r="AO1105" s="209" t="s">
        <v>48</v>
      </c>
      <c r="AP1105" s="209" t="s">
        <v>34</v>
      </c>
      <c r="AQ1105" s="209" t="s">
        <v>49</v>
      </c>
    </row>
    <row r="1106" spans="1:43">
      <c r="A1106" s="209" t="s">
        <v>3573</v>
      </c>
      <c r="B1106" s="209" t="s">
        <v>3568</v>
      </c>
      <c r="C1106" s="209" t="s">
        <v>2943</v>
      </c>
      <c r="D1106" s="209" t="s">
        <v>1934</v>
      </c>
      <c r="E1106" s="209" t="s">
        <v>2567</v>
      </c>
      <c r="F1106" s="209" t="s">
        <v>3569</v>
      </c>
      <c r="G1106" s="209" t="s">
        <v>2568</v>
      </c>
      <c r="H1106" s="209" t="s">
        <v>339</v>
      </c>
      <c r="I1106" s="209" t="s">
        <v>478</v>
      </c>
      <c r="J1106" s="209" t="s">
        <v>3572</v>
      </c>
      <c r="K1106" s="209" t="s">
        <v>40</v>
      </c>
      <c r="L1106" s="209" t="s">
        <v>60</v>
      </c>
      <c r="M1106" s="209" t="s">
        <v>42</v>
      </c>
      <c r="N1106" s="209" t="s">
        <v>34</v>
      </c>
      <c r="O1106" s="209" t="s">
        <v>34</v>
      </c>
      <c r="P1106" s="209">
        <v>1</v>
      </c>
      <c r="Q1106" s="209">
        <v>18.899999999999999</v>
      </c>
      <c r="R1106" s="209">
        <v>13.78</v>
      </c>
      <c r="S1106" s="209">
        <v>10.63</v>
      </c>
      <c r="T1106" s="209">
        <v>1.6</v>
      </c>
      <c r="U1106" s="211">
        <v>62.39</v>
      </c>
      <c r="V1106" s="211">
        <v>134.99</v>
      </c>
      <c r="W1106" s="209" t="s">
        <v>2995</v>
      </c>
      <c r="X1106" s="209" t="s">
        <v>43</v>
      </c>
      <c r="Y1106" s="209">
        <v>800</v>
      </c>
      <c r="Z1106" s="209" t="s">
        <v>44</v>
      </c>
      <c r="AA1106" s="209">
        <v>9</v>
      </c>
      <c r="AB1106" s="209" t="s">
        <v>2967</v>
      </c>
      <c r="AC1106" s="209" t="s">
        <v>34</v>
      </c>
      <c r="AD1106" s="209" t="s">
        <v>34</v>
      </c>
      <c r="AE1106" s="209" t="s">
        <v>42</v>
      </c>
      <c r="AF1106" s="209" t="s">
        <v>34</v>
      </c>
      <c r="AG1106" s="209" t="s">
        <v>34</v>
      </c>
      <c r="AH1106" s="209" t="s">
        <v>34</v>
      </c>
      <c r="AI1106" s="209" t="s">
        <v>42</v>
      </c>
      <c r="AJ1106" s="209" t="s">
        <v>34</v>
      </c>
      <c r="AK1106" s="209" t="s">
        <v>34</v>
      </c>
      <c r="AL1106" s="209" t="s">
        <v>46</v>
      </c>
      <c r="AM1106" s="209" t="s">
        <v>2972</v>
      </c>
      <c r="AN1106" s="209" t="s">
        <v>34</v>
      </c>
      <c r="AO1106" s="209" t="s">
        <v>48</v>
      </c>
      <c r="AP1106" s="209" t="s">
        <v>34</v>
      </c>
      <c r="AQ1106" s="209" t="s">
        <v>49</v>
      </c>
    </row>
    <row r="1107" spans="1:43">
      <c r="A1107" s="209" t="s">
        <v>3574</v>
      </c>
      <c r="B1107" s="209" t="s">
        <v>3568</v>
      </c>
      <c r="C1107" s="209" t="s">
        <v>2943</v>
      </c>
      <c r="D1107" s="209" t="s">
        <v>1934</v>
      </c>
      <c r="E1107" s="209" t="s">
        <v>2567</v>
      </c>
      <c r="F1107" s="209" t="s">
        <v>3569</v>
      </c>
      <c r="G1107" s="209" t="s">
        <v>2568</v>
      </c>
      <c r="H1107" s="209" t="s">
        <v>339</v>
      </c>
      <c r="I1107" s="209" t="s">
        <v>481</v>
      </c>
      <c r="J1107" s="209" t="s">
        <v>3572</v>
      </c>
      <c r="K1107" s="209" t="s">
        <v>40</v>
      </c>
      <c r="L1107" s="209" t="s">
        <v>60</v>
      </c>
      <c r="M1107" s="209" t="s">
        <v>42</v>
      </c>
      <c r="N1107" s="209" t="s">
        <v>34</v>
      </c>
      <c r="O1107" s="209" t="s">
        <v>34</v>
      </c>
      <c r="P1107" s="209">
        <v>1</v>
      </c>
      <c r="Q1107" s="209">
        <v>18.899999999999999</v>
      </c>
      <c r="R1107" s="209">
        <v>13.78</v>
      </c>
      <c r="S1107" s="209">
        <v>11.42</v>
      </c>
      <c r="T1107" s="209">
        <v>1.72</v>
      </c>
      <c r="U1107" s="211">
        <v>67.59</v>
      </c>
      <c r="V1107" s="211">
        <v>144.99</v>
      </c>
      <c r="W1107" s="209" t="s">
        <v>2995</v>
      </c>
      <c r="X1107" s="209" t="s">
        <v>43</v>
      </c>
      <c r="Y1107" s="209">
        <v>800</v>
      </c>
      <c r="Z1107" s="209" t="s">
        <v>44</v>
      </c>
      <c r="AA1107" s="209">
        <v>9</v>
      </c>
      <c r="AB1107" s="209" t="s">
        <v>2968</v>
      </c>
      <c r="AC1107" s="209" t="s">
        <v>34</v>
      </c>
      <c r="AD1107" s="209" t="s">
        <v>34</v>
      </c>
      <c r="AE1107" s="209" t="s">
        <v>42</v>
      </c>
      <c r="AF1107" s="209" t="s">
        <v>34</v>
      </c>
      <c r="AG1107" s="209" t="s">
        <v>34</v>
      </c>
      <c r="AH1107" s="209" t="s">
        <v>34</v>
      </c>
      <c r="AI1107" s="209" t="s">
        <v>42</v>
      </c>
      <c r="AJ1107" s="209" t="s">
        <v>34</v>
      </c>
      <c r="AK1107" s="209" t="s">
        <v>34</v>
      </c>
      <c r="AL1107" s="209" t="s">
        <v>46</v>
      </c>
      <c r="AM1107" s="209" t="s">
        <v>2972</v>
      </c>
      <c r="AN1107" s="209" t="s">
        <v>34</v>
      </c>
      <c r="AO1107" s="209" t="s">
        <v>48</v>
      </c>
      <c r="AP1107" s="209" t="s">
        <v>34</v>
      </c>
      <c r="AQ1107" s="209" t="s">
        <v>49</v>
      </c>
    </row>
    <row r="1108" spans="1:43">
      <c r="A1108" s="209" t="s">
        <v>3575</v>
      </c>
      <c r="B1108" s="209" t="s">
        <v>3568</v>
      </c>
      <c r="C1108" s="209" t="s">
        <v>2943</v>
      </c>
      <c r="D1108" s="209" t="s">
        <v>1934</v>
      </c>
      <c r="E1108" s="209" t="s">
        <v>2567</v>
      </c>
      <c r="F1108" s="209" t="s">
        <v>3569</v>
      </c>
      <c r="G1108" s="209" t="s">
        <v>2568</v>
      </c>
      <c r="H1108" s="209" t="s">
        <v>339</v>
      </c>
      <c r="I1108" s="209" t="s">
        <v>483</v>
      </c>
      <c r="J1108" s="209" t="s">
        <v>3572</v>
      </c>
      <c r="K1108" s="209" t="s">
        <v>40</v>
      </c>
      <c r="L1108" s="209" t="s">
        <v>60</v>
      </c>
      <c r="M1108" s="209" t="s">
        <v>42</v>
      </c>
      <c r="N1108" s="209" t="s">
        <v>34</v>
      </c>
      <c r="O1108" s="209" t="s">
        <v>34</v>
      </c>
      <c r="P1108" s="209">
        <v>1</v>
      </c>
      <c r="Q1108" s="209">
        <v>18.899999999999999</v>
      </c>
      <c r="R1108" s="209">
        <v>13.78</v>
      </c>
      <c r="S1108" s="209">
        <v>11.42</v>
      </c>
      <c r="T1108" s="209">
        <v>1.72</v>
      </c>
      <c r="U1108" s="211">
        <v>67.59</v>
      </c>
      <c r="V1108" s="211">
        <v>144.99</v>
      </c>
      <c r="W1108" s="209" t="s">
        <v>2995</v>
      </c>
      <c r="X1108" s="209" t="s">
        <v>43</v>
      </c>
      <c r="Y1108" s="209">
        <v>800</v>
      </c>
      <c r="Z1108" s="209" t="s">
        <v>44</v>
      </c>
      <c r="AA1108" s="209">
        <v>9</v>
      </c>
      <c r="AB1108" s="209" t="s">
        <v>2969</v>
      </c>
      <c r="AC1108" s="209" t="s">
        <v>34</v>
      </c>
      <c r="AD1108" s="209" t="s">
        <v>34</v>
      </c>
      <c r="AE1108" s="209" t="s">
        <v>42</v>
      </c>
      <c r="AF1108" s="209" t="s">
        <v>34</v>
      </c>
      <c r="AG1108" s="209" t="s">
        <v>34</v>
      </c>
      <c r="AH1108" s="209" t="s">
        <v>34</v>
      </c>
      <c r="AI1108" s="209" t="s">
        <v>42</v>
      </c>
      <c r="AJ1108" s="209" t="s">
        <v>34</v>
      </c>
      <c r="AK1108" s="209" t="s">
        <v>34</v>
      </c>
      <c r="AL1108" s="209" t="s">
        <v>46</v>
      </c>
      <c r="AM1108" s="209" t="s">
        <v>2972</v>
      </c>
      <c r="AN1108" s="209" t="s">
        <v>34</v>
      </c>
      <c r="AO1108" s="209" t="s">
        <v>48</v>
      </c>
      <c r="AP1108" s="209" t="s">
        <v>34</v>
      </c>
      <c r="AQ1108" s="209" t="s">
        <v>49</v>
      </c>
    </row>
    <row r="1109" spans="1:43">
      <c r="A1109" s="209" t="s">
        <v>3576</v>
      </c>
      <c r="B1109" s="209" t="s">
        <v>3577</v>
      </c>
      <c r="C1109" s="209" t="s">
        <v>2943</v>
      </c>
      <c r="D1109" s="209" t="s">
        <v>1934</v>
      </c>
      <c r="E1109" s="209" t="s">
        <v>2567</v>
      </c>
      <c r="F1109" s="209" t="s">
        <v>3578</v>
      </c>
      <c r="G1109" s="209" t="s">
        <v>2568</v>
      </c>
      <c r="H1109" s="209" t="s">
        <v>3579</v>
      </c>
      <c r="I1109" s="209" t="s">
        <v>872</v>
      </c>
      <c r="J1109" s="209" t="s">
        <v>3580</v>
      </c>
      <c r="K1109" s="209" t="s">
        <v>40</v>
      </c>
      <c r="L1109" s="209" t="s">
        <v>60</v>
      </c>
      <c r="M1109" s="209" t="s">
        <v>42</v>
      </c>
      <c r="N1109" s="209" t="s">
        <v>34</v>
      </c>
      <c r="O1109" s="209" t="s">
        <v>34</v>
      </c>
      <c r="P1109" s="209">
        <v>1</v>
      </c>
      <c r="Q1109" s="209">
        <v>23.62</v>
      </c>
      <c r="R1109" s="209">
        <v>18.5</v>
      </c>
      <c r="S1109" s="209">
        <v>9.4499999999999993</v>
      </c>
      <c r="T1109" s="209">
        <v>2.39</v>
      </c>
      <c r="U1109" s="211">
        <v>49.39</v>
      </c>
      <c r="V1109" s="211">
        <v>89.99</v>
      </c>
      <c r="W1109" s="209" t="s">
        <v>1006</v>
      </c>
      <c r="X1109" s="209" t="s">
        <v>89</v>
      </c>
      <c r="Y1109" s="209">
        <v>800</v>
      </c>
      <c r="Z1109" s="209" t="s">
        <v>44</v>
      </c>
      <c r="AA1109" s="209">
        <v>9</v>
      </c>
      <c r="AB1109" s="209" t="s">
        <v>2964</v>
      </c>
      <c r="AC1109" s="209" t="s">
        <v>34</v>
      </c>
      <c r="AD1109" s="209" t="s">
        <v>34</v>
      </c>
      <c r="AE1109" s="209" t="s">
        <v>42</v>
      </c>
      <c r="AF1109" s="209" t="s">
        <v>34</v>
      </c>
      <c r="AG1109" s="209" t="s">
        <v>34</v>
      </c>
      <c r="AH1109" s="209" t="s">
        <v>34</v>
      </c>
      <c r="AI1109" s="209" t="s">
        <v>42</v>
      </c>
      <c r="AJ1109" s="209" t="s">
        <v>34</v>
      </c>
      <c r="AK1109" s="209" t="s">
        <v>34</v>
      </c>
      <c r="AL1109" s="209" t="s">
        <v>46</v>
      </c>
      <c r="AM1109" s="209" t="s">
        <v>2972</v>
      </c>
      <c r="AN1109" s="209" t="s">
        <v>34</v>
      </c>
      <c r="AO1109" s="209" t="s">
        <v>48</v>
      </c>
      <c r="AP1109" s="209" t="s">
        <v>34</v>
      </c>
      <c r="AQ1109" s="209" t="s">
        <v>49</v>
      </c>
    </row>
    <row r="1110" spans="1:43">
      <c r="A1110" s="209" t="s">
        <v>3581</v>
      </c>
      <c r="B1110" s="209" t="s">
        <v>3577</v>
      </c>
      <c r="C1110" s="209" t="s">
        <v>2943</v>
      </c>
      <c r="D1110" s="209" t="s">
        <v>1934</v>
      </c>
      <c r="E1110" s="209" t="s">
        <v>2567</v>
      </c>
      <c r="F1110" s="209" t="s">
        <v>3578</v>
      </c>
      <c r="G1110" s="209" t="s">
        <v>2568</v>
      </c>
      <c r="H1110" s="209" t="s">
        <v>3579</v>
      </c>
      <c r="I1110" s="209" t="s">
        <v>3011</v>
      </c>
      <c r="J1110" s="209" t="s">
        <v>3582</v>
      </c>
      <c r="K1110" s="209" t="s">
        <v>40</v>
      </c>
      <c r="L1110" s="209" t="s">
        <v>60</v>
      </c>
      <c r="M1110" s="209" t="s">
        <v>42</v>
      </c>
      <c r="N1110" s="209" t="s">
        <v>34</v>
      </c>
      <c r="O1110" s="209" t="s">
        <v>34</v>
      </c>
      <c r="P1110" s="209">
        <v>1</v>
      </c>
      <c r="Q1110" s="209">
        <v>23.62</v>
      </c>
      <c r="R1110" s="209">
        <v>18.5</v>
      </c>
      <c r="S1110" s="209">
        <v>11.02</v>
      </c>
      <c r="T1110" s="209">
        <v>2.79</v>
      </c>
      <c r="U1110" s="211">
        <v>54.33</v>
      </c>
      <c r="V1110" s="211">
        <v>99.99</v>
      </c>
      <c r="W1110" s="209" t="s">
        <v>1006</v>
      </c>
      <c r="X1110" s="209" t="s">
        <v>89</v>
      </c>
      <c r="Y1110" s="209">
        <v>800</v>
      </c>
      <c r="Z1110" s="209" t="s">
        <v>44</v>
      </c>
      <c r="AA1110" s="209">
        <v>9</v>
      </c>
      <c r="AB1110" s="209" t="s">
        <v>2966</v>
      </c>
      <c r="AC1110" s="209" t="s">
        <v>34</v>
      </c>
      <c r="AD1110" s="209" t="s">
        <v>34</v>
      </c>
      <c r="AE1110" s="209" t="s">
        <v>42</v>
      </c>
      <c r="AF1110" s="209" t="s">
        <v>34</v>
      </c>
      <c r="AG1110" s="209" t="s">
        <v>34</v>
      </c>
      <c r="AH1110" s="209" t="s">
        <v>34</v>
      </c>
      <c r="AI1110" s="209" t="s">
        <v>42</v>
      </c>
      <c r="AJ1110" s="209" t="s">
        <v>34</v>
      </c>
      <c r="AK1110" s="209" t="s">
        <v>34</v>
      </c>
      <c r="AL1110" s="209" t="s">
        <v>46</v>
      </c>
      <c r="AM1110" s="209" t="s">
        <v>2972</v>
      </c>
      <c r="AN1110" s="209" t="s">
        <v>34</v>
      </c>
      <c r="AO1110" s="209" t="s">
        <v>48</v>
      </c>
      <c r="AP1110" s="209" t="s">
        <v>34</v>
      </c>
      <c r="AQ1110" s="209" t="s">
        <v>49</v>
      </c>
    </row>
    <row r="1111" spans="1:43">
      <c r="A1111" s="209" t="s">
        <v>3583</v>
      </c>
      <c r="B1111" s="209" t="s">
        <v>3577</v>
      </c>
      <c r="C1111" s="209" t="s">
        <v>2943</v>
      </c>
      <c r="D1111" s="209" t="s">
        <v>1934</v>
      </c>
      <c r="E1111" s="209" t="s">
        <v>2567</v>
      </c>
      <c r="F1111" s="209" t="s">
        <v>3578</v>
      </c>
      <c r="G1111" s="209" t="s">
        <v>2568</v>
      </c>
      <c r="H1111" s="209" t="s">
        <v>3579</v>
      </c>
      <c r="I1111" s="209" t="s">
        <v>478</v>
      </c>
      <c r="J1111" s="209" t="s">
        <v>3582</v>
      </c>
      <c r="K1111" s="209" t="s">
        <v>40</v>
      </c>
      <c r="L1111" s="209" t="s">
        <v>60</v>
      </c>
      <c r="M1111" s="209" t="s">
        <v>42</v>
      </c>
      <c r="N1111" s="209" t="s">
        <v>34</v>
      </c>
      <c r="O1111" s="209" t="s">
        <v>34</v>
      </c>
      <c r="P1111" s="209">
        <v>1</v>
      </c>
      <c r="Q1111" s="209">
        <v>23.62</v>
      </c>
      <c r="R1111" s="209">
        <v>18.5</v>
      </c>
      <c r="S1111" s="209">
        <v>11.81</v>
      </c>
      <c r="T1111" s="209">
        <v>2.99</v>
      </c>
      <c r="U1111" s="211">
        <v>59.27</v>
      </c>
      <c r="V1111" s="211">
        <v>109.99</v>
      </c>
      <c r="W1111" s="209" t="s">
        <v>1006</v>
      </c>
      <c r="X1111" s="209" t="s">
        <v>89</v>
      </c>
      <c r="Y1111" s="209">
        <v>800</v>
      </c>
      <c r="Z1111" s="209" t="s">
        <v>44</v>
      </c>
      <c r="AA1111" s="209">
        <v>9</v>
      </c>
      <c r="AB1111" s="209" t="s">
        <v>2967</v>
      </c>
      <c r="AC1111" s="209" t="s">
        <v>34</v>
      </c>
      <c r="AD1111" s="209" t="s">
        <v>34</v>
      </c>
      <c r="AE1111" s="209" t="s">
        <v>42</v>
      </c>
      <c r="AF1111" s="209" t="s">
        <v>34</v>
      </c>
      <c r="AG1111" s="209" t="s">
        <v>34</v>
      </c>
      <c r="AH1111" s="209" t="s">
        <v>34</v>
      </c>
      <c r="AI1111" s="209" t="s">
        <v>42</v>
      </c>
      <c r="AJ1111" s="209" t="s">
        <v>34</v>
      </c>
      <c r="AK1111" s="209" t="s">
        <v>34</v>
      </c>
      <c r="AL1111" s="209" t="s">
        <v>46</v>
      </c>
      <c r="AM1111" s="209" t="s">
        <v>2972</v>
      </c>
      <c r="AN1111" s="209" t="s">
        <v>34</v>
      </c>
      <c r="AO1111" s="209" t="s">
        <v>48</v>
      </c>
      <c r="AP1111" s="209" t="s">
        <v>34</v>
      </c>
      <c r="AQ1111" s="209" t="s">
        <v>49</v>
      </c>
    </row>
    <row r="1112" spans="1:43">
      <c r="A1112" s="209" t="s">
        <v>3584</v>
      </c>
      <c r="B1112" s="209" t="s">
        <v>3577</v>
      </c>
      <c r="C1112" s="209" t="s">
        <v>2943</v>
      </c>
      <c r="D1112" s="209" t="s">
        <v>1934</v>
      </c>
      <c r="E1112" s="209" t="s">
        <v>2567</v>
      </c>
      <c r="F1112" s="209" t="s">
        <v>3578</v>
      </c>
      <c r="G1112" s="209" t="s">
        <v>2568</v>
      </c>
      <c r="H1112" s="209" t="s">
        <v>3579</v>
      </c>
      <c r="I1112" s="209" t="s">
        <v>481</v>
      </c>
      <c r="J1112" s="209" t="s">
        <v>3582</v>
      </c>
      <c r="K1112" s="209" t="s">
        <v>40</v>
      </c>
      <c r="L1112" s="209" t="s">
        <v>60</v>
      </c>
      <c r="M1112" s="209" t="s">
        <v>42</v>
      </c>
      <c r="N1112" s="209" t="s">
        <v>34</v>
      </c>
      <c r="O1112" s="209" t="s">
        <v>34</v>
      </c>
      <c r="P1112" s="209">
        <v>1</v>
      </c>
      <c r="Q1112" s="209">
        <v>23.62</v>
      </c>
      <c r="R1112" s="209">
        <v>18.5</v>
      </c>
      <c r="S1112" s="209">
        <v>12.99</v>
      </c>
      <c r="T1112" s="209">
        <v>3.28</v>
      </c>
      <c r="U1112" s="211">
        <v>64.209999999999994</v>
      </c>
      <c r="V1112" s="211">
        <v>119.99</v>
      </c>
      <c r="W1112" s="209" t="s">
        <v>1006</v>
      </c>
      <c r="X1112" s="209" t="s">
        <v>89</v>
      </c>
      <c r="Y1112" s="209">
        <v>800</v>
      </c>
      <c r="Z1112" s="209" t="s">
        <v>44</v>
      </c>
      <c r="AA1112" s="209">
        <v>9</v>
      </c>
      <c r="AB1112" s="209" t="s">
        <v>2968</v>
      </c>
      <c r="AC1112" s="209" t="s">
        <v>34</v>
      </c>
      <c r="AD1112" s="209" t="s">
        <v>34</v>
      </c>
      <c r="AE1112" s="209" t="s">
        <v>42</v>
      </c>
      <c r="AF1112" s="209" t="s">
        <v>34</v>
      </c>
      <c r="AG1112" s="209" t="s">
        <v>34</v>
      </c>
      <c r="AH1112" s="209" t="s">
        <v>34</v>
      </c>
      <c r="AI1112" s="209" t="s">
        <v>42</v>
      </c>
      <c r="AJ1112" s="209" t="s">
        <v>34</v>
      </c>
      <c r="AK1112" s="209" t="s">
        <v>34</v>
      </c>
      <c r="AL1112" s="209" t="s">
        <v>46</v>
      </c>
      <c r="AM1112" s="209" t="s">
        <v>2972</v>
      </c>
      <c r="AN1112" s="209" t="s">
        <v>34</v>
      </c>
      <c r="AO1112" s="209" t="s">
        <v>48</v>
      </c>
      <c r="AP1112" s="209" t="s">
        <v>34</v>
      </c>
      <c r="AQ1112" s="209" t="s">
        <v>49</v>
      </c>
    </row>
    <row r="1113" spans="1:43">
      <c r="A1113" s="209" t="s">
        <v>3585</v>
      </c>
      <c r="B1113" s="209" t="s">
        <v>3577</v>
      </c>
      <c r="C1113" s="209" t="s">
        <v>2943</v>
      </c>
      <c r="D1113" s="209" t="s">
        <v>1934</v>
      </c>
      <c r="E1113" s="209" t="s">
        <v>2567</v>
      </c>
      <c r="F1113" s="209" t="s">
        <v>3578</v>
      </c>
      <c r="G1113" s="209" t="s">
        <v>2568</v>
      </c>
      <c r="H1113" s="209" t="s">
        <v>3579</v>
      </c>
      <c r="I1113" s="209" t="s">
        <v>483</v>
      </c>
      <c r="J1113" s="209" t="s">
        <v>3582</v>
      </c>
      <c r="K1113" s="209" t="s">
        <v>40</v>
      </c>
      <c r="L1113" s="209" t="s">
        <v>60</v>
      </c>
      <c r="M1113" s="209" t="s">
        <v>42</v>
      </c>
      <c r="N1113" s="209" t="s">
        <v>34</v>
      </c>
      <c r="O1113" s="209" t="s">
        <v>34</v>
      </c>
      <c r="P1113" s="209">
        <v>1</v>
      </c>
      <c r="Q1113" s="209">
        <v>23.62</v>
      </c>
      <c r="R1113" s="209">
        <v>18.5</v>
      </c>
      <c r="S1113" s="209">
        <v>12.99</v>
      </c>
      <c r="T1113" s="209">
        <v>3.28</v>
      </c>
      <c r="U1113" s="211">
        <v>64.209999999999994</v>
      </c>
      <c r="V1113" s="211">
        <v>119.99</v>
      </c>
      <c r="W1113" s="209" t="s">
        <v>1006</v>
      </c>
      <c r="X1113" s="209" t="s">
        <v>89</v>
      </c>
      <c r="Y1113" s="209">
        <v>800</v>
      </c>
      <c r="Z1113" s="209" t="s">
        <v>44</v>
      </c>
      <c r="AA1113" s="209">
        <v>9</v>
      </c>
      <c r="AB1113" s="209" t="s">
        <v>2969</v>
      </c>
      <c r="AC1113" s="209" t="s">
        <v>34</v>
      </c>
      <c r="AD1113" s="209" t="s">
        <v>34</v>
      </c>
      <c r="AE1113" s="209" t="s">
        <v>42</v>
      </c>
      <c r="AF1113" s="209" t="s">
        <v>34</v>
      </c>
      <c r="AG1113" s="209" t="s">
        <v>34</v>
      </c>
      <c r="AH1113" s="209" t="s">
        <v>34</v>
      </c>
      <c r="AI1113" s="209" t="s">
        <v>42</v>
      </c>
      <c r="AJ1113" s="209" t="s">
        <v>34</v>
      </c>
      <c r="AK1113" s="209" t="s">
        <v>34</v>
      </c>
      <c r="AL1113" s="209" t="s">
        <v>46</v>
      </c>
      <c r="AM1113" s="209" t="s">
        <v>2972</v>
      </c>
      <c r="AN1113" s="209" t="s">
        <v>34</v>
      </c>
      <c r="AO1113" s="209" t="s">
        <v>48</v>
      </c>
      <c r="AP1113" s="209" t="s">
        <v>34</v>
      </c>
      <c r="AQ1113" s="209" t="s">
        <v>49</v>
      </c>
    </row>
    <row r="1114" spans="1:43">
      <c r="A1114" s="209" t="s">
        <v>3586</v>
      </c>
      <c r="B1114" s="209" t="s">
        <v>3587</v>
      </c>
      <c r="C1114" s="209" t="s">
        <v>2943</v>
      </c>
      <c r="D1114" s="209" t="s">
        <v>1934</v>
      </c>
      <c r="E1114" s="209" t="s">
        <v>2567</v>
      </c>
      <c r="F1114" s="209" t="s">
        <v>3578</v>
      </c>
      <c r="G1114" s="209" t="s">
        <v>2568</v>
      </c>
      <c r="H1114" s="209" t="s">
        <v>3588</v>
      </c>
      <c r="I1114" s="209" t="s">
        <v>872</v>
      </c>
      <c r="J1114" s="209" t="s">
        <v>3580</v>
      </c>
      <c r="K1114" s="209" t="s">
        <v>40</v>
      </c>
      <c r="L1114" s="209" t="s">
        <v>60</v>
      </c>
      <c r="M1114" s="209" t="s">
        <v>42</v>
      </c>
      <c r="N1114" s="209" t="s">
        <v>34</v>
      </c>
      <c r="O1114" s="209" t="s">
        <v>34</v>
      </c>
      <c r="P1114" s="209">
        <v>1</v>
      </c>
      <c r="Q1114" s="209">
        <v>18.899999999999999</v>
      </c>
      <c r="R1114" s="209">
        <v>13.78</v>
      </c>
      <c r="S1114" s="209">
        <v>9.4499999999999993</v>
      </c>
      <c r="T1114" s="209">
        <v>1.42</v>
      </c>
      <c r="U1114" s="211">
        <v>49.39</v>
      </c>
      <c r="V1114" s="211">
        <v>89.99</v>
      </c>
      <c r="W1114" s="209" t="s">
        <v>898</v>
      </c>
      <c r="X1114" s="209" t="s">
        <v>43</v>
      </c>
      <c r="Y1114" s="209">
        <v>800</v>
      </c>
      <c r="Z1114" s="209" t="s">
        <v>44</v>
      </c>
      <c r="AA1114" s="209">
        <v>9</v>
      </c>
      <c r="AB1114" s="209" t="s">
        <v>2964</v>
      </c>
      <c r="AC1114" s="209" t="s">
        <v>34</v>
      </c>
      <c r="AD1114" s="209" t="s">
        <v>34</v>
      </c>
      <c r="AE1114" s="209" t="s">
        <v>42</v>
      </c>
      <c r="AF1114" s="209" t="s">
        <v>34</v>
      </c>
      <c r="AG1114" s="209" t="s">
        <v>34</v>
      </c>
      <c r="AH1114" s="209" t="s">
        <v>34</v>
      </c>
      <c r="AI1114" s="209" t="s">
        <v>42</v>
      </c>
      <c r="AJ1114" s="209" t="s">
        <v>34</v>
      </c>
      <c r="AK1114" s="209" t="s">
        <v>34</v>
      </c>
      <c r="AL1114" s="209" t="s">
        <v>46</v>
      </c>
      <c r="AM1114" s="209" t="s">
        <v>2972</v>
      </c>
      <c r="AN1114" s="209" t="s">
        <v>34</v>
      </c>
      <c r="AO1114" s="209" t="s">
        <v>48</v>
      </c>
      <c r="AP1114" s="209" t="s">
        <v>34</v>
      </c>
      <c r="AQ1114" s="209" t="s">
        <v>49</v>
      </c>
    </row>
    <row r="1115" spans="1:43">
      <c r="A1115" s="209" t="s">
        <v>3589</v>
      </c>
      <c r="B1115" s="209" t="s">
        <v>3587</v>
      </c>
      <c r="C1115" s="209" t="s">
        <v>2943</v>
      </c>
      <c r="D1115" s="209" t="s">
        <v>1934</v>
      </c>
      <c r="E1115" s="209" t="s">
        <v>2567</v>
      </c>
      <c r="F1115" s="209" t="s">
        <v>3578</v>
      </c>
      <c r="G1115" s="209" t="s">
        <v>2568</v>
      </c>
      <c r="H1115" s="209" t="s">
        <v>3588</v>
      </c>
      <c r="I1115" s="209" t="s">
        <v>3011</v>
      </c>
      <c r="J1115" s="209" t="s">
        <v>3582</v>
      </c>
      <c r="K1115" s="209" t="s">
        <v>40</v>
      </c>
      <c r="L1115" s="209" t="s">
        <v>60</v>
      </c>
      <c r="M1115" s="209" t="s">
        <v>42</v>
      </c>
      <c r="N1115" s="209" t="s">
        <v>34</v>
      </c>
      <c r="O1115" s="209" t="s">
        <v>34</v>
      </c>
      <c r="P1115" s="209">
        <v>1</v>
      </c>
      <c r="Q1115" s="209">
        <v>18.899999999999999</v>
      </c>
      <c r="R1115" s="209">
        <v>13.78</v>
      </c>
      <c r="S1115" s="209">
        <v>9.4499999999999993</v>
      </c>
      <c r="T1115" s="209">
        <v>1.42</v>
      </c>
      <c r="U1115" s="211">
        <v>54.33</v>
      </c>
      <c r="V1115" s="211">
        <v>99.99</v>
      </c>
      <c r="W1115" s="209" t="s">
        <v>898</v>
      </c>
      <c r="X1115" s="209" t="s">
        <v>43</v>
      </c>
      <c r="Y1115" s="209">
        <v>800</v>
      </c>
      <c r="Z1115" s="209" t="s">
        <v>44</v>
      </c>
      <c r="AA1115" s="209">
        <v>9</v>
      </c>
      <c r="AB1115" s="209" t="s">
        <v>2966</v>
      </c>
      <c r="AC1115" s="209" t="s">
        <v>34</v>
      </c>
      <c r="AD1115" s="209" t="s">
        <v>34</v>
      </c>
      <c r="AE1115" s="209" t="s">
        <v>42</v>
      </c>
      <c r="AF1115" s="209" t="s">
        <v>34</v>
      </c>
      <c r="AG1115" s="209" t="s">
        <v>34</v>
      </c>
      <c r="AH1115" s="209" t="s">
        <v>34</v>
      </c>
      <c r="AI1115" s="209" t="s">
        <v>42</v>
      </c>
      <c r="AJ1115" s="209" t="s">
        <v>34</v>
      </c>
      <c r="AK1115" s="209" t="s">
        <v>34</v>
      </c>
      <c r="AL1115" s="209" t="s">
        <v>46</v>
      </c>
      <c r="AM1115" s="209" t="s">
        <v>2972</v>
      </c>
      <c r="AN1115" s="209" t="s">
        <v>34</v>
      </c>
      <c r="AO1115" s="209" t="s">
        <v>48</v>
      </c>
      <c r="AP1115" s="209" t="s">
        <v>34</v>
      </c>
      <c r="AQ1115" s="209" t="s">
        <v>49</v>
      </c>
    </row>
    <row r="1116" spans="1:43">
      <c r="A1116" s="209" t="s">
        <v>3590</v>
      </c>
      <c r="B1116" s="209" t="s">
        <v>3587</v>
      </c>
      <c r="C1116" s="209" t="s">
        <v>2943</v>
      </c>
      <c r="D1116" s="209" t="s">
        <v>1934</v>
      </c>
      <c r="E1116" s="209" t="s">
        <v>2567</v>
      </c>
      <c r="F1116" s="209" t="s">
        <v>3578</v>
      </c>
      <c r="G1116" s="209" t="s">
        <v>2568</v>
      </c>
      <c r="H1116" s="209" t="s">
        <v>3588</v>
      </c>
      <c r="I1116" s="209" t="s">
        <v>478</v>
      </c>
      <c r="J1116" s="209" t="s">
        <v>3582</v>
      </c>
      <c r="K1116" s="209" t="s">
        <v>40</v>
      </c>
      <c r="L1116" s="209" t="s">
        <v>60</v>
      </c>
      <c r="M1116" s="209" t="s">
        <v>42</v>
      </c>
      <c r="N1116" s="209" t="s">
        <v>34</v>
      </c>
      <c r="O1116" s="209" t="s">
        <v>34</v>
      </c>
      <c r="P1116" s="209">
        <v>1</v>
      </c>
      <c r="Q1116" s="209">
        <v>19.29</v>
      </c>
      <c r="R1116" s="209">
        <v>14.17</v>
      </c>
      <c r="S1116" s="209">
        <v>11.02</v>
      </c>
      <c r="T1116" s="209">
        <v>1.74</v>
      </c>
      <c r="U1116" s="211">
        <v>59.27</v>
      </c>
      <c r="V1116" s="211">
        <v>109.99</v>
      </c>
      <c r="W1116" s="209" t="s">
        <v>898</v>
      </c>
      <c r="X1116" s="209" t="s">
        <v>43</v>
      </c>
      <c r="Y1116" s="209">
        <v>800</v>
      </c>
      <c r="Z1116" s="209" t="s">
        <v>44</v>
      </c>
      <c r="AA1116" s="209">
        <v>9</v>
      </c>
      <c r="AB1116" s="209" t="s">
        <v>2967</v>
      </c>
      <c r="AC1116" s="209" t="s">
        <v>34</v>
      </c>
      <c r="AD1116" s="209" t="s">
        <v>34</v>
      </c>
      <c r="AE1116" s="209" t="s">
        <v>42</v>
      </c>
      <c r="AF1116" s="209" t="s">
        <v>34</v>
      </c>
      <c r="AG1116" s="209" t="s">
        <v>34</v>
      </c>
      <c r="AH1116" s="209" t="s">
        <v>34</v>
      </c>
      <c r="AI1116" s="209" t="s">
        <v>42</v>
      </c>
      <c r="AJ1116" s="209" t="s">
        <v>34</v>
      </c>
      <c r="AK1116" s="209" t="s">
        <v>34</v>
      </c>
      <c r="AL1116" s="209" t="s">
        <v>46</v>
      </c>
      <c r="AM1116" s="209" t="s">
        <v>2972</v>
      </c>
      <c r="AN1116" s="209" t="s">
        <v>34</v>
      </c>
      <c r="AO1116" s="209" t="s">
        <v>48</v>
      </c>
      <c r="AP1116" s="209" t="s">
        <v>34</v>
      </c>
      <c r="AQ1116" s="209" t="s">
        <v>49</v>
      </c>
    </row>
    <row r="1117" spans="1:43">
      <c r="A1117" s="209" t="s">
        <v>3591</v>
      </c>
      <c r="B1117" s="209" t="s">
        <v>3587</v>
      </c>
      <c r="C1117" s="209" t="s">
        <v>2943</v>
      </c>
      <c r="D1117" s="209" t="s">
        <v>1934</v>
      </c>
      <c r="E1117" s="209" t="s">
        <v>2567</v>
      </c>
      <c r="F1117" s="209" t="s">
        <v>3578</v>
      </c>
      <c r="G1117" s="209" t="s">
        <v>2568</v>
      </c>
      <c r="H1117" s="209" t="s">
        <v>3588</v>
      </c>
      <c r="I1117" s="209" t="s">
        <v>481</v>
      </c>
      <c r="J1117" s="209" t="s">
        <v>3582</v>
      </c>
      <c r="K1117" s="209" t="s">
        <v>40</v>
      </c>
      <c r="L1117" s="209" t="s">
        <v>60</v>
      </c>
      <c r="M1117" s="209" t="s">
        <v>42</v>
      </c>
      <c r="N1117" s="209" t="s">
        <v>34</v>
      </c>
      <c r="O1117" s="209" t="s">
        <v>34</v>
      </c>
      <c r="P1117" s="209">
        <v>1</v>
      </c>
      <c r="Q1117" s="209">
        <v>18.899999999999999</v>
      </c>
      <c r="R1117" s="209">
        <v>13.78</v>
      </c>
      <c r="S1117" s="209">
        <v>11.42</v>
      </c>
      <c r="T1117" s="209">
        <v>1.72</v>
      </c>
      <c r="U1117" s="211">
        <v>64.209999999999994</v>
      </c>
      <c r="V1117" s="211">
        <v>119.99</v>
      </c>
      <c r="W1117" s="209" t="s">
        <v>898</v>
      </c>
      <c r="X1117" s="209" t="s">
        <v>43</v>
      </c>
      <c r="Y1117" s="209">
        <v>800</v>
      </c>
      <c r="Z1117" s="209" t="s">
        <v>44</v>
      </c>
      <c r="AA1117" s="209">
        <v>9</v>
      </c>
      <c r="AB1117" s="209" t="s">
        <v>2968</v>
      </c>
      <c r="AC1117" s="209" t="s">
        <v>34</v>
      </c>
      <c r="AD1117" s="209" t="s">
        <v>34</v>
      </c>
      <c r="AE1117" s="209" t="s">
        <v>42</v>
      </c>
      <c r="AF1117" s="209" t="s">
        <v>34</v>
      </c>
      <c r="AG1117" s="209" t="s">
        <v>34</v>
      </c>
      <c r="AH1117" s="209" t="s">
        <v>34</v>
      </c>
      <c r="AI1117" s="209" t="s">
        <v>42</v>
      </c>
      <c r="AJ1117" s="209" t="s">
        <v>34</v>
      </c>
      <c r="AK1117" s="209" t="s">
        <v>34</v>
      </c>
      <c r="AL1117" s="209" t="s">
        <v>46</v>
      </c>
      <c r="AM1117" s="209" t="s">
        <v>2972</v>
      </c>
      <c r="AN1117" s="209" t="s">
        <v>34</v>
      </c>
      <c r="AO1117" s="209" t="s">
        <v>48</v>
      </c>
      <c r="AP1117" s="209" t="s">
        <v>34</v>
      </c>
      <c r="AQ1117" s="209" t="s">
        <v>49</v>
      </c>
    </row>
    <row r="1118" spans="1:43">
      <c r="A1118" s="209" t="s">
        <v>3592</v>
      </c>
      <c r="B1118" s="209" t="s">
        <v>3587</v>
      </c>
      <c r="C1118" s="209" t="s">
        <v>2943</v>
      </c>
      <c r="D1118" s="209" t="s">
        <v>1934</v>
      </c>
      <c r="E1118" s="209" t="s">
        <v>2567</v>
      </c>
      <c r="F1118" s="209" t="s">
        <v>3578</v>
      </c>
      <c r="G1118" s="209" t="s">
        <v>2568</v>
      </c>
      <c r="H1118" s="209" t="s">
        <v>3588</v>
      </c>
      <c r="I1118" s="209" t="s">
        <v>483</v>
      </c>
      <c r="J1118" s="209" t="s">
        <v>3582</v>
      </c>
      <c r="K1118" s="209" t="s">
        <v>40</v>
      </c>
      <c r="L1118" s="209" t="s">
        <v>60</v>
      </c>
      <c r="M1118" s="209" t="s">
        <v>42</v>
      </c>
      <c r="N1118" s="209" t="s">
        <v>34</v>
      </c>
      <c r="O1118" s="209" t="s">
        <v>34</v>
      </c>
      <c r="P1118" s="209">
        <v>1</v>
      </c>
      <c r="Q1118" s="209">
        <v>19.29</v>
      </c>
      <c r="R1118" s="209">
        <v>14.17</v>
      </c>
      <c r="S1118" s="209">
        <v>11.81</v>
      </c>
      <c r="T1118" s="209">
        <v>1.87</v>
      </c>
      <c r="U1118" s="211">
        <v>64.209999999999994</v>
      </c>
      <c r="V1118" s="211">
        <v>119.99</v>
      </c>
      <c r="W1118" s="209" t="s">
        <v>898</v>
      </c>
      <c r="X1118" s="209" t="s">
        <v>43</v>
      </c>
      <c r="Y1118" s="209">
        <v>800</v>
      </c>
      <c r="Z1118" s="209" t="s">
        <v>44</v>
      </c>
      <c r="AA1118" s="209">
        <v>9</v>
      </c>
      <c r="AB1118" s="209" t="s">
        <v>2969</v>
      </c>
      <c r="AC1118" s="209" t="s">
        <v>34</v>
      </c>
      <c r="AD1118" s="209" t="s">
        <v>34</v>
      </c>
      <c r="AE1118" s="209" t="s">
        <v>42</v>
      </c>
      <c r="AF1118" s="209" t="s">
        <v>34</v>
      </c>
      <c r="AG1118" s="209" t="s">
        <v>34</v>
      </c>
      <c r="AH1118" s="209" t="s">
        <v>34</v>
      </c>
      <c r="AI1118" s="209" t="s">
        <v>42</v>
      </c>
      <c r="AJ1118" s="209" t="s">
        <v>34</v>
      </c>
      <c r="AK1118" s="209" t="s">
        <v>34</v>
      </c>
      <c r="AL1118" s="209" t="s">
        <v>46</v>
      </c>
      <c r="AM1118" s="209" t="s">
        <v>2972</v>
      </c>
      <c r="AN1118" s="209" t="s">
        <v>34</v>
      </c>
      <c r="AO1118" s="209" t="s">
        <v>48</v>
      </c>
      <c r="AP1118" s="209" t="s">
        <v>34</v>
      </c>
      <c r="AQ1118" s="209" t="s">
        <v>49</v>
      </c>
    </row>
    <row r="1119" spans="1:43">
      <c r="A1119" s="209" t="s">
        <v>3593</v>
      </c>
      <c r="B1119" s="209" t="s">
        <v>3594</v>
      </c>
      <c r="C1119" s="209" t="s">
        <v>2943</v>
      </c>
      <c r="D1119" s="209" t="s">
        <v>1934</v>
      </c>
      <c r="E1119" s="209" t="s">
        <v>2567</v>
      </c>
      <c r="F1119" s="209" t="s">
        <v>3595</v>
      </c>
      <c r="G1119" s="209" t="s">
        <v>2568</v>
      </c>
      <c r="H1119" s="209" t="s">
        <v>453</v>
      </c>
      <c r="I1119" s="209" t="s">
        <v>872</v>
      </c>
      <c r="J1119" s="210" t="s">
        <v>3286</v>
      </c>
      <c r="K1119" s="209" t="s">
        <v>40</v>
      </c>
      <c r="L1119" s="209" t="s">
        <v>60</v>
      </c>
      <c r="M1119" s="209" t="s">
        <v>42</v>
      </c>
      <c r="N1119" s="209" t="s">
        <v>34</v>
      </c>
      <c r="O1119" s="209" t="s">
        <v>34</v>
      </c>
      <c r="P1119" s="209">
        <v>1</v>
      </c>
      <c r="Q1119" s="209">
        <v>18.899999999999999</v>
      </c>
      <c r="R1119" s="209">
        <v>13.78</v>
      </c>
      <c r="S1119" s="209">
        <v>9.4499999999999993</v>
      </c>
      <c r="T1119" s="209">
        <v>1.42</v>
      </c>
      <c r="U1119" s="211">
        <v>50.77</v>
      </c>
      <c r="V1119" s="211">
        <v>89.99</v>
      </c>
      <c r="W1119" s="209" t="s">
        <v>2995</v>
      </c>
      <c r="X1119" s="209" t="s">
        <v>43</v>
      </c>
      <c r="Y1119" s="209">
        <v>800</v>
      </c>
      <c r="Z1119" s="209" t="s">
        <v>44</v>
      </c>
      <c r="AA1119" s="209">
        <v>9</v>
      </c>
      <c r="AB1119" s="209" t="s">
        <v>2964</v>
      </c>
      <c r="AC1119" s="209" t="s">
        <v>34</v>
      </c>
      <c r="AD1119" s="209" t="s">
        <v>34</v>
      </c>
      <c r="AE1119" s="209" t="s">
        <v>42</v>
      </c>
      <c r="AF1119" s="209" t="s">
        <v>34</v>
      </c>
      <c r="AG1119" s="209" t="s">
        <v>34</v>
      </c>
      <c r="AH1119" s="209" t="s">
        <v>34</v>
      </c>
      <c r="AI1119" s="209" t="s">
        <v>42</v>
      </c>
      <c r="AJ1119" s="209" t="s">
        <v>34</v>
      </c>
      <c r="AK1119" s="209" t="s">
        <v>34</v>
      </c>
      <c r="AL1119" s="209" t="s">
        <v>46</v>
      </c>
      <c r="AM1119" s="209" t="s">
        <v>2972</v>
      </c>
      <c r="AN1119" s="209" t="s">
        <v>34</v>
      </c>
      <c r="AO1119" s="209" t="s">
        <v>48</v>
      </c>
      <c r="AP1119" s="209" t="s">
        <v>34</v>
      </c>
      <c r="AQ1119" s="209" t="s">
        <v>49</v>
      </c>
    </row>
    <row r="1120" spans="1:43">
      <c r="A1120" s="209" t="s">
        <v>3596</v>
      </c>
      <c r="B1120" s="209" t="s">
        <v>3594</v>
      </c>
      <c r="C1120" s="209" t="s">
        <v>2943</v>
      </c>
      <c r="D1120" s="209" t="s">
        <v>1934</v>
      </c>
      <c r="E1120" s="209" t="s">
        <v>2567</v>
      </c>
      <c r="F1120" s="209" t="s">
        <v>3595</v>
      </c>
      <c r="G1120" s="209" t="s">
        <v>2568</v>
      </c>
      <c r="H1120" s="209" t="s">
        <v>453</v>
      </c>
      <c r="I1120" s="209" t="s">
        <v>3011</v>
      </c>
      <c r="J1120" s="210" t="s">
        <v>3289</v>
      </c>
      <c r="K1120" s="209" t="s">
        <v>40</v>
      </c>
      <c r="L1120" s="209" t="s">
        <v>60</v>
      </c>
      <c r="M1120" s="209" t="s">
        <v>42</v>
      </c>
      <c r="N1120" s="209" t="s">
        <v>34</v>
      </c>
      <c r="O1120" s="209" t="s">
        <v>34</v>
      </c>
      <c r="P1120" s="209">
        <v>1</v>
      </c>
      <c r="Q1120" s="209">
        <v>18.899999999999999</v>
      </c>
      <c r="R1120" s="209">
        <v>13.78</v>
      </c>
      <c r="S1120" s="209">
        <v>9.4499999999999993</v>
      </c>
      <c r="T1120" s="209">
        <v>1.42</v>
      </c>
      <c r="U1120" s="211">
        <v>55.61</v>
      </c>
      <c r="V1120" s="211">
        <v>99.99</v>
      </c>
      <c r="W1120" s="209" t="s">
        <v>2995</v>
      </c>
      <c r="X1120" s="209" t="s">
        <v>43</v>
      </c>
      <c r="Y1120" s="209">
        <v>800</v>
      </c>
      <c r="Z1120" s="209" t="s">
        <v>44</v>
      </c>
      <c r="AA1120" s="209">
        <v>9</v>
      </c>
      <c r="AB1120" s="209" t="s">
        <v>2966</v>
      </c>
      <c r="AC1120" s="209" t="s">
        <v>34</v>
      </c>
      <c r="AD1120" s="209" t="s">
        <v>34</v>
      </c>
      <c r="AE1120" s="209" t="s">
        <v>42</v>
      </c>
      <c r="AF1120" s="209" t="s">
        <v>34</v>
      </c>
      <c r="AG1120" s="209" t="s">
        <v>34</v>
      </c>
      <c r="AH1120" s="209" t="s">
        <v>34</v>
      </c>
      <c r="AI1120" s="209" t="s">
        <v>42</v>
      </c>
      <c r="AJ1120" s="209" t="s">
        <v>34</v>
      </c>
      <c r="AK1120" s="209" t="s">
        <v>34</v>
      </c>
      <c r="AL1120" s="209" t="s">
        <v>46</v>
      </c>
      <c r="AM1120" s="209" t="s">
        <v>2972</v>
      </c>
      <c r="AN1120" s="209" t="s">
        <v>34</v>
      </c>
      <c r="AO1120" s="209" t="s">
        <v>48</v>
      </c>
      <c r="AP1120" s="209" t="s">
        <v>34</v>
      </c>
      <c r="AQ1120" s="209" t="s">
        <v>49</v>
      </c>
    </row>
    <row r="1121" spans="1:43">
      <c r="A1121" s="209" t="s">
        <v>3596</v>
      </c>
      <c r="B1121" s="209" t="s">
        <v>3594</v>
      </c>
      <c r="C1121" s="209" t="s">
        <v>2943</v>
      </c>
      <c r="D1121" s="209" t="s">
        <v>1934</v>
      </c>
      <c r="E1121" s="209" t="s">
        <v>2567</v>
      </c>
      <c r="F1121" s="209" t="s">
        <v>3595</v>
      </c>
      <c r="G1121" s="209" t="s">
        <v>2568</v>
      </c>
      <c r="H1121" s="209" t="s">
        <v>453</v>
      </c>
      <c r="I1121" s="209" t="s">
        <v>3011</v>
      </c>
      <c r="J1121" s="210" t="s">
        <v>3289</v>
      </c>
      <c r="K1121" s="209" t="s">
        <v>40</v>
      </c>
      <c r="L1121" s="209" t="s">
        <v>41</v>
      </c>
      <c r="M1121" s="209" t="s">
        <v>42</v>
      </c>
      <c r="N1121" s="209" t="s">
        <v>34</v>
      </c>
      <c r="O1121" s="209" t="s">
        <v>34</v>
      </c>
      <c r="P1121" s="209">
        <v>1</v>
      </c>
      <c r="Q1121" s="209">
        <v>18.899999999999999</v>
      </c>
      <c r="R1121" s="209">
        <v>13.78</v>
      </c>
      <c r="S1121" s="209">
        <v>9.4499999999999993</v>
      </c>
      <c r="T1121" s="209">
        <v>1.42</v>
      </c>
      <c r="U1121" s="211">
        <v>55.61</v>
      </c>
      <c r="V1121" s="211">
        <v>99.99</v>
      </c>
      <c r="W1121" s="209" t="s">
        <v>2995</v>
      </c>
      <c r="X1121" s="209" t="s">
        <v>43</v>
      </c>
      <c r="Y1121" s="209">
        <v>800</v>
      </c>
      <c r="Z1121" s="209" t="s">
        <v>44</v>
      </c>
      <c r="AA1121" s="209">
        <v>9</v>
      </c>
      <c r="AB1121" s="209" t="s">
        <v>2966</v>
      </c>
      <c r="AC1121" s="209" t="s">
        <v>34</v>
      </c>
      <c r="AD1121" s="209" t="s">
        <v>34</v>
      </c>
      <c r="AE1121" s="209" t="s">
        <v>42</v>
      </c>
      <c r="AF1121" s="209" t="s">
        <v>34</v>
      </c>
      <c r="AG1121" s="209" t="s">
        <v>34</v>
      </c>
      <c r="AH1121" s="209" t="s">
        <v>34</v>
      </c>
      <c r="AI1121" s="209" t="s">
        <v>42</v>
      </c>
      <c r="AJ1121" s="209" t="s">
        <v>34</v>
      </c>
      <c r="AK1121" s="209" t="s">
        <v>34</v>
      </c>
      <c r="AL1121" s="209" t="s">
        <v>46</v>
      </c>
      <c r="AM1121" s="209" t="s">
        <v>2972</v>
      </c>
      <c r="AN1121" s="209" t="s">
        <v>34</v>
      </c>
      <c r="AO1121" s="209" t="s">
        <v>48</v>
      </c>
      <c r="AP1121" s="209" t="s">
        <v>34</v>
      </c>
      <c r="AQ1121" s="209" t="s">
        <v>49</v>
      </c>
    </row>
    <row r="1122" spans="1:43">
      <c r="A1122" s="209" t="s">
        <v>3597</v>
      </c>
      <c r="B1122" s="209" t="s">
        <v>3594</v>
      </c>
      <c r="C1122" s="209" t="s">
        <v>2943</v>
      </c>
      <c r="D1122" s="209" t="s">
        <v>1934</v>
      </c>
      <c r="E1122" s="209" t="s">
        <v>2567</v>
      </c>
      <c r="F1122" s="209" t="s">
        <v>3595</v>
      </c>
      <c r="G1122" s="209" t="s">
        <v>2568</v>
      </c>
      <c r="H1122" s="209" t="s">
        <v>453</v>
      </c>
      <c r="I1122" s="209" t="s">
        <v>478</v>
      </c>
      <c r="J1122" s="210" t="s">
        <v>3289</v>
      </c>
      <c r="K1122" s="209" t="s">
        <v>40</v>
      </c>
      <c r="L1122" s="209" t="s">
        <v>41</v>
      </c>
      <c r="M1122" s="209" t="s">
        <v>42</v>
      </c>
      <c r="N1122" s="209" t="s">
        <v>34</v>
      </c>
      <c r="O1122" s="209" t="s">
        <v>34</v>
      </c>
      <c r="P1122" s="209">
        <v>1</v>
      </c>
      <c r="Q1122" s="209">
        <v>18.899999999999999</v>
      </c>
      <c r="R1122" s="209">
        <v>13.78</v>
      </c>
      <c r="S1122" s="209">
        <v>10.63</v>
      </c>
      <c r="T1122" s="209">
        <v>1.6</v>
      </c>
      <c r="U1122" s="211">
        <v>60.44</v>
      </c>
      <c r="V1122" s="211">
        <v>109.99</v>
      </c>
      <c r="W1122" s="209" t="s">
        <v>2995</v>
      </c>
      <c r="X1122" s="209" t="s">
        <v>43</v>
      </c>
      <c r="Y1122" s="209">
        <v>800</v>
      </c>
      <c r="Z1122" s="209" t="s">
        <v>44</v>
      </c>
      <c r="AA1122" s="209">
        <v>9</v>
      </c>
      <c r="AB1122" s="209" t="s">
        <v>2967</v>
      </c>
      <c r="AC1122" s="209" t="s">
        <v>34</v>
      </c>
      <c r="AD1122" s="209" t="s">
        <v>34</v>
      </c>
      <c r="AE1122" s="209" t="s">
        <v>42</v>
      </c>
      <c r="AF1122" s="209" t="s">
        <v>34</v>
      </c>
      <c r="AG1122" s="209" t="s">
        <v>34</v>
      </c>
      <c r="AH1122" s="209" t="s">
        <v>34</v>
      </c>
      <c r="AI1122" s="209" t="s">
        <v>42</v>
      </c>
      <c r="AJ1122" s="209" t="s">
        <v>34</v>
      </c>
      <c r="AK1122" s="209" t="s">
        <v>34</v>
      </c>
      <c r="AL1122" s="209" t="s">
        <v>46</v>
      </c>
      <c r="AM1122" s="209" t="s">
        <v>2972</v>
      </c>
      <c r="AN1122" s="209" t="s">
        <v>34</v>
      </c>
      <c r="AO1122" s="209" t="s">
        <v>48</v>
      </c>
      <c r="AP1122" s="209" t="s">
        <v>34</v>
      </c>
      <c r="AQ1122" s="209" t="s">
        <v>49</v>
      </c>
    </row>
    <row r="1123" spans="1:43">
      <c r="A1123" s="209" t="s">
        <v>3597</v>
      </c>
      <c r="B1123" s="209" t="s">
        <v>3594</v>
      </c>
      <c r="C1123" s="209" t="s">
        <v>2943</v>
      </c>
      <c r="D1123" s="209" t="s">
        <v>1934</v>
      </c>
      <c r="E1123" s="209" t="s">
        <v>2567</v>
      </c>
      <c r="F1123" s="209" t="s">
        <v>3595</v>
      </c>
      <c r="G1123" s="209" t="s">
        <v>2568</v>
      </c>
      <c r="H1123" s="209" t="s">
        <v>453</v>
      </c>
      <c r="I1123" s="209" t="s">
        <v>478</v>
      </c>
      <c r="J1123" s="210" t="s">
        <v>3289</v>
      </c>
      <c r="K1123" s="209" t="s">
        <v>40</v>
      </c>
      <c r="L1123" s="209" t="s">
        <v>60</v>
      </c>
      <c r="M1123" s="209" t="s">
        <v>42</v>
      </c>
      <c r="N1123" s="209" t="s">
        <v>34</v>
      </c>
      <c r="O1123" s="209" t="s">
        <v>34</v>
      </c>
      <c r="P1123" s="209">
        <v>1</v>
      </c>
      <c r="Q1123" s="209">
        <v>18.899999999999999</v>
      </c>
      <c r="R1123" s="209">
        <v>13.78</v>
      </c>
      <c r="S1123" s="209">
        <v>10.63</v>
      </c>
      <c r="T1123" s="209">
        <v>1.6</v>
      </c>
      <c r="U1123" s="211">
        <v>60.44</v>
      </c>
      <c r="V1123" s="211">
        <v>109.99</v>
      </c>
      <c r="W1123" s="209" t="s">
        <v>2995</v>
      </c>
      <c r="X1123" s="209" t="s">
        <v>43</v>
      </c>
      <c r="Y1123" s="209">
        <v>800</v>
      </c>
      <c r="Z1123" s="209" t="s">
        <v>44</v>
      </c>
      <c r="AA1123" s="209">
        <v>9</v>
      </c>
      <c r="AB1123" s="209" t="s">
        <v>2967</v>
      </c>
      <c r="AC1123" s="209" t="s">
        <v>34</v>
      </c>
      <c r="AD1123" s="209" t="s">
        <v>34</v>
      </c>
      <c r="AE1123" s="209" t="s">
        <v>42</v>
      </c>
      <c r="AF1123" s="209" t="s">
        <v>34</v>
      </c>
      <c r="AG1123" s="209" t="s">
        <v>34</v>
      </c>
      <c r="AH1123" s="209" t="s">
        <v>34</v>
      </c>
      <c r="AI1123" s="209" t="s">
        <v>42</v>
      </c>
      <c r="AJ1123" s="209" t="s">
        <v>34</v>
      </c>
      <c r="AK1123" s="209" t="s">
        <v>34</v>
      </c>
      <c r="AL1123" s="209" t="s">
        <v>46</v>
      </c>
      <c r="AM1123" s="209" t="s">
        <v>2972</v>
      </c>
      <c r="AN1123" s="209" t="s">
        <v>34</v>
      </c>
      <c r="AO1123" s="209" t="s">
        <v>48</v>
      </c>
      <c r="AP1123" s="209" t="s">
        <v>34</v>
      </c>
      <c r="AQ1123" s="209" t="s">
        <v>49</v>
      </c>
    </row>
    <row r="1124" spans="1:43">
      <c r="A1124" s="209" t="s">
        <v>3598</v>
      </c>
      <c r="B1124" s="209" t="s">
        <v>3594</v>
      </c>
      <c r="C1124" s="209" t="s">
        <v>2943</v>
      </c>
      <c r="D1124" s="209" t="s">
        <v>1934</v>
      </c>
      <c r="E1124" s="209" t="s">
        <v>2567</v>
      </c>
      <c r="F1124" s="209" t="s">
        <v>3595</v>
      </c>
      <c r="G1124" s="209" t="s">
        <v>2568</v>
      </c>
      <c r="H1124" s="209" t="s">
        <v>453</v>
      </c>
      <c r="I1124" s="209" t="s">
        <v>481</v>
      </c>
      <c r="J1124" s="210" t="s">
        <v>3289</v>
      </c>
      <c r="K1124" s="209" t="s">
        <v>40</v>
      </c>
      <c r="L1124" s="209" t="s">
        <v>60</v>
      </c>
      <c r="M1124" s="209" t="s">
        <v>42</v>
      </c>
      <c r="N1124" s="209" t="s">
        <v>34</v>
      </c>
      <c r="O1124" s="209" t="s">
        <v>34</v>
      </c>
      <c r="P1124" s="209">
        <v>1</v>
      </c>
      <c r="Q1124" s="209">
        <v>18.899999999999999</v>
      </c>
      <c r="R1124" s="209">
        <v>13.78</v>
      </c>
      <c r="S1124" s="209">
        <v>11.42</v>
      </c>
      <c r="T1124" s="209">
        <v>1.72</v>
      </c>
      <c r="U1124" s="211">
        <v>65.28</v>
      </c>
      <c r="V1124" s="211">
        <v>119.99</v>
      </c>
      <c r="W1124" s="209" t="s">
        <v>2995</v>
      </c>
      <c r="X1124" s="209" t="s">
        <v>43</v>
      </c>
      <c r="Y1124" s="209">
        <v>800</v>
      </c>
      <c r="Z1124" s="209" t="s">
        <v>44</v>
      </c>
      <c r="AA1124" s="209">
        <v>9</v>
      </c>
      <c r="AB1124" s="209" t="s">
        <v>2968</v>
      </c>
      <c r="AC1124" s="209" t="s">
        <v>34</v>
      </c>
      <c r="AD1124" s="209" t="s">
        <v>34</v>
      </c>
      <c r="AE1124" s="209" t="s">
        <v>42</v>
      </c>
      <c r="AF1124" s="209" t="s">
        <v>34</v>
      </c>
      <c r="AG1124" s="209" t="s">
        <v>34</v>
      </c>
      <c r="AH1124" s="209" t="s">
        <v>34</v>
      </c>
      <c r="AI1124" s="209" t="s">
        <v>42</v>
      </c>
      <c r="AJ1124" s="209" t="s">
        <v>34</v>
      </c>
      <c r="AK1124" s="209" t="s">
        <v>34</v>
      </c>
      <c r="AL1124" s="209" t="s">
        <v>46</v>
      </c>
      <c r="AM1124" s="209" t="s">
        <v>2972</v>
      </c>
      <c r="AN1124" s="209" t="s">
        <v>34</v>
      </c>
      <c r="AO1124" s="209" t="s">
        <v>48</v>
      </c>
      <c r="AP1124" s="209" t="s">
        <v>34</v>
      </c>
      <c r="AQ1124" s="209" t="s">
        <v>49</v>
      </c>
    </row>
    <row r="1125" spans="1:43">
      <c r="A1125" s="209" t="s">
        <v>3598</v>
      </c>
      <c r="B1125" s="209" t="s">
        <v>3594</v>
      </c>
      <c r="C1125" s="209" t="s">
        <v>2943</v>
      </c>
      <c r="D1125" s="209" t="s">
        <v>1934</v>
      </c>
      <c r="E1125" s="209" t="s">
        <v>2567</v>
      </c>
      <c r="F1125" s="209" t="s">
        <v>3595</v>
      </c>
      <c r="G1125" s="209" t="s">
        <v>2568</v>
      </c>
      <c r="H1125" s="209" t="s">
        <v>453</v>
      </c>
      <c r="I1125" s="209" t="s">
        <v>481</v>
      </c>
      <c r="J1125" s="210" t="s">
        <v>3289</v>
      </c>
      <c r="K1125" s="209" t="s">
        <v>40</v>
      </c>
      <c r="L1125" s="209" t="s">
        <v>41</v>
      </c>
      <c r="M1125" s="209" t="s">
        <v>42</v>
      </c>
      <c r="N1125" s="209" t="s">
        <v>34</v>
      </c>
      <c r="O1125" s="209" t="s">
        <v>34</v>
      </c>
      <c r="P1125" s="209">
        <v>1</v>
      </c>
      <c r="Q1125" s="209">
        <v>18.899999999999999</v>
      </c>
      <c r="R1125" s="209">
        <v>13.78</v>
      </c>
      <c r="S1125" s="209">
        <v>11.42</v>
      </c>
      <c r="T1125" s="209">
        <v>1.72</v>
      </c>
      <c r="U1125" s="211">
        <v>65.28</v>
      </c>
      <c r="V1125" s="211">
        <v>119.99</v>
      </c>
      <c r="W1125" s="209" t="s">
        <v>2995</v>
      </c>
      <c r="X1125" s="209" t="s">
        <v>43</v>
      </c>
      <c r="Y1125" s="209">
        <v>800</v>
      </c>
      <c r="Z1125" s="209" t="s">
        <v>44</v>
      </c>
      <c r="AA1125" s="209">
        <v>9</v>
      </c>
      <c r="AB1125" s="209" t="s">
        <v>2968</v>
      </c>
      <c r="AC1125" s="209" t="s">
        <v>34</v>
      </c>
      <c r="AD1125" s="209" t="s">
        <v>34</v>
      </c>
      <c r="AE1125" s="209" t="s">
        <v>42</v>
      </c>
      <c r="AF1125" s="209" t="s">
        <v>34</v>
      </c>
      <c r="AG1125" s="209" t="s">
        <v>34</v>
      </c>
      <c r="AH1125" s="209" t="s">
        <v>34</v>
      </c>
      <c r="AI1125" s="209" t="s">
        <v>42</v>
      </c>
      <c r="AJ1125" s="209" t="s">
        <v>34</v>
      </c>
      <c r="AK1125" s="209" t="s">
        <v>34</v>
      </c>
      <c r="AL1125" s="209" t="s">
        <v>46</v>
      </c>
      <c r="AM1125" s="209" t="s">
        <v>2972</v>
      </c>
      <c r="AN1125" s="209" t="s">
        <v>34</v>
      </c>
      <c r="AO1125" s="209" t="s">
        <v>48</v>
      </c>
      <c r="AP1125" s="209" t="s">
        <v>34</v>
      </c>
      <c r="AQ1125" s="209" t="s">
        <v>49</v>
      </c>
    </row>
    <row r="1126" spans="1:43">
      <c r="A1126" s="209" t="s">
        <v>3599</v>
      </c>
      <c r="B1126" s="209" t="s">
        <v>3594</v>
      </c>
      <c r="C1126" s="209" t="s">
        <v>2943</v>
      </c>
      <c r="D1126" s="209" t="s">
        <v>1934</v>
      </c>
      <c r="E1126" s="209" t="s">
        <v>2567</v>
      </c>
      <c r="F1126" s="209" t="s">
        <v>3595</v>
      </c>
      <c r="G1126" s="209" t="s">
        <v>2568</v>
      </c>
      <c r="H1126" s="209" t="s">
        <v>453</v>
      </c>
      <c r="I1126" s="209" t="s">
        <v>483</v>
      </c>
      <c r="J1126" s="210" t="s">
        <v>3289</v>
      </c>
      <c r="K1126" s="209" t="s">
        <v>40</v>
      </c>
      <c r="L1126" s="209" t="s">
        <v>60</v>
      </c>
      <c r="M1126" s="209" t="s">
        <v>42</v>
      </c>
      <c r="N1126" s="209" t="s">
        <v>34</v>
      </c>
      <c r="O1126" s="209" t="s">
        <v>34</v>
      </c>
      <c r="P1126" s="209">
        <v>1</v>
      </c>
      <c r="Q1126" s="209">
        <v>18.899999999999999</v>
      </c>
      <c r="R1126" s="209">
        <v>13.78</v>
      </c>
      <c r="S1126" s="209">
        <v>11.42</v>
      </c>
      <c r="T1126" s="209">
        <v>1.72</v>
      </c>
      <c r="U1126" s="211">
        <v>65.28</v>
      </c>
      <c r="V1126" s="211">
        <v>119.99</v>
      </c>
      <c r="W1126" s="209" t="s">
        <v>2995</v>
      </c>
      <c r="X1126" s="209" t="s">
        <v>43</v>
      </c>
      <c r="Y1126" s="209">
        <v>800</v>
      </c>
      <c r="Z1126" s="209" t="s">
        <v>44</v>
      </c>
      <c r="AA1126" s="209">
        <v>9</v>
      </c>
      <c r="AB1126" s="209" t="s">
        <v>2969</v>
      </c>
      <c r="AC1126" s="209" t="s">
        <v>34</v>
      </c>
      <c r="AD1126" s="209" t="s">
        <v>34</v>
      </c>
      <c r="AE1126" s="209" t="s">
        <v>42</v>
      </c>
      <c r="AF1126" s="209" t="s">
        <v>34</v>
      </c>
      <c r="AG1126" s="209" t="s">
        <v>34</v>
      </c>
      <c r="AH1126" s="209" t="s">
        <v>34</v>
      </c>
      <c r="AI1126" s="209" t="s">
        <v>42</v>
      </c>
      <c r="AJ1126" s="209" t="s">
        <v>34</v>
      </c>
      <c r="AK1126" s="209" t="s">
        <v>34</v>
      </c>
      <c r="AL1126" s="209" t="s">
        <v>46</v>
      </c>
      <c r="AM1126" s="209" t="s">
        <v>2972</v>
      </c>
      <c r="AN1126" s="209" t="s">
        <v>34</v>
      </c>
      <c r="AO1126" s="209" t="s">
        <v>48</v>
      </c>
      <c r="AP1126" s="209" t="s">
        <v>34</v>
      </c>
      <c r="AQ1126" s="209" t="s">
        <v>49</v>
      </c>
    </row>
    <row r="1127" spans="1:43">
      <c r="A1127" s="209" t="s">
        <v>3600</v>
      </c>
      <c r="B1127" s="209" t="s">
        <v>3601</v>
      </c>
      <c r="C1127" s="209" t="s">
        <v>2943</v>
      </c>
      <c r="D1127" s="209" t="s">
        <v>1934</v>
      </c>
      <c r="E1127" s="209" t="s">
        <v>2567</v>
      </c>
      <c r="F1127" s="209" t="s">
        <v>3595</v>
      </c>
      <c r="G1127" s="209" t="s">
        <v>2568</v>
      </c>
      <c r="H1127" s="209" t="s">
        <v>339</v>
      </c>
      <c r="I1127" s="209" t="s">
        <v>872</v>
      </c>
      <c r="J1127" s="210" t="s">
        <v>3286</v>
      </c>
      <c r="K1127" s="209" t="s">
        <v>40</v>
      </c>
      <c r="L1127" s="209" t="s">
        <v>60</v>
      </c>
      <c r="M1127" s="209" t="s">
        <v>42</v>
      </c>
      <c r="N1127" s="209" t="s">
        <v>34</v>
      </c>
      <c r="O1127" s="209" t="s">
        <v>34</v>
      </c>
      <c r="P1127" s="209">
        <v>1</v>
      </c>
      <c r="Q1127" s="209">
        <v>18.899999999999999</v>
      </c>
      <c r="R1127" s="209">
        <v>13.78</v>
      </c>
      <c r="S1127" s="209">
        <v>9.4499999999999993</v>
      </c>
      <c r="T1127" s="209">
        <v>1.42</v>
      </c>
      <c r="U1127" s="211">
        <v>50.77</v>
      </c>
      <c r="V1127" s="211">
        <v>89.99</v>
      </c>
      <c r="W1127" s="209" t="s">
        <v>2995</v>
      </c>
      <c r="X1127" s="209" t="s">
        <v>43</v>
      </c>
      <c r="Y1127" s="209">
        <v>800</v>
      </c>
      <c r="Z1127" s="209" t="s">
        <v>44</v>
      </c>
      <c r="AA1127" s="209">
        <v>9</v>
      </c>
      <c r="AB1127" s="209" t="s">
        <v>2964</v>
      </c>
      <c r="AC1127" s="209" t="s">
        <v>34</v>
      </c>
      <c r="AD1127" s="209" t="s">
        <v>34</v>
      </c>
      <c r="AE1127" s="209" t="s">
        <v>42</v>
      </c>
      <c r="AF1127" s="209" t="s">
        <v>34</v>
      </c>
      <c r="AG1127" s="209" t="s">
        <v>34</v>
      </c>
      <c r="AH1127" s="209" t="s">
        <v>34</v>
      </c>
      <c r="AI1127" s="209" t="s">
        <v>42</v>
      </c>
      <c r="AJ1127" s="209" t="s">
        <v>34</v>
      </c>
      <c r="AK1127" s="209" t="s">
        <v>34</v>
      </c>
      <c r="AL1127" s="209" t="s">
        <v>46</v>
      </c>
      <c r="AM1127" s="209" t="s">
        <v>2972</v>
      </c>
      <c r="AN1127" s="209" t="s">
        <v>34</v>
      </c>
      <c r="AO1127" s="209" t="s">
        <v>48</v>
      </c>
      <c r="AP1127" s="209" t="s">
        <v>34</v>
      </c>
      <c r="AQ1127" s="209" t="s">
        <v>49</v>
      </c>
    </row>
    <row r="1128" spans="1:43">
      <c r="A1128" s="209" t="s">
        <v>3602</v>
      </c>
      <c r="B1128" s="209" t="s">
        <v>3601</v>
      </c>
      <c r="C1128" s="209" t="s">
        <v>2943</v>
      </c>
      <c r="D1128" s="209" t="s">
        <v>1934</v>
      </c>
      <c r="E1128" s="209" t="s">
        <v>2567</v>
      </c>
      <c r="F1128" s="209" t="s">
        <v>3595</v>
      </c>
      <c r="G1128" s="209" t="s">
        <v>2568</v>
      </c>
      <c r="H1128" s="209" t="s">
        <v>339</v>
      </c>
      <c r="I1128" s="209" t="s">
        <v>3011</v>
      </c>
      <c r="J1128" s="210" t="s">
        <v>3289</v>
      </c>
      <c r="K1128" s="209" t="s">
        <v>40</v>
      </c>
      <c r="L1128" s="209" t="s">
        <v>60</v>
      </c>
      <c r="M1128" s="209" t="s">
        <v>42</v>
      </c>
      <c r="N1128" s="209" t="s">
        <v>34</v>
      </c>
      <c r="O1128" s="209" t="s">
        <v>34</v>
      </c>
      <c r="P1128" s="209">
        <v>1</v>
      </c>
      <c r="Q1128" s="209">
        <v>18.899999999999999</v>
      </c>
      <c r="R1128" s="209">
        <v>13.78</v>
      </c>
      <c r="S1128" s="209">
        <v>9.4499999999999993</v>
      </c>
      <c r="T1128" s="209">
        <v>1.42</v>
      </c>
      <c r="U1128" s="211">
        <v>55.61</v>
      </c>
      <c r="V1128" s="211">
        <v>99.99</v>
      </c>
      <c r="W1128" s="209" t="s">
        <v>2995</v>
      </c>
      <c r="X1128" s="209" t="s">
        <v>43</v>
      </c>
      <c r="Y1128" s="209">
        <v>800</v>
      </c>
      <c r="Z1128" s="209" t="s">
        <v>44</v>
      </c>
      <c r="AA1128" s="209">
        <v>9</v>
      </c>
      <c r="AB1128" s="209" t="s">
        <v>2966</v>
      </c>
      <c r="AC1128" s="209" t="s">
        <v>34</v>
      </c>
      <c r="AD1128" s="209" t="s">
        <v>34</v>
      </c>
      <c r="AE1128" s="209" t="s">
        <v>42</v>
      </c>
      <c r="AF1128" s="209" t="s">
        <v>34</v>
      </c>
      <c r="AG1128" s="209" t="s">
        <v>34</v>
      </c>
      <c r="AH1128" s="209" t="s">
        <v>34</v>
      </c>
      <c r="AI1128" s="209" t="s">
        <v>42</v>
      </c>
      <c r="AJ1128" s="209" t="s">
        <v>34</v>
      </c>
      <c r="AK1128" s="209" t="s">
        <v>34</v>
      </c>
      <c r="AL1128" s="209" t="s">
        <v>46</v>
      </c>
      <c r="AM1128" s="209" t="s">
        <v>2972</v>
      </c>
      <c r="AN1128" s="209" t="s">
        <v>34</v>
      </c>
      <c r="AO1128" s="209" t="s">
        <v>48</v>
      </c>
      <c r="AP1128" s="209" t="s">
        <v>34</v>
      </c>
      <c r="AQ1128" s="209" t="s">
        <v>49</v>
      </c>
    </row>
    <row r="1129" spans="1:43">
      <c r="A1129" s="209" t="s">
        <v>3603</v>
      </c>
      <c r="B1129" s="209" t="s">
        <v>3601</v>
      </c>
      <c r="C1129" s="209" t="s">
        <v>2943</v>
      </c>
      <c r="D1129" s="209" t="s">
        <v>1934</v>
      </c>
      <c r="E1129" s="209" t="s">
        <v>2567</v>
      </c>
      <c r="F1129" s="209" t="s">
        <v>3595</v>
      </c>
      <c r="G1129" s="209" t="s">
        <v>2568</v>
      </c>
      <c r="H1129" s="209" t="s">
        <v>339</v>
      </c>
      <c r="I1129" s="209" t="s">
        <v>478</v>
      </c>
      <c r="J1129" s="210" t="s">
        <v>3289</v>
      </c>
      <c r="K1129" s="209" t="s">
        <v>40</v>
      </c>
      <c r="L1129" s="209" t="s">
        <v>60</v>
      </c>
      <c r="M1129" s="209" t="s">
        <v>42</v>
      </c>
      <c r="N1129" s="209" t="s">
        <v>34</v>
      </c>
      <c r="O1129" s="209" t="s">
        <v>34</v>
      </c>
      <c r="P1129" s="209">
        <v>1</v>
      </c>
      <c r="Q1129" s="209">
        <v>18.899999999999999</v>
      </c>
      <c r="R1129" s="209">
        <v>13.78</v>
      </c>
      <c r="S1129" s="209">
        <v>10.63</v>
      </c>
      <c r="T1129" s="209">
        <v>1.6</v>
      </c>
      <c r="U1129" s="211">
        <v>60.44</v>
      </c>
      <c r="V1129" s="211">
        <v>109.99</v>
      </c>
      <c r="W1129" s="209" t="s">
        <v>2995</v>
      </c>
      <c r="X1129" s="209" t="s">
        <v>43</v>
      </c>
      <c r="Y1129" s="209">
        <v>800</v>
      </c>
      <c r="Z1129" s="209" t="s">
        <v>44</v>
      </c>
      <c r="AA1129" s="209">
        <v>9</v>
      </c>
      <c r="AB1129" s="209" t="s">
        <v>2967</v>
      </c>
      <c r="AC1129" s="209" t="s">
        <v>34</v>
      </c>
      <c r="AD1129" s="209" t="s">
        <v>34</v>
      </c>
      <c r="AE1129" s="209" t="s">
        <v>42</v>
      </c>
      <c r="AF1129" s="209" t="s">
        <v>34</v>
      </c>
      <c r="AG1129" s="209" t="s">
        <v>34</v>
      </c>
      <c r="AH1129" s="209" t="s">
        <v>34</v>
      </c>
      <c r="AI1129" s="209" t="s">
        <v>42</v>
      </c>
      <c r="AJ1129" s="209" t="s">
        <v>34</v>
      </c>
      <c r="AK1129" s="209" t="s">
        <v>34</v>
      </c>
      <c r="AL1129" s="209" t="s">
        <v>46</v>
      </c>
      <c r="AM1129" s="209" t="s">
        <v>2972</v>
      </c>
      <c r="AN1129" s="209" t="s">
        <v>34</v>
      </c>
      <c r="AO1129" s="209" t="s">
        <v>48</v>
      </c>
      <c r="AP1129" s="209" t="s">
        <v>34</v>
      </c>
      <c r="AQ1129" s="209" t="s">
        <v>49</v>
      </c>
    </row>
    <row r="1130" spans="1:43">
      <c r="A1130" s="209" t="s">
        <v>3604</v>
      </c>
      <c r="B1130" s="209" t="s">
        <v>3601</v>
      </c>
      <c r="C1130" s="209" t="s">
        <v>2943</v>
      </c>
      <c r="D1130" s="209" t="s">
        <v>1934</v>
      </c>
      <c r="E1130" s="209" t="s">
        <v>2567</v>
      </c>
      <c r="F1130" s="209" t="s">
        <v>3595</v>
      </c>
      <c r="G1130" s="209" t="s">
        <v>2568</v>
      </c>
      <c r="H1130" s="209" t="s">
        <v>339</v>
      </c>
      <c r="I1130" s="209" t="s">
        <v>481</v>
      </c>
      <c r="J1130" s="210" t="s">
        <v>3289</v>
      </c>
      <c r="K1130" s="209" t="s">
        <v>40</v>
      </c>
      <c r="L1130" s="209" t="s">
        <v>60</v>
      </c>
      <c r="M1130" s="209" t="s">
        <v>42</v>
      </c>
      <c r="N1130" s="209" t="s">
        <v>34</v>
      </c>
      <c r="O1130" s="209" t="s">
        <v>34</v>
      </c>
      <c r="P1130" s="209">
        <v>1</v>
      </c>
      <c r="Q1130" s="209">
        <v>18.899999999999999</v>
      </c>
      <c r="R1130" s="209">
        <v>13.78</v>
      </c>
      <c r="S1130" s="209">
        <v>11.42</v>
      </c>
      <c r="T1130" s="209">
        <v>1.72</v>
      </c>
      <c r="U1130" s="211">
        <v>65.28</v>
      </c>
      <c r="V1130" s="211">
        <v>119.99</v>
      </c>
      <c r="W1130" s="209" t="s">
        <v>2995</v>
      </c>
      <c r="X1130" s="209" t="s">
        <v>43</v>
      </c>
      <c r="Y1130" s="209">
        <v>800</v>
      </c>
      <c r="Z1130" s="209" t="s">
        <v>44</v>
      </c>
      <c r="AA1130" s="209">
        <v>9</v>
      </c>
      <c r="AB1130" s="209" t="s">
        <v>2968</v>
      </c>
      <c r="AC1130" s="209" t="s">
        <v>34</v>
      </c>
      <c r="AD1130" s="209" t="s">
        <v>34</v>
      </c>
      <c r="AE1130" s="209" t="s">
        <v>42</v>
      </c>
      <c r="AF1130" s="209" t="s">
        <v>34</v>
      </c>
      <c r="AG1130" s="209" t="s">
        <v>34</v>
      </c>
      <c r="AH1130" s="209" t="s">
        <v>34</v>
      </c>
      <c r="AI1130" s="209" t="s">
        <v>42</v>
      </c>
      <c r="AJ1130" s="209" t="s">
        <v>34</v>
      </c>
      <c r="AK1130" s="209" t="s">
        <v>34</v>
      </c>
      <c r="AL1130" s="209" t="s">
        <v>46</v>
      </c>
      <c r="AM1130" s="209" t="s">
        <v>2972</v>
      </c>
      <c r="AN1130" s="209" t="s">
        <v>34</v>
      </c>
      <c r="AO1130" s="209" t="s">
        <v>48</v>
      </c>
      <c r="AP1130" s="209" t="s">
        <v>34</v>
      </c>
      <c r="AQ1130" s="209" t="s">
        <v>49</v>
      </c>
    </row>
    <row r="1131" spans="1:43">
      <c r="A1131" s="209" t="s">
        <v>3605</v>
      </c>
      <c r="B1131" s="209" t="s">
        <v>3601</v>
      </c>
      <c r="C1131" s="209" t="s">
        <v>2943</v>
      </c>
      <c r="D1131" s="209" t="s">
        <v>1934</v>
      </c>
      <c r="E1131" s="209" t="s">
        <v>2567</v>
      </c>
      <c r="F1131" s="209" t="s">
        <v>3595</v>
      </c>
      <c r="G1131" s="209" t="s">
        <v>2568</v>
      </c>
      <c r="H1131" s="209" t="s">
        <v>339</v>
      </c>
      <c r="I1131" s="209" t="s">
        <v>483</v>
      </c>
      <c r="J1131" s="210" t="s">
        <v>3289</v>
      </c>
      <c r="K1131" s="209" t="s">
        <v>40</v>
      </c>
      <c r="L1131" s="209" t="s">
        <v>60</v>
      </c>
      <c r="M1131" s="209" t="s">
        <v>42</v>
      </c>
      <c r="N1131" s="209" t="s">
        <v>34</v>
      </c>
      <c r="O1131" s="209" t="s">
        <v>34</v>
      </c>
      <c r="P1131" s="209">
        <v>1</v>
      </c>
      <c r="Q1131" s="209">
        <v>18.899999999999999</v>
      </c>
      <c r="R1131" s="209">
        <v>13.78</v>
      </c>
      <c r="S1131" s="209">
        <v>11.42</v>
      </c>
      <c r="T1131" s="209">
        <v>1.72</v>
      </c>
      <c r="U1131" s="211">
        <v>65.28</v>
      </c>
      <c r="V1131" s="211">
        <v>119.99</v>
      </c>
      <c r="W1131" s="209" t="s">
        <v>2995</v>
      </c>
      <c r="X1131" s="209" t="s">
        <v>43</v>
      </c>
      <c r="Y1131" s="209">
        <v>800</v>
      </c>
      <c r="Z1131" s="209" t="s">
        <v>44</v>
      </c>
      <c r="AA1131" s="209">
        <v>9</v>
      </c>
      <c r="AB1131" s="209" t="s">
        <v>2969</v>
      </c>
      <c r="AC1131" s="209" t="s">
        <v>34</v>
      </c>
      <c r="AD1131" s="209" t="s">
        <v>34</v>
      </c>
      <c r="AE1131" s="209" t="s">
        <v>42</v>
      </c>
      <c r="AF1131" s="209" t="s">
        <v>34</v>
      </c>
      <c r="AG1131" s="209" t="s">
        <v>34</v>
      </c>
      <c r="AH1131" s="209" t="s">
        <v>34</v>
      </c>
      <c r="AI1131" s="209" t="s">
        <v>42</v>
      </c>
      <c r="AJ1131" s="209" t="s">
        <v>34</v>
      </c>
      <c r="AK1131" s="209" t="s">
        <v>34</v>
      </c>
      <c r="AL1131" s="209" t="s">
        <v>46</v>
      </c>
      <c r="AM1131" s="209" t="s">
        <v>2972</v>
      </c>
      <c r="AN1131" s="209" t="s">
        <v>34</v>
      </c>
      <c r="AO1131" s="209" t="s">
        <v>48</v>
      </c>
      <c r="AP1131" s="209" t="s">
        <v>34</v>
      </c>
      <c r="AQ1131" s="209" t="s">
        <v>49</v>
      </c>
    </row>
    <row r="1132" spans="1:43">
      <c r="A1132" s="209" t="s">
        <v>3606</v>
      </c>
      <c r="B1132" s="209" t="s">
        <v>3607</v>
      </c>
      <c r="C1132" s="209" t="s">
        <v>2943</v>
      </c>
      <c r="D1132" s="209" t="s">
        <v>2328</v>
      </c>
      <c r="E1132" s="209" t="s">
        <v>2984</v>
      </c>
      <c r="F1132" s="209" t="s">
        <v>3595</v>
      </c>
      <c r="G1132" s="209" t="s">
        <v>2985</v>
      </c>
      <c r="H1132" s="209" t="s">
        <v>339</v>
      </c>
      <c r="I1132" s="209" t="s">
        <v>2434</v>
      </c>
      <c r="J1132" s="210" t="s">
        <v>3608</v>
      </c>
      <c r="K1132" s="209" t="s">
        <v>40</v>
      </c>
      <c r="L1132" s="209" t="s">
        <v>60</v>
      </c>
      <c r="M1132" s="209" t="s">
        <v>42</v>
      </c>
      <c r="N1132" s="209" t="s">
        <v>34</v>
      </c>
      <c r="O1132" s="209" t="s">
        <v>34</v>
      </c>
      <c r="P1132" s="209">
        <v>4</v>
      </c>
      <c r="Q1132" s="209">
        <v>11.61</v>
      </c>
      <c r="R1132" s="209">
        <v>10.83</v>
      </c>
      <c r="S1132" s="209">
        <v>4.33</v>
      </c>
      <c r="T1132" s="209">
        <v>0.08</v>
      </c>
      <c r="U1132" s="211">
        <v>14.52</v>
      </c>
      <c r="V1132" s="211">
        <v>32.99</v>
      </c>
      <c r="W1132" s="209" t="s">
        <v>898</v>
      </c>
      <c r="X1132" s="209" t="s">
        <v>43</v>
      </c>
      <c r="Y1132" s="209">
        <v>4</v>
      </c>
      <c r="Z1132" s="209" t="s">
        <v>44</v>
      </c>
      <c r="AA1132" s="209">
        <v>9</v>
      </c>
      <c r="AB1132" s="209" t="s">
        <v>2061</v>
      </c>
      <c r="AC1132" s="209" t="s">
        <v>34</v>
      </c>
      <c r="AD1132" s="209" t="s">
        <v>34</v>
      </c>
      <c r="AE1132" s="209" t="s">
        <v>42</v>
      </c>
      <c r="AF1132" s="209" t="s">
        <v>34</v>
      </c>
      <c r="AG1132" s="209" t="s">
        <v>34</v>
      </c>
      <c r="AH1132" s="209" t="s">
        <v>34</v>
      </c>
      <c r="AI1132" s="209" t="s">
        <v>42</v>
      </c>
      <c r="AJ1132" s="209" t="s">
        <v>34</v>
      </c>
      <c r="AK1132" s="209" t="s">
        <v>34</v>
      </c>
      <c r="AL1132" s="209" t="s">
        <v>46</v>
      </c>
      <c r="AM1132" s="209" t="s">
        <v>2987</v>
      </c>
      <c r="AN1132" s="209" t="s">
        <v>34</v>
      </c>
      <c r="AO1132" s="209" t="s">
        <v>48</v>
      </c>
      <c r="AP1132" s="209" t="s">
        <v>3601</v>
      </c>
      <c r="AQ1132" s="209" t="s">
        <v>49</v>
      </c>
    </row>
    <row r="1133" spans="1:43">
      <c r="A1133" s="209" t="s">
        <v>3609</v>
      </c>
      <c r="B1133" s="209" t="s">
        <v>3610</v>
      </c>
      <c r="C1133" s="209" t="s">
        <v>2943</v>
      </c>
      <c r="D1133" s="209" t="s">
        <v>1934</v>
      </c>
      <c r="E1133" s="209" t="s">
        <v>2567</v>
      </c>
      <c r="F1133" s="209" t="s">
        <v>3595</v>
      </c>
      <c r="G1133" s="209" t="s">
        <v>2568</v>
      </c>
      <c r="H1133" s="209" t="s">
        <v>1445</v>
      </c>
      <c r="I1133" s="209" t="s">
        <v>872</v>
      </c>
      <c r="J1133" s="210" t="s">
        <v>543</v>
      </c>
      <c r="K1133" s="209" t="s">
        <v>40</v>
      </c>
      <c r="L1133" s="209" t="s">
        <v>60</v>
      </c>
      <c r="M1133" s="209" t="s">
        <v>42</v>
      </c>
      <c r="N1133" s="209" t="s">
        <v>34</v>
      </c>
      <c r="O1133" s="209" t="s">
        <v>34</v>
      </c>
      <c r="P1133" s="209">
        <v>1</v>
      </c>
      <c r="Q1133" s="209">
        <v>18.899999999999999</v>
      </c>
      <c r="R1133" s="209">
        <v>13.78</v>
      </c>
      <c r="S1133" s="209">
        <v>9.4499999999999993</v>
      </c>
      <c r="T1133" s="209">
        <v>1.42</v>
      </c>
      <c r="U1133" s="211">
        <v>50.77</v>
      </c>
      <c r="V1133" s="211">
        <v>89.99</v>
      </c>
      <c r="W1133" s="209" t="s">
        <v>2995</v>
      </c>
      <c r="X1133" s="209" t="s">
        <v>43</v>
      </c>
      <c r="Y1133" s="209">
        <v>800</v>
      </c>
      <c r="Z1133" s="209" t="s">
        <v>44</v>
      </c>
      <c r="AA1133" s="209">
        <v>9</v>
      </c>
      <c r="AB1133" s="209" t="s">
        <v>2964</v>
      </c>
      <c r="AC1133" s="209" t="s">
        <v>34</v>
      </c>
      <c r="AD1133" s="209" t="s">
        <v>34</v>
      </c>
      <c r="AE1133" s="209" t="s">
        <v>42</v>
      </c>
      <c r="AF1133" s="209" t="s">
        <v>34</v>
      </c>
      <c r="AG1133" s="209" t="s">
        <v>34</v>
      </c>
      <c r="AH1133" s="209" t="s">
        <v>34</v>
      </c>
      <c r="AI1133" s="209" t="s">
        <v>42</v>
      </c>
      <c r="AJ1133" s="209" t="s">
        <v>34</v>
      </c>
      <c r="AK1133" s="209" t="s">
        <v>34</v>
      </c>
      <c r="AL1133" s="209" t="s">
        <v>46</v>
      </c>
      <c r="AM1133" s="209" t="s">
        <v>2972</v>
      </c>
      <c r="AN1133" s="209" t="s">
        <v>34</v>
      </c>
      <c r="AO1133" s="209" t="s">
        <v>48</v>
      </c>
      <c r="AP1133" s="209" t="s">
        <v>34</v>
      </c>
      <c r="AQ1133" s="209" t="s">
        <v>49</v>
      </c>
    </row>
    <row r="1134" spans="1:43">
      <c r="A1134" s="209" t="s">
        <v>3611</v>
      </c>
      <c r="B1134" s="209" t="s">
        <v>3610</v>
      </c>
      <c r="C1134" s="209" t="s">
        <v>2943</v>
      </c>
      <c r="D1134" s="209" t="s">
        <v>1934</v>
      </c>
      <c r="E1134" s="209" t="s">
        <v>2567</v>
      </c>
      <c r="F1134" s="209" t="s">
        <v>3595</v>
      </c>
      <c r="G1134" s="209" t="s">
        <v>2568</v>
      </c>
      <c r="H1134" s="209" t="s">
        <v>1445</v>
      </c>
      <c r="I1134" s="209" t="s">
        <v>3011</v>
      </c>
      <c r="J1134" s="210" t="s">
        <v>3612</v>
      </c>
      <c r="K1134" s="209" t="s">
        <v>40</v>
      </c>
      <c r="L1134" s="209" t="s">
        <v>60</v>
      </c>
      <c r="M1134" s="209" t="s">
        <v>42</v>
      </c>
      <c r="N1134" s="209" t="s">
        <v>34</v>
      </c>
      <c r="O1134" s="209" t="s">
        <v>34</v>
      </c>
      <c r="P1134" s="209">
        <v>1</v>
      </c>
      <c r="Q1134" s="209">
        <v>18.899999999999999</v>
      </c>
      <c r="R1134" s="209">
        <v>13.78</v>
      </c>
      <c r="S1134" s="209">
        <v>9.4499999999999993</v>
      </c>
      <c r="T1134" s="209">
        <v>1.42</v>
      </c>
      <c r="U1134" s="211">
        <v>55.61</v>
      </c>
      <c r="V1134" s="211">
        <v>99.99</v>
      </c>
      <c r="W1134" s="209" t="s">
        <v>2995</v>
      </c>
      <c r="X1134" s="209" t="s">
        <v>43</v>
      </c>
      <c r="Y1134" s="209">
        <v>800</v>
      </c>
      <c r="Z1134" s="209" t="s">
        <v>44</v>
      </c>
      <c r="AA1134" s="209">
        <v>9</v>
      </c>
      <c r="AB1134" s="209" t="s">
        <v>2966</v>
      </c>
      <c r="AC1134" s="209" t="s">
        <v>34</v>
      </c>
      <c r="AD1134" s="209" t="s">
        <v>34</v>
      </c>
      <c r="AE1134" s="209" t="s">
        <v>42</v>
      </c>
      <c r="AF1134" s="209" t="s">
        <v>34</v>
      </c>
      <c r="AG1134" s="209" t="s">
        <v>34</v>
      </c>
      <c r="AH1134" s="209" t="s">
        <v>34</v>
      </c>
      <c r="AI1134" s="209" t="s">
        <v>42</v>
      </c>
      <c r="AJ1134" s="209" t="s">
        <v>34</v>
      </c>
      <c r="AK1134" s="209" t="s">
        <v>34</v>
      </c>
      <c r="AL1134" s="209" t="s">
        <v>46</v>
      </c>
      <c r="AM1134" s="209" t="s">
        <v>2972</v>
      </c>
      <c r="AN1134" s="209" t="s">
        <v>34</v>
      </c>
      <c r="AO1134" s="209" t="s">
        <v>48</v>
      </c>
      <c r="AP1134" s="209" t="s">
        <v>34</v>
      </c>
      <c r="AQ1134" s="209" t="s">
        <v>49</v>
      </c>
    </row>
    <row r="1135" spans="1:43">
      <c r="A1135" s="209" t="s">
        <v>3613</v>
      </c>
      <c r="B1135" s="209" t="s">
        <v>3610</v>
      </c>
      <c r="C1135" s="209" t="s">
        <v>2943</v>
      </c>
      <c r="D1135" s="209" t="s">
        <v>1934</v>
      </c>
      <c r="E1135" s="209" t="s">
        <v>2567</v>
      </c>
      <c r="F1135" s="209" t="s">
        <v>3595</v>
      </c>
      <c r="G1135" s="209" t="s">
        <v>2568</v>
      </c>
      <c r="H1135" s="209" t="s">
        <v>1445</v>
      </c>
      <c r="I1135" s="209" t="s">
        <v>478</v>
      </c>
      <c r="J1135" s="210" t="s">
        <v>3612</v>
      </c>
      <c r="K1135" s="209" t="s">
        <v>40</v>
      </c>
      <c r="L1135" s="209" t="s">
        <v>60</v>
      </c>
      <c r="M1135" s="209" t="s">
        <v>42</v>
      </c>
      <c r="N1135" s="209" t="s">
        <v>34</v>
      </c>
      <c r="O1135" s="209" t="s">
        <v>34</v>
      </c>
      <c r="P1135" s="209">
        <v>1</v>
      </c>
      <c r="Q1135" s="209">
        <v>18.899999999999999</v>
      </c>
      <c r="R1135" s="209">
        <v>13.78</v>
      </c>
      <c r="S1135" s="209">
        <v>10.63</v>
      </c>
      <c r="T1135" s="209">
        <v>1.6</v>
      </c>
      <c r="U1135" s="211">
        <v>60.44</v>
      </c>
      <c r="V1135" s="211">
        <v>109.99</v>
      </c>
      <c r="W1135" s="209" t="s">
        <v>2995</v>
      </c>
      <c r="X1135" s="209" t="s">
        <v>43</v>
      </c>
      <c r="Y1135" s="209">
        <v>800</v>
      </c>
      <c r="Z1135" s="209" t="s">
        <v>44</v>
      </c>
      <c r="AA1135" s="209">
        <v>9</v>
      </c>
      <c r="AB1135" s="209" t="s">
        <v>2967</v>
      </c>
      <c r="AC1135" s="209" t="s">
        <v>34</v>
      </c>
      <c r="AD1135" s="209" t="s">
        <v>34</v>
      </c>
      <c r="AE1135" s="209" t="s">
        <v>42</v>
      </c>
      <c r="AF1135" s="209" t="s">
        <v>34</v>
      </c>
      <c r="AG1135" s="209" t="s">
        <v>34</v>
      </c>
      <c r="AH1135" s="209" t="s">
        <v>34</v>
      </c>
      <c r="AI1135" s="209" t="s">
        <v>42</v>
      </c>
      <c r="AJ1135" s="209" t="s">
        <v>34</v>
      </c>
      <c r="AK1135" s="209" t="s">
        <v>34</v>
      </c>
      <c r="AL1135" s="209" t="s">
        <v>46</v>
      </c>
      <c r="AM1135" s="209" t="s">
        <v>2972</v>
      </c>
      <c r="AN1135" s="209" t="s">
        <v>34</v>
      </c>
      <c r="AO1135" s="209" t="s">
        <v>48</v>
      </c>
      <c r="AP1135" s="209" t="s">
        <v>34</v>
      </c>
      <c r="AQ1135" s="209" t="s">
        <v>49</v>
      </c>
    </row>
    <row r="1136" spans="1:43">
      <c r="A1136" s="209" t="s">
        <v>3614</v>
      </c>
      <c r="B1136" s="209" t="s">
        <v>3610</v>
      </c>
      <c r="C1136" s="209" t="s">
        <v>2943</v>
      </c>
      <c r="D1136" s="209" t="s">
        <v>1934</v>
      </c>
      <c r="E1136" s="209" t="s">
        <v>2567</v>
      </c>
      <c r="F1136" s="209" t="s">
        <v>3595</v>
      </c>
      <c r="G1136" s="209" t="s">
        <v>2568</v>
      </c>
      <c r="H1136" s="209" t="s">
        <v>1445</v>
      </c>
      <c r="I1136" s="209" t="s">
        <v>481</v>
      </c>
      <c r="J1136" s="210" t="s">
        <v>3612</v>
      </c>
      <c r="K1136" s="209" t="s">
        <v>40</v>
      </c>
      <c r="L1136" s="209" t="s">
        <v>60</v>
      </c>
      <c r="M1136" s="209" t="s">
        <v>42</v>
      </c>
      <c r="N1136" s="209" t="s">
        <v>34</v>
      </c>
      <c r="O1136" s="209" t="s">
        <v>34</v>
      </c>
      <c r="P1136" s="209">
        <v>1</v>
      </c>
      <c r="Q1136" s="209">
        <v>18.899999999999999</v>
      </c>
      <c r="R1136" s="209">
        <v>13.78</v>
      </c>
      <c r="S1136" s="209">
        <v>11.42</v>
      </c>
      <c r="T1136" s="209">
        <v>1.72</v>
      </c>
      <c r="U1136" s="211">
        <v>65.28</v>
      </c>
      <c r="V1136" s="211">
        <v>119.99</v>
      </c>
      <c r="W1136" s="209" t="s">
        <v>2995</v>
      </c>
      <c r="X1136" s="209" t="s">
        <v>43</v>
      </c>
      <c r="Y1136" s="209">
        <v>800</v>
      </c>
      <c r="Z1136" s="209" t="s">
        <v>44</v>
      </c>
      <c r="AA1136" s="209">
        <v>9</v>
      </c>
      <c r="AB1136" s="209" t="s">
        <v>2968</v>
      </c>
      <c r="AC1136" s="209" t="s">
        <v>34</v>
      </c>
      <c r="AD1136" s="209" t="s">
        <v>34</v>
      </c>
      <c r="AE1136" s="209" t="s">
        <v>42</v>
      </c>
      <c r="AF1136" s="209" t="s">
        <v>34</v>
      </c>
      <c r="AG1136" s="209" t="s">
        <v>34</v>
      </c>
      <c r="AH1136" s="209" t="s">
        <v>34</v>
      </c>
      <c r="AI1136" s="209" t="s">
        <v>42</v>
      </c>
      <c r="AJ1136" s="209" t="s">
        <v>34</v>
      </c>
      <c r="AK1136" s="209" t="s">
        <v>34</v>
      </c>
      <c r="AL1136" s="209" t="s">
        <v>46</v>
      </c>
      <c r="AM1136" s="209" t="s">
        <v>2972</v>
      </c>
      <c r="AN1136" s="209" t="s">
        <v>34</v>
      </c>
      <c r="AO1136" s="209" t="s">
        <v>48</v>
      </c>
      <c r="AP1136" s="209" t="s">
        <v>34</v>
      </c>
      <c r="AQ1136" s="209" t="s">
        <v>49</v>
      </c>
    </row>
    <row r="1137" spans="1:43">
      <c r="A1137" s="209" t="s">
        <v>3615</v>
      </c>
      <c r="B1137" s="209" t="s">
        <v>3610</v>
      </c>
      <c r="C1137" s="209" t="s">
        <v>2943</v>
      </c>
      <c r="D1137" s="209" t="s">
        <v>1934</v>
      </c>
      <c r="E1137" s="209" t="s">
        <v>2567</v>
      </c>
      <c r="F1137" s="209" t="s">
        <v>3595</v>
      </c>
      <c r="G1137" s="209" t="s">
        <v>2568</v>
      </c>
      <c r="H1137" s="209" t="s">
        <v>1445</v>
      </c>
      <c r="I1137" s="209" t="s">
        <v>483</v>
      </c>
      <c r="J1137" s="210" t="s">
        <v>3612</v>
      </c>
      <c r="K1137" s="209" t="s">
        <v>40</v>
      </c>
      <c r="L1137" s="209" t="s">
        <v>60</v>
      </c>
      <c r="M1137" s="209" t="s">
        <v>42</v>
      </c>
      <c r="N1137" s="209" t="s">
        <v>34</v>
      </c>
      <c r="O1137" s="209" t="s">
        <v>34</v>
      </c>
      <c r="P1137" s="209">
        <v>1</v>
      </c>
      <c r="Q1137" s="209">
        <v>18.899999999999999</v>
      </c>
      <c r="R1137" s="209">
        <v>13.78</v>
      </c>
      <c r="S1137" s="209">
        <v>11.42</v>
      </c>
      <c r="T1137" s="209">
        <v>1.72</v>
      </c>
      <c r="U1137" s="211">
        <v>65.28</v>
      </c>
      <c r="V1137" s="211">
        <v>119.99</v>
      </c>
      <c r="W1137" s="209" t="s">
        <v>2995</v>
      </c>
      <c r="X1137" s="209" t="s">
        <v>43</v>
      </c>
      <c r="Y1137" s="209">
        <v>800</v>
      </c>
      <c r="Z1137" s="209" t="s">
        <v>44</v>
      </c>
      <c r="AA1137" s="209">
        <v>9</v>
      </c>
      <c r="AB1137" s="209" t="s">
        <v>2969</v>
      </c>
      <c r="AC1137" s="209" t="s">
        <v>34</v>
      </c>
      <c r="AD1137" s="209" t="s">
        <v>34</v>
      </c>
      <c r="AE1137" s="209" t="s">
        <v>42</v>
      </c>
      <c r="AF1137" s="209" t="s">
        <v>34</v>
      </c>
      <c r="AG1137" s="209" t="s">
        <v>34</v>
      </c>
      <c r="AH1137" s="209" t="s">
        <v>34</v>
      </c>
      <c r="AI1137" s="209" t="s">
        <v>42</v>
      </c>
      <c r="AJ1137" s="209" t="s">
        <v>34</v>
      </c>
      <c r="AK1137" s="209" t="s">
        <v>34</v>
      </c>
      <c r="AL1137" s="209" t="s">
        <v>46</v>
      </c>
      <c r="AM1137" s="209" t="s">
        <v>2972</v>
      </c>
      <c r="AN1137" s="209" t="s">
        <v>34</v>
      </c>
      <c r="AO1137" s="209" t="s">
        <v>48</v>
      </c>
      <c r="AP1137" s="209" t="s">
        <v>34</v>
      </c>
      <c r="AQ1137" s="209" t="s">
        <v>49</v>
      </c>
    </row>
    <row r="1138" spans="1:43">
      <c r="A1138" s="209" t="s">
        <v>3616</v>
      </c>
      <c r="B1138" s="209" t="s">
        <v>3617</v>
      </c>
      <c r="C1138" s="209" t="s">
        <v>2943</v>
      </c>
      <c r="D1138" s="209" t="s">
        <v>1934</v>
      </c>
      <c r="E1138" s="209" t="s">
        <v>2567</v>
      </c>
      <c r="F1138" s="209" t="s">
        <v>3618</v>
      </c>
      <c r="G1138" s="209" t="s">
        <v>2978</v>
      </c>
      <c r="H1138" s="209" t="s">
        <v>37</v>
      </c>
      <c r="I1138" s="209" t="s">
        <v>872</v>
      </c>
      <c r="J1138" s="210" t="s">
        <v>3318</v>
      </c>
      <c r="K1138" s="209" t="s">
        <v>40</v>
      </c>
      <c r="L1138" s="209" t="s">
        <v>60</v>
      </c>
      <c r="M1138" s="209" t="s">
        <v>42</v>
      </c>
      <c r="N1138" s="209" t="s">
        <v>34</v>
      </c>
      <c r="O1138" s="209" t="s">
        <v>34</v>
      </c>
      <c r="P1138" s="209">
        <v>1</v>
      </c>
      <c r="Q1138" s="209">
        <v>19.29</v>
      </c>
      <c r="R1138" s="209">
        <v>16.14</v>
      </c>
      <c r="S1138" s="209">
        <v>8.27</v>
      </c>
      <c r="T1138" s="209">
        <v>1.49</v>
      </c>
      <c r="U1138" s="211">
        <v>44.5</v>
      </c>
      <c r="V1138" s="211">
        <v>89</v>
      </c>
      <c r="W1138" s="209" t="s">
        <v>898</v>
      </c>
      <c r="X1138" s="209" t="s">
        <v>43</v>
      </c>
      <c r="Y1138" s="209">
        <v>800</v>
      </c>
      <c r="Z1138" s="209" t="s">
        <v>44</v>
      </c>
      <c r="AA1138" s="209">
        <v>9</v>
      </c>
      <c r="AB1138" s="209" t="s">
        <v>3319</v>
      </c>
      <c r="AC1138" s="209" t="s">
        <v>34</v>
      </c>
      <c r="AD1138" s="209" t="s">
        <v>34</v>
      </c>
      <c r="AE1138" s="209" t="s">
        <v>42</v>
      </c>
      <c r="AF1138" s="209" t="s">
        <v>34</v>
      </c>
      <c r="AG1138" s="209" t="s">
        <v>34</v>
      </c>
      <c r="AH1138" s="209" t="s">
        <v>34</v>
      </c>
      <c r="AI1138" s="209" t="s">
        <v>42</v>
      </c>
      <c r="AJ1138" s="209" t="s">
        <v>34</v>
      </c>
      <c r="AK1138" s="209" t="s">
        <v>34</v>
      </c>
      <c r="AL1138" s="209" t="s">
        <v>46</v>
      </c>
      <c r="AM1138" s="209" t="s">
        <v>2972</v>
      </c>
      <c r="AN1138" s="209" t="s">
        <v>34</v>
      </c>
      <c r="AO1138" s="209" t="s">
        <v>48</v>
      </c>
      <c r="AP1138" s="209" t="s">
        <v>34</v>
      </c>
      <c r="AQ1138" s="209" t="s">
        <v>49</v>
      </c>
    </row>
    <row r="1139" spans="1:43">
      <c r="A1139" s="209" t="s">
        <v>3619</v>
      </c>
      <c r="B1139" s="209" t="s">
        <v>3617</v>
      </c>
      <c r="C1139" s="209" t="s">
        <v>2943</v>
      </c>
      <c r="D1139" s="209" t="s">
        <v>1934</v>
      </c>
      <c r="E1139" s="209" t="s">
        <v>2567</v>
      </c>
      <c r="F1139" s="209" t="s">
        <v>3618</v>
      </c>
      <c r="G1139" s="209" t="s">
        <v>2978</v>
      </c>
      <c r="H1139" s="209" t="s">
        <v>37</v>
      </c>
      <c r="I1139" s="209" t="s">
        <v>3011</v>
      </c>
      <c r="J1139" s="210" t="s">
        <v>3321</v>
      </c>
      <c r="K1139" s="209" t="s">
        <v>40</v>
      </c>
      <c r="L1139" s="209" t="s">
        <v>60</v>
      </c>
      <c r="M1139" s="209" t="s">
        <v>42</v>
      </c>
      <c r="N1139" s="209" t="s">
        <v>34</v>
      </c>
      <c r="O1139" s="209" t="s">
        <v>34</v>
      </c>
      <c r="P1139" s="209">
        <v>1</v>
      </c>
      <c r="Q1139" s="209">
        <v>19.29</v>
      </c>
      <c r="R1139" s="209">
        <v>16.14</v>
      </c>
      <c r="S1139" s="209">
        <v>8.27</v>
      </c>
      <c r="T1139" s="209">
        <v>1.49</v>
      </c>
      <c r="U1139" s="211">
        <v>51.48</v>
      </c>
      <c r="V1139" s="211">
        <v>99</v>
      </c>
      <c r="W1139" s="209" t="s">
        <v>898</v>
      </c>
      <c r="X1139" s="209" t="s">
        <v>43</v>
      </c>
      <c r="Y1139" s="209">
        <v>800</v>
      </c>
      <c r="Z1139" s="209" t="s">
        <v>44</v>
      </c>
      <c r="AA1139" s="209">
        <v>9</v>
      </c>
      <c r="AB1139" s="209" t="s">
        <v>3322</v>
      </c>
      <c r="AC1139" s="209" t="s">
        <v>34</v>
      </c>
      <c r="AD1139" s="209" t="s">
        <v>34</v>
      </c>
      <c r="AE1139" s="209" t="s">
        <v>42</v>
      </c>
      <c r="AF1139" s="209" t="s">
        <v>34</v>
      </c>
      <c r="AG1139" s="209" t="s">
        <v>34</v>
      </c>
      <c r="AH1139" s="209" t="s">
        <v>34</v>
      </c>
      <c r="AI1139" s="209" t="s">
        <v>42</v>
      </c>
      <c r="AJ1139" s="209" t="s">
        <v>34</v>
      </c>
      <c r="AK1139" s="209" t="s">
        <v>34</v>
      </c>
      <c r="AL1139" s="209" t="s">
        <v>46</v>
      </c>
      <c r="AM1139" s="209" t="s">
        <v>2972</v>
      </c>
      <c r="AN1139" s="209" t="s">
        <v>34</v>
      </c>
      <c r="AO1139" s="209" t="s">
        <v>48</v>
      </c>
      <c r="AP1139" s="209" t="s">
        <v>34</v>
      </c>
      <c r="AQ1139" s="209" t="s">
        <v>49</v>
      </c>
    </row>
    <row r="1140" spans="1:43">
      <c r="A1140" s="209" t="s">
        <v>3620</v>
      </c>
      <c r="B1140" s="209" t="s">
        <v>3617</v>
      </c>
      <c r="C1140" s="209" t="s">
        <v>2943</v>
      </c>
      <c r="D1140" s="209" t="s">
        <v>1934</v>
      </c>
      <c r="E1140" s="209" t="s">
        <v>2567</v>
      </c>
      <c r="F1140" s="209" t="s">
        <v>3618</v>
      </c>
      <c r="G1140" s="209" t="s">
        <v>2978</v>
      </c>
      <c r="H1140" s="209" t="s">
        <v>37</v>
      </c>
      <c r="I1140" s="209" t="s">
        <v>478</v>
      </c>
      <c r="J1140" s="210" t="s">
        <v>3321</v>
      </c>
      <c r="K1140" s="209" t="s">
        <v>40</v>
      </c>
      <c r="L1140" s="209" t="s">
        <v>60</v>
      </c>
      <c r="M1140" s="209" t="s">
        <v>42</v>
      </c>
      <c r="N1140" s="209" t="s">
        <v>34</v>
      </c>
      <c r="O1140" s="209" t="s">
        <v>34</v>
      </c>
      <c r="P1140" s="209">
        <v>1</v>
      </c>
      <c r="Q1140" s="209">
        <v>19.29</v>
      </c>
      <c r="R1140" s="209">
        <v>16.14</v>
      </c>
      <c r="S1140" s="209">
        <v>8.66</v>
      </c>
      <c r="T1140" s="209">
        <v>1.56</v>
      </c>
      <c r="U1140" s="211">
        <v>56.68</v>
      </c>
      <c r="V1140" s="211">
        <v>109</v>
      </c>
      <c r="W1140" s="209" t="s">
        <v>898</v>
      </c>
      <c r="X1140" s="209" t="s">
        <v>43</v>
      </c>
      <c r="Y1140" s="209">
        <v>800</v>
      </c>
      <c r="Z1140" s="209" t="s">
        <v>44</v>
      </c>
      <c r="AA1140" s="209">
        <v>9</v>
      </c>
      <c r="AB1140" s="209" t="s">
        <v>3324</v>
      </c>
      <c r="AC1140" s="209" t="s">
        <v>34</v>
      </c>
      <c r="AD1140" s="209" t="s">
        <v>34</v>
      </c>
      <c r="AE1140" s="209" t="s">
        <v>42</v>
      </c>
      <c r="AF1140" s="209" t="s">
        <v>34</v>
      </c>
      <c r="AG1140" s="209" t="s">
        <v>34</v>
      </c>
      <c r="AH1140" s="209" t="s">
        <v>34</v>
      </c>
      <c r="AI1140" s="209" t="s">
        <v>42</v>
      </c>
      <c r="AJ1140" s="209" t="s">
        <v>34</v>
      </c>
      <c r="AK1140" s="209" t="s">
        <v>34</v>
      </c>
      <c r="AL1140" s="209" t="s">
        <v>46</v>
      </c>
      <c r="AM1140" s="209" t="s">
        <v>2972</v>
      </c>
      <c r="AN1140" s="209" t="s">
        <v>34</v>
      </c>
      <c r="AO1140" s="209" t="s">
        <v>48</v>
      </c>
      <c r="AP1140" s="209" t="s">
        <v>34</v>
      </c>
      <c r="AQ1140" s="209" t="s">
        <v>49</v>
      </c>
    </row>
    <row r="1141" spans="1:43">
      <c r="A1141" s="209" t="s">
        <v>3621</v>
      </c>
      <c r="B1141" s="209" t="s">
        <v>3617</v>
      </c>
      <c r="C1141" s="209" t="s">
        <v>2943</v>
      </c>
      <c r="D1141" s="209" t="s">
        <v>1934</v>
      </c>
      <c r="E1141" s="209" t="s">
        <v>2567</v>
      </c>
      <c r="F1141" s="209" t="s">
        <v>3618</v>
      </c>
      <c r="G1141" s="209" t="s">
        <v>2978</v>
      </c>
      <c r="H1141" s="209" t="s">
        <v>37</v>
      </c>
      <c r="I1141" s="209" t="s">
        <v>481</v>
      </c>
      <c r="J1141" s="210" t="s">
        <v>3321</v>
      </c>
      <c r="K1141" s="209" t="s">
        <v>40</v>
      </c>
      <c r="L1141" s="209" t="s">
        <v>60</v>
      </c>
      <c r="M1141" s="209" t="s">
        <v>42</v>
      </c>
      <c r="N1141" s="209" t="s">
        <v>34</v>
      </c>
      <c r="O1141" s="209" t="s">
        <v>34</v>
      </c>
      <c r="P1141" s="209">
        <v>1</v>
      </c>
      <c r="Q1141" s="209">
        <v>19.29</v>
      </c>
      <c r="R1141" s="209">
        <v>16.14</v>
      </c>
      <c r="S1141" s="209">
        <v>9.84</v>
      </c>
      <c r="T1141" s="209">
        <v>1.77</v>
      </c>
      <c r="U1141" s="211">
        <v>61.88</v>
      </c>
      <c r="V1141" s="211">
        <v>119</v>
      </c>
      <c r="W1141" s="209" t="s">
        <v>898</v>
      </c>
      <c r="X1141" s="209" t="s">
        <v>43</v>
      </c>
      <c r="Y1141" s="209">
        <v>800</v>
      </c>
      <c r="Z1141" s="209" t="s">
        <v>44</v>
      </c>
      <c r="AA1141" s="209">
        <v>9</v>
      </c>
      <c r="AB1141" s="209" t="s">
        <v>3326</v>
      </c>
      <c r="AC1141" s="209" t="s">
        <v>34</v>
      </c>
      <c r="AD1141" s="209" t="s">
        <v>34</v>
      </c>
      <c r="AE1141" s="209" t="s">
        <v>42</v>
      </c>
      <c r="AF1141" s="209" t="s">
        <v>34</v>
      </c>
      <c r="AG1141" s="209" t="s">
        <v>34</v>
      </c>
      <c r="AH1141" s="209" t="s">
        <v>34</v>
      </c>
      <c r="AI1141" s="209" t="s">
        <v>42</v>
      </c>
      <c r="AJ1141" s="209" t="s">
        <v>34</v>
      </c>
      <c r="AK1141" s="209" t="s">
        <v>34</v>
      </c>
      <c r="AL1141" s="209" t="s">
        <v>46</v>
      </c>
      <c r="AM1141" s="209" t="s">
        <v>2972</v>
      </c>
      <c r="AN1141" s="209" t="s">
        <v>34</v>
      </c>
      <c r="AO1141" s="209" t="s">
        <v>48</v>
      </c>
      <c r="AP1141" s="209" t="s">
        <v>34</v>
      </c>
      <c r="AQ1141" s="209" t="s">
        <v>49</v>
      </c>
    </row>
    <row r="1142" spans="1:43">
      <c r="A1142" s="209" t="s">
        <v>3622</v>
      </c>
      <c r="B1142" s="209" t="s">
        <v>3617</v>
      </c>
      <c r="C1142" s="209" t="s">
        <v>2943</v>
      </c>
      <c r="D1142" s="209" t="s">
        <v>1934</v>
      </c>
      <c r="E1142" s="209" t="s">
        <v>2567</v>
      </c>
      <c r="F1142" s="209" t="s">
        <v>3618</v>
      </c>
      <c r="G1142" s="209" t="s">
        <v>2978</v>
      </c>
      <c r="H1142" s="209" t="s">
        <v>37</v>
      </c>
      <c r="I1142" s="209" t="s">
        <v>483</v>
      </c>
      <c r="J1142" s="210" t="s">
        <v>3321</v>
      </c>
      <c r="K1142" s="209" t="s">
        <v>40</v>
      </c>
      <c r="L1142" s="209" t="s">
        <v>60</v>
      </c>
      <c r="M1142" s="209" t="s">
        <v>42</v>
      </c>
      <c r="N1142" s="209" t="s">
        <v>34</v>
      </c>
      <c r="O1142" s="209" t="s">
        <v>34</v>
      </c>
      <c r="P1142" s="209">
        <v>1</v>
      </c>
      <c r="Q1142" s="209">
        <v>19.29</v>
      </c>
      <c r="R1142" s="209">
        <v>16.14</v>
      </c>
      <c r="S1142" s="209">
        <v>9.84</v>
      </c>
      <c r="T1142" s="209">
        <v>1.77</v>
      </c>
      <c r="U1142" s="211">
        <v>61.88</v>
      </c>
      <c r="V1142" s="211">
        <v>119</v>
      </c>
      <c r="W1142" s="209" t="s">
        <v>898</v>
      </c>
      <c r="X1142" s="209" t="s">
        <v>43</v>
      </c>
      <c r="Y1142" s="209">
        <v>800</v>
      </c>
      <c r="Z1142" s="209" t="s">
        <v>44</v>
      </c>
      <c r="AA1142" s="209">
        <v>9</v>
      </c>
      <c r="AB1142" s="209" t="s">
        <v>3328</v>
      </c>
      <c r="AC1142" s="209" t="s">
        <v>34</v>
      </c>
      <c r="AD1142" s="209" t="s">
        <v>34</v>
      </c>
      <c r="AE1142" s="209" t="s">
        <v>42</v>
      </c>
      <c r="AF1142" s="209" t="s">
        <v>34</v>
      </c>
      <c r="AG1142" s="209" t="s">
        <v>34</v>
      </c>
      <c r="AH1142" s="209" t="s">
        <v>34</v>
      </c>
      <c r="AI1142" s="209" t="s">
        <v>42</v>
      </c>
      <c r="AJ1142" s="209" t="s">
        <v>34</v>
      </c>
      <c r="AK1142" s="209" t="s">
        <v>34</v>
      </c>
      <c r="AL1142" s="209" t="s">
        <v>46</v>
      </c>
      <c r="AM1142" s="209" t="s">
        <v>2972</v>
      </c>
      <c r="AN1142" s="209" t="s">
        <v>34</v>
      </c>
      <c r="AO1142" s="209" t="s">
        <v>48</v>
      </c>
      <c r="AP1142" s="209" t="s">
        <v>34</v>
      </c>
      <c r="AQ1142" s="209" t="s">
        <v>49</v>
      </c>
    </row>
    <row r="1143" spans="1:43">
      <c r="A1143" s="209" t="s">
        <v>3623</v>
      </c>
      <c r="B1143" s="209" t="s">
        <v>3624</v>
      </c>
      <c r="C1143" s="209" t="s">
        <v>2943</v>
      </c>
      <c r="D1143" s="209" t="s">
        <v>1934</v>
      </c>
      <c r="E1143" s="209" t="s">
        <v>2567</v>
      </c>
      <c r="F1143" s="209" t="s">
        <v>3625</v>
      </c>
      <c r="G1143" s="209" t="s">
        <v>2568</v>
      </c>
      <c r="H1143" s="209" t="s">
        <v>3626</v>
      </c>
      <c r="I1143" s="209" t="s">
        <v>872</v>
      </c>
      <c r="J1143" s="210" t="s">
        <v>3627</v>
      </c>
      <c r="K1143" s="209" t="s">
        <v>40</v>
      </c>
      <c r="L1143" s="209" t="s">
        <v>60</v>
      </c>
      <c r="M1143" s="209" t="s">
        <v>42</v>
      </c>
      <c r="N1143" s="209" t="s">
        <v>34</v>
      </c>
      <c r="O1143" s="209" t="s">
        <v>34</v>
      </c>
      <c r="P1143" s="209">
        <v>1</v>
      </c>
      <c r="Q1143" s="209">
        <v>23.62</v>
      </c>
      <c r="R1143" s="209">
        <v>18.5</v>
      </c>
      <c r="S1143" s="209">
        <v>8.66</v>
      </c>
      <c r="T1143" s="209">
        <v>2.19</v>
      </c>
      <c r="U1143" s="211">
        <v>51.99</v>
      </c>
      <c r="V1143" s="211">
        <v>99.99</v>
      </c>
      <c r="W1143" s="209" t="s">
        <v>1006</v>
      </c>
      <c r="X1143" s="209" t="s">
        <v>89</v>
      </c>
      <c r="Y1143" s="209">
        <v>800</v>
      </c>
      <c r="Z1143" s="209" t="s">
        <v>44</v>
      </c>
      <c r="AA1143" s="209">
        <v>8</v>
      </c>
      <c r="AB1143" s="209" t="s">
        <v>2964</v>
      </c>
      <c r="AC1143" s="209" t="s">
        <v>34</v>
      </c>
      <c r="AD1143" s="209" t="s">
        <v>34</v>
      </c>
      <c r="AE1143" s="209" t="s">
        <v>42</v>
      </c>
      <c r="AF1143" s="209" t="s">
        <v>34</v>
      </c>
      <c r="AG1143" s="209" t="s">
        <v>34</v>
      </c>
      <c r="AH1143" s="209" t="s">
        <v>34</v>
      </c>
      <c r="AI1143" s="209" t="s">
        <v>42</v>
      </c>
      <c r="AJ1143" s="209" t="s">
        <v>34</v>
      </c>
      <c r="AK1143" s="209" t="s">
        <v>34</v>
      </c>
      <c r="AL1143" s="209" t="s">
        <v>46</v>
      </c>
      <c r="AM1143" s="209" t="s">
        <v>2972</v>
      </c>
      <c r="AN1143" s="209" t="s">
        <v>34</v>
      </c>
      <c r="AO1143" s="209" t="s">
        <v>48</v>
      </c>
      <c r="AP1143" s="209" t="s">
        <v>34</v>
      </c>
      <c r="AQ1143" s="209" t="s">
        <v>49</v>
      </c>
    </row>
    <row r="1144" spans="1:43">
      <c r="A1144" s="209" t="s">
        <v>3628</v>
      </c>
      <c r="B1144" s="209" t="s">
        <v>3624</v>
      </c>
      <c r="C1144" s="209" t="s">
        <v>2943</v>
      </c>
      <c r="D1144" s="209" t="s">
        <v>1934</v>
      </c>
      <c r="E1144" s="209" t="s">
        <v>2567</v>
      </c>
      <c r="F1144" s="209" t="s">
        <v>3625</v>
      </c>
      <c r="G1144" s="209" t="s">
        <v>2568</v>
      </c>
      <c r="H1144" s="209" t="s">
        <v>3626</v>
      </c>
      <c r="I1144" s="209" t="s">
        <v>3011</v>
      </c>
      <c r="J1144" s="210" t="s">
        <v>3629</v>
      </c>
      <c r="K1144" s="209" t="s">
        <v>40</v>
      </c>
      <c r="L1144" s="209" t="s">
        <v>60</v>
      </c>
      <c r="M1144" s="209" t="s">
        <v>42</v>
      </c>
      <c r="N1144" s="209" t="s">
        <v>34</v>
      </c>
      <c r="O1144" s="209" t="s">
        <v>34</v>
      </c>
      <c r="P1144" s="209">
        <v>1</v>
      </c>
      <c r="Q1144" s="209">
        <v>23.62</v>
      </c>
      <c r="R1144" s="209">
        <v>18.5</v>
      </c>
      <c r="S1144" s="209">
        <v>10.24</v>
      </c>
      <c r="T1144" s="209">
        <v>2.59</v>
      </c>
      <c r="U1144" s="211">
        <v>57.19</v>
      </c>
      <c r="V1144" s="211">
        <v>109.99</v>
      </c>
      <c r="W1144" s="209" t="s">
        <v>1006</v>
      </c>
      <c r="X1144" s="209" t="s">
        <v>89</v>
      </c>
      <c r="Y1144" s="209">
        <v>800</v>
      </c>
      <c r="Z1144" s="209" t="s">
        <v>44</v>
      </c>
      <c r="AA1144" s="209">
        <v>8</v>
      </c>
      <c r="AB1144" s="209" t="s">
        <v>2966</v>
      </c>
      <c r="AC1144" s="209" t="s">
        <v>34</v>
      </c>
      <c r="AD1144" s="209" t="s">
        <v>34</v>
      </c>
      <c r="AE1144" s="209" t="s">
        <v>42</v>
      </c>
      <c r="AF1144" s="209" t="s">
        <v>34</v>
      </c>
      <c r="AG1144" s="209" t="s">
        <v>34</v>
      </c>
      <c r="AH1144" s="209" t="s">
        <v>34</v>
      </c>
      <c r="AI1144" s="209" t="s">
        <v>42</v>
      </c>
      <c r="AJ1144" s="209" t="s">
        <v>34</v>
      </c>
      <c r="AK1144" s="209" t="s">
        <v>34</v>
      </c>
      <c r="AL1144" s="209" t="s">
        <v>46</v>
      </c>
      <c r="AM1144" s="209" t="s">
        <v>2972</v>
      </c>
      <c r="AN1144" s="209" t="s">
        <v>34</v>
      </c>
      <c r="AO1144" s="209" t="s">
        <v>48</v>
      </c>
      <c r="AP1144" s="209" t="s">
        <v>34</v>
      </c>
      <c r="AQ1144" s="209" t="s">
        <v>49</v>
      </c>
    </row>
    <row r="1145" spans="1:43">
      <c r="A1145" s="209" t="s">
        <v>3630</v>
      </c>
      <c r="B1145" s="209" t="s">
        <v>3624</v>
      </c>
      <c r="C1145" s="209" t="s">
        <v>2943</v>
      </c>
      <c r="D1145" s="209" t="s">
        <v>1934</v>
      </c>
      <c r="E1145" s="209" t="s">
        <v>2567</v>
      </c>
      <c r="F1145" s="209" t="s">
        <v>3625</v>
      </c>
      <c r="G1145" s="209" t="s">
        <v>2568</v>
      </c>
      <c r="H1145" s="209" t="s">
        <v>3626</v>
      </c>
      <c r="I1145" s="209" t="s">
        <v>478</v>
      </c>
      <c r="J1145" s="210" t="s">
        <v>3629</v>
      </c>
      <c r="K1145" s="209" t="s">
        <v>40</v>
      </c>
      <c r="L1145" s="209" t="s">
        <v>60</v>
      </c>
      <c r="M1145" s="209" t="s">
        <v>42</v>
      </c>
      <c r="N1145" s="209" t="s">
        <v>34</v>
      </c>
      <c r="O1145" s="209" t="s">
        <v>34</v>
      </c>
      <c r="P1145" s="209">
        <v>1</v>
      </c>
      <c r="Q1145" s="209">
        <v>23.62</v>
      </c>
      <c r="R1145" s="209">
        <v>18.5</v>
      </c>
      <c r="S1145" s="209">
        <v>11.02</v>
      </c>
      <c r="T1145" s="209">
        <v>2.79</v>
      </c>
      <c r="U1145" s="211">
        <v>62.39</v>
      </c>
      <c r="V1145" s="211">
        <v>119.99</v>
      </c>
      <c r="W1145" s="209" t="s">
        <v>1006</v>
      </c>
      <c r="X1145" s="209" t="s">
        <v>89</v>
      </c>
      <c r="Y1145" s="209">
        <v>800</v>
      </c>
      <c r="Z1145" s="209" t="s">
        <v>44</v>
      </c>
      <c r="AA1145" s="209">
        <v>8</v>
      </c>
      <c r="AB1145" s="209" t="s">
        <v>2967</v>
      </c>
      <c r="AC1145" s="209" t="s">
        <v>34</v>
      </c>
      <c r="AD1145" s="209" t="s">
        <v>34</v>
      </c>
      <c r="AE1145" s="209" t="s">
        <v>42</v>
      </c>
      <c r="AF1145" s="209" t="s">
        <v>34</v>
      </c>
      <c r="AG1145" s="209" t="s">
        <v>34</v>
      </c>
      <c r="AH1145" s="209" t="s">
        <v>34</v>
      </c>
      <c r="AI1145" s="209" t="s">
        <v>42</v>
      </c>
      <c r="AJ1145" s="209" t="s">
        <v>34</v>
      </c>
      <c r="AK1145" s="209" t="s">
        <v>34</v>
      </c>
      <c r="AL1145" s="209" t="s">
        <v>46</v>
      </c>
      <c r="AM1145" s="209" t="s">
        <v>2972</v>
      </c>
      <c r="AN1145" s="209" t="s">
        <v>34</v>
      </c>
      <c r="AO1145" s="209" t="s">
        <v>48</v>
      </c>
      <c r="AP1145" s="209" t="s">
        <v>34</v>
      </c>
      <c r="AQ1145" s="209" t="s">
        <v>49</v>
      </c>
    </row>
    <row r="1146" spans="1:43">
      <c r="A1146" s="209" t="s">
        <v>3631</v>
      </c>
      <c r="B1146" s="209" t="s">
        <v>3624</v>
      </c>
      <c r="C1146" s="209" t="s">
        <v>2943</v>
      </c>
      <c r="D1146" s="209" t="s">
        <v>1934</v>
      </c>
      <c r="E1146" s="209" t="s">
        <v>2567</v>
      </c>
      <c r="F1146" s="209" t="s">
        <v>3625</v>
      </c>
      <c r="G1146" s="209" t="s">
        <v>2568</v>
      </c>
      <c r="H1146" s="209" t="s">
        <v>3626</v>
      </c>
      <c r="I1146" s="209" t="s">
        <v>481</v>
      </c>
      <c r="J1146" s="210" t="s">
        <v>3629</v>
      </c>
      <c r="K1146" s="209" t="s">
        <v>40</v>
      </c>
      <c r="L1146" s="209" t="s">
        <v>60</v>
      </c>
      <c r="M1146" s="209" t="s">
        <v>42</v>
      </c>
      <c r="N1146" s="209" t="s">
        <v>34</v>
      </c>
      <c r="O1146" s="209" t="s">
        <v>34</v>
      </c>
      <c r="P1146" s="209">
        <v>1</v>
      </c>
      <c r="Q1146" s="209">
        <v>23.62</v>
      </c>
      <c r="R1146" s="209">
        <v>18.5</v>
      </c>
      <c r="S1146" s="209">
        <v>12.2</v>
      </c>
      <c r="T1146" s="209">
        <v>3.09</v>
      </c>
      <c r="U1146" s="211">
        <v>67.59</v>
      </c>
      <c r="V1146" s="211">
        <v>129.99</v>
      </c>
      <c r="W1146" s="209" t="s">
        <v>1006</v>
      </c>
      <c r="X1146" s="209" t="s">
        <v>89</v>
      </c>
      <c r="Y1146" s="209">
        <v>800</v>
      </c>
      <c r="Z1146" s="209" t="s">
        <v>44</v>
      </c>
      <c r="AA1146" s="209">
        <v>8</v>
      </c>
      <c r="AB1146" s="209" t="s">
        <v>2968</v>
      </c>
      <c r="AC1146" s="209" t="s">
        <v>34</v>
      </c>
      <c r="AD1146" s="209" t="s">
        <v>34</v>
      </c>
      <c r="AE1146" s="209" t="s">
        <v>42</v>
      </c>
      <c r="AF1146" s="209" t="s">
        <v>34</v>
      </c>
      <c r="AG1146" s="209" t="s">
        <v>34</v>
      </c>
      <c r="AH1146" s="209" t="s">
        <v>34</v>
      </c>
      <c r="AI1146" s="209" t="s">
        <v>42</v>
      </c>
      <c r="AJ1146" s="209" t="s">
        <v>34</v>
      </c>
      <c r="AK1146" s="209" t="s">
        <v>34</v>
      </c>
      <c r="AL1146" s="209" t="s">
        <v>46</v>
      </c>
      <c r="AM1146" s="209" t="s">
        <v>2972</v>
      </c>
      <c r="AN1146" s="209" t="s">
        <v>34</v>
      </c>
      <c r="AO1146" s="209" t="s">
        <v>48</v>
      </c>
      <c r="AP1146" s="209" t="s">
        <v>34</v>
      </c>
      <c r="AQ1146" s="209" t="s">
        <v>49</v>
      </c>
    </row>
    <row r="1147" spans="1:43">
      <c r="A1147" s="209" t="s">
        <v>3632</v>
      </c>
      <c r="B1147" s="209" t="s">
        <v>3624</v>
      </c>
      <c r="C1147" s="209" t="s">
        <v>2943</v>
      </c>
      <c r="D1147" s="209" t="s">
        <v>1934</v>
      </c>
      <c r="E1147" s="209" t="s">
        <v>2567</v>
      </c>
      <c r="F1147" s="209" t="s">
        <v>3625</v>
      </c>
      <c r="G1147" s="209" t="s">
        <v>2568</v>
      </c>
      <c r="H1147" s="209" t="s">
        <v>3626</v>
      </c>
      <c r="I1147" s="209" t="s">
        <v>483</v>
      </c>
      <c r="J1147" s="210" t="s">
        <v>3629</v>
      </c>
      <c r="K1147" s="209" t="s">
        <v>40</v>
      </c>
      <c r="L1147" s="209" t="s">
        <v>60</v>
      </c>
      <c r="M1147" s="209" t="s">
        <v>42</v>
      </c>
      <c r="N1147" s="209" t="s">
        <v>34</v>
      </c>
      <c r="O1147" s="209" t="s">
        <v>34</v>
      </c>
      <c r="P1147" s="209">
        <v>1</v>
      </c>
      <c r="Q1147" s="209">
        <v>23.62</v>
      </c>
      <c r="R1147" s="209">
        <v>18.5</v>
      </c>
      <c r="S1147" s="209">
        <v>12.2</v>
      </c>
      <c r="T1147" s="209">
        <v>3.09</v>
      </c>
      <c r="U1147" s="211">
        <v>67.59</v>
      </c>
      <c r="V1147" s="211">
        <v>129.99</v>
      </c>
      <c r="W1147" s="209" t="s">
        <v>1006</v>
      </c>
      <c r="X1147" s="209" t="s">
        <v>89</v>
      </c>
      <c r="Y1147" s="209">
        <v>800</v>
      </c>
      <c r="Z1147" s="209" t="s">
        <v>44</v>
      </c>
      <c r="AA1147" s="209">
        <v>8</v>
      </c>
      <c r="AB1147" s="209" t="s">
        <v>2969</v>
      </c>
      <c r="AC1147" s="209" t="s">
        <v>34</v>
      </c>
      <c r="AD1147" s="209" t="s">
        <v>34</v>
      </c>
      <c r="AE1147" s="209" t="s">
        <v>42</v>
      </c>
      <c r="AF1147" s="209" t="s">
        <v>34</v>
      </c>
      <c r="AG1147" s="209" t="s">
        <v>34</v>
      </c>
      <c r="AH1147" s="209" t="s">
        <v>34</v>
      </c>
      <c r="AI1147" s="209" t="s">
        <v>42</v>
      </c>
      <c r="AJ1147" s="209" t="s">
        <v>34</v>
      </c>
      <c r="AK1147" s="209" t="s">
        <v>34</v>
      </c>
      <c r="AL1147" s="209" t="s">
        <v>46</v>
      </c>
      <c r="AM1147" s="209" t="s">
        <v>2972</v>
      </c>
      <c r="AN1147" s="209" t="s">
        <v>34</v>
      </c>
      <c r="AO1147" s="209" t="s">
        <v>48</v>
      </c>
      <c r="AP1147" s="209" t="s">
        <v>34</v>
      </c>
      <c r="AQ1147" s="209" t="s">
        <v>49</v>
      </c>
    </row>
    <row r="1148" spans="1:43">
      <c r="A1148" s="209" t="s">
        <v>3633</v>
      </c>
      <c r="B1148" s="209" t="s">
        <v>3634</v>
      </c>
      <c r="C1148" s="209" t="s">
        <v>2943</v>
      </c>
      <c r="D1148" s="209" t="s">
        <v>1934</v>
      </c>
      <c r="E1148" s="209" t="s">
        <v>2567</v>
      </c>
      <c r="F1148" s="209" t="s">
        <v>3635</v>
      </c>
      <c r="G1148" s="209" t="s">
        <v>2568</v>
      </c>
      <c r="H1148" s="209" t="s">
        <v>203</v>
      </c>
      <c r="I1148" s="209" t="s">
        <v>872</v>
      </c>
      <c r="J1148" s="210" t="s">
        <v>3636</v>
      </c>
      <c r="K1148" s="209" t="s">
        <v>40</v>
      </c>
      <c r="L1148" s="209" t="s">
        <v>60</v>
      </c>
      <c r="M1148" s="209" t="s">
        <v>42</v>
      </c>
      <c r="N1148" s="209" t="s">
        <v>34</v>
      </c>
      <c r="O1148" s="209" t="s">
        <v>34</v>
      </c>
      <c r="P1148" s="209">
        <v>1</v>
      </c>
      <c r="Q1148" s="209">
        <v>24.8</v>
      </c>
      <c r="R1148" s="209">
        <v>19.690000000000001</v>
      </c>
      <c r="S1148" s="209">
        <v>9.84</v>
      </c>
      <c r="T1148" s="209">
        <v>2.78</v>
      </c>
      <c r="U1148" s="211">
        <v>40.799999999999997</v>
      </c>
      <c r="V1148" s="211">
        <v>84.99</v>
      </c>
      <c r="W1148" s="209" t="s">
        <v>1006</v>
      </c>
      <c r="X1148" s="209" t="s">
        <v>89</v>
      </c>
      <c r="Y1148" s="209">
        <v>1000</v>
      </c>
      <c r="Z1148" s="209" t="s">
        <v>44</v>
      </c>
      <c r="AA1148" s="209">
        <v>8</v>
      </c>
      <c r="AB1148" s="209" t="s">
        <v>2964</v>
      </c>
      <c r="AC1148" s="209" t="s">
        <v>34</v>
      </c>
      <c r="AD1148" s="209" t="s">
        <v>34</v>
      </c>
      <c r="AE1148" s="209" t="s">
        <v>42</v>
      </c>
      <c r="AF1148" s="209" t="s">
        <v>34</v>
      </c>
      <c r="AG1148" s="209" t="s">
        <v>34</v>
      </c>
      <c r="AH1148" s="209" t="s">
        <v>34</v>
      </c>
      <c r="AI1148" s="209" t="s">
        <v>42</v>
      </c>
      <c r="AJ1148" s="209" t="s">
        <v>34</v>
      </c>
      <c r="AK1148" s="209" t="s">
        <v>34</v>
      </c>
      <c r="AL1148" s="209" t="s">
        <v>46</v>
      </c>
      <c r="AM1148" s="209" t="s">
        <v>2972</v>
      </c>
      <c r="AN1148" s="209" t="s">
        <v>34</v>
      </c>
      <c r="AO1148" s="209" t="s">
        <v>48</v>
      </c>
      <c r="AP1148" s="209" t="s">
        <v>34</v>
      </c>
      <c r="AQ1148" s="209" t="s">
        <v>49</v>
      </c>
    </row>
    <row r="1149" spans="1:43">
      <c r="A1149" s="209" t="s">
        <v>3637</v>
      </c>
      <c r="B1149" s="209" t="s">
        <v>3634</v>
      </c>
      <c r="C1149" s="209" t="s">
        <v>2943</v>
      </c>
      <c r="D1149" s="209" t="s">
        <v>1934</v>
      </c>
      <c r="E1149" s="209" t="s">
        <v>2567</v>
      </c>
      <c r="F1149" s="209" t="s">
        <v>3635</v>
      </c>
      <c r="G1149" s="209" t="s">
        <v>2568</v>
      </c>
      <c r="H1149" s="209" t="s">
        <v>203</v>
      </c>
      <c r="I1149" s="209" t="s">
        <v>3011</v>
      </c>
      <c r="J1149" s="210" t="s">
        <v>3638</v>
      </c>
      <c r="K1149" s="209" t="s">
        <v>40</v>
      </c>
      <c r="L1149" s="209" t="s">
        <v>60</v>
      </c>
      <c r="M1149" s="209" t="s">
        <v>42</v>
      </c>
      <c r="N1149" s="209" t="s">
        <v>34</v>
      </c>
      <c r="O1149" s="209" t="s">
        <v>34</v>
      </c>
      <c r="P1149" s="209">
        <v>1</v>
      </c>
      <c r="Q1149" s="209">
        <v>24.8</v>
      </c>
      <c r="R1149" s="209">
        <v>19.690000000000001</v>
      </c>
      <c r="S1149" s="209">
        <v>11.02</v>
      </c>
      <c r="T1149" s="209">
        <v>3.11</v>
      </c>
      <c r="U1149" s="211">
        <v>45.6</v>
      </c>
      <c r="V1149" s="211">
        <v>94.99</v>
      </c>
      <c r="W1149" s="209" t="s">
        <v>1006</v>
      </c>
      <c r="X1149" s="209" t="s">
        <v>89</v>
      </c>
      <c r="Y1149" s="209">
        <v>1000</v>
      </c>
      <c r="Z1149" s="209" t="s">
        <v>44</v>
      </c>
      <c r="AA1149" s="209">
        <v>8</v>
      </c>
      <c r="AB1149" s="209" t="s">
        <v>2966</v>
      </c>
      <c r="AC1149" s="209" t="s">
        <v>34</v>
      </c>
      <c r="AD1149" s="209" t="s">
        <v>34</v>
      </c>
      <c r="AE1149" s="209" t="s">
        <v>42</v>
      </c>
      <c r="AF1149" s="209" t="s">
        <v>34</v>
      </c>
      <c r="AG1149" s="209" t="s">
        <v>34</v>
      </c>
      <c r="AH1149" s="209" t="s">
        <v>34</v>
      </c>
      <c r="AI1149" s="209" t="s">
        <v>42</v>
      </c>
      <c r="AJ1149" s="209" t="s">
        <v>34</v>
      </c>
      <c r="AK1149" s="209" t="s">
        <v>34</v>
      </c>
      <c r="AL1149" s="209" t="s">
        <v>46</v>
      </c>
      <c r="AM1149" s="209" t="s">
        <v>2972</v>
      </c>
      <c r="AN1149" s="209" t="s">
        <v>34</v>
      </c>
      <c r="AO1149" s="209" t="s">
        <v>48</v>
      </c>
      <c r="AP1149" s="209" t="s">
        <v>34</v>
      </c>
      <c r="AQ1149" s="209" t="s">
        <v>49</v>
      </c>
    </row>
    <row r="1150" spans="1:43">
      <c r="A1150" s="209" t="s">
        <v>3639</v>
      </c>
      <c r="B1150" s="209" t="s">
        <v>3634</v>
      </c>
      <c r="C1150" s="209" t="s">
        <v>2943</v>
      </c>
      <c r="D1150" s="209" t="s">
        <v>1934</v>
      </c>
      <c r="E1150" s="209" t="s">
        <v>2567</v>
      </c>
      <c r="F1150" s="209" t="s">
        <v>3635</v>
      </c>
      <c r="G1150" s="209" t="s">
        <v>2568</v>
      </c>
      <c r="H1150" s="209" t="s">
        <v>203</v>
      </c>
      <c r="I1150" s="209" t="s">
        <v>478</v>
      </c>
      <c r="J1150" s="210" t="s">
        <v>3638</v>
      </c>
      <c r="K1150" s="209" t="s">
        <v>40</v>
      </c>
      <c r="L1150" s="209" t="s">
        <v>60</v>
      </c>
      <c r="M1150" s="209" t="s">
        <v>42</v>
      </c>
      <c r="N1150" s="209" t="s">
        <v>34</v>
      </c>
      <c r="O1150" s="209" t="s">
        <v>34</v>
      </c>
      <c r="P1150" s="209">
        <v>1</v>
      </c>
      <c r="Q1150" s="209">
        <v>24.8</v>
      </c>
      <c r="R1150" s="209">
        <v>19.690000000000001</v>
      </c>
      <c r="S1150" s="209">
        <v>12.2</v>
      </c>
      <c r="T1150" s="209">
        <v>3.45</v>
      </c>
      <c r="U1150" s="211">
        <v>50.4</v>
      </c>
      <c r="V1150" s="211">
        <v>104.99</v>
      </c>
      <c r="W1150" s="209" t="s">
        <v>1006</v>
      </c>
      <c r="X1150" s="209" t="s">
        <v>89</v>
      </c>
      <c r="Y1150" s="209">
        <v>1000</v>
      </c>
      <c r="Z1150" s="209" t="s">
        <v>44</v>
      </c>
      <c r="AA1150" s="209">
        <v>8</v>
      </c>
      <c r="AB1150" s="209" t="s">
        <v>2967</v>
      </c>
      <c r="AC1150" s="209" t="s">
        <v>34</v>
      </c>
      <c r="AD1150" s="209" t="s">
        <v>34</v>
      </c>
      <c r="AE1150" s="209" t="s">
        <v>42</v>
      </c>
      <c r="AF1150" s="209" t="s">
        <v>34</v>
      </c>
      <c r="AG1150" s="209" t="s">
        <v>34</v>
      </c>
      <c r="AH1150" s="209" t="s">
        <v>34</v>
      </c>
      <c r="AI1150" s="209" t="s">
        <v>42</v>
      </c>
      <c r="AJ1150" s="209" t="s">
        <v>34</v>
      </c>
      <c r="AK1150" s="209" t="s">
        <v>34</v>
      </c>
      <c r="AL1150" s="209" t="s">
        <v>46</v>
      </c>
      <c r="AM1150" s="209" t="s">
        <v>2972</v>
      </c>
      <c r="AN1150" s="209" t="s">
        <v>34</v>
      </c>
      <c r="AO1150" s="209" t="s">
        <v>48</v>
      </c>
      <c r="AP1150" s="209" t="s">
        <v>34</v>
      </c>
      <c r="AQ1150" s="209" t="s">
        <v>49</v>
      </c>
    </row>
    <row r="1151" spans="1:43">
      <c r="A1151" s="209" t="s">
        <v>3640</v>
      </c>
      <c r="B1151" s="209" t="s">
        <v>3634</v>
      </c>
      <c r="C1151" s="209" t="s">
        <v>2943</v>
      </c>
      <c r="D1151" s="209" t="s">
        <v>1934</v>
      </c>
      <c r="E1151" s="209" t="s">
        <v>2567</v>
      </c>
      <c r="F1151" s="209" t="s">
        <v>3635</v>
      </c>
      <c r="G1151" s="209" t="s">
        <v>2568</v>
      </c>
      <c r="H1151" s="209" t="s">
        <v>203</v>
      </c>
      <c r="I1151" s="209" t="s">
        <v>481</v>
      </c>
      <c r="J1151" s="210" t="s">
        <v>3638</v>
      </c>
      <c r="K1151" s="209" t="s">
        <v>40</v>
      </c>
      <c r="L1151" s="209" t="s">
        <v>60</v>
      </c>
      <c r="M1151" s="209" t="s">
        <v>42</v>
      </c>
      <c r="N1151" s="209" t="s">
        <v>34</v>
      </c>
      <c r="O1151" s="209" t="s">
        <v>34</v>
      </c>
      <c r="P1151" s="209">
        <v>1</v>
      </c>
      <c r="Q1151" s="209">
        <v>24.8</v>
      </c>
      <c r="R1151" s="209">
        <v>19.690000000000001</v>
      </c>
      <c r="S1151" s="209">
        <v>13.39</v>
      </c>
      <c r="T1151" s="209">
        <v>3.78</v>
      </c>
      <c r="U1151" s="211">
        <v>55.2</v>
      </c>
      <c r="V1151" s="211">
        <v>114.99</v>
      </c>
      <c r="W1151" s="209" t="s">
        <v>1006</v>
      </c>
      <c r="X1151" s="209" t="s">
        <v>89</v>
      </c>
      <c r="Y1151" s="209">
        <v>1000</v>
      </c>
      <c r="Z1151" s="209" t="s">
        <v>44</v>
      </c>
      <c r="AA1151" s="209">
        <v>8</v>
      </c>
      <c r="AB1151" s="209" t="s">
        <v>2968</v>
      </c>
      <c r="AC1151" s="209" t="s">
        <v>34</v>
      </c>
      <c r="AD1151" s="209" t="s">
        <v>34</v>
      </c>
      <c r="AE1151" s="209" t="s">
        <v>42</v>
      </c>
      <c r="AF1151" s="209" t="s">
        <v>34</v>
      </c>
      <c r="AG1151" s="209" t="s">
        <v>34</v>
      </c>
      <c r="AH1151" s="209" t="s">
        <v>34</v>
      </c>
      <c r="AI1151" s="209" t="s">
        <v>42</v>
      </c>
      <c r="AJ1151" s="209" t="s">
        <v>34</v>
      </c>
      <c r="AK1151" s="209" t="s">
        <v>34</v>
      </c>
      <c r="AL1151" s="209" t="s">
        <v>46</v>
      </c>
      <c r="AM1151" s="209" t="s">
        <v>2972</v>
      </c>
      <c r="AN1151" s="209" t="s">
        <v>34</v>
      </c>
      <c r="AO1151" s="209" t="s">
        <v>48</v>
      </c>
      <c r="AP1151" s="209" t="s">
        <v>34</v>
      </c>
      <c r="AQ1151" s="209" t="s">
        <v>49</v>
      </c>
    </row>
    <row r="1152" spans="1:43">
      <c r="A1152" s="209" t="s">
        <v>3641</v>
      </c>
      <c r="B1152" s="209" t="s">
        <v>3634</v>
      </c>
      <c r="C1152" s="209" t="s">
        <v>2943</v>
      </c>
      <c r="D1152" s="209" t="s">
        <v>1934</v>
      </c>
      <c r="E1152" s="209" t="s">
        <v>2567</v>
      </c>
      <c r="F1152" s="209" t="s">
        <v>3635</v>
      </c>
      <c r="G1152" s="209" t="s">
        <v>2568</v>
      </c>
      <c r="H1152" s="209" t="s">
        <v>203</v>
      </c>
      <c r="I1152" s="209" t="s">
        <v>483</v>
      </c>
      <c r="J1152" s="210" t="s">
        <v>3638</v>
      </c>
      <c r="K1152" s="209" t="s">
        <v>40</v>
      </c>
      <c r="L1152" s="209" t="s">
        <v>60</v>
      </c>
      <c r="M1152" s="209" t="s">
        <v>42</v>
      </c>
      <c r="N1152" s="209" t="s">
        <v>34</v>
      </c>
      <c r="O1152" s="209" t="s">
        <v>34</v>
      </c>
      <c r="P1152" s="209">
        <v>1</v>
      </c>
      <c r="Q1152" s="209">
        <v>24.8</v>
      </c>
      <c r="R1152" s="209">
        <v>19.690000000000001</v>
      </c>
      <c r="S1152" s="209">
        <v>13.39</v>
      </c>
      <c r="T1152" s="209">
        <v>3.78</v>
      </c>
      <c r="U1152" s="211">
        <v>57.49</v>
      </c>
      <c r="V1152" s="211">
        <v>114.99</v>
      </c>
      <c r="W1152" s="209" t="s">
        <v>1006</v>
      </c>
      <c r="X1152" s="209" t="s">
        <v>255</v>
      </c>
      <c r="Y1152" s="209">
        <v>1000</v>
      </c>
      <c r="Z1152" s="209" t="s">
        <v>44</v>
      </c>
      <c r="AA1152" s="209">
        <v>8</v>
      </c>
      <c r="AB1152" s="209" t="s">
        <v>2969</v>
      </c>
      <c r="AC1152" s="209" t="s">
        <v>34</v>
      </c>
      <c r="AD1152" s="209" t="s">
        <v>34</v>
      </c>
      <c r="AE1152" s="209" t="s">
        <v>42</v>
      </c>
      <c r="AF1152" s="209" t="s">
        <v>34</v>
      </c>
      <c r="AG1152" s="209" t="s">
        <v>34</v>
      </c>
      <c r="AH1152" s="209" t="s">
        <v>34</v>
      </c>
      <c r="AI1152" s="209" t="s">
        <v>42</v>
      </c>
      <c r="AJ1152" s="209" t="s">
        <v>34</v>
      </c>
      <c r="AK1152" s="209" t="s">
        <v>34</v>
      </c>
      <c r="AL1152" s="209" t="s">
        <v>46</v>
      </c>
      <c r="AM1152" s="209" t="s">
        <v>2972</v>
      </c>
      <c r="AN1152" s="209" t="s">
        <v>34</v>
      </c>
      <c r="AO1152" s="209" t="s">
        <v>48</v>
      </c>
      <c r="AP1152" s="209" t="s">
        <v>34</v>
      </c>
      <c r="AQ1152" s="209" t="s">
        <v>49</v>
      </c>
    </row>
    <row r="1153" spans="1:43">
      <c r="A1153" s="209" t="s">
        <v>3642</v>
      </c>
      <c r="B1153" s="209" t="s">
        <v>3643</v>
      </c>
      <c r="C1153" s="209" t="s">
        <v>2943</v>
      </c>
      <c r="D1153" s="209" t="s">
        <v>1934</v>
      </c>
      <c r="E1153" s="209" t="s">
        <v>2567</v>
      </c>
      <c r="F1153" s="209" t="s">
        <v>3644</v>
      </c>
      <c r="G1153" s="209" t="s">
        <v>2568</v>
      </c>
      <c r="H1153" s="209" t="s">
        <v>203</v>
      </c>
      <c r="I1153" s="209" t="s">
        <v>872</v>
      </c>
      <c r="J1153" s="210" t="s">
        <v>3636</v>
      </c>
      <c r="K1153" s="209" t="s">
        <v>40</v>
      </c>
      <c r="L1153" s="209" t="s">
        <v>60</v>
      </c>
      <c r="M1153" s="209" t="s">
        <v>42</v>
      </c>
      <c r="N1153" s="209" t="s">
        <v>34</v>
      </c>
      <c r="O1153" s="209" t="s">
        <v>34</v>
      </c>
      <c r="P1153" s="209">
        <v>1</v>
      </c>
      <c r="Q1153" s="209">
        <v>18.899999999999999</v>
      </c>
      <c r="R1153" s="209">
        <v>13.78</v>
      </c>
      <c r="S1153" s="209">
        <v>9.4499999999999993</v>
      </c>
      <c r="T1153" s="209">
        <v>1.42</v>
      </c>
      <c r="U1153" s="211">
        <v>38.4</v>
      </c>
      <c r="V1153" s="211">
        <v>79.989999999999995</v>
      </c>
      <c r="W1153" s="209" t="s">
        <v>898</v>
      </c>
      <c r="X1153" s="209" t="s">
        <v>43</v>
      </c>
      <c r="Y1153" s="209">
        <v>800</v>
      </c>
      <c r="Z1153" s="209" t="s">
        <v>44</v>
      </c>
      <c r="AA1153" s="209">
        <v>9</v>
      </c>
      <c r="AB1153" s="209" t="s">
        <v>2964</v>
      </c>
      <c r="AC1153" s="209" t="s">
        <v>34</v>
      </c>
      <c r="AD1153" s="209" t="s">
        <v>34</v>
      </c>
      <c r="AE1153" s="209" t="s">
        <v>42</v>
      </c>
      <c r="AF1153" s="209" t="s">
        <v>34</v>
      </c>
      <c r="AG1153" s="209" t="s">
        <v>34</v>
      </c>
      <c r="AH1153" s="209" t="s">
        <v>34</v>
      </c>
      <c r="AI1153" s="209" t="s">
        <v>42</v>
      </c>
      <c r="AJ1153" s="209" t="s">
        <v>34</v>
      </c>
      <c r="AK1153" s="209" t="s">
        <v>34</v>
      </c>
      <c r="AL1153" s="209" t="s">
        <v>46</v>
      </c>
      <c r="AM1153" s="209" t="s">
        <v>2972</v>
      </c>
      <c r="AN1153" s="209" t="s">
        <v>34</v>
      </c>
      <c r="AO1153" s="209" t="s">
        <v>48</v>
      </c>
      <c r="AP1153" s="209" t="s">
        <v>34</v>
      </c>
      <c r="AQ1153" s="209" t="s">
        <v>49</v>
      </c>
    </row>
    <row r="1154" spans="1:43">
      <c r="A1154" s="209" t="s">
        <v>3645</v>
      </c>
      <c r="B1154" s="209" t="s">
        <v>3643</v>
      </c>
      <c r="C1154" s="209" t="s">
        <v>2943</v>
      </c>
      <c r="D1154" s="209" t="s">
        <v>1934</v>
      </c>
      <c r="E1154" s="209" t="s">
        <v>2567</v>
      </c>
      <c r="F1154" s="209" t="s">
        <v>3644</v>
      </c>
      <c r="G1154" s="209" t="s">
        <v>2568</v>
      </c>
      <c r="H1154" s="209" t="s">
        <v>203</v>
      </c>
      <c r="I1154" s="209" t="s">
        <v>3011</v>
      </c>
      <c r="J1154" s="210" t="s">
        <v>3638</v>
      </c>
      <c r="K1154" s="209" t="s">
        <v>40</v>
      </c>
      <c r="L1154" s="209" t="s">
        <v>60</v>
      </c>
      <c r="M1154" s="209" t="s">
        <v>42</v>
      </c>
      <c r="N1154" s="209" t="s">
        <v>34</v>
      </c>
      <c r="O1154" s="209" t="s">
        <v>34</v>
      </c>
      <c r="P1154" s="209">
        <v>1</v>
      </c>
      <c r="Q1154" s="209">
        <v>18.899999999999999</v>
      </c>
      <c r="R1154" s="209">
        <v>13.78</v>
      </c>
      <c r="S1154" s="209">
        <v>9.4499999999999993</v>
      </c>
      <c r="T1154" s="209">
        <v>1.42</v>
      </c>
      <c r="U1154" s="211">
        <v>43.2</v>
      </c>
      <c r="V1154" s="211">
        <v>89.99</v>
      </c>
      <c r="W1154" s="209" t="s">
        <v>898</v>
      </c>
      <c r="X1154" s="209" t="s">
        <v>43</v>
      </c>
      <c r="Y1154" s="209">
        <v>800</v>
      </c>
      <c r="Z1154" s="209" t="s">
        <v>44</v>
      </c>
      <c r="AA1154" s="209">
        <v>9</v>
      </c>
      <c r="AB1154" s="209" t="s">
        <v>2966</v>
      </c>
      <c r="AC1154" s="209" t="s">
        <v>34</v>
      </c>
      <c r="AD1154" s="209" t="s">
        <v>34</v>
      </c>
      <c r="AE1154" s="209" t="s">
        <v>42</v>
      </c>
      <c r="AF1154" s="209" t="s">
        <v>34</v>
      </c>
      <c r="AG1154" s="209" t="s">
        <v>34</v>
      </c>
      <c r="AH1154" s="209" t="s">
        <v>34</v>
      </c>
      <c r="AI1154" s="209" t="s">
        <v>42</v>
      </c>
      <c r="AJ1154" s="209" t="s">
        <v>34</v>
      </c>
      <c r="AK1154" s="209" t="s">
        <v>34</v>
      </c>
      <c r="AL1154" s="209" t="s">
        <v>46</v>
      </c>
      <c r="AM1154" s="209" t="s">
        <v>2972</v>
      </c>
      <c r="AN1154" s="209" t="s">
        <v>34</v>
      </c>
      <c r="AO1154" s="209" t="s">
        <v>48</v>
      </c>
      <c r="AP1154" s="209" t="s">
        <v>34</v>
      </c>
      <c r="AQ1154" s="209" t="s">
        <v>49</v>
      </c>
    </row>
    <row r="1155" spans="1:43">
      <c r="A1155" s="209" t="s">
        <v>3646</v>
      </c>
      <c r="B1155" s="209" t="s">
        <v>3643</v>
      </c>
      <c r="C1155" s="209" t="s">
        <v>2943</v>
      </c>
      <c r="D1155" s="209" t="s">
        <v>1934</v>
      </c>
      <c r="E1155" s="209" t="s">
        <v>2567</v>
      </c>
      <c r="F1155" s="209" t="s">
        <v>3644</v>
      </c>
      <c r="G1155" s="209" t="s">
        <v>2568</v>
      </c>
      <c r="H1155" s="209" t="s">
        <v>203</v>
      </c>
      <c r="I1155" s="209" t="s">
        <v>478</v>
      </c>
      <c r="J1155" s="210" t="s">
        <v>3638</v>
      </c>
      <c r="K1155" s="209" t="s">
        <v>40</v>
      </c>
      <c r="L1155" s="209" t="s">
        <v>60</v>
      </c>
      <c r="M1155" s="209" t="s">
        <v>42</v>
      </c>
      <c r="N1155" s="209" t="s">
        <v>34</v>
      </c>
      <c r="O1155" s="209" t="s">
        <v>34</v>
      </c>
      <c r="P1155" s="209">
        <v>1</v>
      </c>
      <c r="Q1155" s="209">
        <v>18.899999999999999</v>
      </c>
      <c r="R1155" s="209">
        <v>13.78</v>
      </c>
      <c r="S1155" s="209">
        <v>10.63</v>
      </c>
      <c r="T1155" s="209">
        <v>1.6</v>
      </c>
      <c r="U1155" s="211">
        <v>49</v>
      </c>
      <c r="V1155" s="211">
        <v>99.99</v>
      </c>
      <c r="W1155" s="209" t="s">
        <v>898</v>
      </c>
      <c r="X1155" s="209" t="s">
        <v>43</v>
      </c>
      <c r="Y1155" s="209">
        <v>800</v>
      </c>
      <c r="Z1155" s="209" t="s">
        <v>44</v>
      </c>
      <c r="AA1155" s="209">
        <v>9</v>
      </c>
      <c r="AB1155" s="209" t="s">
        <v>2967</v>
      </c>
      <c r="AC1155" s="209" t="s">
        <v>34</v>
      </c>
      <c r="AD1155" s="209" t="s">
        <v>34</v>
      </c>
      <c r="AE1155" s="209" t="s">
        <v>42</v>
      </c>
      <c r="AF1155" s="209" t="s">
        <v>34</v>
      </c>
      <c r="AG1155" s="209" t="s">
        <v>34</v>
      </c>
      <c r="AH1155" s="209" t="s">
        <v>34</v>
      </c>
      <c r="AI1155" s="209" t="s">
        <v>42</v>
      </c>
      <c r="AJ1155" s="209" t="s">
        <v>34</v>
      </c>
      <c r="AK1155" s="209" t="s">
        <v>34</v>
      </c>
      <c r="AL1155" s="209" t="s">
        <v>46</v>
      </c>
      <c r="AM1155" s="209" t="s">
        <v>2972</v>
      </c>
      <c r="AN1155" s="209" t="s">
        <v>34</v>
      </c>
      <c r="AO1155" s="209" t="s">
        <v>48</v>
      </c>
      <c r="AP1155" s="209" t="s">
        <v>34</v>
      </c>
      <c r="AQ1155" s="209" t="s">
        <v>49</v>
      </c>
    </row>
    <row r="1156" spans="1:43">
      <c r="A1156" s="209" t="s">
        <v>3647</v>
      </c>
      <c r="B1156" s="209" t="s">
        <v>3643</v>
      </c>
      <c r="C1156" s="209" t="s">
        <v>2943</v>
      </c>
      <c r="D1156" s="209" t="s">
        <v>1934</v>
      </c>
      <c r="E1156" s="209" t="s">
        <v>2567</v>
      </c>
      <c r="F1156" s="209" t="s">
        <v>3644</v>
      </c>
      <c r="G1156" s="209" t="s">
        <v>2568</v>
      </c>
      <c r="H1156" s="209" t="s">
        <v>203</v>
      </c>
      <c r="I1156" s="209" t="s">
        <v>481</v>
      </c>
      <c r="J1156" s="210" t="s">
        <v>3638</v>
      </c>
      <c r="K1156" s="209" t="s">
        <v>40</v>
      </c>
      <c r="L1156" s="209" t="s">
        <v>60</v>
      </c>
      <c r="M1156" s="209" t="s">
        <v>42</v>
      </c>
      <c r="N1156" s="209" t="s">
        <v>34</v>
      </c>
      <c r="O1156" s="209" t="s">
        <v>34</v>
      </c>
      <c r="P1156" s="209">
        <v>1</v>
      </c>
      <c r="Q1156" s="209">
        <v>18.899999999999999</v>
      </c>
      <c r="R1156" s="209">
        <v>13.78</v>
      </c>
      <c r="S1156" s="209">
        <v>11.42</v>
      </c>
      <c r="T1156" s="209">
        <v>1.72</v>
      </c>
      <c r="U1156" s="211">
        <v>53.9</v>
      </c>
      <c r="V1156" s="211">
        <v>109.99</v>
      </c>
      <c r="W1156" s="209" t="s">
        <v>898</v>
      </c>
      <c r="X1156" s="209" t="s">
        <v>43</v>
      </c>
      <c r="Y1156" s="209">
        <v>800</v>
      </c>
      <c r="Z1156" s="209" t="s">
        <v>44</v>
      </c>
      <c r="AA1156" s="209">
        <v>9</v>
      </c>
      <c r="AB1156" s="209" t="s">
        <v>2968</v>
      </c>
      <c r="AC1156" s="209" t="s">
        <v>34</v>
      </c>
      <c r="AD1156" s="209" t="s">
        <v>34</v>
      </c>
      <c r="AE1156" s="209" t="s">
        <v>42</v>
      </c>
      <c r="AF1156" s="209" t="s">
        <v>34</v>
      </c>
      <c r="AG1156" s="209" t="s">
        <v>34</v>
      </c>
      <c r="AH1156" s="209" t="s">
        <v>34</v>
      </c>
      <c r="AI1156" s="209" t="s">
        <v>42</v>
      </c>
      <c r="AJ1156" s="209" t="s">
        <v>34</v>
      </c>
      <c r="AK1156" s="209" t="s">
        <v>34</v>
      </c>
      <c r="AL1156" s="209" t="s">
        <v>46</v>
      </c>
      <c r="AM1156" s="209" t="s">
        <v>2972</v>
      </c>
      <c r="AN1156" s="209" t="s">
        <v>34</v>
      </c>
      <c r="AO1156" s="209" t="s">
        <v>48</v>
      </c>
      <c r="AP1156" s="209" t="s">
        <v>34</v>
      </c>
      <c r="AQ1156" s="209" t="s">
        <v>49</v>
      </c>
    </row>
    <row r="1157" spans="1:43">
      <c r="A1157" s="209" t="s">
        <v>3648</v>
      </c>
      <c r="B1157" s="209" t="s">
        <v>3643</v>
      </c>
      <c r="C1157" s="209" t="s">
        <v>2943</v>
      </c>
      <c r="D1157" s="209" t="s">
        <v>1934</v>
      </c>
      <c r="E1157" s="209" t="s">
        <v>2567</v>
      </c>
      <c r="F1157" s="209" t="s">
        <v>3644</v>
      </c>
      <c r="G1157" s="209" t="s">
        <v>2568</v>
      </c>
      <c r="H1157" s="209" t="s">
        <v>203</v>
      </c>
      <c r="I1157" s="209" t="s">
        <v>483</v>
      </c>
      <c r="J1157" s="210" t="s">
        <v>3638</v>
      </c>
      <c r="K1157" s="209" t="s">
        <v>40</v>
      </c>
      <c r="L1157" s="209" t="s">
        <v>60</v>
      </c>
      <c r="M1157" s="209" t="s">
        <v>42</v>
      </c>
      <c r="N1157" s="209" t="s">
        <v>34</v>
      </c>
      <c r="O1157" s="209" t="s">
        <v>34</v>
      </c>
      <c r="P1157" s="209">
        <v>1</v>
      </c>
      <c r="Q1157" s="209">
        <v>18.899999999999999</v>
      </c>
      <c r="R1157" s="209">
        <v>13.78</v>
      </c>
      <c r="S1157" s="209">
        <v>11.42</v>
      </c>
      <c r="T1157" s="209">
        <v>1.72</v>
      </c>
      <c r="U1157" s="211">
        <v>54.99</v>
      </c>
      <c r="V1157" s="211">
        <v>109.99</v>
      </c>
      <c r="W1157" s="209" t="s">
        <v>898</v>
      </c>
      <c r="X1157" s="209" t="s">
        <v>43</v>
      </c>
      <c r="Y1157" s="209">
        <v>800</v>
      </c>
      <c r="Z1157" s="209" t="s">
        <v>44</v>
      </c>
      <c r="AA1157" s="209">
        <v>9</v>
      </c>
      <c r="AB1157" s="209" t="s">
        <v>2969</v>
      </c>
      <c r="AC1157" s="209" t="s">
        <v>34</v>
      </c>
      <c r="AD1157" s="209" t="s">
        <v>34</v>
      </c>
      <c r="AE1157" s="209" t="s">
        <v>42</v>
      </c>
      <c r="AF1157" s="209" t="s">
        <v>34</v>
      </c>
      <c r="AG1157" s="209" t="s">
        <v>34</v>
      </c>
      <c r="AH1157" s="209" t="s">
        <v>34</v>
      </c>
      <c r="AI1157" s="209" t="s">
        <v>42</v>
      </c>
      <c r="AJ1157" s="209" t="s">
        <v>34</v>
      </c>
      <c r="AK1157" s="209" t="s">
        <v>34</v>
      </c>
      <c r="AL1157" s="209" t="s">
        <v>46</v>
      </c>
      <c r="AM1157" s="209" t="s">
        <v>2972</v>
      </c>
      <c r="AN1157" s="209" t="s">
        <v>34</v>
      </c>
      <c r="AO1157" s="209" t="s">
        <v>48</v>
      </c>
      <c r="AP1157" s="209" t="s">
        <v>34</v>
      </c>
      <c r="AQ1157" s="209" t="s">
        <v>49</v>
      </c>
    </row>
    <row r="1158" spans="1:43">
      <c r="A1158" s="209" t="s">
        <v>3649</v>
      </c>
      <c r="B1158" s="209" t="s">
        <v>3650</v>
      </c>
      <c r="C1158" s="209" t="s">
        <v>2943</v>
      </c>
      <c r="D1158" s="209" t="s">
        <v>1934</v>
      </c>
      <c r="E1158" s="209" t="s">
        <v>2567</v>
      </c>
      <c r="F1158" s="209" t="s">
        <v>3651</v>
      </c>
      <c r="G1158" s="209" t="s">
        <v>2568</v>
      </c>
      <c r="H1158" s="209" t="s">
        <v>453</v>
      </c>
      <c r="I1158" s="209" t="s">
        <v>872</v>
      </c>
      <c r="J1158" s="210" t="s">
        <v>3636</v>
      </c>
      <c r="K1158" s="209" t="s">
        <v>40</v>
      </c>
      <c r="L1158" s="209" t="s">
        <v>60</v>
      </c>
      <c r="M1158" s="209" t="s">
        <v>42</v>
      </c>
      <c r="N1158" s="209" t="s">
        <v>34</v>
      </c>
      <c r="O1158" s="209" t="s">
        <v>34</v>
      </c>
      <c r="P1158" s="209">
        <v>1</v>
      </c>
      <c r="Q1158" s="209">
        <v>23.62</v>
      </c>
      <c r="R1158" s="209">
        <v>18.899999999999999</v>
      </c>
      <c r="S1158" s="209">
        <v>9</v>
      </c>
      <c r="T1158" s="209">
        <v>2.33</v>
      </c>
      <c r="U1158" s="211">
        <v>38.4</v>
      </c>
      <c r="V1158" s="211">
        <v>79.989999999999995</v>
      </c>
      <c r="W1158" s="209" t="s">
        <v>1133</v>
      </c>
      <c r="X1158" s="209" t="s">
        <v>89</v>
      </c>
      <c r="Y1158" s="209">
        <v>800</v>
      </c>
      <c r="Z1158" s="209" t="s">
        <v>44</v>
      </c>
      <c r="AA1158" s="209">
        <v>8</v>
      </c>
      <c r="AB1158" s="209" t="s">
        <v>2964</v>
      </c>
      <c r="AC1158" s="209" t="s">
        <v>34</v>
      </c>
      <c r="AD1158" s="209" t="s">
        <v>34</v>
      </c>
      <c r="AE1158" s="209" t="s">
        <v>42</v>
      </c>
      <c r="AF1158" s="209" t="s">
        <v>34</v>
      </c>
      <c r="AG1158" s="209" t="s">
        <v>34</v>
      </c>
      <c r="AH1158" s="209" t="s">
        <v>34</v>
      </c>
      <c r="AI1158" s="209" t="s">
        <v>42</v>
      </c>
      <c r="AJ1158" s="209" t="s">
        <v>34</v>
      </c>
      <c r="AK1158" s="209" t="s">
        <v>34</v>
      </c>
      <c r="AL1158" s="209" t="s">
        <v>46</v>
      </c>
      <c r="AM1158" s="209" t="s">
        <v>2972</v>
      </c>
      <c r="AN1158" s="209" t="s">
        <v>34</v>
      </c>
      <c r="AO1158" s="209" t="s">
        <v>48</v>
      </c>
      <c r="AP1158" s="209" t="s">
        <v>34</v>
      </c>
      <c r="AQ1158" s="209" t="s">
        <v>49</v>
      </c>
    </row>
    <row r="1159" spans="1:43">
      <c r="A1159" s="209" t="s">
        <v>3652</v>
      </c>
      <c r="B1159" s="209" t="s">
        <v>3650</v>
      </c>
      <c r="C1159" s="209" t="s">
        <v>2943</v>
      </c>
      <c r="D1159" s="209" t="s">
        <v>1934</v>
      </c>
      <c r="E1159" s="209" t="s">
        <v>2567</v>
      </c>
      <c r="F1159" s="209" t="s">
        <v>3651</v>
      </c>
      <c r="G1159" s="209" t="s">
        <v>2568</v>
      </c>
      <c r="H1159" s="209" t="s">
        <v>453</v>
      </c>
      <c r="I1159" s="209" t="s">
        <v>3011</v>
      </c>
      <c r="J1159" s="210" t="s">
        <v>3638</v>
      </c>
      <c r="K1159" s="209" t="s">
        <v>40</v>
      </c>
      <c r="L1159" s="209" t="s">
        <v>60</v>
      </c>
      <c r="M1159" s="209" t="s">
        <v>42</v>
      </c>
      <c r="N1159" s="209" t="s">
        <v>34</v>
      </c>
      <c r="O1159" s="209" t="s">
        <v>34</v>
      </c>
      <c r="P1159" s="209">
        <v>1</v>
      </c>
      <c r="Q1159" s="209">
        <v>23.62</v>
      </c>
      <c r="R1159" s="209">
        <v>18.899999999999999</v>
      </c>
      <c r="S1159" s="209">
        <v>9</v>
      </c>
      <c r="T1159" s="209">
        <v>2.33</v>
      </c>
      <c r="U1159" s="211">
        <v>43.2</v>
      </c>
      <c r="V1159" s="211">
        <v>89.99</v>
      </c>
      <c r="W1159" s="209" t="s">
        <v>1006</v>
      </c>
      <c r="X1159" s="209" t="s">
        <v>255</v>
      </c>
      <c r="Y1159" s="209">
        <v>800</v>
      </c>
      <c r="Z1159" s="209" t="s">
        <v>44</v>
      </c>
      <c r="AA1159" s="209">
        <v>8</v>
      </c>
      <c r="AB1159" s="209" t="s">
        <v>2966</v>
      </c>
      <c r="AC1159" s="209" t="s">
        <v>34</v>
      </c>
      <c r="AD1159" s="209" t="s">
        <v>34</v>
      </c>
      <c r="AE1159" s="209" t="s">
        <v>42</v>
      </c>
      <c r="AF1159" s="209" t="s">
        <v>34</v>
      </c>
      <c r="AG1159" s="209" t="s">
        <v>34</v>
      </c>
      <c r="AH1159" s="209" t="s">
        <v>34</v>
      </c>
      <c r="AI1159" s="209" t="s">
        <v>42</v>
      </c>
      <c r="AJ1159" s="209" t="s">
        <v>34</v>
      </c>
      <c r="AK1159" s="209" t="s">
        <v>34</v>
      </c>
      <c r="AL1159" s="209" t="s">
        <v>46</v>
      </c>
      <c r="AM1159" s="209" t="s">
        <v>2972</v>
      </c>
      <c r="AN1159" s="209" t="s">
        <v>34</v>
      </c>
      <c r="AO1159" s="209" t="s">
        <v>48</v>
      </c>
      <c r="AP1159" s="209" t="s">
        <v>34</v>
      </c>
      <c r="AQ1159" s="209" t="s">
        <v>49</v>
      </c>
    </row>
    <row r="1160" spans="1:43">
      <c r="A1160" s="209" t="s">
        <v>3653</v>
      </c>
      <c r="B1160" s="209" t="s">
        <v>3650</v>
      </c>
      <c r="C1160" s="209" t="s">
        <v>2943</v>
      </c>
      <c r="D1160" s="209" t="s">
        <v>1934</v>
      </c>
      <c r="E1160" s="209" t="s">
        <v>2567</v>
      </c>
      <c r="F1160" s="209" t="s">
        <v>3651</v>
      </c>
      <c r="G1160" s="209" t="s">
        <v>2568</v>
      </c>
      <c r="H1160" s="209" t="s">
        <v>453</v>
      </c>
      <c r="I1160" s="209" t="s">
        <v>478</v>
      </c>
      <c r="J1160" s="210" t="s">
        <v>3638</v>
      </c>
      <c r="K1160" s="209" t="s">
        <v>40</v>
      </c>
      <c r="L1160" s="209" t="s">
        <v>60</v>
      </c>
      <c r="M1160" s="209" t="s">
        <v>42</v>
      </c>
      <c r="N1160" s="209" t="s">
        <v>34</v>
      </c>
      <c r="O1160" s="209" t="s">
        <v>34</v>
      </c>
      <c r="P1160" s="209">
        <v>1</v>
      </c>
      <c r="Q1160" s="209">
        <v>18.899999999999999</v>
      </c>
      <c r="R1160" s="209">
        <v>13.78</v>
      </c>
      <c r="S1160" s="209">
        <v>9.65</v>
      </c>
      <c r="T1160" s="209">
        <v>1.45</v>
      </c>
      <c r="U1160" s="211">
        <v>49</v>
      </c>
      <c r="V1160" s="211">
        <v>99.99</v>
      </c>
      <c r="W1160" s="209" t="s">
        <v>1006</v>
      </c>
      <c r="X1160" s="209" t="s">
        <v>255</v>
      </c>
      <c r="Y1160" s="209">
        <v>800</v>
      </c>
      <c r="Z1160" s="209" t="s">
        <v>44</v>
      </c>
      <c r="AA1160" s="209">
        <v>8</v>
      </c>
      <c r="AB1160" s="209" t="s">
        <v>2967</v>
      </c>
      <c r="AC1160" s="209" t="s">
        <v>34</v>
      </c>
      <c r="AD1160" s="209" t="s">
        <v>34</v>
      </c>
      <c r="AE1160" s="209" t="s">
        <v>42</v>
      </c>
      <c r="AF1160" s="209" t="s">
        <v>34</v>
      </c>
      <c r="AG1160" s="209" t="s">
        <v>34</v>
      </c>
      <c r="AH1160" s="209" t="s">
        <v>34</v>
      </c>
      <c r="AI1160" s="209" t="s">
        <v>42</v>
      </c>
      <c r="AJ1160" s="209" t="s">
        <v>34</v>
      </c>
      <c r="AK1160" s="209" t="s">
        <v>34</v>
      </c>
      <c r="AL1160" s="209" t="s">
        <v>46</v>
      </c>
      <c r="AM1160" s="209" t="s">
        <v>2972</v>
      </c>
      <c r="AN1160" s="209" t="s">
        <v>34</v>
      </c>
      <c r="AO1160" s="209" t="s">
        <v>48</v>
      </c>
      <c r="AP1160" s="209" t="s">
        <v>34</v>
      </c>
      <c r="AQ1160" s="209" t="s">
        <v>49</v>
      </c>
    </row>
    <row r="1161" spans="1:43">
      <c r="A1161" s="209" t="s">
        <v>3654</v>
      </c>
      <c r="B1161" s="209" t="s">
        <v>3650</v>
      </c>
      <c r="C1161" s="209" t="s">
        <v>2943</v>
      </c>
      <c r="D1161" s="209" t="s">
        <v>1934</v>
      </c>
      <c r="E1161" s="209" t="s">
        <v>2567</v>
      </c>
      <c r="F1161" s="209" t="s">
        <v>3651</v>
      </c>
      <c r="G1161" s="209" t="s">
        <v>2568</v>
      </c>
      <c r="H1161" s="209" t="s">
        <v>453</v>
      </c>
      <c r="I1161" s="209" t="s">
        <v>481</v>
      </c>
      <c r="J1161" s="210" t="s">
        <v>3638</v>
      </c>
      <c r="K1161" s="209" t="s">
        <v>40</v>
      </c>
      <c r="L1161" s="209" t="s">
        <v>60</v>
      </c>
      <c r="M1161" s="209" t="s">
        <v>42</v>
      </c>
      <c r="N1161" s="209" t="s">
        <v>34</v>
      </c>
      <c r="O1161" s="209" t="s">
        <v>34</v>
      </c>
      <c r="P1161" s="209">
        <v>1</v>
      </c>
      <c r="Q1161" s="209">
        <v>23.62</v>
      </c>
      <c r="R1161" s="209">
        <v>18.899999999999999</v>
      </c>
      <c r="S1161" s="209">
        <v>11.81</v>
      </c>
      <c r="T1161" s="209">
        <v>3.05</v>
      </c>
      <c r="U1161" s="211">
        <v>53.9</v>
      </c>
      <c r="V1161" s="211">
        <v>109.99</v>
      </c>
      <c r="W1161" s="209" t="s">
        <v>1006</v>
      </c>
      <c r="X1161" s="209" t="s">
        <v>255</v>
      </c>
      <c r="Y1161" s="209">
        <v>800</v>
      </c>
      <c r="Z1161" s="209" t="s">
        <v>44</v>
      </c>
      <c r="AA1161" s="209">
        <v>8</v>
      </c>
      <c r="AB1161" s="209" t="s">
        <v>2968</v>
      </c>
      <c r="AC1161" s="209" t="s">
        <v>34</v>
      </c>
      <c r="AD1161" s="209" t="s">
        <v>34</v>
      </c>
      <c r="AE1161" s="209" t="s">
        <v>42</v>
      </c>
      <c r="AF1161" s="209" t="s">
        <v>34</v>
      </c>
      <c r="AG1161" s="209" t="s">
        <v>34</v>
      </c>
      <c r="AH1161" s="209" t="s">
        <v>34</v>
      </c>
      <c r="AI1161" s="209" t="s">
        <v>42</v>
      </c>
      <c r="AJ1161" s="209" t="s">
        <v>34</v>
      </c>
      <c r="AK1161" s="209" t="s">
        <v>34</v>
      </c>
      <c r="AL1161" s="209" t="s">
        <v>46</v>
      </c>
      <c r="AM1161" s="209" t="s">
        <v>2972</v>
      </c>
      <c r="AN1161" s="209" t="s">
        <v>34</v>
      </c>
      <c r="AO1161" s="209" t="s">
        <v>48</v>
      </c>
      <c r="AP1161" s="209" t="s">
        <v>34</v>
      </c>
      <c r="AQ1161" s="209" t="s">
        <v>49</v>
      </c>
    </row>
    <row r="1162" spans="1:43">
      <c r="A1162" s="209" t="s">
        <v>3655</v>
      </c>
      <c r="B1162" s="209" t="s">
        <v>3650</v>
      </c>
      <c r="C1162" s="209" t="s">
        <v>2943</v>
      </c>
      <c r="D1162" s="209" t="s">
        <v>1934</v>
      </c>
      <c r="E1162" s="209" t="s">
        <v>2567</v>
      </c>
      <c r="F1162" s="209" t="s">
        <v>3651</v>
      </c>
      <c r="G1162" s="209" t="s">
        <v>2568</v>
      </c>
      <c r="H1162" s="209" t="s">
        <v>453</v>
      </c>
      <c r="I1162" s="209" t="s">
        <v>483</v>
      </c>
      <c r="J1162" s="210" t="s">
        <v>3638</v>
      </c>
      <c r="K1162" s="209" t="s">
        <v>40</v>
      </c>
      <c r="L1162" s="209" t="s">
        <v>60</v>
      </c>
      <c r="M1162" s="209" t="s">
        <v>42</v>
      </c>
      <c r="N1162" s="209" t="s">
        <v>34</v>
      </c>
      <c r="O1162" s="209" t="s">
        <v>34</v>
      </c>
      <c r="P1162" s="209">
        <v>1</v>
      </c>
      <c r="Q1162" s="209">
        <v>23.62</v>
      </c>
      <c r="R1162" s="209">
        <v>18.899999999999999</v>
      </c>
      <c r="S1162" s="209">
        <v>11.81</v>
      </c>
      <c r="T1162" s="209">
        <v>3.05</v>
      </c>
      <c r="U1162" s="211">
        <v>53.9</v>
      </c>
      <c r="V1162" s="211">
        <v>109.99</v>
      </c>
      <c r="W1162" s="209" t="s">
        <v>1006</v>
      </c>
      <c r="X1162" s="209" t="s">
        <v>89</v>
      </c>
      <c r="Y1162" s="209">
        <v>800</v>
      </c>
      <c r="Z1162" s="209" t="s">
        <v>44</v>
      </c>
      <c r="AA1162" s="209">
        <v>8</v>
      </c>
      <c r="AB1162" s="209" t="s">
        <v>2969</v>
      </c>
      <c r="AC1162" s="209" t="s">
        <v>34</v>
      </c>
      <c r="AD1162" s="209" t="s">
        <v>34</v>
      </c>
      <c r="AE1162" s="209" t="s">
        <v>42</v>
      </c>
      <c r="AF1162" s="209" t="s">
        <v>34</v>
      </c>
      <c r="AG1162" s="209" t="s">
        <v>34</v>
      </c>
      <c r="AH1162" s="209" t="s">
        <v>34</v>
      </c>
      <c r="AI1162" s="209" t="s">
        <v>42</v>
      </c>
      <c r="AJ1162" s="209" t="s">
        <v>34</v>
      </c>
      <c r="AK1162" s="209" t="s">
        <v>34</v>
      </c>
      <c r="AL1162" s="209" t="s">
        <v>46</v>
      </c>
      <c r="AM1162" s="209" t="s">
        <v>2972</v>
      </c>
      <c r="AN1162" s="209" t="s">
        <v>34</v>
      </c>
      <c r="AO1162" s="209" t="s">
        <v>48</v>
      </c>
      <c r="AP1162" s="209" t="s">
        <v>34</v>
      </c>
      <c r="AQ1162" s="209" t="s">
        <v>49</v>
      </c>
    </row>
    <row r="1163" spans="1:43">
      <c r="A1163" s="209" t="s">
        <v>3656</v>
      </c>
      <c r="B1163" s="209" t="s">
        <v>3657</v>
      </c>
      <c r="C1163" s="209" t="s">
        <v>2943</v>
      </c>
      <c r="D1163" s="209" t="s">
        <v>1934</v>
      </c>
      <c r="E1163" s="209" t="s">
        <v>2567</v>
      </c>
      <c r="F1163" s="209" t="s">
        <v>3651</v>
      </c>
      <c r="G1163" s="209" t="s">
        <v>2568</v>
      </c>
      <c r="H1163" s="209" t="s">
        <v>203</v>
      </c>
      <c r="I1163" s="209" t="s">
        <v>872</v>
      </c>
      <c r="J1163" s="210" t="s">
        <v>3658</v>
      </c>
      <c r="K1163" s="209" t="s">
        <v>40</v>
      </c>
      <c r="L1163" s="209" t="s">
        <v>60</v>
      </c>
      <c r="M1163" s="209" t="s">
        <v>42</v>
      </c>
      <c r="N1163" s="209" t="s">
        <v>34</v>
      </c>
      <c r="O1163" s="209" t="s">
        <v>34</v>
      </c>
      <c r="P1163" s="209">
        <v>1</v>
      </c>
      <c r="Q1163" s="209">
        <v>23.62</v>
      </c>
      <c r="R1163" s="209">
        <v>18.899999999999999</v>
      </c>
      <c r="S1163" s="209">
        <v>8.66</v>
      </c>
      <c r="T1163" s="209">
        <v>2.2400000000000002</v>
      </c>
      <c r="U1163" s="211">
        <v>38.4</v>
      </c>
      <c r="V1163" s="211">
        <v>79.989999999999995</v>
      </c>
      <c r="W1163" s="209" t="s">
        <v>1006</v>
      </c>
      <c r="X1163" s="209" t="s">
        <v>255</v>
      </c>
      <c r="Y1163" s="209">
        <v>800</v>
      </c>
      <c r="Z1163" s="209" t="s">
        <v>44</v>
      </c>
      <c r="AA1163" s="209">
        <v>8</v>
      </c>
      <c r="AB1163" s="209" t="s">
        <v>2964</v>
      </c>
      <c r="AC1163" s="209">
        <v>4</v>
      </c>
      <c r="AD1163" s="209" t="s">
        <v>34</v>
      </c>
      <c r="AE1163" s="209" t="s">
        <v>42</v>
      </c>
      <c r="AF1163" s="209" t="s">
        <v>34</v>
      </c>
      <c r="AG1163" s="209" t="s">
        <v>34</v>
      </c>
      <c r="AH1163" s="209" t="s">
        <v>34</v>
      </c>
      <c r="AI1163" s="209" t="s">
        <v>42</v>
      </c>
      <c r="AJ1163" s="209" t="s">
        <v>34</v>
      </c>
      <c r="AK1163" s="209" t="s">
        <v>34</v>
      </c>
      <c r="AL1163" s="209" t="s">
        <v>46</v>
      </c>
      <c r="AM1163" s="209" t="s">
        <v>2972</v>
      </c>
      <c r="AN1163" s="209" t="s">
        <v>34</v>
      </c>
      <c r="AO1163" s="209" t="s">
        <v>48</v>
      </c>
      <c r="AP1163" s="209" t="s">
        <v>34</v>
      </c>
      <c r="AQ1163" s="209" t="s">
        <v>49</v>
      </c>
    </row>
    <row r="1164" spans="1:43">
      <c r="A1164" s="209" t="s">
        <v>3659</v>
      </c>
      <c r="B1164" s="209" t="s">
        <v>3657</v>
      </c>
      <c r="C1164" s="209" t="s">
        <v>2943</v>
      </c>
      <c r="D1164" s="209" t="s">
        <v>1934</v>
      </c>
      <c r="E1164" s="209" t="s">
        <v>2567</v>
      </c>
      <c r="F1164" s="209" t="s">
        <v>3651</v>
      </c>
      <c r="G1164" s="209" t="s">
        <v>2568</v>
      </c>
      <c r="H1164" s="209" t="s">
        <v>203</v>
      </c>
      <c r="I1164" s="209" t="s">
        <v>3011</v>
      </c>
      <c r="J1164" s="210" t="s">
        <v>3660</v>
      </c>
      <c r="K1164" s="209" t="s">
        <v>40</v>
      </c>
      <c r="L1164" s="209" t="s">
        <v>60</v>
      </c>
      <c r="M1164" s="209" t="s">
        <v>42</v>
      </c>
      <c r="N1164" s="209" t="s">
        <v>34</v>
      </c>
      <c r="O1164" s="209" t="s">
        <v>34</v>
      </c>
      <c r="P1164" s="209">
        <v>1</v>
      </c>
      <c r="Q1164" s="209">
        <v>23.62</v>
      </c>
      <c r="R1164" s="209">
        <v>18.899999999999999</v>
      </c>
      <c r="S1164" s="209">
        <v>9.84</v>
      </c>
      <c r="T1164" s="209">
        <v>2.54</v>
      </c>
      <c r="U1164" s="211">
        <v>43.2</v>
      </c>
      <c r="V1164" s="211">
        <v>89.99</v>
      </c>
      <c r="W1164" s="209" t="s">
        <v>1006</v>
      </c>
      <c r="X1164" s="209" t="s">
        <v>255</v>
      </c>
      <c r="Y1164" s="209">
        <v>800</v>
      </c>
      <c r="Z1164" s="209" t="s">
        <v>44</v>
      </c>
      <c r="AA1164" s="209">
        <v>8</v>
      </c>
      <c r="AB1164" s="209" t="s">
        <v>2966</v>
      </c>
      <c r="AC1164" s="209">
        <v>2</v>
      </c>
      <c r="AD1164" s="209" t="s">
        <v>34</v>
      </c>
      <c r="AE1164" s="209" t="s">
        <v>42</v>
      </c>
      <c r="AF1164" s="209" t="s">
        <v>34</v>
      </c>
      <c r="AG1164" s="209" t="s">
        <v>34</v>
      </c>
      <c r="AH1164" s="209" t="s">
        <v>34</v>
      </c>
      <c r="AI1164" s="209" t="s">
        <v>42</v>
      </c>
      <c r="AJ1164" s="209" t="s">
        <v>34</v>
      </c>
      <c r="AK1164" s="209" t="s">
        <v>34</v>
      </c>
      <c r="AL1164" s="209" t="s">
        <v>46</v>
      </c>
      <c r="AM1164" s="209" t="s">
        <v>2972</v>
      </c>
      <c r="AN1164" s="209" t="s">
        <v>34</v>
      </c>
      <c r="AO1164" s="209" t="s">
        <v>48</v>
      </c>
      <c r="AP1164" s="209" t="s">
        <v>34</v>
      </c>
      <c r="AQ1164" s="209" t="s">
        <v>49</v>
      </c>
    </row>
    <row r="1165" spans="1:43">
      <c r="A1165" s="209" t="s">
        <v>3661</v>
      </c>
      <c r="B1165" s="209" t="s">
        <v>3657</v>
      </c>
      <c r="C1165" s="209" t="s">
        <v>2943</v>
      </c>
      <c r="D1165" s="209" t="s">
        <v>1934</v>
      </c>
      <c r="E1165" s="209" t="s">
        <v>2567</v>
      </c>
      <c r="F1165" s="209" t="s">
        <v>3651</v>
      </c>
      <c r="G1165" s="209" t="s">
        <v>2568</v>
      </c>
      <c r="H1165" s="209" t="s">
        <v>203</v>
      </c>
      <c r="I1165" s="209" t="s">
        <v>478</v>
      </c>
      <c r="J1165" s="210" t="s">
        <v>3660</v>
      </c>
      <c r="K1165" s="209" t="s">
        <v>40</v>
      </c>
      <c r="L1165" s="209" t="s">
        <v>60</v>
      </c>
      <c r="M1165" s="209" t="s">
        <v>42</v>
      </c>
      <c r="N1165" s="209" t="s">
        <v>34</v>
      </c>
      <c r="O1165" s="209" t="s">
        <v>34</v>
      </c>
      <c r="P1165" s="209">
        <v>1</v>
      </c>
      <c r="Q1165" s="209">
        <v>23.62</v>
      </c>
      <c r="R1165" s="209">
        <v>18.899999999999999</v>
      </c>
      <c r="S1165" s="209">
        <v>11.02</v>
      </c>
      <c r="T1165" s="209">
        <v>2.85</v>
      </c>
      <c r="U1165" s="211">
        <v>49</v>
      </c>
      <c r="V1165" s="211">
        <v>99.99</v>
      </c>
      <c r="W1165" s="209" t="s">
        <v>1006</v>
      </c>
      <c r="X1165" s="209" t="s">
        <v>255</v>
      </c>
      <c r="Y1165" s="209">
        <v>800</v>
      </c>
      <c r="Z1165" s="209" t="s">
        <v>44</v>
      </c>
      <c r="AA1165" s="209">
        <v>8</v>
      </c>
      <c r="AB1165" s="209" t="s">
        <v>2967</v>
      </c>
      <c r="AC1165" s="209">
        <v>5</v>
      </c>
      <c r="AD1165" s="209" t="s">
        <v>34</v>
      </c>
      <c r="AE1165" s="209" t="s">
        <v>42</v>
      </c>
      <c r="AF1165" s="209" t="s">
        <v>34</v>
      </c>
      <c r="AG1165" s="209" t="s">
        <v>34</v>
      </c>
      <c r="AH1165" s="209" t="s">
        <v>34</v>
      </c>
      <c r="AI1165" s="209" t="s">
        <v>42</v>
      </c>
      <c r="AJ1165" s="209" t="s">
        <v>34</v>
      </c>
      <c r="AK1165" s="209" t="s">
        <v>34</v>
      </c>
      <c r="AL1165" s="209" t="s">
        <v>46</v>
      </c>
      <c r="AM1165" s="209" t="s">
        <v>2972</v>
      </c>
      <c r="AN1165" s="209" t="s">
        <v>34</v>
      </c>
      <c r="AO1165" s="209" t="s">
        <v>48</v>
      </c>
      <c r="AP1165" s="209" t="s">
        <v>34</v>
      </c>
      <c r="AQ1165" s="209" t="s">
        <v>49</v>
      </c>
    </row>
    <row r="1166" spans="1:43">
      <c r="A1166" s="209" t="s">
        <v>3662</v>
      </c>
      <c r="B1166" s="209" t="s">
        <v>3657</v>
      </c>
      <c r="C1166" s="209" t="s">
        <v>2943</v>
      </c>
      <c r="D1166" s="209" t="s">
        <v>1934</v>
      </c>
      <c r="E1166" s="209" t="s">
        <v>2567</v>
      </c>
      <c r="F1166" s="209" t="s">
        <v>3651</v>
      </c>
      <c r="G1166" s="209" t="s">
        <v>2568</v>
      </c>
      <c r="H1166" s="209" t="s">
        <v>203</v>
      </c>
      <c r="I1166" s="209" t="s">
        <v>481</v>
      </c>
      <c r="J1166" s="210" t="s">
        <v>3660</v>
      </c>
      <c r="K1166" s="209" t="s">
        <v>40</v>
      </c>
      <c r="L1166" s="209" t="s">
        <v>60</v>
      </c>
      <c r="M1166" s="209" t="s">
        <v>42</v>
      </c>
      <c r="N1166" s="209" t="s">
        <v>34</v>
      </c>
      <c r="O1166" s="209" t="s">
        <v>34</v>
      </c>
      <c r="P1166" s="209">
        <v>1</v>
      </c>
      <c r="Q1166" s="209">
        <v>23.62</v>
      </c>
      <c r="R1166" s="209">
        <v>18.899999999999999</v>
      </c>
      <c r="S1166" s="209">
        <v>11.81</v>
      </c>
      <c r="T1166" s="209">
        <v>3.05</v>
      </c>
      <c r="U1166" s="211">
        <v>53.9</v>
      </c>
      <c r="V1166" s="211">
        <v>109.99</v>
      </c>
      <c r="W1166" s="209" t="s">
        <v>1006</v>
      </c>
      <c r="X1166" s="209" t="s">
        <v>255</v>
      </c>
      <c r="Y1166" s="209">
        <v>800</v>
      </c>
      <c r="Z1166" s="209" t="s">
        <v>44</v>
      </c>
      <c r="AA1166" s="209">
        <v>8</v>
      </c>
      <c r="AB1166" s="209" t="s">
        <v>2968</v>
      </c>
      <c r="AC1166" s="209">
        <v>4</v>
      </c>
      <c r="AD1166" s="209" t="s">
        <v>34</v>
      </c>
      <c r="AE1166" s="209" t="s">
        <v>42</v>
      </c>
      <c r="AF1166" s="209" t="s">
        <v>34</v>
      </c>
      <c r="AG1166" s="209" t="s">
        <v>34</v>
      </c>
      <c r="AH1166" s="209" t="s">
        <v>34</v>
      </c>
      <c r="AI1166" s="209" t="s">
        <v>42</v>
      </c>
      <c r="AJ1166" s="209" t="s">
        <v>34</v>
      </c>
      <c r="AK1166" s="209" t="s">
        <v>34</v>
      </c>
      <c r="AL1166" s="209" t="s">
        <v>46</v>
      </c>
      <c r="AM1166" s="209" t="s">
        <v>2972</v>
      </c>
      <c r="AN1166" s="209" t="s">
        <v>34</v>
      </c>
      <c r="AO1166" s="209" t="s">
        <v>48</v>
      </c>
      <c r="AP1166" s="209" t="s">
        <v>34</v>
      </c>
      <c r="AQ1166" s="209" t="s">
        <v>49</v>
      </c>
    </row>
    <row r="1167" spans="1:43">
      <c r="A1167" s="209" t="s">
        <v>3663</v>
      </c>
      <c r="B1167" s="209" t="s">
        <v>3657</v>
      </c>
      <c r="C1167" s="209" t="s">
        <v>2943</v>
      </c>
      <c r="D1167" s="209" t="s">
        <v>1934</v>
      </c>
      <c r="E1167" s="209" t="s">
        <v>2567</v>
      </c>
      <c r="F1167" s="209" t="s">
        <v>3651</v>
      </c>
      <c r="G1167" s="209" t="s">
        <v>2568</v>
      </c>
      <c r="H1167" s="209" t="s">
        <v>203</v>
      </c>
      <c r="I1167" s="209" t="s">
        <v>483</v>
      </c>
      <c r="J1167" s="210" t="s">
        <v>3660</v>
      </c>
      <c r="K1167" s="209" t="s">
        <v>40</v>
      </c>
      <c r="L1167" s="209" t="s">
        <v>60</v>
      </c>
      <c r="M1167" s="209" t="s">
        <v>42</v>
      </c>
      <c r="N1167" s="209" t="s">
        <v>34</v>
      </c>
      <c r="O1167" s="209" t="s">
        <v>34</v>
      </c>
      <c r="P1167" s="209">
        <v>1</v>
      </c>
      <c r="Q1167" s="209">
        <v>23.62</v>
      </c>
      <c r="R1167" s="209">
        <v>18.899999999999999</v>
      </c>
      <c r="S1167" s="209">
        <v>11.81</v>
      </c>
      <c r="T1167" s="209">
        <v>3.05</v>
      </c>
      <c r="U1167" s="211">
        <v>53.9</v>
      </c>
      <c r="V1167" s="211">
        <v>109.99</v>
      </c>
      <c r="W1167" s="209" t="s">
        <v>1006</v>
      </c>
      <c r="X1167" s="209" t="s">
        <v>255</v>
      </c>
      <c r="Y1167" s="209">
        <v>800</v>
      </c>
      <c r="Z1167" s="209" t="s">
        <v>44</v>
      </c>
      <c r="AA1167" s="209">
        <v>8</v>
      </c>
      <c r="AB1167" s="209" t="s">
        <v>2969</v>
      </c>
      <c r="AC1167" s="209">
        <v>2</v>
      </c>
      <c r="AD1167" s="209" t="s">
        <v>34</v>
      </c>
      <c r="AE1167" s="209" t="s">
        <v>42</v>
      </c>
      <c r="AF1167" s="209" t="s">
        <v>34</v>
      </c>
      <c r="AG1167" s="209" t="s">
        <v>34</v>
      </c>
      <c r="AH1167" s="209" t="s">
        <v>34</v>
      </c>
      <c r="AI1167" s="209" t="s">
        <v>42</v>
      </c>
      <c r="AJ1167" s="209" t="s">
        <v>34</v>
      </c>
      <c r="AK1167" s="209" t="s">
        <v>34</v>
      </c>
      <c r="AL1167" s="209" t="s">
        <v>46</v>
      </c>
      <c r="AM1167" s="209" t="s">
        <v>2972</v>
      </c>
      <c r="AN1167" s="209" t="s">
        <v>34</v>
      </c>
      <c r="AO1167" s="209" t="s">
        <v>48</v>
      </c>
      <c r="AP1167" s="209" t="s">
        <v>34</v>
      </c>
      <c r="AQ1167" s="209" t="s">
        <v>49</v>
      </c>
    </row>
    <row r="1168" spans="1:43">
      <c r="A1168" s="209" t="s">
        <v>3664</v>
      </c>
      <c r="B1168" s="209" t="s">
        <v>3665</v>
      </c>
      <c r="C1168" s="209" t="s">
        <v>2943</v>
      </c>
      <c r="D1168" s="209" t="s">
        <v>1934</v>
      </c>
      <c r="E1168" s="209" t="s">
        <v>2567</v>
      </c>
      <c r="F1168" s="209" t="s">
        <v>3666</v>
      </c>
      <c r="G1168" s="209" t="s">
        <v>2568</v>
      </c>
      <c r="H1168" s="209" t="s">
        <v>37</v>
      </c>
      <c r="I1168" s="209" t="s">
        <v>872</v>
      </c>
      <c r="J1168" s="210" t="s">
        <v>3636</v>
      </c>
      <c r="K1168" s="209" t="s">
        <v>40</v>
      </c>
      <c r="L1168" s="209" t="s">
        <v>60</v>
      </c>
      <c r="M1168" s="209" t="s">
        <v>42</v>
      </c>
      <c r="N1168" s="209" t="s">
        <v>34</v>
      </c>
      <c r="O1168" s="209" t="s">
        <v>34</v>
      </c>
      <c r="P1168" s="209">
        <v>1</v>
      </c>
      <c r="Q1168" s="209">
        <v>18.899999999999999</v>
      </c>
      <c r="R1168" s="209">
        <v>13.78</v>
      </c>
      <c r="S1168" s="209">
        <v>9.4499999999999993</v>
      </c>
      <c r="T1168" s="209">
        <v>1.42</v>
      </c>
      <c r="U1168" s="211">
        <v>38.4</v>
      </c>
      <c r="V1168" s="211">
        <v>79.989999999999995</v>
      </c>
      <c r="W1168" s="209" t="s">
        <v>1027</v>
      </c>
      <c r="X1168" s="209" t="s">
        <v>43</v>
      </c>
      <c r="Y1168" s="209">
        <v>800</v>
      </c>
      <c r="Z1168" s="209" t="s">
        <v>44</v>
      </c>
      <c r="AA1168" s="209">
        <v>9</v>
      </c>
      <c r="AB1168" s="209" t="s">
        <v>2964</v>
      </c>
      <c r="AC1168" s="209" t="s">
        <v>34</v>
      </c>
      <c r="AD1168" s="209" t="s">
        <v>34</v>
      </c>
      <c r="AE1168" s="209" t="s">
        <v>42</v>
      </c>
      <c r="AF1168" s="209" t="s">
        <v>34</v>
      </c>
      <c r="AG1168" s="209" t="s">
        <v>34</v>
      </c>
      <c r="AH1168" s="209" t="s">
        <v>34</v>
      </c>
      <c r="AI1168" s="209" t="s">
        <v>42</v>
      </c>
      <c r="AJ1168" s="209" t="s">
        <v>34</v>
      </c>
      <c r="AK1168" s="209" t="s">
        <v>34</v>
      </c>
      <c r="AL1168" s="209" t="s">
        <v>46</v>
      </c>
      <c r="AM1168" s="209" t="s">
        <v>2972</v>
      </c>
      <c r="AN1168" s="209" t="s">
        <v>34</v>
      </c>
      <c r="AO1168" s="209" t="s">
        <v>48</v>
      </c>
      <c r="AP1168" s="209" t="s">
        <v>34</v>
      </c>
      <c r="AQ1168" s="209" t="s">
        <v>49</v>
      </c>
    </row>
    <row r="1169" spans="1:43">
      <c r="A1169" s="209" t="s">
        <v>3664</v>
      </c>
      <c r="B1169" s="209" t="s">
        <v>3665</v>
      </c>
      <c r="C1169" s="209" t="s">
        <v>2943</v>
      </c>
      <c r="D1169" s="209" t="s">
        <v>1934</v>
      </c>
      <c r="E1169" s="209" t="s">
        <v>2567</v>
      </c>
      <c r="F1169" s="209" t="s">
        <v>3666</v>
      </c>
      <c r="G1169" s="209" t="s">
        <v>2568</v>
      </c>
      <c r="H1169" s="209" t="s">
        <v>37</v>
      </c>
      <c r="I1169" s="209" t="s">
        <v>872</v>
      </c>
      <c r="J1169" s="210" t="s">
        <v>3636</v>
      </c>
      <c r="K1169" s="209" t="s">
        <v>40</v>
      </c>
      <c r="L1169" s="209" t="s">
        <v>41</v>
      </c>
      <c r="M1169" s="209" t="s">
        <v>42</v>
      </c>
      <c r="N1169" s="209" t="s">
        <v>34</v>
      </c>
      <c r="O1169" s="209" t="s">
        <v>34</v>
      </c>
      <c r="P1169" s="209">
        <v>1</v>
      </c>
      <c r="Q1169" s="209">
        <v>18.899999999999999</v>
      </c>
      <c r="R1169" s="209">
        <v>13.78</v>
      </c>
      <c r="S1169" s="209">
        <v>9.4499999999999993</v>
      </c>
      <c r="T1169" s="209">
        <v>1.42</v>
      </c>
      <c r="U1169" s="211">
        <v>38.4</v>
      </c>
      <c r="V1169" s="211">
        <v>79.989999999999995</v>
      </c>
      <c r="W1169" s="209" t="s">
        <v>1027</v>
      </c>
      <c r="X1169" s="209" t="s">
        <v>43</v>
      </c>
      <c r="Y1169" s="209">
        <v>800</v>
      </c>
      <c r="Z1169" s="209" t="s">
        <v>44</v>
      </c>
      <c r="AA1169" s="209">
        <v>9</v>
      </c>
      <c r="AB1169" s="209" t="s">
        <v>2964</v>
      </c>
      <c r="AC1169" s="209" t="s">
        <v>34</v>
      </c>
      <c r="AD1169" s="209" t="s">
        <v>34</v>
      </c>
      <c r="AE1169" s="209" t="s">
        <v>42</v>
      </c>
      <c r="AF1169" s="209" t="s">
        <v>34</v>
      </c>
      <c r="AG1169" s="209" t="s">
        <v>34</v>
      </c>
      <c r="AH1169" s="209" t="s">
        <v>34</v>
      </c>
      <c r="AI1169" s="209" t="s">
        <v>42</v>
      </c>
      <c r="AJ1169" s="209" t="s">
        <v>34</v>
      </c>
      <c r="AK1169" s="209" t="s">
        <v>34</v>
      </c>
      <c r="AL1169" s="209" t="s">
        <v>46</v>
      </c>
      <c r="AM1169" s="209" t="s">
        <v>2972</v>
      </c>
      <c r="AN1169" s="209" t="s">
        <v>34</v>
      </c>
      <c r="AO1169" s="209" t="s">
        <v>48</v>
      </c>
      <c r="AP1169" s="209" t="s">
        <v>34</v>
      </c>
      <c r="AQ1169" s="209" t="s">
        <v>49</v>
      </c>
    </row>
    <row r="1170" spans="1:43">
      <c r="A1170" s="209" t="s">
        <v>3667</v>
      </c>
      <c r="B1170" s="209" t="s">
        <v>3665</v>
      </c>
      <c r="C1170" s="209" t="s">
        <v>2943</v>
      </c>
      <c r="D1170" s="209" t="s">
        <v>1934</v>
      </c>
      <c r="E1170" s="209" t="s">
        <v>2567</v>
      </c>
      <c r="F1170" s="209" t="s">
        <v>3666</v>
      </c>
      <c r="G1170" s="209" t="s">
        <v>2568</v>
      </c>
      <c r="H1170" s="209" t="s">
        <v>37</v>
      </c>
      <c r="I1170" s="209" t="s">
        <v>3011</v>
      </c>
      <c r="J1170" s="210" t="s">
        <v>3638</v>
      </c>
      <c r="K1170" s="209" t="s">
        <v>40</v>
      </c>
      <c r="L1170" s="209" t="s">
        <v>41</v>
      </c>
      <c r="M1170" s="209" t="s">
        <v>42</v>
      </c>
      <c r="N1170" s="209" t="s">
        <v>34</v>
      </c>
      <c r="O1170" s="209" t="s">
        <v>34</v>
      </c>
      <c r="P1170" s="209">
        <v>1</v>
      </c>
      <c r="Q1170" s="209">
        <v>18.899999999999999</v>
      </c>
      <c r="R1170" s="209">
        <v>13.78</v>
      </c>
      <c r="S1170" s="209">
        <v>9.4499999999999993</v>
      </c>
      <c r="T1170" s="209">
        <v>1.42</v>
      </c>
      <c r="U1170" s="211">
        <v>44.99</v>
      </c>
      <c r="V1170" s="211">
        <v>89.99</v>
      </c>
      <c r="W1170" s="209" t="s">
        <v>1027</v>
      </c>
      <c r="X1170" s="209" t="s">
        <v>43</v>
      </c>
      <c r="Y1170" s="209">
        <v>800</v>
      </c>
      <c r="Z1170" s="209" t="s">
        <v>44</v>
      </c>
      <c r="AA1170" s="209">
        <v>9</v>
      </c>
      <c r="AB1170" s="209" t="s">
        <v>2966</v>
      </c>
      <c r="AC1170" s="209" t="s">
        <v>34</v>
      </c>
      <c r="AD1170" s="209" t="s">
        <v>34</v>
      </c>
      <c r="AE1170" s="209" t="s">
        <v>42</v>
      </c>
      <c r="AF1170" s="209" t="s">
        <v>34</v>
      </c>
      <c r="AG1170" s="209" t="s">
        <v>34</v>
      </c>
      <c r="AH1170" s="209" t="s">
        <v>34</v>
      </c>
      <c r="AI1170" s="209" t="s">
        <v>42</v>
      </c>
      <c r="AJ1170" s="209" t="s">
        <v>34</v>
      </c>
      <c r="AK1170" s="209" t="s">
        <v>34</v>
      </c>
      <c r="AL1170" s="209" t="s">
        <v>46</v>
      </c>
      <c r="AM1170" s="209" t="s">
        <v>2972</v>
      </c>
      <c r="AN1170" s="209" t="s">
        <v>34</v>
      </c>
      <c r="AO1170" s="209" t="s">
        <v>48</v>
      </c>
      <c r="AP1170" s="209" t="s">
        <v>34</v>
      </c>
      <c r="AQ1170" s="209" t="s">
        <v>49</v>
      </c>
    </row>
    <row r="1171" spans="1:43">
      <c r="A1171" s="209" t="s">
        <v>3667</v>
      </c>
      <c r="B1171" s="209" t="s">
        <v>3665</v>
      </c>
      <c r="C1171" s="209" t="s">
        <v>2943</v>
      </c>
      <c r="D1171" s="209" t="s">
        <v>1934</v>
      </c>
      <c r="E1171" s="209" t="s">
        <v>2567</v>
      </c>
      <c r="F1171" s="209" t="s">
        <v>3666</v>
      </c>
      <c r="G1171" s="209" t="s">
        <v>2568</v>
      </c>
      <c r="H1171" s="209" t="s">
        <v>37</v>
      </c>
      <c r="I1171" s="209" t="s">
        <v>3011</v>
      </c>
      <c r="J1171" s="210" t="s">
        <v>3638</v>
      </c>
      <c r="K1171" s="209" t="s">
        <v>40</v>
      </c>
      <c r="L1171" s="209" t="s">
        <v>60</v>
      </c>
      <c r="M1171" s="209" t="s">
        <v>42</v>
      </c>
      <c r="N1171" s="209" t="s">
        <v>34</v>
      </c>
      <c r="O1171" s="209" t="s">
        <v>34</v>
      </c>
      <c r="P1171" s="209">
        <v>1</v>
      </c>
      <c r="Q1171" s="209">
        <v>18.899999999999999</v>
      </c>
      <c r="R1171" s="209">
        <v>13.78</v>
      </c>
      <c r="S1171" s="209">
        <v>9.4499999999999993</v>
      </c>
      <c r="T1171" s="209">
        <v>1.42</v>
      </c>
      <c r="U1171" s="211">
        <v>44.99</v>
      </c>
      <c r="V1171" s="211">
        <v>89.99</v>
      </c>
      <c r="W1171" s="209" t="s">
        <v>1027</v>
      </c>
      <c r="X1171" s="209" t="s">
        <v>43</v>
      </c>
      <c r="Y1171" s="209">
        <v>800</v>
      </c>
      <c r="Z1171" s="209" t="s">
        <v>44</v>
      </c>
      <c r="AA1171" s="209">
        <v>9</v>
      </c>
      <c r="AB1171" s="209" t="s">
        <v>2966</v>
      </c>
      <c r="AC1171" s="209" t="s">
        <v>34</v>
      </c>
      <c r="AD1171" s="209" t="s">
        <v>34</v>
      </c>
      <c r="AE1171" s="209" t="s">
        <v>42</v>
      </c>
      <c r="AF1171" s="209" t="s">
        <v>34</v>
      </c>
      <c r="AG1171" s="209" t="s">
        <v>34</v>
      </c>
      <c r="AH1171" s="209" t="s">
        <v>34</v>
      </c>
      <c r="AI1171" s="209" t="s">
        <v>42</v>
      </c>
      <c r="AJ1171" s="209" t="s">
        <v>34</v>
      </c>
      <c r="AK1171" s="209" t="s">
        <v>34</v>
      </c>
      <c r="AL1171" s="209" t="s">
        <v>46</v>
      </c>
      <c r="AM1171" s="209" t="s">
        <v>2972</v>
      </c>
      <c r="AN1171" s="209" t="s">
        <v>34</v>
      </c>
      <c r="AO1171" s="209" t="s">
        <v>48</v>
      </c>
      <c r="AP1171" s="209" t="s">
        <v>34</v>
      </c>
      <c r="AQ1171" s="209" t="s">
        <v>49</v>
      </c>
    </row>
    <row r="1172" spans="1:43">
      <c r="A1172" s="209" t="s">
        <v>3668</v>
      </c>
      <c r="B1172" s="209" t="s">
        <v>3665</v>
      </c>
      <c r="C1172" s="209" t="s">
        <v>2943</v>
      </c>
      <c r="D1172" s="209" t="s">
        <v>1934</v>
      </c>
      <c r="E1172" s="209" t="s">
        <v>2567</v>
      </c>
      <c r="F1172" s="209" t="s">
        <v>3666</v>
      </c>
      <c r="G1172" s="209" t="s">
        <v>2568</v>
      </c>
      <c r="H1172" s="209" t="s">
        <v>37</v>
      </c>
      <c r="I1172" s="209" t="s">
        <v>478</v>
      </c>
      <c r="J1172" s="210" t="s">
        <v>3638</v>
      </c>
      <c r="K1172" s="209" t="s">
        <v>40</v>
      </c>
      <c r="L1172" s="209" t="s">
        <v>60</v>
      </c>
      <c r="M1172" s="209" t="s">
        <v>42</v>
      </c>
      <c r="N1172" s="209" t="s">
        <v>34</v>
      </c>
      <c r="O1172" s="209" t="s">
        <v>34</v>
      </c>
      <c r="P1172" s="209">
        <v>1</v>
      </c>
      <c r="Q1172" s="209">
        <v>18.899999999999999</v>
      </c>
      <c r="R1172" s="209">
        <v>13.78</v>
      </c>
      <c r="S1172" s="209">
        <v>10.63</v>
      </c>
      <c r="T1172" s="209">
        <v>1.6</v>
      </c>
      <c r="U1172" s="211">
        <v>49.99</v>
      </c>
      <c r="V1172" s="211">
        <v>99.99</v>
      </c>
      <c r="W1172" s="209" t="s">
        <v>1027</v>
      </c>
      <c r="X1172" s="209" t="s">
        <v>43</v>
      </c>
      <c r="Y1172" s="209">
        <v>800</v>
      </c>
      <c r="Z1172" s="209" t="s">
        <v>44</v>
      </c>
      <c r="AA1172" s="209">
        <v>9</v>
      </c>
      <c r="AB1172" s="209" t="s">
        <v>2967</v>
      </c>
      <c r="AC1172" s="209" t="s">
        <v>34</v>
      </c>
      <c r="AD1172" s="209" t="s">
        <v>34</v>
      </c>
      <c r="AE1172" s="209" t="s">
        <v>42</v>
      </c>
      <c r="AF1172" s="209" t="s">
        <v>34</v>
      </c>
      <c r="AG1172" s="209" t="s">
        <v>34</v>
      </c>
      <c r="AH1172" s="209" t="s">
        <v>34</v>
      </c>
      <c r="AI1172" s="209" t="s">
        <v>42</v>
      </c>
      <c r="AJ1172" s="209" t="s">
        <v>34</v>
      </c>
      <c r="AK1172" s="209" t="s">
        <v>34</v>
      </c>
      <c r="AL1172" s="209" t="s">
        <v>46</v>
      </c>
      <c r="AM1172" s="209" t="s">
        <v>2972</v>
      </c>
      <c r="AN1172" s="209" t="s">
        <v>34</v>
      </c>
      <c r="AO1172" s="209" t="s">
        <v>48</v>
      </c>
      <c r="AP1172" s="209" t="s">
        <v>34</v>
      </c>
      <c r="AQ1172" s="209" t="s">
        <v>49</v>
      </c>
    </row>
    <row r="1173" spans="1:43">
      <c r="A1173" s="209" t="s">
        <v>3668</v>
      </c>
      <c r="B1173" s="209" t="s">
        <v>3665</v>
      </c>
      <c r="C1173" s="209" t="s">
        <v>2943</v>
      </c>
      <c r="D1173" s="209" t="s">
        <v>1934</v>
      </c>
      <c r="E1173" s="209" t="s">
        <v>2567</v>
      </c>
      <c r="F1173" s="209" t="s">
        <v>3666</v>
      </c>
      <c r="G1173" s="209" t="s">
        <v>2568</v>
      </c>
      <c r="H1173" s="209" t="s">
        <v>37</v>
      </c>
      <c r="I1173" s="209" t="s">
        <v>478</v>
      </c>
      <c r="J1173" s="210" t="s">
        <v>3638</v>
      </c>
      <c r="K1173" s="209" t="s">
        <v>40</v>
      </c>
      <c r="L1173" s="209" t="s">
        <v>41</v>
      </c>
      <c r="M1173" s="209" t="s">
        <v>42</v>
      </c>
      <c r="N1173" s="209" t="s">
        <v>34</v>
      </c>
      <c r="O1173" s="209" t="s">
        <v>34</v>
      </c>
      <c r="P1173" s="209">
        <v>1</v>
      </c>
      <c r="Q1173" s="209">
        <v>18.899999999999999</v>
      </c>
      <c r="R1173" s="209">
        <v>13.78</v>
      </c>
      <c r="S1173" s="209">
        <v>10.63</v>
      </c>
      <c r="T1173" s="209">
        <v>1.6</v>
      </c>
      <c r="U1173" s="211">
        <v>49.99</v>
      </c>
      <c r="V1173" s="211">
        <v>99.99</v>
      </c>
      <c r="W1173" s="209" t="s">
        <v>1027</v>
      </c>
      <c r="X1173" s="209" t="s">
        <v>43</v>
      </c>
      <c r="Y1173" s="209">
        <v>800</v>
      </c>
      <c r="Z1173" s="209" t="s">
        <v>44</v>
      </c>
      <c r="AA1173" s="209">
        <v>9</v>
      </c>
      <c r="AB1173" s="209" t="s">
        <v>2967</v>
      </c>
      <c r="AC1173" s="209" t="s">
        <v>34</v>
      </c>
      <c r="AD1173" s="209" t="s">
        <v>34</v>
      </c>
      <c r="AE1173" s="209" t="s">
        <v>42</v>
      </c>
      <c r="AF1173" s="209" t="s">
        <v>34</v>
      </c>
      <c r="AG1173" s="209" t="s">
        <v>34</v>
      </c>
      <c r="AH1173" s="209" t="s">
        <v>34</v>
      </c>
      <c r="AI1173" s="209" t="s">
        <v>42</v>
      </c>
      <c r="AJ1173" s="209" t="s">
        <v>34</v>
      </c>
      <c r="AK1173" s="209" t="s">
        <v>34</v>
      </c>
      <c r="AL1173" s="209" t="s">
        <v>46</v>
      </c>
      <c r="AM1173" s="209" t="s">
        <v>2972</v>
      </c>
      <c r="AN1173" s="209" t="s">
        <v>34</v>
      </c>
      <c r="AO1173" s="209" t="s">
        <v>48</v>
      </c>
      <c r="AP1173" s="209" t="s">
        <v>34</v>
      </c>
      <c r="AQ1173" s="209" t="s">
        <v>49</v>
      </c>
    </row>
    <row r="1174" spans="1:43">
      <c r="A1174" s="209" t="s">
        <v>3669</v>
      </c>
      <c r="B1174" s="209" t="s">
        <v>3665</v>
      </c>
      <c r="C1174" s="209" t="s">
        <v>2943</v>
      </c>
      <c r="D1174" s="209" t="s">
        <v>1934</v>
      </c>
      <c r="E1174" s="209" t="s">
        <v>2567</v>
      </c>
      <c r="F1174" s="209" t="s">
        <v>3666</v>
      </c>
      <c r="G1174" s="209" t="s">
        <v>2568</v>
      </c>
      <c r="H1174" s="209" t="s">
        <v>37</v>
      </c>
      <c r="I1174" s="209" t="s">
        <v>481</v>
      </c>
      <c r="J1174" s="210" t="s">
        <v>3638</v>
      </c>
      <c r="K1174" s="209" t="s">
        <v>40</v>
      </c>
      <c r="L1174" s="209" t="s">
        <v>41</v>
      </c>
      <c r="M1174" s="209" t="s">
        <v>42</v>
      </c>
      <c r="N1174" s="209" t="s">
        <v>34</v>
      </c>
      <c r="O1174" s="209" t="s">
        <v>34</v>
      </c>
      <c r="P1174" s="209">
        <v>1</v>
      </c>
      <c r="Q1174" s="209">
        <v>18.899999999999999</v>
      </c>
      <c r="R1174" s="209">
        <v>13.78</v>
      </c>
      <c r="S1174" s="209">
        <v>11.42</v>
      </c>
      <c r="T1174" s="209">
        <v>1.72</v>
      </c>
      <c r="U1174" s="211">
        <v>54.99</v>
      </c>
      <c r="V1174" s="211">
        <v>109.99</v>
      </c>
      <c r="W1174" s="209" t="s">
        <v>1027</v>
      </c>
      <c r="X1174" s="209" t="s">
        <v>43</v>
      </c>
      <c r="Y1174" s="209">
        <v>800</v>
      </c>
      <c r="Z1174" s="209" t="s">
        <v>44</v>
      </c>
      <c r="AA1174" s="209">
        <v>9</v>
      </c>
      <c r="AB1174" s="209" t="s">
        <v>2968</v>
      </c>
      <c r="AC1174" s="209" t="s">
        <v>34</v>
      </c>
      <c r="AD1174" s="209" t="s">
        <v>34</v>
      </c>
      <c r="AE1174" s="209" t="s">
        <v>42</v>
      </c>
      <c r="AF1174" s="209" t="s">
        <v>34</v>
      </c>
      <c r="AG1174" s="209" t="s">
        <v>34</v>
      </c>
      <c r="AH1174" s="209" t="s">
        <v>34</v>
      </c>
      <c r="AI1174" s="209" t="s">
        <v>42</v>
      </c>
      <c r="AJ1174" s="209" t="s">
        <v>34</v>
      </c>
      <c r="AK1174" s="209" t="s">
        <v>34</v>
      </c>
      <c r="AL1174" s="209" t="s">
        <v>46</v>
      </c>
      <c r="AM1174" s="209" t="s">
        <v>2972</v>
      </c>
      <c r="AN1174" s="209" t="s">
        <v>34</v>
      </c>
      <c r="AO1174" s="209" t="s">
        <v>48</v>
      </c>
      <c r="AP1174" s="209" t="s">
        <v>34</v>
      </c>
      <c r="AQ1174" s="209" t="s">
        <v>49</v>
      </c>
    </row>
    <row r="1175" spans="1:43">
      <c r="A1175" s="209" t="s">
        <v>3669</v>
      </c>
      <c r="B1175" s="209" t="s">
        <v>3665</v>
      </c>
      <c r="C1175" s="209" t="s">
        <v>2943</v>
      </c>
      <c r="D1175" s="209" t="s">
        <v>1934</v>
      </c>
      <c r="E1175" s="209" t="s">
        <v>2567</v>
      </c>
      <c r="F1175" s="209" t="s">
        <v>3666</v>
      </c>
      <c r="G1175" s="209" t="s">
        <v>2568</v>
      </c>
      <c r="H1175" s="209" t="s">
        <v>37</v>
      </c>
      <c r="I1175" s="209" t="s">
        <v>481</v>
      </c>
      <c r="J1175" s="210" t="s">
        <v>3638</v>
      </c>
      <c r="K1175" s="209" t="s">
        <v>40</v>
      </c>
      <c r="L1175" s="209" t="s">
        <v>60</v>
      </c>
      <c r="M1175" s="209" t="s">
        <v>42</v>
      </c>
      <c r="N1175" s="209" t="s">
        <v>34</v>
      </c>
      <c r="O1175" s="209" t="s">
        <v>34</v>
      </c>
      <c r="P1175" s="209">
        <v>1</v>
      </c>
      <c r="Q1175" s="209">
        <v>18.899999999999999</v>
      </c>
      <c r="R1175" s="209">
        <v>13.78</v>
      </c>
      <c r="S1175" s="209">
        <v>11.42</v>
      </c>
      <c r="T1175" s="209">
        <v>1.72</v>
      </c>
      <c r="U1175" s="211">
        <v>54.99</v>
      </c>
      <c r="V1175" s="211">
        <v>109.99</v>
      </c>
      <c r="W1175" s="209" t="s">
        <v>1027</v>
      </c>
      <c r="X1175" s="209" t="s">
        <v>43</v>
      </c>
      <c r="Y1175" s="209">
        <v>800</v>
      </c>
      <c r="Z1175" s="209" t="s">
        <v>44</v>
      </c>
      <c r="AA1175" s="209">
        <v>9</v>
      </c>
      <c r="AB1175" s="209" t="s">
        <v>2968</v>
      </c>
      <c r="AC1175" s="209" t="s">
        <v>34</v>
      </c>
      <c r="AD1175" s="209" t="s">
        <v>34</v>
      </c>
      <c r="AE1175" s="209" t="s">
        <v>42</v>
      </c>
      <c r="AF1175" s="209" t="s">
        <v>34</v>
      </c>
      <c r="AG1175" s="209" t="s">
        <v>34</v>
      </c>
      <c r="AH1175" s="209" t="s">
        <v>34</v>
      </c>
      <c r="AI1175" s="209" t="s">
        <v>42</v>
      </c>
      <c r="AJ1175" s="209" t="s">
        <v>34</v>
      </c>
      <c r="AK1175" s="209" t="s">
        <v>34</v>
      </c>
      <c r="AL1175" s="209" t="s">
        <v>46</v>
      </c>
      <c r="AM1175" s="209" t="s">
        <v>2972</v>
      </c>
      <c r="AN1175" s="209" t="s">
        <v>34</v>
      </c>
      <c r="AO1175" s="209" t="s">
        <v>48</v>
      </c>
      <c r="AP1175" s="209" t="s">
        <v>34</v>
      </c>
      <c r="AQ1175" s="209" t="s">
        <v>49</v>
      </c>
    </row>
    <row r="1176" spans="1:43">
      <c r="A1176" s="209" t="s">
        <v>3670</v>
      </c>
      <c r="B1176" s="209" t="s">
        <v>3665</v>
      </c>
      <c r="C1176" s="209" t="s">
        <v>2943</v>
      </c>
      <c r="D1176" s="209" t="s">
        <v>1934</v>
      </c>
      <c r="E1176" s="209" t="s">
        <v>2567</v>
      </c>
      <c r="F1176" s="209" t="s">
        <v>3666</v>
      </c>
      <c r="G1176" s="209" t="s">
        <v>2568</v>
      </c>
      <c r="H1176" s="209" t="s">
        <v>37</v>
      </c>
      <c r="I1176" s="209" t="s">
        <v>483</v>
      </c>
      <c r="J1176" s="210" t="s">
        <v>3638</v>
      </c>
      <c r="K1176" s="209" t="s">
        <v>40</v>
      </c>
      <c r="L1176" s="209" t="s">
        <v>60</v>
      </c>
      <c r="M1176" s="209" t="s">
        <v>42</v>
      </c>
      <c r="N1176" s="209" t="s">
        <v>34</v>
      </c>
      <c r="O1176" s="209" t="s">
        <v>34</v>
      </c>
      <c r="P1176" s="209">
        <v>1</v>
      </c>
      <c r="Q1176" s="209">
        <v>18.899999999999999</v>
      </c>
      <c r="R1176" s="209">
        <v>13.78</v>
      </c>
      <c r="S1176" s="209">
        <v>11.42</v>
      </c>
      <c r="T1176" s="209">
        <v>1.72</v>
      </c>
      <c r="U1176" s="211">
        <v>54.99</v>
      </c>
      <c r="V1176" s="211">
        <v>109.99</v>
      </c>
      <c r="W1176" s="209" t="s">
        <v>1027</v>
      </c>
      <c r="X1176" s="209" t="s">
        <v>43</v>
      </c>
      <c r="Y1176" s="209">
        <v>800</v>
      </c>
      <c r="Z1176" s="209" t="s">
        <v>44</v>
      </c>
      <c r="AA1176" s="209">
        <v>9</v>
      </c>
      <c r="AB1176" s="209" t="s">
        <v>2969</v>
      </c>
      <c r="AC1176" s="209" t="s">
        <v>34</v>
      </c>
      <c r="AD1176" s="209" t="s">
        <v>34</v>
      </c>
      <c r="AE1176" s="209" t="s">
        <v>42</v>
      </c>
      <c r="AF1176" s="209" t="s">
        <v>34</v>
      </c>
      <c r="AG1176" s="209" t="s">
        <v>34</v>
      </c>
      <c r="AH1176" s="209" t="s">
        <v>34</v>
      </c>
      <c r="AI1176" s="209" t="s">
        <v>42</v>
      </c>
      <c r="AJ1176" s="209" t="s">
        <v>34</v>
      </c>
      <c r="AK1176" s="209" t="s">
        <v>34</v>
      </c>
      <c r="AL1176" s="209" t="s">
        <v>46</v>
      </c>
      <c r="AM1176" s="209" t="s">
        <v>2972</v>
      </c>
      <c r="AN1176" s="209" t="s">
        <v>34</v>
      </c>
      <c r="AO1176" s="209" t="s">
        <v>48</v>
      </c>
      <c r="AP1176" s="209" t="s">
        <v>34</v>
      </c>
      <c r="AQ1176" s="209" t="s">
        <v>49</v>
      </c>
    </row>
    <row r="1177" spans="1:43">
      <c r="A1177" s="209" t="s">
        <v>3670</v>
      </c>
      <c r="B1177" s="209" t="s">
        <v>3665</v>
      </c>
      <c r="C1177" s="209" t="s">
        <v>2943</v>
      </c>
      <c r="D1177" s="209" t="s">
        <v>1934</v>
      </c>
      <c r="E1177" s="209" t="s">
        <v>2567</v>
      </c>
      <c r="F1177" s="209" t="s">
        <v>3666</v>
      </c>
      <c r="G1177" s="209" t="s">
        <v>2568</v>
      </c>
      <c r="H1177" s="209" t="s">
        <v>37</v>
      </c>
      <c r="I1177" s="209" t="s">
        <v>483</v>
      </c>
      <c r="J1177" s="210" t="s">
        <v>3638</v>
      </c>
      <c r="K1177" s="209" t="s">
        <v>40</v>
      </c>
      <c r="L1177" s="209" t="s">
        <v>41</v>
      </c>
      <c r="M1177" s="209" t="s">
        <v>42</v>
      </c>
      <c r="N1177" s="209" t="s">
        <v>34</v>
      </c>
      <c r="O1177" s="209" t="s">
        <v>34</v>
      </c>
      <c r="P1177" s="209">
        <v>1</v>
      </c>
      <c r="Q1177" s="209">
        <v>18.899999999999999</v>
      </c>
      <c r="R1177" s="209">
        <v>13.78</v>
      </c>
      <c r="S1177" s="209">
        <v>11.42</v>
      </c>
      <c r="T1177" s="209">
        <v>1.72</v>
      </c>
      <c r="U1177" s="211">
        <v>54.99</v>
      </c>
      <c r="V1177" s="211">
        <v>109.99</v>
      </c>
      <c r="W1177" s="209" t="s">
        <v>1027</v>
      </c>
      <c r="X1177" s="209" t="s">
        <v>43</v>
      </c>
      <c r="Y1177" s="209">
        <v>800</v>
      </c>
      <c r="Z1177" s="209" t="s">
        <v>44</v>
      </c>
      <c r="AA1177" s="209">
        <v>9</v>
      </c>
      <c r="AB1177" s="209" t="s">
        <v>2969</v>
      </c>
      <c r="AC1177" s="209" t="s">
        <v>34</v>
      </c>
      <c r="AD1177" s="209" t="s">
        <v>34</v>
      </c>
      <c r="AE1177" s="209" t="s">
        <v>42</v>
      </c>
      <c r="AF1177" s="209" t="s">
        <v>34</v>
      </c>
      <c r="AG1177" s="209" t="s">
        <v>34</v>
      </c>
      <c r="AH1177" s="209" t="s">
        <v>34</v>
      </c>
      <c r="AI1177" s="209" t="s">
        <v>42</v>
      </c>
      <c r="AJ1177" s="209" t="s">
        <v>34</v>
      </c>
      <c r="AK1177" s="209" t="s">
        <v>34</v>
      </c>
      <c r="AL1177" s="209" t="s">
        <v>46</v>
      </c>
      <c r="AM1177" s="209" t="s">
        <v>2972</v>
      </c>
      <c r="AN1177" s="209" t="s">
        <v>34</v>
      </c>
      <c r="AO1177" s="209" t="s">
        <v>48</v>
      </c>
      <c r="AP1177" s="209" t="s">
        <v>34</v>
      </c>
      <c r="AQ1177" s="209" t="s">
        <v>49</v>
      </c>
    </row>
    <row r="1178" spans="1:43">
      <c r="A1178" s="209" t="s">
        <v>3671</v>
      </c>
      <c r="B1178" s="209" t="s">
        <v>3672</v>
      </c>
      <c r="C1178" s="209" t="s">
        <v>2943</v>
      </c>
      <c r="D1178" s="209" t="s">
        <v>2328</v>
      </c>
      <c r="E1178" s="209" t="s">
        <v>2984</v>
      </c>
      <c r="F1178" s="209" t="s">
        <v>3666</v>
      </c>
      <c r="G1178" s="209" t="s">
        <v>2985</v>
      </c>
      <c r="H1178" s="209" t="s">
        <v>37</v>
      </c>
      <c r="I1178" s="209" t="s">
        <v>2434</v>
      </c>
      <c r="J1178" s="210" t="s">
        <v>3673</v>
      </c>
      <c r="K1178" s="209" t="s">
        <v>40</v>
      </c>
      <c r="L1178" s="209" t="s">
        <v>60</v>
      </c>
      <c r="M1178" s="209" t="s">
        <v>42</v>
      </c>
      <c r="N1178" s="209" t="s">
        <v>34</v>
      </c>
      <c r="O1178" s="209" t="s">
        <v>34</v>
      </c>
      <c r="P1178" s="209">
        <v>4</v>
      </c>
      <c r="Q1178" s="209">
        <v>11.22</v>
      </c>
      <c r="R1178" s="209">
        <v>10.24</v>
      </c>
      <c r="S1178" s="209">
        <v>4.72</v>
      </c>
      <c r="T1178" s="209">
        <v>0.08</v>
      </c>
      <c r="U1178" s="211">
        <v>12.6</v>
      </c>
      <c r="V1178" s="211">
        <v>29.99</v>
      </c>
      <c r="W1178" s="209" t="s">
        <v>898</v>
      </c>
      <c r="X1178" s="209" t="s">
        <v>43</v>
      </c>
      <c r="Y1178" s="209">
        <v>4</v>
      </c>
      <c r="Z1178" s="209" t="s">
        <v>44</v>
      </c>
      <c r="AA1178" s="209">
        <v>9</v>
      </c>
      <c r="AB1178" s="209" t="s">
        <v>2061</v>
      </c>
      <c r="AC1178" s="209" t="s">
        <v>34</v>
      </c>
      <c r="AD1178" s="209" t="s">
        <v>34</v>
      </c>
      <c r="AE1178" s="209" t="s">
        <v>42</v>
      </c>
      <c r="AF1178" s="209" t="s">
        <v>34</v>
      </c>
      <c r="AG1178" s="209" t="s">
        <v>34</v>
      </c>
      <c r="AH1178" s="209" t="s">
        <v>34</v>
      </c>
      <c r="AI1178" s="209" t="s">
        <v>42</v>
      </c>
      <c r="AJ1178" s="209" t="s">
        <v>34</v>
      </c>
      <c r="AK1178" s="209" t="s">
        <v>34</v>
      </c>
      <c r="AL1178" s="209" t="s">
        <v>46</v>
      </c>
      <c r="AM1178" s="209" t="s">
        <v>2987</v>
      </c>
      <c r="AN1178" s="209" t="s">
        <v>34</v>
      </c>
      <c r="AO1178" s="209" t="s">
        <v>48</v>
      </c>
      <c r="AP1178" s="209" t="s">
        <v>3665</v>
      </c>
      <c r="AQ1178" s="209" t="s">
        <v>49</v>
      </c>
    </row>
    <row r="1179" spans="1:43">
      <c r="A1179" s="209" t="s">
        <v>3671</v>
      </c>
      <c r="B1179" s="209" t="s">
        <v>3672</v>
      </c>
      <c r="C1179" s="209" t="s">
        <v>2943</v>
      </c>
      <c r="D1179" s="209" t="s">
        <v>2328</v>
      </c>
      <c r="E1179" s="209" t="s">
        <v>2984</v>
      </c>
      <c r="F1179" s="209" t="s">
        <v>3666</v>
      </c>
      <c r="G1179" s="209" t="s">
        <v>2985</v>
      </c>
      <c r="H1179" s="209" t="s">
        <v>37</v>
      </c>
      <c r="I1179" s="209" t="s">
        <v>2434</v>
      </c>
      <c r="J1179" s="210" t="s">
        <v>3673</v>
      </c>
      <c r="K1179" s="209" t="s">
        <v>40</v>
      </c>
      <c r="L1179" s="209" t="s">
        <v>41</v>
      </c>
      <c r="M1179" s="209" t="s">
        <v>42</v>
      </c>
      <c r="N1179" s="209" t="s">
        <v>34</v>
      </c>
      <c r="O1179" s="209" t="s">
        <v>34</v>
      </c>
      <c r="P1179" s="209">
        <v>4</v>
      </c>
      <c r="Q1179" s="209">
        <v>11.22</v>
      </c>
      <c r="R1179" s="209">
        <v>10.24</v>
      </c>
      <c r="S1179" s="209">
        <v>4.72</v>
      </c>
      <c r="T1179" s="209">
        <v>0.08</v>
      </c>
      <c r="U1179" s="211">
        <v>12.6</v>
      </c>
      <c r="V1179" s="211">
        <v>29.99</v>
      </c>
      <c r="W1179" s="209" t="s">
        <v>898</v>
      </c>
      <c r="X1179" s="209" t="s">
        <v>43</v>
      </c>
      <c r="Y1179" s="209">
        <v>4</v>
      </c>
      <c r="Z1179" s="209" t="s">
        <v>44</v>
      </c>
      <c r="AA1179" s="209">
        <v>9</v>
      </c>
      <c r="AB1179" s="209" t="s">
        <v>2061</v>
      </c>
      <c r="AC1179" s="209" t="s">
        <v>34</v>
      </c>
      <c r="AD1179" s="209" t="s">
        <v>34</v>
      </c>
      <c r="AE1179" s="209" t="s">
        <v>42</v>
      </c>
      <c r="AF1179" s="209" t="s">
        <v>34</v>
      </c>
      <c r="AG1179" s="209" t="s">
        <v>34</v>
      </c>
      <c r="AH1179" s="209" t="s">
        <v>34</v>
      </c>
      <c r="AI1179" s="209" t="s">
        <v>42</v>
      </c>
      <c r="AJ1179" s="209" t="s">
        <v>34</v>
      </c>
      <c r="AK1179" s="209" t="s">
        <v>34</v>
      </c>
      <c r="AL1179" s="209" t="s">
        <v>46</v>
      </c>
      <c r="AM1179" s="209" t="s">
        <v>2987</v>
      </c>
      <c r="AN1179" s="209" t="s">
        <v>34</v>
      </c>
      <c r="AO1179" s="209" t="s">
        <v>48</v>
      </c>
      <c r="AP1179" s="209" t="s">
        <v>3665</v>
      </c>
      <c r="AQ1179" s="209" t="s">
        <v>49</v>
      </c>
    </row>
    <row r="1180" spans="1:43">
      <c r="A1180" s="209" t="s">
        <v>3674</v>
      </c>
      <c r="B1180" s="209" t="s">
        <v>3675</v>
      </c>
      <c r="C1180" s="209" t="s">
        <v>2943</v>
      </c>
      <c r="D1180" s="209" t="s">
        <v>1934</v>
      </c>
      <c r="E1180" s="209" t="s">
        <v>2567</v>
      </c>
      <c r="F1180" s="209" t="s">
        <v>3666</v>
      </c>
      <c r="G1180" s="209" t="s">
        <v>2568</v>
      </c>
      <c r="H1180" s="209" t="s">
        <v>339</v>
      </c>
      <c r="I1180" s="209" t="s">
        <v>872</v>
      </c>
      <c r="J1180" s="210" t="s">
        <v>3676</v>
      </c>
      <c r="K1180" s="209" t="s">
        <v>40</v>
      </c>
      <c r="L1180" s="209" t="s">
        <v>60</v>
      </c>
      <c r="M1180" s="209" t="s">
        <v>42</v>
      </c>
      <c r="N1180" s="209" t="s">
        <v>34</v>
      </c>
      <c r="O1180" s="209" t="s">
        <v>34</v>
      </c>
      <c r="P1180" s="209">
        <v>1</v>
      </c>
      <c r="Q1180" s="209">
        <v>23.62</v>
      </c>
      <c r="R1180" s="209">
        <v>18.899999999999999</v>
      </c>
      <c r="S1180" s="209">
        <v>8.66</v>
      </c>
      <c r="T1180" s="209">
        <v>2.2400000000000002</v>
      </c>
      <c r="U1180" s="211">
        <v>38.4</v>
      </c>
      <c r="V1180" s="211">
        <v>79.989999999999995</v>
      </c>
      <c r="W1180" s="209" t="s">
        <v>1006</v>
      </c>
      <c r="X1180" s="209" t="s">
        <v>255</v>
      </c>
      <c r="Y1180" s="209">
        <v>800</v>
      </c>
      <c r="Z1180" s="209" t="s">
        <v>44</v>
      </c>
      <c r="AA1180" s="209">
        <v>8</v>
      </c>
      <c r="AB1180" s="209" t="s">
        <v>2964</v>
      </c>
      <c r="AC1180" s="209" t="s">
        <v>34</v>
      </c>
      <c r="AD1180" s="209" t="s">
        <v>34</v>
      </c>
      <c r="AE1180" s="209" t="s">
        <v>42</v>
      </c>
      <c r="AF1180" s="209" t="s">
        <v>34</v>
      </c>
      <c r="AG1180" s="209" t="s">
        <v>34</v>
      </c>
      <c r="AH1180" s="209" t="s">
        <v>34</v>
      </c>
      <c r="AI1180" s="209" t="s">
        <v>42</v>
      </c>
      <c r="AJ1180" s="209" t="s">
        <v>34</v>
      </c>
      <c r="AK1180" s="209" t="s">
        <v>34</v>
      </c>
      <c r="AL1180" s="209" t="s">
        <v>46</v>
      </c>
      <c r="AM1180" s="209" t="s">
        <v>2972</v>
      </c>
      <c r="AN1180" s="209" t="s">
        <v>34</v>
      </c>
      <c r="AO1180" s="209" t="s">
        <v>48</v>
      </c>
      <c r="AP1180" s="209" t="s">
        <v>34</v>
      </c>
      <c r="AQ1180" s="209" t="s">
        <v>49</v>
      </c>
    </row>
    <row r="1181" spans="1:43">
      <c r="A1181" s="209" t="s">
        <v>3677</v>
      </c>
      <c r="B1181" s="209" t="s">
        <v>3675</v>
      </c>
      <c r="C1181" s="209" t="s">
        <v>2943</v>
      </c>
      <c r="D1181" s="209" t="s">
        <v>1934</v>
      </c>
      <c r="E1181" s="209" t="s">
        <v>2567</v>
      </c>
      <c r="F1181" s="209" t="s">
        <v>3666</v>
      </c>
      <c r="G1181" s="209" t="s">
        <v>2568</v>
      </c>
      <c r="H1181" s="209" t="s">
        <v>339</v>
      </c>
      <c r="I1181" s="209" t="s">
        <v>3011</v>
      </c>
      <c r="J1181" s="210" t="s">
        <v>3678</v>
      </c>
      <c r="K1181" s="209" t="s">
        <v>40</v>
      </c>
      <c r="L1181" s="209" t="s">
        <v>60</v>
      </c>
      <c r="M1181" s="209" t="s">
        <v>42</v>
      </c>
      <c r="N1181" s="209" t="s">
        <v>34</v>
      </c>
      <c r="O1181" s="209" t="s">
        <v>34</v>
      </c>
      <c r="P1181" s="209">
        <v>1</v>
      </c>
      <c r="Q1181" s="209">
        <v>23.62</v>
      </c>
      <c r="R1181" s="209">
        <v>18.899999999999999</v>
      </c>
      <c r="S1181" s="209">
        <v>9.84</v>
      </c>
      <c r="T1181" s="209">
        <v>2.54</v>
      </c>
      <c r="U1181" s="211">
        <v>44.99</v>
      </c>
      <c r="V1181" s="211">
        <v>89.99</v>
      </c>
      <c r="W1181" s="209" t="s">
        <v>1006</v>
      </c>
      <c r="X1181" s="209" t="s">
        <v>255</v>
      </c>
      <c r="Y1181" s="209">
        <v>800</v>
      </c>
      <c r="Z1181" s="209" t="s">
        <v>44</v>
      </c>
      <c r="AA1181" s="209">
        <v>8</v>
      </c>
      <c r="AB1181" s="209" t="s">
        <v>2966</v>
      </c>
      <c r="AC1181" s="209" t="s">
        <v>34</v>
      </c>
      <c r="AD1181" s="209" t="s">
        <v>34</v>
      </c>
      <c r="AE1181" s="209" t="s">
        <v>42</v>
      </c>
      <c r="AF1181" s="209" t="s">
        <v>34</v>
      </c>
      <c r="AG1181" s="209" t="s">
        <v>34</v>
      </c>
      <c r="AH1181" s="209" t="s">
        <v>34</v>
      </c>
      <c r="AI1181" s="209" t="s">
        <v>42</v>
      </c>
      <c r="AJ1181" s="209" t="s">
        <v>34</v>
      </c>
      <c r="AK1181" s="209" t="s">
        <v>34</v>
      </c>
      <c r="AL1181" s="209" t="s">
        <v>46</v>
      </c>
      <c r="AM1181" s="209" t="s">
        <v>2972</v>
      </c>
      <c r="AN1181" s="209" t="s">
        <v>34</v>
      </c>
      <c r="AO1181" s="209" t="s">
        <v>48</v>
      </c>
      <c r="AP1181" s="209" t="s">
        <v>34</v>
      </c>
      <c r="AQ1181" s="209" t="s">
        <v>49</v>
      </c>
    </row>
    <row r="1182" spans="1:43">
      <c r="A1182" s="209" t="s">
        <v>3679</v>
      </c>
      <c r="B1182" s="209" t="s">
        <v>3675</v>
      </c>
      <c r="C1182" s="209" t="s">
        <v>2943</v>
      </c>
      <c r="D1182" s="209" t="s">
        <v>1934</v>
      </c>
      <c r="E1182" s="209" t="s">
        <v>2567</v>
      </c>
      <c r="F1182" s="209" t="s">
        <v>3666</v>
      </c>
      <c r="G1182" s="209" t="s">
        <v>2568</v>
      </c>
      <c r="H1182" s="209" t="s">
        <v>339</v>
      </c>
      <c r="I1182" s="209" t="s">
        <v>478</v>
      </c>
      <c r="J1182" s="210" t="s">
        <v>3678</v>
      </c>
      <c r="K1182" s="209" t="s">
        <v>40</v>
      </c>
      <c r="L1182" s="209" t="s">
        <v>60</v>
      </c>
      <c r="M1182" s="209" t="s">
        <v>42</v>
      </c>
      <c r="N1182" s="209" t="s">
        <v>34</v>
      </c>
      <c r="O1182" s="209" t="s">
        <v>34</v>
      </c>
      <c r="P1182" s="209">
        <v>1</v>
      </c>
      <c r="Q1182" s="209">
        <v>23.62</v>
      </c>
      <c r="R1182" s="209">
        <v>18.899999999999999</v>
      </c>
      <c r="S1182" s="209">
        <v>11.02</v>
      </c>
      <c r="T1182" s="209">
        <v>2.85</v>
      </c>
      <c r="U1182" s="211">
        <v>49.99</v>
      </c>
      <c r="V1182" s="211">
        <v>99.99</v>
      </c>
      <c r="W1182" s="209" t="s">
        <v>1006</v>
      </c>
      <c r="X1182" s="209" t="s">
        <v>255</v>
      </c>
      <c r="Y1182" s="209">
        <v>800</v>
      </c>
      <c r="Z1182" s="209" t="s">
        <v>44</v>
      </c>
      <c r="AA1182" s="209">
        <v>8</v>
      </c>
      <c r="AB1182" s="209" t="s">
        <v>2967</v>
      </c>
      <c r="AC1182" s="209" t="s">
        <v>34</v>
      </c>
      <c r="AD1182" s="209" t="s">
        <v>34</v>
      </c>
      <c r="AE1182" s="209" t="s">
        <v>42</v>
      </c>
      <c r="AF1182" s="209" t="s">
        <v>34</v>
      </c>
      <c r="AG1182" s="209" t="s">
        <v>34</v>
      </c>
      <c r="AH1182" s="209" t="s">
        <v>34</v>
      </c>
      <c r="AI1182" s="209" t="s">
        <v>42</v>
      </c>
      <c r="AJ1182" s="209" t="s">
        <v>34</v>
      </c>
      <c r="AK1182" s="209" t="s">
        <v>34</v>
      </c>
      <c r="AL1182" s="209" t="s">
        <v>46</v>
      </c>
      <c r="AM1182" s="209" t="s">
        <v>2972</v>
      </c>
      <c r="AN1182" s="209" t="s">
        <v>34</v>
      </c>
      <c r="AO1182" s="209" t="s">
        <v>48</v>
      </c>
      <c r="AP1182" s="209" t="s">
        <v>34</v>
      </c>
      <c r="AQ1182" s="209" t="s">
        <v>49</v>
      </c>
    </row>
    <row r="1183" spans="1:43">
      <c r="A1183" s="209" t="s">
        <v>3680</v>
      </c>
      <c r="B1183" s="209" t="s">
        <v>3675</v>
      </c>
      <c r="C1183" s="209" t="s">
        <v>2943</v>
      </c>
      <c r="D1183" s="209" t="s">
        <v>1934</v>
      </c>
      <c r="E1183" s="209" t="s">
        <v>2567</v>
      </c>
      <c r="F1183" s="209" t="s">
        <v>3666</v>
      </c>
      <c r="G1183" s="209" t="s">
        <v>2568</v>
      </c>
      <c r="H1183" s="209" t="s">
        <v>339</v>
      </c>
      <c r="I1183" s="209" t="s">
        <v>481</v>
      </c>
      <c r="J1183" s="210" t="s">
        <v>3678</v>
      </c>
      <c r="K1183" s="209" t="s">
        <v>40</v>
      </c>
      <c r="L1183" s="209" t="s">
        <v>60</v>
      </c>
      <c r="M1183" s="209" t="s">
        <v>42</v>
      </c>
      <c r="N1183" s="209" t="s">
        <v>34</v>
      </c>
      <c r="O1183" s="209" t="s">
        <v>34</v>
      </c>
      <c r="P1183" s="209">
        <v>1</v>
      </c>
      <c r="Q1183" s="209">
        <v>23.62</v>
      </c>
      <c r="R1183" s="209">
        <v>18.899999999999999</v>
      </c>
      <c r="S1183" s="209">
        <v>11.81</v>
      </c>
      <c r="T1183" s="209">
        <v>3.05</v>
      </c>
      <c r="U1183" s="211">
        <v>54.99</v>
      </c>
      <c r="V1183" s="211">
        <v>109.99</v>
      </c>
      <c r="W1183" s="209" t="s">
        <v>1006</v>
      </c>
      <c r="X1183" s="209" t="s">
        <v>255</v>
      </c>
      <c r="Y1183" s="209">
        <v>800</v>
      </c>
      <c r="Z1183" s="209" t="s">
        <v>44</v>
      </c>
      <c r="AA1183" s="209">
        <v>8</v>
      </c>
      <c r="AB1183" s="209" t="s">
        <v>2968</v>
      </c>
      <c r="AC1183" s="209" t="s">
        <v>34</v>
      </c>
      <c r="AD1183" s="209" t="s">
        <v>34</v>
      </c>
      <c r="AE1183" s="209" t="s">
        <v>42</v>
      </c>
      <c r="AF1183" s="209" t="s">
        <v>34</v>
      </c>
      <c r="AG1183" s="209" t="s">
        <v>34</v>
      </c>
      <c r="AH1183" s="209" t="s">
        <v>34</v>
      </c>
      <c r="AI1183" s="209" t="s">
        <v>42</v>
      </c>
      <c r="AJ1183" s="209" t="s">
        <v>34</v>
      </c>
      <c r="AK1183" s="209" t="s">
        <v>34</v>
      </c>
      <c r="AL1183" s="209" t="s">
        <v>46</v>
      </c>
      <c r="AM1183" s="209" t="s">
        <v>2972</v>
      </c>
      <c r="AN1183" s="209" t="s">
        <v>34</v>
      </c>
      <c r="AO1183" s="209" t="s">
        <v>48</v>
      </c>
      <c r="AP1183" s="209" t="s">
        <v>34</v>
      </c>
      <c r="AQ1183" s="209" t="s">
        <v>49</v>
      </c>
    </row>
    <row r="1184" spans="1:43">
      <c r="A1184" s="209" t="s">
        <v>3681</v>
      </c>
      <c r="B1184" s="209" t="s">
        <v>3675</v>
      </c>
      <c r="C1184" s="209" t="s">
        <v>2943</v>
      </c>
      <c r="D1184" s="209" t="s">
        <v>1934</v>
      </c>
      <c r="E1184" s="209" t="s">
        <v>2567</v>
      </c>
      <c r="F1184" s="209" t="s">
        <v>3666</v>
      </c>
      <c r="G1184" s="209" t="s">
        <v>2568</v>
      </c>
      <c r="H1184" s="209" t="s">
        <v>339</v>
      </c>
      <c r="I1184" s="209" t="s">
        <v>483</v>
      </c>
      <c r="J1184" s="210" t="s">
        <v>3678</v>
      </c>
      <c r="K1184" s="209" t="s">
        <v>40</v>
      </c>
      <c r="L1184" s="209" t="s">
        <v>60</v>
      </c>
      <c r="M1184" s="209" t="s">
        <v>42</v>
      </c>
      <c r="N1184" s="209" t="s">
        <v>34</v>
      </c>
      <c r="O1184" s="209" t="s">
        <v>34</v>
      </c>
      <c r="P1184" s="209">
        <v>1</v>
      </c>
      <c r="Q1184" s="209">
        <v>23.62</v>
      </c>
      <c r="R1184" s="209">
        <v>18.899999999999999</v>
      </c>
      <c r="S1184" s="209">
        <v>11.81</v>
      </c>
      <c r="T1184" s="209">
        <v>3.05</v>
      </c>
      <c r="U1184" s="211">
        <v>54.99</v>
      </c>
      <c r="V1184" s="211">
        <v>109.99</v>
      </c>
      <c r="W1184" s="209" t="s">
        <v>1006</v>
      </c>
      <c r="X1184" s="209" t="s">
        <v>255</v>
      </c>
      <c r="Y1184" s="209">
        <v>800</v>
      </c>
      <c r="Z1184" s="209" t="s">
        <v>44</v>
      </c>
      <c r="AA1184" s="209">
        <v>8</v>
      </c>
      <c r="AB1184" s="209" t="s">
        <v>2969</v>
      </c>
      <c r="AC1184" s="209" t="s">
        <v>34</v>
      </c>
      <c r="AD1184" s="209" t="s">
        <v>34</v>
      </c>
      <c r="AE1184" s="209" t="s">
        <v>42</v>
      </c>
      <c r="AF1184" s="209" t="s">
        <v>34</v>
      </c>
      <c r="AG1184" s="209" t="s">
        <v>34</v>
      </c>
      <c r="AH1184" s="209" t="s">
        <v>34</v>
      </c>
      <c r="AI1184" s="209" t="s">
        <v>42</v>
      </c>
      <c r="AJ1184" s="209" t="s">
        <v>34</v>
      </c>
      <c r="AK1184" s="209" t="s">
        <v>34</v>
      </c>
      <c r="AL1184" s="209" t="s">
        <v>46</v>
      </c>
      <c r="AM1184" s="209" t="s">
        <v>2972</v>
      </c>
      <c r="AN1184" s="209" t="s">
        <v>34</v>
      </c>
      <c r="AO1184" s="209" t="s">
        <v>48</v>
      </c>
      <c r="AP1184" s="209" t="s">
        <v>34</v>
      </c>
      <c r="AQ1184" s="209" t="s">
        <v>49</v>
      </c>
    </row>
    <row r="1185" spans="1:43">
      <c r="A1185" s="209" t="s">
        <v>3682</v>
      </c>
      <c r="B1185" s="209" t="s">
        <v>3683</v>
      </c>
      <c r="C1185" s="209" t="s">
        <v>2943</v>
      </c>
      <c r="D1185" s="209" t="s">
        <v>1934</v>
      </c>
      <c r="E1185" s="209" t="s">
        <v>2567</v>
      </c>
      <c r="F1185" s="209" t="s">
        <v>3684</v>
      </c>
      <c r="G1185" s="209" t="s">
        <v>2568</v>
      </c>
      <c r="H1185" s="209" t="s">
        <v>3685</v>
      </c>
      <c r="I1185" s="209" t="s">
        <v>872</v>
      </c>
      <c r="J1185" s="210" t="s">
        <v>3686</v>
      </c>
      <c r="K1185" s="209" t="s">
        <v>40</v>
      </c>
      <c r="L1185" s="209" t="s">
        <v>60</v>
      </c>
      <c r="M1185" s="209" t="s">
        <v>42</v>
      </c>
      <c r="N1185" s="209" t="s">
        <v>34</v>
      </c>
      <c r="O1185" s="209" t="s">
        <v>34</v>
      </c>
      <c r="P1185" s="209">
        <v>1</v>
      </c>
      <c r="Q1185" s="209">
        <v>18.899999999999999</v>
      </c>
      <c r="R1185" s="209">
        <v>13.78</v>
      </c>
      <c r="S1185" s="209">
        <v>9.4499999999999993</v>
      </c>
      <c r="T1185" s="209">
        <v>1.42</v>
      </c>
      <c r="U1185" s="211">
        <v>39.99</v>
      </c>
      <c r="V1185" s="211">
        <v>79.989999999999995</v>
      </c>
      <c r="W1185" s="209" t="s">
        <v>898</v>
      </c>
      <c r="X1185" s="209" t="s">
        <v>43</v>
      </c>
      <c r="Y1185" s="209">
        <v>800</v>
      </c>
      <c r="Z1185" s="209" t="s">
        <v>44</v>
      </c>
      <c r="AA1185" s="209">
        <v>9</v>
      </c>
      <c r="AB1185" s="209" t="s">
        <v>2964</v>
      </c>
      <c r="AC1185" s="209" t="s">
        <v>34</v>
      </c>
      <c r="AD1185" s="209" t="s">
        <v>34</v>
      </c>
      <c r="AE1185" s="209" t="s">
        <v>42</v>
      </c>
      <c r="AF1185" s="209" t="s">
        <v>34</v>
      </c>
      <c r="AG1185" s="209" t="s">
        <v>34</v>
      </c>
      <c r="AH1185" s="209" t="s">
        <v>34</v>
      </c>
      <c r="AI1185" s="209" t="s">
        <v>42</v>
      </c>
      <c r="AJ1185" s="209" t="s">
        <v>34</v>
      </c>
      <c r="AK1185" s="209" t="s">
        <v>34</v>
      </c>
      <c r="AL1185" s="209" t="s">
        <v>46</v>
      </c>
      <c r="AM1185" s="209" t="s">
        <v>2972</v>
      </c>
      <c r="AN1185" s="209" t="s">
        <v>34</v>
      </c>
      <c r="AO1185" s="209" t="s">
        <v>48</v>
      </c>
      <c r="AP1185" s="209" t="s">
        <v>34</v>
      </c>
      <c r="AQ1185" s="209" t="s">
        <v>49</v>
      </c>
    </row>
    <row r="1186" spans="1:43">
      <c r="A1186" s="209" t="s">
        <v>3687</v>
      </c>
      <c r="B1186" s="209" t="s">
        <v>3683</v>
      </c>
      <c r="C1186" s="209" t="s">
        <v>2943</v>
      </c>
      <c r="D1186" s="209" t="s">
        <v>1934</v>
      </c>
      <c r="E1186" s="209" t="s">
        <v>2567</v>
      </c>
      <c r="F1186" s="209" t="s">
        <v>3684</v>
      </c>
      <c r="G1186" s="209" t="s">
        <v>2568</v>
      </c>
      <c r="H1186" s="209" t="s">
        <v>3685</v>
      </c>
      <c r="I1186" s="209" t="s">
        <v>3011</v>
      </c>
      <c r="J1186" s="210" t="s">
        <v>3688</v>
      </c>
      <c r="K1186" s="209" t="s">
        <v>40</v>
      </c>
      <c r="L1186" s="209" t="s">
        <v>60</v>
      </c>
      <c r="M1186" s="209" t="s">
        <v>42</v>
      </c>
      <c r="N1186" s="209" t="s">
        <v>34</v>
      </c>
      <c r="O1186" s="209" t="s">
        <v>34</v>
      </c>
      <c r="P1186" s="209">
        <v>1</v>
      </c>
      <c r="Q1186" s="209">
        <v>18.899999999999999</v>
      </c>
      <c r="R1186" s="209">
        <v>13.78</v>
      </c>
      <c r="S1186" s="209">
        <v>9.4499999999999993</v>
      </c>
      <c r="T1186" s="209">
        <v>1.42</v>
      </c>
      <c r="U1186" s="211">
        <v>44.99</v>
      </c>
      <c r="V1186" s="211">
        <v>89.99</v>
      </c>
      <c r="W1186" s="209" t="s">
        <v>898</v>
      </c>
      <c r="X1186" s="209" t="s">
        <v>43</v>
      </c>
      <c r="Y1186" s="209">
        <v>800</v>
      </c>
      <c r="Z1186" s="209" t="s">
        <v>44</v>
      </c>
      <c r="AA1186" s="209">
        <v>9</v>
      </c>
      <c r="AB1186" s="209" t="s">
        <v>2966</v>
      </c>
      <c r="AC1186" s="209" t="s">
        <v>34</v>
      </c>
      <c r="AD1186" s="209" t="s">
        <v>34</v>
      </c>
      <c r="AE1186" s="209" t="s">
        <v>42</v>
      </c>
      <c r="AF1186" s="209" t="s">
        <v>34</v>
      </c>
      <c r="AG1186" s="209" t="s">
        <v>34</v>
      </c>
      <c r="AH1186" s="209" t="s">
        <v>34</v>
      </c>
      <c r="AI1186" s="209" t="s">
        <v>42</v>
      </c>
      <c r="AJ1186" s="209" t="s">
        <v>34</v>
      </c>
      <c r="AK1186" s="209" t="s">
        <v>34</v>
      </c>
      <c r="AL1186" s="209" t="s">
        <v>46</v>
      </c>
      <c r="AM1186" s="209" t="s">
        <v>2972</v>
      </c>
      <c r="AN1186" s="209" t="s">
        <v>34</v>
      </c>
      <c r="AO1186" s="209" t="s">
        <v>48</v>
      </c>
      <c r="AP1186" s="209" t="s">
        <v>34</v>
      </c>
      <c r="AQ1186" s="209" t="s">
        <v>49</v>
      </c>
    </row>
    <row r="1187" spans="1:43">
      <c r="A1187" s="209" t="s">
        <v>3689</v>
      </c>
      <c r="B1187" s="209" t="s">
        <v>3683</v>
      </c>
      <c r="C1187" s="209" t="s">
        <v>2943</v>
      </c>
      <c r="D1187" s="209" t="s">
        <v>1934</v>
      </c>
      <c r="E1187" s="209" t="s">
        <v>2567</v>
      </c>
      <c r="F1187" s="209" t="s">
        <v>3684</v>
      </c>
      <c r="G1187" s="209" t="s">
        <v>2568</v>
      </c>
      <c r="H1187" s="209" t="s">
        <v>3685</v>
      </c>
      <c r="I1187" s="209" t="s">
        <v>478</v>
      </c>
      <c r="J1187" s="210" t="s">
        <v>3688</v>
      </c>
      <c r="K1187" s="209" t="s">
        <v>40</v>
      </c>
      <c r="L1187" s="209" t="s">
        <v>60</v>
      </c>
      <c r="M1187" s="209" t="s">
        <v>42</v>
      </c>
      <c r="N1187" s="209" t="s">
        <v>34</v>
      </c>
      <c r="O1187" s="209" t="s">
        <v>34</v>
      </c>
      <c r="P1187" s="209">
        <v>1</v>
      </c>
      <c r="Q1187" s="209">
        <v>18.899999999999999</v>
      </c>
      <c r="R1187" s="209">
        <v>13.78</v>
      </c>
      <c r="S1187" s="209">
        <v>10.63</v>
      </c>
      <c r="T1187" s="209">
        <v>1.6</v>
      </c>
      <c r="U1187" s="211">
        <v>49.99</v>
      </c>
      <c r="V1187" s="211">
        <v>99.99</v>
      </c>
      <c r="W1187" s="209" t="s">
        <v>898</v>
      </c>
      <c r="X1187" s="209" t="s">
        <v>43</v>
      </c>
      <c r="Y1187" s="209">
        <v>800</v>
      </c>
      <c r="Z1187" s="209" t="s">
        <v>44</v>
      </c>
      <c r="AA1187" s="209">
        <v>9</v>
      </c>
      <c r="AB1187" s="209" t="s">
        <v>2967</v>
      </c>
      <c r="AC1187" s="209" t="s">
        <v>34</v>
      </c>
      <c r="AD1187" s="209" t="s">
        <v>34</v>
      </c>
      <c r="AE1187" s="209" t="s">
        <v>42</v>
      </c>
      <c r="AF1187" s="209" t="s">
        <v>34</v>
      </c>
      <c r="AG1187" s="209" t="s">
        <v>34</v>
      </c>
      <c r="AH1187" s="209" t="s">
        <v>34</v>
      </c>
      <c r="AI1187" s="209" t="s">
        <v>42</v>
      </c>
      <c r="AJ1187" s="209" t="s">
        <v>34</v>
      </c>
      <c r="AK1187" s="209" t="s">
        <v>34</v>
      </c>
      <c r="AL1187" s="209" t="s">
        <v>46</v>
      </c>
      <c r="AM1187" s="209" t="s">
        <v>2972</v>
      </c>
      <c r="AN1187" s="209" t="s">
        <v>34</v>
      </c>
      <c r="AO1187" s="209" t="s">
        <v>48</v>
      </c>
      <c r="AP1187" s="209" t="s">
        <v>34</v>
      </c>
      <c r="AQ1187" s="209" t="s">
        <v>49</v>
      </c>
    </row>
    <row r="1188" spans="1:43">
      <c r="A1188" s="209" t="s">
        <v>3690</v>
      </c>
      <c r="B1188" s="209" t="s">
        <v>3683</v>
      </c>
      <c r="C1188" s="209" t="s">
        <v>2943</v>
      </c>
      <c r="D1188" s="209" t="s">
        <v>1934</v>
      </c>
      <c r="E1188" s="209" t="s">
        <v>2567</v>
      </c>
      <c r="F1188" s="209" t="s">
        <v>3684</v>
      </c>
      <c r="G1188" s="209" t="s">
        <v>2568</v>
      </c>
      <c r="H1188" s="209" t="s">
        <v>3685</v>
      </c>
      <c r="I1188" s="209" t="s">
        <v>481</v>
      </c>
      <c r="J1188" s="210" t="s">
        <v>3688</v>
      </c>
      <c r="K1188" s="209" t="s">
        <v>40</v>
      </c>
      <c r="L1188" s="209" t="s">
        <v>60</v>
      </c>
      <c r="M1188" s="209" t="s">
        <v>42</v>
      </c>
      <c r="N1188" s="209" t="s">
        <v>34</v>
      </c>
      <c r="O1188" s="209" t="s">
        <v>34</v>
      </c>
      <c r="P1188" s="209">
        <v>1</v>
      </c>
      <c r="Q1188" s="209">
        <v>18.899999999999999</v>
      </c>
      <c r="R1188" s="209">
        <v>13.78</v>
      </c>
      <c r="S1188" s="209">
        <v>11.42</v>
      </c>
      <c r="T1188" s="209">
        <v>1.72</v>
      </c>
      <c r="U1188" s="211">
        <v>54.99</v>
      </c>
      <c r="V1188" s="211">
        <v>109.99</v>
      </c>
      <c r="W1188" s="209" t="s">
        <v>898</v>
      </c>
      <c r="X1188" s="209" t="s">
        <v>43</v>
      </c>
      <c r="Y1188" s="209">
        <v>800</v>
      </c>
      <c r="Z1188" s="209" t="s">
        <v>44</v>
      </c>
      <c r="AA1188" s="209">
        <v>9</v>
      </c>
      <c r="AB1188" s="209" t="s">
        <v>2968</v>
      </c>
      <c r="AC1188" s="209" t="s">
        <v>34</v>
      </c>
      <c r="AD1188" s="209" t="s">
        <v>34</v>
      </c>
      <c r="AE1188" s="209" t="s">
        <v>42</v>
      </c>
      <c r="AF1188" s="209" t="s">
        <v>34</v>
      </c>
      <c r="AG1188" s="209" t="s">
        <v>34</v>
      </c>
      <c r="AH1188" s="209" t="s">
        <v>34</v>
      </c>
      <c r="AI1188" s="209" t="s">
        <v>42</v>
      </c>
      <c r="AJ1188" s="209" t="s">
        <v>34</v>
      </c>
      <c r="AK1188" s="209" t="s">
        <v>34</v>
      </c>
      <c r="AL1188" s="209" t="s">
        <v>46</v>
      </c>
      <c r="AM1188" s="209" t="s">
        <v>2972</v>
      </c>
      <c r="AN1188" s="209" t="s">
        <v>34</v>
      </c>
      <c r="AO1188" s="209" t="s">
        <v>48</v>
      </c>
      <c r="AP1188" s="209" t="s">
        <v>34</v>
      </c>
      <c r="AQ1188" s="209" t="s">
        <v>49</v>
      </c>
    </row>
    <row r="1189" spans="1:43">
      <c r="A1189" s="209" t="s">
        <v>3691</v>
      </c>
      <c r="B1189" s="209" t="s">
        <v>3683</v>
      </c>
      <c r="C1189" s="209" t="s">
        <v>2943</v>
      </c>
      <c r="D1189" s="209" t="s">
        <v>1934</v>
      </c>
      <c r="E1189" s="209" t="s">
        <v>2567</v>
      </c>
      <c r="F1189" s="209" t="s">
        <v>3684</v>
      </c>
      <c r="G1189" s="209" t="s">
        <v>2568</v>
      </c>
      <c r="H1189" s="209" t="s">
        <v>3685</v>
      </c>
      <c r="I1189" s="209" t="s">
        <v>483</v>
      </c>
      <c r="J1189" s="210" t="s">
        <v>3688</v>
      </c>
      <c r="K1189" s="209" t="s">
        <v>40</v>
      </c>
      <c r="L1189" s="209" t="s">
        <v>60</v>
      </c>
      <c r="M1189" s="209" t="s">
        <v>42</v>
      </c>
      <c r="N1189" s="209" t="s">
        <v>34</v>
      </c>
      <c r="O1189" s="209" t="s">
        <v>34</v>
      </c>
      <c r="P1189" s="209">
        <v>1</v>
      </c>
      <c r="Q1189" s="209">
        <v>18.899999999999999</v>
      </c>
      <c r="R1189" s="209">
        <v>13.78</v>
      </c>
      <c r="S1189" s="209">
        <v>11.42</v>
      </c>
      <c r="T1189" s="209">
        <v>1.72</v>
      </c>
      <c r="U1189" s="211">
        <v>54.99</v>
      </c>
      <c r="V1189" s="211">
        <v>109.99</v>
      </c>
      <c r="W1189" s="209" t="s">
        <v>898</v>
      </c>
      <c r="X1189" s="209" t="s">
        <v>43</v>
      </c>
      <c r="Y1189" s="209">
        <v>800</v>
      </c>
      <c r="Z1189" s="209" t="s">
        <v>44</v>
      </c>
      <c r="AA1189" s="209">
        <v>9</v>
      </c>
      <c r="AB1189" s="209" t="s">
        <v>2969</v>
      </c>
      <c r="AC1189" s="209" t="s">
        <v>34</v>
      </c>
      <c r="AD1189" s="209" t="s">
        <v>34</v>
      </c>
      <c r="AE1189" s="209" t="s">
        <v>42</v>
      </c>
      <c r="AF1189" s="209" t="s">
        <v>34</v>
      </c>
      <c r="AG1189" s="209" t="s">
        <v>34</v>
      </c>
      <c r="AH1189" s="209" t="s">
        <v>34</v>
      </c>
      <c r="AI1189" s="209" t="s">
        <v>42</v>
      </c>
      <c r="AJ1189" s="209" t="s">
        <v>34</v>
      </c>
      <c r="AK1189" s="209" t="s">
        <v>34</v>
      </c>
      <c r="AL1189" s="209" t="s">
        <v>46</v>
      </c>
      <c r="AM1189" s="209" t="s">
        <v>2972</v>
      </c>
      <c r="AN1189" s="209" t="s">
        <v>34</v>
      </c>
      <c r="AO1189" s="209" t="s">
        <v>48</v>
      </c>
      <c r="AP1189" s="209" t="s">
        <v>34</v>
      </c>
      <c r="AQ1189" s="209" t="s">
        <v>49</v>
      </c>
    </row>
    <row r="1190" spans="1:43">
      <c r="A1190" s="209" t="s">
        <v>3692</v>
      </c>
      <c r="B1190" s="209" t="s">
        <v>3693</v>
      </c>
      <c r="C1190" s="209" t="s">
        <v>2943</v>
      </c>
      <c r="D1190" s="209" t="s">
        <v>1934</v>
      </c>
      <c r="E1190" s="209" t="s">
        <v>2567</v>
      </c>
      <c r="F1190" s="209" t="s">
        <v>3694</v>
      </c>
      <c r="G1190" s="209" t="s">
        <v>2568</v>
      </c>
      <c r="H1190" s="209" t="s">
        <v>513</v>
      </c>
      <c r="I1190" s="209" t="s">
        <v>478</v>
      </c>
      <c r="J1190" s="210" t="s">
        <v>3695</v>
      </c>
      <c r="K1190" s="209" t="s">
        <v>40</v>
      </c>
      <c r="L1190" s="209" t="s">
        <v>41</v>
      </c>
      <c r="M1190" s="209" t="s">
        <v>42</v>
      </c>
      <c r="N1190" s="209" t="s">
        <v>34</v>
      </c>
      <c r="O1190" s="209" t="s">
        <v>34</v>
      </c>
      <c r="P1190" s="209">
        <v>1</v>
      </c>
      <c r="Q1190" s="209">
        <v>23.43</v>
      </c>
      <c r="R1190" s="209">
        <v>19.690000000000001</v>
      </c>
      <c r="S1190" s="209">
        <v>12.6</v>
      </c>
      <c r="T1190" s="209">
        <v>3.36</v>
      </c>
      <c r="U1190" s="211">
        <v>88.19</v>
      </c>
      <c r="V1190" s="211">
        <v>179.99</v>
      </c>
      <c r="W1190" s="209" t="s">
        <v>926</v>
      </c>
      <c r="X1190" s="209" t="s">
        <v>43</v>
      </c>
      <c r="Y1190" s="209">
        <v>600</v>
      </c>
      <c r="Z1190" s="209" t="s">
        <v>158</v>
      </c>
      <c r="AA1190" s="209">
        <v>8</v>
      </c>
      <c r="AB1190" s="209" t="s">
        <v>2967</v>
      </c>
      <c r="AC1190" s="209" t="s">
        <v>34</v>
      </c>
      <c r="AD1190" s="209" t="s">
        <v>34</v>
      </c>
      <c r="AE1190" s="209" t="s">
        <v>42</v>
      </c>
      <c r="AF1190" s="209" t="s">
        <v>34</v>
      </c>
      <c r="AG1190" s="209" t="s">
        <v>34</v>
      </c>
      <c r="AH1190" s="209" t="s">
        <v>34</v>
      </c>
      <c r="AI1190" s="209" t="s">
        <v>42</v>
      </c>
      <c r="AJ1190" s="209" t="s">
        <v>34</v>
      </c>
      <c r="AK1190" s="209" t="s">
        <v>34</v>
      </c>
      <c r="AL1190" s="209" t="s">
        <v>46</v>
      </c>
      <c r="AM1190" s="209" t="s">
        <v>2972</v>
      </c>
      <c r="AN1190" s="209" t="s">
        <v>34</v>
      </c>
      <c r="AO1190" s="209" t="s">
        <v>502</v>
      </c>
      <c r="AP1190" s="209" t="s">
        <v>34</v>
      </c>
      <c r="AQ1190" s="209" t="s">
        <v>49</v>
      </c>
    </row>
    <row r="1191" spans="1:43">
      <c r="A1191" s="209" t="s">
        <v>3692</v>
      </c>
      <c r="B1191" s="209" t="s">
        <v>3693</v>
      </c>
      <c r="C1191" s="209" t="s">
        <v>2943</v>
      </c>
      <c r="D1191" s="209" t="s">
        <v>1934</v>
      </c>
      <c r="E1191" s="209" t="s">
        <v>2567</v>
      </c>
      <c r="F1191" s="209" t="s">
        <v>3694</v>
      </c>
      <c r="G1191" s="209" t="s">
        <v>2568</v>
      </c>
      <c r="H1191" s="209" t="s">
        <v>513</v>
      </c>
      <c r="I1191" s="209" t="s">
        <v>478</v>
      </c>
      <c r="J1191" s="210" t="s">
        <v>3695</v>
      </c>
      <c r="K1191" s="209" t="s">
        <v>40</v>
      </c>
      <c r="L1191" s="209" t="s">
        <v>60</v>
      </c>
      <c r="M1191" s="209" t="s">
        <v>42</v>
      </c>
      <c r="N1191" s="209" t="s">
        <v>34</v>
      </c>
      <c r="O1191" s="209" t="s">
        <v>34</v>
      </c>
      <c r="P1191" s="209">
        <v>1</v>
      </c>
      <c r="Q1191" s="209">
        <v>23.43</v>
      </c>
      <c r="R1191" s="209">
        <v>19.690000000000001</v>
      </c>
      <c r="S1191" s="209">
        <v>12.6</v>
      </c>
      <c r="T1191" s="209">
        <v>3.36</v>
      </c>
      <c r="U1191" s="211">
        <v>88.19</v>
      </c>
      <c r="V1191" s="211">
        <v>179.99</v>
      </c>
      <c r="W1191" s="209" t="s">
        <v>926</v>
      </c>
      <c r="X1191" s="209" t="s">
        <v>43</v>
      </c>
      <c r="Y1191" s="209">
        <v>600</v>
      </c>
      <c r="Z1191" s="209" t="s">
        <v>158</v>
      </c>
      <c r="AA1191" s="209">
        <v>8</v>
      </c>
      <c r="AB1191" s="209" t="s">
        <v>2967</v>
      </c>
      <c r="AC1191" s="209" t="s">
        <v>34</v>
      </c>
      <c r="AD1191" s="209" t="s">
        <v>34</v>
      </c>
      <c r="AE1191" s="209" t="s">
        <v>42</v>
      </c>
      <c r="AF1191" s="209" t="s">
        <v>34</v>
      </c>
      <c r="AG1191" s="209" t="s">
        <v>34</v>
      </c>
      <c r="AH1191" s="209" t="s">
        <v>34</v>
      </c>
      <c r="AI1191" s="209" t="s">
        <v>42</v>
      </c>
      <c r="AJ1191" s="209" t="s">
        <v>34</v>
      </c>
      <c r="AK1191" s="209" t="s">
        <v>34</v>
      </c>
      <c r="AL1191" s="209" t="s">
        <v>46</v>
      </c>
      <c r="AM1191" s="209" t="s">
        <v>2972</v>
      </c>
      <c r="AN1191" s="209" t="s">
        <v>34</v>
      </c>
      <c r="AO1191" s="209" t="s">
        <v>502</v>
      </c>
      <c r="AP1191" s="209" t="s">
        <v>34</v>
      </c>
      <c r="AQ1191" s="209" t="s">
        <v>49</v>
      </c>
    </row>
    <row r="1192" spans="1:43">
      <c r="A1192" s="209" t="s">
        <v>3696</v>
      </c>
      <c r="B1192" s="209" t="s">
        <v>3693</v>
      </c>
      <c r="C1192" s="209" t="s">
        <v>2943</v>
      </c>
      <c r="D1192" s="209" t="s">
        <v>1934</v>
      </c>
      <c r="E1192" s="209" t="s">
        <v>2567</v>
      </c>
      <c r="F1192" s="209" t="s">
        <v>3694</v>
      </c>
      <c r="G1192" s="209" t="s">
        <v>2568</v>
      </c>
      <c r="H1192" s="209" t="s">
        <v>513</v>
      </c>
      <c r="I1192" s="209" t="s">
        <v>481</v>
      </c>
      <c r="J1192" s="210" t="s">
        <v>3695</v>
      </c>
      <c r="K1192" s="209" t="s">
        <v>40</v>
      </c>
      <c r="L1192" s="209" t="s">
        <v>60</v>
      </c>
      <c r="M1192" s="209" t="s">
        <v>42</v>
      </c>
      <c r="N1192" s="209" t="s">
        <v>34</v>
      </c>
      <c r="O1192" s="209" t="s">
        <v>34</v>
      </c>
      <c r="P1192" s="209">
        <v>1</v>
      </c>
      <c r="Q1192" s="209">
        <v>23.43</v>
      </c>
      <c r="R1192" s="209">
        <v>19.690000000000001</v>
      </c>
      <c r="S1192" s="209">
        <v>13.39</v>
      </c>
      <c r="T1192" s="209">
        <v>3.57</v>
      </c>
      <c r="U1192" s="211">
        <v>98.99</v>
      </c>
      <c r="V1192" s="211">
        <v>199.99</v>
      </c>
      <c r="W1192" s="209" t="s">
        <v>926</v>
      </c>
      <c r="X1192" s="209" t="s">
        <v>43</v>
      </c>
      <c r="Y1192" s="209">
        <v>600</v>
      </c>
      <c r="Z1192" s="209" t="s">
        <v>158</v>
      </c>
      <c r="AA1192" s="209">
        <v>8</v>
      </c>
      <c r="AB1192" s="209" t="s">
        <v>2968</v>
      </c>
      <c r="AC1192" s="209" t="s">
        <v>34</v>
      </c>
      <c r="AD1192" s="209" t="s">
        <v>34</v>
      </c>
      <c r="AE1192" s="209" t="s">
        <v>42</v>
      </c>
      <c r="AF1192" s="209" t="s">
        <v>34</v>
      </c>
      <c r="AG1192" s="209" t="s">
        <v>34</v>
      </c>
      <c r="AH1192" s="209" t="s">
        <v>34</v>
      </c>
      <c r="AI1192" s="209" t="s">
        <v>42</v>
      </c>
      <c r="AJ1192" s="209" t="s">
        <v>34</v>
      </c>
      <c r="AK1192" s="209" t="s">
        <v>34</v>
      </c>
      <c r="AL1192" s="209" t="s">
        <v>46</v>
      </c>
      <c r="AM1192" s="209" t="s">
        <v>2972</v>
      </c>
      <c r="AN1192" s="209" t="s">
        <v>34</v>
      </c>
      <c r="AO1192" s="209" t="s">
        <v>502</v>
      </c>
      <c r="AP1192" s="209" t="s">
        <v>34</v>
      </c>
      <c r="AQ1192" s="209" t="s">
        <v>49</v>
      </c>
    </row>
    <row r="1193" spans="1:43">
      <c r="A1193" s="209" t="s">
        <v>3696</v>
      </c>
      <c r="B1193" s="209" t="s">
        <v>3693</v>
      </c>
      <c r="C1193" s="209" t="s">
        <v>2943</v>
      </c>
      <c r="D1193" s="209" t="s">
        <v>1934</v>
      </c>
      <c r="E1193" s="209" t="s">
        <v>2567</v>
      </c>
      <c r="F1193" s="209" t="s">
        <v>3694</v>
      </c>
      <c r="G1193" s="209" t="s">
        <v>2568</v>
      </c>
      <c r="H1193" s="209" t="s">
        <v>513</v>
      </c>
      <c r="I1193" s="209" t="s">
        <v>481</v>
      </c>
      <c r="J1193" s="210" t="s">
        <v>3695</v>
      </c>
      <c r="K1193" s="209" t="s">
        <v>40</v>
      </c>
      <c r="L1193" s="209" t="s">
        <v>41</v>
      </c>
      <c r="M1193" s="209" t="s">
        <v>42</v>
      </c>
      <c r="N1193" s="209" t="s">
        <v>34</v>
      </c>
      <c r="O1193" s="209" t="s">
        <v>34</v>
      </c>
      <c r="P1193" s="209">
        <v>1</v>
      </c>
      <c r="Q1193" s="209">
        <v>23.43</v>
      </c>
      <c r="R1193" s="209">
        <v>19.690000000000001</v>
      </c>
      <c r="S1193" s="209">
        <v>13.39</v>
      </c>
      <c r="T1193" s="209">
        <v>3.57</v>
      </c>
      <c r="U1193" s="211">
        <v>98.99</v>
      </c>
      <c r="V1193" s="211">
        <v>199.99</v>
      </c>
      <c r="W1193" s="209" t="s">
        <v>926</v>
      </c>
      <c r="X1193" s="209" t="s">
        <v>43</v>
      </c>
      <c r="Y1193" s="209">
        <v>600</v>
      </c>
      <c r="Z1193" s="209" t="s">
        <v>158</v>
      </c>
      <c r="AA1193" s="209">
        <v>8</v>
      </c>
      <c r="AB1193" s="209" t="s">
        <v>2968</v>
      </c>
      <c r="AC1193" s="209" t="s">
        <v>34</v>
      </c>
      <c r="AD1193" s="209" t="s">
        <v>34</v>
      </c>
      <c r="AE1193" s="209" t="s">
        <v>42</v>
      </c>
      <c r="AF1193" s="209" t="s">
        <v>34</v>
      </c>
      <c r="AG1193" s="209" t="s">
        <v>34</v>
      </c>
      <c r="AH1193" s="209" t="s">
        <v>34</v>
      </c>
      <c r="AI1193" s="209" t="s">
        <v>42</v>
      </c>
      <c r="AJ1193" s="209" t="s">
        <v>34</v>
      </c>
      <c r="AK1193" s="209" t="s">
        <v>34</v>
      </c>
      <c r="AL1193" s="209" t="s">
        <v>46</v>
      </c>
      <c r="AM1193" s="209" t="s">
        <v>2972</v>
      </c>
      <c r="AN1193" s="209" t="s">
        <v>34</v>
      </c>
      <c r="AO1193" s="209" t="s">
        <v>502</v>
      </c>
      <c r="AP1193" s="209" t="s">
        <v>34</v>
      </c>
      <c r="AQ1193" s="209" t="s">
        <v>49</v>
      </c>
    </row>
    <row r="1194" spans="1:43">
      <c r="A1194" s="209" t="s">
        <v>3697</v>
      </c>
      <c r="B1194" s="209" t="s">
        <v>3693</v>
      </c>
      <c r="C1194" s="209" t="s">
        <v>2943</v>
      </c>
      <c r="D1194" s="209" t="s">
        <v>1934</v>
      </c>
      <c r="E1194" s="209" t="s">
        <v>2567</v>
      </c>
      <c r="F1194" s="209" t="s">
        <v>3694</v>
      </c>
      <c r="G1194" s="209" t="s">
        <v>2568</v>
      </c>
      <c r="H1194" s="209" t="s">
        <v>513</v>
      </c>
      <c r="I1194" s="209" t="s">
        <v>483</v>
      </c>
      <c r="J1194" s="210" t="s">
        <v>3695</v>
      </c>
      <c r="K1194" s="209" t="s">
        <v>40</v>
      </c>
      <c r="L1194" s="209" t="s">
        <v>60</v>
      </c>
      <c r="M1194" s="209" t="s">
        <v>42</v>
      </c>
      <c r="N1194" s="209" t="s">
        <v>34</v>
      </c>
      <c r="O1194" s="209" t="s">
        <v>34</v>
      </c>
      <c r="P1194" s="209">
        <v>1</v>
      </c>
      <c r="Q1194" s="209">
        <v>23.43</v>
      </c>
      <c r="R1194" s="209">
        <v>20.079999999999998</v>
      </c>
      <c r="S1194" s="209">
        <v>13.39</v>
      </c>
      <c r="T1194" s="209">
        <v>3.64</v>
      </c>
      <c r="U1194" s="211">
        <v>98.99</v>
      </c>
      <c r="V1194" s="211">
        <v>199.99</v>
      </c>
      <c r="W1194" s="209" t="s">
        <v>926</v>
      </c>
      <c r="X1194" s="209" t="s">
        <v>43</v>
      </c>
      <c r="Y1194" s="209">
        <v>600</v>
      </c>
      <c r="Z1194" s="209" t="s">
        <v>158</v>
      </c>
      <c r="AA1194" s="209">
        <v>8</v>
      </c>
      <c r="AB1194" s="209" t="s">
        <v>2969</v>
      </c>
      <c r="AC1194" s="209" t="s">
        <v>34</v>
      </c>
      <c r="AD1194" s="209" t="s">
        <v>34</v>
      </c>
      <c r="AE1194" s="209" t="s">
        <v>42</v>
      </c>
      <c r="AF1194" s="209" t="s">
        <v>34</v>
      </c>
      <c r="AG1194" s="209" t="s">
        <v>34</v>
      </c>
      <c r="AH1194" s="209" t="s">
        <v>34</v>
      </c>
      <c r="AI1194" s="209" t="s">
        <v>42</v>
      </c>
      <c r="AJ1194" s="209" t="s">
        <v>34</v>
      </c>
      <c r="AK1194" s="209" t="s">
        <v>34</v>
      </c>
      <c r="AL1194" s="209" t="s">
        <v>46</v>
      </c>
      <c r="AM1194" s="209" t="s">
        <v>2972</v>
      </c>
      <c r="AN1194" s="209" t="s">
        <v>34</v>
      </c>
      <c r="AO1194" s="209" t="s">
        <v>502</v>
      </c>
      <c r="AP1194" s="209" t="s">
        <v>34</v>
      </c>
      <c r="AQ1194" s="209" t="s">
        <v>49</v>
      </c>
    </row>
    <row r="1195" spans="1:43">
      <c r="A1195" s="209" t="s">
        <v>3697</v>
      </c>
      <c r="B1195" s="209" t="s">
        <v>3693</v>
      </c>
      <c r="C1195" s="209" t="s">
        <v>2943</v>
      </c>
      <c r="D1195" s="209" t="s">
        <v>1934</v>
      </c>
      <c r="E1195" s="209" t="s">
        <v>2567</v>
      </c>
      <c r="F1195" s="209" t="s">
        <v>3694</v>
      </c>
      <c r="G1195" s="209" t="s">
        <v>2568</v>
      </c>
      <c r="H1195" s="209" t="s">
        <v>513</v>
      </c>
      <c r="I1195" s="209" t="s">
        <v>483</v>
      </c>
      <c r="J1195" s="210" t="s">
        <v>3695</v>
      </c>
      <c r="K1195" s="209" t="s">
        <v>40</v>
      </c>
      <c r="L1195" s="209" t="s">
        <v>41</v>
      </c>
      <c r="M1195" s="209" t="s">
        <v>42</v>
      </c>
      <c r="N1195" s="209" t="s">
        <v>34</v>
      </c>
      <c r="O1195" s="209" t="s">
        <v>34</v>
      </c>
      <c r="P1195" s="209">
        <v>1</v>
      </c>
      <c r="Q1195" s="209">
        <v>23.43</v>
      </c>
      <c r="R1195" s="209">
        <v>20.079999999999998</v>
      </c>
      <c r="S1195" s="209">
        <v>13.39</v>
      </c>
      <c r="T1195" s="209">
        <v>3.64</v>
      </c>
      <c r="U1195" s="211">
        <v>98.99</v>
      </c>
      <c r="V1195" s="211">
        <v>199.99</v>
      </c>
      <c r="W1195" s="209" t="s">
        <v>926</v>
      </c>
      <c r="X1195" s="209" t="s">
        <v>43</v>
      </c>
      <c r="Y1195" s="209">
        <v>600</v>
      </c>
      <c r="Z1195" s="209" t="s">
        <v>158</v>
      </c>
      <c r="AA1195" s="209">
        <v>8</v>
      </c>
      <c r="AB1195" s="209" t="s">
        <v>2969</v>
      </c>
      <c r="AC1195" s="209" t="s">
        <v>34</v>
      </c>
      <c r="AD1195" s="209" t="s">
        <v>34</v>
      </c>
      <c r="AE1195" s="209" t="s">
        <v>42</v>
      </c>
      <c r="AF1195" s="209" t="s">
        <v>34</v>
      </c>
      <c r="AG1195" s="209" t="s">
        <v>34</v>
      </c>
      <c r="AH1195" s="209" t="s">
        <v>34</v>
      </c>
      <c r="AI1195" s="209" t="s">
        <v>42</v>
      </c>
      <c r="AJ1195" s="209" t="s">
        <v>34</v>
      </c>
      <c r="AK1195" s="209" t="s">
        <v>34</v>
      </c>
      <c r="AL1195" s="209" t="s">
        <v>46</v>
      </c>
      <c r="AM1195" s="209" t="s">
        <v>2972</v>
      </c>
      <c r="AN1195" s="209" t="s">
        <v>34</v>
      </c>
      <c r="AO1195" s="209" t="s">
        <v>502</v>
      </c>
      <c r="AP1195" s="209" t="s">
        <v>34</v>
      </c>
      <c r="AQ1195" s="209" t="s">
        <v>49</v>
      </c>
    </row>
    <row r="1196" spans="1:43">
      <c r="A1196" s="209" t="s">
        <v>3698</v>
      </c>
      <c r="B1196" s="209" t="s">
        <v>3699</v>
      </c>
      <c r="C1196" s="209" t="s">
        <v>2943</v>
      </c>
      <c r="D1196" s="209" t="s">
        <v>1934</v>
      </c>
      <c r="E1196" s="209" t="s">
        <v>2567</v>
      </c>
      <c r="F1196" s="209" t="s">
        <v>3694</v>
      </c>
      <c r="G1196" s="209" t="s">
        <v>2568</v>
      </c>
      <c r="H1196" s="209" t="s">
        <v>1422</v>
      </c>
      <c r="I1196" s="209" t="s">
        <v>478</v>
      </c>
      <c r="J1196" s="210" t="s">
        <v>3695</v>
      </c>
      <c r="K1196" s="209" t="s">
        <v>40</v>
      </c>
      <c r="L1196" s="209" t="s">
        <v>60</v>
      </c>
      <c r="M1196" s="209" t="s">
        <v>42</v>
      </c>
      <c r="N1196" s="209" t="s">
        <v>34</v>
      </c>
      <c r="O1196" s="209" t="s">
        <v>34</v>
      </c>
      <c r="P1196" s="209">
        <v>1</v>
      </c>
      <c r="Q1196" s="209">
        <v>23.43</v>
      </c>
      <c r="R1196" s="209">
        <v>20.079999999999998</v>
      </c>
      <c r="S1196" s="209">
        <v>12.6</v>
      </c>
      <c r="T1196" s="209">
        <v>3.43</v>
      </c>
      <c r="U1196" s="211">
        <v>88.19</v>
      </c>
      <c r="V1196" s="211">
        <v>179.99</v>
      </c>
      <c r="W1196" s="209" t="s">
        <v>926</v>
      </c>
      <c r="X1196" s="209" t="s">
        <v>43</v>
      </c>
      <c r="Y1196" s="209">
        <v>600</v>
      </c>
      <c r="Z1196" s="209" t="s">
        <v>158</v>
      </c>
      <c r="AA1196" s="209">
        <v>8</v>
      </c>
      <c r="AB1196" s="209" t="s">
        <v>2967</v>
      </c>
      <c r="AC1196" s="209" t="s">
        <v>34</v>
      </c>
      <c r="AD1196" s="209" t="s">
        <v>34</v>
      </c>
      <c r="AE1196" s="209" t="s">
        <v>42</v>
      </c>
      <c r="AF1196" s="209" t="s">
        <v>34</v>
      </c>
      <c r="AG1196" s="209" t="s">
        <v>34</v>
      </c>
      <c r="AH1196" s="209" t="s">
        <v>34</v>
      </c>
      <c r="AI1196" s="209" t="s">
        <v>42</v>
      </c>
      <c r="AJ1196" s="209" t="s">
        <v>34</v>
      </c>
      <c r="AK1196" s="209" t="s">
        <v>34</v>
      </c>
      <c r="AL1196" s="209" t="s">
        <v>46</v>
      </c>
      <c r="AM1196" s="209" t="s">
        <v>2972</v>
      </c>
      <c r="AN1196" s="209" t="s">
        <v>34</v>
      </c>
      <c r="AO1196" s="209" t="s">
        <v>502</v>
      </c>
      <c r="AP1196" s="209" t="s">
        <v>34</v>
      </c>
      <c r="AQ1196" s="209" t="s">
        <v>49</v>
      </c>
    </row>
    <row r="1197" spans="1:43">
      <c r="A1197" s="209" t="s">
        <v>3698</v>
      </c>
      <c r="B1197" s="209" t="s">
        <v>3699</v>
      </c>
      <c r="C1197" s="209" t="s">
        <v>2943</v>
      </c>
      <c r="D1197" s="209" t="s">
        <v>1934</v>
      </c>
      <c r="E1197" s="209" t="s">
        <v>2567</v>
      </c>
      <c r="F1197" s="209" t="s">
        <v>3694</v>
      </c>
      <c r="G1197" s="209" t="s">
        <v>2568</v>
      </c>
      <c r="H1197" s="209" t="s">
        <v>1422</v>
      </c>
      <c r="I1197" s="209" t="s">
        <v>478</v>
      </c>
      <c r="J1197" s="210" t="s">
        <v>3695</v>
      </c>
      <c r="K1197" s="209" t="s">
        <v>40</v>
      </c>
      <c r="L1197" s="209" t="s">
        <v>41</v>
      </c>
      <c r="M1197" s="209" t="s">
        <v>42</v>
      </c>
      <c r="N1197" s="209" t="s">
        <v>34</v>
      </c>
      <c r="O1197" s="209" t="s">
        <v>34</v>
      </c>
      <c r="P1197" s="209">
        <v>1</v>
      </c>
      <c r="Q1197" s="209">
        <v>23.43</v>
      </c>
      <c r="R1197" s="209">
        <v>20.079999999999998</v>
      </c>
      <c r="S1197" s="209">
        <v>12.6</v>
      </c>
      <c r="T1197" s="209">
        <v>3.43</v>
      </c>
      <c r="U1197" s="211">
        <v>88.19</v>
      </c>
      <c r="V1197" s="211">
        <v>179.99</v>
      </c>
      <c r="W1197" s="209" t="s">
        <v>926</v>
      </c>
      <c r="X1197" s="209" t="s">
        <v>43</v>
      </c>
      <c r="Y1197" s="209">
        <v>600</v>
      </c>
      <c r="Z1197" s="209" t="s">
        <v>158</v>
      </c>
      <c r="AA1197" s="209">
        <v>8</v>
      </c>
      <c r="AB1197" s="209" t="s">
        <v>2967</v>
      </c>
      <c r="AC1197" s="209" t="s">
        <v>34</v>
      </c>
      <c r="AD1197" s="209" t="s">
        <v>34</v>
      </c>
      <c r="AE1197" s="209" t="s">
        <v>42</v>
      </c>
      <c r="AF1197" s="209" t="s">
        <v>34</v>
      </c>
      <c r="AG1197" s="209" t="s">
        <v>34</v>
      </c>
      <c r="AH1197" s="209" t="s">
        <v>34</v>
      </c>
      <c r="AI1197" s="209" t="s">
        <v>42</v>
      </c>
      <c r="AJ1197" s="209" t="s">
        <v>34</v>
      </c>
      <c r="AK1197" s="209" t="s">
        <v>34</v>
      </c>
      <c r="AL1197" s="209" t="s">
        <v>46</v>
      </c>
      <c r="AM1197" s="209" t="s">
        <v>2972</v>
      </c>
      <c r="AN1197" s="209" t="s">
        <v>34</v>
      </c>
      <c r="AO1197" s="209" t="s">
        <v>502</v>
      </c>
      <c r="AP1197" s="209" t="s">
        <v>34</v>
      </c>
      <c r="AQ1197" s="209" t="s">
        <v>49</v>
      </c>
    </row>
    <row r="1198" spans="1:43">
      <c r="A1198" s="209" t="s">
        <v>3700</v>
      </c>
      <c r="B1198" s="209" t="s">
        <v>3699</v>
      </c>
      <c r="C1198" s="209" t="s">
        <v>2943</v>
      </c>
      <c r="D1198" s="209" t="s">
        <v>1934</v>
      </c>
      <c r="E1198" s="209" t="s">
        <v>2567</v>
      </c>
      <c r="F1198" s="209" t="s">
        <v>3694</v>
      </c>
      <c r="G1198" s="209" t="s">
        <v>2568</v>
      </c>
      <c r="H1198" s="209" t="s">
        <v>1422</v>
      </c>
      <c r="I1198" s="209" t="s">
        <v>481</v>
      </c>
      <c r="J1198" s="210" t="s">
        <v>3695</v>
      </c>
      <c r="K1198" s="209" t="s">
        <v>40</v>
      </c>
      <c r="L1198" s="209" t="s">
        <v>41</v>
      </c>
      <c r="M1198" s="209" t="s">
        <v>42</v>
      </c>
      <c r="N1198" s="209" t="s">
        <v>34</v>
      </c>
      <c r="O1198" s="209" t="s">
        <v>34</v>
      </c>
      <c r="P1198" s="209">
        <v>1</v>
      </c>
      <c r="Q1198" s="209">
        <v>23.43</v>
      </c>
      <c r="R1198" s="209">
        <v>19.690000000000001</v>
      </c>
      <c r="S1198" s="209">
        <v>13.39</v>
      </c>
      <c r="T1198" s="209">
        <v>3.57</v>
      </c>
      <c r="U1198" s="211">
        <v>98.99</v>
      </c>
      <c r="V1198" s="211">
        <v>199.99</v>
      </c>
      <c r="W1198" s="209" t="s">
        <v>926</v>
      </c>
      <c r="X1198" s="209" t="s">
        <v>43</v>
      </c>
      <c r="Y1198" s="209">
        <v>600</v>
      </c>
      <c r="Z1198" s="209" t="s">
        <v>158</v>
      </c>
      <c r="AA1198" s="209">
        <v>8</v>
      </c>
      <c r="AB1198" s="209" t="s">
        <v>2968</v>
      </c>
      <c r="AC1198" s="209" t="s">
        <v>34</v>
      </c>
      <c r="AD1198" s="209" t="s">
        <v>34</v>
      </c>
      <c r="AE1198" s="209" t="s">
        <v>42</v>
      </c>
      <c r="AF1198" s="209" t="s">
        <v>34</v>
      </c>
      <c r="AG1198" s="209" t="s">
        <v>34</v>
      </c>
      <c r="AH1198" s="209" t="s">
        <v>34</v>
      </c>
      <c r="AI1198" s="209" t="s">
        <v>42</v>
      </c>
      <c r="AJ1198" s="209" t="s">
        <v>34</v>
      </c>
      <c r="AK1198" s="209" t="s">
        <v>34</v>
      </c>
      <c r="AL1198" s="209" t="s">
        <v>46</v>
      </c>
      <c r="AM1198" s="209" t="s">
        <v>2972</v>
      </c>
      <c r="AN1198" s="209" t="s">
        <v>34</v>
      </c>
      <c r="AO1198" s="209" t="s">
        <v>502</v>
      </c>
      <c r="AP1198" s="209" t="s">
        <v>34</v>
      </c>
      <c r="AQ1198" s="209" t="s">
        <v>49</v>
      </c>
    </row>
    <row r="1199" spans="1:43">
      <c r="A1199" s="209" t="s">
        <v>3700</v>
      </c>
      <c r="B1199" s="209" t="s">
        <v>3699</v>
      </c>
      <c r="C1199" s="209" t="s">
        <v>2943</v>
      </c>
      <c r="D1199" s="209" t="s">
        <v>1934</v>
      </c>
      <c r="E1199" s="209" t="s">
        <v>2567</v>
      </c>
      <c r="F1199" s="209" t="s">
        <v>3694</v>
      </c>
      <c r="G1199" s="209" t="s">
        <v>2568</v>
      </c>
      <c r="H1199" s="209" t="s">
        <v>1422</v>
      </c>
      <c r="I1199" s="209" t="s">
        <v>481</v>
      </c>
      <c r="J1199" s="210" t="s">
        <v>3695</v>
      </c>
      <c r="K1199" s="209" t="s">
        <v>40</v>
      </c>
      <c r="L1199" s="209" t="s">
        <v>60</v>
      </c>
      <c r="M1199" s="209" t="s">
        <v>42</v>
      </c>
      <c r="N1199" s="209" t="s">
        <v>34</v>
      </c>
      <c r="O1199" s="209" t="s">
        <v>34</v>
      </c>
      <c r="P1199" s="209">
        <v>1</v>
      </c>
      <c r="Q1199" s="209">
        <v>23.43</v>
      </c>
      <c r="R1199" s="209">
        <v>19.690000000000001</v>
      </c>
      <c r="S1199" s="209">
        <v>13.39</v>
      </c>
      <c r="T1199" s="209">
        <v>3.57</v>
      </c>
      <c r="U1199" s="211">
        <v>98.99</v>
      </c>
      <c r="V1199" s="211">
        <v>199.99</v>
      </c>
      <c r="W1199" s="209" t="s">
        <v>926</v>
      </c>
      <c r="X1199" s="209" t="s">
        <v>43</v>
      </c>
      <c r="Y1199" s="209">
        <v>600</v>
      </c>
      <c r="Z1199" s="209" t="s">
        <v>158</v>
      </c>
      <c r="AA1199" s="209">
        <v>8</v>
      </c>
      <c r="AB1199" s="209" t="s">
        <v>2968</v>
      </c>
      <c r="AC1199" s="209" t="s">
        <v>34</v>
      </c>
      <c r="AD1199" s="209" t="s">
        <v>34</v>
      </c>
      <c r="AE1199" s="209" t="s">
        <v>42</v>
      </c>
      <c r="AF1199" s="209" t="s">
        <v>34</v>
      </c>
      <c r="AG1199" s="209" t="s">
        <v>34</v>
      </c>
      <c r="AH1199" s="209" t="s">
        <v>34</v>
      </c>
      <c r="AI1199" s="209" t="s">
        <v>42</v>
      </c>
      <c r="AJ1199" s="209" t="s">
        <v>34</v>
      </c>
      <c r="AK1199" s="209" t="s">
        <v>34</v>
      </c>
      <c r="AL1199" s="209" t="s">
        <v>46</v>
      </c>
      <c r="AM1199" s="209" t="s">
        <v>2972</v>
      </c>
      <c r="AN1199" s="209" t="s">
        <v>34</v>
      </c>
      <c r="AO1199" s="209" t="s">
        <v>502</v>
      </c>
      <c r="AP1199" s="209" t="s">
        <v>34</v>
      </c>
      <c r="AQ1199" s="209" t="s">
        <v>49</v>
      </c>
    </row>
    <row r="1200" spans="1:43">
      <c r="A1200" s="209" t="s">
        <v>3701</v>
      </c>
      <c r="B1200" s="209" t="s">
        <v>3699</v>
      </c>
      <c r="C1200" s="209" t="s">
        <v>2943</v>
      </c>
      <c r="D1200" s="209" t="s">
        <v>1934</v>
      </c>
      <c r="E1200" s="209" t="s">
        <v>2567</v>
      </c>
      <c r="F1200" s="209" t="s">
        <v>3694</v>
      </c>
      <c r="G1200" s="209" t="s">
        <v>2568</v>
      </c>
      <c r="H1200" s="209" t="s">
        <v>1422</v>
      </c>
      <c r="I1200" s="209" t="s">
        <v>483</v>
      </c>
      <c r="J1200" s="210" t="s">
        <v>3695</v>
      </c>
      <c r="K1200" s="209" t="s">
        <v>40</v>
      </c>
      <c r="L1200" s="209" t="s">
        <v>60</v>
      </c>
      <c r="M1200" s="209" t="s">
        <v>42</v>
      </c>
      <c r="N1200" s="209" t="s">
        <v>34</v>
      </c>
      <c r="O1200" s="209" t="s">
        <v>34</v>
      </c>
      <c r="P1200" s="209">
        <v>1</v>
      </c>
      <c r="Q1200" s="209">
        <v>23.43</v>
      </c>
      <c r="R1200" s="209">
        <v>20.079999999999998</v>
      </c>
      <c r="S1200" s="209">
        <v>13.39</v>
      </c>
      <c r="T1200" s="209">
        <v>3.64</v>
      </c>
      <c r="U1200" s="211">
        <v>98.99</v>
      </c>
      <c r="V1200" s="211">
        <v>199.99</v>
      </c>
      <c r="W1200" s="209" t="s">
        <v>926</v>
      </c>
      <c r="X1200" s="209" t="s">
        <v>43</v>
      </c>
      <c r="Y1200" s="209">
        <v>600</v>
      </c>
      <c r="Z1200" s="209" t="s">
        <v>158</v>
      </c>
      <c r="AA1200" s="209">
        <v>8</v>
      </c>
      <c r="AB1200" s="209" t="s">
        <v>2969</v>
      </c>
      <c r="AC1200" s="209" t="s">
        <v>34</v>
      </c>
      <c r="AD1200" s="209" t="s">
        <v>34</v>
      </c>
      <c r="AE1200" s="209" t="s">
        <v>42</v>
      </c>
      <c r="AF1200" s="209" t="s">
        <v>34</v>
      </c>
      <c r="AG1200" s="209" t="s">
        <v>34</v>
      </c>
      <c r="AH1200" s="209" t="s">
        <v>34</v>
      </c>
      <c r="AI1200" s="209" t="s">
        <v>42</v>
      </c>
      <c r="AJ1200" s="209" t="s">
        <v>34</v>
      </c>
      <c r="AK1200" s="209" t="s">
        <v>34</v>
      </c>
      <c r="AL1200" s="209" t="s">
        <v>46</v>
      </c>
      <c r="AM1200" s="209" t="s">
        <v>2972</v>
      </c>
      <c r="AN1200" s="209" t="s">
        <v>34</v>
      </c>
      <c r="AO1200" s="209" t="s">
        <v>502</v>
      </c>
      <c r="AP1200" s="209" t="s">
        <v>34</v>
      </c>
      <c r="AQ1200" s="209" t="s">
        <v>49</v>
      </c>
    </row>
    <row r="1201" spans="1:43">
      <c r="A1201" s="209" t="s">
        <v>3701</v>
      </c>
      <c r="B1201" s="209" t="s">
        <v>3699</v>
      </c>
      <c r="C1201" s="209" t="s">
        <v>2943</v>
      </c>
      <c r="D1201" s="209" t="s">
        <v>1934</v>
      </c>
      <c r="E1201" s="209" t="s">
        <v>2567</v>
      </c>
      <c r="F1201" s="209" t="s">
        <v>3694</v>
      </c>
      <c r="G1201" s="209" t="s">
        <v>2568</v>
      </c>
      <c r="H1201" s="209" t="s">
        <v>1422</v>
      </c>
      <c r="I1201" s="209" t="s">
        <v>483</v>
      </c>
      <c r="J1201" s="210" t="s">
        <v>3695</v>
      </c>
      <c r="K1201" s="209" t="s">
        <v>40</v>
      </c>
      <c r="L1201" s="209" t="s">
        <v>41</v>
      </c>
      <c r="M1201" s="209" t="s">
        <v>42</v>
      </c>
      <c r="N1201" s="209" t="s">
        <v>34</v>
      </c>
      <c r="O1201" s="209" t="s">
        <v>34</v>
      </c>
      <c r="P1201" s="209">
        <v>1</v>
      </c>
      <c r="Q1201" s="209">
        <v>23.43</v>
      </c>
      <c r="R1201" s="209">
        <v>20.079999999999998</v>
      </c>
      <c r="S1201" s="209">
        <v>13.39</v>
      </c>
      <c r="T1201" s="209">
        <v>3.64</v>
      </c>
      <c r="U1201" s="211">
        <v>98.99</v>
      </c>
      <c r="V1201" s="211">
        <v>199.99</v>
      </c>
      <c r="W1201" s="209" t="s">
        <v>926</v>
      </c>
      <c r="X1201" s="209" t="s">
        <v>43</v>
      </c>
      <c r="Y1201" s="209">
        <v>600</v>
      </c>
      <c r="Z1201" s="209" t="s">
        <v>158</v>
      </c>
      <c r="AA1201" s="209">
        <v>8</v>
      </c>
      <c r="AB1201" s="209" t="s">
        <v>2969</v>
      </c>
      <c r="AC1201" s="209" t="s">
        <v>34</v>
      </c>
      <c r="AD1201" s="209" t="s">
        <v>34</v>
      </c>
      <c r="AE1201" s="209" t="s">
        <v>42</v>
      </c>
      <c r="AF1201" s="209" t="s">
        <v>34</v>
      </c>
      <c r="AG1201" s="209" t="s">
        <v>34</v>
      </c>
      <c r="AH1201" s="209" t="s">
        <v>34</v>
      </c>
      <c r="AI1201" s="209" t="s">
        <v>42</v>
      </c>
      <c r="AJ1201" s="209" t="s">
        <v>34</v>
      </c>
      <c r="AK1201" s="209" t="s">
        <v>34</v>
      </c>
      <c r="AL1201" s="209" t="s">
        <v>46</v>
      </c>
      <c r="AM1201" s="209" t="s">
        <v>2972</v>
      </c>
      <c r="AN1201" s="209" t="s">
        <v>34</v>
      </c>
      <c r="AO1201" s="209" t="s">
        <v>502</v>
      </c>
      <c r="AP1201" s="209" t="s">
        <v>34</v>
      </c>
      <c r="AQ1201" s="209" t="s">
        <v>49</v>
      </c>
    </row>
    <row r="1202" spans="1:43">
      <c r="A1202" s="209" t="s">
        <v>3702</v>
      </c>
      <c r="B1202" s="209" t="s">
        <v>3703</v>
      </c>
      <c r="C1202" s="209" t="s">
        <v>2943</v>
      </c>
      <c r="D1202" s="209" t="s">
        <v>1934</v>
      </c>
      <c r="E1202" s="209" t="s">
        <v>2567</v>
      </c>
      <c r="F1202" s="209" t="s">
        <v>3694</v>
      </c>
      <c r="G1202" s="209" t="s">
        <v>2568</v>
      </c>
      <c r="H1202" s="209" t="s">
        <v>175</v>
      </c>
      <c r="I1202" s="209" t="s">
        <v>478</v>
      </c>
      <c r="J1202" s="210" t="s">
        <v>3704</v>
      </c>
      <c r="K1202" s="209" t="s">
        <v>40</v>
      </c>
      <c r="L1202" s="209" t="s">
        <v>60</v>
      </c>
      <c r="M1202" s="209" t="s">
        <v>42</v>
      </c>
      <c r="N1202" s="209" t="s">
        <v>34</v>
      </c>
      <c r="O1202" s="209" t="s">
        <v>34</v>
      </c>
      <c r="P1202" s="209">
        <v>1</v>
      </c>
      <c r="Q1202" s="209">
        <v>23.43</v>
      </c>
      <c r="R1202" s="209">
        <v>18.899999999999999</v>
      </c>
      <c r="S1202" s="209">
        <v>11.81</v>
      </c>
      <c r="T1202" s="209">
        <v>3.03</v>
      </c>
      <c r="U1202" s="211">
        <v>88.19</v>
      </c>
      <c r="V1202" s="211">
        <v>179.99</v>
      </c>
      <c r="W1202" s="209" t="s">
        <v>898</v>
      </c>
      <c r="X1202" s="209" t="s">
        <v>43</v>
      </c>
      <c r="Y1202" s="209">
        <v>600</v>
      </c>
      <c r="Z1202" s="209" t="s">
        <v>158</v>
      </c>
      <c r="AA1202" s="209">
        <v>8</v>
      </c>
      <c r="AB1202" s="209" t="s">
        <v>2967</v>
      </c>
      <c r="AC1202" s="209" t="s">
        <v>34</v>
      </c>
      <c r="AD1202" s="209" t="s">
        <v>34</v>
      </c>
      <c r="AE1202" s="209" t="s">
        <v>42</v>
      </c>
      <c r="AF1202" s="209" t="s">
        <v>34</v>
      </c>
      <c r="AG1202" s="209" t="s">
        <v>34</v>
      </c>
      <c r="AH1202" s="209" t="s">
        <v>34</v>
      </c>
      <c r="AI1202" s="209" t="s">
        <v>42</v>
      </c>
      <c r="AJ1202" s="209" t="s">
        <v>34</v>
      </c>
      <c r="AK1202" s="209" t="s">
        <v>34</v>
      </c>
      <c r="AL1202" s="209" t="s">
        <v>46</v>
      </c>
      <c r="AM1202" s="209" t="s">
        <v>2972</v>
      </c>
      <c r="AN1202" s="209" t="s">
        <v>34</v>
      </c>
      <c r="AO1202" s="209" t="s">
        <v>502</v>
      </c>
      <c r="AP1202" s="209" t="s">
        <v>34</v>
      </c>
      <c r="AQ1202" s="209" t="s">
        <v>49</v>
      </c>
    </row>
    <row r="1203" spans="1:43">
      <c r="A1203" s="209" t="s">
        <v>3705</v>
      </c>
      <c r="B1203" s="209" t="s">
        <v>3703</v>
      </c>
      <c r="C1203" s="209" t="s">
        <v>2943</v>
      </c>
      <c r="D1203" s="209" t="s">
        <v>1934</v>
      </c>
      <c r="E1203" s="209" t="s">
        <v>2567</v>
      </c>
      <c r="F1203" s="209" t="s">
        <v>3694</v>
      </c>
      <c r="G1203" s="209" t="s">
        <v>2568</v>
      </c>
      <c r="H1203" s="209" t="s">
        <v>175</v>
      </c>
      <c r="I1203" s="209" t="s">
        <v>481</v>
      </c>
      <c r="J1203" s="210" t="s">
        <v>3704</v>
      </c>
      <c r="K1203" s="209" t="s">
        <v>40</v>
      </c>
      <c r="L1203" s="209" t="s">
        <v>60</v>
      </c>
      <c r="M1203" s="209" t="s">
        <v>42</v>
      </c>
      <c r="N1203" s="209" t="s">
        <v>34</v>
      </c>
      <c r="O1203" s="209" t="s">
        <v>34</v>
      </c>
      <c r="P1203" s="209">
        <v>1</v>
      </c>
      <c r="Q1203" s="209">
        <v>23.43</v>
      </c>
      <c r="R1203" s="209">
        <v>18.899999999999999</v>
      </c>
      <c r="S1203" s="209">
        <v>12.6</v>
      </c>
      <c r="T1203" s="209">
        <v>3.23</v>
      </c>
      <c r="U1203" s="211">
        <v>98.99</v>
      </c>
      <c r="V1203" s="211">
        <v>199.99</v>
      </c>
      <c r="W1203" s="209" t="s">
        <v>898</v>
      </c>
      <c r="X1203" s="209" t="s">
        <v>43</v>
      </c>
      <c r="Y1203" s="209">
        <v>600</v>
      </c>
      <c r="Z1203" s="209" t="s">
        <v>158</v>
      </c>
      <c r="AA1203" s="209">
        <v>8</v>
      </c>
      <c r="AB1203" s="209" t="s">
        <v>2968</v>
      </c>
      <c r="AC1203" s="209" t="s">
        <v>34</v>
      </c>
      <c r="AD1203" s="209" t="s">
        <v>34</v>
      </c>
      <c r="AE1203" s="209" t="s">
        <v>42</v>
      </c>
      <c r="AF1203" s="209" t="s">
        <v>34</v>
      </c>
      <c r="AG1203" s="209" t="s">
        <v>34</v>
      </c>
      <c r="AH1203" s="209" t="s">
        <v>34</v>
      </c>
      <c r="AI1203" s="209" t="s">
        <v>42</v>
      </c>
      <c r="AJ1203" s="209" t="s">
        <v>34</v>
      </c>
      <c r="AK1203" s="209" t="s">
        <v>34</v>
      </c>
      <c r="AL1203" s="209" t="s">
        <v>46</v>
      </c>
      <c r="AM1203" s="209" t="s">
        <v>2972</v>
      </c>
      <c r="AN1203" s="209" t="s">
        <v>34</v>
      </c>
      <c r="AO1203" s="209" t="s">
        <v>502</v>
      </c>
      <c r="AP1203" s="209" t="s">
        <v>34</v>
      </c>
      <c r="AQ1203" s="209" t="s">
        <v>49</v>
      </c>
    </row>
    <row r="1204" spans="1:43">
      <c r="A1204" s="209" t="s">
        <v>3706</v>
      </c>
      <c r="B1204" s="209" t="s">
        <v>3703</v>
      </c>
      <c r="C1204" s="209" t="s">
        <v>2943</v>
      </c>
      <c r="D1204" s="209" t="s">
        <v>1934</v>
      </c>
      <c r="E1204" s="209" t="s">
        <v>2567</v>
      </c>
      <c r="F1204" s="209" t="s">
        <v>3694</v>
      </c>
      <c r="G1204" s="209" t="s">
        <v>2568</v>
      </c>
      <c r="H1204" s="209" t="s">
        <v>175</v>
      </c>
      <c r="I1204" s="209" t="s">
        <v>483</v>
      </c>
      <c r="J1204" s="210" t="s">
        <v>3704</v>
      </c>
      <c r="K1204" s="209" t="s">
        <v>40</v>
      </c>
      <c r="L1204" s="209" t="s">
        <v>60</v>
      </c>
      <c r="M1204" s="209" t="s">
        <v>42</v>
      </c>
      <c r="N1204" s="209" t="s">
        <v>34</v>
      </c>
      <c r="O1204" s="209" t="s">
        <v>34</v>
      </c>
      <c r="P1204" s="209">
        <v>1</v>
      </c>
      <c r="Q1204" s="209">
        <v>23.23</v>
      </c>
      <c r="R1204" s="209">
        <v>18.899999999999999</v>
      </c>
      <c r="S1204" s="209">
        <v>12.52</v>
      </c>
      <c r="T1204" s="209">
        <v>3.18</v>
      </c>
      <c r="U1204" s="211">
        <v>98.99</v>
      </c>
      <c r="V1204" s="211">
        <v>199.99</v>
      </c>
      <c r="W1204" s="209" t="s">
        <v>898</v>
      </c>
      <c r="X1204" s="209" t="s">
        <v>43</v>
      </c>
      <c r="Y1204" s="209">
        <v>600</v>
      </c>
      <c r="Z1204" s="209" t="s">
        <v>158</v>
      </c>
      <c r="AA1204" s="209">
        <v>8</v>
      </c>
      <c r="AB1204" s="209" t="s">
        <v>2969</v>
      </c>
      <c r="AC1204" s="209" t="s">
        <v>34</v>
      </c>
      <c r="AD1204" s="209" t="s">
        <v>34</v>
      </c>
      <c r="AE1204" s="209" t="s">
        <v>42</v>
      </c>
      <c r="AF1204" s="209" t="s">
        <v>34</v>
      </c>
      <c r="AG1204" s="209" t="s">
        <v>34</v>
      </c>
      <c r="AH1204" s="209" t="s">
        <v>34</v>
      </c>
      <c r="AI1204" s="209" t="s">
        <v>42</v>
      </c>
      <c r="AJ1204" s="209" t="s">
        <v>34</v>
      </c>
      <c r="AK1204" s="209" t="s">
        <v>34</v>
      </c>
      <c r="AL1204" s="209" t="s">
        <v>46</v>
      </c>
      <c r="AM1204" s="209" t="s">
        <v>2972</v>
      </c>
      <c r="AN1204" s="209" t="s">
        <v>34</v>
      </c>
      <c r="AO1204" s="209" t="s">
        <v>502</v>
      </c>
      <c r="AP1204" s="209" t="s">
        <v>34</v>
      </c>
      <c r="AQ1204" s="209" t="s">
        <v>49</v>
      </c>
    </row>
    <row r="1205" spans="1:43">
      <c r="A1205" s="209" t="s">
        <v>3707</v>
      </c>
      <c r="B1205" s="209" t="s">
        <v>3708</v>
      </c>
      <c r="C1205" s="209" t="s">
        <v>2943</v>
      </c>
      <c r="D1205" s="209" t="s">
        <v>1934</v>
      </c>
      <c r="E1205" s="209" t="s">
        <v>2567</v>
      </c>
      <c r="F1205" s="209" t="s">
        <v>3694</v>
      </c>
      <c r="G1205" s="209" t="s">
        <v>2568</v>
      </c>
      <c r="H1205" s="209" t="s">
        <v>143</v>
      </c>
      <c r="I1205" s="209" t="s">
        <v>478</v>
      </c>
      <c r="J1205" s="210" t="s">
        <v>3695</v>
      </c>
      <c r="K1205" s="209" t="s">
        <v>40</v>
      </c>
      <c r="L1205" s="209" t="s">
        <v>41</v>
      </c>
      <c r="M1205" s="209" t="s">
        <v>42</v>
      </c>
      <c r="N1205" s="209" t="s">
        <v>34</v>
      </c>
      <c r="O1205" s="209" t="s">
        <v>34</v>
      </c>
      <c r="P1205" s="209">
        <v>1</v>
      </c>
      <c r="Q1205" s="209">
        <v>23.43</v>
      </c>
      <c r="R1205" s="209">
        <v>19.690000000000001</v>
      </c>
      <c r="S1205" s="209">
        <v>12.6</v>
      </c>
      <c r="T1205" s="209">
        <v>3.36</v>
      </c>
      <c r="U1205" s="211">
        <v>88.19</v>
      </c>
      <c r="V1205" s="211">
        <v>179.99</v>
      </c>
      <c r="W1205" s="209" t="s">
        <v>898</v>
      </c>
      <c r="X1205" s="209" t="s">
        <v>43</v>
      </c>
      <c r="Y1205" s="209">
        <v>600</v>
      </c>
      <c r="Z1205" s="209" t="s">
        <v>158</v>
      </c>
      <c r="AA1205" s="209">
        <v>8</v>
      </c>
      <c r="AB1205" s="209" t="s">
        <v>2967</v>
      </c>
      <c r="AC1205" s="209" t="s">
        <v>34</v>
      </c>
      <c r="AD1205" s="209" t="s">
        <v>34</v>
      </c>
      <c r="AE1205" s="209" t="s">
        <v>42</v>
      </c>
      <c r="AF1205" s="209" t="s">
        <v>34</v>
      </c>
      <c r="AG1205" s="209" t="s">
        <v>34</v>
      </c>
      <c r="AH1205" s="209" t="s">
        <v>34</v>
      </c>
      <c r="AI1205" s="209" t="s">
        <v>42</v>
      </c>
      <c r="AJ1205" s="209" t="s">
        <v>34</v>
      </c>
      <c r="AK1205" s="209" t="s">
        <v>34</v>
      </c>
      <c r="AL1205" s="209" t="s">
        <v>46</v>
      </c>
      <c r="AM1205" s="209" t="s">
        <v>2972</v>
      </c>
      <c r="AN1205" s="209" t="s">
        <v>34</v>
      </c>
      <c r="AO1205" s="209" t="s">
        <v>502</v>
      </c>
      <c r="AP1205" s="209" t="s">
        <v>34</v>
      </c>
      <c r="AQ1205" s="209" t="s">
        <v>49</v>
      </c>
    </row>
    <row r="1206" spans="1:43">
      <c r="A1206" s="209" t="s">
        <v>3707</v>
      </c>
      <c r="B1206" s="209" t="s">
        <v>3708</v>
      </c>
      <c r="C1206" s="209" t="s">
        <v>2943</v>
      </c>
      <c r="D1206" s="209" t="s">
        <v>1934</v>
      </c>
      <c r="E1206" s="209" t="s">
        <v>2567</v>
      </c>
      <c r="F1206" s="209" t="s">
        <v>3694</v>
      </c>
      <c r="G1206" s="209" t="s">
        <v>2568</v>
      </c>
      <c r="H1206" s="209" t="s">
        <v>143</v>
      </c>
      <c r="I1206" s="209" t="s">
        <v>478</v>
      </c>
      <c r="J1206" s="210" t="s">
        <v>3695</v>
      </c>
      <c r="K1206" s="209" t="s">
        <v>40</v>
      </c>
      <c r="L1206" s="209" t="s">
        <v>60</v>
      </c>
      <c r="M1206" s="209" t="s">
        <v>42</v>
      </c>
      <c r="N1206" s="209" t="s">
        <v>34</v>
      </c>
      <c r="O1206" s="209" t="s">
        <v>34</v>
      </c>
      <c r="P1206" s="209">
        <v>1</v>
      </c>
      <c r="Q1206" s="209">
        <v>23.43</v>
      </c>
      <c r="R1206" s="209">
        <v>19.690000000000001</v>
      </c>
      <c r="S1206" s="209">
        <v>12.6</v>
      </c>
      <c r="T1206" s="209">
        <v>3.36</v>
      </c>
      <c r="U1206" s="211">
        <v>88.19</v>
      </c>
      <c r="V1206" s="211">
        <v>179.99</v>
      </c>
      <c r="W1206" s="209" t="s">
        <v>898</v>
      </c>
      <c r="X1206" s="209" t="s">
        <v>43</v>
      </c>
      <c r="Y1206" s="209">
        <v>600</v>
      </c>
      <c r="Z1206" s="209" t="s">
        <v>158</v>
      </c>
      <c r="AA1206" s="209">
        <v>8</v>
      </c>
      <c r="AB1206" s="209" t="s">
        <v>2967</v>
      </c>
      <c r="AC1206" s="209" t="s">
        <v>34</v>
      </c>
      <c r="AD1206" s="209" t="s">
        <v>34</v>
      </c>
      <c r="AE1206" s="209" t="s">
        <v>42</v>
      </c>
      <c r="AF1206" s="209" t="s">
        <v>34</v>
      </c>
      <c r="AG1206" s="209" t="s">
        <v>34</v>
      </c>
      <c r="AH1206" s="209" t="s">
        <v>34</v>
      </c>
      <c r="AI1206" s="209" t="s">
        <v>42</v>
      </c>
      <c r="AJ1206" s="209" t="s">
        <v>34</v>
      </c>
      <c r="AK1206" s="209" t="s">
        <v>34</v>
      </c>
      <c r="AL1206" s="209" t="s">
        <v>46</v>
      </c>
      <c r="AM1206" s="209" t="s">
        <v>2972</v>
      </c>
      <c r="AN1206" s="209" t="s">
        <v>34</v>
      </c>
      <c r="AO1206" s="209" t="s">
        <v>502</v>
      </c>
      <c r="AP1206" s="209" t="s">
        <v>34</v>
      </c>
      <c r="AQ1206" s="209" t="s">
        <v>49</v>
      </c>
    </row>
    <row r="1207" spans="1:43">
      <c r="A1207" s="209" t="s">
        <v>3709</v>
      </c>
      <c r="B1207" s="209" t="s">
        <v>3708</v>
      </c>
      <c r="C1207" s="209" t="s">
        <v>2943</v>
      </c>
      <c r="D1207" s="209" t="s">
        <v>1934</v>
      </c>
      <c r="E1207" s="209" t="s">
        <v>2567</v>
      </c>
      <c r="F1207" s="209" t="s">
        <v>3694</v>
      </c>
      <c r="G1207" s="209" t="s">
        <v>2568</v>
      </c>
      <c r="H1207" s="209" t="s">
        <v>143</v>
      </c>
      <c r="I1207" s="209" t="s">
        <v>481</v>
      </c>
      <c r="J1207" s="210" t="s">
        <v>3695</v>
      </c>
      <c r="K1207" s="209" t="s">
        <v>40</v>
      </c>
      <c r="L1207" s="209" t="s">
        <v>60</v>
      </c>
      <c r="M1207" s="209" t="s">
        <v>42</v>
      </c>
      <c r="N1207" s="209" t="s">
        <v>34</v>
      </c>
      <c r="O1207" s="209" t="s">
        <v>34</v>
      </c>
      <c r="P1207" s="209">
        <v>1</v>
      </c>
      <c r="Q1207" s="209">
        <v>23.43</v>
      </c>
      <c r="R1207" s="209">
        <v>19.690000000000001</v>
      </c>
      <c r="S1207" s="209">
        <v>13.39</v>
      </c>
      <c r="T1207" s="209">
        <v>3.57</v>
      </c>
      <c r="U1207" s="211">
        <v>98.99</v>
      </c>
      <c r="V1207" s="211">
        <v>199.99</v>
      </c>
      <c r="W1207" s="209" t="s">
        <v>898</v>
      </c>
      <c r="X1207" s="209" t="s">
        <v>43</v>
      </c>
      <c r="Y1207" s="209">
        <v>600</v>
      </c>
      <c r="Z1207" s="209" t="s">
        <v>158</v>
      </c>
      <c r="AA1207" s="209">
        <v>8</v>
      </c>
      <c r="AB1207" s="209" t="s">
        <v>2968</v>
      </c>
      <c r="AC1207" s="209" t="s">
        <v>34</v>
      </c>
      <c r="AD1207" s="209" t="s">
        <v>34</v>
      </c>
      <c r="AE1207" s="209" t="s">
        <v>42</v>
      </c>
      <c r="AF1207" s="209" t="s">
        <v>34</v>
      </c>
      <c r="AG1207" s="209" t="s">
        <v>34</v>
      </c>
      <c r="AH1207" s="209" t="s">
        <v>34</v>
      </c>
      <c r="AI1207" s="209" t="s">
        <v>42</v>
      </c>
      <c r="AJ1207" s="209" t="s">
        <v>34</v>
      </c>
      <c r="AK1207" s="209" t="s">
        <v>34</v>
      </c>
      <c r="AL1207" s="209" t="s">
        <v>46</v>
      </c>
      <c r="AM1207" s="209" t="s">
        <v>2972</v>
      </c>
      <c r="AN1207" s="209" t="s">
        <v>34</v>
      </c>
      <c r="AO1207" s="209" t="s">
        <v>502</v>
      </c>
      <c r="AP1207" s="209" t="s">
        <v>34</v>
      </c>
      <c r="AQ1207" s="209" t="s">
        <v>49</v>
      </c>
    </row>
    <row r="1208" spans="1:43">
      <c r="A1208" s="209" t="s">
        <v>3709</v>
      </c>
      <c r="B1208" s="209" t="s">
        <v>3708</v>
      </c>
      <c r="C1208" s="209" t="s">
        <v>2943</v>
      </c>
      <c r="D1208" s="209" t="s">
        <v>1934</v>
      </c>
      <c r="E1208" s="209" t="s">
        <v>2567</v>
      </c>
      <c r="F1208" s="209" t="s">
        <v>3694</v>
      </c>
      <c r="G1208" s="209" t="s">
        <v>2568</v>
      </c>
      <c r="H1208" s="209" t="s">
        <v>143</v>
      </c>
      <c r="I1208" s="209" t="s">
        <v>481</v>
      </c>
      <c r="J1208" s="210" t="s">
        <v>3695</v>
      </c>
      <c r="K1208" s="209" t="s">
        <v>40</v>
      </c>
      <c r="L1208" s="209" t="s">
        <v>41</v>
      </c>
      <c r="M1208" s="209" t="s">
        <v>42</v>
      </c>
      <c r="N1208" s="209" t="s">
        <v>34</v>
      </c>
      <c r="O1208" s="209" t="s">
        <v>34</v>
      </c>
      <c r="P1208" s="209">
        <v>1</v>
      </c>
      <c r="Q1208" s="209">
        <v>23.43</v>
      </c>
      <c r="R1208" s="209">
        <v>19.690000000000001</v>
      </c>
      <c r="S1208" s="209">
        <v>13.39</v>
      </c>
      <c r="T1208" s="209">
        <v>3.57</v>
      </c>
      <c r="U1208" s="211">
        <v>98.99</v>
      </c>
      <c r="V1208" s="211">
        <v>199.99</v>
      </c>
      <c r="W1208" s="209" t="s">
        <v>898</v>
      </c>
      <c r="X1208" s="209" t="s">
        <v>43</v>
      </c>
      <c r="Y1208" s="209">
        <v>600</v>
      </c>
      <c r="Z1208" s="209" t="s">
        <v>158</v>
      </c>
      <c r="AA1208" s="209">
        <v>8</v>
      </c>
      <c r="AB1208" s="209" t="s">
        <v>2968</v>
      </c>
      <c r="AC1208" s="209" t="s">
        <v>34</v>
      </c>
      <c r="AD1208" s="209" t="s">
        <v>34</v>
      </c>
      <c r="AE1208" s="209" t="s">
        <v>42</v>
      </c>
      <c r="AF1208" s="209" t="s">
        <v>34</v>
      </c>
      <c r="AG1208" s="209" t="s">
        <v>34</v>
      </c>
      <c r="AH1208" s="209" t="s">
        <v>34</v>
      </c>
      <c r="AI1208" s="209" t="s">
        <v>42</v>
      </c>
      <c r="AJ1208" s="209" t="s">
        <v>34</v>
      </c>
      <c r="AK1208" s="209" t="s">
        <v>34</v>
      </c>
      <c r="AL1208" s="209" t="s">
        <v>46</v>
      </c>
      <c r="AM1208" s="209" t="s">
        <v>2972</v>
      </c>
      <c r="AN1208" s="209" t="s">
        <v>34</v>
      </c>
      <c r="AO1208" s="209" t="s">
        <v>502</v>
      </c>
      <c r="AP1208" s="209" t="s">
        <v>34</v>
      </c>
      <c r="AQ1208" s="209" t="s">
        <v>49</v>
      </c>
    </row>
    <row r="1209" spans="1:43">
      <c r="A1209" s="209" t="s">
        <v>3710</v>
      </c>
      <c r="B1209" s="209" t="s">
        <v>3708</v>
      </c>
      <c r="C1209" s="209" t="s">
        <v>2943</v>
      </c>
      <c r="D1209" s="209" t="s">
        <v>1934</v>
      </c>
      <c r="E1209" s="209" t="s">
        <v>2567</v>
      </c>
      <c r="F1209" s="209" t="s">
        <v>3694</v>
      </c>
      <c r="G1209" s="209" t="s">
        <v>2568</v>
      </c>
      <c r="H1209" s="209" t="s">
        <v>143</v>
      </c>
      <c r="I1209" s="209" t="s">
        <v>483</v>
      </c>
      <c r="J1209" s="210" t="s">
        <v>3695</v>
      </c>
      <c r="K1209" s="209" t="s">
        <v>40</v>
      </c>
      <c r="L1209" s="209" t="s">
        <v>60</v>
      </c>
      <c r="M1209" s="209" t="s">
        <v>42</v>
      </c>
      <c r="N1209" s="209" t="s">
        <v>34</v>
      </c>
      <c r="O1209" s="209" t="s">
        <v>34</v>
      </c>
      <c r="P1209" s="209">
        <v>1</v>
      </c>
      <c r="Q1209" s="209">
        <v>23.43</v>
      </c>
      <c r="R1209" s="209">
        <v>19.690000000000001</v>
      </c>
      <c r="S1209" s="209">
        <v>13.39</v>
      </c>
      <c r="T1209" s="209">
        <v>3.57</v>
      </c>
      <c r="U1209" s="211">
        <v>98.99</v>
      </c>
      <c r="V1209" s="211">
        <v>199.99</v>
      </c>
      <c r="W1209" s="209" t="s">
        <v>898</v>
      </c>
      <c r="X1209" s="209" t="s">
        <v>43</v>
      </c>
      <c r="Y1209" s="209">
        <v>600</v>
      </c>
      <c r="Z1209" s="209" t="s">
        <v>158</v>
      </c>
      <c r="AA1209" s="209">
        <v>8</v>
      </c>
      <c r="AB1209" s="209" t="s">
        <v>2969</v>
      </c>
      <c r="AC1209" s="209" t="s">
        <v>34</v>
      </c>
      <c r="AD1209" s="209" t="s">
        <v>34</v>
      </c>
      <c r="AE1209" s="209" t="s">
        <v>42</v>
      </c>
      <c r="AF1209" s="209" t="s">
        <v>34</v>
      </c>
      <c r="AG1209" s="209" t="s">
        <v>34</v>
      </c>
      <c r="AH1209" s="209" t="s">
        <v>34</v>
      </c>
      <c r="AI1209" s="209" t="s">
        <v>42</v>
      </c>
      <c r="AJ1209" s="209" t="s">
        <v>34</v>
      </c>
      <c r="AK1209" s="209" t="s">
        <v>34</v>
      </c>
      <c r="AL1209" s="209" t="s">
        <v>46</v>
      </c>
      <c r="AM1209" s="209" t="s">
        <v>2972</v>
      </c>
      <c r="AN1209" s="209" t="s">
        <v>34</v>
      </c>
      <c r="AO1209" s="209" t="s">
        <v>502</v>
      </c>
      <c r="AP1209" s="209" t="s">
        <v>34</v>
      </c>
      <c r="AQ1209" s="209" t="s">
        <v>49</v>
      </c>
    </row>
    <row r="1210" spans="1:43">
      <c r="A1210" s="209" t="s">
        <v>3710</v>
      </c>
      <c r="B1210" s="209" t="s">
        <v>3708</v>
      </c>
      <c r="C1210" s="209" t="s">
        <v>2943</v>
      </c>
      <c r="D1210" s="209" t="s">
        <v>1934</v>
      </c>
      <c r="E1210" s="209" t="s">
        <v>2567</v>
      </c>
      <c r="F1210" s="209" t="s">
        <v>3694</v>
      </c>
      <c r="G1210" s="209" t="s">
        <v>2568</v>
      </c>
      <c r="H1210" s="209" t="s">
        <v>143</v>
      </c>
      <c r="I1210" s="209" t="s">
        <v>483</v>
      </c>
      <c r="J1210" s="210" t="s">
        <v>3695</v>
      </c>
      <c r="K1210" s="209" t="s">
        <v>40</v>
      </c>
      <c r="L1210" s="209" t="s">
        <v>41</v>
      </c>
      <c r="M1210" s="209" t="s">
        <v>42</v>
      </c>
      <c r="N1210" s="209" t="s">
        <v>34</v>
      </c>
      <c r="O1210" s="209" t="s">
        <v>34</v>
      </c>
      <c r="P1210" s="209">
        <v>1</v>
      </c>
      <c r="Q1210" s="209">
        <v>23.43</v>
      </c>
      <c r="R1210" s="209">
        <v>19.690000000000001</v>
      </c>
      <c r="S1210" s="209">
        <v>13.39</v>
      </c>
      <c r="T1210" s="209">
        <v>3.57</v>
      </c>
      <c r="U1210" s="211">
        <v>98.99</v>
      </c>
      <c r="V1210" s="211">
        <v>199.99</v>
      </c>
      <c r="W1210" s="209" t="s">
        <v>898</v>
      </c>
      <c r="X1210" s="209" t="s">
        <v>43</v>
      </c>
      <c r="Y1210" s="209">
        <v>600</v>
      </c>
      <c r="Z1210" s="209" t="s">
        <v>158</v>
      </c>
      <c r="AA1210" s="209">
        <v>8</v>
      </c>
      <c r="AB1210" s="209" t="s">
        <v>2969</v>
      </c>
      <c r="AC1210" s="209" t="s">
        <v>34</v>
      </c>
      <c r="AD1210" s="209" t="s">
        <v>34</v>
      </c>
      <c r="AE1210" s="209" t="s">
        <v>42</v>
      </c>
      <c r="AF1210" s="209" t="s">
        <v>34</v>
      </c>
      <c r="AG1210" s="209" t="s">
        <v>34</v>
      </c>
      <c r="AH1210" s="209" t="s">
        <v>34</v>
      </c>
      <c r="AI1210" s="209" t="s">
        <v>42</v>
      </c>
      <c r="AJ1210" s="209" t="s">
        <v>34</v>
      </c>
      <c r="AK1210" s="209" t="s">
        <v>34</v>
      </c>
      <c r="AL1210" s="209" t="s">
        <v>46</v>
      </c>
      <c r="AM1210" s="209" t="s">
        <v>2972</v>
      </c>
      <c r="AN1210" s="209" t="s">
        <v>34</v>
      </c>
      <c r="AO1210" s="209" t="s">
        <v>502</v>
      </c>
      <c r="AP1210" s="209" t="s">
        <v>34</v>
      </c>
      <c r="AQ1210" s="209" t="s">
        <v>49</v>
      </c>
    </row>
    <row r="1211" spans="1:43">
      <c r="A1211" s="209" t="s">
        <v>3711</v>
      </c>
      <c r="B1211" s="209" t="s">
        <v>3712</v>
      </c>
      <c r="C1211" s="209" t="s">
        <v>2943</v>
      </c>
      <c r="D1211" s="209" t="s">
        <v>1934</v>
      </c>
      <c r="E1211" s="209" t="s">
        <v>2567</v>
      </c>
      <c r="F1211" s="209" t="s">
        <v>3694</v>
      </c>
      <c r="G1211" s="209" t="s">
        <v>2568</v>
      </c>
      <c r="H1211" s="209" t="s">
        <v>80</v>
      </c>
      <c r="I1211" s="209" t="s">
        <v>478</v>
      </c>
      <c r="J1211" s="210" t="s">
        <v>3713</v>
      </c>
      <c r="K1211" s="209" t="s">
        <v>40</v>
      </c>
      <c r="L1211" s="209" t="s">
        <v>60</v>
      </c>
      <c r="M1211" s="209" t="s">
        <v>42</v>
      </c>
      <c r="N1211" s="209" t="s">
        <v>34</v>
      </c>
      <c r="O1211" s="209" t="s">
        <v>34</v>
      </c>
      <c r="P1211" s="209">
        <v>1</v>
      </c>
      <c r="Q1211" s="209">
        <v>18.899999999999999</v>
      </c>
      <c r="R1211" s="209">
        <v>14.17</v>
      </c>
      <c r="S1211" s="209">
        <v>13.78</v>
      </c>
      <c r="T1211" s="209">
        <v>2.14</v>
      </c>
      <c r="U1211" s="211">
        <v>88.19</v>
      </c>
      <c r="V1211" s="211">
        <v>179.99</v>
      </c>
      <c r="W1211" s="209" t="s">
        <v>898</v>
      </c>
      <c r="X1211" s="209" t="s">
        <v>43</v>
      </c>
      <c r="Y1211" s="209">
        <v>600</v>
      </c>
      <c r="Z1211" s="209" t="s">
        <v>158</v>
      </c>
      <c r="AA1211" s="209">
        <v>8</v>
      </c>
      <c r="AB1211" s="209" t="s">
        <v>2967</v>
      </c>
      <c r="AC1211" s="209" t="s">
        <v>34</v>
      </c>
      <c r="AD1211" s="209" t="s">
        <v>34</v>
      </c>
      <c r="AE1211" s="209" t="s">
        <v>42</v>
      </c>
      <c r="AF1211" s="209" t="s">
        <v>34</v>
      </c>
      <c r="AG1211" s="209" t="s">
        <v>34</v>
      </c>
      <c r="AH1211" s="209" t="s">
        <v>34</v>
      </c>
      <c r="AI1211" s="209" t="s">
        <v>42</v>
      </c>
      <c r="AJ1211" s="209" t="s">
        <v>34</v>
      </c>
      <c r="AK1211" s="209" t="s">
        <v>34</v>
      </c>
      <c r="AL1211" s="209" t="s">
        <v>46</v>
      </c>
      <c r="AM1211" s="209" t="s">
        <v>2972</v>
      </c>
      <c r="AN1211" s="209" t="s">
        <v>34</v>
      </c>
      <c r="AO1211" s="209" t="s">
        <v>502</v>
      </c>
      <c r="AP1211" s="209" t="s">
        <v>34</v>
      </c>
      <c r="AQ1211" s="209" t="s">
        <v>49</v>
      </c>
    </row>
    <row r="1212" spans="1:43">
      <c r="A1212" s="209" t="s">
        <v>3714</v>
      </c>
      <c r="B1212" s="209" t="s">
        <v>3712</v>
      </c>
      <c r="C1212" s="209" t="s">
        <v>2943</v>
      </c>
      <c r="D1212" s="209" t="s">
        <v>1934</v>
      </c>
      <c r="E1212" s="209" t="s">
        <v>2567</v>
      </c>
      <c r="F1212" s="209" t="s">
        <v>3694</v>
      </c>
      <c r="G1212" s="209" t="s">
        <v>2568</v>
      </c>
      <c r="H1212" s="209" t="s">
        <v>80</v>
      </c>
      <c r="I1212" s="209" t="s">
        <v>481</v>
      </c>
      <c r="J1212" s="210" t="s">
        <v>3713</v>
      </c>
      <c r="K1212" s="209" t="s">
        <v>40</v>
      </c>
      <c r="L1212" s="209" t="s">
        <v>60</v>
      </c>
      <c r="M1212" s="209" t="s">
        <v>42</v>
      </c>
      <c r="N1212" s="209" t="s">
        <v>34</v>
      </c>
      <c r="O1212" s="209" t="s">
        <v>34</v>
      </c>
      <c r="P1212" s="209">
        <v>1</v>
      </c>
      <c r="Q1212" s="209">
        <v>18.899999999999999</v>
      </c>
      <c r="R1212" s="209">
        <v>15.75</v>
      </c>
      <c r="S1212" s="209">
        <v>13.78</v>
      </c>
      <c r="T1212" s="209">
        <v>2.37</v>
      </c>
      <c r="U1212" s="211">
        <v>98.99</v>
      </c>
      <c r="V1212" s="211">
        <v>199.99</v>
      </c>
      <c r="W1212" s="209" t="s">
        <v>898</v>
      </c>
      <c r="X1212" s="209" t="s">
        <v>43</v>
      </c>
      <c r="Y1212" s="209">
        <v>600</v>
      </c>
      <c r="Z1212" s="209" t="s">
        <v>158</v>
      </c>
      <c r="AA1212" s="209">
        <v>8</v>
      </c>
      <c r="AB1212" s="209" t="s">
        <v>2968</v>
      </c>
      <c r="AC1212" s="209" t="s">
        <v>34</v>
      </c>
      <c r="AD1212" s="209" t="s">
        <v>34</v>
      </c>
      <c r="AE1212" s="209" t="s">
        <v>42</v>
      </c>
      <c r="AF1212" s="209" t="s">
        <v>34</v>
      </c>
      <c r="AG1212" s="209" t="s">
        <v>34</v>
      </c>
      <c r="AH1212" s="209" t="s">
        <v>34</v>
      </c>
      <c r="AI1212" s="209" t="s">
        <v>42</v>
      </c>
      <c r="AJ1212" s="209" t="s">
        <v>34</v>
      </c>
      <c r="AK1212" s="209" t="s">
        <v>34</v>
      </c>
      <c r="AL1212" s="209" t="s">
        <v>46</v>
      </c>
      <c r="AM1212" s="209" t="s">
        <v>2972</v>
      </c>
      <c r="AN1212" s="209" t="s">
        <v>34</v>
      </c>
      <c r="AO1212" s="209" t="s">
        <v>502</v>
      </c>
      <c r="AP1212" s="209" t="s">
        <v>34</v>
      </c>
      <c r="AQ1212" s="209" t="s">
        <v>49</v>
      </c>
    </row>
    <row r="1213" spans="1:43">
      <c r="A1213" s="209" t="s">
        <v>3715</v>
      </c>
      <c r="B1213" s="209" t="s">
        <v>3712</v>
      </c>
      <c r="C1213" s="209" t="s">
        <v>2943</v>
      </c>
      <c r="D1213" s="209" t="s">
        <v>1934</v>
      </c>
      <c r="E1213" s="209" t="s">
        <v>2567</v>
      </c>
      <c r="F1213" s="209" t="s">
        <v>3694</v>
      </c>
      <c r="G1213" s="209" t="s">
        <v>2568</v>
      </c>
      <c r="H1213" s="209" t="s">
        <v>80</v>
      </c>
      <c r="I1213" s="209" t="s">
        <v>483</v>
      </c>
      <c r="J1213" s="210" t="s">
        <v>3713</v>
      </c>
      <c r="K1213" s="209" t="s">
        <v>40</v>
      </c>
      <c r="L1213" s="209" t="s">
        <v>60</v>
      </c>
      <c r="M1213" s="209" t="s">
        <v>42</v>
      </c>
      <c r="N1213" s="209" t="s">
        <v>34</v>
      </c>
      <c r="O1213" s="209" t="s">
        <v>34</v>
      </c>
      <c r="P1213" s="209">
        <v>1</v>
      </c>
      <c r="Q1213" s="209">
        <v>18.899999999999999</v>
      </c>
      <c r="R1213" s="209">
        <v>15.75</v>
      </c>
      <c r="S1213" s="209">
        <v>13.78</v>
      </c>
      <c r="T1213" s="209">
        <v>2.37</v>
      </c>
      <c r="U1213" s="211">
        <v>98.99</v>
      </c>
      <c r="V1213" s="211">
        <v>199.99</v>
      </c>
      <c r="W1213" s="209" t="s">
        <v>898</v>
      </c>
      <c r="X1213" s="209" t="s">
        <v>43</v>
      </c>
      <c r="Y1213" s="209">
        <v>600</v>
      </c>
      <c r="Z1213" s="209" t="s">
        <v>158</v>
      </c>
      <c r="AA1213" s="209">
        <v>8</v>
      </c>
      <c r="AB1213" s="209" t="s">
        <v>2969</v>
      </c>
      <c r="AC1213" s="209" t="s">
        <v>34</v>
      </c>
      <c r="AD1213" s="209" t="s">
        <v>34</v>
      </c>
      <c r="AE1213" s="209" t="s">
        <v>42</v>
      </c>
      <c r="AF1213" s="209" t="s">
        <v>34</v>
      </c>
      <c r="AG1213" s="209" t="s">
        <v>34</v>
      </c>
      <c r="AH1213" s="209" t="s">
        <v>34</v>
      </c>
      <c r="AI1213" s="209" t="s">
        <v>42</v>
      </c>
      <c r="AJ1213" s="209" t="s">
        <v>34</v>
      </c>
      <c r="AK1213" s="209" t="s">
        <v>34</v>
      </c>
      <c r="AL1213" s="209" t="s">
        <v>46</v>
      </c>
      <c r="AM1213" s="209" t="s">
        <v>2972</v>
      </c>
      <c r="AN1213" s="209" t="s">
        <v>34</v>
      </c>
      <c r="AO1213" s="209" t="s">
        <v>502</v>
      </c>
      <c r="AP1213" s="209" t="s">
        <v>34</v>
      </c>
      <c r="AQ1213" s="209" t="s">
        <v>49</v>
      </c>
    </row>
    <row r="1214" spans="1:43">
      <c r="A1214" s="209" t="s">
        <v>3716</v>
      </c>
      <c r="B1214" s="209" t="s">
        <v>3717</v>
      </c>
      <c r="C1214" s="209" t="s">
        <v>2943</v>
      </c>
      <c r="D1214" s="209" t="s">
        <v>1934</v>
      </c>
      <c r="E1214" s="209" t="s">
        <v>2567</v>
      </c>
      <c r="F1214" s="209" t="s">
        <v>3718</v>
      </c>
      <c r="G1214" s="209" t="s">
        <v>2568</v>
      </c>
      <c r="H1214" s="209" t="s">
        <v>175</v>
      </c>
      <c r="I1214" s="209" t="s">
        <v>478</v>
      </c>
      <c r="J1214" s="210" t="s">
        <v>3719</v>
      </c>
      <c r="K1214" s="209" t="s">
        <v>40</v>
      </c>
      <c r="L1214" s="209" t="s">
        <v>60</v>
      </c>
      <c r="M1214" s="209" t="s">
        <v>42</v>
      </c>
      <c r="N1214" s="209" t="s">
        <v>34</v>
      </c>
      <c r="O1214" s="209" t="s">
        <v>34</v>
      </c>
      <c r="P1214" s="209">
        <v>1</v>
      </c>
      <c r="Q1214" s="209">
        <v>19.690000000000001</v>
      </c>
      <c r="R1214" s="209">
        <v>15.94</v>
      </c>
      <c r="S1214" s="209">
        <v>13.98</v>
      </c>
      <c r="T1214" s="209">
        <v>2.54</v>
      </c>
      <c r="U1214" s="211">
        <v>104.54</v>
      </c>
      <c r="V1214" s="211">
        <v>204.99</v>
      </c>
      <c r="W1214" s="209" t="s">
        <v>1006</v>
      </c>
      <c r="X1214" s="209" t="s">
        <v>89</v>
      </c>
      <c r="Y1214" s="209">
        <v>800</v>
      </c>
      <c r="Z1214" s="209" t="s">
        <v>158</v>
      </c>
      <c r="AA1214" s="209">
        <v>8</v>
      </c>
      <c r="AB1214" s="209" t="s">
        <v>2967</v>
      </c>
      <c r="AC1214" s="209" t="s">
        <v>34</v>
      </c>
      <c r="AD1214" s="209" t="s">
        <v>34</v>
      </c>
      <c r="AE1214" s="209" t="s">
        <v>42</v>
      </c>
      <c r="AF1214" s="209" t="s">
        <v>34</v>
      </c>
      <c r="AG1214" s="209" t="s">
        <v>34</v>
      </c>
      <c r="AH1214" s="209" t="s">
        <v>34</v>
      </c>
      <c r="AI1214" s="209" t="s">
        <v>42</v>
      </c>
      <c r="AJ1214" s="209" t="s">
        <v>34</v>
      </c>
      <c r="AK1214" s="209" t="s">
        <v>34</v>
      </c>
      <c r="AL1214" s="209" t="s">
        <v>46</v>
      </c>
      <c r="AM1214" s="209" t="s">
        <v>2972</v>
      </c>
      <c r="AN1214" s="209" t="s">
        <v>34</v>
      </c>
      <c r="AO1214" s="209" t="s">
        <v>3066</v>
      </c>
      <c r="AP1214" s="209" t="s">
        <v>34</v>
      </c>
      <c r="AQ1214" s="209" t="s">
        <v>49</v>
      </c>
    </row>
    <row r="1215" spans="1:43">
      <c r="A1215" s="209" t="s">
        <v>3720</v>
      </c>
      <c r="B1215" s="209" t="s">
        <v>3717</v>
      </c>
      <c r="C1215" s="209" t="s">
        <v>2943</v>
      </c>
      <c r="D1215" s="209" t="s">
        <v>1934</v>
      </c>
      <c r="E1215" s="209" t="s">
        <v>2567</v>
      </c>
      <c r="F1215" s="209" t="s">
        <v>3718</v>
      </c>
      <c r="G1215" s="209" t="s">
        <v>2568</v>
      </c>
      <c r="H1215" s="209" t="s">
        <v>175</v>
      </c>
      <c r="I1215" s="209" t="s">
        <v>481</v>
      </c>
      <c r="J1215" s="210" t="s">
        <v>3719</v>
      </c>
      <c r="K1215" s="209" t="s">
        <v>40</v>
      </c>
      <c r="L1215" s="209" t="s">
        <v>60</v>
      </c>
      <c r="M1215" s="209" t="s">
        <v>42</v>
      </c>
      <c r="N1215" s="209" t="s">
        <v>34</v>
      </c>
      <c r="O1215" s="209" t="s">
        <v>34</v>
      </c>
      <c r="P1215" s="209">
        <v>1</v>
      </c>
      <c r="Q1215" s="209">
        <v>23.62</v>
      </c>
      <c r="R1215" s="209">
        <v>19.29</v>
      </c>
      <c r="S1215" s="209">
        <v>20.079999999999998</v>
      </c>
      <c r="T1215" s="209">
        <v>5.29</v>
      </c>
      <c r="U1215" s="211">
        <v>114.74</v>
      </c>
      <c r="V1215" s="211">
        <v>224.99</v>
      </c>
      <c r="W1215" s="209" t="s">
        <v>1006</v>
      </c>
      <c r="X1215" s="209" t="s">
        <v>89</v>
      </c>
      <c r="Y1215" s="209">
        <v>800</v>
      </c>
      <c r="Z1215" s="209" t="s">
        <v>158</v>
      </c>
      <c r="AA1215" s="209">
        <v>8</v>
      </c>
      <c r="AB1215" s="209" t="s">
        <v>2968</v>
      </c>
      <c r="AC1215" s="209" t="s">
        <v>34</v>
      </c>
      <c r="AD1215" s="209" t="s">
        <v>34</v>
      </c>
      <c r="AE1215" s="209" t="s">
        <v>42</v>
      </c>
      <c r="AF1215" s="209" t="s">
        <v>34</v>
      </c>
      <c r="AG1215" s="209" t="s">
        <v>34</v>
      </c>
      <c r="AH1215" s="209" t="s">
        <v>34</v>
      </c>
      <c r="AI1215" s="209" t="s">
        <v>42</v>
      </c>
      <c r="AJ1215" s="209" t="s">
        <v>34</v>
      </c>
      <c r="AK1215" s="209" t="s">
        <v>34</v>
      </c>
      <c r="AL1215" s="209" t="s">
        <v>46</v>
      </c>
      <c r="AM1215" s="209" t="s">
        <v>2972</v>
      </c>
      <c r="AN1215" s="209" t="s">
        <v>34</v>
      </c>
      <c r="AO1215" s="209" t="s">
        <v>3066</v>
      </c>
      <c r="AP1215" s="209" t="s">
        <v>34</v>
      </c>
      <c r="AQ1215" s="209" t="s">
        <v>49</v>
      </c>
    </row>
    <row r="1216" spans="1:43">
      <c r="A1216" s="209" t="s">
        <v>3721</v>
      </c>
      <c r="B1216" s="209" t="s">
        <v>3717</v>
      </c>
      <c r="C1216" s="209" t="s">
        <v>2943</v>
      </c>
      <c r="D1216" s="209" t="s">
        <v>1934</v>
      </c>
      <c r="E1216" s="209" t="s">
        <v>2567</v>
      </c>
      <c r="F1216" s="209" t="s">
        <v>3718</v>
      </c>
      <c r="G1216" s="209" t="s">
        <v>2568</v>
      </c>
      <c r="H1216" s="209" t="s">
        <v>175</v>
      </c>
      <c r="I1216" s="209" t="s">
        <v>483</v>
      </c>
      <c r="J1216" s="210" t="s">
        <v>3719</v>
      </c>
      <c r="K1216" s="209" t="s">
        <v>40</v>
      </c>
      <c r="L1216" s="209" t="s">
        <v>60</v>
      </c>
      <c r="M1216" s="209" t="s">
        <v>42</v>
      </c>
      <c r="N1216" s="209" t="s">
        <v>34</v>
      </c>
      <c r="O1216" s="209" t="s">
        <v>34</v>
      </c>
      <c r="P1216" s="209">
        <v>1</v>
      </c>
      <c r="Q1216" s="209">
        <v>23.62</v>
      </c>
      <c r="R1216" s="209">
        <v>19.29</v>
      </c>
      <c r="S1216" s="209">
        <v>20.079999999999998</v>
      </c>
      <c r="T1216" s="209">
        <v>5.29</v>
      </c>
      <c r="U1216" s="211">
        <v>114.74</v>
      </c>
      <c r="V1216" s="211">
        <v>224.99</v>
      </c>
      <c r="W1216" s="209" t="s">
        <v>1006</v>
      </c>
      <c r="X1216" s="209" t="s">
        <v>89</v>
      </c>
      <c r="Y1216" s="209">
        <v>800</v>
      </c>
      <c r="Z1216" s="209" t="s">
        <v>158</v>
      </c>
      <c r="AA1216" s="209">
        <v>8</v>
      </c>
      <c r="AB1216" s="209" t="s">
        <v>2969</v>
      </c>
      <c r="AC1216" s="209" t="s">
        <v>34</v>
      </c>
      <c r="AD1216" s="209" t="s">
        <v>34</v>
      </c>
      <c r="AE1216" s="209" t="s">
        <v>42</v>
      </c>
      <c r="AF1216" s="209" t="s">
        <v>34</v>
      </c>
      <c r="AG1216" s="209" t="s">
        <v>34</v>
      </c>
      <c r="AH1216" s="209" t="s">
        <v>34</v>
      </c>
      <c r="AI1216" s="209" t="s">
        <v>42</v>
      </c>
      <c r="AJ1216" s="209" t="s">
        <v>34</v>
      </c>
      <c r="AK1216" s="209" t="s">
        <v>34</v>
      </c>
      <c r="AL1216" s="209" t="s">
        <v>46</v>
      </c>
      <c r="AM1216" s="209" t="s">
        <v>2972</v>
      </c>
      <c r="AN1216" s="209" t="s">
        <v>34</v>
      </c>
      <c r="AO1216" s="209" t="s">
        <v>3066</v>
      </c>
      <c r="AP1216" s="209" t="s">
        <v>34</v>
      </c>
      <c r="AQ1216" s="209" t="s">
        <v>49</v>
      </c>
    </row>
    <row r="1217" spans="1:43">
      <c r="A1217" s="209" t="s">
        <v>3722</v>
      </c>
      <c r="B1217" s="209" t="s">
        <v>3723</v>
      </c>
      <c r="C1217" s="209" t="s">
        <v>2943</v>
      </c>
      <c r="D1217" s="209" t="s">
        <v>1934</v>
      </c>
      <c r="E1217" s="209" t="s">
        <v>2567</v>
      </c>
      <c r="F1217" s="209" t="s">
        <v>3718</v>
      </c>
      <c r="G1217" s="209" t="s">
        <v>2568</v>
      </c>
      <c r="H1217" s="209" t="s">
        <v>203</v>
      </c>
      <c r="I1217" s="209" t="s">
        <v>478</v>
      </c>
      <c r="J1217" s="210" t="s">
        <v>3724</v>
      </c>
      <c r="K1217" s="209" t="s">
        <v>40</v>
      </c>
      <c r="L1217" s="209" t="s">
        <v>60</v>
      </c>
      <c r="M1217" s="209" t="s">
        <v>42</v>
      </c>
      <c r="N1217" s="209" t="s">
        <v>34</v>
      </c>
      <c r="O1217" s="209" t="s">
        <v>34</v>
      </c>
      <c r="P1217" s="209">
        <v>1</v>
      </c>
      <c r="Q1217" s="209">
        <v>19.690000000000001</v>
      </c>
      <c r="R1217" s="209">
        <v>15.94</v>
      </c>
      <c r="S1217" s="209">
        <v>13.98</v>
      </c>
      <c r="T1217" s="209">
        <v>2.54</v>
      </c>
      <c r="U1217" s="211">
        <v>104.54</v>
      </c>
      <c r="V1217" s="211">
        <v>204.99</v>
      </c>
      <c r="W1217" s="209" t="s">
        <v>1006</v>
      </c>
      <c r="X1217" s="209" t="s">
        <v>89</v>
      </c>
      <c r="Y1217" s="209">
        <v>800</v>
      </c>
      <c r="Z1217" s="209" t="s">
        <v>158</v>
      </c>
      <c r="AA1217" s="209">
        <v>8</v>
      </c>
      <c r="AB1217" s="209" t="s">
        <v>2967</v>
      </c>
      <c r="AC1217" s="209" t="s">
        <v>34</v>
      </c>
      <c r="AD1217" s="209" t="s">
        <v>34</v>
      </c>
      <c r="AE1217" s="209" t="s">
        <v>42</v>
      </c>
      <c r="AF1217" s="209" t="s">
        <v>34</v>
      </c>
      <c r="AG1217" s="209" t="s">
        <v>34</v>
      </c>
      <c r="AH1217" s="209" t="s">
        <v>34</v>
      </c>
      <c r="AI1217" s="209" t="s">
        <v>42</v>
      </c>
      <c r="AJ1217" s="209" t="s">
        <v>34</v>
      </c>
      <c r="AK1217" s="209" t="s">
        <v>34</v>
      </c>
      <c r="AL1217" s="209" t="s">
        <v>46</v>
      </c>
      <c r="AM1217" s="209" t="s">
        <v>2972</v>
      </c>
      <c r="AN1217" s="209" t="s">
        <v>34</v>
      </c>
      <c r="AO1217" s="209" t="s">
        <v>3725</v>
      </c>
      <c r="AP1217" s="209" t="s">
        <v>34</v>
      </c>
      <c r="AQ1217" s="209" t="s">
        <v>49</v>
      </c>
    </row>
    <row r="1218" spans="1:43">
      <c r="A1218" s="209" t="s">
        <v>3726</v>
      </c>
      <c r="B1218" s="209" t="s">
        <v>3723</v>
      </c>
      <c r="C1218" s="209" t="s">
        <v>2943</v>
      </c>
      <c r="D1218" s="209" t="s">
        <v>1934</v>
      </c>
      <c r="E1218" s="209" t="s">
        <v>2567</v>
      </c>
      <c r="F1218" s="209" t="s">
        <v>3718</v>
      </c>
      <c r="G1218" s="209" t="s">
        <v>2568</v>
      </c>
      <c r="H1218" s="209" t="s">
        <v>203</v>
      </c>
      <c r="I1218" s="209" t="s">
        <v>481</v>
      </c>
      <c r="J1218" s="210" t="s">
        <v>3724</v>
      </c>
      <c r="K1218" s="209" t="s">
        <v>40</v>
      </c>
      <c r="L1218" s="209" t="s">
        <v>60</v>
      </c>
      <c r="M1218" s="209" t="s">
        <v>42</v>
      </c>
      <c r="N1218" s="209" t="s">
        <v>34</v>
      </c>
      <c r="O1218" s="209" t="s">
        <v>34</v>
      </c>
      <c r="P1218" s="209">
        <v>1</v>
      </c>
      <c r="Q1218" s="209">
        <v>19.29</v>
      </c>
      <c r="R1218" s="209">
        <v>13.98</v>
      </c>
      <c r="S1218" s="209">
        <v>16.14</v>
      </c>
      <c r="T1218" s="209">
        <v>2.52</v>
      </c>
      <c r="U1218" s="211">
        <v>114.74</v>
      </c>
      <c r="V1218" s="211">
        <v>224.99</v>
      </c>
      <c r="W1218" s="209" t="s">
        <v>1006</v>
      </c>
      <c r="X1218" s="209" t="s">
        <v>89</v>
      </c>
      <c r="Y1218" s="209">
        <v>800</v>
      </c>
      <c r="Z1218" s="209" t="s">
        <v>158</v>
      </c>
      <c r="AA1218" s="209">
        <v>8</v>
      </c>
      <c r="AB1218" s="209" t="s">
        <v>2968</v>
      </c>
      <c r="AC1218" s="209" t="s">
        <v>34</v>
      </c>
      <c r="AD1218" s="209" t="s">
        <v>34</v>
      </c>
      <c r="AE1218" s="209" t="s">
        <v>42</v>
      </c>
      <c r="AF1218" s="209" t="s">
        <v>34</v>
      </c>
      <c r="AG1218" s="209" t="s">
        <v>34</v>
      </c>
      <c r="AH1218" s="209" t="s">
        <v>34</v>
      </c>
      <c r="AI1218" s="209" t="s">
        <v>42</v>
      </c>
      <c r="AJ1218" s="209" t="s">
        <v>34</v>
      </c>
      <c r="AK1218" s="209" t="s">
        <v>34</v>
      </c>
      <c r="AL1218" s="209" t="s">
        <v>46</v>
      </c>
      <c r="AM1218" s="209" t="s">
        <v>2972</v>
      </c>
      <c r="AN1218" s="209" t="s">
        <v>34</v>
      </c>
      <c r="AO1218" s="209" t="s">
        <v>3725</v>
      </c>
      <c r="AP1218" s="209" t="s">
        <v>34</v>
      </c>
      <c r="AQ1218" s="209" t="s">
        <v>49</v>
      </c>
    </row>
    <row r="1219" spans="1:43">
      <c r="A1219" s="209" t="s">
        <v>3727</v>
      </c>
      <c r="B1219" s="209" t="s">
        <v>3723</v>
      </c>
      <c r="C1219" s="209" t="s">
        <v>2943</v>
      </c>
      <c r="D1219" s="209" t="s">
        <v>1934</v>
      </c>
      <c r="E1219" s="209" t="s">
        <v>2567</v>
      </c>
      <c r="F1219" s="209" t="s">
        <v>3718</v>
      </c>
      <c r="G1219" s="209" t="s">
        <v>2568</v>
      </c>
      <c r="H1219" s="209" t="s">
        <v>203</v>
      </c>
      <c r="I1219" s="209" t="s">
        <v>483</v>
      </c>
      <c r="J1219" s="210" t="s">
        <v>3724</v>
      </c>
      <c r="K1219" s="209" t="s">
        <v>40</v>
      </c>
      <c r="L1219" s="209" t="s">
        <v>60</v>
      </c>
      <c r="M1219" s="209" t="s">
        <v>42</v>
      </c>
      <c r="N1219" s="209" t="s">
        <v>34</v>
      </c>
      <c r="O1219" s="209" t="s">
        <v>34</v>
      </c>
      <c r="P1219" s="209">
        <v>1</v>
      </c>
      <c r="Q1219" s="209">
        <v>19.690000000000001</v>
      </c>
      <c r="R1219" s="209">
        <v>15.94</v>
      </c>
      <c r="S1219" s="209">
        <v>13.98</v>
      </c>
      <c r="T1219" s="209">
        <v>2.54</v>
      </c>
      <c r="U1219" s="211">
        <v>114.74</v>
      </c>
      <c r="V1219" s="211">
        <v>224.99</v>
      </c>
      <c r="W1219" s="209" t="s">
        <v>1006</v>
      </c>
      <c r="X1219" s="209" t="s">
        <v>89</v>
      </c>
      <c r="Y1219" s="209">
        <v>800</v>
      </c>
      <c r="Z1219" s="209" t="s">
        <v>158</v>
      </c>
      <c r="AA1219" s="209">
        <v>8</v>
      </c>
      <c r="AB1219" s="209" t="s">
        <v>2969</v>
      </c>
      <c r="AC1219" s="209" t="s">
        <v>34</v>
      </c>
      <c r="AD1219" s="209" t="s">
        <v>34</v>
      </c>
      <c r="AE1219" s="209" t="s">
        <v>42</v>
      </c>
      <c r="AF1219" s="209" t="s">
        <v>34</v>
      </c>
      <c r="AG1219" s="209" t="s">
        <v>34</v>
      </c>
      <c r="AH1219" s="209" t="s">
        <v>34</v>
      </c>
      <c r="AI1219" s="209" t="s">
        <v>42</v>
      </c>
      <c r="AJ1219" s="209" t="s">
        <v>34</v>
      </c>
      <c r="AK1219" s="209" t="s">
        <v>34</v>
      </c>
      <c r="AL1219" s="209" t="s">
        <v>46</v>
      </c>
      <c r="AM1219" s="209" t="s">
        <v>2972</v>
      </c>
      <c r="AN1219" s="209" t="s">
        <v>34</v>
      </c>
      <c r="AO1219" s="209" t="s">
        <v>3725</v>
      </c>
      <c r="AP1219" s="209" t="s">
        <v>34</v>
      </c>
      <c r="AQ1219" s="209" t="s">
        <v>49</v>
      </c>
    </row>
    <row r="1220" spans="1:43">
      <c r="A1220" s="209" t="s">
        <v>3728</v>
      </c>
      <c r="B1220" s="209" t="s">
        <v>3729</v>
      </c>
      <c r="C1220" s="209" t="s">
        <v>2943</v>
      </c>
      <c r="D1220" s="209" t="s">
        <v>1934</v>
      </c>
      <c r="E1220" s="209" t="s">
        <v>2567</v>
      </c>
      <c r="F1220" s="209" t="s">
        <v>3730</v>
      </c>
      <c r="G1220" s="209" t="s">
        <v>2568</v>
      </c>
      <c r="H1220" s="209" t="s">
        <v>203</v>
      </c>
      <c r="I1220" s="209" t="s">
        <v>478</v>
      </c>
      <c r="J1220" s="210" t="s">
        <v>3731</v>
      </c>
      <c r="K1220" s="209" t="s">
        <v>40</v>
      </c>
      <c r="L1220" s="209" t="s">
        <v>60</v>
      </c>
      <c r="M1220" s="209" t="s">
        <v>42</v>
      </c>
      <c r="N1220" s="209" t="s">
        <v>34</v>
      </c>
      <c r="O1220" s="209" t="s">
        <v>34</v>
      </c>
      <c r="P1220" s="209">
        <v>1</v>
      </c>
      <c r="Q1220" s="209">
        <v>23.62</v>
      </c>
      <c r="R1220" s="209">
        <v>19.29</v>
      </c>
      <c r="S1220" s="209">
        <v>12.99</v>
      </c>
      <c r="T1220" s="209">
        <v>3.43</v>
      </c>
      <c r="U1220" s="211">
        <v>100</v>
      </c>
      <c r="V1220" s="211">
        <v>199.99</v>
      </c>
      <c r="W1220" s="209" t="s">
        <v>898</v>
      </c>
      <c r="X1220" s="209" t="s">
        <v>43</v>
      </c>
      <c r="Y1220" s="209">
        <v>800</v>
      </c>
      <c r="Z1220" s="209" t="s">
        <v>158</v>
      </c>
      <c r="AA1220" s="209">
        <v>9</v>
      </c>
      <c r="AB1220" s="209" t="s">
        <v>2967</v>
      </c>
      <c r="AC1220" s="209" t="s">
        <v>34</v>
      </c>
      <c r="AD1220" s="209" t="s">
        <v>34</v>
      </c>
      <c r="AE1220" s="209" t="s">
        <v>42</v>
      </c>
      <c r="AF1220" s="209" t="s">
        <v>34</v>
      </c>
      <c r="AG1220" s="209" t="s">
        <v>34</v>
      </c>
      <c r="AH1220" s="209" t="s">
        <v>34</v>
      </c>
      <c r="AI1220" s="209" t="s">
        <v>42</v>
      </c>
      <c r="AJ1220" s="209" t="s">
        <v>34</v>
      </c>
      <c r="AK1220" s="209" t="s">
        <v>34</v>
      </c>
      <c r="AL1220" s="209" t="s">
        <v>46</v>
      </c>
      <c r="AM1220" s="209" t="s">
        <v>2972</v>
      </c>
      <c r="AN1220" s="209" t="s">
        <v>34</v>
      </c>
      <c r="AO1220" s="209" t="s">
        <v>221</v>
      </c>
      <c r="AP1220" s="209" t="s">
        <v>34</v>
      </c>
      <c r="AQ1220" s="209" t="s">
        <v>49</v>
      </c>
    </row>
    <row r="1221" spans="1:43">
      <c r="A1221" s="209" t="s">
        <v>3728</v>
      </c>
      <c r="B1221" s="209" t="s">
        <v>3729</v>
      </c>
      <c r="C1221" s="209" t="s">
        <v>2943</v>
      </c>
      <c r="D1221" s="209" t="s">
        <v>1934</v>
      </c>
      <c r="E1221" s="209" t="s">
        <v>2567</v>
      </c>
      <c r="F1221" s="209" t="s">
        <v>3730</v>
      </c>
      <c r="G1221" s="209" t="s">
        <v>2568</v>
      </c>
      <c r="H1221" s="209" t="s">
        <v>203</v>
      </c>
      <c r="I1221" s="209" t="s">
        <v>478</v>
      </c>
      <c r="J1221" s="210" t="s">
        <v>3731</v>
      </c>
      <c r="K1221" s="209" t="s">
        <v>40</v>
      </c>
      <c r="L1221" s="209" t="s">
        <v>41</v>
      </c>
      <c r="M1221" s="209" t="s">
        <v>42</v>
      </c>
      <c r="N1221" s="209" t="s">
        <v>34</v>
      </c>
      <c r="O1221" s="209" t="s">
        <v>34</v>
      </c>
      <c r="P1221" s="209">
        <v>1</v>
      </c>
      <c r="Q1221" s="209">
        <v>23.62</v>
      </c>
      <c r="R1221" s="209">
        <v>19.29</v>
      </c>
      <c r="S1221" s="209">
        <v>12.99</v>
      </c>
      <c r="T1221" s="209">
        <v>3.43</v>
      </c>
      <c r="U1221" s="211">
        <v>100</v>
      </c>
      <c r="V1221" s="211">
        <v>199.99</v>
      </c>
      <c r="W1221" s="209" t="s">
        <v>898</v>
      </c>
      <c r="X1221" s="209" t="s">
        <v>43</v>
      </c>
      <c r="Y1221" s="209">
        <v>800</v>
      </c>
      <c r="Z1221" s="209" t="s">
        <v>158</v>
      </c>
      <c r="AA1221" s="209">
        <v>9</v>
      </c>
      <c r="AB1221" s="209" t="s">
        <v>2967</v>
      </c>
      <c r="AC1221" s="209" t="s">
        <v>34</v>
      </c>
      <c r="AD1221" s="209" t="s">
        <v>34</v>
      </c>
      <c r="AE1221" s="209" t="s">
        <v>42</v>
      </c>
      <c r="AF1221" s="209" t="s">
        <v>34</v>
      </c>
      <c r="AG1221" s="209" t="s">
        <v>34</v>
      </c>
      <c r="AH1221" s="209" t="s">
        <v>34</v>
      </c>
      <c r="AI1221" s="209" t="s">
        <v>42</v>
      </c>
      <c r="AJ1221" s="209" t="s">
        <v>34</v>
      </c>
      <c r="AK1221" s="209" t="s">
        <v>34</v>
      </c>
      <c r="AL1221" s="209" t="s">
        <v>46</v>
      </c>
      <c r="AM1221" s="209" t="s">
        <v>2972</v>
      </c>
      <c r="AN1221" s="209" t="s">
        <v>34</v>
      </c>
      <c r="AO1221" s="209" t="s">
        <v>221</v>
      </c>
      <c r="AP1221" s="209" t="s">
        <v>34</v>
      </c>
      <c r="AQ1221" s="209" t="s">
        <v>49</v>
      </c>
    </row>
    <row r="1222" spans="1:43">
      <c r="A1222" s="209" t="s">
        <v>3732</v>
      </c>
      <c r="B1222" s="209" t="s">
        <v>3729</v>
      </c>
      <c r="C1222" s="209" t="s">
        <v>2943</v>
      </c>
      <c r="D1222" s="209" t="s">
        <v>1934</v>
      </c>
      <c r="E1222" s="209" t="s">
        <v>2567</v>
      </c>
      <c r="F1222" s="209" t="s">
        <v>3730</v>
      </c>
      <c r="G1222" s="209" t="s">
        <v>2568</v>
      </c>
      <c r="H1222" s="209" t="s">
        <v>203</v>
      </c>
      <c r="I1222" s="209" t="s">
        <v>481</v>
      </c>
      <c r="J1222" s="210" t="s">
        <v>3731</v>
      </c>
      <c r="K1222" s="209" t="s">
        <v>40</v>
      </c>
      <c r="L1222" s="209" t="s">
        <v>41</v>
      </c>
      <c r="M1222" s="209" t="s">
        <v>42</v>
      </c>
      <c r="N1222" s="209" t="s">
        <v>34</v>
      </c>
      <c r="O1222" s="209" t="s">
        <v>34</v>
      </c>
      <c r="P1222" s="209">
        <v>1</v>
      </c>
      <c r="Q1222" s="209">
        <v>23.62</v>
      </c>
      <c r="R1222" s="209">
        <v>19.29</v>
      </c>
      <c r="S1222" s="209">
        <v>13.78</v>
      </c>
      <c r="T1222" s="209">
        <v>3.63</v>
      </c>
      <c r="U1222" s="211">
        <v>110</v>
      </c>
      <c r="V1222" s="211">
        <v>219.99</v>
      </c>
      <c r="W1222" s="209" t="s">
        <v>898</v>
      </c>
      <c r="X1222" s="209" t="s">
        <v>43</v>
      </c>
      <c r="Y1222" s="209">
        <v>800</v>
      </c>
      <c r="Z1222" s="209" t="s">
        <v>158</v>
      </c>
      <c r="AA1222" s="209">
        <v>9</v>
      </c>
      <c r="AB1222" s="209" t="s">
        <v>2968</v>
      </c>
      <c r="AC1222" s="209" t="s">
        <v>34</v>
      </c>
      <c r="AD1222" s="209" t="s">
        <v>34</v>
      </c>
      <c r="AE1222" s="209" t="s">
        <v>42</v>
      </c>
      <c r="AF1222" s="209" t="s">
        <v>34</v>
      </c>
      <c r="AG1222" s="209" t="s">
        <v>34</v>
      </c>
      <c r="AH1222" s="209" t="s">
        <v>34</v>
      </c>
      <c r="AI1222" s="209" t="s">
        <v>42</v>
      </c>
      <c r="AJ1222" s="209" t="s">
        <v>34</v>
      </c>
      <c r="AK1222" s="209" t="s">
        <v>34</v>
      </c>
      <c r="AL1222" s="209" t="s">
        <v>46</v>
      </c>
      <c r="AM1222" s="209" t="s">
        <v>2972</v>
      </c>
      <c r="AN1222" s="209" t="s">
        <v>34</v>
      </c>
      <c r="AO1222" s="209" t="s">
        <v>221</v>
      </c>
      <c r="AP1222" s="209" t="s">
        <v>34</v>
      </c>
      <c r="AQ1222" s="209" t="s">
        <v>49</v>
      </c>
    </row>
    <row r="1223" spans="1:43">
      <c r="A1223" s="209" t="s">
        <v>3732</v>
      </c>
      <c r="B1223" s="209" t="s">
        <v>3729</v>
      </c>
      <c r="C1223" s="209" t="s">
        <v>2943</v>
      </c>
      <c r="D1223" s="209" t="s">
        <v>1934</v>
      </c>
      <c r="E1223" s="209" t="s">
        <v>2567</v>
      </c>
      <c r="F1223" s="209" t="s">
        <v>3730</v>
      </c>
      <c r="G1223" s="209" t="s">
        <v>2568</v>
      </c>
      <c r="H1223" s="209" t="s">
        <v>203</v>
      </c>
      <c r="I1223" s="209" t="s">
        <v>481</v>
      </c>
      <c r="J1223" s="210" t="s">
        <v>3731</v>
      </c>
      <c r="K1223" s="209" t="s">
        <v>40</v>
      </c>
      <c r="L1223" s="209" t="s">
        <v>60</v>
      </c>
      <c r="M1223" s="209" t="s">
        <v>42</v>
      </c>
      <c r="N1223" s="209" t="s">
        <v>34</v>
      </c>
      <c r="O1223" s="209" t="s">
        <v>34</v>
      </c>
      <c r="P1223" s="209">
        <v>1</v>
      </c>
      <c r="Q1223" s="209">
        <v>23.62</v>
      </c>
      <c r="R1223" s="209">
        <v>19.29</v>
      </c>
      <c r="S1223" s="209">
        <v>13.78</v>
      </c>
      <c r="T1223" s="209">
        <v>3.63</v>
      </c>
      <c r="U1223" s="211">
        <v>110</v>
      </c>
      <c r="V1223" s="211">
        <v>219.99</v>
      </c>
      <c r="W1223" s="209" t="s">
        <v>898</v>
      </c>
      <c r="X1223" s="209" t="s">
        <v>43</v>
      </c>
      <c r="Y1223" s="209">
        <v>800</v>
      </c>
      <c r="Z1223" s="209" t="s">
        <v>158</v>
      </c>
      <c r="AA1223" s="209">
        <v>9</v>
      </c>
      <c r="AB1223" s="209" t="s">
        <v>2968</v>
      </c>
      <c r="AC1223" s="209" t="s">
        <v>34</v>
      </c>
      <c r="AD1223" s="209" t="s">
        <v>34</v>
      </c>
      <c r="AE1223" s="209" t="s">
        <v>42</v>
      </c>
      <c r="AF1223" s="209" t="s">
        <v>34</v>
      </c>
      <c r="AG1223" s="209" t="s">
        <v>34</v>
      </c>
      <c r="AH1223" s="209" t="s">
        <v>34</v>
      </c>
      <c r="AI1223" s="209" t="s">
        <v>42</v>
      </c>
      <c r="AJ1223" s="209" t="s">
        <v>34</v>
      </c>
      <c r="AK1223" s="209" t="s">
        <v>34</v>
      </c>
      <c r="AL1223" s="209" t="s">
        <v>46</v>
      </c>
      <c r="AM1223" s="209" t="s">
        <v>2972</v>
      </c>
      <c r="AN1223" s="209" t="s">
        <v>34</v>
      </c>
      <c r="AO1223" s="209" t="s">
        <v>221</v>
      </c>
      <c r="AP1223" s="209" t="s">
        <v>34</v>
      </c>
      <c r="AQ1223" s="209" t="s">
        <v>49</v>
      </c>
    </row>
    <row r="1224" spans="1:43">
      <c r="A1224" s="209" t="s">
        <v>3733</v>
      </c>
      <c r="B1224" s="209" t="s">
        <v>3729</v>
      </c>
      <c r="C1224" s="209" t="s">
        <v>2943</v>
      </c>
      <c r="D1224" s="209" t="s">
        <v>1934</v>
      </c>
      <c r="E1224" s="209" t="s">
        <v>2567</v>
      </c>
      <c r="F1224" s="209" t="s">
        <v>3730</v>
      </c>
      <c r="G1224" s="209" t="s">
        <v>2568</v>
      </c>
      <c r="H1224" s="209" t="s">
        <v>203</v>
      </c>
      <c r="I1224" s="209" t="s">
        <v>483</v>
      </c>
      <c r="J1224" s="210" t="s">
        <v>3731</v>
      </c>
      <c r="K1224" s="209" t="s">
        <v>40</v>
      </c>
      <c r="L1224" s="209" t="s">
        <v>60</v>
      </c>
      <c r="M1224" s="209" t="s">
        <v>42</v>
      </c>
      <c r="N1224" s="209" t="s">
        <v>34</v>
      </c>
      <c r="O1224" s="209" t="s">
        <v>34</v>
      </c>
      <c r="P1224" s="209">
        <v>1</v>
      </c>
      <c r="Q1224" s="209">
        <v>23.62</v>
      </c>
      <c r="R1224" s="209">
        <v>19.29</v>
      </c>
      <c r="S1224" s="209">
        <v>13.78</v>
      </c>
      <c r="T1224" s="209">
        <v>3.63</v>
      </c>
      <c r="U1224" s="211">
        <v>110</v>
      </c>
      <c r="V1224" s="211">
        <v>219.99</v>
      </c>
      <c r="W1224" s="209" t="s">
        <v>898</v>
      </c>
      <c r="X1224" s="209" t="s">
        <v>43</v>
      </c>
      <c r="Y1224" s="209">
        <v>800</v>
      </c>
      <c r="Z1224" s="209" t="s">
        <v>158</v>
      </c>
      <c r="AA1224" s="209">
        <v>9</v>
      </c>
      <c r="AB1224" s="209" t="s">
        <v>2969</v>
      </c>
      <c r="AC1224" s="209" t="s">
        <v>34</v>
      </c>
      <c r="AD1224" s="209" t="s">
        <v>34</v>
      </c>
      <c r="AE1224" s="209" t="s">
        <v>42</v>
      </c>
      <c r="AF1224" s="209" t="s">
        <v>34</v>
      </c>
      <c r="AG1224" s="209" t="s">
        <v>34</v>
      </c>
      <c r="AH1224" s="209" t="s">
        <v>34</v>
      </c>
      <c r="AI1224" s="209" t="s">
        <v>42</v>
      </c>
      <c r="AJ1224" s="209" t="s">
        <v>34</v>
      </c>
      <c r="AK1224" s="209" t="s">
        <v>34</v>
      </c>
      <c r="AL1224" s="209" t="s">
        <v>46</v>
      </c>
      <c r="AM1224" s="209" t="s">
        <v>2972</v>
      </c>
      <c r="AN1224" s="209" t="s">
        <v>34</v>
      </c>
      <c r="AO1224" s="209" t="s">
        <v>221</v>
      </c>
      <c r="AP1224" s="209" t="s">
        <v>34</v>
      </c>
      <c r="AQ1224" s="209" t="s">
        <v>49</v>
      </c>
    </row>
    <row r="1225" spans="1:43">
      <c r="A1225" s="209" t="s">
        <v>3733</v>
      </c>
      <c r="B1225" s="209" t="s">
        <v>3729</v>
      </c>
      <c r="C1225" s="209" t="s">
        <v>2943</v>
      </c>
      <c r="D1225" s="209" t="s">
        <v>1934</v>
      </c>
      <c r="E1225" s="209" t="s">
        <v>2567</v>
      </c>
      <c r="F1225" s="209" t="s">
        <v>3730</v>
      </c>
      <c r="G1225" s="209" t="s">
        <v>2568</v>
      </c>
      <c r="H1225" s="209" t="s">
        <v>203</v>
      </c>
      <c r="I1225" s="209" t="s">
        <v>483</v>
      </c>
      <c r="J1225" s="210" t="s">
        <v>3731</v>
      </c>
      <c r="K1225" s="209" t="s">
        <v>40</v>
      </c>
      <c r="L1225" s="209" t="s">
        <v>41</v>
      </c>
      <c r="M1225" s="209" t="s">
        <v>42</v>
      </c>
      <c r="N1225" s="209" t="s">
        <v>34</v>
      </c>
      <c r="O1225" s="209" t="s">
        <v>34</v>
      </c>
      <c r="P1225" s="209">
        <v>1</v>
      </c>
      <c r="Q1225" s="209">
        <v>23.62</v>
      </c>
      <c r="R1225" s="209">
        <v>19.29</v>
      </c>
      <c r="S1225" s="209">
        <v>13.78</v>
      </c>
      <c r="T1225" s="209">
        <v>3.63</v>
      </c>
      <c r="U1225" s="211">
        <v>110</v>
      </c>
      <c r="V1225" s="211">
        <v>219.99</v>
      </c>
      <c r="W1225" s="209" t="s">
        <v>898</v>
      </c>
      <c r="X1225" s="209" t="s">
        <v>43</v>
      </c>
      <c r="Y1225" s="209">
        <v>800</v>
      </c>
      <c r="Z1225" s="209" t="s">
        <v>158</v>
      </c>
      <c r="AA1225" s="209">
        <v>9</v>
      </c>
      <c r="AB1225" s="209" t="s">
        <v>2969</v>
      </c>
      <c r="AC1225" s="209" t="s">
        <v>34</v>
      </c>
      <c r="AD1225" s="209" t="s">
        <v>34</v>
      </c>
      <c r="AE1225" s="209" t="s">
        <v>42</v>
      </c>
      <c r="AF1225" s="209" t="s">
        <v>34</v>
      </c>
      <c r="AG1225" s="209" t="s">
        <v>34</v>
      </c>
      <c r="AH1225" s="209" t="s">
        <v>34</v>
      </c>
      <c r="AI1225" s="209" t="s">
        <v>42</v>
      </c>
      <c r="AJ1225" s="209" t="s">
        <v>34</v>
      </c>
      <c r="AK1225" s="209" t="s">
        <v>34</v>
      </c>
      <c r="AL1225" s="209" t="s">
        <v>46</v>
      </c>
      <c r="AM1225" s="209" t="s">
        <v>2972</v>
      </c>
      <c r="AN1225" s="209" t="s">
        <v>34</v>
      </c>
      <c r="AO1225" s="209" t="s">
        <v>221</v>
      </c>
      <c r="AP1225" s="209" t="s">
        <v>34</v>
      </c>
      <c r="AQ1225" s="209" t="s">
        <v>49</v>
      </c>
    </row>
    <row r="1226" spans="1:43">
      <c r="A1226" s="209" t="s">
        <v>3734</v>
      </c>
      <c r="B1226" s="209" t="s">
        <v>3735</v>
      </c>
      <c r="C1226" s="209" t="s">
        <v>2943</v>
      </c>
      <c r="D1226" s="209" t="s">
        <v>1934</v>
      </c>
      <c r="E1226" s="209" t="s">
        <v>2567</v>
      </c>
      <c r="F1226" s="209" t="s">
        <v>3730</v>
      </c>
      <c r="G1226" s="209" t="s">
        <v>2568</v>
      </c>
      <c r="H1226" s="209" t="s">
        <v>309</v>
      </c>
      <c r="I1226" s="209" t="s">
        <v>478</v>
      </c>
      <c r="J1226" s="210" t="s">
        <v>3736</v>
      </c>
      <c r="K1226" s="209" t="s">
        <v>40</v>
      </c>
      <c r="L1226" s="209" t="s">
        <v>41</v>
      </c>
      <c r="M1226" s="209" t="s">
        <v>42</v>
      </c>
      <c r="N1226" s="209" t="s">
        <v>34</v>
      </c>
      <c r="O1226" s="209" t="s">
        <v>34</v>
      </c>
      <c r="P1226" s="209">
        <v>1</v>
      </c>
      <c r="Q1226" s="209">
        <v>23.62</v>
      </c>
      <c r="R1226" s="209">
        <v>19.29</v>
      </c>
      <c r="S1226" s="209">
        <v>12.99</v>
      </c>
      <c r="T1226" s="209">
        <v>3.43</v>
      </c>
      <c r="U1226" s="211">
        <v>100</v>
      </c>
      <c r="V1226" s="211">
        <v>199.99</v>
      </c>
      <c r="W1226" s="209" t="s">
        <v>1027</v>
      </c>
      <c r="X1226" s="209" t="s">
        <v>43</v>
      </c>
      <c r="Y1226" s="209">
        <v>800</v>
      </c>
      <c r="Z1226" s="209" t="s">
        <v>158</v>
      </c>
      <c r="AA1226" s="209">
        <v>9</v>
      </c>
      <c r="AB1226" s="209" t="s">
        <v>2967</v>
      </c>
      <c r="AC1226" s="209" t="s">
        <v>34</v>
      </c>
      <c r="AD1226" s="209" t="s">
        <v>34</v>
      </c>
      <c r="AE1226" s="209" t="s">
        <v>42</v>
      </c>
      <c r="AF1226" s="209" t="s">
        <v>34</v>
      </c>
      <c r="AG1226" s="209" t="s">
        <v>34</v>
      </c>
      <c r="AH1226" s="209" t="s">
        <v>34</v>
      </c>
      <c r="AI1226" s="209" t="s">
        <v>42</v>
      </c>
      <c r="AJ1226" s="209" t="s">
        <v>34</v>
      </c>
      <c r="AK1226" s="209" t="s">
        <v>34</v>
      </c>
      <c r="AL1226" s="209" t="s">
        <v>46</v>
      </c>
      <c r="AM1226" s="209" t="s">
        <v>2972</v>
      </c>
      <c r="AN1226" s="209" t="s">
        <v>34</v>
      </c>
      <c r="AO1226" s="209" t="s">
        <v>221</v>
      </c>
      <c r="AP1226" s="209" t="s">
        <v>34</v>
      </c>
      <c r="AQ1226" s="209" t="s">
        <v>49</v>
      </c>
    </row>
    <row r="1227" spans="1:43">
      <c r="A1227" s="209" t="s">
        <v>3734</v>
      </c>
      <c r="B1227" s="209" t="s">
        <v>3735</v>
      </c>
      <c r="C1227" s="209" t="s">
        <v>2943</v>
      </c>
      <c r="D1227" s="209" t="s">
        <v>1934</v>
      </c>
      <c r="E1227" s="209" t="s">
        <v>2567</v>
      </c>
      <c r="F1227" s="209" t="s">
        <v>3730</v>
      </c>
      <c r="G1227" s="209" t="s">
        <v>2568</v>
      </c>
      <c r="H1227" s="209" t="s">
        <v>309</v>
      </c>
      <c r="I1227" s="209" t="s">
        <v>478</v>
      </c>
      <c r="J1227" s="210" t="s">
        <v>3736</v>
      </c>
      <c r="K1227" s="209" t="s">
        <v>40</v>
      </c>
      <c r="L1227" s="209" t="s">
        <v>60</v>
      </c>
      <c r="M1227" s="209" t="s">
        <v>42</v>
      </c>
      <c r="N1227" s="209" t="s">
        <v>34</v>
      </c>
      <c r="O1227" s="209" t="s">
        <v>34</v>
      </c>
      <c r="P1227" s="209">
        <v>1</v>
      </c>
      <c r="Q1227" s="209">
        <v>23.62</v>
      </c>
      <c r="R1227" s="209">
        <v>19.29</v>
      </c>
      <c r="S1227" s="209">
        <v>12.99</v>
      </c>
      <c r="T1227" s="209">
        <v>3.43</v>
      </c>
      <c r="U1227" s="211">
        <v>100</v>
      </c>
      <c r="V1227" s="211">
        <v>199.99</v>
      </c>
      <c r="W1227" s="209" t="s">
        <v>1027</v>
      </c>
      <c r="X1227" s="209" t="s">
        <v>43</v>
      </c>
      <c r="Y1227" s="209">
        <v>800</v>
      </c>
      <c r="Z1227" s="209" t="s">
        <v>158</v>
      </c>
      <c r="AA1227" s="209">
        <v>9</v>
      </c>
      <c r="AB1227" s="209" t="s">
        <v>2967</v>
      </c>
      <c r="AC1227" s="209" t="s">
        <v>34</v>
      </c>
      <c r="AD1227" s="209" t="s">
        <v>34</v>
      </c>
      <c r="AE1227" s="209" t="s">
        <v>42</v>
      </c>
      <c r="AF1227" s="209" t="s">
        <v>34</v>
      </c>
      <c r="AG1227" s="209" t="s">
        <v>34</v>
      </c>
      <c r="AH1227" s="209" t="s">
        <v>34</v>
      </c>
      <c r="AI1227" s="209" t="s">
        <v>42</v>
      </c>
      <c r="AJ1227" s="209" t="s">
        <v>34</v>
      </c>
      <c r="AK1227" s="209" t="s">
        <v>34</v>
      </c>
      <c r="AL1227" s="209" t="s">
        <v>46</v>
      </c>
      <c r="AM1227" s="209" t="s">
        <v>2972</v>
      </c>
      <c r="AN1227" s="209" t="s">
        <v>34</v>
      </c>
      <c r="AO1227" s="209" t="s">
        <v>221</v>
      </c>
      <c r="AP1227" s="209" t="s">
        <v>34</v>
      </c>
      <c r="AQ1227" s="209" t="s">
        <v>49</v>
      </c>
    </row>
    <row r="1228" spans="1:43">
      <c r="A1228" s="209" t="s">
        <v>3737</v>
      </c>
      <c r="B1228" s="209" t="s">
        <v>3735</v>
      </c>
      <c r="C1228" s="209" t="s">
        <v>2943</v>
      </c>
      <c r="D1228" s="209" t="s">
        <v>1934</v>
      </c>
      <c r="E1228" s="209" t="s">
        <v>2567</v>
      </c>
      <c r="F1228" s="209" t="s">
        <v>3730</v>
      </c>
      <c r="G1228" s="209" t="s">
        <v>2568</v>
      </c>
      <c r="H1228" s="209" t="s">
        <v>309</v>
      </c>
      <c r="I1228" s="209" t="s">
        <v>481</v>
      </c>
      <c r="J1228" s="210" t="s">
        <v>3736</v>
      </c>
      <c r="K1228" s="209" t="s">
        <v>40</v>
      </c>
      <c r="L1228" s="209" t="s">
        <v>60</v>
      </c>
      <c r="M1228" s="209" t="s">
        <v>42</v>
      </c>
      <c r="N1228" s="209" t="s">
        <v>34</v>
      </c>
      <c r="O1228" s="209" t="s">
        <v>34</v>
      </c>
      <c r="P1228" s="209">
        <v>1</v>
      </c>
      <c r="Q1228" s="209">
        <v>23.62</v>
      </c>
      <c r="R1228" s="209">
        <v>19.29</v>
      </c>
      <c r="S1228" s="209">
        <v>13.78</v>
      </c>
      <c r="T1228" s="209">
        <v>3.63</v>
      </c>
      <c r="U1228" s="211">
        <v>110</v>
      </c>
      <c r="V1228" s="211">
        <v>219.99</v>
      </c>
      <c r="W1228" s="209" t="s">
        <v>1027</v>
      </c>
      <c r="X1228" s="209" t="s">
        <v>43</v>
      </c>
      <c r="Y1228" s="209">
        <v>800</v>
      </c>
      <c r="Z1228" s="209" t="s">
        <v>158</v>
      </c>
      <c r="AA1228" s="209">
        <v>9</v>
      </c>
      <c r="AB1228" s="209" t="s">
        <v>2968</v>
      </c>
      <c r="AC1228" s="209" t="s">
        <v>34</v>
      </c>
      <c r="AD1228" s="209" t="s">
        <v>34</v>
      </c>
      <c r="AE1228" s="209" t="s">
        <v>42</v>
      </c>
      <c r="AF1228" s="209" t="s">
        <v>34</v>
      </c>
      <c r="AG1228" s="209" t="s">
        <v>34</v>
      </c>
      <c r="AH1228" s="209" t="s">
        <v>34</v>
      </c>
      <c r="AI1228" s="209" t="s">
        <v>42</v>
      </c>
      <c r="AJ1228" s="209" t="s">
        <v>34</v>
      </c>
      <c r="AK1228" s="209" t="s">
        <v>34</v>
      </c>
      <c r="AL1228" s="209" t="s">
        <v>46</v>
      </c>
      <c r="AM1228" s="209" t="s">
        <v>2972</v>
      </c>
      <c r="AN1228" s="209" t="s">
        <v>34</v>
      </c>
      <c r="AO1228" s="209" t="s">
        <v>221</v>
      </c>
      <c r="AP1228" s="209" t="s">
        <v>34</v>
      </c>
      <c r="AQ1228" s="209" t="s">
        <v>49</v>
      </c>
    </row>
    <row r="1229" spans="1:43">
      <c r="A1229" s="209" t="s">
        <v>3737</v>
      </c>
      <c r="B1229" s="209" t="s">
        <v>3735</v>
      </c>
      <c r="C1229" s="209" t="s">
        <v>2943</v>
      </c>
      <c r="D1229" s="209" t="s">
        <v>1934</v>
      </c>
      <c r="E1229" s="209" t="s">
        <v>2567</v>
      </c>
      <c r="F1229" s="209" t="s">
        <v>3730</v>
      </c>
      <c r="G1229" s="209" t="s">
        <v>2568</v>
      </c>
      <c r="H1229" s="209" t="s">
        <v>309</v>
      </c>
      <c r="I1229" s="209" t="s">
        <v>481</v>
      </c>
      <c r="J1229" s="210" t="s">
        <v>3736</v>
      </c>
      <c r="K1229" s="209" t="s">
        <v>40</v>
      </c>
      <c r="L1229" s="209" t="s">
        <v>41</v>
      </c>
      <c r="M1229" s="209" t="s">
        <v>42</v>
      </c>
      <c r="N1229" s="209" t="s">
        <v>34</v>
      </c>
      <c r="O1229" s="209" t="s">
        <v>34</v>
      </c>
      <c r="P1229" s="209">
        <v>1</v>
      </c>
      <c r="Q1229" s="209">
        <v>23.62</v>
      </c>
      <c r="R1229" s="209">
        <v>19.29</v>
      </c>
      <c r="S1229" s="209">
        <v>13.78</v>
      </c>
      <c r="T1229" s="209">
        <v>3.63</v>
      </c>
      <c r="U1229" s="211">
        <v>110</v>
      </c>
      <c r="V1229" s="211">
        <v>219.99</v>
      </c>
      <c r="W1229" s="209" t="s">
        <v>1027</v>
      </c>
      <c r="X1229" s="209" t="s">
        <v>43</v>
      </c>
      <c r="Y1229" s="209">
        <v>800</v>
      </c>
      <c r="Z1229" s="209" t="s">
        <v>158</v>
      </c>
      <c r="AA1229" s="209">
        <v>9</v>
      </c>
      <c r="AB1229" s="209" t="s">
        <v>2968</v>
      </c>
      <c r="AC1229" s="209" t="s">
        <v>34</v>
      </c>
      <c r="AD1229" s="209" t="s">
        <v>34</v>
      </c>
      <c r="AE1229" s="209" t="s">
        <v>42</v>
      </c>
      <c r="AF1229" s="209" t="s">
        <v>34</v>
      </c>
      <c r="AG1229" s="209" t="s">
        <v>34</v>
      </c>
      <c r="AH1229" s="209" t="s">
        <v>34</v>
      </c>
      <c r="AI1229" s="209" t="s">
        <v>42</v>
      </c>
      <c r="AJ1229" s="209" t="s">
        <v>34</v>
      </c>
      <c r="AK1229" s="209" t="s">
        <v>34</v>
      </c>
      <c r="AL1229" s="209" t="s">
        <v>46</v>
      </c>
      <c r="AM1229" s="209" t="s">
        <v>2972</v>
      </c>
      <c r="AN1229" s="209" t="s">
        <v>34</v>
      </c>
      <c r="AO1229" s="209" t="s">
        <v>221</v>
      </c>
      <c r="AP1229" s="209" t="s">
        <v>34</v>
      </c>
      <c r="AQ1229" s="209" t="s">
        <v>49</v>
      </c>
    </row>
    <row r="1230" spans="1:43">
      <c r="A1230" s="209" t="s">
        <v>3738</v>
      </c>
      <c r="B1230" s="209" t="s">
        <v>3735</v>
      </c>
      <c r="C1230" s="209" t="s">
        <v>2943</v>
      </c>
      <c r="D1230" s="209" t="s">
        <v>1934</v>
      </c>
      <c r="E1230" s="209" t="s">
        <v>2567</v>
      </c>
      <c r="F1230" s="209" t="s">
        <v>3730</v>
      </c>
      <c r="G1230" s="209" t="s">
        <v>2568</v>
      </c>
      <c r="H1230" s="209" t="s">
        <v>309</v>
      </c>
      <c r="I1230" s="209" t="s">
        <v>483</v>
      </c>
      <c r="J1230" s="210" t="s">
        <v>3736</v>
      </c>
      <c r="K1230" s="209" t="s">
        <v>40</v>
      </c>
      <c r="L1230" s="209" t="s">
        <v>60</v>
      </c>
      <c r="M1230" s="209" t="s">
        <v>42</v>
      </c>
      <c r="N1230" s="209" t="s">
        <v>34</v>
      </c>
      <c r="O1230" s="209" t="s">
        <v>34</v>
      </c>
      <c r="P1230" s="209">
        <v>1</v>
      </c>
      <c r="Q1230" s="209">
        <v>23.62</v>
      </c>
      <c r="R1230" s="209">
        <v>19.29</v>
      </c>
      <c r="S1230" s="209">
        <v>13.78</v>
      </c>
      <c r="T1230" s="209">
        <v>3.63</v>
      </c>
      <c r="U1230" s="211">
        <v>110</v>
      </c>
      <c r="V1230" s="211">
        <v>219.99</v>
      </c>
      <c r="W1230" s="209" t="s">
        <v>1027</v>
      </c>
      <c r="X1230" s="209" t="s">
        <v>43</v>
      </c>
      <c r="Y1230" s="209">
        <v>800</v>
      </c>
      <c r="Z1230" s="209" t="s">
        <v>158</v>
      </c>
      <c r="AA1230" s="209">
        <v>9</v>
      </c>
      <c r="AB1230" s="209" t="s">
        <v>2969</v>
      </c>
      <c r="AC1230" s="209" t="s">
        <v>34</v>
      </c>
      <c r="AD1230" s="209" t="s">
        <v>34</v>
      </c>
      <c r="AE1230" s="209" t="s">
        <v>42</v>
      </c>
      <c r="AF1230" s="209" t="s">
        <v>34</v>
      </c>
      <c r="AG1230" s="209" t="s">
        <v>34</v>
      </c>
      <c r="AH1230" s="209" t="s">
        <v>34</v>
      </c>
      <c r="AI1230" s="209" t="s">
        <v>42</v>
      </c>
      <c r="AJ1230" s="209" t="s">
        <v>34</v>
      </c>
      <c r="AK1230" s="209" t="s">
        <v>34</v>
      </c>
      <c r="AL1230" s="209" t="s">
        <v>46</v>
      </c>
      <c r="AM1230" s="209" t="s">
        <v>2972</v>
      </c>
      <c r="AN1230" s="209" t="s">
        <v>34</v>
      </c>
      <c r="AO1230" s="209" t="s">
        <v>221</v>
      </c>
      <c r="AP1230" s="209" t="s">
        <v>34</v>
      </c>
      <c r="AQ1230" s="209" t="s">
        <v>49</v>
      </c>
    </row>
    <row r="1231" spans="1:43">
      <c r="A1231" s="209" t="s">
        <v>3738</v>
      </c>
      <c r="B1231" s="209" t="s">
        <v>3735</v>
      </c>
      <c r="C1231" s="209" t="s">
        <v>2943</v>
      </c>
      <c r="D1231" s="209" t="s">
        <v>1934</v>
      </c>
      <c r="E1231" s="209" t="s">
        <v>2567</v>
      </c>
      <c r="F1231" s="209" t="s">
        <v>3730</v>
      </c>
      <c r="G1231" s="209" t="s">
        <v>2568</v>
      </c>
      <c r="H1231" s="209" t="s">
        <v>309</v>
      </c>
      <c r="I1231" s="209" t="s">
        <v>483</v>
      </c>
      <c r="J1231" s="210" t="s">
        <v>3736</v>
      </c>
      <c r="K1231" s="209" t="s">
        <v>40</v>
      </c>
      <c r="L1231" s="209" t="s">
        <v>41</v>
      </c>
      <c r="M1231" s="209" t="s">
        <v>42</v>
      </c>
      <c r="N1231" s="209" t="s">
        <v>34</v>
      </c>
      <c r="O1231" s="209" t="s">
        <v>34</v>
      </c>
      <c r="P1231" s="209">
        <v>1</v>
      </c>
      <c r="Q1231" s="209">
        <v>23.62</v>
      </c>
      <c r="R1231" s="209">
        <v>19.29</v>
      </c>
      <c r="S1231" s="209">
        <v>13.78</v>
      </c>
      <c r="T1231" s="209">
        <v>3.63</v>
      </c>
      <c r="U1231" s="211">
        <v>110</v>
      </c>
      <c r="V1231" s="211">
        <v>219.99</v>
      </c>
      <c r="W1231" s="209" t="s">
        <v>1027</v>
      </c>
      <c r="X1231" s="209" t="s">
        <v>43</v>
      </c>
      <c r="Y1231" s="209">
        <v>800</v>
      </c>
      <c r="Z1231" s="209" t="s">
        <v>158</v>
      </c>
      <c r="AA1231" s="209">
        <v>9</v>
      </c>
      <c r="AB1231" s="209" t="s">
        <v>2969</v>
      </c>
      <c r="AC1231" s="209" t="s">
        <v>34</v>
      </c>
      <c r="AD1231" s="209" t="s">
        <v>34</v>
      </c>
      <c r="AE1231" s="209" t="s">
        <v>42</v>
      </c>
      <c r="AF1231" s="209" t="s">
        <v>34</v>
      </c>
      <c r="AG1231" s="209" t="s">
        <v>34</v>
      </c>
      <c r="AH1231" s="209" t="s">
        <v>34</v>
      </c>
      <c r="AI1231" s="209" t="s">
        <v>42</v>
      </c>
      <c r="AJ1231" s="209" t="s">
        <v>34</v>
      </c>
      <c r="AK1231" s="209" t="s">
        <v>34</v>
      </c>
      <c r="AL1231" s="209" t="s">
        <v>46</v>
      </c>
      <c r="AM1231" s="209" t="s">
        <v>2972</v>
      </c>
      <c r="AN1231" s="209" t="s">
        <v>34</v>
      </c>
      <c r="AO1231" s="209" t="s">
        <v>221</v>
      </c>
      <c r="AP1231" s="209" t="s">
        <v>34</v>
      </c>
      <c r="AQ1231" s="209" t="s">
        <v>49</v>
      </c>
    </row>
    <row r="1232" spans="1:43">
      <c r="A1232" s="209" t="s">
        <v>3739</v>
      </c>
      <c r="B1232" s="209" t="s">
        <v>3740</v>
      </c>
      <c r="C1232" s="209" t="s">
        <v>2943</v>
      </c>
      <c r="D1232" s="209" t="s">
        <v>1934</v>
      </c>
      <c r="E1232" s="209" t="s">
        <v>2567</v>
      </c>
      <c r="F1232" s="209" t="s">
        <v>3741</v>
      </c>
      <c r="G1232" s="209" t="s">
        <v>2568</v>
      </c>
      <c r="H1232" s="209" t="s">
        <v>2012</v>
      </c>
      <c r="I1232" s="209" t="s">
        <v>478</v>
      </c>
      <c r="J1232" s="210" t="s">
        <v>3742</v>
      </c>
      <c r="K1232" s="209" t="s">
        <v>40</v>
      </c>
      <c r="L1232" s="209" t="s">
        <v>60</v>
      </c>
      <c r="M1232" s="209" t="s">
        <v>42</v>
      </c>
      <c r="N1232" s="209" t="s">
        <v>34</v>
      </c>
      <c r="O1232" s="209" t="s">
        <v>34</v>
      </c>
      <c r="P1232" s="209">
        <v>1</v>
      </c>
      <c r="Q1232" s="209">
        <v>19.29</v>
      </c>
      <c r="R1232" s="209">
        <v>13.98</v>
      </c>
      <c r="S1232" s="209">
        <v>16.14</v>
      </c>
      <c r="T1232" s="209">
        <v>2.52</v>
      </c>
      <c r="U1232" s="211">
        <v>79.900000000000006</v>
      </c>
      <c r="V1232" s="211">
        <v>169.99</v>
      </c>
      <c r="W1232" s="209" t="s">
        <v>898</v>
      </c>
      <c r="X1232" s="209" t="s">
        <v>43</v>
      </c>
      <c r="Y1232" s="209">
        <v>800</v>
      </c>
      <c r="Z1232" s="209" t="s">
        <v>158</v>
      </c>
      <c r="AA1232" s="209">
        <v>8</v>
      </c>
      <c r="AB1232" s="209" t="s">
        <v>2967</v>
      </c>
      <c r="AC1232" s="209" t="s">
        <v>34</v>
      </c>
      <c r="AD1232" s="209" t="s">
        <v>34</v>
      </c>
      <c r="AE1232" s="209" t="s">
        <v>42</v>
      </c>
      <c r="AF1232" s="209" t="s">
        <v>34</v>
      </c>
      <c r="AG1232" s="209" t="s">
        <v>34</v>
      </c>
      <c r="AH1232" s="209" t="s">
        <v>34</v>
      </c>
      <c r="AI1232" s="209" t="s">
        <v>42</v>
      </c>
      <c r="AJ1232" s="209" t="s">
        <v>34</v>
      </c>
      <c r="AK1232" s="209" t="s">
        <v>34</v>
      </c>
      <c r="AL1232" s="209" t="s">
        <v>46</v>
      </c>
      <c r="AM1232" s="209" t="s">
        <v>2972</v>
      </c>
      <c r="AN1232" s="209" t="s">
        <v>34</v>
      </c>
      <c r="AO1232" s="209" t="s">
        <v>3066</v>
      </c>
      <c r="AP1232" s="209" t="s">
        <v>34</v>
      </c>
      <c r="AQ1232" s="209" t="s">
        <v>49</v>
      </c>
    </row>
    <row r="1233" spans="1:43">
      <c r="A1233" s="209" t="s">
        <v>3743</v>
      </c>
      <c r="B1233" s="209" t="s">
        <v>3740</v>
      </c>
      <c r="C1233" s="209" t="s">
        <v>2943</v>
      </c>
      <c r="D1233" s="209" t="s">
        <v>1934</v>
      </c>
      <c r="E1233" s="209" t="s">
        <v>2567</v>
      </c>
      <c r="F1233" s="209" t="s">
        <v>3741</v>
      </c>
      <c r="G1233" s="209" t="s">
        <v>2568</v>
      </c>
      <c r="H1233" s="209" t="s">
        <v>2012</v>
      </c>
      <c r="I1233" s="209" t="s">
        <v>481</v>
      </c>
      <c r="J1233" s="210" t="s">
        <v>3742</v>
      </c>
      <c r="K1233" s="209" t="s">
        <v>40</v>
      </c>
      <c r="L1233" s="209" t="s">
        <v>60</v>
      </c>
      <c r="M1233" s="209" t="s">
        <v>42</v>
      </c>
      <c r="N1233" s="209" t="s">
        <v>34</v>
      </c>
      <c r="O1233" s="209" t="s">
        <v>34</v>
      </c>
      <c r="P1233" s="209">
        <v>1</v>
      </c>
      <c r="Q1233" s="209">
        <v>19.29</v>
      </c>
      <c r="R1233" s="209">
        <v>13.98</v>
      </c>
      <c r="S1233" s="209">
        <v>16.14</v>
      </c>
      <c r="T1233" s="209">
        <v>2.52</v>
      </c>
      <c r="U1233" s="211">
        <v>84.6</v>
      </c>
      <c r="V1233" s="211">
        <v>179.99</v>
      </c>
      <c r="W1233" s="209" t="s">
        <v>898</v>
      </c>
      <c r="X1233" s="209" t="s">
        <v>43</v>
      </c>
      <c r="Y1233" s="209">
        <v>800</v>
      </c>
      <c r="Z1233" s="209" t="s">
        <v>158</v>
      </c>
      <c r="AA1233" s="209">
        <v>8</v>
      </c>
      <c r="AB1233" s="209" t="s">
        <v>2968</v>
      </c>
      <c r="AC1233" s="209" t="s">
        <v>34</v>
      </c>
      <c r="AD1233" s="209" t="s">
        <v>34</v>
      </c>
      <c r="AE1233" s="209" t="s">
        <v>42</v>
      </c>
      <c r="AF1233" s="209" t="s">
        <v>34</v>
      </c>
      <c r="AG1233" s="209" t="s">
        <v>34</v>
      </c>
      <c r="AH1233" s="209" t="s">
        <v>34</v>
      </c>
      <c r="AI1233" s="209" t="s">
        <v>42</v>
      </c>
      <c r="AJ1233" s="209" t="s">
        <v>34</v>
      </c>
      <c r="AK1233" s="209" t="s">
        <v>34</v>
      </c>
      <c r="AL1233" s="209" t="s">
        <v>46</v>
      </c>
      <c r="AM1233" s="209" t="s">
        <v>2972</v>
      </c>
      <c r="AN1233" s="209" t="s">
        <v>34</v>
      </c>
      <c r="AO1233" s="209" t="s">
        <v>3066</v>
      </c>
      <c r="AP1233" s="209" t="s">
        <v>34</v>
      </c>
      <c r="AQ1233" s="209" t="s">
        <v>49</v>
      </c>
    </row>
    <row r="1234" spans="1:43">
      <c r="A1234" s="209" t="s">
        <v>3744</v>
      </c>
      <c r="B1234" s="209" t="s">
        <v>3740</v>
      </c>
      <c r="C1234" s="209" t="s">
        <v>2943</v>
      </c>
      <c r="D1234" s="209" t="s">
        <v>1934</v>
      </c>
      <c r="E1234" s="209" t="s">
        <v>2567</v>
      </c>
      <c r="F1234" s="209" t="s">
        <v>3741</v>
      </c>
      <c r="G1234" s="209" t="s">
        <v>2568</v>
      </c>
      <c r="H1234" s="209" t="s">
        <v>2012</v>
      </c>
      <c r="I1234" s="209" t="s">
        <v>483</v>
      </c>
      <c r="J1234" s="210" t="s">
        <v>3742</v>
      </c>
      <c r="K1234" s="209" t="s">
        <v>40</v>
      </c>
      <c r="L1234" s="209" t="s">
        <v>60</v>
      </c>
      <c r="M1234" s="209" t="s">
        <v>42</v>
      </c>
      <c r="N1234" s="209" t="s">
        <v>34</v>
      </c>
      <c r="O1234" s="209" t="s">
        <v>34</v>
      </c>
      <c r="P1234" s="209">
        <v>1</v>
      </c>
      <c r="Q1234" s="209">
        <v>19.29</v>
      </c>
      <c r="R1234" s="209">
        <v>13.98</v>
      </c>
      <c r="S1234" s="209">
        <v>16.14</v>
      </c>
      <c r="T1234" s="209">
        <v>2.52</v>
      </c>
      <c r="U1234" s="211">
        <v>84.6</v>
      </c>
      <c r="V1234" s="211">
        <v>179.99</v>
      </c>
      <c r="W1234" s="209" t="s">
        <v>898</v>
      </c>
      <c r="X1234" s="209" t="s">
        <v>43</v>
      </c>
      <c r="Y1234" s="209">
        <v>800</v>
      </c>
      <c r="Z1234" s="209" t="s">
        <v>158</v>
      </c>
      <c r="AA1234" s="209">
        <v>8</v>
      </c>
      <c r="AB1234" s="209" t="s">
        <v>2969</v>
      </c>
      <c r="AC1234" s="209" t="s">
        <v>34</v>
      </c>
      <c r="AD1234" s="209" t="s">
        <v>34</v>
      </c>
      <c r="AE1234" s="209" t="s">
        <v>42</v>
      </c>
      <c r="AF1234" s="209" t="s">
        <v>34</v>
      </c>
      <c r="AG1234" s="209" t="s">
        <v>34</v>
      </c>
      <c r="AH1234" s="209" t="s">
        <v>34</v>
      </c>
      <c r="AI1234" s="209" t="s">
        <v>42</v>
      </c>
      <c r="AJ1234" s="209" t="s">
        <v>34</v>
      </c>
      <c r="AK1234" s="209" t="s">
        <v>34</v>
      </c>
      <c r="AL1234" s="209" t="s">
        <v>46</v>
      </c>
      <c r="AM1234" s="209" t="s">
        <v>2972</v>
      </c>
      <c r="AN1234" s="209" t="s">
        <v>34</v>
      </c>
      <c r="AO1234" s="209" t="s">
        <v>3066</v>
      </c>
      <c r="AP1234" s="209" t="s">
        <v>34</v>
      </c>
      <c r="AQ1234" s="209" t="s">
        <v>49</v>
      </c>
    </row>
    <row r="1235" spans="1:43">
      <c r="A1235" s="209" t="s">
        <v>3745</v>
      </c>
      <c r="B1235" s="209" t="s">
        <v>3746</v>
      </c>
      <c r="C1235" s="209" t="s">
        <v>2943</v>
      </c>
      <c r="D1235" s="209" t="s">
        <v>2328</v>
      </c>
      <c r="E1235" s="209" t="s">
        <v>2984</v>
      </c>
      <c r="F1235" s="209" t="s">
        <v>3741</v>
      </c>
      <c r="G1235" s="209" t="s">
        <v>2985</v>
      </c>
      <c r="H1235" s="209" t="s">
        <v>2012</v>
      </c>
      <c r="I1235" s="209" t="s">
        <v>2434</v>
      </c>
      <c r="J1235" s="210" t="s">
        <v>3747</v>
      </c>
      <c r="K1235" s="209" t="s">
        <v>40</v>
      </c>
      <c r="L1235" s="209" t="s">
        <v>60</v>
      </c>
      <c r="M1235" s="209" t="s">
        <v>42</v>
      </c>
      <c r="N1235" s="209" t="s">
        <v>34</v>
      </c>
      <c r="O1235" s="209" t="s">
        <v>34</v>
      </c>
      <c r="P1235" s="209">
        <v>4</v>
      </c>
      <c r="Q1235" s="209">
        <v>11.02</v>
      </c>
      <c r="R1235" s="209">
        <v>9.06</v>
      </c>
      <c r="S1235" s="209">
        <v>11.02</v>
      </c>
      <c r="T1235" s="209">
        <v>0.16</v>
      </c>
      <c r="U1235" s="211">
        <v>14.52</v>
      </c>
      <c r="V1235" s="211">
        <v>32.99</v>
      </c>
      <c r="W1235" s="209" t="s">
        <v>1006</v>
      </c>
      <c r="X1235" s="209" t="s">
        <v>255</v>
      </c>
      <c r="Y1235" s="209">
        <v>4</v>
      </c>
      <c r="Z1235" s="209" t="s">
        <v>158</v>
      </c>
      <c r="AA1235" s="209">
        <v>8</v>
      </c>
      <c r="AB1235" s="209" t="s">
        <v>2061</v>
      </c>
      <c r="AC1235" s="209" t="s">
        <v>34</v>
      </c>
      <c r="AD1235" s="209" t="s">
        <v>34</v>
      </c>
      <c r="AE1235" s="209" t="s">
        <v>42</v>
      </c>
      <c r="AF1235" s="209" t="s">
        <v>34</v>
      </c>
      <c r="AG1235" s="209" t="s">
        <v>34</v>
      </c>
      <c r="AH1235" s="209" t="s">
        <v>34</v>
      </c>
      <c r="AI1235" s="209" t="s">
        <v>42</v>
      </c>
      <c r="AJ1235" s="209" t="s">
        <v>34</v>
      </c>
      <c r="AK1235" s="209" t="s">
        <v>34</v>
      </c>
      <c r="AL1235" s="209" t="s">
        <v>46</v>
      </c>
      <c r="AM1235" s="209" t="s">
        <v>2987</v>
      </c>
      <c r="AN1235" s="209" t="s">
        <v>34</v>
      </c>
      <c r="AO1235" s="209" t="s">
        <v>3007</v>
      </c>
      <c r="AP1235" s="209" t="s">
        <v>3740</v>
      </c>
      <c r="AQ1235" s="209" t="s">
        <v>49</v>
      </c>
    </row>
    <row r="1236" spans="1:43">
      <c r="A1236" s="209" t="s">
        <v>3748</v>
      </c>
      <c r="B1236" s="209" t="s">
        <v>3749</v>
      </c>
      <c r="C1236" s="209" t="s">
        <v>2943</v>
      </c>
      <c r="D1236" s="209" t="s">
        <v>1934</v>
      </c>
      <c r="E1236" s="209" t="s">
        <v>2567</v>
      </c>
      <c r="F1236" s="209" t="s">
        <v>3750</v>
      </c>
      <c r="G1236" s="209" t="s">
        <v>2568</v>
      </c>
      <c r="H1236" s="209" t="s">
        <v>339</v>
      </c>
      <c r="I1236" s="209" t="s">
        <v>478</v>
      </c>
      <c r="J1236" s="210" t="s">
        <v>3742</v>
      </c>
      <c r="K1236" s="209" t="s">
        <v>40</v>
      </c>
      <c r="L1236" s="209" t="s">
        <v>60</v>
      </c>
      <c r="M1236" s="209" t="s">
        <v>42</v>
      </c>
      <c r="N1236" s="209" t="s">
        <v>34</v>
      </c>
      <c r="O1236" s="209" t="s">
        <v>34</v>
      </c>
      <c r="P1236" s="209">
        <v>1</v>
      </c>
      <c r="Q1236" s="209">
        <v>16.54</v>
      </c>
      <c r="R1236" s="209">
        <v>13.78</v>
      </c>
      <c r="S1236" s="209">
        <v>12.6</v>
      </c>
      <c r="T1236" s="209">
        <v>1.66</v>
      </c>
      <c r="U1236" s="211">
        <v>79.900000000000006</v>
      </c>
      <c r="V1236" s="211">
        <v>169.99</v>
      </c>
      <c r="W1236" s="209" t="s">
        <v>1006</v>
      </c>
      <c r="X1236" s="209" t="s">
        <v>89</v>
      </c>
      <c r="Y1236" s="209">
        <v>800</v>
      </c>
      <c r="Z1236" s="209" t="s">
        <v>158</v>
      </c>
      <c r="AA1236" s="209">
        <v>8</v>
      </c>
      <c r="AB1236" s="209" t="s">
        <v>2967</v>
      </c>
      <c r="AC1236" s="209" t="s">
        <v>34</v>
      </c>
      <c r="AD1236" s="209" t="s">
        <v>34</v>
      </c>
      <c r="AE1236" s="209" t="s">
        <v>42</v>
      </c>
      <c r="AF1236" s="209" t="s">
        <v>34</v>
      </c>
      <c r="AG1236" s="209" t="s">
        <v>34</v>
      </c>
      <c r="AH1236" s="209" t="s">
        <v>34</v>
      </c>
      <c r="AI1236" s="209" t="s">
        <v>42</v>
      </c>
      <c r="AJ1236" s="209" t="s">
        <v>34</v>
      </c>
      <c r="AK1236" s="209" t="s">
        <v>34</v>
      </c>
      <c r="AL1236" s="209" t="s">
        <v>46</v>
      </c>
      <c r="AM1236" s="209" t="s">
        <v>2972</v>
      </c>
      <c r="AN1236" s="209" t="s">
        <v>34</v>
      </c>
      <c r="AO1236" s="209" t="s">
        <v>3287</v>
      </c>
      <c r="AP1236" s="209" t="s">
        <v>34</v>
      </c>
      <c r="AQ1236" s="209" t="s">
        <v>49</v>
      </c>
    </row>
    <row r="1237" spans="1:43">
      <c r="A1237" s="209" t="s">
        <v>3751</v>
      </c>
      <c r="B1237" s="209" t="s">
        <v>3749</v>
      </c>
      <c r="C1237" s="209" t="s">
        <v>2943</v>
      </c>
      <c r="D1237" s="209" t="s">
        <v>1934</v>
      </c>
      <c r="E1237" s="209" t="s">
        <v>2567</v>
      </c>
      <c r="F1237" s="209" t="s">
        <v>3750</v>
      </c>
      <c r="G1237" s="209" t="s">
        <v>2568</v>
      </c>
      <c r="H1237" s="209" t="s">
        <v>339</v>
      </c>
      <c r="I1237" s="209" t="s">
        <v>481</v>
      </c>
      <c r="J1237" s="210" t="s">
        <v>3742</v>
      </c>
      <c r="K1237" s="209" t="s">
        <v>40</v>
      </c>
      <c r="L1237" s="209" t="s">
        <v>60</v>
      </c>
      <c r="M1237" s="209" t="s">
        <v>42</v>
      </c>
      <c r="N1237" s="209" t="s">
        <v>34</v>
      </c>
      <c r="O1237" s="209" t="s">
        <v>34</v>
      </c>
      <c r="P1237" s="209">
        <v>1</v>
      </c>
      <c r="Q1237" s="209">
        <v>23.62</v>
      </c>
      <c r="R1237" s="209">
        <v>18.5</v>
      </c>
      <c r="S1237" s="209">
        <v>13.78</v>
      </c>
      <c r="T1237" s="209">
        <v>3.49</v>
      </c>
      <c r="U1237" s="211">
        <v>82.8</v>
      </c>
      <c r="V1237" s="211">
        <v>179.99</v>
      </c>
      <c r="W1237" s="209" t="s">
        <v>1006</v>
      </c>
      <c r="X1237" s="209" t="s">
        <v>255</v>
      </c>
      <c r="Y1237" s="209">
        <v>800</v>
      </c>
      <c r="Z1237" s="209" t="s">
        <v>158</v>
      </c>
      <c r="AA1237" s="209">
        <v>8</v>
      </c>
      <c r="AB1237" s="209" t="s">
        <v>2968</v>
      </c>
      <c r="AC1237" s="209" t="s">
        <v>34</v>
      </c>
      <c r="AD1237" s="209" t="s">
        <v>34</v>
      </c>
      <c r="AE1237" s="209" t="s">
        <v>42</v>
      </c>
      <c r="AF1237" s="209" t="s">
        <v>34</v>
      </c>
      <c r="AG1237" s="209" t="s">
        <v>34</v>
      </c>
      <c r="AH1237" s="209" t="s">
        <v>34</v>
      </c>
      <c r="AI1237" s="209" t="s">
        <v>42</v>
      </c>
      <c r="AJ1237" s="209" t="s">
        <v>34</v>
      </c>
      <c r="AK1237" s="209" t="s">
        <v>34</v>
      </c>
      <c r="AL1237" s="209" t="s">
        <v>46</v>
      </c>
      <c r="AM1237" s="209" t="s">
        <v>2972</v>
      </c>
      <c r="AN1237" s="209" t="s">
        <v>34</v>
      </c>
      <c r="AO1237" s="209" t="s">
        <v>3287</v>
      </c>
      <c r="AP1237" s="209" t="s">
        <v>34</v>
      </c>
      <c r="AQ1237" s="209" t="s">
        <v>49</v>
      </c>
    </row>
    <row r="1238" spans="1:43">
      <c r="A1238" s="209" t="s">
        <v>3752</v>
      </c>
      <c r="B1238" s="209" t="s">
        <v>3749</v>
      </c>
      <c r="C1238" s="209" t="s">
        <v>2943</v>
      </c>
      <c r="D1238" s="209" t="s">
        <v>1934</v>
      </c>
      <c r="E1238" s="209" t="s">
        <v>2567</v>
      </c>
      <c r="F1238" s="209" t="s">
        <v>3750</v>
      </c>
      <c r="G1238" s="209" t="s">
        <v>2568</v>
      </c>
      <c r="H1238" s="209" t="s">
        <v>339</v>
      </c>
      <c r="I1238" s="209" t="s">
        <v>483</v>
      </c>
      <c r="J1238" s="210" t="s">
        <v>3742</v>
      </c>
      <c r="K1238" s="209" t="s">
        <v>40</v>
      </c>
      <c r="L1238" s="209" t="s">
        <v>60</v>
      </c>
      <c r="M1238" s="209" t="s">
        <v>42</v>
      </c>
      <c r="N1238" s="209" t="s">
        <v>34</v>
      </c>
      <c r="O1238" s="209" t="s">
        <v>34</v>
      </c>
      <c r="P1238" s="209">
        <v>1</v>
      </c>
      <c r="Q1238" s="209">
        <v>16.54</v>
      </c>
      <c r="R1238" s="209">
        <v>13.78</v>
      </c>
      <c r="S1238" s="209">
        <v>12.6</v>
      </c>
      <c r="T1238" s="209">
        <v>1.66</v>
      </c>
      <c r="U1238" s="211">
        <v>82.8</v>
      </c>
      <c r="V1238" s="211">
        <v>179.99</v>
      </c>
      <c r="W1238" s="209" t="s">
        <v>1006</v>
      </c>
      <c r="X1238" s="209" t="s">
        <v>255</v>
      </c>
      <c r="Y1238" s="209">
        <v>800</v>
      </c>
      <c r="Z1238" s="209" t="s">
        <v>158</v>
      </c>
      <c r="AA1238" s="209">
        <v>8</v>
      </c>
      <c r="AB1238" s="209" t="s">
        <v>2969</v>
      </c>
      <c r="AC1238" s="209" t="s">
        <v>34</v>
      </c>
      <c r="AD1238" s="209" t="s">
        <v>34</v>
      </c>
      <c r="AE1238" s="209" t="s">
        <v>42</v>
      </c>
      <c r="AF1238" s="209" t="s">
        <v>34</v>
      </c>
      <c r="AG1238" s="209" t="s">
        <v>34</v>
      </c>
      <c r="AH1238" s="209" t="s">
        <v>34</v>
      </c>
      <c r="AI1238" s="209" t="s">
        <v>42</v>
      </c>
      <c r="AJ1238" s="209" t="s">
        <v>34</v>
      </c>
      <c r="AK1238" s="209" t="s">
        <v>34</v>
      </c>
      <c r="AL1238" s="209" t="s">
        <v>46</v>
      </c>
      <c r="AM1238" s="209" t="s">
        <v>2972</v>
      </c>
      <c r="AN1238" s="209" t="s">
        <v>34</v>
      </c>
      <c r="AO1238" s="209" t="s">
        <v>3287</v>
      </c>
      <c r="AP1238" s="209" t="s">
        <v>34</v>
      </c>
      <c r="AQ1238" s="209" t="s">
        <v>49</v>
      </c>
    </row>
    <row r="1239" spans="1:43">
      <c r="A1239" s="209" t="s">
        <v>3753</v>
      </c>
      <c r="B1239" s="209" t="s">
        <v>3754</v>
      </c>
      <c r="C1239" s="209" t="s">
        <v>2943</v>
      </c>
      <c r="D1239" s="209" t="s">
        <v>1934</v>
      </c>
      <c r="E1239" s="209" t="s">
        <v>2567</v>
      </c>
      <c r="F1239" s="209" t="s">
        <v>3755</v>
      </c>
      <c r="G1239" s="209" t="s">
        <v>2568</v>
      </c>
      <c r="H1239" s="209" t="s">
        <v>3756</v>
      </c>
      <c r="I1239" s="209" t="s">
        <v>478</v>
      </c>
      <c r="J1239" s="210" t="s">
        <v>3757</v>
      </c>
      <c r="K1239" s="209" t="s">
        <v>40</v>
      </c>
      <c r="L1239" s="209" t="s">
        <v>60</v>
      </c>
      <c r="M1239" s="209" t="s">
        <v>42</v>
      </c>
      <c r="N1239" s="209" t="s">
        <v>34</v>
      </c>
      <c r="O1239" s="209" t="s">
        <v>34</v>
      </c>
      <c r="P1239" s="209">
        <v>1</v>
      </c>
      <c r="Q1239" s="209">
        <v>18.899999999999999</v>
      </c>
      <c r="R1239" s="209">
        <v>14.96</v>
      </c>
      <c r="S1239" s="209">
        <v>15.75</v>
      </c>
      <c r="T1239" s="209">
        <v>2.58</v>
      </c>
      <c r="U1239" s="211">
        <v>98</v>
      </c>
      <c r="V1239" s="211">
        <v>199.99</v>
      </c>
      <c r="W1239" s="209" t="s">
        <v>898</v>
      </c>
      <c r="X1239" s="209" t="s">
        <v>43</v>
      </c>
      <c r="Y1239" s="209">
        <v>800</v>
      </c>
      <c r="Z1239" s="209" t="s">
        <v>158</v>
      </c>
      <c r="AA1239" s="209">
        <v>8</v>
      </c>
      <c r="AB1239" s="209" t="s">
        <v>2967</v>
      </c>
      <c r="AC1239" s="209" t="s">
        <v>34</v>
      </c>
      <c r="AD1239" s="209" t="s">
        <v>34</v>
      </c>
      <c r="AE1239" s="209" t="s">
        <v>42</v>
      </c>
      <c r="AF1239" s="209" t="s">
        <v>34</v>
      </c>
      <c r="AG1239" s="209" t="s">
        <v>34</v>
      </c>
      <c r="AH1239" s="209" t="s">
        <v>34</v>
      </c>
      <c r="AI1239" s="209" t="s">
        <v>42</v>
      </c>
      <c r="AJ1239" s="209" t="s">
        <v>34</v>
      </c>
      <c r="AK1239" s="209" t="s">
        <v>34</v>
      </c>
      <c r="AL1239" s="209" t="s">
        <v>46</v>
      </c>
      <c r="AM1239" s="209" t="s">
        <v>2972</v>
      </c>
      <c r="AN1239" s="209" t="s">
        <v>34</v>
      </c>
      <c r="AO1239" s="209" t="s">
        <v>3287</v>
      </c>
      <c r="AP1239" s="209" t="s">
        <v>34</v>
      </c>
      <c r="AQ1239" s="209" t="s">
        <v>49</v>
      </c>
    </row>
    <row r="1240" spans="1:43">
      <c r="A1240" s="209" t="s">
        <v>3758</v>
      </c>
      <c r="B1240" s="209" t="s">
        <v>3754</v>
      </c>
      <c r="C1240" s="209" t="s">
        <v>2943</v>
      </c>
      <c r="D1240" s="209" t="s">
        <v>1934</v>
      </c>
      <c r="E1240" s="209" t="s">
        <v>2567</v>
      </c>
      <c r="F1240" s="209" t="s">
        <v>3755</v>
      </c>
      <c r="G1240" s="209" t="s">
        <v>2568</v>
      </c>
      <c r="H1240" s="209" t="s">
        <v>3756</v>
      </c>
      <c r="I1240" s="209" t="s">
        <v>481</v>
      </c>
      <c r="J1240" s="210" t="s">
        <v>3757</v>
      </c>
      <c r="K1240" s="209" t="s">
        <v>40</v>
      </c>
      <c r="L1240" s="209" t="s">
        <v>60</v>
      </c>
      <c r="M1240" s="209" t="s">
        <v>42</v>
      </c>
      <c r="N1240" s="209" t="s">
        <v>34</v>
      </c>
      <c r="O1240" s="209" t="s">
        <v>34</v>
      </c>
      <c r="P1240" s="209">
        <v>1</v>
      </c>
      <c r="Q1240" s="209">
        <v>18.899999999999999</v>
      </c>
      <c r="R1240" s="209">
        <v>14.96</v>
      </c>
      <c r="S1240" s="209">
        <v>15.75</v>
      </c>
      <c r="T1240" s="209">
        <v>2.58</v>
      </c>
      <c r="U1240" s="211">
        <v>107.8</v>
      </c>
      <c r="V1240" s="211">
        <v>219.99</v>
      </c>
      <c r="W1240" s="209" t="s">
        <v>898</v>
      </c>
      <c r="X1240" s="209" t="s">
        <v>43</v>
      </c>
      <c r="Y1240" s="209">
        <v>800</v>
      </c>
      <c r="Z1240" s="209" t="s">
        <v>158</v>
      </c>
      <c r="AA1240" s="209">
        <v>8</v>
      </c>
      <c r="AB1240" s="209" t="s">
        <v>2968</v>
      </c>
      <c r="AC1240" s="209" t="s">
        <v>34</v>
      </c>
      <c r="AD1240" s="209" t="s">
        <v>34</v>
      </c>
      <c r="AE1240" s="209" t="s">
        <v>42</v>
      </c>
      <c r="AF1240" s="209" t="s">
        <v>34</v>
      </c>
      <c r="AG1240" s="209" t="s">
        <v>34</v>
      </c>
      <c r="AH1240" s="209" t="s">
        <v>34</v>
      </c>
      <c r="AI1240" s="209" t="s">
        <v>42</v>
      </c>
      <c r="AJ1240" s="209" t="s">
        <v>34</v>
      </c>
      <c r="AK1240" s="209" t="s">
        <v>34</v>
      </c>
      <c r="AL1240" s="209" t="s">
        <v>46</v>
      </c>
      <c r="AM1240" s="209" t="s">
        <v>2972</v>
      </c>
      <c r="AN1240" s="209" t="s">
        <v>34</v>
      </c>
      <c r="AO1240" s="209" t="s">
        <v>3287</v>
      </c>
      <c r="AP1240" s="209" t="s">
        <v>34</v>
      </c>
      <c r="AQ1240" s="209" t="s">
        <v>49</v>
      </c>
    </row>
    <row r="1241" spans="1:43">
      <c r="A1241" s="209" t="s">
        <v>3759</v>
      </c>
      <c r="B1241" s="209" t="s">
        <v>3754</v>
      </c>
      <c r="C1241" s="209" t="s">
        <v>2943</v>
      </c>
      <c r="D1241" s="209" t="s">
        <v>1934</v>
      </c>
      <c r="E1241" s="209" t="s">
        <v>2567</v>
      </c>
      <c r="F1241" s="209" t="s">
        <v>3755</v>
      </c>
      <c r="G1241" s="209" t="s">
        <v>2568</v>
      </c>
      <c r="H1241" s="209" t="s">
        <v>3756</v>
      </c>
      <c r="I1241" s="209" t="s">
        <v>483</v>
      </c>
      <c r="J1241" s="210" t="s">
        <v>3757</v>
      </c>
      <c r="K1241" s="209" t="s">
        <v>40</v>
      </c>
      <c r="L1241" s="209" t="s">
        <v>60</v>
      </c>
      <c r="M1241" s="209" t="s">
        <v>42</v>
      </c>
      <c r="N1241" s="209" t="s">
        <v>34</v>
      </c>
      <c r="O1241" s="209" t="s">
        <v>34</v>
      </c>
      <c r="P1241" s="209">
        <v>1</v>
      </c>
      <c r="Q1241" s="209">
        <v>18.899999999999999</v>
      </c>
      <c r="R1241" s="209">
        <v>14.96</v>
      </c>
      <c r="S1241" s="209">
        <v>15.75</v>
      </c>
      <c r="T1241" s="209">
        <v>2.58</v>
      </c>
      <c r="U1241" s="211">
        <v>107.8</v>
      </c>
      <c r="V1241" s="211">
        <v>219.99</v>
      </c>
      <c r="W1241" s="209" t="s">
        <v>898</v>
      </c>
      <c r="X1241" s="209" t="s">
        <v>43</v>
      </c>
      <c r="Y1241" s="209">
        <v>800</v>
      </c>
      <c r="Z1241" s="209" t="s">
        <v>158</v>
      </c>
      <c r="AA1241" s="209">
        <v>8</v>
      </c>
      <c r="AB1241" s="209" t="s">
        <v>2969</v>
      </c>
      <c r="AC1241" s="209" t="s">
        <v>34</v>
      </c>
      <c r="AD1241" s="209" t="s">
        <v>34</v>
      </c>
      <c r="AE1241" s="209" t="s">
        <v>42</v>
      </c>
      <c r="AF1241" s="209" t="s">
        <v>34</v>
      </c>
      <c r="AG1241" s="209" t="s">
        <v>34</v>
      </c>
      <c r="AH1241" s="209" t="s">
        <v>34</v>
      </c>
      <c r="AI1241" s="209" t="s">
        <v>42</v>
      </c>
      <c r="AJ1241" s="209" t="s">
        <v>34</v>
      </c>
      <c r="AK1241" s="209" t="s">
        <v>34</v>
      </c>
      <c r="AL1241" s="209" t="s">
        <v>46</v>
      </c>
      <c r="AM1241" s="209" t="s">
        <v>2972</v>
      </c>
      <c r="AN1241" s="209" t="s">
        <v>34</v>
      </c>
      <c r="AO1241" s="209" t="s">
        <v>3287</v>
      </c>
      <c r="AP1241" s="209" t="s">
        <v>34</v>
      </c>
      <c r="AQ1241" s="209" t="s">
        <v>49</v>
      </c>
    </row>
    <row r="1242" spans="1:43">
      <c r="A1242" s="209" t="s">
        <v>3760</v>
      </c>
      <c r="B1242" s="209" t="s">
        <v>3761</v>
      </c>
      <c r="C1242" s="209" t="s">
        <v>2943</v>
      </c>
      <c r="D1242" s="209" t="s">
        <v>1934</v>
      </c>
      <c r="E1242" s="209" t="s">
        <v>2567</v>
      </c>
      <c r="F1242" s="209" t="s">
        <v>3762</v>
      </c>
      <c r="G1242" s="209" t="s">
        <v>2568</v>
      </c>
      <c r="H1242" s="209" t="s">
        <v>175</v>
      </c>
      <c r="I1242" s="209" t="s">
        <v>872</v>
      </c>
      <c r="J1242" s="210" t="s">
        <v>3763</v>
      </c>
      <c r="K1242" s="209" t="s">
        <v>40</v>
      </c>
      <c r="L1242" s="209" t="s">
        <v>60</v>
      </c>
      <c r="M1242" s="209" t="s">
        <v>42</v>
      </c>
      <c r="N1242" s="209" t="s">
        <v>34</v>
      </c>
      <c r="O1242" s="209" t="s">
        <v>34</v>
      </c>
      <c r="P1242" s="209">
        <v>1</v>
      </c>
      <c r="Q1242" s="209">
        <v>16.54</v>
      </c>
      <c r="R1242" s="209">
        <v>9.84</v>
      </c>
      <c r="S1242" s="209">
        <v>11.81</v>
      </c>
      <c r="T1242" s="209">
        <v>1.1100000000000001</v>
      </c>
      <c r="U1242" s="211">
        <v>38.090000000000003</v>
      </c>
      <c r="V1242" s="211">
        <v>79.989999999999995</v>
      </c>
      <c r="W1242" s="209" t="s">
        <v>898</v>
      </c>
      <c r="X1242" s="209" t="s">
        <v>43</v>
      </c>
      <c r="Y1242" s="209">
        <v>800</v>
      </c>
      <c r="Z1242" s="209" t="s">
        <v>158</v>
      </c>
      <c r="AA1242" s="209">
        <v>8</v>
      </c>
      <c r="AB1242" s="209" t="s">
        <v>2964</v>
      </c>
      <c r="AC1242" s="209">
        <v>4</v>
      </c>
      <c r="AD1242" s="209" t="s">
        <v>34</v>
      </c>
      <c r="AE1242" s="209" t="s">
        <v>42</v>
      </c>
      <c r="AF1242" s="209" t="s">
        <v>34</v>
      </c>
      <c r="AG1242" s="209" t="s">
        <v>34</v>
      </c>
      <c r="AH1242" s="209" t="s">
        <v>34</v>
      </c>
      <c r="AI1242" s="209" t="s">
        <v>42</v>
      </c>
      <c r="AJ1242" s="209" t="s">
        <v>34</v>
      </c>
      <c r="AK1242" s="209" t="s">
        <v>34</v>
      </c>
      <c r="AL1242" s="209" t="s">
        <v>46</v>
      </c>
      <c r="AM1242" s="209" t="s">
        <v>2972</v>
      </c>
      <c r="AN1242" s="209" t="s">
        <v>34</v>
      </c>
      <c r="AO1242" s="209" t="s">
        <v>3287</v>
      </c>
      <c r="AP1242" s="209" t="s">
        <v>34</v>
      </c>
      <c r="AQ1242" s="209" t="s">
        <v>49</v>
      </c>
    </row>
    <row r="1243" spans="1:43">
      <c r="A1243" s="209" t="s">
        <v>3764</v>
      </c>
      <c r="B1243" s="209" t="s">
        <v>3761</v>
      </c>
      <c r="C1243" s="209" t="s">
        <v>2943</v>
      </c>
      <c r="D1243" s="209" t="s">
        <v>1934</v>
      </c>
      <c r="E1243" s="209" t="s">
        <v>2567</v>
      </c>
      <c r="F1243" s="209" t="s">
        <v>3762</v>
      </c>
      <c r="G1243" s="209" t="s">
        <v>2568</v>
      </c>
      <c r="H1243" s="209" t="s">
        <v>175</v>
      </c>
      <c r="I1243" s="209" t="s">
        <v>3011</v>
      </c>
      <c r="J1243" s="210" t="s">
        <v>543</v>
      </c>
      <c r="K1243" s="209" t="s">
        <v>40</v>
      </c>
      <c r="L1243" s="209" t="s">
        <v>60</v>
      </c>
      <c r="M1243" s="209" t="s">
        <v>42</v>
      </c>
      <c r="N1243" s="209" t="s">
        <v>34</v>
      </c>
      <c r="O1243" s="209" t="s">
        <v>34</v>
      </c>
      <c r="P1243" s="209">
        <v>1</v>
      </c>
      <c r="Q1243" s="209">
        <v>16.54</v>
      </c>
      <c r="R1243" s="209">
        <v>9.84</v>
      </c>
      <c r="S1243" s="209">
        <v>11.81</v>
      </c>
      <c r="T1243" s="209">
        <v>1.1100000000000001</v>
      </c>
      <c r="U1243" s="211">
        <v>42.85</v>
      </c>
      <c r="V1243" s="211">
        <v>89.99</v>
      </c>
      <c r="W1243" s="209" t="s">
        <v>898</v>
      </c>
      <c r="X1243" s="209" t="s">
        <v>43</v>
      </c>
      <c r="Y1243" s="209">
        <v>800</v>
      </c>
      <c r="Z1243" s="209" t="s">
        <v>158</v>
      </c>
      <c r="AA1243" s="209">
        <v>8</v>
      </c>
      <c r="AB1243" s="209" t="s">
        <v>2966</v>
      </c>
      <c r="AC1243" s="209">
        <v>7</v>
      </c>
      <c r="AD1243" s="209" t="s">
        <v>34</v>
      </c>
      <c r="AE1243" s="209" t="s">
        <v>42</v>
      </c>
      <c r="AF1243" s="209" t="s">
        <v>34</v>
      </c>
      <c r="AG1243" s="209" t="s">
        <v>34</v>
      </c>
      <c r="AH1243" s="209" t="s">
        <v>34</v>
      </c>
      <c r="AI1243" s="209" t="s">
        <v>42</v>
      </c>
      <c r="AJ1243" s="209" t="s">
        <v>34</v>
      </c>
      <c r="AK1243" s="209" t="s">
        <v>34</v>
      </c>
      <c r="AL1243" s="209" t="s">
        <v>46</v>
      </c>
      <c r="AM1243" s="209" t="s">
        <v>2972</v>
      </c>
      <c r="AN1243" s="209" t="s">
        <v>34</v>
      </c>
      <c r="AO1243" s="209" t="s">
        <v>3287</v>
      </c>
      <c r="AP1243" s="209" t="s">
        <v>34</v>
      </c>
      <c r="AQ1243" s="209" t="s">
        <v>49</v>
      </c>
    </row>
    <row r="1244" spans="1:43">
      <c r="A1244" s="209" t="s">
        <v>3765</v>
      </c>
      <c r="B1244" s="209" t="s">
        <v>3761</v>
      </c>
      <c r="C1244" s="209" t="s">
        <v>2943</v>
      </c>
      <c r="D1244" s="209" t="s">
        <v>1934</v>
      </c>
      <c r="E1244" s="209" t="s">
        <v>2567</v>
      </c>
      <c r="F1244" s="209" t="s">
        <v>3762</v>
      </c>
      <c r="G1244" s="209" t="s">
        <v>2568</v>
      </c>
      <c r="H1244" s="209" t="s">
        <v>175</v>
      </c>
      <c r="I1244" s="209" t="s">
        <v>478</v>
      </c>
      <c r="J1244" s="210" t="s">
        <v>543</v>
      </c>
      <c r="K1244" s="209" t="s">
        <v>40</v>
      </c>
      <c r="L1244" s="209" t="s">
        <v>60</v>
      </c>
      <c r="M1244" s="209" t="s">
        <v>42</v>
      </c>
      <c r="N1244" s="209" t="s">
        <v>34</v>
      </c>
      <c r="O1244" s="209" t="s">
        <v>34</v>
      </c>
      <c r="P1244" s="209">
        <v>1</v>
      </c>
      <c r="Q1244" s="209">
        <v>18.11</v>
      </c>
      <c r="R1244" s="209">
        <v>12.99</v>
      </c>
      <c r="S1244" s="209">
        <v>7.87</v>
      </c>
      <c r="T1244" s="209">
        <v>1.07</v>
      </c>
      <c r="U1244" s="211">
        <v>47.61</v>
      </c>
      <c r="V1244" s="211">
        <v>99.99</v>
      </c>
      <c r="W1244" s="209" t="s">
        <v>898</v>
      </c>
      <c r="X1244" s="209" t="s">
        <v>43</v>
      </c>
      <c r="Y1244" s="209">
        <v>800</v>
      </c>
      <c r="Z1244" s="209" t="s">
        <v>158</v>
      </c>
      <c r="AA1244" s="209">
        <v>8</v>
      </c>
      <c r="AB1244" s="209" t="s">
        <v>2967</v>
      </c>
      <c r="AC1244" s="209">
        <v>18</v>
      </c>
      <c r="AD1244" s="209" t="s">
        <v>34</v>
      </c>
      <c r="AE1244" s="209" t="s">
        <v>42</v>
      </c>
      <c r="AF1244" s="209" t="s">
        <v>34</v>
      </c>
      <c r="AG1244" s="209" t="s">
        <v>34</v>
      </c>
      <c r="AH1244" s="209" t="s">
        <v>34</v>
      </c>
      <c r="AI1244" s="209" t="s">
        <v>42</v>
      </c>
      <c r="AJ1244" s="209" t="s">
        <v>34</v>
      </c>
      <c r="AK1244" s="209" t="s">
        <v>34</v>
      </c>
      <c r="AL1244" s="209" t="s">
        <v>46</v>
      </c>
      <c r="AM1244" s="209" t="s">
        <v>2972</v>
      </c>
      <c r="AN1244" s="209" t="s">
        <v>34</v>
      </c>
      <c r="AO1244" s="209" t="s">
        <v>3287</v>
      </c>
      <c r="AP1244" s="209" t="s">
        <v>34</v>
      </c>
      <c r="AQ1244" s="209" t="s">
        <v>49</v>
      </c>
    </row>
    <row r="1245" spans="1:43">
      <c r="A1245" s="209" t="s">
        <v>3766</v>
      </c>
      <c r="B1245" s="209" t="s">
        <v>3761</v>
      </c>
      <c r="C1245" s="209" t="s">
        <v>2943</v>
      </c>
      <c r="D1245" s="209" t="s">
        <v>1934</v>
      </c>
      <c r="E1245" s="209" t="s">
        <v>2567</v>
      </c>
      <c r="F1245" s="209" t="s">
        <v>3762</v>
      </c>
      <c r="G1245" s="209" t="s">
        <v>2568</v>
      </c>
      <c r="H1245" s="209" t="s">
        <v>175</v>
      </c>
      <c r="I1245" s="209" t="s">
        <v>481</v>
      </c>
      <c r="J1245" s="210" t="s">
        <v>543</v>
      </c>
      <c r="K1245" s="209" t="s">
        <v>40</v>
      </c>
      <c r="L1245" s="209" t="s">
        <v>60</v>
      </c>
      <c r="M1245" s="209" t="s">
        <v>42</v>
      </c>
      <c r="N1245" s="209" t="s">
        <v>34</v>
      </c>
      <c r="O1245" s="209" t="s">
        <v>34</v>
      </c>
      <c r="P1245" s="209">
        <v>1</v>
      </c>
      <c r="Q1245" s="209">
        <v>16.54</v>
      </c>
      <c r="R1245" s="209">
        <v>9.84</v>
      </c>
      <c r="S1245" s="209">
        <v>13.39</v>
      </c>
      <c r="T1245" s="209">
        <v>1.26</v>
      </c>
      <c r="U1245" s="211">
        <v>52.38</v>
      </c>
      <c r="V1245" s="211">
        <v>109.99</v>
      </c>
      <c r="W1245" s="209" t="s">
        <v>898</v>
      </c>
      <c r="X1245" s="209" t="s">
        <v>43</v>
      </c>
      <c r="Y1245" s="209">
        <v>800</v>
      </c>
      <c r="Z1245" s="209" t="s">
        <v>158</v>
      </c>
      <c r="AA1245" s="209">
        <v>8</v>
      </c>
      <c r="AB1245" s="209" t="s">
        <v>2968</v>
      </c>
      <c r="AC1245" s="209">
        <v>15</v>
      </c>
      <c r="AD1245" s="209" t="s">
        <v>34</v>
      </c>
      <c r="AE1245" s="209" t="s">
        <v>42</v>
      </c>
      <c r="AF1245" s="209" t="s">
        <v>34</v>
      </c>
      <c r="AG1245" s="209" t="s">
        <v>34</v>
      </c>
      <c r="AH1245" s="209" t="s">
        <v>34</v>
      </c>
      <c r="AI1245" s="209" t="s">
        <v>42</v>
      </c>
      <c r="AJ1245" s="209" t="s">
        <v>34</v>
      </c>
      <c r="AK1245" s="209" t="s">
        <v>34</v>
      </c>
      <c r="AL1245" s="209" t="s">
        <v>46</v>
      </c>
      <c r="AM1245" s="209" t="s">
        <v>2972</v>
      </c>
      <c r="AN1245" s="209" t="s">
        <v>34</v>
      </c>
      <c r="AO1245" s="209" t="s">
        <v>3287</v>
      </c>
      <c r="AP1245" s="209" t="s">
        <v>34</v>
      </c>
      <c r="AQ1245" s="209" t="s">
        <v>49</v>
      </c>
    </row>
    <row r="1246" spans="1:43">
      <c r="A1246" s="209" t="s">
        <v>3767</v>
      </c>
      <c r="B1246" s="209" t="s">
        <v>3761</v>
      </c>
      <c r="C1246" s="209" t="s">
        <v>2943</v>
      </c>
      <c r="D1246" s="209" t="s">
        <v>1934</v>
      </c>
      <c r="E1246" s="209" t="s">
        <v>2567</v>
      </c>
      <c r="F1246" s="209" t="s">
        <v>3762</v>
      </c>
      <c r="G1246" s="209" t="s">
        <v>2568</v>
      </c>
      <c r="H1246" s="209" t="s">
        <v>175</v>
      </c>
      <c r="I1246" s="209" t="s">
        <v>483</v>
      </c>
      <c r="J1246" s="210" t="s">
        <v>543</v>
      </c>
      <c r="K1246" s="209" t="s">
        <v>40</v>
      </c>
      <c r="L1246" s="209" t="s">
        <v>60</v>
      </c>
      <c r="M1246" s="209" t="s">
        <v>42</v>
      </c>
      <c r="N1246" s="209" t="s">
        <v>34</v>
      </c>
      <c r="O1246" s="209" t="s">
        <v>34</v>
      </c>
      <c r="P1246" s="209">
        <v>1</v>
      </c>
      <c r="Q1246" s="209">
        <v>16.54</v>
      </c>
      <c r="R1246" s="209">
        <v>9.84</v>
      </c>
      <c r="S1246" s="209">
        <v>13.39</v>
      </c>
      <c r="T1246" s="209">
        <v>1.26</v>
      </c>
      <c r="U1246" s="211">
        <v>52.38</v>
      </c>
      <c r="V1246" s="211">
        <v>109.99</v>
      </c>
      <c r="W1246" s="209" t="s">
        <v>898</v>
      </c>
      <c r="X1246" s="209" t="s">
        <v>43</v>
      </c>
      <c r="Y1246" s="209">
        <v>800</v>
      </c>
      <c r="Z1246" s="209" t="s">
        <v>158</v>
      </c>
      <c r="AA1246" s="209">
        <v>8</v>
      </c>
      <c r="AB1246" s="209" t="s">
        <v>2969</v>
      </c>
      <c r="AC1246" s="209">
        <v>5</v>
      </c>
      <c r="AD1246" s="209" t="s">
        <v>34</v>
      </c>
      <c r="AE1246" s="209" t="s">
        <v>42</v>
      </c>
      <c r="AF1246" s="209" t="s">
        <v>34</v>
      </c>
      <c r="AG1246" s="209" t="s">
        <v>34</v>
      </c>
      <c r="AH1246" s="209" t="s">
        <v>34</v>
      </c>
      <c r="AI1246" s="209" t="s">
        <v>42</v>
      </c>
      <c r="AJ1246" s="209" t="s">
        <v>34</v>
      </c>
      <c r="AK1246" s="209" t="s">
        <v>34</v>
      </c>
      <c r="AL1246" s="209" t="s">
        <v>46</v>
      </c>
      <c r="AM1246" s="209" t="s">
        <v>2972</v>
      </c>
      <c r="AN1246" s="209" t="s">
        <v>34</v>
      </c>
      <c r="AO1246" s="209" t="s">
        <v>3287</v>
      </c>
      <c r="AP1246" s="209" t="s">
        <v>34</v>
      </c>
      <c r="AQ1246" s="209" t="s">
        <v>49</v>
      </c>
    </row>
    <row r="1247" spans="1:43">
      <c r="A1247" s="209" t="s">
        <v>3768</v>
      </c>
      <c r="B1247" s="209" t="s">
        <v>3769</v>
      </c>
      <c r="C1247" s="209" t="s">
        <v>2943</v>
      </c>
      <c r="D1247" s="209" t="s">
        <v>1934</v>
      </c>
      <c r="E1247" s="209" t="s">
        <v>2567</v>
      </c>
      <c r="F1247" s="209" t="s">
        <v>3762</v>
      </c>
      <c r="G1247" s="209" t="s">
        <v>2568</v>
      </c>
      <c r="H1247" s="209" t="s">
        <v>155</v>
      </c>
      <c r="I1247" s="209" t="s">
        <v>872</v>
      </c>
      <c r="J1247" s="210" t="s">
        <v>3763</v>
      </c>
      <c r="K1247" s="209" t="s">
        <v>40</v>
      </c>
      <c r="L1247" s="209" t="s">
        <v>60</v>
      </c>
      <c r="M1247" s="209" t="s">
        <v>42</v>
      </c>
      <c r="N1247" s="209" t="s">
        <v>34</v>
      </c>
      <c r="O1247" s="209" t="s">
        <v>34</v>
      </c>
      <c r="P1247" s="209">
        <v>1</v>
      </c>
      <c r="Q1247" s="209">
        <v>16.54</v>
      </c>
      <c r="R1247" s="209">
        <v>8.66</v>
      </c>
      <c r="S1247" s="209">
        <v>13.39</v>
      </c>
      <c r="T1247" s="209">
        <v>1.1100000000000001</v>
      </c>
      <c r="U1247" s="211">
        <v>38.090000000000003</v>
      </c>
      <c r="V1247" s="211">
        <v>79.989999999999995</v>
      </c>
      <c r="W1247" s="209" t="s">
        <v>1006</v>
      </c>
      <c r="X1247" s="209" t="s">
        <v>89</v>
      </c>
      <c r="Y1247" s="209">
        <v>800</v>
      </c>
      <c r="Z1247" s="209" t="s">
        <v>158</v>
      </c>
      <c r="AA1247" s="209">
        <v>8</v>
      </c>
      <c r="AB1247" s="209" t="s">
        <v>2964</v>
      </c>
      <c r="AC1247" s="209">
        <v>5</v>
      </c>
      <c r="AD1247" s="209" t="s">
        <v>34</v>
      </c>
      <c r="AE1247" s="209" t="s">
        <v>42</v>
      </c>
      <c r="AF1247" s="209" t="s">
        <v>34</v>
      </c>
      <c r="AG1247" s="209" t="s">
        <v>34</v>
      </c>
      <c r="AH1247" s="209" t="s">
        <v>34</v>
      </c>
      <c r="AI1247" s="209" t="s">
        <v>42</v>
      </c>
      <c r="AJ1247" s="209" t="s">
        <v>34</v>
      </c>
      <c r="AK1247" s="209" t="s">
        <v>34</v>
      </c>
      <c r="AL1247" s="209" t="s">
        <v>46</v>
      </c>
      <c r="AM1247" s="209" t="s">
        <v>2972</v>
      </c>
      <c r="AN1247" s="209" t="s">
        <v>34</v>
      </c>
      <c r="AO1247" s="209" t="s">
        <v>3287</v>
      </c>
      <c r="AP1247" s="209" t="s">
        <v>34</v>
      </c>
      <c r="AQ1247" s="209" t="s">
        <v>49</v>
      </c>
    </row>
    <row r="1248" spans="1:43">
      <c r="A1248" s="209" t="s">
        <v>3770</v>
      </c>
      <c r="B1248" s="209" t="s">
        <v>3769</v>
      </c>
      <c r="C1248" s="209" t="s">
        <v>2943</v>
      </c>
      <c r="D1248" s="209" t="s">
        <v>1934</v>
      </c>
      <c r="E1248" s="209" t="s">
        <v>2567</v>
      </c>
      <c r="F1248" s="209" t="s">
        <v>3762</v>
      </c>
      <c r="G1248" s="209" t="s">
        <v>2568</v>
      </c>
      <c r="H1248" s="209" t="s">
        <v>155</v>
      </c>
      <c r="I1248" s="209" t="s">
        <v>3011</v>
      </c>
      <c r="J1248" s="210" t="s">
        <v>543</v>
      </c>
      <c r="K1248" s="209" t="s">
        <v>40</v>
      </c>
      <c r="L1248" s="209" t="s">
        <v>60</v>
      </c>
      <c r="M1248" s="209" t="s">
        <v>42</v>
      </c>
      <c r="N1248" s="209" t="s">
        <v>34</v>
      </c>
      <c r="O1248" s="209" t="s">
        <v>34</v>
      </c>
      <c r="P1248" s="209">
        <v>1</v>
      </c>
      <c r="Q1248" s="209">
        <v>18.11</v>
      </c>
      <c r="R1248" s="209">
        <v>12.99</v>
      </c>
      <c r="S1248" s="209">
        <v>7.48</v>
      </c>
      <c r="T1248" s="209">
        <v>1.02</v>
      </c>
      <c r="U1248" s="211">
        <v>42.85</v>
      </c>
      <c r="V1248" s="211">
        <v>89.99</v>
      </c>
      <c r="W1248" s="209" t="s">
        <v>1006</v>
      </c>
      <c r="X1248" s="209" t="s">
        <v>89</v>
      </c>
      <c r="Y1248" s="209">
        <v>800</v>
      </c>
      <c r="Z1248" s="209" t="s">
        <v>158</v>
      </c>
      <c r="AA1248" s="209">
        <v>8</v>
      </c>
      <c r="AB1248" s="209" t="s">
        <v>2966</v>
      </c>
      <c r="AC1248" s="209">
        <v>9</v>
      </c>
      <c r="AD1248" s="209" t="s">
        <v>34</v>
      </c>
      <c r="AE1248" s="209" t="s">
        <v>42</v>
      </c>
      <c r="AF1248" s="209" t="s">
        <v>34</v>
      </c>
      <c r="AG1248" s="209" t="s">
        <v>34</v>
      </c>
      <c r="AH1248" s="209" t="s">
        <v>34</v>
      </c>
      <c r="AI1248" s="209" t="s">
        <v>42</v>
      </c>
      <c r="AJ1248" s="209" t="s">
        <v>34</v>
      </c>
      <c r="AK1248" s="209" t="s">
        <v>34</v>
      </c>
      <c r="AL1248" s="209" t="s">
        <v>46</v>
      </c>
      <c r="AM1248" s="209" t="s">
        <v>2972</v>
      </c>
      <c r="AN1248" s="209" t="s">
        <v>34</v>
      </c>
      <c r="AO1248" s="209" t="s">
        <v>3287</v>
      </c>
      <c r="AP1248" s="209" t="s">
        <v>34</v>
      </c>
      <c r="AQ1248" s="209" t="s">
        <v>49</v>
      </c>
    </row>
    <row r="1249" spans="1:43">
      <c r="A1249" s="209" t="s">
        <v>3771</v>
      </c>
      <c r="B1249" s="209" t="s">
        <v>3769</v>
      </c>
      <c r="C1249" s="209" t="s">
        <v>2943</v>
      </c>
      <c r="D1249" s="209" t="s">
        <v>1934</v>
      </c>
      <c r="E1249" s="209" t="s">
        <v>2567</v>
      </c>
      <c r="F1249" s="209" t="s">
        <v>3762</v>
      </c>
      <c r="G1249" s="209" t="s">
        <v>2568</v>
      </c>
      <c r="H1249" s="209" t="s">
        <v>155</v>
      </c>
      <c r="I1249" s="209" t="s">
        <v>478</v>
      </c>
      <c r="J1249" s="210" t="s">
        <v>543</v>
      </c>
      <c r="K1249" s="209" t="s">
        <v>40</v>
      </c>
      <c r="L1249" s="209" t="s">
        <v>60</v>
      </c>
      <c r="M1249" s="209" t="s">
        <v>42</v>
      </c>
      <c r="N1249" s="209" t="s">
        <v>34</v>
      </c>
      <c r="O1249" s="209" t="s">
        <v>34</v>
      </c>
      <c r="P1249" s="209">
        <v>1</v>
      </c>
      <c r="Q1249" s="209">
        <v>18.11</v>
      </c>
      <c r="R1249" s="209">
        <v>12.99</v>
      </c>
      <c r="S1249" s="209">
        <v>7.87</v>
      </c>
      <c r="T1249" s="209">
        <v>1.07</v>
      </c>
      <c r="U1249" s="211">
        <v>47.61</v>
      </c>
      <c r="V1249" s="211">
        <v>99.99</v>
      </c>
      <c r="W1249" s="209" t="s">
        <v>1006</v>
      </c>
      <c r="X1249" s="209" t="s">
        <v>89</v>
      </c>
      <c r="Y1249" s="209">
        <v>800</v>
      </c>
      <c r="Z1249" s="209" t="s">
        <v>158</v>
      </c>
      <c r="AA1249" s="209">
        <v>8</v>
      </c>
      <c r="AB1249" s="209" t="s">
        <v>2967</v>
      </c>
      <c r="AC1249" s="209">
        <v>19</v>
      </c>
      <c r="AD1249" s="209" t="s">
        <v>34</v>
      </c>
      <c r="AE1249" s="209" t="s">
        <v>42</v>
      </c>
      <c r="AF1249" s="209" t="s">
        <v>34</v>
      </c>
      <c r="AG1249" s="209" t="s">
        <v>34</v>
      </c>
      <c r="AH1249" s="209" t="s">
        <v>34</v>
      </c>
      <c r="AI1249" s="209" t="s">
        <v>42</v>
      </c>
      <c r="AJ1249" s="209" t="s">
        <v>34</v>
      </c>
      <c r="AK1249" s="209" t="s">
        <v>34</v>
      </c>
      <c r="AL1249" s="209" t="s">
        <v>46</v>
      </c>
      <c r="AM1249" s="209" t="s">
        <v>2972</v>
      </c>
      <c r="AN1249" s="209" t="s">
        <v>34</v>
      </c>
      <c r="AO1249" s="209" t="s">
        <v>3287</v>
      </c>
      <c r="AP1249" s="209" t="s">
        <v>34</v>
      </c>
      <c r="AQ1249" s="209" t="s">
        <v>49</v>
      </c>
    </row>
    <row r="1250" spans="1:43">
      <c r="A1250" s="209" t="s">
        <v>3772</v>
      </c>
      <c r="B1250" s="209" t="s">
        <v>3769</v>
      </c>
      <c r="C1250" s="209" t="s">
        <v>2943</v>
      </c>
      <c r="D1250" s="209" t="s">
        <v>1934</v>
      </c>
      <c r="E1250" s="209" t="s">
        <v>2567</v>
      </c>
      <c r="F1250" s="209" t="s">
        <v>3762</v>
      </c>
      <c r="G1250" s="209" t="s">
        <v>2568</v>
      </c>
      <c r="H1250" s="209" t="s">
        <v>155</v>
      </c>
      <c r="I1250" s="209" t="s">
        <v>481</v>
      </c>
      <c r="J1250" s="210" t="s">
        <v>543</v>
      </c>
      <c r="K1250" s="209" t="s">
        <v>40</v>
      </c>
      <c r="L1250" s="209" t="s">
        <v>60</v>
      </c>
      <c r="M1250" s="209" t="s">
        <v>42</v>
      </c>
      <c r="N1250" s="209" t="s">
        <v>34</v>
      </c>
      <c r="O1250" s="209" t="s">
        <v>34</v>
      </c>
      <c r="P1250" s="209">
        <v>1</v>
      </c>
      <c r="Q1250" s="209">
        <v>18.11</v>
      </c>
      <c r="R1250" s="209">
        <v>12.99</v>
      </c>
      <c r="S1250" s="209">
        <v>8.66</v>
      </c>
      <c r="T1250" s="209">
        <v>1.18</v>
      </c>
      <c r="U1250" s="211">
        <v>52.38</v>
      </c>
      <c r="V1250" s="211">
        <v>109.99</v>
      </c>
      <c r="W1250" s="209" t="s">
        <v>1006</v>
      </c>
      <c r="X1250" s="209" t="s">
        <v>89</v>
      </c>
      <c r="Y1250" s="209">
        <v>800</v>
      </c>
      <c r="Z1250" s="209" t="s">
        <v>158</v>
      </c>
      <c r="AA1250" s="209">
        <v>8</v>
      </c>
      <c r="AB1250" s="209" t="s">
        <v>2968</v>
      </c>
      <c r="AC1250" s="209">
        <v>12</v>
      </c>
      <c r="AD1250" s="209" t="s">
        <v>34</v>
      </c>
      <c r="AE1250" s="209" t="s">
        <v>42</v>
      </c>
      <c r="AF1250" s="209" t="s">
        <v>34</v>
      </c>
      <c r="AG1250" s="209" t="s">
        <v>34</v>
      </c>
      <c r="AH1250" s="209" t="s">
        <v>34</v>
      </c>
      <c r="AI1250" s="209" t="s">
        <v>42</v>
      </c>
      <c r="AJ1250" s="209" t="s">
        <v>34</v>
      </c>
      <c r="AK1250" s="209" t="s">
        <v>34</v>
      </c>
      <c r="AL1250" s="209" t="s">
        <v>46</v>
      </c>
      <c r="AM1250" s="209" t="s">
        <v>2972</v>
      </c>
      <c r="AN1250" s="209" t="s">
        <v>34</v>
      </c>
      <c r="AO1250" s="209" t="s">
        <v>3287</v>
      </c>
      <c r="AP1250" s="209" t="s">
        <v>34</v>
      </c>
      <c r="AQ1250" s="209" t="s">
        <v>49</v>
      </c>
    </row>
    <row r="1251" spans="1:43">
      <c r="A1251" s="209" t="s">
        <v>3773</v>
      </c>
      <c r="B1251" s="209" t="s">
        <v>3769</v>
      </c>
      <c r="C1251" s="209" t="s">
        <v>2943</v>
      </c>
      <c r="D1251" s="209" t="s">
        <v>1934</v>
      </c>
      <c r="E1251" s="209" t="s">
        <v>2567</v>
      </c>
      <c r="F1251" s="209" t="s">
        <v>3762</v>
      </c>
      <c r="G1251" s="209" t="s">
        <v>2568</v>
      </c>
      <c r="H1251" s="209" t="s">
        <v>155</v>
      </c>
      <c r="I1251" s="209" t="s">
        <v>483</v>
      </c>
      <c r="J1251" s="210" t="s">
        <v>543</v>
      </c>
      <c r="K1251" s="209" t="s">
        <v>40</v>
      </c>
      <c r="L1251" s="209" t="s">
        <v>60</v>
      </c>
      <c r="M1251" s="209" t="s">
        <v>42</v>
      </c>
      <c r="N1251" s="209" t="s">
        <v>34</v>
      </c>
      <c r="O1251" s="209" t="s">
        <v>34</v>
      </c>
      <c r="P1251" s="209">
        <v>1</v>
      </c>
      <c r="Q1251" s="209">
        <v>16.54</v>
      </c>
      <c r="R1251" s="209">
        <v>9.84</v>
      </c>
      <c r="S1251" s="209">
        <v>13.39</v>
      </c>
      <c r="T1251" s="209">
        <v>1.26</v>
      </c>
      <c r="U1251" s="211">
        <v>52.38</v>
      </c>
      <c r="V1251" s="211">
        <v>109.99</v>
      </c>
      <c r="W1251" s="209" t="s">
        <v>1006</v>
      </c>
      <c r="X1251" s="209" t="s">
        <v>89</v>
      </c>
      <c r="Y1251" s="209">
        <v>800</v>
      </c>
      <c r="Z1251" s="209" t="s">
        <v>158</v>
      </c>
      <c r="AA1251" s="209">
        <v>8</v>
      </c>
      <c r="AB1251" s="209" t="s">
        <v>2969</v>
      </c>
      <c r="AC1251" s="209">
        <v>4</v>
      </c>
      <c r="AD1251" s="209" t="s">
        <v>34</v>
      </c>
      <c r="AE1251" s="209" t="s">
        <v>42</v>
      </c>
      <c r="AF1251" s="209" t="s">
        <v>34</v>
      </c>
      <c r="AG1251" s="209" t="s">
        <v>34</v>
      </c>
      <c r="AH1251" s="209" t="s">
        <v>34</v>
      </c>
      <c r="AI1251" s="209" t="s">
        <v>42</v>
      </c>
      <c r="AJ1251" s="209" t="s">
        <v>34</v>
      </c>
      <c r="AK1251" s="209" t="s">
        <v>34</v>
      </c>
      <c r="AL1251" s="209" t="s">
        <v>46</v>
      </c>
      <c r="AM1251" s="209" t="s">
        <v>2972</v>
      </c>
      <c r="AN1251" s="209" t="s">
        <v>34</v>
      </c>
      <c r="AO1251" s="209" t="s">
        <v>3287</v>
      </c>
      <c r="AP1251" s="209" t="s">
        <v>34</v>
      </c>
      <c r="AQ1251" s="209" t="s">
        <v>49</v>
      </c>
    </row>
    <row r="1252" spans="1:43">
      <c r="A1252" s="209" t="s">
        <v>3774</v>
      </c>
      <c r="B1252" s="209" t="s">
        <v>3775</v>
      </c>
      <c r="C1252" s="209" t="s">
        <v>2943</v>
      </c>
      <c r="D1252" s="209" t="s">
        <v>1934</v>
      </c>
      <c r="E1252" s="209" t="s">
        <v>2567</v>
      </c>
      <c r="F1252" s="209" t="s">
        <v>3776</v>
      </c>
      <c r="G1252" s="209" t="s">
        <v>2568</v>
      </c>
      <c r="H1252" s="209" t="s">
        <v>3777</v>
      </c>
      <c r="I1252" s="209" t="s">
        <v>3011</v>
      </c>
      <c r="J1252" s="210" t="s">
        <v>3638</v>
      </c>
      <c r="K1252" s="209" t="s">
        <v>40</v>
      </c>
      <c r="L1252" s="209" t="s">
        <v>60</v>
      </c>
      <c r="M1252" s="209" t="s">
        <v>42</v>
      </c>
      <c r="N1252" s="209" t="s">
        <v>34</v>
      </c>
      <c r="O1252" s="209" t="s">
        <v>34</v>
      </c>
      <c r="P1252" s="209">
        <v>1</v>
      </c>
      <c r="Q1252" s="209">
        <v>24.8</v>
      </c>
      <c r="R1252" s="209">
        <v>19.690000000000001</v>
      </c>
      <c r="S1252" s="209">
        <v>11.02</v>
      </c>
      <c r="T1252" s="209">
        <v>3.11</v>
      </c>
      <c r="U1252" s="211">
        <v>45.6</v>
      </c>
      <c r="V1252" s="211">
        <v>94.99</v>
      </c>
      <c r="W1252" s="209" t="s">
        <v>1006</v>
      </c>
      <c r="X1252" s="209" t="s">
        <v>255</v>
      </c>
      <c r="Y1252" s="209">
        <v>1000</v>
      </c>
      <c r="Z1252" s="209" t="s">
        <v>44</v>
      </c>
      <c r="AA1252" s="209">
        <v>8</v>
      </c>
      <c r="AB1252" s="209" t="s">
        <v>2966</v>
      </c>
      <c r="AC1252" s="209" t="s">
        <v>34</v>
      </c>
      <c r="AD1252" s="209" t="s">
        <v>34</v>
      </c>
      <c r="AE1252" s="209" t="s">
        <v>42</v>
      </c>
      <c r="AF1252" s="209" t="s">
        <v>34</v>
      </c>
      <c r="AG1252" s="209" t="s">
        <v>34</v>
      </c>
      <c r="AH1252" s="209" t="s">
        <v>34</v>
      </c>
      <c r="AI1252" s="209" t="s">
        <v>42</v>
      </c>
      <c r="AJ1252" s="209" t="s">
        <v>34</v>
      </c>
      <c r="AK1252" s="209" t="s">
        <v>34</v>
      </c>
      <c r="AL1252" s="209" t="s">
        <v>46</v>
      </c>
      <c r="AM1252" s="209" t="s">
        <v>2972</v>
      </c>
      <c r="AN1252" s="209" t="s">
        <v>34</v>
      </c>
      <c r="AO1252" s="209" t="s">
        <v>48</v>
      </c>
      <c r="AP1252" s="209" t="s">
        <v>34</v>
      </c>
      <c r="AQ1252" s="209" t="s">
        <v>49</v>
      </c>
    </row>
    <row r="1253" spans="1:43">
      <c r="A1253" s="209" t="s">
        <v>3778</v>
      </c>
      <c r="B1253" s="209" t="s">
        <v>3779</v>
      </c>
      <c r="C1253" s="209" t="s">
        <v>2943</v>
      </c>
      <c r="D1253" s="209" t="s">
        <v>1934</v>
      </c>
      <c r="E1253" s="209" t="s">
        <v>2567</v>
      </c>
      <c r="F1253" s="209" t="s">
        <v>3780</v>
      </c>
      <c r="G1253" s="209" t="s">
        <v>2568</v>
      </c>
      <c r="H1253" s="209" t="s">
        <v>37</v>
      </c>
      <c r="I1253" s="209" t="s">
        <v>872</v>
      </c>
      <c r="J1253" s="210" t="s">
        <v>3781</v>
      </c>
      <c r="K1253" s="209" t="s">
        <v>40</v>
      </c>
      <c r="L1253" s="209" t="s">
        <v>60</v>
      </c>
      <c r="M1253" s="209" t="s">
        <v>42</v>
      </c>
      <c r="N1253" s="209" t="s">
        <v>34</v>
      </c>
      <c r="O1253" s="209" t="s">
        <v>34</v>
      </c>
      <c r="P1253" s="209">
        <v>1</v>
      </c>
      <c r="Q1253" s="209">
        <v>18.899999999999999</v>
      </c>
      <c r="R1253" s="209">
        <v>13.78</v>
      </c>
      <c r="S1253" s="209">
        <v>9.84</v>
      </c>
      <c r="T1253" s="209">
        <v>1.48</v>
      </c>
      <c r="U1253" s="211">
        <v>33.33</v>
      </c>
      <c r="V1253" s="211">
        <v>69.989999999999995</v>
      </c>
      <c r="W1253" s="209" t="s">
        <v>1006</v>
      </c>
      <c r="X1253" s="209" t="s">
        <v>89</v>
      </c>
      <c r="Y1253" s="209">
        <v>1000</v>
      </c>
      <c r="Z1253" s="209" t="s">
        <v>158</v>
      </c>
      <c r="AA1253" s="209">
        <v>8</v>
      </c>
      <c r="AB1253" s="209" t="s">
        <v>2964</v>
      </c>
      <c r="AC1253" s="209">
        <v>6</v>
      </c>
      <c r="AD1253" s="209" t="s">
        <v>34</v>
      </c>
      <c r="AE1253" s="209" t="s">
        <v>42</v>
      </c>
      <c r="AF1253" s="209" t="s">
        <v>3191</v>
      </c>
      <c r="AG1253" s="209">
        <v>1</v>
      </c>
      <c r="AH1253" s="209" t="s">
        <v>34</v>
      </c>
      <c r="AI1253" s="209" t="s">
        <v>42</v>
      </c>
      <c r="AJ1253" s="209" t="s">
        <v>34</v>
      </c>
      <c r="AK1253" s="209" t="s">
        <v>34</v>
      </c>
      <c r="AL1253" s="209" t="s">
        <v>46</v>
      </c>
      <c r="AM1253" s="209" t="s">
        <v>2972</v>
      </c>
      <c r="AN1253" s="209" t="s">
        <v>34</v>
      </c>
      <c r="AO1253" s="209" t="s">
        <v>3287</v>
      </c>
      <c r="AP1253" s="209" t="s">
        <v>34</v>
      </c>
      <c r="AQ1253" s="209" t="s">
        <v>49</v>
      </c>
    </row>
    <row r="1254" spans="1:43">
      <c r="A1254" s="209" t="s">
        <v>3782</v>
      </c>
      <c r="B1254" s="209" t="s">
        <v>3779</v>
      </c>
      <c r="C1254" s="209" t="s">
        <v>2943</v>
      </c>
      <c r="D1254" s="209" t="s">
        <v>1934</v>
      </c>
      <c r="E1254" s="209" t="s">
        <v>2567</v>
      </c>
      <c r="F1254" s="209" t="s">
        <v>3780</v>
      </c>
      <c r="G1254" s="209" t="s">
        <v>2568</v>
      </c>
      <c r="H1254" s="209" t="s">
        <v>37</v>
      </c>
      <c r="I1254" s="209" t="s">
        <v>3011</v>
      </c>
      <c r="J1254" s="210" t="s">
        <v>3783</v>
      </c>
      <c r="K1254" s="209" t="s">
        <v>40</v>
      </c>
      <c r="L1254" s="209" t="s">
        <v>60</v>
      </c>
      <c r="M1254" s="209" t="s">
        <v>42</v>
      </c>
      <c r="N1254" s="209" t="s">
        <v>34</v>
      </c>
      <c r="O1254" s="209" t="s">
        <v>34</v>
      </c>
      <c r="P1254" s="209">
        <v>1</v>
      </c>
      <c r="Q1254" s="209">
        <v>18.899999999999999</v>
      </c>
      <c r="R1254" s="209">
        <v>13.78</v>
      </c>
      <c r="S1254" s="209">
        <v>9.84</v>
      </c>
      <c r="T1254" s="209">
        <v>1.48</v>
      </c>
      <c r="U1254" s="211">
        <v>38.090000000000003</v>
      </c>
      <c r="V1254" s="211">
        <v>79.989999999999995</v>
      </c>
      <c r="W1254" s="209" t="s">
        <v>1006</v>
      </c>
      <c r="X1254" s="209" t="s">
        <v>89</v>
      </c>
      <c r="Y1254" s="209">
        <v>1000</v>
      </c>
      <c r="Z1254" s="209" t="s">
        <v>158</v>
      </c>
      <c r="AA1254" s="209">
        <v>8</v>
      </c>
      <c r="AB1254" s="209" t="s">
        <v>2966</v>
      </c>
      <c r="AC1254" s="209">
        <v>7</v>
      </c>
      <c r="AD1254" s="209" t="s">
        <v>34</v>
      </c>
      <c r="AE1254" s="209" t="s">
        <v>42</v>
      </c>
      <c r="AF1254" s="209" t="s">
        <v>3191</v>
      </c>
      <c r="AG1254" s="209">
        <v>1</v>
      </c>
      <c r="AH1254" s="209" t="s">
        <v>34</v>
      </c>
      <c r="AI1254" s="209" t="s">
        <v>42</v>
      </c>
      <c r="AJ1254" s="209" t="s">
        <v>34</v>
      </c>
      <c r="AK1254" s="209" t="s">
        <v>34</v>
      </c>
      <c r="AL1254" s="209" t="s">
        <v>46</v>
      </c>
      <c r="AM1254" s="209" t="s">
        <v>2972</v>
      </c>
      <c r="AN1254" s="209" t="s">
        <v>34</v>
      </c>
      <c r="AO1254" s="209" t="s">
        <v>3287</v>
      </c>
      <c r="AP1254" s="209" t="s">
        <v>34</v>
      </c>
      <c r="AQ1254" s="209" t="s">
        <v>49</v>
      </c>
    </row>
    <row r="1255" spans="1:43">
      <c r="A1255" s="209" t="s">
        <v>3784</v>
      </c>
      <c r="B1255" s="209" t="s">
        <v>3779</v>
      </c>
      <c r="C1255" s="209" t="s">
        <v>2943</v>
      </c>
      <c r="D1255" s="209" t="s">
        <v>1934</v>
      </c>
      <c r="E1255" s="209" t="s">
        <v>2567</v>
      </c>
      <c r="F1255" s="209" t="s">
        <v>3780</v>
      </c>
      <c r="G1255" s="209" t="s">
        <v>2568</v>
      </c>
      <c r="H1255" s="209" t="s">
        <v>37</v>
      </c>
      <c r="I1255" s="209" t="s">
        <v>478</v>
      </c>
      <c r="J1255" s="210" t="s">
        <v>3783</v>
      </c>
      <c r="K1255" s="209" t="s">
        <v>40</v>
      </c>
      <c r="L1255" s="209" t="s">
        <v>60</v>
      </c>
      <c r="M1255" s="209" t="s">
        <v>42</v>
      </c>
      <c r="N1255" s="209" t="s">
        <v>34</v>
      </c>
      <c r="O1255" s="209" t="s">
        <v>34</v>
      </c>
      <c r="P1255" s="209">
        <v>1</v>
      </c>
      <c r="Q1255" s="209">
        <v>16.54</v>
      </c>
      <c r="R1255" s="209">
        <v>10.24</v>
      </c>
      <c r="S1255" s="209">
        <v>13.78</v>
      </c>
      <c r="T1255" s="209">
        <v>1.35</v>
      </c>
      <c r="U1255" s="211">
        <v>42.85</v>
      </c>
      <c r="V1255" s="211">
        <v>89.99</v>
      </c>
      <c r="W1255" s="209" t="s">
        <v>1006</v>
      </c>
      <c r="X1255" s="209" t="s">
        <v>89</v>
      </c>
      <c r="Y1255" s="209">
        <v>1000</v>
      </c>
      <c r="Z1255" s="209" t="s">
        <v>158</v>
      </c>
      <c r="AA1255" s="209">
        <v>8</v>
      </c>
      <c r="AB1255" s="209" t="s">
        <v>2967</v>
      </c>
      <c r="AC1255" s="209">
        <v>18</v>
      </c>
      <c r="AD1255" s="209" t="s">
        <v>34</v>
      </c>
      <c r="AE1255" s="209" t="s">
        <v>42</v>
      </c>
      <c r="AF1255" s="209" t="s">
        <v>3191</v>
      </c>
      <c r="AG1255" s="209">
        <v>3</v>
      </c>
      <c r="AH1255" s="209" t="s">
        <v>34</v>
      </c>
      <c r="AI1255" s="209" t="s">
        <v>42</v>
      </c>
      <c r="AJ1255" s="209" t="s">
        <v>34</v>
      </c>
      <c r="AK1255" s="209" t="s">
        <v>34</v>
      </c>
      <c r="AL1255" s="209" t="s">
        <v>46</v>
      </c>
      <c r="AM1255" s="209" t="s">
        <v>2972</v>
      </c>
      <c r="AN1255" s="209" t="s">
        <v>34</v>
      </c>
      <c r="AO1255" s="209" t="s">
        <v>3287</v>
      </c>
      <c r="AP1255" s="209" t="s">
        <v>34</v>
      </c>
      <c r="AQ1255" s="209" t="s">
        <v>49</v>
      </c>
    </row>
    <row r="1256" spans="1:43">
      <c r="A1256" s="209" t="s">
        <v>3785</v>
      </c>
      <c r="B1256" s="209" t="s">
        <v>3779</v>
      </c>
      <c r="C1256" s="209" t="s">
        <v>2943</v>
      </c>
      <c r="D1256" s="209" t="s">
        <v>1934</v>
      </c>
      <c r="E1256" s="209" t="s">
        <v>2567</v>
      </c>
      <c r="F1256" s="209" t="s">
        <v>3780</v>
      </c>
      <c r="G1256" s="209" t="s">
        <v>2568</v>
      </c>
      <c r="H1256" s="209" t="s">
        <v>37</v>
      </c>
      <c r="I1256" s="209" t="s">
        <v>481</v>
      </c>
      <c r="J1256" s="210" t="s">
        <v>3783</v>
      </c>
      <c r="K1256" s="209" t="s">
        <v>40</v>
      </c>
      <c r="L1256" s="209" t="s">
        <v>60</v>
      </c>
      <c r="M1256" s="209" t="s">
        <v>42</v>
      </c>
      <c r="N1256" s="209" t="s">
        <v>34</v>
      </c>
      <c r="O1256" s="209" t="s">
        <v>34</v>
      </c>
      <c r="P1256" s="209">
        <v>1</v>
      </c>
      <c r="Q1256" s="209">
        <v>18.899999999999999</v>
      </c>
      <c r="R1256" s="209">
        <v>13.78</v>
      </c>
      <c r="S1256" s="209">
        <v>11.81</v>
      </c>
      <c r="T1256" s="209">
        <v>1.78</v>
      </c>
      <c r="U1256" s="211">
        <v>47.61</v>
      </c>
      <c r="V1256" s="211">
        <v>99.99</v>
      </c>
      <c r="W1256" s="209" t="s">
        <v>1006</v>
      </c>
      <c r="X1256" s="209" t="s">
        <v>89</v>
      </c>
      <c r="Y1256" s="209">
        <v>1000</v>
      </c>
      <c r="Z1256" s="209" t="s">
        <v>158</v>
      </c>
      <c r="AA1256" s="209">
        <v>8</v>
      </c>
      <c r="AB1256" s="209" t="s">
        <v>2968</v>
      </c>
      <c r="AC1256" s="209">
        <v>13</v>
      </c>
      <c r="AD1256" s="209" t="s">
        <v>34</v>
      </c>
      <c r="AE1256" s="209" t="s">
        <v>42</v>
      </c>
      <c r="AF1256" s="209" t="s">
        <v>3191</v>
      </c>
      <c r="AG1256" s="209">
        <v>2</v>
      </c>
      <c r="AH1256" s="209" t="s">
        <v>34</v>
      </c>
      <c r="AI1256" s="209" t="s">
        <v>42</v>
      </c>
      <c r="AJ1256" s="209" t="s">
        <v>34</v>
      </c>
      <c r="AK1256" s="209" t="s">
        <v>34</v>
      </c>
      <c r="AL1256" s="209" t="s">
        <v>46</v>
      </c>
      <c r="AM1256" s="209" t="s">
        <v>2972</v>
      </c>
      <c r="AN1256" s="209" t="s">
        <v>34</v>
      </c>
      <c r="AO1256" s="209" t="s">
        <v>3287</v>
      </c>
      <c r="AP1256" s="209" t="s">
        <v>34</v>
      </c>
      <c r="AQ1256" s="209" t="s">
        <v>49</v>
      </c>
    </row>
    <row r="1257" spans="1:43">
      <c r="A1257" s="209" t="s">
        <v>3786</v>
      </c>
      <c r="B1257" s="209" t="s">
        <v>3779</v>
      </c>
      <c r="C1257" s="209" t="s">
        <v>2943</v>
      </c>
      <c r="D1257" s="209" t="s">
        <v>1934</v>
      </c>
      <c r="E1257" s="209" t="s">
        <v>2567</v>
      </c>
      <c r="F1257" s="209" t="s">
        <v>3780</v>
      </c>
      <c r="G1257" s="209" t="s">
        <v>2568</v>
      </c>
      <c r="H1257" s="209" t="s">
        <v>37</v>
      </c>
      <c r="I1257" s="209" t="s">
        <v>483</v>
      </c>
      <c r="J1257" s="210" t="s">
        <v>3783</v>
      </c>
      <c r="K1257" s="209" t="s">
        <v>40</v>
      </c>
      <c r="L1257" s="209" t="s">
        <v>60</v>
      </c>
      <c r="M1257" s="209" t="s">
        <v>42</v>
      </c>
      <c r="N1257" s="209" t="s">
        <v>34</v>
      </c>
      <c r="O1257" s="209" t="s">
        <v>34</v>
      </c>
      <c r="P1257" s="209">
        <v>1</v>
      </c>
      <c r="Q1257" s="209">
        <v>16.54</v>
      </c>
      <c r="R1257" s="209">
        <v>10.24</v>
      </c>
      <c r="S1257" s="209">
        <v>13.78</v>
      </c>
      <c r="T1257" s="209">
        <v>1.35</v>
      </c>
      <c r="U1257" s="211">
        <v>47.61</v>
      </c>
      <c r="V1257" s="211">
        <v>99.99</v>
      </c>
      <c r="W1257" s="209" t="s">
        <v>1006</v>
      </c>
      <c r="X1257" s="209" t="s">
        <v>89</v>
      </c>
      <c r="Y1257" s="209">
        <v>1000</v>
      </c>
      <c r="Z1257" s="209" t="s">
        <v>158</v>
      </c>
      <c r="AA1257" s="209">
        <v>8</v>
      </c>
      <c r="AB1257" s="209" t="s">
        <v>2969</v>
      </c>
      <c r="AC1257" s="209">
        <v>6</v>
      </c>
      <c r="AD1257" s="209" t="s">
        <v>34</v>
      </c>
      <c r="AE1257" s="209" t="s">
        <v>42</v>
      </c>
      <c r="AF1257" s="209" t="s">
        <v>3191</v>
      </c>
      <c r="AG1257" s="209">
        <v>1</v>
      </c>
      <c r="AH1257" s="209" t="s">
        <v>34</v>
      </c>
      <c r="AI1257" s="209" t="s">
        <v>42</v>
      </c>
      <c r="AJ1257" s="209" t="s">
        <v>34</v>
      </c>
      <c r="AK1257" s="209" t="s">
        <v>34</v>
      </c>
      <c r="AL1257" s="209" t="s">
        <v>46</v>
      </c>
      <c r="AM1257" s="209" t="s">
        <v>2972</v>
      </c>
      <c r="AN1257" s="209" t="s">
        <v>34</v>
      </c>
      <c r="AO1257" s="209" t="s">
        <v>3287</v>
      </c>
      <c r="AP1257" s="209" t="s">
        <v>34</v>
      </c>
      <c r="AQ1257" s="209" t="s">
        <v>49</v>
      </c>
    </row>
    <row r="1258" spans="1:43">
      <c r="A1258" s="209" t="s">
        <v>3787</v>
      </c>
      <c r="B1258" s="209" t="s">
        <v>3788</v>
      </c>
      <c r="C1258" s="209" t="s">
        <v>2943</v>
      </c>
      <c r="D1258" s="209" t="s">
        <v>1934</v>
      </c>
      <c r="E1258" s="209" t="s">
        <v>2567</v>
      </c>
      <c r="F1258" s="209" t="s">
        <v>3780</v>
      </c>
      <c r="G1258" s="209" t="s">
        <v>2568</v>
      </c>
      <c r="H1258" s="209" t="s">
        <v>99</v>
      </c>
      <c r="I1258" s="209" t="s">
        <v>872</v>
      </c>
      <c r="J1258" s="210" t="s">
        <v>3781</v>
      </c>
      <c r="K1258" s="209" t="s">
        <v>40</v>
      </c>
      <c r="L1258" s="209" t="s">
        <v>60</v>
      </c>
      <c r="M1258" s="209" t="s">
        <v>42</v>
      </c>
      <c r="N1258" s="209" t="s">
        <v>34</v>
      </c>
      <c r="O1258" s="209" t="s">
        <v>34</v>
      </c>
      <c r="P1258" s="209">
        <v>1</v>
      </c>
      <c r="Q1258" s="209">
        <v>18.899999999999999</v>
      </c>
      <c r="R1258" s="209">
        <v>13.78</v>
      </c>
      <c r="S1258" s="209">
        <v>9.84</v>
      </c>
      <c r="T1258" s="209">
        <v>1.48</v>
      </c>
      <c r="U1258" s="211">
        <v>33.33</v>
      </c>
      <c r="V1258" s="211">
        <v>69.989999999999995</v>
      </c>
      <c r="W1258" s="209" t="s">
        <v>1006</v>
      </c>
      <c r="X1258" s="209" t="s">
        <v>89</v>
      </c>
      <c r="Y1258" s="209">
        <v>1000</v>
      </c>
      <c r="Z1258" s="209" t="s">
        <v>158</v>
      </c>
      <c r="AA1258" s="209">
        <v>8</v>
      </c>
      <c r="AB1258" s="209" t="s">
        <v>2964</v>
      </c>
      <c r="AC1258" s="209">
        <v>6</v>
      </c>
      <c r="AD1258" s="209" t="s">
        <v>34</v>
      </c>
      <c r="AE1258" s="209" t="s">
        <v>42</v>
      </c>
      <c r="AF1258" s="209" t="s">
        <v>3191</v>
      </c>
      <c r="AG1258" s="209">
        <v>1</v>
      </c>
      <c r="AH1258" s="209" t="s">
        <v>34</v>
      </c>
      <c r="AI1258" s="209" t="s">
        <v>42</v>
      </c>
      <c r="AJ1258" s="209" t="s">
        <v>34</v>
      </c>
      <c r="AK1258" s="209" t="s">
        <v>34</v>
      </c>
      <c r="AL1258" s="209" t="s">
        <v>46</v>
      </c>
      <c r="AM1258" s="209" t="s">
        <v>2972</v>
      </c>
      <c r="AN1258" s="209" t="s">
        <v>34</v>
      </c>
      <c r="AO1258" s="209" t="s">
        <v>3287</v>
      </c>
      <c r="AP1258" s="209" t="s">
        <v>34</v>
      </c>
      <c r="AQ1258" s="209" t="s">
        <v>49</v>
      </c>
    </row>
    <row r="1259" spans="1:43">
      <c r="A1259" s="209" t="s">
        <v>3789</v>
      </c>
      <c r="B1259" s="209" t="s">
        <v>3788</v>
      </c>
      <c r="C1259" s="209" t="s">
        <v>2943</v>
      </c>
      <c r="D1259" s="209" t="s">
        <v>1934</v>
      </c>
      <c r="E1259" s="209" t="s">
        <v>2567</v>
      </c>
      <c r="F1259" s="209" t="s">
        <v>3780</v>
      </c>
      <c r="G1259" s="209" t="s">
        <v>2568</v>
      </c>
      <c r="H1259" s="209" t="s">
        <v>99</v>
      </c>
      <c r="I1259" s="209" t="s">
        <v>3011</v>
      </c>
      <c r="J1259" s="210" t="s">
        <v>3783</v>
      </c>
      <c r="K1259" s="209" t="s">
        <v>40</v>
      </c>
      <c r="L1259" s="209" t="s">
        <v>60</v>
      </c>
      <c r="M1259" s="209" t="s">
        <v>42</v>
      </c>
      <c r="N1259" s="209" t="s">
        <v>34</v>
      </c>
      <c r="O1259" s="209" t="s">
        <v>34</v>
      </c>
      <c r="P1259" s="209">
        <v>1</v>
      </c>
      <c r="Q1259" s="209">
        <v>18.899999999999999</v>
      </c>
      <c r="R1259" s="209">
        <v>13.78</v>
      </c>
      <c r="S1259" s="209">
        <v>9.84</v>
      </c>
      <c r="T1259" s="209">
        <v>1.48</v>
      </c>
      <c r="U1259" s="211">
        <v>38.090000000000003</v>
      </c>
      <c r="V1259" s="211">
        <v>79.989999999999995</v>
      </c>
      <c r="W1259" s="209" t="s">
        <v>1006</v>
      </c>
      <c r="X1259" s="209" t="s">
        <v>89</v>
      </c>
      <c r="Y1259" s="209">
        <v>1000</v>
      </c>
      <c r="Z1259" s="209" t="s">
        <v>158</v>
      </c>
      <c r="AA1259" s="209">
        <v>8</v>
      </c>
      <c r="AB1259" s="209" t="s">
        <v>2966</v>
      </c>
      <c r="AC1259" s="209">
        <v>7</v>
      </c>
      <c r="AD1259" s="209" t="s">
        <v>34</v>
      </c>
      <c r="AE1259" s="209" t="s">
        <v>42</v>
      </c>
      <c r="AF1259" s="209" t="s">
        <v>3191</v>
      </c>
      <c r="AG1259" s="209">
        <v>1</v>
      </c>
      <c r="AH1259" s="209" t="s">
        <v>34</v>
      </c>
      <c r="AI1259" s="209" t="s">
        <v>42</v>
      </c>
      <c r="AJ1259" s="209" t="s">
        <v>34</v>
      </c>
      <c r="AK1259" s="209" t="s">
        <v>34</v>
      </c>
      <c r="AL1259" s="209" t="s">
        <v>46</v>
      </c>
      <c r="AM1259" s="209" t="s">
        <v>2972</v>
      </c>
      <c r="AN1259" s="209" t="s">
        <v>34</v>
      </c>
      <c r="AO1259" s="209" t="s">
        <v>3287</v>
      </c>
      <c r="AP1259" s="209" t="s">
        <v>34</v>
      </c>
      <c r="AQ1259" s="209" t="s">
        <v>49</v>
      </c>
    </row>
    <row r="1260" spans="1:43">
      <c r="A1260" s="209" t="s">
        <v>3790</v>
      </c>
      <c r="B1260" s="209" t="s">
        <v>3788</v>
      </c>
      <c r="C1260" s="209" t="s">
        <v>2943</v>
      </c>
      <c r="D1260" s="209" t="s">
        <v>1934</v>
      </c>
      <c r="E1260" s="209" t="s">
        <v>2567</v>
      </c>
      <c r="F1260" s="209" t="s">
        <v>3780</v>
      </c>
      <c r="G1260" s="209" t="s">
        <v>2568</v>
      </c>
      <c r="H1260" s="209" t="s">
        <v>99</v>
      </c>
      <c r="I1260" s="209" t="s">
        <v>478</v>
      </c>
      <c r="J1260" s="210" t="s">
        <v>3783</v>
      </c>
      <c r="K1260" s="209" t="s">
        <v>40</v>
      </c>
      <c r="L1260" s="209" t="s">
        <v>60</v>
      </c>
      <c r="M1260" s="209" t="s">
        <v>42</v>
      </c>
      <c r="N1260" s="209" t="s">
        <v>34</v>
      </c>
      <c r="O1260" s="209" t="s">
        <v>34</v>
      </c>
      <c r="P1260" s="209">
        <v>1</v>
      </c>
      <c r="Q1260" s="209">
        <v>18.899999999999999</v>
      </c>
      <c r="R1260" s="209">
        <v>13.78</v>
      </c>
      <c r="S1260" s="209">
        <v>11.02</v>
      </c>
      <c r="T1260" s="209">
        <v>1.66</v>
      </c>
      <c r="U1260" s="211">
        <v>42.85</v>
      </c>
      <c r="V1260" s="211">
        <v>89.99</v>
      </c>
      <c r="W1260" s="209" t="s">
        <v>1006</v>
      </c>
      <c r="X1260" s="209" t="s">
        <v>89</v>
      </c>
      <c r="Y1260" s="209">
        <v>1000</v>
      </c>
      <c r="Z1260" s="209" t="s">
        <v>158</v>
      </c>
      <c r="AA1260" s="209">
        <v>8</v>
      </c>
      <c r="AB1260" s="209" t="s">
        <v>2967</v>
      </c>
      <c r="AC1260" s="209">
        <v>18</v>
      </c>
      <c r="AD1260" s="209" t="s">
        <v>34</v>
      </c>
      <c r="AE1260" s="209" t="s">
        <v>42</v>
      </c>
      <c r="AF1260" s="209" t="s">
        <v>3191</v>
      </c>
      <c r="AG1260" s="209">
        <v>3</v>
      </c>
      <c r="AH1260" s="209" t="s">
        <v>34</v>
      </c>
      <c r="AI1260" s="209" t="s">
        <v>42</v>
      </c>
      <c r="AJ1260" s="209" t="s">
        <v>34</v>
      </c>
      <c r="AK1260" s="209" t="s">
        <v>34</v>
      </c>
      <c r="AL1260" s="209" t="s">
        <v>46</v>
      </c>
      <c r="AM1260" s="209" t="s">
        <v>2972</v>
      </c>
      <c r="AN1260" s="209" t="s">
        <v>34</v>
      </c>
      <c r="AO1260" s="209" t="s">
        <v>3287</v>
      </c>
      <c r="AP1260" s="209" t="s">
        <v>34</v>
      </c>
      <c r="AQ1260" s="209" t="s">
        <v>49</v>
      </c>
    </row>
    <row r="1261" spans="1:43">
      <c r="A1261" s="209" t="s">
        <v>3791</v>
      </c>
      <c r="B1261" s="209" t="s">
        <v>3788</v>
      </c>
      <c r="C1261" s="209" t="s">
        <v>2943</v>
      </c>
      <c r="D1261" s="209" t="s">
        <v>1934</v>
      </c>
      <c r="E1261" s="209" t="s">
        <v>2567</v>
      </c>
      <c r="F1261" s="209" t="s">
        <v>3780</v>
      </c>
      <c r="G1261" s="209" t="s">
        <v>2568</v>
      </c>
      <c r="H1261" s="209" t="s">
        <v>99</v>
      </c>
      <c r="I1261" s="209" t="s">
        <v>481</v>
      </c>
      <c r="J1261" s="210" t="s">
        <v>3783</v>
      </c>
      <c r="K1261" s="209" t="s">
        <v>40</v>
      </c>
      <c r="L1261" s="209" t="s">
        <v>60</v>
      </c>
      <c r="M1261" s="209" t="s">
        <v>42</v>
      </c>
      <c r="N1261" s="209" t="s">
        <v>34</v>
      </c>
      <c r="O1261" s="209" t="s">
        <v>34</v>
      </c>
      <c r="P1261" s="209">
        <v>1</v>
      </c>
      <c r="Q1261" s="209">
        <v>18.899999999999999</v>
      </c>
      <c r="R1261" s="209">
        <v>13.78</v>
      </c>
      <c r="S1261" s="209">
        <v>11.81</v>
      </c>
      <c r="T1261" s="209">
        <v>1.78</v>
      </c>
      <c r="U1261" s="211">
        <v>47.61</v>
      </c>
      <c r="V1261" s="211">
        <v>99.99</v>
      </c>
      <c r="W1261" s="209" t="s">
        <v>1006</v>
      </c>
      <c r="X1261" s="209" t="s">
        <v>89</v>
      </c>
      <c r="Y1261" s="209">
        <v>1000</v>
      </c>
      <c r="Z1261" s="209" t="s">
        <v>158</v>
      </c>
      <c r="AA1261" s="209">
        <v>8</v>
      </c>
      <c r="AB1261" s="209" t="s">
        <v>2968</v>
      </c>
      <c r="AC1261" s="209">
        <v>13</v>
      </c>
      <c r="AD1261" s="209" t="s">
        <v>34</v>
      </c>
      <c r="AE1261" s="209" t="s">
        <v>42</v>
      </c>
      <c r="AF1261" s="209" t="s">
        <v>3191</v>
      </c>
      <c r="AG1261" s="209">
        <v>2</v>
      </c>
      <c r="AH1261" s="209" t="s">
        <v>34</v>
      </c>
      <c r="AI1261" s="209" t="s">
        <v>42</v>
      </c>
      <c r="AJ1261" s="209" t="s">
        <v>34</v>
      </c>
      <c r="AK1261" s="209" t="s">
        <v>34</v>
      </c>
      <c r="AL1261" s="209" t="s">
        <v>46</v>
      </c>
      <c r="AM1261" s="209" t="s">
        <v>2972</v>
      </c>
      <c r="AN1261" s="209" t="s">
        <v>34</v>
      </c>
      <c r="AO1261" s="209" t="s">
        <v>3287</v>
      </c>
      <c r="AP1261" s="209" t="s">
        <v>34</v>
      </c>
      <c r="AQ1261" s="209" t="s">
        <v>49</v>
      </c>
    </row>
    <row r="1262" spans="1:43">
      <c r="A1262" s="209" t="s">
        <v>3792</v>
      </c>
      <c r="B1262" s="209" t="s">
        <v>3788</v>
      </c>
      <c r="C1262" s="209" t="s">
        <v>2943</v>
      </c>
      <c r="D1262" s="209" t="s">
        <v>1934</v>
      </c>
      <c r="E1262" s="209" t="s">
        <v>2567</v>
      </c>
      <c r="F1262" s="209" t="s">
        <v>3780</v>
      </c>
      <c r="G1262" s="209" t="s">
        <v>2568</v>
      </c>
      <c r="H1262" s="209" t="s">
        <v>99</v>
      </c>
      <c r="I1262" s="209" t="s">
        <v>483</v>
      </c>
      <c r="J1262" s="210" t="s">
        <v>3783</v>
      </c>
      <c r="K1262" s="209" t="s">
        <v>40</v>
      </c>
      <c r="L1262" s="209" t="s">
        <v>60</v>
      </c>
      <c r="M1262" s="209" t="s">
        <v>42</v>
      </c>
      <c r="N1262" s="209" t="s">
        <v>34</v>
      </c>
      <c r="O1262" s="209" t="s">
        <v>34</v>
      </c>
      <c r="P1262" s="209">
        <v>1</v>
      </c>
      <c r="Q1262" s="209">
        <v>18.899999999999999</v>
      </c>
      <c r="R1262" s="209">
        <v>13.78</v>
      </c>
      <c r="S1262" s="209">
        <v>11.81</v>
      </c>
      <c r="T1262" s="209">
        <v>1.78</v>
      </c>
      <c r="U1262" s="211">
        <v>47.61</v>
      </c>
      <c r="V1262" s="211">
        <v>99.99</v>
      </c>
      <c r="W1262" s="209" t="s">
        <v>1006</v>
      </c>
      <c r="X1262" s="209" t="s">
        <v>89</v>
      </c>
      <c r="Y1262" s="209">
        <v>1000</v>
      </c>
      <c r="Z1262" s="209" t="s">
        <v>158</v>
      </c>
      <c r="AA1262" s="209">
        <v>8</v>
      </c>
      <c r="AB1262" s="209" t="s">
        <v>2969</v>
      </c>
      <c r="AC1262" s="209">
        <v>6</v>
      </c>
      <c r="AD1262" s="209" t="s">
        <v>34</v>
      </c>
      <c r="AE1262" s="209" t="s">
        <v>42</v>
      </c>
      <c r="AF1262" s="209" t="s">
        <v>3191</v>
      </c>
      <c r="AG1262" s="209">
        <v>1</v>
      </c>
      <c r="AH1262" s="209" t="s">
        <v>34</v>
      </c>
      <c r="AI1262" s="209" t="s">
        <v>42</v>
      </c>
      <c r="AJ1262" s="209" t="s">
        <v>34</v>
      </c>
      <c r="AK1262" s="209" t="s">
        <v>34</v>
      </c>
      <c r="AL1262" s="209" t="s">
        <v>46</v>
      </c>
      <c r="AM1262" s="209" t="s">
        <v>2972</v>
      </c>
      <c r="AN1262" s="209" t="s">
        <v>34</v>
      </c>
      <c r="AO1262" s="209" t="s">
        <v>3287</v>
      </c>
      <c r="AP1262" s="209" t="s">
        <v>34</v>
      </c>
      <c r="AQ1262" s="209" t="s">
        <v>49</v>
      </c>
    </row>
    <row r="1263" spans="1:43">
      <c r="A1263" s="209" t="s">
        <v>3793</v>
      </c>
      <c r="B1263" s="209" t="s">
        <v>3794</v>
      </c>
      <c r="C1263" s="209" t="s">
        <v>2943</v>
      </c>
      <c r="D1263" s="209" t="s">
        <v>1934</v>
      </c>
      <c r="E1263" s="209" t="s">
        <v>2567</v>
      </c>
      <c r="F1263" s="209" t="s">
        <v>3795</v>
      </c>
      <c r="G1263" s="209" t="s">
        <v>2568</v>
      </c>
      <c r="H1263" s="209" t="s">
        <v>3796</v>
      </c>
      <c r="I1263" s="209" t="s">
        <v>872</v>
      </c>
      <c r="J1263" s="210" t="s">
        <v>3797</v>
      </c>
      <c r="K1263" s="209" t="s">
        <v>40</v>
      </c>
      <c r="L1263" s="209" t="s">
        <v>60</v>
      </c>
      <c r="M1263" s="209" t="s">
        <v>42</v>
      </c>
      <c r="N1263" s="209" t="s">
        <v>34</v>
      </c>
      <c r="O1263" s="209" t="s">
        <v>34</v>
      </c>
      <c r="P1263" s="209">
        <v>1</v>
      </c>
      <c r="Q1263" s="209">
        <v>16.54</v>
      </c>
      <c r="R1263" s="209">
        <v>12.6</v>
      </c>
      <c r="S1263" s="209">
        <v>11.02</v>
      </c>
      <c r="T1263" s="209">
        <v>1.33</v>
      </c>
      <c r="U1263" s="211">
        <v>30.95</v>
      </c>
      <c r="V1263" s="211">
        <v>64.989999999999995</v>
      </c>
      <c r="W1263" s="209" t="s">
        <v>926</v>
      </c>
      <c r="X1263" s="209" t="s">
        <v>43</v>
      </c>
      <c r="Y1263" s="209">
        <v>1000</v>
      </c>
      <c r="Z1263" s="209" t="s">
        <v>158</v>
      </c>
      <c r="AA1263" s="209">
        <v>8</v>
      </c>
      <c r="AB1263" s="209" t="s">
        <v>2964</v>
      </c>
      <c r="AC1263" s="209">
        <v>4</v>
      </c>
      <c r="AD1263" s="209" t="s">
        <v>34</v>
      </c>
      <c r="AE1263" s="209" t="s">
        <v>42</v>
      </c>
      <c r="AF1263" s="209" t="s">
        <v>3191</v>
      </c>
      <c r="AG1263" s="209">
        <v>3</v>
      </c>
      <c r="AH1263" s="209" t="s">
        <v>34</v>
      </c>
      <c r="AI1263" s="209" t="s">
        <v>42</v>
      </c>
      <c r="AJ1263" s="209" t="s">
        <v>34</v>
      </c>
      <c r="AK1263" s="209" t="s">
        <v>34</v>
      </c>
      <c r="AL1263" s="209" t="s">
        <v>46</v>
      </c>
      <c r="AM1263" s="209" t="s">
        <v>2972</v>
      </c>
      <c r="AN1263" s="209" t="s">
        <v>34</v>
      </c>
      <c r="AO1263" s="209" t="s">
        <v>3287</v>
      </c>
      <c r="AP1263" s="209" t="s">
        <v>34</v>
      </c>
      <c r="AQ1263" s="209" t="s">
        <v>49</v>
      </c>
    </row>
    <row r="1264" spans="1:43">
      <c r="A1264" s="209" t="s">
        <v>3798</v>
      </c>
      <c r="B1264" s="209" t="s">
        <v>3794</v>
      </c>
      <c r="C1264" s="209" t="s">
        <v>2943</v>
      </c>
      <c r="D1264" s="209" t="s">
        <v>1934</v>
      </c>
      <c r="E1264" s="209" t="s">
        <v>2567</v>
      </c>
      <c r="F1264" s="209" t="s">
        <v>3795</v>
      </c>
      <c r="G1264" s="209" t="s">
        <v>2568</v>
      </c>
      <c r="H1264" s="209" t="s">
        <v>3796</v>
      </c>
      <c r="I1264" s="209" t="s">
        <v>3011</v>
      </c>
      <c r="J1264" s="210" t="s">
        <v>3799</v>
      </c>
      <c r="K1264" s="209" t="s">
        <v>40</v>
      </c>
      <c r="L1264" s="209" t="s">
        <v>60</v>
      </c>
      <c r="M1264" s="209" t="s">
        <v>42</v>
      </c>
      <c r="N1264" s="209" t="s">
        <v>34</v>
      </c>
      <c r="O1264" s="209" t="s">
        <v>34</v>
      </c>
      <c r="P1264" s="209">
        <v>1</v>
      </c>
      <c r="Q1264" s="209">
        <v>16.54</v>
      </c>
      <c r="R1264" s="209">
        <v>12.6</v>
      </c>
      <c r="S1264" s="209">
        <v>11.02</v>
      </c>
      <c r="T1264" s="209">
        <v>1.33</v>
      </c>
      <c r="U1264" s="211">
        <v>35.71</v>
      </c>
      <c r="V1264" s="211">
        <v>74.989999999999995</v>
      </c>
      <c r="W1264" s="209" t="s">
        <v>926</v>
      </c>
      <c r="X1264" s="209" t="s">
        <v>43</v>
      </c>
      <c r="Y1264" s="209">
        <v>1000</v>
      </c>
      <c r="Z1264" s="209" t="s">
        <v>158</v>
      </c>
      <c r="AA1264" s="209">
        <v>8</v>
      </c>
      <c r="AB1264" s="209" t="s">
        <v>2966</v>
      </c>
      <c r="AC1264" s="209">
        <v>5</v>
      </c>
      <c r="AD1264" s="209" t="s">
        <v>34</v>
      </c>
      <c r="AE1264" s="209" t="s">
        <v>42</v>
      </c>
      <c r="AF1264" s="209" t="s">
        <v>3191</v>
      </c>
      <c r="AG1264" s="209">
        <v>4</v>
      </c>
      <c r="AH1264" s="209" t="s">
        <v>34</v>
      </c>
      <c r="AI1264" s="209" t="s">
        <v>42</v>
      </c>
      <c r="AJ1264" s="209" t="s">
        <v>34</v>
      </c>
      <c r="AK1264" s="209" t="s">
        <v>34</v>
      </c>
      <c r="AL1264" s="209" t="s">
        <v>46</v>
      </c>
      <c r="AM1264" s="209" t="s">
        <v>2972</v>
      </c>
      <c r="AN1264" s="209" t="s">
        <v>34</v>
      </c>
      <c r="AO1264" s="209" t="s">
        <v>3287</v>
      </c>
      <c r="AP1264" s="209" t="s">
        <v>34</v>
      </c>
      <c r="AQ1264" s="209" t="s">
        <v>49</v>
      </c>
    </row>
    <row r="1265" spans="1:43">
      <c r="A1265" s="209" t="s">
        <v>3800</v>
      </c>
      <c r="B1265" s="209" t="s">
        <v>3794</v>
      </c>
      <c r="C1265" s="209" t="s">
        <v>2943</v>
      </c>
      <c r="D1265" s="209" t="s">
        <v>1934</v>
      </c>
      <c r="E1265" s="209" t="s">
        <v>2567</v>
      </c>
      <c r="F1265" s="209" t="s">
        <v>3795</v>
      </c>
      <c r="G1265" s="209" t="s">
        <v>2568</v>
      </c>
      <c r="H1265" s="209" t="s">
        <v>3796</v>
      </c>
      <c r="I1265" s="209" t="s">
        <v>478</v>
      </c>
      <c r="J1265" s="210" t="s">
        <v>3799</v>
      </c>
      <c r="K1265" s="209" t="s">
        <v>40</v>
      </c>
      <c r="L1265" s="209" t="s">
        <v>60</v>
      </c>
      <c r="M1265" s="209" t="s">
        <v>42</v>
      </c>
      <c r="N1265" s="209" t="s">
        <v>34</v>
      </c>
      <c r="O1265" s="209" t="s">
        <v>34</v>
      </c>
      <c r="P1265" s="209">
        <v>1</v>
      </c>
      <c r="Q1265" s="209">
        <v>16.54</v>
      </c>
      <c r="R1265" s="209">
        <v>12.6</v>
      </c>
      <c r="S1265" s="209">
        <v>11.02</v>
      </c>
      <c r="T1265" s="209">
        <v>1.33</v>
      </c>
      <c r="U1265" s="211">
        <v>38.090000000000003</v>
      </c>
      <c r="V1265" s="211">
        <v>79.989999999999995</v>
      </c>
      <c r="W1265" s="209" t="s">
        <v>926</v>
      </c>
      <c r="X1265" s="209" t="s">
        <v>43</v>
      </c>
      <c r="Y1265" s="209">
        <v>1000</v>
      </c>
      <c r="Z1265" s="209" t="s">
        <v>158</v>
      </c>
      <c r="AA1265" s="209">
        <v>8</v>
      </c>
      <c r="AB1265" s="209" t="s">
        <v>2967</v>
      </c>
      <c r="AC1265" s="209">
        <v>18</v>
      </c>
      <c r="AD1265" s="209" t="s">
        <v>34</v>
      </c>
      <c r="AE1265" s="209" t="s">
        <v>42</v>
      </c>
      <c r="AF1265" s="209" t="s">
        <v>3191</v>
      </c>
      <c r="AG1265" s="209">
        <v>13</v>
      </c>
      <c r="AH1265" s="209" t="s">
        <v>34</v>
      </c>
      <c r="AI1265" s="209" t="s">
        <v>42</v>
      </c>
      <c r="AJ1265" s="209" t="s">
        <v>34</v>
      </c>
      <c r="AK1265" s="209" t="s">
        <v>34</v>
      </c>
      <c r="AL1265" s="209" t="s">
        <v>46</v>
      </c>
      <c r="AM1265" s="209" t="s">
        <v>2972</v>
      </c>
      <c r="AN1265" s="209" t="s">
        <v>34</v>
      </c>
      <c r="AO1265" s="209" t="s">
        <v>3287</v>
      </c>
      <c r="AP1265" s="209" t="s">
        <v>34</v>
      </c>
      <c r="AQ1265" s="209" t="s">
        <v>49</v>
      </c>
    </row>
    <row r="1266" spans="1:43">
      <c r="A1266" s="209" t="s">
        <v>3801</v>
      </c>
      <c r="B1266" s="209" t="s">
        <v>3794</v>
      </c>
      <c r="C1266" s="209" t="s">
        <v>2943</v>
      </c>
      <c r="D1266" s="209" t="s">
        <v>1934</v>
      </c>
      <c r="E1266" s="209" t="s">
        <v>2567</v>
      </c>
      <c r="F1266" s="209" t="s">
        <v>3795</v>
      </c>
      <c r="G1266" s="209" t="s">
        <v>2568</v>
      </c>
      <c r="H1266" s="209" t="s">
        <v>3796</v>
      </c>
      <c r="I1266" s="209" t="s">
        <v>481</v>
      </c>
      <c r="J1266" s="210" t="s">
        <v>3799</v>
      </c>
      <c r="K1266" s="209" t="s">
        <v>40</v>
      </c>
      <c r="L1266" s="209" t="s">
        <v>60</v>
      </c>
      <c r="M1266" s="209" t="s">
        <v>42</v>
      </c>
      <c r="N1266" s="209" t="s">
        <v>34</v>
      </c>
      <c r="O1266" s="209" t="s">
        <v>34</v>
      </c>
      <c r="P1266" s="209">
        <v>1</v>
      </c>
      <c r="Q1266" s="209">
        <v>16.54</v>
      </c>
      <c r="R1266" s="209">
        <v>12.6</v>
      </c>
      <c r="S1266" s="209">
        <v>11.02</v>
      </c>
      <c r="T1266" s="209">
        <v>1.33</v>
      </c>
      <c r="U1266" s="211">
        <v>42.85</v>
      </c>
      <c r="V1266" s="211">
        <v>89.99</v>
      </c>
      <c r="W1266" s="209" t="s">
        <v>926</v>
      </c>
      <c r="X1266" s="209" t="s">
        <v>43</v>
      </c>
      <c r="Y1266" s="209">
        <v>1000</v>
      </c>
      <c r="Z1266" s="209" t="s">
        <v>158</v>
      </c>
      <c r="AA1266" s="209">
        <v>8</v>
      </c>
      <c r="AB1266" s="209" t="s">
        <v>2968</v>
      </c>
      <c r="AC1266" s="209">
        <v>12</v>
      </c>
      <c r="AD1266" s="209" t="s">
        <v>34</v>
      </c>
      <c r="AE1266" s="209" t="s">
        <v>42</v>
      </c>
      <c r="AF1266" s="209" t="s">
        <v>3191</v>
      </c>
      <c r="AG1266" s="209">
        <v>8</v>
      </c>
      <c r="AH1266" s="209" t="s">
        <v>34</v>
      </c>
      <c r="AI1266" s="209" t="s">
        <v>42</v>
      </c>
      <c r="AJ1266" s="209" t="s">
        <v>34</v>
      </c>
      <c r="AK1266" s="209" t="s">
        <v>34</v>
      </c>
      <c r="AL1266" s="209" t="s">
        <v>46</v>
      </c>
      <c r="AM1266" s="209" t="s">
        <v>2972</v>
      </c>
      <c r="AN1266" s="209" t="s">
        <v>34</v>
      </c>
      <c r="AO1266" s="209" t="s">
        <v>3287</v>
      </c>
      <c r="AP1266" s="209" t="s">
        <v>34</v>
      </c>
      <c r="AQ1266" s="209" t="s">
        <v>49</v>
      </c>
    </row>
    <row r="1267" spans="1:43">
      <c r="A1267" s="209" t="s">
        <v>3802</v>
      </c>
      <c r="B1267" s="209" t="s">
        <v>3794</v>
      </c>
      <c r="C1267" s="209" t="s">
        <v>2943</v>
      </c>
      <c r="D1267" s="209" t="s">
        <v>1934</v>
      </c>
      <c r="E1267" s="209" t="s">
        <v>2567</v>
      </c>
      <c r="F1267" s="209" t="s">
        <v>3795</v>
      </c>
      <c r="G1267" s="209" t="s">
        <v>2568</v>
      </c>
      <c r="H1267" s="209" t="s">
        <v>3796</v>
      </c>
      <c r="I1267" s="209" t="s">
        <v>483</v>
      </c>
      <c r="J1267" s="210" t="s">
        <v>3799</v>
      </c>
      <c r="K1267" s="209" t="s">
        <v>40</v>
      </c>
      <c r="L1267" s="209" t="s">
        <v>60</v>
      </c>
      <c r="M1267" s="209" t="s">
        <v>42</v>
      </c>
      <c r="N1267" s="209" t="s">
        <v>34</v>
      </c>
      <c r="O1267" s="209" t="s">
        <v>34</v>
      </c>
      <c r="P1267" s="209">
        <v>1</v>
      </c>
      <c r="Q1267" s="209">
        <v>16.54</v>
      </c>
      <c r="R1267" s="209">
        <v>12.6</v>
      </c>
      <c r="S1267" s="209">
        <v>11.02</v>
      </c>
      <c r="T1267" s="209">
        <v>1.33</v>
      </c>
      <c r="U1267" s="211">
        <v>42.85</v>
      </c>
      <c r="V1267" s="211">
        <v>89.99</v>
      </c>
      <c r="W1267" s="209" t="s">
        <v>926</v>
      </c>
      <c r="X1267" s="209" t="s">
        <v>43</v>
      </c>
      <c r="Y1267" s="209">
        <v>1000</v>
      </c>
      <c r="Z1267" s="209" t="s">
        <v>158</v>
      </c>
      <c r="AA1267" s="209">
        <v>8</v>
      </c>
      <c r="AB1267" s="209" t="s">
        <v>2969</v>
      </c>
      <c r="AC1267" s="209">
        <v>7</v>
      </c>
      <c r="AD1267" s="209" t="s">
        <v>34</v>
      </c>
      <c r="AE1267" s="209" t="s">
        <v>42</v>
      </c>
      <c r="AF1267" s="209" t="s">
        <v>3191</v>
      </c>
      <c r="AG1267" s="209">
        <v>5</v>
      </c>
      <c r="AH1267" s="209" t="s">
        <v>34</v>
      </c>
      <c r="AI1267" s="209" t="s">
        <v>42</v>
      </c>
      <c r="AJ1267" s="209" t="s">
        <v>34</v>
      </c>
      <c r="AK1267" s="209" t="s">
        <v>34</v>
      </c>
      <c r="AL1267" s="209" t="s">
        <v>46</v>
      </c>
      <c r="AM1267" s="209" t="s">
        <v>2972</v>
      </c>
      <c r="AN1267" s="209" t="s">
        <v>34</v>
      </c>
      <c r="AO1267" s="209" t="s">
        <v>3287</v>
      </c>
      <c r="AP1267" s="209" t="s">
        <v>34</v>
      </c>
      <c r="AQ1267" s="209" t="s">
        <v>49</v>
      </c>
    </row>
    <row r="1268" spans="1:43">
      <c r="A1268" s="209" t="s">
        <v>3803</v>
      </c>
      <c r="B1268" s="209" t="s">
        <v>3804</v>
      </c>
      <c r="C1268" s="209" t="s">
        <v>2943</v>
      </c>
      <c r="D1268" s="209" t="s">
        <v>1934</v>
      </c>
      <c r="E1268" s="209" t="s">
        <v>2567</v>
      </c>
      <c r="F1268" s="209" t="s">
        <v>3795</v>
      </c>
      <c r="G1268" s="209" t="s">
        <v>2568</v>
      </c>
      <c r="H1268" s="209" t="s">
        <v>3392</v>
      </c>
      <c r="I1268" s="209" t="s">
        <v>872</v>
      </c>
      <c r="J1268" s="210" t="s">
        <v>3797</v>
      </c>
      <c r="K1268" s="209" t="s">
        <v>40</v>
      </c>
      <c r="L1268" s="209" t="s">
        <v>60</v>
      </c>
      <c r="M1268" s="209" t="s">
        <v>42</v>
      </c>
      <c r="N1268" s="209" t="s">
        <v>34</v>
      </c>
      <c r="O1268" s="209" t="s">
        <v>34</v>
      </c>
      <c r="P1268" s="209">
        <v>1</v>
      </c>
      <c r="Q1268" s="209">
        <v>16.54</v>
      </c>
      <c r="R1268" s="209">
        <v>12.6</v>
      </c>
      <c r="S1268" s="209">
        <v>11.02</v>
      </c>
      <c r="T1268" s="209">
        <v>1.33</v>
      </c>
      <c r="U1268" s="211">
        <v>30.95</v>
      </c>
      <c r="V1268" s="211">
        <v>64.989999999999995</v>
      </c>
      <c r="W1268" s="209" t="s">
        <v>898</v>
      </c>
      <c r="X1268" s="209" t="s">
        <v>43</v>
      </c>
      <c r="Y1268" s="209">
        <v>1000</v>
      </c>
      <c r="Z1268" s="209" t="s">
        <v>158</v>
      </c>
      <c r="AA1268" s="209">
        <v>8</v>
      </c>
      <c r="AB1268" s="209" t="s">
        <v>2964</v>
      </c>
      <c r="AC1268" s="209">
        <v>11</v>
      </c>
      <c r="AD1268" s="209" t="s">
        <v>34</v>
      </c>
      <c r="AE1268" s="209" t="s">
        <v>42</v>
      </c>
      <c r="AF1268" s="209" t="s">
        <v>1490</v>
      </c>
      <c r="AG1268" s="209">
        <v>4</v>
      </c>
      <c r="AH1268" s="209" t="s">
        <v>34</v>
      </c>
      <c r="AI1268" s="209" t="s">
        <v>42</v>
      </c>
      <c r="AJ1268" s="209" t="s">
        <v>34</v>
      </c>
      <c r="AK1268" s="209" t="s">
        <v>34</v>
      </c>
      <c r="AL1268" s="209" t="s">
        <v>46</v>
      </c>
      <c r="AM1268" s="209" t="s">
        <v>2972</v>
      </c>
      <c r="AN1268" s="209" t="s">
        <v>34</v>
      </c>
      <c r="AO1268" s="209" t="s">
        <v>3805</v>
      </c>
      <c r="AP1268" s="209" t="s">
        <v>34</v>
      </c>
      <c r="AQ1268" s="209" t="s">
        <v>49</v>
      </c>
    </row>
    <row r="1269" spans="1:43">
      <c r="A1269" s="209" t="s">
        <v>3806</v>
      </c>
      <c r="B1269" s="209" t="s">
        <v>3804</v>
      </c>
      <c r="C1269" s="209" t="s">
        <v>2943</v>
      </c>
      <c r="D1269" s="209" t="s">
        <v>1934</v>
      </c>
      <c r="E1269" s="209" t="s">
        <v>2567</v>
      </c>
      <c r="F1269" s="209" t="s">
        <v>3795</v>
      </c>
      <c r="G1269" s="209" t="s">
        <v>2568</v>
      </c>
      <c r="H1269" s="209" t="s">
        <v>3392</v>
      </c>
      <c r="I1269" s="209" t="s">
        <v>3011</v>
      </c>
      <c r="J1269" s="210" t="s">
        <v>3799</v>
      </c>
      <c r="K1269" s="209" t="s">
        <v>40</v>
      </c>
      <c r="L1269" s="209" t="s">
        <v>60</v>
      </c>
      <c r="M1269" s="209" t="s">
        <v>42</v>
      </c>
      <c r="N1269" s="209" t="s">
        <v>34</v>
      </c>
      <c r="O1269" s="209" t="s">
        <v>34</v>
      </c>
      <c r="P1269" s="209">
        <v>1</v>
      </c>
      <c r="Q1269" s="209">
        <v>16.54</v>
      </c>
      <c r="R1269" s="209">
        <v>12.6</v>
      </c>
      <c r="S1269" s="209">
        <v>11.02</v>
      </c>
      <c r="T1269" s="209">
        <v>1.33</v>
      </c>
      <c r="U1269" s="211">
        <v>35.71</v>
      </c>
      <c r="V1269" s="211">
        <v>74.989999999999995</v>
      </c>
      <c r="W1269" s="209" t="s">
        <v>898</v>
      </c>
      <c r="X1269" s="209" t="s">
        <v>43</v>
      </c>
      <c r="Y1269" s="209">
        <v>1000</v>
      </c>
      <c r="Z1269" s="209" t="s">
        <v>158</v>
      </c>
      <c r="AA1269" s="209">
        <v>8</v>
      </c>
      <c r="AB1269" s="209" t="s">
        <v>2966</v>
      </c>
      <c r="AC1269" s="209">
        <v>16</v>
      </c>
      <c r="AD1269" s="209" t="s">
        <v>34</v>
      </c>
      <c r="AE1269" s="209" t="s">
        <v>42</v>
      </c>
      <c r="AF1269" s="209" t="s">
        <v>1490</v>
      </c>
      <c r="AG1269" s="209">
        <v>5</v>
      </c>
      <c r="AH1269" s="209" t="s">
        <v>34</v>
      </c>
      <c r="AI1269" s="209" t="s">
        <v>42</v>
      </c>
      <c r="AJ1269" s="209" t="s">
        <v>34</v>
      </c>
      <c r="AK1269" s="209" t="s">
        <v>34</v>
      </c>
      <c r="AL1269" s="209" t="s">
        <v>46</v>
      </c>
      <c r="AM1269" s="209" t="s">
        <v>2972</v>
      </c>
      <c r="AN1269" s="209" t="s">
        <v>34</v>
      </c>
      <c r="AO1269" s="209" t="s">
        <v>3805</v>
      </c>
      <c r="AP1269" s="209" t="s">
        <v>34</v>
      </c>
      <c r="AQ1269" s="209" t="s">
        <v>49</v>
      </c>
    </row>
    <row r="1270" spans="1:43">
      <c r="A1270" s="209" t="s">
        <v>3807</v>
      </c>
      <c r="B1270" s="209" t="s">
        <v>3804</v>
      </c>
      <c r="C1270" s="209" t="s">
        <v>2943</v>
      </c>
      <c r="D1270" s="209" t="s">
        <v>1934</v>
      </c>
      <c r="E1270" s="209" t="s">
        <v>2567</v>
      </c>
      <c r="F1270" s="209" t="s">
        <v>3795</v>
      </c>
      <c r="G1270" s="209" t="s">
        <v>2568</v>
      </c>
      <c r="H1270" s="209" t="s">
        <v>3392</v>
      </c>
      <c r="I1270" s="209" t="s">
        <v>478</v>
      </c>
      <c r="J1270" s="210" t="s">
        <v>3799</v>
      </c>
      <c r="K1270" s="209" t="s">
        <v>40</v>
      </c>
      <c r="L1270" s="209" t="s">
        <v>60</v>
      </c>
      <c r="M1270" s="209" t="s">
        <v>42</v>
      </c>
      <c r="N1270" s="209" t="s">
        <v>34</v>
      </c>
      <c r="O1270" s="209" t="s">
        <v>34</v>
      </c>
      <c r="P1270" s="209">
        <v>1</v>
      </c>
      <c r="Q1270" s="209">
        <v>16.54</v>
      </c>
      <c r="R1270" s="209">
        <v>12.6</v>
      </c>
      <c r="S1270" s="209">
        <v>11.02</v>
      </c>
      <c r="T1270" s="209">
        <v>1.33</v>
      </c>
      <c r="U1270" s="211">
        <v>38.090000000000003</v>
      </c>
      <c r="V1270" s="211">
        <v>79.989999999999995</v>
      </c>
      <c r="W1270" s="209" t="s">
        <v>898</v>
      </c>
      <c r="X1270" s="209" t="s">
        <v>43</v>
      </c>
      <c r="Y1270" s="209">
        <v>1000</v>
      </c>
      <c r="Z1270" s="209" t="s">
        <v>158</v>
      </c>
      <c r="AA1270" s="209">
        <v>8</v>
      </c>
      <c r="AB1270" s="209" t="s">
        <v>2967</v>
      </c>
      <c r="AC1270" s="209">
        <v>27</v>
      </c>
      <c r="AD1270" s="209" t="s">
        <v>34</v>
      </c>
      <c r="AE1270" s="209" t="s">
        <v>42</v>
      </c>
      <c r="AF1270" s="209" t="s">
        <v>1490</v>
      </c>
      <c r="AG1270" s="209">
        <v>10</v>
      </c>
      <c r="AH1270" s="209" t="s">
        <v>34</v>
      </c>
      <c r="AI1270" s="209" t="s">
        <v>42</v>
      </c>
      <c r="AJ1270" s="209" t="s">
        <v>34</v>
      </c>
      <c r="AK1270" s="209" t="s">
        <v>34</v>
      </c>
      <c r="AL1270" s="209" t="s">
        <v>46</v>
      </c>
      <c r="AM1270" s="209" t="s">
        <v>2972</v>
      </c>
      <c r="AN1270" s="209" t="s">
        <v>34</v>
      </c>
      <c r="AO1270" s="209" t="s">
        <v>3805</v>
      </c>
      <c r="AP1270" s="209" t="s">
        <v>34</v>
      </c>
      <c r="AQ1270" s="209" t="s">
        <v>49</v>
      </c>
    </row>
    <row r="1271" spans="1:43">
      <c r="A1271" s="209" t="s">
        <v>3808</v>
      </c>
      <c r="B1271" s="209" t="s">
        <v>3804</v>
      </c>
      <c r="C1271" s="209" t="s">
        <v>2943</v>
      </c>
      <c r="D1271" s="209" t="s">
        <v>1934</v>
      </c>
      <c r="E1271" s="209" t="s">
        <v>2567</v>
      </c>
      <c r="F1271" s="209" t="s">
        <v>3795</v>
      </c>
      <c r="G1271" s="209" t="s">
        <v>2568</v>
      </c>
      <c r="H1271" s="209" t="s">
        <v>3392</v>
      </c>
      <c r="I1271" s="209" t="s">
        <v>481</v>
      </c>
      <c r="J1271" s="210" t="s">
        <v>3799</v>
      </c>
      <c r="K1271" s="209" t="s">
        <v>40</v>
      </c>
      <c r="L1271" s="209" t="s">
        <v>60</v>
      </c>
      <c r="M1271" s="209" t="s">
        <v>42</v>
      </c>
      <c r="N1271" s="209" t="s">
        <v>34</v>
      </c>
      <c r="O1271" s="209" t="s">
        <v>34</v>
      </c>
      <c r="P1271" s="209">
        <v>1</v>
      </c>
      <c r="Q1271" s="209">
        <v>16.54</v>
      </c>
      <c r="R1271" s="209">
        <v>12.6</v>
      </c>
      <c r="S1271" s="209">
        <v>11.02</v>
      </c>
      <c r="T1271" s="209">
        <v>1.33</v>
      </c>
      <c r="U1271" s="211">
        <v>42.85</v>
      </c>
      <c r="V1271" s="211">
        <v>89.99</v>
      </c>
      <c r="W1271" s="209" t="s">
        <v>898</v>
      </c>
      <c r="X1271" s="209" t="s">
        <v>43</v>
      </c>
      <c r="Y1271" s="209">
        <v>1000</v>
      </c>
      <c r="Z1271" s="209" t="s">
        <v>158</v>
      </c>
      <c r="AA1271" s="209">
        <v>8</v>
      </c>
      <c r="AB1271" s="209" t="s">
        <v>2968</v>
      </c>
      <c r="AC1271" s="209">
        <v>13</v>
      </c>
      <c r="AD1271" s="209" t="s">
        <v>34</v>
      </c>
      <c r="AE1271" s="209" t="s">
        <v>42</v>
      </c>
      <c r="AF1271" s="209" t="s">
        <v>1490</v>
      </c>
      <c r="AG1271" s="209">
        <v>4</v>
      </c>
      <c r="AH1271" s="209" t="s">
        <v>34</v>
      </c>
      <c r="AI1271" s="209" t="s">
        <v>42</v>
      </c>
      <c r="AJ1271" s="209" t="s">
        <v>34</v>
      </c>
      <c r="AK1271" s="209" t="s">
        <v>34</v>
      </c>
      <c r="AL1271" s="209" t="s">
        <v>46</v>
      </c>
      <c r="AM1271" s="209" t="s">
        <v>2972</v>
      </c>
      <c r="AN1271" s="209" t="s">
        <v>34</v>
      </c>
      <c r="AO1271" s="209" t="s">
        <v>3805</v>
      </c>
      <c r="AP1271" s="209" t="s">
        <v>34</v>
      </c>
      <c r="AQ1271" s="209" t="s">
        <v>49</v>
      </c>
    </row>
    <row r="1272" spans="1:43">
      <c r="A1272" s="209" t="s">
        <v>3809</v>
      </c>
      <c r="B1272" s="209" t="s">
        <v>3804</v>
      </c>
      <c r="C1272" s="209" t="s">
        <v>2943</v>
      </c>
      <c r="D1272" s="209" t="s">
        <v>1934</v>
      </c>
      <c r="E1272" s="209" t="s">
        <v>2567</v>
      </c>
      <c r="F1272" s="209" t="s">
        <v>3795</v>
      </c>
      <c r="G1272" s="209" t="s">
        <v>2568</v>
      </c>
      <c r="H1272" s="209" t="s">
        <v>3392</v>
      </c>
      <c r="I1272" s="209" t="s">
        <v>483</v>
      </c>
      <c r="J1272" s="210" t="s">
        <v>3799</v>
      </c>
      <c r="K1272" s="209" t="s">
        <v>40</v>
      </c>
      <c r="L1272" s="209" t="s">
        <v>60</v>
      </c>
      <c r="M1272" s="209" t="s">
        <v>42</v>
      </c>
      <c r="N1272" s="209" t="s">
        <v>34</v>
      </c>
      <c r="O1272" s="209" t="s">
        <v>34</v>
      </c>
      <c r="P1272" s="209">
        <v>1</v>
      </c>
      <c r="Q1272" s="209">
        <v>16.54</v>
      </c>
      <c r="R1272" s="209">
        <v>12.6</v>
      </c>
      <c r="S1272" s="209">
        <v>11.02</v>
      </c>
      <c r="T1272" s="209">
        <v>1.33</v>
      </c>
      <c r="U1272" s="211">
        <v>42.85</v>
      </c>
      <c r="V1272" s="211">
        <v>89.99</v>
      </c>
      <c r="W1272" s="209" t="s">
        <v>898</v>
      </c>
      <c r="X1272" s="209" t="s">
        <v>43</v>
      </c>
      <c r="Y1272" s="209">
        <v>1000</v>
      </c>
      <c r="Z1272" s="209" t="s">
        <v>158</v>
      </c>
      <c r="AA1272" s="209">
        <v>8</v>
      </c>
      <c r="AB1272" s="209" t="s">
        <v>2969</v>
      </c>
      <c r="AC1272" s="209">
        <v>8</v>
      </c>
      <c r="AD1272" s="209" t="s">
        <v>34</v>
      </c>
      <c r="AE1272" s="209" t="s">
        <v>42</v>
      </c>
      <c r="AF1272" s="209" t="s">
        <v>1490</v>
      </c>
      <c r="AG1272" s="209">
        <v>3</v>
      </c>
      <c r="AH1272" s="209" t="s">
        <v>34</v>
      </c>
      <c r="AI1272" s="209" t="s">
        <v>42</v>
      </c>
      <c r="AJ1272" s="209" t="s">
        <v>34</v>
      </c>
      <c r="AK1272" s="209" t="s">
        <v>34</v>
      </c>
      <c r="AL1272" s="209" t="s">
        <v>46</v>
      </c>
      <c r="AM1272" s="209" t="s">
        <v>2972</v>
      </c>
      <c r="AN1272" s="209" t="s">
        <v>34</v>
      </c>
      <c r="AO1272" s="209" t="s">
        <v>3805</v>
      </c>
      <c r="AP1272" s="209" t="s">
        <v>34</v>
      </c>
      <c r="AQ1272" s="209" t="s">
        <v>49</v>
      </c>
    </row>
    <row r="1273" spans="1:43">
      <c r="A1273" s="209" t="s">
        <v>3810</v>
      </c>
      <c r="B1273" s="209" t="s">
        <v>3811</v>
      </c>
      <c r="C1273" s="209" t="s">
        <v>2943</v>
      </c>
      <c r="D1273" s="209" t="s">
        <v>1934</v>
      </c>
      <c r="E1273" s="209" t="s">
        <v>2567</v>
      </c>
      <c r="F1273" s="209" t="s">
        <v>3795</v>
      </c>
      <c r="G1273" s="209" t="s">
        <v>2568</v>
      </c>
      <c r="H1273" s="209" t="s">
        <v>3812</v>
      </c>
      <c r="I1273" s="209" t="s">
        <v>872</v>
      </c>
      <c r="J1273" s="210" t="s">
        <v>3797</v>
      </c>
      <c r="K1273" s="209" t="s">
        <v>40</v>
      </c>
      <c r="L1273" s="209" t="s">
        <v>60</v>
      </c>
      <c r="M1273" s="209" t="s">
        <v>42</v>
      </c>
      <c r="N1273" s="209" t="s">
        <v>34</v>
      </c>
      <c r="O1273" s="209" t="s">
        <v>34</v>
      </c>
      <c r="P1273" s="209">
        <v>1</v>
      </c>
      <c r="Q1273" s="209">
        <v>16.54</v>
      </c>
      <c r="R1273" s="209">
        <v>12.6</v>
      </c>
      <c r="S1273" s="209">
        <v>11.02</v>
      </c>
      <c r="T1273" s="209">
        <v>1.33</v>
      </c>
      <c r="U1273" s="211">
        <v>30.95</v>
      </c>
      <c r="V1273" s="211">
        <v>64.989999999999995</v>
      </c>
      <c r="W1273" s="209" t="s">
        <v>898</v>
      </c>
      <c r="X1273" s="209" t="s">
        <v>43</v>
      </c>
      <c r="Y1273" s="209">
        <v>1000</v>
      </c>
      <c r="Z1273" s="209" t="s">
        <v>158</v>
      </c>
      <c r="AA1273" s="209">
        <v>8</v>
      </c>
      <c r="AB1273" s="209" t="s">
        <v>2964</v>
      </c>
      <c r="AC1273" s="209">
        <v>7</v>
      </c>
      <c r="AD1273" s="209" t="s">
        <v>34</v>
      </c>
      <c r="AE1273" s="209" t="s">
        <v>42</v>
      </c>
      <c r="AF1273" s="209" t="s">
        <v>1490</v>
      </c>
      <c r="AG1273" s="209">
        <v>3</v>
      </c>
      <c r="AH1273" s="209" t="s">
        <v>34</v>
      </c>
      <c r="AI1273" s="209" t="s">
        <v>42</v>
      </c>
      <c r="AJ1273" s="209" t="s">
        <v>34</v>
      </c>
      <c r="AK1273" s="209" t="s">
        <v>34</v>
      </c>
      <c r="AL1273" s="209" t="s">
        <v>46</v>
      </c>
      <c r="AM1273" s="209" t="s">
        <v>2972</v>
      </c>
      <c r="AN1273" s="209" t="s">
        <v>34</v>
      </c>
      <c r="AO1273" s="209" t="s">
        <v>3805</v>
      </c>
      <c r="AP1273" s="209" t="s">
        <v>34</v>
      </c>
      <c r="AQ1273" s="209" t="s">
        <v>49</v>
      </c>
    </row>
    <row r="1274" spans="1:43">
      <c r="A1274" s="209" t="s">
        <v>3813</v>
      </c>
      <c r="B1274" s="209" t="s">
        <v>3811</v>
      </c>
      <c r="C1274" s="209" t="s">
        <v>2943</v>
      </c>
      <c r="D1274" s="209" t="s">
        <v>1934</v>
      </c>
      <c r="E1274" s="209" t="s">
        <v>2567</v>
      </c>
      <c r="F1274" s="209" t="s">
        <v>3795</v>
      </c>
      <c r="G1274" s="209" t="s">
        <v>2568</v>
      </c>
      <c r="H1274" s="209" t="s">
        <v>3812</v>
      </c>
      <c r="I1274" s="209" t="s">
        <v>3011</v>
      </c>
      <c r="J1274" s="210" t="s">
        <v>3799</v>
      </c>
      <c r="K1274" s="209" t="s">
        <v>40</v>
      </c>
      <c r="L1274" s="209" t="s">
        <v>60</v>
      </c>
      <c r="M1274" s="209" t="s">
        <v>42</v>
      </c>
      <c r="N1274" s="209" t="s">
        <v>34</v>
      </c>
      <c r="O1274" s="209" t="s">
        <v>34</v>
      </c>
      <c r="P1274" s="209">
        <v>1</v>
      </c>
      <c r="Q1274" s="209">
        <v>16.54</v>
      </c>
      <c r="R1274" s="209">
        <v>12.6</v>
      </c>
      <c r="S1274" s="209">
        <v>11.02</v>
      </c>
      <c r="T1274" s="209">
        <v>1.33</v>
      </c>
      <c r="U1274" s="211">
        <v>35.71</v>
      </c>
      <c r="V1274" s="211">
        <v>74.989999999999995</v>
      </c>
      <c r="W1274" s="209" t="s">
        <v>898</v>
      </c>
      <c r="X1274" s="209" t="s">
        <v>43</v>
      </c>
      <c r="Y1274" s="209">
        <v>1000</v>
      </c>
      <c r="Z1274" s="209" t="s">
        <v>158</v>
      </c>
      <c r="AA1274" s="209">
        <v>8</v>
      </c>
      <c r="AB1274" s="209" t="s">
        <v>2966</v>
      </c>
      <c r="AC1274" s="209">
        <v>11</v>
      </c>
      <c r="AD1274" s="209" t="s">
        <v>34</v>
      </c>
      <c r="AE1274" s="209" t="s">
        <v>42</v>
      </c>
      <c r="AF1274" s="209" t="s">
        <v>1490</v>
      </c>
      <c r="AG1274" s="209">
        <v>3</v>
      </c>
      <c r="AH1274" s="209" t="s">
        <v>34</v>
      </c>
      <c r="AI1274" s="209" t="s">
        <v>42</v>
      </c>
      <c r="AJ1274" s="209" t="s">
        <v>34</v>
      </c>
      <c r="AK1274" s="209" t="s">
        <v>34</v>
      </c>
      <c r="AL1274" s="209" t="s">
        <v>46</v>
      </c>
      <c r="AM1274" s="209" t="s">
        <v>2972</v>
      </c>
      <c r="AN1274" s="209" t="s">
        <v>34</v>
      </c>
      <c r="AO1274" s="209" t="s">
        <v>3805</v>
      </c>
      <c r="AP1274" s="209" t="s">
        <v>34</v>
      </c>
      <c r="AQ1274" s="209" t="s">
        <v>49</v>
      </c>
    </row>
    <row r="1275" spans="1:43">
      <c r="A1275" s="209" t="s">
        <v>3814</v>
      </c>
      <c r="B1275" s="209" t="s">
        <v>3811</v>
      </c>
      <c r="C1275" s="209" t="s">
        <v>2943</v>
      </c>
      <c r="D1275" s="209" t="s">
        <v>1934</v>
      </c>
      <c r="E1275" s="209" t="s">
        <v>2567</v>
      </c>
      <c r="F1275" s="209" t="s">
        <v>3795</v>
      </c>
      <c r="G1275" s="209" t="s">
        <v>2568</v>
      </c>
      <c r="H1275" s="209" t="s">
        <v>3812</v>
      </c>
      <c r="I1275" s="209" t="s">
        <v>478</v>
      </c>
      <c r="J1275" s="210" t="s">
        <v>3799</v>
      </c>
      <c r="K1275" s="209" t="s">
        <v>40</v>
      </c>
      <c r="L1275" s="209" t="s">
        <v>60</v>
      </c>
      <c r="M1275" s="209" t="s">
        <v>42</v>
      </c>
      <c r="N1275" s="209" t="s">
        <v>34</v>
      </c>
      <c r="O1275" s="209" t="s">
        <v>34</v>
      </c>
      <c r="P1275" s="209">
        <v>1</v>
      </c>
      <c r="Q1275" s="209">
        <v>16.54</v>
      </c>
      <c r="R1275" s="209">
        <v>12.6</v>
      </c>
      <c r="S1275" s="209">
        <v>11.02</v>
      </c>
      <c r="T1275" s="209">
        <v>1.33</v>
      </c>
      <c r="U1275" s="211">
        <v>38.090000000000003</v>
      </c>
      <c r="V1275" s="211">
        <v>79.989999999999995</v>
      </c>
      <c r="W1275" s="209" t="s">
        <v>898</v>
      </c>
      <c r="X1275" s="209" t="s">
        <v>43</v>
      </c>
      <c r="Y1275" s="209">
        <v>1000</v>
      </c>
      <c r="Z1275" s="209" t="s">
        <v>158</v>
      </c>
      <c r="AA1275" s="209">
        <v>8</v>
      </c>
      <c r="AB1275" s="209" t="s">
        <v>2967</v>
      </c>
      <c r="AC1275" s="209">
        <v>18</v>
      </c>
      <c r="AD1275" s="209" t="s">
        <v>34</v>
      </c>
      <c r="AE1275" s="209" t="s">
        <v>42</v>
      </c>
      <c r="AF1275" s="209" t="s">
        <v>1490</v>
      </c>
      <c r="AG1275" s="209">
        <v>6</v>
      </c>
      <c r="AH1275" s="209" t="s">
        <v>34</v>
      </c>
      <c r="AI1275" s="209" t="s">
        <v>42</v>
      </c>
      <c r="AJ1275" s="209" t="s">
        <v>34</v>
      </c>
      <c r="AK1275" s="209" t="s">
        <v>34</v>
      </c>
      <c r="AL1275" s="209" t="s">
        <v>46</v>
      </c>
      <c r="AM1275" s="209" t="s">
        <v>2972</v>
      </c>
      <c r="AN1275" s="209" t="s">
        <v>34</v>
      </c>
      <c r="AO1275" s="209" t="s">
        <v>3805</v>
      </c>
      <c r="AP1275" s="209" t="s">
        <v>34</v>
      </c>
      <c r="AQ1275" s="209" t="s">
        <v>49</v>
      </c>
    </row>
    <row r="1276" spans="1:43">
      <c r="A1276" s="209" t="s">
        <v>3815</v>
      </c>
      <c r="B1276" s="209" t="s">
        <v>3811</v>
      </c>
      <c r="C1276" s="209" t="s">
        <v>2943</v>
      </c>
      <c r="D1276" s="209" t="s">
        <v>1934</v>
      </c>
      <c r="E1276" s="209" t="s">
        <v>2567</v>
      </c>
      <c r="F1276" s="209" t="s">
        <v>3795</v>
      </c>
      <c r="G1276" s="209" t="s">
        <v>2568</v>
      </c>
      <c r="H1276" s="209" t="s">
        <v>3812</v>
      </c>
      <c r="I1276" s="209" t="s">
        <v>481</v>
      </c>
      <c r="J1276" s="210" t="s">
        <v>3799</v>
      </c>
      <c r="K1276" s="209" t="s">
        <v>40</v>
      </c>
      <c r="L1276" s="209" t="s">
        <v>60</v>
      </c>
      <c r="M1276" s="209" t="s">
        <v>42</v>
      </c>
      <c r="N1276" s="209" t="s">
        <v>34</v>
      </c>
      <c r="O1276" s="209" t="s">
        <v>34</v>
      </c>
      <c r="P1276" s="209">
        <v>1</v>
      </c>
      <c r="Q1276" s="209">
        <v>16.54</v>
      </c>
      <c r="R1276" s="209">
        <v>12.6</v>
      </c>
      <c r="S1276" s="209">
        <v>11.02</v>
      </c>
      <c r="T1276" s="209">
        <v>1.33</v>
      </c>
      <c r="U1276" s="211">
        <v>42.85</v>
      </c>
      <c r="V1276" s="211">
        <v>89.99</v>
      </c>
      <c r="W1276" s="209" t="s">
        <v>898</v>
      </c>
      <c r="X1276" s="209" t="s">
        <v>43</v>
      </c>
      <c r="Y1276" s="209">
        <v>1000</v>
      </c>
      <c r="Z1276" s="209" t="s">
        <v>158</v>
      </c>
      <c r="AA1276" s="209">
        <v>8</v>
      </c>
      <c r="AB1276" s="209" t="s">
        <v>2968</v>
      </c>
      <c r="AC1276" s="209">
        <v>8</v>
      </c>
      <c r="AD1276" s="209" t="s">
        <v>34</v>
      </c>
      <c r="AE1276" s="209" t="s">
        <v>42</v>
      </c>
      <c r="AF1276" s="209" t="s">
        <v>1490</v>
      </c>
      <c r="AG1276" s="209">
        <v>3</v>
      </c>
      <c r="AH1276" s="209" t="s">
        <v>34</v>
      </c>
      <c r="AI1276" s="209" t="s">
        <v>42</v>
      </c>
      <c r="AJ1276" s="209" t="s">
        <v>34</v>
      </c>
      <c r="AK1276" s="209" t="s">
        <v>34</v>
      </c>
      <c r="AL1276" s="209" t="s">
        <v>46</v>
      </c>
      <c r="AM1276" s="209" t="s">
        <v>2972</v>
      </c>
      <c r="AN1276" s="209" t="s">
        <v>34</v>
      </c>
      <c r="AO1276" s="209" t="s">
        <v>3805</v>
      </c>
      <c r="AP1276" s="209" t="s">
        <v>34</v>
      </c>
      <c r="AQ1276" s="209" t="s">
        <v>49</v>
      </c>
    </row>
    <row r="1277" spans="1:43">
      <c r="A1277" s="209" t="s">
        <v>3816</v>
      </c>
      <c r="B1277" s="209" t="s">
        <v>3811</v>
      </c>
      <c r="C1277" s="209" t="s">
        <v>2943</v>
      </c>
      <c r="D1277" s="209" t="s">
        <v>1934</v>
      </c>
      <c r="E1277" s="209" t="s">
        <v>2567</v>
      </c>
      <c r="F1277" s="209" t="s">
        <v>3795</v>
      </c>
      <c r="G1277" s="209" t="s">
        <v>2568</v>
      </c>
      <c r="H1277" s="209" t="s">
        <v>3812</v>
      </c>
      <c r="I1277" s="209" t="s">
        <v>483</v>
      </c>
      <c r="J1277" s="210" t="s">
        <v>3799</v>
      </c>
      <c r="K1277" s="209" t="s">
        <v>40</v>
      </c>
      <c r="L1277" s="209" t="s">
        <v>60</v>
      </c>
      <c r="M1277" s="209" t="s">
        <v>42</v>
      </c>
      <c r="N1277" s="209" t="s">
        <v>34</v>
      </c>
      <c r="O1277" s="209" t="s">
        <v>34</v>
      </c>
      <c r="P1277" s="209">
        <v>1</v>
      </c>
      <c r="Q1277" s="209">
        <v>16.54</v>
      </c>
      <c r="R1277" s="209">
        <v>12.6</v>
      </c>
      <c r="S1277" s="209">
        <v>11.02</v>
      </c>
      <c r="T1277" s="209">
        <v>1.33</v>
      </c>
      <c r="U1277" s="211">
        <v>42.85</v>
      </c>
      <c r="V1277" s="211">
        <v>89.99</v>
      </c>
      <c r="W1277" s="209" t="s">
        <v>898</v>
      </c>
      <c r="X1277" s="209" t="s">
        <v>43</v>
      </c>
      <c r="Y1277" s="209">
        <v>1000</v>
      </c>
      <c r="Z1277" s="209" t="s">
        <v>158</v>
      </c>
      <c r="AA1277" s="209">
        <v>8</v>
      </c>
      <c r="AB1277" s="209" t="s">
        <v>2969</v>
      </c>
      <c r="AC1277" s="209">
        <v>5</v>
      </c>
      <c r="AD1277" s="209" t="s">
        <v>34</v>
      </c>
      <c r="AE1277" s="209" t="s">
        <v>42</v>
      </c>
      <c r="AF1277" s="209" t="s">
        <v>1490</v>
      </c>
      <c r="AG1277" s="209">
        <v>2</v>
      </c>
      <c r="AH1277" s="209" t="s">
        <v>34</v>
      </c>
      <c r="AI1277" s="209" t="s">
        <v>42</v>
      </c>
      <c r="AJ1277" s="209" t="s">
        <v>34</v>
      </c>
      <c r="AK1277" s="209" t="s">
        <v>34</v>
      </c>
      <c r="AL1277" s="209" t="s">
        <v>46</v>
      </c>
      <c r="AM1277" s="209" t="s">
        <v>2972</v>
      </c>
      <c r="AN1277" s="209" t="s">
        <v>34</v>
      </c>
      <c r="AO1277" s="209" t="s">
        <v>3805</v>
      </c>
      <c r="AP1277" s="209" t="s">
        <v>34</v>
      </c>
      <c r="AQ1277" s="209" t="s">
        <v>49</v>
      </c>
    </row>
    <row r="1278" spans="1:43">
      <c r="A1278" s="209" t="s">
        <v>3817</v>
      </c>
      <c r="B1278" s="209" t="s">
        <v>3818</v>
      </c>
      <c r="C1278" s="209" t="s">
        <v>2943</v>
      </c>
      <c r="D1278" s="209" t="s">
        <v>1934</v>
      </c>
      <c r="E1278" s="209" t="s">
        <v>2567</v>
      </c>
      <c r="F1278" s="209" t="s">
        <v>3819</v>
      </c>
      <c r="G1278" s="209" t="s">
        <v>2568</v>
      </c>
      <c r="H1278" s="209" t="s">
        <v>3820</v>
      </c>
      <c r="I1278" s="209" t="s">
        <v>872</v>
      </c>
      <c r="J1278" s="210" t="s">
        <v>3821</v>
      </c>
      <c r="K1278" s="209" t="s">
        <v>40</v>
      </c>
      <c r="L1278" s="209" t="s">
        <v>60</v>
      </c>
      <c r="M1278" s="209" t="s">
        <v>42</v>
      </c>
      <c r="N1278" s="209" t="s">
        <v>34</v>
      </c>
      <c r="O1278" s="209" t="s">
        <v>34</v>
      </c>
      <c r="P1278" s="209">
        <v>1</v>
      </c>
      <c r="Q1278" s="209">
        <v>18.5</v>
      </c>
      <c r="R1278" s="209">
        <v>10.63</v>
      </c>
      <c r="S1278" s="209">
        <v>12.6</v>
      </c>
      <c r="T1278" s="209">
        <v>1.43</v>
      </c>
      <c r="U1278" s="211">
        <v>26.19</v>
      </c>
      <c r="V1278" s="211">
        <v>54.99</v>
      </c>
      <c r="W1278" s="209" t="s">
        <v>898</v>
      </c>
      <c r="X1278" s="209" t="s">
        <v>43</v>
      </c>
      <c r="Y1278" s="209">
        <v>800</v>
      </c>
      <c r="Z1278" s="209" t="s">
        <v>158</v>
      </c>
      <c r="AA1278" s="209">
        <v>8</v>
      </c>
      <c r="AB1278" s="209" t="s">
        <v>2964</v>
      </c>
      <c r="AC1278" s="209">
        <v>7</v>
      </c>
      <c r="AD1278" s="209" t="s">
        <v>34</v>
      </c>
      <c r="AE1278" s="209" t="s">
        <v>42</v>
      </c>
      <c r="AF1278" s="209" t="s">
        <v>3822</v>
      </c>
      <c r="AG1278" s="209">
        <v>2</v>
      </c>
      <c r="AH1278" s="209" t="s">
        <v>3823</v>
      </c>
      <c r="AI1278" s="209" t="s">
        <v>42</v>
      </c>
      <c r="AJ1278" s="209" t="s">
        <v>34</v>
      </c>
      <c r="AK1278" s="209" t="s">
        <v>34</v>
      </c>
      <c r="AL1278" s="209" t="s">
        <v>46</v>
      </c>
      <c r="AM1278" s="209" t="s">
        <v>2972</v>
      </c>
      <c r="AN1278" s="209" t="s">
        <v>34</v>
      </c>
      <c r="AO1278" s="209" t="s">
        <v>3287</v>
      </c>
      <c r="AP1278" s="209" t="s">
        <v>34</v>
      </c>
      <c r="AQ1278" s="209" t="s">
        <v>49</v>
      </c>
    </row>
    <row r="1279" spans="1:43">
      <c r="A1279" s="209" t="s">
        <v>3824</v>
      </c>
      <c r="B1279" s="209" t="s">
        <v>3818</v>
      </c>
      <c r="C1279" s="209" t="s">
        <v>2943</v>
      </c>
      <c r="D1279" s="209" t="s">
        <v>1934</v>
      </c>
      <c r="E1279" s="209" t="s">
        <v>2567</v>
      </c>
      <c r="F1279" s="209" t="s">
        <v>3819</v>
      </c>
      <c r="G1279" s="209" t="s">
        <v>2568</v>
      </c>
      <c r="H1279" s="209" t="s">
        <v>3820</v>
      </c>
      <c r="I1279" s="209" t="s">
        <v>3011</v>
      </c>
      <c r="J1279" s="210" t="s">
        <v>3627</v>
      </c>
      <c r="K1279" s="209" t="s">
        <v>40</v>
      </c>
      <c r="L1279" s="209" t="s">
        <v>60</v>
      </c>
      <c r="M1279" s="209" t="s">
        <v>42</v>
      </c>
      <c r="N1279" s="209" t="s">
        <v>34</v>
      </c>
      <c r="O1279" s="209" t="s">
        <v>34</v>
      </c>
      <c r="P1279" s="209">
        <v>1</v>
      </c>
      <c r="Q1279" s="209">
        <v>18.5</v>
      </c>
      <c r="R1279" s="209">
        <v>10.63</v>
      </c>
      <c r="S1279" s="209">
        <v>12.6</v>
      </c>
      <c r="T1279" s="209">
        <v>1.43</v>
      </c>
      <c r="U1279" s="211">
        <v>28.57</v>
      </c>
      <c r="V1279" s="211">
        <v>59.99</v>
      </c>
      <c r="W1279" s="209" t="s">
        <v>898</v>
      </c>
      <c r="X1279" s="209" t="s">
        <v>43</v>
      </c>
      <c r="Y1279" s="209">
        <v>800</v>
      </c>
      <c r="Z1279" s="209" t="s">
        <v>158</v>
      </c>
      <c r="AA1279" s="209">
        <v>8</v>
      </c>
      <c r="AB1279" s="209" t="s">
        <v>2966</v>
      </c>
      <c r="AC1279" s="209">
        <v>7</v>
      </c>
      <c r="AD1279" s="209" t="s">
        <v>34</v>
      </c>
      <c r="AE1279" s="209" t="s">
        <v>42</v>
      </c>
      <c r="AF1279" s="209" t="s">
        <v>3822</v>
      </c>
      <c r="AG1279" s="209">
        <v>3</v>
      </c>
      <c r="AH1279" s="209" t="s">
        <v>3823</v>
      </c>
      <c r="AI1279" s="209" t="s">
        <v>42</v>
      </c>
      <c r="AJ1279" s="209" t="s">
        <v>34</v>
      </c>
      <c r="AK1279" s="209" t="s">
        <v>34</v>
      </c>
      <c r="AL1279" s="209" t="s">
        <v>46</v>
      </c>
      <c r="AM1279" s="209" t="s">
        <v>2972</v>
      </c>
      <c r="AN1279" s="209" t="s">
        <v>34</v>
      </c>
      <c r="AO1279" s="209" t="s">
        <v>3287</v>
      </c>
      <c r="AP1279" s="209" t="s">
        <v>34</v>
      </c>
      <c r="AQ1279" s="209" t="s">
        <v>49</v>
      </c>
    </row>
    <row r="1280" spans="1:43">
      <c r="A1280" s="209" t="s">
        <v>3825</v>
      </c>
      <c r="B1280" s="209" t="s">
        <v>3818</v>
      </c>
      <c r="C1280" s="209" t="s">
        <v>2943</v>
      </c>
      <c r="D1280" s="209" t="s">
        <v>1934</v>
      </c>
      <c r="E1280" s="209" t="s">
        <v>2567</v>
      </c>
      <c r="F1280" s="209" t="s">
        <v>3819</v>
      </c>
      <c r="G1280" s="209" t="s">
        <v>2568</v>
      </c>
      <c r="H1280" s="209" t="s">
        <v>3820</v>
      </c>
      <c r="I1280" s="209" t="s">
        <v>478</v>
      </c>
      <c r="J1280" s="210" t="s">
        <v>3627</v>
      </c>
      <c r="K1280" s="209" t="s">
        <v>40</v>
      </c>
      <c r="L1280" s="209" t="s">
        <v>60</v>
      </c>
      <c r="M1280" s="209" t="s">
        <v>42</v>
      </c>
      <c r="N1280" s="209" t="s">
        <v>34</v>
      </c>
      <c r="O1280" s="209" t="s">
        <v>34</v>
      </c>
      <c r="P1280" s="209">
        <v>1</v>
      </c>
      <c r="Q1280" s="209">
        <v>18.5</v>
      </c>
      <c r="R1280" s="209">
        <v>10.63</v>
      </c>
      <c r="S1280" s="209">
        <v>12.6</v>
      </c>
      <c r="T1280" s="209">
        <v>1.43</v>
      </c>
      <c r="U1280" s="211">
        <v>30.95</v>
      </c>
      <c r="V1280" s="211">
        <v>64.989999999999995</v>
      </c>
      <c r="W1280" s="209" t="s">
        <v>898</v>
      </c>
      <c r="X1280" s="209" t="s">
        <v>43</v>
      </c>
      <c r="Y1280" s="209">
        <v>800</v>
      </c>
      <c r="Z1280" s="209" t="s">
        <v>158</v>
      </c>
      <c r="AA1280" s="209">
        <v>8</v>
      </c>
      <c r="AB1280" s="209" t="s">
        <v>2967</v>
      </c>
      <c r="AC1280" s="209">
        <v>14</v>
      </c>
      <c r="AD1280" s="209" t="s">
        <v>34</v>
      </c>
      <c r="AE1280" s="209" t="s">
        <v>42</v>
      </c>
      <c r="AF1280" s="209" t="s">
        <v>3822</v>
      </c>
      <c r="AG1280" s="209">
        <v>6</v>
      </c>
      <c r="AH1280" s="209" t="s">
        <v>3823</v>
      </c>
      <c r="AI1280" s="209" t="s">
        <v>42</v>
      </c>
      <c r="AJ1280" s="209" t="s">
        <v>34</v>
      </c>
      <c r="AK1280" s="209" t="s">
        <v>34</v>
      </c>
      <c r="AL1280" s="209" t="s">
        <v>46</v>
      </c>
      <c r="AM1280" s="209" t="s">
        <v>2972</v>
      </c>
      <c r="AN1280" s="209" t="s">
        <v>34</v>
      </c>
      <c r="AO1280" s="209" t="s">
        <v>3287</v>
      </c>
      <c r="AP1280" s="209" t="s">
        <v>34</v>
      </c>
      <c r="AQ1280" s="209" t="s">
        <v>49</v>
      </c>
    </row>
    <row r="1281" spans="1:43">
      <c r="A1281" s="209" t="s">
        <v>3826</v>
      </c>
      <c r="B1281" s="209" t="s">
        <v>3818</v>
      </c>
      <c r="C1281" s="209" t="s">
        <v>2943</v>
      </c>
      <c r="D1281" s="209" t="s">
        <v>1934</v>
      </c>
      <c r="E1281" s="209" t="s">
        <v>2567</v>
      </c>
      <c r="F1281" s="209" t="s">
        <v>3819</v>
      </c>
      <c r="G1281" s="209" t="s">
        <v>2568</v>
      </c>
      <c r="H1281" s="209" t="s">
        <v>3820</v>
      </c>
      <c r="I1281" s="209" t="s">
        <v>481</v>
      </c>
      <c r="J1281" s="210" t="s">
        <v>3627</v>
      </c>
      <c r="K1281" s="209" t="s">
        <v>40</v>
      </c>
      <c r="L1281" s="209" t="s">
        <v>60</v>
      </c>
      <c r="M1281" s="209" t="s">
        <v>42</v>
      </c>
      <c r="N1281" s="209" t="s">
        <v>34</v>
      </c>
      <c r="O1281" s="209" t="s">
        <v>34</v>
      </c>
      <c r="P1281" s="209">
        <v>1</v>
      </c>
      <c r="Q1281" s="209">
        <v>18.5</v>
      </c>
      <c r="R1281" s="209">
        <v>10.63</v>
      </c>
      <c r="S1281" s="209">
        <v>12.6</v>
      </c>
      <c r="T1281" s="209">
        <v>1.43</v>
      </c>
      <c r="U1281" s="211">
        <v>35.71</v>
      </c>
      <c r="V1281" s="211">
        <v>74.989999999999995</v>
      </c>
      <c r="W1281" s="209" t="s">
        <v>898</v>
      </c>
      <c r="X1281" s="209" t="s">
        <v>43</v>
      </c>
      <c r="Y1281" s="209">
        <v>800</v>
      </c>
      <c r="Z1281" s="209" t="s">
        <v>158</v>
      </c>
      <c r="AA1281" s="209">
        <v>8</v>
      </c>
      <c r="AB1281" s="209" t="s">
        <v>2968</v>
      </c>
      <c r="AC1281" s="209">
        <v>9</v>
      </c>
      <c r="AD1281" s="209" t="s">
        <v>34</v>
      </c>
      <c r="AE1281" s="209" t="s">
        <v>42</v>
      </c>
      <c r="AF1281" s="209" t="s">
        <v>3822</v>
      </c>
      <c r="AG1281" s="209">
        <v>2</v>
      </c>
      <c r="AH1281" s="209" t="s">
        <v>3823</v>
      </c>
      <c r="AI1281" s="209" t="s">
        <v>42</v>
      </c>
      <c r="AJ1281" s="209" t="s">
        <v>34</v>
      </c>
      <c r="AK1281" s="209" t="s">
        <v>34</v>
      </c>
      <c r="AL1281" s="209" t="s">
        <v>46</v>
      </c>
      <c r="AM1281" s="209" t="s">
        <v>2972</v>
      </c>
      <c r="AN1281" s="209" t="s">
        <v>34</v>
      </c>
      <c r="AO1281" s="209" t="s">
        <v>3287</v>
      </c>
      <c r="AP1281" s="209" t="s">
        <v>34</v>
      </c>
      <c r="AQ1281" s="209" t="s">
        <v>49</v>
      </c>
    </row>
    <row r="1282" spans="1:43">
      <c r="A1282" s="209" t="s">
        <v>3827</v>
      </c>
      <c r="B1282" s="209" t="s">
        <v>3818</v>
      </c>
      <c r="C1282" s="209" t="s">
        <v>2943</v>
      </c>
      <c r="D1282" s="209" t="s">
        <v>1934</v>
      </c>
      <c r="E1282" s="209" t="s">
        <v>2567</v>
      </c>
      <c r="F1282" s="209" t="s">
        <v>3819</v>
      </c>
      <c r="G1282" s="209" t="s">
        <v>2568</v>
      </c>
      <c r="H1282" s="209" t="s">
        <v>3820</v>
      </c>
      <c r="I1282" s="209" t="s">
        <v>483</v>
      </c>
      <c r="J1282" s="210" t="s">
        <v>3627</v>
      </c>
      <c r="K1282" s="209" t="s">
        <v>40</v>
      </c>
      <c r="L1282" s="209" t="s">
        <v>60</v>
      </c>
      <c r="M1282" s="209" t="s">
        <v>42</v>
      </c>
      <c r="N1282" s="209" t="s">
        <v>34</v>
      </c>
      <c r="O1282" s="209" t="s">
        <v>34</v>
      </c>
      <c r="P1282" s="209">
        <v>1</v>
      </c>
      <c r="Q1282" s="209">
        <v>18.5</v>
      </c>
      <c r="R1282" s="209">
        <v>10.63</v>
      </c>
      <c r="S1282" s="209">
        <v>12.6</v>
      </c>
      <c r="T1282" s="209">
        <v>1.43</v>
      </c>
      <c r="U1282" s="211">
        <v>35.71</v>
      </c>
      <c r="V1282" s="211">
        <v>74.989999999999995</v>
      </c>
      <c r="W1282" s="209" t="s">
        <v>898</v>
      </c>
      <c r="X1282" s="209" t="s">
        <v>43</v>
      </c>
      <c r="Y1282" s="209">
        <v>800</v>
      </c>
      <c r="Z1282" s="209" t="s">
        <v>158</v>
      </c>
      <c r="AA1282" s="209">
        <v>8</v>
      </c>
      <c r="AB1282" s="209" t="s">
        <v>2969</v>
      </c>
      <c r="AC1282" s="209">
        <v>5</v>
      </c>
      <c r="AD1282" s="209" t="s">
        <v>34</v>
      </c>
      <c r="AE1282" s="209" t="s">
        <v>42</v>
      </c>
      <c r="AF1282" s="209" t="s">
        <v>3822</v>
      </c>
      <c r="AG1282" s="209">
        <v>2</v>
      </c>
      <c r="AH1282" s="209" t="s">
        <v>3823</v>
      </c>
      <c r="AI1282" s="209" t="s">
        <v>42</v>
      </c>
      <c r="AJ1282" s="209" t="s">
        <v>34</v>
      </c>
      <c r="AK1282" s="209" t="s">
        <v>34</v>
      </c>
      <c r="AL1282" s="209" t="s">
        <v>46</v>
      </c>
      <c r="AM1282" s="209" t="s">
        <v>2972</v>
      </c>
      <c r="AN1282" s="209" t="s">
        <v>34</v>
      </c>
      <c r="AO1282" s="209" t="s">
        <v>3287</v>
      </c>
      <c r="AP1282" s="209" t="s">
        <v>34</v>
      </c>
      <c r="AQ1282" s="209" t="s">
        <v>49</v>
      </c>
    </row>
    <row r="1283" spans="1:43">
      <c r="A1283" s="209" t="s">
        <v>3828</v>
      </c>
      <c r="B1283" s="209" t="s">
        <v>3829</v>
      </c>
      <c r="C1283" s="209" t="s">
        <v>33</v>
      </c>
      <c r="D1283" s="209" t="s">
        <v>1934</v>
      </c>
      <c r="E1283" s="209" t="s">
        <v>2567</v>
      </c>
      <c r="F1283" s="209" t="s">
        <v>3830</v>
      </c>
      <c r="G1283" s="209" t="s">
        <v>2568</v>
      </c>
      <c r="H1283" s="209" t="s">
        <v>203</v>
      </c>
      <c r="I1283" s="209" t="s">
        <v>136</v>
      </c>
      <c r="J1283" s="210" t="s">
        <v>3831</v>
      </c>
      <c r="K1283" s="209" t="s">
        <v>40</v>
      </c>
      <c r="L1283" s="209" t="s">
        <v>60</v>
      </c>
      <c r="M1283" s="209" t="s">
        <v>42</v>
      </c>
      <c r="N1283" s="209" t="s">
        <v>34</v>
      </c>
      <c r="O1283" s="209" t="s">
        <v>34</v>
      </c>
      <c r="P1283" s="209">
        <v>1</v>
      </c>
      <c r="Q1283" s="209">
        <v>23.62</v>
      </c>
      <c r="R1283" s="209">
        <v>19.29</v>
      </c>
      <c r="S1283" s="209">
        <v>11.02</v>
      </c>
      <c r="T1283" s="209">
        <v>2.91</v>
      </c>
      <c r="U1283" s="211">
        <v>57.6</v>
      </c>
      <c r="V1283" s="211">
        <v>119.99</v>
      </c>
      <c r="W1283" s="209" t="s">
        <v>2995</v>
      </c>
      <c r="X1283" s="209" t="s">
        <v>43</v>
      </c>
      <c r="Y1283" s="209">
        <v>800</v>
      </c>
      <c r="Z1283" s="209" t="s">
        <v>158</v>
      </c>
      <c r="AA1283" s="209">
        <v>9</v>
      </c>
      <c r="AB1283" s="209" t="s">
        <v>3108</v>
      </c>
      <c r="AC1283" s="209" t="s">
        <v>34</v>
      </c>
      <c r="AD1283" s="209" t="s">
        <v>34</v>
      </c>
      <c r="AE1283" s="209" t="s">
        <v>42</v>
      </c>
      <c r="AF1283" s="209" t="s">
        <v>34</v>
      </c>
      <c r="AG1283" s="209" t="s">
        <v>34</v>
      </c>
      <c r="AH1283" s="209" t="s">
        <v>34</v>
      </c>
      <c r="AI1283" s="209" t="s">
        <v>42</v>
      </c>
      <c r="AJ1283" s="209" t="s">
        <v>34</v>
      </c>
      <c r="AK1283" s="209" t="s">
        <v>34</v>
      </c>
      <c r="AL1283" s="209" t="s">
        <v>46</v>
      </c>
      <c r="AM1283" s="209" t="s">
        <v>2972</v>
      </c>
      <c r="AN1283" s="209" t="s">
        <v>34</v>
      </c>
      <c r="AO1283" s="209" t="s">
        <v>3067</v>
      </c>
      <c r="AP1283" s="209" t="s">
        <v>34</v>
      </c>
      <c r="AQ1283" s="209" t="s">
        <v>49</v>
      </c>
    </row>
    <row r="1284" spans="1:43">
      <c r="A1284" s="209" t="s">
        <v>3828</v>
      </c>
      <c r="B1284" s="209" t="s">
        <v>3829</v>
      </c>
      <c r="C1284" s="209" t="s">
        <v>33</v>
      </c>
      <c r="D1284" s="209" t="s">
        <v>1934</v>
      </c>
      <c r="E1284" s="209" t="s">
        <v>2567</v>
      </c>
      <c r="F1284" s="209" t="s">
        <v>3830</v>
      </c>
      <c r="G1284" s="209" t="s">
        <v>2568</v>
      </c>
      <c r="H1284" s="209" t="s">
        <v>203</v>
      </c>
      <c r="I1284" s="209" t="s">
        <v>136</v>
      </c>
      <c r="J1284" s="210" t="s">
        <v>3831</v>
      </c>
      <c r="K1284" s="209" t="s">
        <v>40</v>
      </c>
      <c r="L1284" s="209" t="s">
        <v>41</v>
      </c>
      <c r="M1284" s="209" t="s">
        <v>42</v>
      </c>
      <c r="N1284" s="209" t="s">
        <v>34</v>
      </c>
      <c r="O1284" s="209" t="s">
        <v>34</v>
      </c>
      <c r="P1284" s="209">
        <v>1</v>
      </c>
      <c r="Q1284" s="209">
        <v>23.62</v>
      </c>
      <c r="R1284" s="209">
        <v>19.29</v>
      </c>
      <c r="S1284" s="209">
        <v>11.02</v>
      </c>
      <c r="T1284" s="209">
        <v>2.91</v>
      </c>
      <c r="U1284" s="211">
        <v>57.6</v>
      </c>
      <c r="V1284" s="211">
        <v>119.99</v>
      </c>
      <c r="W1284" s="209" t="s">
        <v>2995</v>
      </c>
      <c r="X1284" s="209" t="s">
        <v>43</v>
      </c>
      <c r="Y1284" s="209">
        <v>800</v>
      </c>
      <c r="Z1284" s="209" t="s">
        <v>158</v>
      </c>
      <c r="AA1284" s="209">
        <v>9</v>
      </c>
      <c r="AB1284" s="209" t="s">
        <v>3108</v>
      </c>
      <c r="AC1284" s="209" t="s">
        <v>34</v>
      </c>
      <c r="AD1284" s="209" t="s">
        <v>34</v>
      </c>
      <c r="AE1284" s="209" t="s">
        <v>42</v>
      </c>
      <c r="AF1284" s="209" t="s">
        <v>34</v>
      </c>
      <c r="AG1284" s="209" t="s">
        <v>34</v>
      </c>
      <c r="AH1284" s="209" t="s">
        <v>34</v>
      </c>
      <c r="AI1284" s="209" t="s">
        <v>42</v>
      </c>
      <c r="AJ1284" s="209" t="s">
        <v>34</v>
      </c>
      <c r="AK1284" s="209" t="s">
        <v>34</v>
      </c>
      <c r="AL1284" s="209" t="s">
        <v>46</v>
      </c>
      <c r="AM1284" s="209" t="s">
        <v>2972</v>
      </c>
      <c r="AN1284" s="209" t="s">
        <v>34</v>
      </c>
      <c r="AO1284" s="209" t="s">
        <v>3067</v>
      </c>
      <c r="AP1284" s="209" t="s">
        <v>34</v>
      </c>
      <c r="AQ1284" s="209" t="s">
        <v>49</v>
      </c>
    </row>
    <row r="1285" spans="1:43">
      <c r="A1285" s="209" t="s">
        <v>3832</v>
      </c>
      <c r="B1285" s="209" t="s">
        <v>3829</v>
      </c>
      <c r="C1285" s="209" t="s">
        <v>33</v>
      </c>
      <c r="D1285" s="209" t="s">
        <v>1934</v>
      </c>
      <c r="E1285" s="209" t="s">
        <v>2567</v>
      </c>
      <c r="F1285" s="209" t="s">
        <v>3830</v>
      </c>
      <c r="G1285" s="209" t="s">
        <v>2568</v>
      </c>
      <c r="H1285" s="209" t="s">
        <v>203</v>
      </c>
      <c r="I1285" s="209" t="s">
        <v>2980</v>
      </c>
      <c r="J1285" s="210" t="s">
        <v>3831</v>
      </c>
      <c r="K1285" s="209" t="s">
        <v>40</v>
      </c>
      <c r="L1285" s="209" t="s">
        <v>41</v>
      </c>
      <c r="M1285" s="209" t="s">
        <v>42</v>
      </c>
      <c r="N1285" s="209" t="s">
        <v>34</v>
      </c>
      <c r="O1285" s="209" t="s">
        <v>34</v>
      </c>
      <c r="P1285" s="209">
        <v>1</v>
      </c>
      <c r="Q1285" s="209">
        <v>23.62</v>
      </c>
      <c r="R1285" s="209">
        <v>19.29</v>
      </c>
      <c r="S1285" s="209">
        <v>12.2</v>
      </c>
      <c r="T1285" s="209">
        <v>3.22</v>
      </c>
      <c r="U1285" s="211">
        <v>67.2</v>
      </c>
      <c r="V1285" s="211">
        <v>139.99</v>
      </c>
      <c r="W1285" s="209" t="s">
        <v>2995</v>
      </c>
      <c r="X1285" s="209" t="s">
        <v>43</v>
      </c>
      <c r="Y1285" s="209">
        <v>800</v>
      </c>
      <c r="Z1285" s="209" t="s">
        <v>158</v>
      </c>
      <c r="AA1285" s="209">
        <v>9</v>
      </c>
      <c r="AB1285" s="209" t="s">
        <v>3109</v>
      </c>
      <c r="AC1285" s="209" t="s">
        <v>34</v>
      </c>
      <c r="AD1285" s="209" t="s">
        <v>34</v>
      </c>
      <c r="AE1285" s="209" t="s">
        <v>42</v>
      </c>
      <c r="AF1285" s="209" t="s">
        <v>34</v>
      </c>
      <c r="AG1285" s="209" t="s">
        <v>34</v>
      </c>
      <c r="AH1285" s="209" t="s">
        <v>34</v>
      </c>
      <c r="AI1285" s="209" t="s">
        <v>42</v>
      </c>
      <c r="AJ1285" s="209" t="s">
        <v>34</v>
      </c>
      <c r="AK1285" s="209" t="s">
        <v>34</v>
      </c>
      <c r="AL1285" s="209" t="s">
        <v>46</v>
      </c>
      <c r="AM1285" s="209" t="s">
        <v>2972</v>
      </c>
      <c r="AN1285" s="209" t="s">
        <v>34</v>
      </c>
      <c r="AO1285" s="209" t="s">
        <v>3067</v>
      </c>
      <c r="AP1285" s="209" t="s">
        <v>34</v>
      </c>
      <c r="AQ1285" s="209" t="s">
        <v>49</v>
      </c>
    </row>
    <row r="1286" spans="1:43">
      <c r="A1286" s="209" t="s">
        <v>3832</v>
      </c>
      <c r="B1286" s="209" t="s">
        <v>3829</v>
      </c>
      <c r="C1286" s="209" t="s">
        <v>33</v>
      </c>
      <c r="D1286" s="209" t="s">
        <v>1934</v>
      </c>
      <c r="E1286" s="209" t="s">
        <v>2567</v>
      </c>
      <c r="F1286" s="209" t="s">
        <v>3830</v>
      </c>
      <c r="G1286" s="209" t="s">
        <v>2568</v>
      </c>
      <c r="H1286" s="209" t="s">
        <v>203</v>
      </c>
      <c r="I1286" s="209" t="s">
        <v>2980</v>
      </c>
      <c r="J1286" s="210" t="s">
        <v>3831</v>
      </c>
      <c r="K1286" s="209" t="s">
        <v>40</v>
      </c>
      <c r="L1286" s="209" t="s">
        <v>60</v>
      </c>
      <c r="M1286" s="209" t="s">
        <v>42</v>
      </c>
      <c r="N1286" s="209" t="s">
        <v>34</v>
      </c>
      <c r="O1286" s="209" t="s">
        <v>34</v>
      </c>
      <c r="P1286" s="209">
        <v>1</v>
      </c>
      <c r="Q1286" s="209">
        <v>23.62</v>
      </c>
      <c r="R1286" s="209">
        <v>19.29</v>
      </c>
      <c r="S1286" s="209">
        <v>12.2</v>
      </c>
      <c r="T1286" s="209">
        <v>3.22</v>
      </c>
      <c r="U1286" s="211">
        <v>67.2</v>
      </c>
      <c r="V1286" s="211">
        <v>139.99</v>
      </c>
      <c r="W1286" s="209" t="s">
        <v>2995</v>
      </c>
      <c r="X1286" s="209" t="s">
        <v>43</v>
      </c>
      <c r="Y1286" s="209">
        <v>800</v>
      </c>
      <c r="Z1286" s="209" t="s">
        <v>158</v>
      </c>
      <c r="AA1286" s="209">
        <v>9</v>
      </c>
      <c r="AB1286" s="209" t="s">
        <v>3109</v>
      </c>
      <c r="AC1286" s="209" t="s">
        <v>34</v>
      </c>
      <c r="AD1286" s="209" t="s">
        <v>34</v>
      </c>
      <c r="AE1286" s="209" t="s">
        <v>42</v>
      </c>
      <c r="AF1286" s="209" t="s">
        <v>34</v>
      </c>
      <c r="AG1286" s="209" t="s">
        <v>34</v>
      </c>
      <c r="AH1286" s="209" t="s">
        <v>34</v>
      </c>
      <c r="AI1286" s="209" t="s">
        <v>42</v>
      </c>
      <c r="AJ1286" s="209" t="s">
        <v>34</v>
      </c>
      <c r="AK1286" s="209" t="s">
        <v>34</v>
      </c>
      <c r="AL1286" s="209" t="s">
        <v>46</v>
      </c>
      <c r="AM1286" s="209" t="s">
        <v>2972</v>
      </c>
      <c r="AN1286" s="209" t="s">
        <v>34</v>
      </c>
      <c r="AO1286" s="209" t="s">
        <v>3067</v>
      </c>
      <c r="AP1286" s="209" t="s">
        <v>34</v>
      </c>
      <c r="AQ1286" s="209" t="s">
        <v>49</v>
      </c>
    </row>
    <row r="1287" spans="1:43">
      <c r="A1287" s="209" t="s">
        <v>3833</v>
      </c>
      <c r="B1287" s="209" t="s">
        <v>3834</v>
      </c>
      <c r="C1287" s="209" t="s">
        <v>33</v>
      </c>
      <c r="D1287" s="209" t="s">
        <v>1934</v>
      </c>
      <c r="E1287" s="209" t="s">
        <v>2567</v>
      </c>
      <c r="F1287" s="209" t="s">
        <v>3830</v>
      </c>
      <c r="G1287" s="209" t="s">
        <v>2568</v>
      </c>
      <c r="H1287" s="209" t="s">
        <v>175</v>
      </c>
      <c r="I1287" s="209" t="s">
        <v>136</v>
      </c>
      <c r="J1287" s="210" t="s">
        <v>3831</v>
      </c>
      <c r="K1287" s="209" t="s">
        <v>40</v>
      </c>
      <c r="L1287" s="209" t="s">
        <v>60</v>
      </c>
      <c r="M1287" s="209" t="s">
        <v>42</v>
      </c>
      <c r="N1287" s="209" t="s">
        <v>34</v>
      </c>
      <c r="O1287" s="209" t="s">
        <v>34</v>
      </c>
      <c r="P1287" s="209">
        <v>1</v>
      </c>
      <c r="Q1287" s="209">
        <v>23.62</v>
      </c>
      <c r="R1287" s="209">
        <v>18.899999999999999</v>
      </c>
      <c r="S1287" s="209">
        <v>14.17</v>
      </c>
      <c r="T1287" s="209">
        <v>3.66</v>
      </c>
      <c r="U1287" s="211">
        <v>57.6</v>
      </c>
      <c r="V1287" s="211">
        <v>119.99</v>
      </c>
      <c r="W1287" s="209" t="s">
        <v>898</v>
      </c>
      <c r="X1287" s="209" t="s">
        <v>43</v>
      </c>
      <c r="Y1287" s="209">
        <v>800</v>
      </c>
      <c r="Z1287" s="209" t="s">
        <v>44</v>
      </c>
      <c r="AA1287" s="209">
        <v>13</v>
      </c>
      <c r="AB1287" s="209" t="s">
        <v>3108</v>
      </c>
      <c r="AC1287" s="209" t="s">
        <v>34</v>
      </c>
      <c r="AD1287" s="209" t="s">
        <v>34</v>
      </c>
      <c r="AE1287" s="209" t="s">
        <v>42</v>
      </c>
      <c r="AF1287" s="209" t="s">
        <v>34</v>
      </c>
      <c r="AG1287" s="209" t="s">
        <v>34</v>
      </c>
      <c r="AH1287" s="209" t="s">
        <v>34</v>
      </c>
      <c r="AI1287" s="209" t="s">
        <v>42</v>
      </c>
      <c r="AJ1287" s="209" t="s">
        <v>34</v>
      </c>
      <c r="AK1287" s="209" t="s">
        <v>34</v>
      </c>
      <c r="AL1287" s="209" t="s">
        <v>46</v>
      </c>
      <c r="AM1287" s="209" t="s">
        <v>2972</v>
      </c>
      <c r="AN1287" s="209" t="s">
        <v>34</v>
      </c>
      <c r="AO1287" s="209" t="s">
        <v>48</v>
      </c>
      <c r="AP1287" s="209" t="s">
        <v>34</v>
      </c>
      <c r="AQ1287" s="209" t="s">
        <v>49</v>
      </c>
    </row>
    <row r="1288" spans="1:43">
      <c r="A1288" s="209" t="s">
        <v>3833</v>
      </c>
      <c r="B1288" s="209" t="s">
        <v>3834</v>
      </c>
      <c r="C1288" s="209" t="s">
        <v>33</v>
      </c>
      <c r="D1288" s="209" t="s">
        <v>1934</v>
      </c>
      <c r="E1288" s="209" t="s">
        <v>2567</v>
      </c>
      <c r="F1288" s="209" t="s">
        <v>3830</v>
      </c>
      <c r="G1288" s="209" t="s">
        <v>2568</v>
      </c>
      <c r="H1288" s="209" t="s">
        <v>175</v>
      </c>
      <c r="I1288" s="209" t="s">
        <v>136</v>
      </c>
      <c r="J1288" s="210" t="s">
        <v>3831</v>
      </c>
      <c r="K1288" s="209" t="s">
        <v>40</v>
      </c>
      <c r="L1288" s="209" t="s">
        <v>41</v>
      </c>
      <c r="M1288" s="209" t="s">
        <v>42</v>
      </c>
      <c r="N1288" s="209" t="s">
        <v>34</v>
      </c>
      <c r="O1288" s="209" t="s">
        <v>34</v>
      </c>
      <c r="P1288" s="209">
        <v>1</v>
      </c>
      <c r="Q1288" s="209">
        <v>23.62</v>
      </c>
      <c r="R1288" s="209">
        <v>18.899999999999999</v>
      </c>
      <c r="S1288" s="209">
        <v>14.17</v>
      </c>
      <c r="T1288" s="209">
        <v>3.66</v>
      </c>
      <c r="U1288" s="211">
        <v>57.6</v>
      </c>
      <c r="V1288" s="211">
        <v>119.99</v>
      </c>
      <c r="W1288" s="209" t="s">
        <v>898</v>
      </c>
      <c r="X1288" s="209" t="s">
        <v>43</v>
      </c>
      <c r="Y1288" s="209">
        <v>800</v>
      </c>
      <c r="Z1288" s="209" t="s">
        <v>44</v>
      </c>
      <c r="AA1288" s="209">
        <v>13</v>
      </c>
      <c r="AB1288" s="209" t="s">
        <v>3108</v>
      </c>
      <c r="AC1288" s="209" t="s">
        <v>34</v>
      </c>
      <c r="AD1288" s="209" t="s">
        <v>34</v>
      </c>
      <c r="AE1288" s="209" t="s">
        <v>42</v>
      </c>
      <c r="AF1288" s="209" t="s">
        <v>34</v>
      </c>
      <c r="AG1288" s="209" t="s">
        <v>34</v>
      </c>
      <c r="AH1288" s="209" t="s">
        <v>34</v>
      </c>
      <c r="AI1288" s="209" t="s">
        <v>42</v>
      </c>
      <c r="AJ1288" s="209" t="s">
        <v>34</v>
      </c>
      <c r="AK1288" s="209" t="s">
        <v>34</v>
      </c>
      <c r="AL1288" s="209" t="s">
        <v>46</v>
      </c>
      <c r="AM1288" s="209" t="s">
        <v>2972</v>
      </c>
      <c r="AN1288" s="209" t="s">
        <v>34</v>
      </c>
      <c r="AO1288" s="209" t="s">
        <v>48</v>
      </c>
      <c r="AP1288" s="209" t="s">
        <v>34</v>
      </c>
      <c r="AQ1288" s="209" t="s">
        <v>49</v>
      </c>
    </row>
    <row r="1289" spans="1:43">
      <c r="A1289" s="209" t="s">
        <v>3835</v>
      </c>
      <c r="B1289" s="209" t="s">
        <v>3834</v>
      </c>
      <c r="C1289" s="209" t="s">
        <v>33</v>
      </c>
      <c r="D1289" s="209" t="s">
        <v>1934</v>
      </c>
      <c r="E1289" s="209" t="s">
        <v>2567</v>
      </c>
      <c r="F1289" s="209" t="s">
        <v>3830</v>
      </c>
      <c r="G1289" s="209" t="s">
        <v>2568</v>
      </c>
      <c r="H1289" s="209" t="s">
        <v>175</v>
      </c>
      <c r="I1289" s="209" t="s">
        <v>2980</v>
      </c>
      <c r="J1289" s="210" t="s">
        <v>3831</v>
      </c>
      <c r="K1289" s="209" t="s">
        <v>40</v>
      </c>
      <c r="L1289" s="209" t="s">
        <v>41</v>
      </c>
      <c r="M1289" s="209" t="s">
        <v>42</v>
      </c>
      <c r="N1289" s="209" t="s">
        <v>34</v>
      </c>
      <c r="O1289" s="209" t="s">
        <v>34</v>
      </c>
      <c r="P1289" s="209">
        <v>1</v>
      </c>
      <c r="Q1289" s="209">
        <v>23.62</v>
      </c>
      <c r="R1289" s="209">
        <v>18.899999999999999</v>
      </c>
      <c r="S1289" s="209">
        <v>16.14</v>
      </c>
      <c r="T1289" s="209">
        <v>4.17</v>
      </c>
      <c r="U1289" s="211">
        <v>67.2</v>
      </c>
      <c r="V1289" s="211">
        <v>139.99</v>
      </c>
      <c r="W1289" s="209" t="s">
        <v>898</v>
      </c>
      <c r="X1289" s="209" t="s">
        <v>43</v>
      </c>
      <c r="Y1289" s="209">
        <v>800</v>
      </c>
      <c r="Z1289" s="209" t="s">
        <v>44</v>
      </c>
      <c r="AA1289" s="209">
        <v>13</v>
      </c>
      <c r="AB1289" s="209" t="s">
        <v>3109</v>
      </c>
      <c r="AC1289" s="209" t="s">
        <v>34</v>
      </c>
      <c r="AD1289" s="209" t="s">
        <v>34</v>
      </c>
      <c r="AE1289" s="209" t="s">
        <v>42</v>
      </c>
      <c r="AF1289" s="209" t="s">
        <v>34</v>
      </c>
      <c r="AG1289" s="209" t="s">
        <v>34</v>
      </c>
      <c r="AH1289" s="209" t="s">
        <v>34</v>
      </c>
      <c r="AI1289" s="209" t="s">
        <v>42</v>
      </c>
      <c r="AJ1289" s="209" t="s">
        <v>34</v>
      </c>
      <c r="AK1289" s="209" t="s">
        <v>34</v>
      </c>
      <c r="AL1289" s="209" t="s">
        <v>46</v>
      </c>
      <c r="AM1289" s="209" t="s">
        <v>2972</v>
      </c>
      <c r="AN1289" s="209" t="s">
        <v>34</v>
      </c>
      <c r="AO1289" s="209" t="s">
        <v>48</v>
      </c>
      <c r="AP1289" s="209" t="s">
        <v>34</v>
      </c>
      <c r="AQ1289" s="209" t="s">
        <v>49</v>
      </c>
    </row>
    <row r="1290" spans="1:43">
      <c r="A1290" s="209" t="s">
        <v>3835</v>
      </c>
      <c r="B1290" s="209" t="s">
        <v>3834</v>
      </c>
      <c r="C1290" s="209" t="s">
        <v>33</v>
      </c>
      <c r="D1290" s="209" t="s">
        <v>1934</v>
      </c>
      <c r="E1290" s="209" t="s">
        <v>2567</v>
      </c>
      <c r="F1290" s="209" t="s">
        <v>3830</v>
      </c>
      <c r="G1290" s="209" t="s">
        <v>2568</v>
      </c>
      <c r="H1290" s="209" t="s">
        <v>175</v>
      </c>
      <c r="I1290" s="209" t="s">
        <v>2980</v>
      </c>
      <c r="J1290" s="210" t="s">
        <v>3831</v>
      </c>
      <c r="K1290" s="209" t="s">
        <v>40</v>
      </c>
      <c r="L1290" s="209" t="s">
        <v>60</v>
      </c>
      <c r="M1290" s="209" t="s">
        <v>42</v>
      </c>
      <c r="N1290" s="209" t="s">
        <v>34</v>
      </c>
      <c r="O1290" s="209" t="s">
        <v>34</v>
      </c>
      <c r="P1290" s="209">
        <v>1</v>
      </c>
      <c r="Q1290" s="209">
        <v>23.62</v>
      </c>
      <c r="R1290" s="209">
        <v>18.899999999999999</v>
      </c>
      <c r="S1290" s="209">
        <v>16.14</v>
      </c>
      <c r="T1290" s="209">
        <v>4.17</v>
      </c>
      <c r="U1290" s="211">
        <v>67.2</v>
      </c>
      <c r="V1290" s="211">
        <v>139.99</v>
      </c>
      <c r="W1290" s="209" t="s">
        <v>898</v>
      </c>
      <c r="X1290" s="209" t="s">
        <v>43</v>
      </c>
      <c r="Y1290" s="209">
        <v>800</v>
      </c>
      <c r="Z1290" s="209" t="s">
        <v>44</v>
      </c>
      <c r="AA1290" s="209">
        <v>13</v>
      </c>
      <c r="AB1290" s="209" t="s">
        <v>3109</v>
      </c>
      <c r="AC1290" s="209" t="s">
        <v>34</v>
      </c>
      <c r="AD1290" s="209" t="s">
        <v>34</v>
      </c>
      <c r="AE1290" s="209" t="s">
        <v>42</v>
      </c>
      <c r="AF1290" s="209" t="s">
        <v>34</v>
      </c>
      <c r="AG1290" s="209" t="s">
        <v>34</v>
      </c>
      <c r="AH1290" s="209" t="s">
        <v>34</v>
      </c>
      <c r="AI1290" s="209" t="s">
        <v>42</v>
      </c>
      <c r="AJ1290" s="209" t="s">
        <v>34</v>
      </c>
      <c r="AK1290" s="209" t="s">
        <v>34</v>
      </c>
      <c r="AL1290" s="209" t="s">
        <v>46</v>
      </c>
      <c r="AM1290" s="209" t="s">
        <v>2972</v>
      </c>
      <c r="AN1290" s="209" t="s">
        <v>34</v>
      </c>
      <c r="AO1290" s="209" t="s">
        <v>48</v>
      </c>
      <c r="AP1290" s="209" t="s">
        <v>34</v>
      </c>
      <c r="AQ1290" s="209" t="s">
        <v>49</v>
      </c>
    </row>
    <row r="1291" spans="1:43">
      <c r="A1291" s="209" t="s">
        <v>3836</v>
      </c>
      <c r="B1291" s="209" t="s">
        <v>3837</v>
      </c>
      <c r="C1291" s="209" t="s">
        <v>33</v>
      </c>
      <c r="D1291" s="209" t="s">
        <v>1934</v>
      </c>
      <c r="E1291" s="209" t="s">
        <v>2567</v>
      </c>
      <c r="F1291" s="209" t="s">
        <v>3830</v>
      </c>
      <c r="G1291" s="209" t="s">
        <v>2568</v>
      </c>
      <c r="H1291" s="209" t="s">
        <v>1422</v>
      </c>
      <c r="I1291" s="209" t="s">
        <v>136</v>
      </c>
      <c r="J1291" s="210" t="s">
        <v>3838</v>
      </c>
      <c r="K1291" s="209" t="s">
        <v>40</v>
      </c>
      <c r="L1291" s="209" t="s">
        <v>60</v>
      </c>
      <c r="M1291" s="209" t="s">
        <v>42</v>
      </c>
      <c r="N1291" s="209" t="s">
        <v>34</v>
      </c>
      <c r="O1291" s="209" t="s">
        <v>34</v>
      </c>
      <c r="P1291" s="209">
        <v>1</v>
      </c>
      <c r="Q1291" s="209">
        <v>23.62</v>
      </c>
      <c r="R1291" s="209">
        <v>19.29</v>
      </c>
      <c r="S1291" s="209">
        <v>11.02</v>
      </c>
      <c r="T1291" s="209">
        <v>2.91</v>
      </c>
      <c r="U1291" s="211">
        <v>57.6</v>
      </c>
      <c r="V1291" s="211">
        <v>119.99</v>
      </c>
      <c r="W1291" s="209" t="s">
        <v>898</v>
      </c>
      <c r="X1291" s="209" t="s">
        <v>43</v>
      </c>
      <c r="Y1291" s="209">
        <v>800</v>
      </c>
      <c r="Z1291" s="209" t="s">
        <v>158</v>
      </c>
      <c r="AA1291" s="209">
        <v>9</v>
      </c>
      <c r="AB1291" s="209" t="s">
        <v>2971</v>
      </c>
      <c r="AC1291" s="209">
        <v>11</v>
      </c>
      <c r="AD1291" s="209" t="s">
        <v>34</v>
      </c>
      <c r="AE1291" s="209" t="s">
        <v>42</v>
      </c>
      <c r="AF1291" s="209" t="s">
        <v>1490</v>
      </c>
      <c r="AG1291" s="209">
        <v>3</v>
      </c>
      <c r="AH1291" s="209" t="s">
        <v>34</v>
      </c>
      <c r="AI1291" s="209" t="s">
        <v>42</v>
      </c>
      <c r="AJ1291" s="209" t="s">
        <v>34</v>
      </c>
      <c r="AK1291" s="209" t="s">
        <v>34</v>
      </c>
      <c r="AL1291" s="209" t="s">
        <v>46</v>
      </c>
      <c r="AM1291" s="209" t="s">
        <v>2972</v>
      </c>
      <c r="AN1291" s="209" t="s">
        <v>34</v>
      </c>
      <c r="AO1291" s="209" t="s">
        <v>3067</v>
      </c>
      <c r="AP1291" s="209" t="s">
        <v>34</v>
      </c>
      <c r="AQ1291" s="209" t="s">
        <v>49</v>
      </c>
    </row>
    <row r="1292" spans="1:43">
      <c r="A1292" s="209" t="s">
        <v>3839</v>
      </c>
      <c r="B1292" s="209" t="s">
        <v>3837</v>
      </c>
      <c r="C1292" s="209" t="s">
        <v>33</v>
      </c>
      <c r="D1292" s="209" t="s">
        <v>1934</v>
      </c>
      <c r="E1292" s="209" t="s">
        <v>2567</v>
      </c>
      <c r="F1292" s="209" t="s">
        <v>3830</v>
      </c>
      <c r="G1292" s="209" t="s">
        <v>2568</v>
      </c>
      <c r="H1292" s="209" t="s">
        <v>1422</v>
      </c>
      <c r="I1292" s="209" t="s">
        <v>2980</v>
      </c>
      <c r="J1292" s="210" t="s">
        <v>3838</v>
      </c>
      <c r="K1292" s="209" t="s">
        <v>40</v>
      </c>
      <c r="L1292" s="209" t="s">
        <v>60</v>
      </c>
      <c r="M1292" s="209" t="s">
        <v>42</v>
      </c>
      <c r="N1292" s="209" t="s">
        <v>34</v>
      </c>
      <c r="O1292" s="209" t="s">
        <v>34</v>
      </c>
      <c r="P1292" s="209">
        <v>1</v>
      </c>
      <c r="Q1292" s="209">
        <v>23.62</v>
      </c>
      <c r="R1292" s="209">
        <v>19.29</v>
      </c>
      <c r="S1292" s="209">
        <v>12.2</v>
      </c>
      <c r="T1292" s="209">
        <v>3.22</v>
      </c>
      <c r="U1292" s="211">
        <v>67.2</v>
      </c>
      <c r="V1292" s="211">
        <v>139.99</v>
      </c>
      <c r="W1292" s="209" t="s">
        <v>898</v>
      </c>
      <c r="X1292" s="209" t="s">
        <v>43</v>
      </c>
      <c r="Y1292" s="209">
        <v>800</v>
      </c>
      <c r="Z1292" s="209" t="s">
        <v>158</v>
      </c>
      <c r="AA1292" s="209">
        <v>9</v>
      </c>
      <c r="AB1292" s="209" t="s">
        <v>2973</v>
      </c>
      <c r="AC1292" s="209">
        <v>12</v>
      </c>
      <c r="AD1292" s="209" t="s">
        <v>34</v>
      </c>
      <c r="AE1292" s="209" t="s">
        <v>42</v>
      </c>
      <c r="AF1292" s="209" t="s">
        <v>1490</v>
      </c>
      <c r="AG1292" s="209">
        <v>4</v>
      </c>
      <c r="AH1292" s="209" t="s">
        <v>34</v>
      </c>
      <c r="AI1292" s="209" t="s">
        <v>42</v>
      </c>
      <c r="AJ1292" s="209" t="s">
        <v>34</v>
      </c>
      <c r="AK1292" s="209" t="s">
        <v>34</v>
      </c>
      <c r="AL1292" s="209" t="s">
        <v>46</v>
      </c>
      <c r="AM1292" s="209" t="s">
        <v>2972</v>
      </c>
      <c r="AN1292" s="209" t="s">
        <v>34</v>
      </c>
      <c r="AO1292" s="209" t="s">
        <v>3067</v>
      </c>
      <c r="AP1292" s="209" t="s">
        <v>34</v>
      </c>
      <c r="AQ1292" s="209" t="s">
        <v>49</v>
      </c>
    </row>
    <row r="1293" spans="1:43">
      <c r="A1293" s="209" t="s">
        <v>3840</v>
      </c>
      <c r="B1293" s="209" t="s">
        <v>3841</v>
      </c>
      <c r="C1293" s="209" t="s">
        <v>3842</v>
      </c>
      <c r="D1293" s="209" t="s">
        <v>1934</v>
      </c>
      <c r="E1293" s="209" t="s">
        <v>2567</v>
      </c>
      <c r="F1293" s="209" t="s">
        <v>3843</v>
      </c>
      <c r="G1293" s="209" t="s">
        <v>2568</v>
      </c>
      <c r="H1293" s="209" t="s">
        <v>2012</v>
      </c>
      <c r="I1293" s="209" t="s">
        <v>478</v>
      </c>
      <c r="J1293" s="210" t="s">
        <v>3844</v>
      </c>
      <c r="K1293" s="209" t="s">
        <v>40</v>
      </c>
      <c r="L1293" s="209" t="s">
        <v>60</v>
      </c>
      <c r="M1293" s="209" t="s">
        <v>42</v>
      </c>
      <c r="N1293" s="209" t="s">
        <v>34</v>
      </c>
      <c r="O1293" s="209" t="s">
        <v>34</v>
      </c>
      <c r="P1293" s="209">
        <v>1</v>
      </c>
      <c r="Q1293" s="209">
        <v>23.23</v>
      </c>
      <c r="R1293" s="209">
        <v>19.690000000000001</v>
      </c>
      <c r="S1293" s="209">
        <v>15.75</v>
      </c>
      <c r="T1293" s="209">
        <v>4.17</v>
      </c>
      <c r="U1293" s="211">
        <v>186.9</v>
      </c>
      <c r="V1293" s="211">
        <v>534</v>
      </c>
      <c r="W1293" s="209" t="s">
        <v>2995</v>
      </c>
      <c r="X1293" s="209" t="s">
        <v>43</v>
      </c>
      <c r="Y1293" s="209">
        <v>350</v>
      </c>
      <c r="Z1293" s="209" t="s">
        <v>158</v>
      </c>
      <c r="AA1293" s="209">
        <v>11</v>
      </c>
      <c r="AB1293" s="209" t="s">
        <v>2962</v>
      </c>
      <c r="AC1293" s="209" t="s">
        <v>34</v>
      </c>
      <c r="AD1293" s="209" t="s">
        <v>34</v>
      </c>
      <c r="AE1293" s="209" t="s">
        <v>42</v>
      </c>
      <c r="AF1293" s="209" t="s">
        <v>34</v>
      </c>
      <c r="AG1293" s="209" t="s">
        <v>34</v>
      </c>
      <c r="AH1293" s="209" t="s">
        <v>34</v>
      </c>
      <c r="AI1293" s="209" t="s">
        <v>42</v>
      </c>
      <c r="AJ1293" s="209" t="s">
        <v>34</v>
      </c>
      <c r="AK1293" s="209" t="s">
        <v>34</v>
      </c>
      <c r="AL1293" s="209" t="s">
        <v>46</v>
      </c>
      <c r="AM1293" s="209" t="s">
        <v>3271</v>
      </c>
      <c r="AN1293" s="209" t="s">
        <v>34</v>
      </c>
      <c r="AO1293" s="209" t="s">
        <v>3845</v>
      </c>
      <c r="AP1293" s="209" t="s">
        <v>34</v>
      </c>
      <c r="AQ1293" s="209" t="s">
        <v>49</v>
      </c>
    </row>
    <row r="1294" spans="1:43">
      <c r="A1294" s="209" t="s">
        <v>3846</v>
      </c>
      <c r="B1294" s="209" t="s">
        <v>3841</v>
      </c>
      <c r="C1294" s="209" t="s">
        <v>3842</v>
      </c>
      <c r="D1294" s="209" t="s">
        <v>1934</v>
      </c>
      <c r="E1294" s="209" t="s">
        <v>2567</v>
      </c>
      <c r="F1294" s="209" t="s">
        <v>3843</v>
      </c>
      <c r="G1294" s="209" t="s">
        <v>2568</v>
      </c>
      <c r="H1294" s="209" t="s">
        <v>2012</v>
      </c>
      <c r="I1294" s="209" t="s">
        <v>481</v>
      </c>
      <c r="J1294" s="210" t="s">
        <v>3847</v>
      </c>
      <c r="K1294" s="209" t="s">
        <v>40</v>
      </c>
      <c r="L1294" s="209" t="s">
        <v>60</v>
      </c>
      <c r="M1294" s="209" t="s">
        <v>42</v>
      </c>
      <c r="N1294" s="209" t="s">
        <v>34</v>
      </c>
      <c r="O1294" s="209" t="s">
        <v>34</v>
      </c>
      <c r="P1294" s="209">
        <v>1</v>
      </c>
      <c r="Q1294" s="209">
        <v>22.83</v>
      </c>
      <c r="R1294" s="209">
        <v>19.690000000000001</v>
      </c>
      <c r="S1294" s="209">
        <v>16.14</v>
      </c>
      <c r="T1294" s="209">
        <v>4.2</v>
      </c>
      <c r="U1294" s="211">
        <v>210</v>
      </c>
      <c r="V1294" s="211">
        <v>600</v>
      </c>
      <c r="W1294" s="209" t="s">
        <v>2995</v>
      </c>
      <c r="X1294" s="209" t="s">
        <v>43</v>
      </c>
      <c r="Y1294" s="209">
        <v>350</v>
      </c>
      <c r="Z1294" s="209" t="s">
        <v>158</v>
      </c>
      <c r="AA1294" s="209">
        <v>11</v>
      </c>
      <c r="AB1294" s="209" t="s">
        <v>2963</v>
      </c>
      <c r="AC1294" s="209" t="s">
        <v>34</v>
      </c>
      <c r="AD1294" s="209" t="s">
        <v>34</v>
      </c>
      <c r="AE1294" s="209" t="s">
        <v>42</v>
      </c>
      <c r="AF1294" s="209" t="s">
        <v>34</v>
      </c>
      <c r="AG1294" s="209" t="s">
        <v>34</v>
      </c>
      <c r="AH1294" s="209" t="s">
        <v>34</v>
      </c>
      <c r="AI1294" s="209" t="s">
        <v>42</v>
      </c>
      <c r="AJ1294" s="209" t="s">
        <v>34</v>
      </c>
      <c r="AK1294" s="209" t="s">
        <v>34</v>
      </c>
      <c r="AL1294" s="209" t="s">
        <v>46</v>
      </c>
      <c r="AM1294" s="209" t="s">
        <v>3271</v>
      </c>
      <c r="AN1294" s="209" t="s">
        <v>34</v>
      </c>
      <c r="AO1294" s="209" t="s">
        <v>3845</v>
      </c>
      <c r="AP1294" s="209" t="s">
        <v>34</v>
      </c>
      <c r="AQ1294" s="209" t="s">
        <v>49</v>
      </c>
    </row>
    <row r="1295" spans="1:43">
      <c r="A1295" s="209" t="s">
        <v>3848</v>
      </c>
      <c r="B1295" s="209" t="s">
        <v>3849</v>
      </c>
      <c r="C1295" s="209" t="s">
        <v>3842</v>
      </c>
      <c r="D1295" s="209" t="s">
        <v>1934</v>
      </c>
      <c r="E1295" s="209" t="s">
        <v>2567</v>
      </c>
      <c r="F1295" s="209" t="s">
        <v>3850</v>
      </c>
      <c r="G1295" s="209" t="s">
        <v>3851</v>
      </c>
      <c r="H1295" s="209" t="s">
        <v>2012</v>
      </c>
      <c r="I1295" s="209" t="s">
        <v>3852</v>
      </c>
      <c r="J1295" s="210" t="s">
        <v>3853</v>
      </c>
      <c r="K1295" s="209" t="s">
        <v>40</v>
      </c>
      <c r="L1295" s="209" t="s">
        <v>60</v>
      </c>
      <c r="M1295" s="209" t="s">
        <v>42</v>
      </c>
      <c r="N1295" s="209" t="s">
        <v>34</v>
      </c>
      <c r="O1295" s="209" t="s">
        <v>34</v>
      </c>
      <c r="P1295" s="209">
        <v>2</v>
      </c>
      <c r="Q1295" s="209">
        <v>12.01</v>
      </c>
      <c r="R1295" s="209">
        <v>10.83</v>
      </c>
      <c r="S1295" s="209">
        <v>10.039999999999999</v>
      </c>
      <c r="T1295" s="209">
        <v>0.38</v>
      </c>
      <c r="U1295" s="211">
        <v>43.75</v>
      </c>
      <c r="V1295" s="211">
        <v>124.99</v>
      </c>
      <c r="W1295" s="209" t="s">
        <v>898</v>
      </c>
      <c r="X1295" s="209" t="s">
        <v>43</v>
      </c>
      <c r="Y1295" s="209">
        <v>2</v>
      </c>
      <c r="Z1295" s="209" t="s">
        <v>158</v>
      </c>
      <c r="AA1295" s="209">
        <v>11</v>
      </c>
      <c r="AB1295" s="209" t="s">
        <v>2061</v>
      </c>
      <c r="AC1295" s="209" t="s">
        <v>34</v>
      </c>
      <c r="AD1295" s="209" t="s">
        <v>34</v>
      </c>
      <c r="AE1295" s="209" t="s">
        <v>42</v>
      </c>
      <c r="AF1295" s="209" t="s">
        <v>34</v>
      </c>
      <c r="AG1295" s="209" t="s">
        <v>34</v>
      </c>
      <c r="AH1295" s="209" t="s">
        <v>34</v>
      </c>
      <c r="AI1295" s="209" t="s">
        <v>42</v>
      </c>
      <c r="AJ1295" s="209" t="s">
        <v>34</v>
      </c>
      <c r="AK1295" s="209" t="s">
        <v>34</v>
      </c>
      <c r="AL1295" s="209" t="s">
        <v>46</v>
      </c>
      <c r="AM1295" s="209" t="s">
        <v>3271</v>
      </c>
      <c r="AN1295" s="209" t="s">
        <v>34</v>
      </c>
      <c r="AO1295" s="209" t="s">
        <v>3845</v>
      </c>
      <c r="AP1295" s="209" t="s">
        <v>3841</v>
      </c>
      <c r="AQ1295" s="209" t="s">
        <v>49</v>
      </c>
    </row>
    <row r="1296" spans="1:43">
      <c r="A1296" s="209" t="s">
        <v>3854</v>
      </c>
      <c r="B1296" s="209" t="s">
        <v>3855</v>
      </c>
      <c r="C1296" s="209" t="s">
        <v>3842</v>
      </c>
      <c r="D1296" s="209" t="s">
        <v>1934</v>
      </c>
      <c r="E1296" s="209" t="s">
        <v>2567</v>
      </c>
      <c r="F1296" s="209" t="s">
        <v>3850</v>
      </c>
      <c r="G1296" s="209" t="s">
        <v>3851</v>
      </c>
      <c r="H1296" s="209" t="s">
        <v>2012</v>
      </c>
      <c r="I1296" s="209" t="s">
        <v>3856</v>
      </c>
      <c r="J1296" s="210" t="s">
        <v>3853</v>
      </c>
      <c r="K1296" s="209" t="s">
        <v>40</v>
      </c>
      <c r="L1296" s="209" t="s">
        <v>60</v>
      </c>
      <c r="M1296" s="209" t="s">
        <v>42</v>
      </c>
      <c r="N1296" s="209" t="s">
        <v>34</v>
      </c>
      <c r="O1296" s="209" t="s">
        <v>34</v>
      </c>
      <c r="P1296" s="209">
        <v>2</v>
      </c>
      <c r="Q1296" s="209">
        <v>11.81</v>
      </c>
      <c r="R1296" s="209">
        <v>10.039999999999999</v>
      </c>
      <c r="S1296" s="209">
        <v>10.83</v>
      </c>
      <c r="T1296" s="209">
        <v>0.37</v>
      </c>
      <c r="U1296" s="211">
        <v>47.25</v>
      </c>
      <c r="V1296" s="211">
        <v>134.99</v>
      </c>
      <c r="W1296" s="209" t="s">
        <v>1006</v>
      </c>
      <c r="X1296" s="209" t="s">
        <v>89</v>
      </c>
      <c r="Y1296" s="209">
        <v>2</v>
      </c>
      <c r="Z1296" s="209" t="s">
        <v>158</v>
      </c>
      <c r="AA1296" s="209">
        <v>11</v>
      </c>
      <c r="AB1296" s="209" t="s">
        <v>2061</v>
      </c>
      <c r="AC1296" s="209" t="s">
        <v>34</v>
      </c>
      <c r="AD1296" s="209" t="s">
        <v>34</v>
      </c>
      <c r="AE1296" s="209" t="s">
        <v>42</v>
      </c>
      <c r="AF1296" s="209" t="s">
        <v>34</v>
      </c>
      <c r="AG1296" s="209" t="s">
        <v>34</v>
      </c>
      <c r="AH1296" s="209" t="s">
        <v>34</v>
      </c>
      <c r="AI1296" s="209" t="s">
        <v>42</v>
      </c>
      <c r="AJ1296" s="209" t="s">
        <v>34</v>
      </c>
      <c r="AK1296" s="209" t="s">
        <v>34</v>
      </c>
      <c r="AL1296" s="209" t="s">
        <v>46</v>
      </c>
      <c r="AM1296" s="209" t="s">
        <v>3271</v>
      </c>
      <c r="AN1296" s="209" t="s">
        <v>34</v>
      </c>
      <c r="AO1296" s="209" t="s">
        <v>3845</v>
      </c>
      <c r="AP1296" s="209" t="s">
        <v>3841</v>
      </c>
      <c r="AQ1296" s="209" t="s">
        <v>49</v>
      </c>
    </row>
    <row r="1297" spans="1:43">
      <c r="A1297" s="209" t="s">
        <v>3857</v>
      </c>
      <c r="B1297" s="209" t="s">
        <v>3858</v>
      </c>
      <c r="C1297" s="209" t="s">
        <v>3842</v>
      </c>
      <c r="D1297" s="209" t="s">
        <v>1934</v>
      </c>
      <c r="E1297" s="209" t="s">
        <v>2567</v>
      </c>
      <c r="F1297" s="209" t="s">
        <v>3850</v>
      </c>
      <c r="G1297" s="209" t="s">
        <v>2993</v>
      </c>
      <c r="H1297" s="209" t="s">
        <v>2012</v>
      </c>
      <c r="I1297" s="209" t="s">
        <v>3859</v>
      </c>
      <c r="J1297" s="210" t="s">
        <v>3860</v>
      </c>
      <c r="K1297" s="209" t="s">
        <v>40</v>
      </c>
      <c r="L1297" s="209" t="s">
        <v>60</v>
      </c>
      <c r="M1297" s="209" t="s">
        <v>42</v>
      </c>
      <c r="N1297" s="209" t="s">
        <v>34</v>
      </c>
      <c r="O1297" s="209" t="s">
        <v>34</v>
      </c>
      <c r="P1297" s="209">
        <v>4</v>
      </c>
      <c r="Q1297" s="209">
        <v>12.01</v>
      </c>
      <c r="R1297" s="209">
        <v>9.65</v>
      </c>
      <c r="S1297" s="209">
        <v>9.25</v>
      </c>
      <c r="T1297" s="209">
        <v>0.16</v>
      </c>
      <c r="U1297" s="211">
        <v>19.25</v>
      </c>
      <c r="V1297" s="211">
        <v>54.99</v>
      </c>
      <c r="W1297" s="209" t="s">
        <v>898</v>
      </c>
      <c r="X1297" s="209" t="s">
        <v>43</v>
      </c>
      <c r="Y1297" s="209">
        <v>4</v>
      </c>
      <c r="Z1297" s="209" t="s">
        <v>158</v>
      </c>
      <c r="AA1297" s="209">
        <v>11</v>
      </c>
      <c r="AB1297" s="209" t="s">
        <v>2061</v>
      </c>
      <c r="AC1297" s="209" t="s">
        <v>34</v>
      </c>
      <c r="AD1297" s="209" t="s">
        <v>34</v>
      </c>
      <c r="AE1297" s="209" t="s">
        <v>42</v>
      </c>
      <c r="AF1297" s="209" t="s">
        <v>34</v>
      </c>
      <c r="AG1297" s="209" t="s">
        <v>34</v>
      </c>
      <c r="AH1297" s="209" t="s">
        <v>34</v>
      </c>
      <c r="AI1297" s="209" t="s">
        <v>42</v>
      </c>
      <c r="AJ1297" s="209" t="s">
        <v>34</v>
      </c>
      <c r="AK1297" s="209" t="s">
        <v>34</v>
      </c>
      <c r="AL1297" s="209" t="s">
        <v>46</v>
      </c>
      <c r="AM1297" s="209" t="s">
        <v>3271</v>
      </c>
      <c r="AN1297" s="209" t="s">
        <v>34</v>
      </c>
      <c r="AO1297" s="209" t="s">
        <v>3845</v>
      </c>
      <c r="AP1297" s="209" t="s">
        <v>3841</v>
      </c>
      <c r="AQ1297" s="209" t="s">
        <v>49</v>
      </c>
    </row>
    <row r="1298" spans="1:43">
      <c r="A1298" s="209" t="s">
        <v>3861</v>
      </c>
      <c r="B1298" s="209" t="s">
        <v>3862</v>
      </c>
      <c r="C1298" s="209" t="s">
        <v>2888</v>
      </c>
      <c r="D1298" s="209" t="s">
        <v>1934</v>
      </c>
      <c r="E1298" s="209" t="s">
        <v>2567</v>
      </c>
      <c r="F1298" s="209" t="s">
        <v>3863</v>
      </c>
      <c r="G1298" s="209" t="s">
        <v>2568</v>
      </c>
      <c r="H1298" s="209" t="s">
        <v>143</v>
      </c>
      <c r="I1298" s="209" t="s">
        <v>478</v>
      </c>
      <c r="J1298" s="210" t="s">
        <v>3864</v>
      </c>
      <c r="K1298" s="209" t="s">
        <v>40</v>
      </c>
      <c r="L1298" s="209" t="s">
        <v>60</v>
      </c>
      <c r="M1298" s="209" t="s">
        <v>42</v>
      </c>
      <c r="N1298" s="209" t="s">
        <v>34</v>
      </c>
      <c r="O1298" s="209" t="s">
        <v>34</v>
      </c>
      <c r="P1298" s="209">
        <v>1</v>
      </c>
      <c r="Q1298" s="209">
        <v>23.23</v>
      </c>
      <c r="R1298" s="209">
        <v>19.29</v>
      </c>
      <c r="S1298" s="209">
        <v>23.62</v>
      </c>
      <c r="T1298" s="209">
        <v>6.13</v>
      </c>
      <c r="U1298" s="211">
        <v>139.5</v>
      </c>
      <c r="V1298" s="211">
        <v>309.99</v>
      </c>
      <c r="W1298" s="209" t="s">
        <v>1006</v>
      </c>
      <c r="X1298" s="209" t="s">
        <v>89</v>
      </c>
      <c r="Y1298" s="209">
        <v>350</v>
      </c>
      <c r="Z1298" s="209" t="s">
        <v>158</v>
      </c>
      <c r="AA1298" s="209">
        <v>11</v>
      </c>
      <c r="AB1298" s="209" t="s">
        <v>2962</v>
      </c>
      <c r="AC1298" s="209" t="s">
        <v>34</v>
      </c>
      <c r="AD1298" s="209" t="s">
        <v>34</v>
      </c>
      <c r="AE1298" s="209" t="s">
        <v>42</v>
      </c>
      <c r="AF1298" s="209" t="s">
        <v>34</v>
      </c>
      <c r="AG1298" s="209" t="s">
        <v>34</v>
      </c>
      <c r="AH1298" s="209" t="s">
        <v>34</v>
      </c>
      <c r="AI1298" s="209" t="s">
        <v>42</v>
      </c>
      <c r="AJ1298" s="209" t="s">
        <v>34</v>
      </c>
      <c r="AK1298" s="209" t="s">
        <v>34</v>
      </c>
      <c r="AL1298" s="209" t="s">
        <v>46</v>
      </c>
      <c r="AM1298" s="209" t="s">
        <v>3271</v>
      </c>
      <c r="AN1298" s="209" t="s">
        <v>34</v>
      </c>
      <c r="AO1298" s="209" t="s">
        <v>3845</v>
      </c>
      <c r="AP1298" s="209" t="s">
        <v>34</v>
      </c>
      <c r="AQ1298" s="209" t="s">
        <v>49</v>
      </c>
    </row>
    <row r="1299" spans="1:43">
      <c r="A1299" s="209" t="s">
        <v>3865</v>
      </c>
      <c r="B1299" s="209" t="s">
        <v>3862</v>
      </c>
      <c r="C1299" s="209" t="s">
        <v>2888</v>
      </c>
      <c r="D1299" s="209" t="s">
        <v>1934</v>
      </c>
      <c r="E1299" s="209" t="s">
        <v>2567</v>
      </c>
      <c r="F1299" s="209" t="s">
        <v>3863</v>
      </c>
      <c r="G1299" s="209" t="s">
        <v>2568</v>
      </c>
      <c r="H1299" s="209" t="s">
        <v>143</v>
      </c>
      <c r="I1299" s="209" t="s">
        <v>481</v>
      </c>
      <c r="J1299" s="210" t="s">
        <v>3866</v>
      </c>
      <c r="K1299" s="209" t="s">
        <v>40</v>
      </c>
      <c r="L1299" s="209" t="s">
        <v>60</v>
      </c>
      <c r="M1299" s="209" t="s">
        <v>42</v>
      </c>
      <c r="N1299" s="209" t="s">
        <v>34</v>
      </c>
      <c r="O1299" s="209" t="s">
        <v>34</v>
      </c>
      <c r="P1299" s="209">
        <v>1</v>
      </c>
      <c r="Q1299" s="209">
        <v>23.23</v>
      </c>
      <c r="R1299" s="209">
        <v>20.87</v>
      </c>
      <c r="S1299" s="209">
        <v>23.23</v>
      </c>
      <c r="T1299" s="209">
        <v>6.52</v>
      </c>
      <c r="U1299" s="211">
        <v>162</v>
      </c>
      <c r="V1299" s="211">
        <v>359.99</v>
      </c>
      <c r="W1299" s="209" t="s">
        <v>1006</v>
      </c>
      <c r="X1299" s="209" t="s">
        <v>89</v>
      </c>
      <c r="Y1299" s="209">
        <v>350</v>
      </c>
      <c r="Z1299" s="209" t="s">
        <v>158</v>
      </c>
      <c r="AA1299" s="209">
        <v>11</v>
      </c>
      <c r="AB1299" s="209" t="s">
        <v>2963</v>
      </c>
      <c r="AC1299" s="209" t="s">
        <v>34</v>
      </c>
      <c r="AD1299" s="209" t="s">
        <v>34</v>
      </c>
      <c r="AE1299" s="209" t="s">
        <v>42</v>
      </c>
      <c r="AF1299" s="209" t="s">
        <v>34</v>
      </c>
      <c r="AG1299" s="209" t="s">
        <v>34</v>
      </c>
      <c r="AH1299" s="209" t="s">
        <v>34</v>
      </c>
      <c r="AI1299" s="209" t="s">
        <v>42</v>
      </c>
      <c r="AJ1299" s="209" t="s">
        <v>34</v>
      </c>
      <c r="AK1299" s="209" t="s">
        <v>34</v>
      </c>
      <c r="AL1299" s="209" t="s">
        <v>46</v>
      </c>
      <c r="AM1299" s="209" t="s">
        <v>3271</v>
      </c>
      <c r="AN1299" s="209" t="s">
        <v>34</v>
      </c>
      <c r="AO1299" s="209" t="s">
        <v>3845</v>
      </c>
      <c r="AP1299" s="209" t="s">
        <v>34</v>
      </c>
      <c r="AQ1299" s="209" t="s">
        <v>49</v>
      </c>
    </row>
    <row r="1300" spans="1:43">
      <c r="A1300" s="209" t="s">
        <v>3867</v>
      </c>
      <c r="B1300" s="209" t="s">
        <v>3868</v>
      </c>
      <c r="C1300" s="209" t="s">
        <v>3842</v>
      </c>
      <c r="D1300" s="209" t="s">
        <v>1934</v>
      </c>
      <c r="E1300" s="209" t="s">
        <v>2567</v>
      </c>
      <c r="F1300" s="209" t="s">
        <v>3869</v>
      </c>
      <c r="G1300" s="209" t="s">
        <v>2568</v>
      </c>
      <c r="H1300" s="209" t="s">
        <v>37</v>
      </c>
      <c r="I1300" s="209" t="s">
        <v>478</v>
      </c>
      <c r="J1300" s="210" t="s">
        <v>3870</v>
      </c>
      <c r="K1300" s="209" t="s">
        <v>40</v>
      </c>
      <c r="L1300" s="209" t="s">
        <v>60</v>
      </c>
      <c r="M1300" s="209" t="s">
        <v>42</v>
      </c>
      <c r="N1300" s="209" t="s">
        <v>34</v>
      </c>
      <c r="O1300" s="209" t="s">
        <v>34</v>
      </c>
      <c r="P1300" s="209">
        <v>1</v>
      </c>
      <c r="Q1300" s="209">
        <v>23.03</v>
      </c>
      <c r="R1300" s="209">
        <v>19.09</v>
      </c>
      <c r="S1300" s="209">
        <v>15.16</v>
      </c>
      <c r="T1300" s="209">
        <v>3.86</v>
      </c>
      <c r="U1300" s="211">
        <v>210</v>
      </c>
      <c r="V1300" s="211">
        <v>600</v>
      </c>
      <c r="W1300" s="209" t="s">
        <v>1006</v>
      </c>
      <c r="X1300" s="209" t="s">
        <v>89</v>
      </c>
      <c r="Y1300" s="209">
        <v>350</v>
      </c>
      <c r="Z1300" s="209" t="s">
        <v>158</v>
      </c>
      <c r="AA1300" s="209">
        <v>11</v>
      </c>
      <c r="AB1300" s="209" t="s">
        <v>2962</v>
      </c>
      <c r="AC1300" s="209" t="s">
        <v>34</v>
      </c>
      <c r="AD1300" s="209" t="s">
        <v>34</v>
      </c>
      <c r="AE1300" s="209" t="s">
        <v>42</v>
      </c>
      <c r="AF1300" s="209" t="s">
        <v>34</v>
      </c>
      <c r="AG1300" s="209" t="s">
        <v>34</v>
      </c>
      <c r="AH1300" s="209" t="s">
        <v>34</v>
      </c>
      <c r="AI1300" s="209" t="s">
        <v>42</v>
      </c>
      <c r="AJ1300" s="209" t="s">
        <v>34</v>
      </c>
      <c r="AK1300" s="209" t="s">
        <v>34</v>
      </c>
      <c r="AL1300" s="209" t="s">
        <v>46</v>
      </c>
      <c r="AM1300" s="209" t="s">
        <v>3271</v>
      </c>
      <c r="AN1300" s="209" t="s">
        <v>34</v>
      </c>
      <c r="AO1300" s="209" t="s">
        <v>3845</v>
      </c>
      <c r="AP1300" s="209" t="s">
        <v>34</v>
      </c>
      <c r="AQ1300" s="209" t="s">
        <v>49</v>
      </c>
    </row>
    <row r="1301" spans="1:43">
      <c r="A1301" s="209" t="s">
        <v>3871</v>
      </c>
      <c r="B1301" s="209" t="s">
        <v>3868</v>
      </c>
      <c r="C1301" s="209" t="s">
        <v>3842</v>
      </c>
      <c r="D1301" s="209" t="s">
        <v>1934</v>
      </c>
      <c r="E1301" s="209" t="s">
        <v>2567</v>
      </c>
      <c r="F1301" s="209" t="s">
        <v>3869</v>
      </c>
      <c r="G1301" s="209" t="s">
        <v>2568</v>
      </c>
      <c r="H1301" s="209" t="s">
        <v>37</v>
      </c>
      <c r="I1301" s="209" t="s">
        <v>481</v>
      </c>
      <c r="J1301" s="210" t="s">
        <v>3872</v>
      </c>
      <c r="K1301" s="209" t="s">
        <v>40</v>
      </c>
      <c r="L1301" s="209" t="s">
        <v>60</v>
      </c>
      <c r="M1301" s="209" t="s">
        <v>42</v>
      </c>
      <c r="N1301" s="209" t="s">
        <v>34</v>
      </c>
      <c r="O1301" s="209" t="s">
        <v>34</v>
      </c>
      <c r="P1301" s="209">
        <v>1</v>
      </c>
      <c r="Q1301" s="209">
        <v>23.03</v>
      </c>
      <c r="R1301" s="209">
        <v>19.09</v>
      </c>
      <c r="S1301" s="209">
        <v>16.34</v>
      </c>
      <c r="T1301" s="209">
        <v>4.16</v>
      </c>
      <c r="U1301" s="211">
        <v>245</v>
      </c>
      <c r="V1301" s="211">
        <v>700</v>
      </c>
      <c r="W1301" s="209" t="s">
        <v>1006</v>
      </c>
      <c r="X1301" s="209" t="s">
        <v>89</v>
      </c>
      <c r="Y1301" s="209">
        <v>350</v>
      </c>
      <c r="Z1301" s="209" t="s">
        <v>158</v>
      </c>
      <c r="AA1301" s="209">
        <v>11</v>
      </c>
      <c r="AB1301" s="209" t="s">
        <v>2963</v>
      </c>
      <c r="AC1301" s="209" t="s">
        <v>34</v>
      </c>
      <c r="AD1301" s="209" t="s">
        <v>34</v>
      </c>
      <c r="AE1301" s="209" t="s">
        <v>42</v>
      </c>
      <c r="AF1301" s="209" t="s">
        <v>34</v>
      </c>
      <c r="AG1301" s="209" t="s">
        <v>34</v>
      </c>
      <c r="AH1301" s="209" t="s">
        <v>34</v>
      </c>
      <c r="AI1301" s="209" t="s">
        <v>42</v>
      </c>
      <c r="AJ1301" s="209" t="s">
        <v>34</v>
      </c>
      <c r="AK1301" s="209" t="s">
        <v>34</v>
      </c>
      <c r="AL1301" s="209" t="s">
        <v>46</v>
      </c>
      <c r="AM1301" s="209" t="s">
        <v>3271</v>
      </c>
      <c r="AN1301" s="209" t="s">
        <v>34</v>
      </c>
      <c r="AO1301" s="209" t="s">
        <v>3845</v>
      </c>
      <c r="AP1301" s="209" t="s">
        <v>34</v>
      </c>
      <c r="AQ1301" s="209" t="s">
        <v>49</v>
      </c>
    </row>
    <row r="1302" spans="1:43">
      <c r="A1302" s="209" t="s">
        <v>3873</v>
      </c>
      <c r="B1302" s="209" t="s">
        <v>3874</v>
      </c>
      <c r="C1302" s="209" t="s">
        <v>2888</v>
      </c>
      <c r="D1302" s="209" t="s">
        <v>1934</v>
      </c>
      <c r="E1302" s="209" t="s">
        <v>2567</v>
      </c>
      <c r="F1302" s="209" t="s">
        <v>3875</v>
      </c>
      <c r="G1302" s="209" t="s">
        <v>2568</v>
      </c>
      <c r="H1302" s="209" t="s">
        <v>175</v>
      </c>
      <c r="I1302" s="209" t="s">
        <v>478</v>
      </c>
      <c r="J1302" s="210" t="s">
        <v>3876</v>
      </c>
      <c r="K1302" s="209" t="s">
        <v>40</v>
      </c>
      <c r="L1302" s="209" t="s">
        <v>60</v>
      </c>
      <c r="M1302" s="209" t="s">
        <v>42</v>
      </c>
      <c r="N1302" s="209" t="s">
        <v>34</v>
      </c>
      <c r="O1302" s="209" t="s">
        <v>34</v>
      </c>
      <c r="P1302" s="209">
        <v>1</v>
      </c>
      <c r="Q1302" s="209">
        <v>23.23</v>
      </c>
      <c r="R1302" s="209">
        <v>19.29</v>
      </c>
      <c r="S1302" s="209">
        <v>23.23</v>
      </c>
      <c r="T1302" s="209">
        <v>6.02</v>
      </c>
      <c r="U1302" s="211">
        <v>178.5</v>
      </c>
      <c r="V1302" s="211">
        <v>509.99</v>
      </c>
      <c r="W1302" s="209" t="s">
        <v>1006</v>
      </c>
      <c r="X1302" s="209" t="s">
        <v>89</v>
      </c>
      <c r="Y1302" s="209">
        <v>350</v>
      </c>
      <c r="Z1302" s="209" t="s">
        <v>158</v>
      </c>
      <c r="AA1302" s="209">
        <v>11</v>
      </c>
      <c r="AB1302" s="209" t="s">
        <v>2962</v>
      </c>
      <c r="AC1302" s="209" t="s">
        <v>34</v>
      </c>
      <c r="AD1302" s="209" t="s">
        <v>34</v>
      </c>
      <c r="AE1302" s="209" t="s">
        <v>42</v>
      </c>
      <c r="AF1302" s="209" t="s">
        <v>34</v>
      </c>
      <c r="AG1302" s="209" t="s">
        <v>34</v>
      </c>
      <c r="AH1302" s="209" t="s">
        <v>34</v>
      </c>
      <c r="AI1302" s="209" t="s">
        <v>42</v>
      </c>
      <c r="AJ1302" s="209" t="s">
        <v>34</v>
      </c>
      <c r="AK1302" s="209" t="s">
        <v>34</v>
      </c>
      <c r="AL1302" s="209" t="s">
        <v>46</v>
      </c>
      <c r="AM1302" s="209" t="s">
        <v>3271</v>
      </c>
      <c r="AN1302" s="209" t="s">
        <v>34</v>
      </c>
      <c r="AO1302" s="209" t="s">
        <v>3845</v>
      </c>
      <c r="AP1302" s="209" t="s">
        <v>34</v>
      </c>
      <c r="AQ1302" s="209" t="s">
        <v>49</v>
      </c>
    </row>
    <row r="1303" spans="1:43">
      <c r="A1303" s="209" t="s">
        <v>3877</v>
      </c>
      <c r="B1303" s="209" t="s">
        <v>3874</v>
      </c>
      <c r="C1303" s="209" t="s">
        <v>2888</v>
      </c>
      <c r="D1303" s="209" t="s">
        <v>1934</v>
      </c>
      <c r="E1303" s="209" t="s">
        <v>2567</v>
      </c>
      <c r="F1303" s="209" t="s">
        <v>3875</v>
      </c>
      <c r="G1303" s="209" t="s">
        <v>2568</v>
      </c>
      <c r="H1303" s="209" t="s">
        <v>175</v>
      </c>
      <c r="I1303" s="209" t="s">
        <v>481</v>
      </c>
      <c r="J1303" s="210" t="s">
        <v>3878</v>
      </c>
      <c r="K1303" s="209" t="s">
        <v>40</v>
      </c>
      <c r="L1303" s="209" t="s">
        <v>60</v>
      </c>
      <c r="M1303" s="209" t="s">
        <v>42</v>
      </c>
      <c r="N1303" s="209" t="s">
        <v>34</v>
      </c>
      <c r="O1303" s="209" t="s">
        <v>34</v>
      </c>
      <c r="P1303" s="209">
        <v>1</v>
      </c>
      <c r="Q1303" s="209">
        <v>23.03</v>
      </c>
      <c r="R1303" s="209">
        <v>19.09</v>
      </c>
      <c r="S1303" s="209">
        <v>16.34</v>
      </c>
      <c r="T1303" s="209">
        <v>4.16</v>
      </c>
      <c r="U1303" s="211">
        <v>213.5</v>
      </c>
      <c r="V1303" s="211">
        <v>609.99</v>
      </c>
      <c r="W1303" s="209" t="s">
        <v>1006</v>
      </c>
      <c r="X1303" s="209" t="s">
        <v>89</v>
      </c>
      <c r="Y1303" s="209">
        <v>350</v>
      </c>
      <c r="Z1303" s="209" t="s">
        <v>158</v>
      </c>
      <c r="AA1303" s="209">
        <v>11</v>
      </c>
      <c r="AB1303" s="209" t="s">
        <v>2963</v>
      </c>
      <c r="AC1303" s="209" t="s">
        <v>34</v>
      </c>
      <c r="AD1303" s="209" t="s">
        <v>34</v>
      </c>
      <c r="AE1303" s="209" t="s">
        <v>42</v>
      </c>
      <c r="AF1303" s="209" t="s">
        <v>34</v>
      </c>
      <c r="AG1303" s="209" t="s">
        <v>34</v>
      </c>
      <c r="AH1303" s="209" t="s">
        <v>34</v>
      </c>
      <c r="AI1303" s="209" t="s">
        <v>42</v>
      </c>
      <c r="AJ1303" s="209" t="s">
        <v>34</v>
      </c>
      <c r="AK1303" s="209" t="s">
        <v>34</v>
      </c>
      <c r="AL1303" s="209" t="s">
        <v>46</v>
      </c>
      <c r="AM1303" s="209" t="s">
        <v>3271</v>
      </c>
      <c r="AN1303" s="209" t="s">
        <v>34</v>
      </c>
      <c r="AO1303" s="209" t="s">
        <v>3845</v>
      </c>
      <c r="AP1303" s="209" t="s">
        <v>34</v>
      </c>
      <c r="AQ1303" s="209" t="s">
        <v>49</v>
      </c>
    </row>
    <row r="1304" spans="1:43">
      <c r="A1304" s="209" t="s">
        <v>3879</v>
      </c>
      <c r="B1304" s="209" t="s">
        <v>3880</v>
      </c>
      <c r="C1304" s="209" t="s">
        <v>3842</v>
      </c>
      <c r="D1304" s="209" t="s">
        <v>1934</v>
      </c>
      <c r="E1304" s="209" t="s">
        <v>2567</v>
      </c>
      <c r="F1304" s="209" t="s">
        <v>3881</v>
      </c>
      <c r="G1304" s="209" t="s">
        <v>2978</v>
      </c>
      <c r="H1304" s="209" t="s">
        <v>3882</v>
      </c>
      <c r="I1304" s="209" t="s">
        <v>478</v>
      </c>
      <c r="J1304" s="210" t="s">
        <v>3883</v>
      </c>
      <c r="K1304" s="209" t="s">
        <v>40</v>
      </c>
      <c r="L1304" s="209" t="s">
        <v>60</v>
      </c>
      <c r="M1304" s="209" t="s">
        <v>42</v>
      </c>
      <c r="N1304" s="209" t="s">
        <v>34</v>
      </c>
      <c r="O1304" s="209" t="s">
        <v>34</v>
      </c>
      <c r="P1304" s="209">
        <v>1</v>
      </c>
      <c r="Q1304" s="209">
        <v>22.83</v>
      </c>
      <c r="R1304" s="209">
        <v>17.91</v>
      </c>
      <c r="S1304" s="209">
        <v>6.69</v>
      </c>
      <c r="T1304" s="209">
        <v>1.58</v>
      </c>
      <c r="U1304" s="211">
        <v>73.150000000000006</v>
      </c>
      <c r="V1304" s="211">
        <v>209</v>
      </c>
      <c r="W1304" s="209" t="s">
        <v>898</v>
      </c>
      <c r="X1304" s="209" t="s">
        <v>43</v>
      </c>
      <c r="Y1304" s="209">
        <v>250</v>
      </c>
      <c r="Z1304" s="209" t="s">
        <v>158</v>
      </c>
      <c r="AA1304" s="209">
        <v>11</v>
      </c>
      <c r="AB1304" s="209" t="s">
        <v>3884</v>
      </c>
      <c r="AC1304" s="209" t="s">
        <v>34</v>
      </c>
      <c r="AD1304" s="209" t="s">
        <v>34</v>
      </c>
      <c r="AE1304" s="209" t="s">
        <v>42</v>
      </c>
      <c r="AF1304" s="209" t="s">
        <v>34</v>
      </c>
      <c r="AG1304" s="209" t="s">
        <v>34</v>
      </c>
      <c r="AH1304" s="209" t="s">
        <v>34</v>
      </c>
      <c r="AI1304" s="209" t="s">
        <v>42</v>
      </c>
      <c r="AJ1304" s="209" t="s">
        <v>34</v>
      </c>
      <c r="AK1304" s="209" t="s">
        <v>34</v>
      </c>
      <c r="AL1304" s="209" t="s">
        <v>46</v>
      </c>
      <c r="AM1304" s="209" t="s">
        <v>3271</v>
      </c>
      <c r="AN1304" s="209" t="s">
        <v>34</v>
      </c>
      <c r="AO1304" s="209" t="s">
        <v>3845</v>
      </c>
      <c r="AP1304" s="209" t="s">
        <v>34</v>
      </c>
      <c r="AQ1304" s="209" t="s">
        <v>49</v>
      </c>
    </row>
    <row r="1305" spans="1:43">
      <c r="A1305" s="209" t="s">
        <v>3885</v>
      </c>
      <c r="B1305" s="209" t="s">
        <v>3880</v>
      </c>
      <c r="C1305" s="209" t="s">
        <v>3842</v>
      </c>
      <c r="D1305" s="209" t="s">
        <v>1934</v>
      </c>
      <c r="E1305" s="209" t="s">
        <v>2567</v>
      </c>
      <c r="F1305" s="209" t="s">
        <v>3881</v>
      </c>
      <c r="G1305" s="209" t="s">
        <v>2978</v>
      </c>
      <c r="H1305" s="209" t="s">
        <v>3882</v>
      </c>
      <c r="I1305" s="209" t="s">
        <v>481</v>
      </c>
      <c r="J1305" s="210" t="s">
        <v>3883</v>
      </c>
      <c r="K1305" s="209" t="s">
        <v>40</v>
      </c>
      <c r="L1305" s="209" t="s">
        <v>60</v>
      </c>
      <c r="M1305" s="209" t="s">
        <v>42</v>
      </c>
      <c r="N1305" s="209" t="s">
        <v>34</v>
      </c>
      <c r="O1305" s="209" t="s">
        <v>34</v>
      </c>
      <c r="P1305" s="209">
        <v>1</v>
      </c>
      <c r="Q1305" s="209">
        <v>22.83</v>
      </c>
      <c r="R1305" s="209">
        <v>17.91</v>
      </c>
      <c r="S1305" s="209">
        <v>7.48</v>
      </c>
      <c r="T1305" s="209">
        <v>1.77</v>
      </c>
      <c r="U1305" s="211">
        <v>90.65</v>
      </c>
      <c r="V1305" s="211">
        <v>259</v>
      </c>
      <c r="W1305" s="209" t="s">
        <v>898</v>
      </c>
      <c r="X1305" s="209" t="s">
        <v>43</v>
      </c>
      <c r="Y1305" s="209">
        <v>250</v>
      </c>
      <c r="Z1305" s="209" t="s">
        <v>158</v>
      </c>
      <c r="AA1305" s="209">
        <v>11</v>
      </c>
      <c r="AB1305" s="209" t="s">
        <v>3886</v>
      </c>
      <c r="AC1305" s="209" t="s">
        <v>34</v>
      </c>
      <c r="AD1305" s="209" t="s">
        <v>34</v>
      </c>
      <c r="AE1305" s="209" t="s">
        <v>42</v>
      </c>
      <c r="AF1305" s="209" t="s">
        <v>34</v>
      </c>
      <c r="AG1305" s="209" t="s">
        <v>34</v>
      </c>
      <c r="AH1305" s="209" t="s">
        <v>34</v>
      </c>
      <c r="AI1305" s="209" t="s">
        <v>42</v>
      </c>
      <c r="AJ1305" s="209" t="s">
        <v>34</v>
      </c>
      <c r="AK1305" s="209" t="s">
        <v>34</v>
      </c>
      <c r="AL1305" s="209" t="s">
        <v>46</v>
      </c>
      <c r="AM1305" s="209" t="s">
        <v>3271</v>
      </c>
      <c r="AN1305" s="209" t="s">
        <v>34</v>
      </c>
      <c r="AO1305" s="209" t="s">
        <v>3845</v>
      </c>
      <c r="AP1305" s="209" t="s">
        <v>34</v>
      </c>
      <c r="AQ1305" s="209" t="s">
        <v>49</v>
      </c>
    </row>
    <row r="1306" spans="1:43">
      <c r="A1306" s="209" t="s">
        <v>3887</v>
      </c>
      <c r="B1306" s="209" t="s">
        <v>3888</v>
      </c>
      <c r="C1306" s="209" t="s">
        <v>3842</v>
      </c>
      <c r="D1306" s="209" t="s">
        <v>1934</v>
      </c>
      <c r="E1306" s="209" t="s">
        <v>2567</v>
      </c>
      <c r="F1306" s="209" t="s">
        <v>3881</v>
      </c>
      <c r="G1306" s="209" t="s">
        <v>2978</v>
      </c>
      <c r="H1306" s="209" t="s">
        <v>143</v>
      </c>
      <c r="I1306" s="209" t="s">
        <v>478</v>
      </c>
      <c r="J1306" s="210" t="s">
        <v>3889</v>
      </c>
      <c r="K1306" s="209" t="s">
        <v>40</v>
      </c>
      <c r="L1306" s="209" t="s">
        <v>60</v>
      </c>
      <c r="M1306" s="209" t="s">
        <v>42</v>
      </c>
      <c r="N1306" s="209" t="s">
        <v>34</v>
      </c>
      <c r="O1306" s="209" t="s">
        <v>34</v>
      </c>
      <c r="P1306" s="209">
        <v>1</v>
      </c>
      <c r="Q1306" s="209">
        <v>23.03</v>
      </c>
      <c r="R1306" s="209">
        <v>17.91</v>
      </c>
      <c r="S1306" s="209">
        <v>6.89</v>
      </c>
      <c r="T1306" s="209">
        <v>1.64</v>
      </c>
      <c r="U1306" s="211">
        <v>73.150000000000006</v>
      </c>
      <c r="V1306" s="211">
        <v>209</v>
      </c>
      <c r="W1306" s="209" t="s">
        <v>1006</v>
      </c>
      <c r="X1306" s="209" t="s">
        <v>43</v>
      </c>
      <c r="Y1306" s="209">
        <v>250</v>
      </c>
      <c r="Z1306" s="209" t="s">
        <v>158</v>
      </c>
      <c r="AA1306" s="209">
        <v>11</v>
      </c>
      <c r="AB1306" s="209" t="s">
        <v>3884</v>
      </c>
      <c r="AC1306" s="209" t="s">
        <v>34</v>
      </c>
      <c r="AD1306" s="209" t="s">
        <v>34</v>
      </c>
      <c r="AE1306" s="209" t="s">
        <v>42</v>
      </c>
      <c r="AF1306" s="209" t="s">
        <v>34</v>
      </c>
      <c r="AG1306" s="209" t="s">
        <v>34</v>
      </c>
      <c r="AH1306" s="209" t="s">
        <v>34</v>
      </c>
      <c r="AI1306" s="209" t="s">
        <v>42</v>
      </c>
      <c r="AJ1306" s="209" t="s">
        <v>34</v>
      </c>
      <c r="AK1306" s="209" t="s">
        <v>34</v>
      </c>
      <c r="AL1306" s="209" t="s">
        <v>46</v>
      </c>
      <c r="AM1306" s="209" t="s">
        <v>3271</v>
      </c>
      <c r="AN1306" s="209" t="s">
        <v>34</v>
      </c>
      <c r="AO1306" s="209" t="s">
        <v>3845</v>
      </c>
      <c r="AP1306" s="209" t="s">
        <v>34</v>
      </c>
      <c r="AQ1306" s="209" t="s">
        <v>49</v>
      </c>
    </row>
    <row r="1307" spans="1:43">
      <c r="A1307" s="209" t="s">
        <v>3890</v>
      </c>
      <c r="B1307" s="209" t="s">
        <v>3888</v>
      </c>
      <c r="C1307" s="209" t="s">
        <v>3842</v>
      </c>
      <c r="D1307" s="209" t="s">
        <v>1934</v>
      </c>
      <c r="E1307" s="209" t="s">
        <v>2567</v>
      </c>
      <c r="F1307" s="209" t="s">
        <v>3881</v>
      </c>
      <c r="G1307" s="209" t="s">
        <v>2978</v>
      </c>
      <c r="H1307" s="209" t="s">
        <v>143</v>
      </c>
      <c r="I1307" s="209" t="s">
        <v>481</v>
      </c>
      <c r="J1307" s="210" t="s">
        <v>3889</v>
      </c>
      <c r="K1307" s="209" t="s">
        <v>40</v>
      </c>
      <c r="L1307" s="209" t="s">
        <v>60</v>
      </c>
      <c r="M1307" s="209" t="s">
        <v>42</v>
      </c>
      <c r="N1307" s="209" t="s">
        <v>34</v>
      </c>
      <c r="O1307" s="209" t="s">
        <v>34</v>
      </c>
      <c r="P1307" s="209">
        <v>1</v>
      </c>
      <c r="Q1307" s="209">
        <v>23.03</v>
      </c>
      <c r="R1307" s="209">
        <v>17.91</v>
      </c>
      <c r="S1307" s="209">
        <v>7.68</v>
      </c>
      <c r="T1307" s="209">
        <v>1.83</v>
      </c>
      <c r="U1307" s="211">
        <v>90.65</v>
      </c>
      <c r="V1307" s="211">
        <v>259</v>
      </c>
      <c r="W1307" s="209" t="s">
        <v>1006</v>
      </c>
      <c r="X1307" s="209" t="s">
        <v>43</v>
      </c>
      <c r="Y1307" s="209">
        <v>250</v>
      </c>
      <c r="Z1307" s="209" t="s">
        <v>158</v>
      </c>
      <c r="AA1307" s="209">
        <v>11</v>
      </c>
      <c r="AB1307" s="209" t="s">
        <v>3886</v>
      </c>
      <c r="AC1307" s="209" t="s">
        <v>34</v>
      </c>
      <c r="AD1307" s="209" t="s">
        <v>34</v>
      </c>
      <c r="AE1307" s="209" t="s">
        <v>42</v>
      </c>
      <c r="AF1307" s="209" t="s">
        <v>34</v>
      </c>
      <c r="AG1307" s="209" t="s">
        <v>34</v>
      </c>
      <c r="AH1307" s="209" t="s">
        <v>34</v>
      </c>
      <c r="AI1307" s="209" t="s">
        <v>42</v>
      </c>
      <c r="AJ1307" s="209" t="s">
        <v>34</v>
      </c>
      <c r="AK1307" s="209" t="s">
        <v>34</v>
      </c>
      <c r="AL1307" s="209" t="s">
        <v>46</v>
      </c>
      <c r="AM1307" s="209" t="s">
        <v>3271</v>
      </c>
      <c r="AN1307" s="209" t="s">
        <v>34</v>
      </c>
      <c r="AO1307" s="209" t="s">
        <v>3845</v>
      </c>
      <c r="AP1307" s="209" t="s">
        <v>34</v>
      </c>
      <c r="AQ1307" s="209" t="s">
        <v>49</v>
      </c>
    </row>
    <row r="1308" spans="1:43">
      <c r="A1308" s="209" t="s">
        <v>3891</v>
      </c>
      <c r="B1308" s="209" t="s">
        <v>3892</v>
      </c>
      <c r="C1308" s="209" t="s">
        <v>3842</v>
      </c>
      <c r="D1308" s="209" t="s">
        <v>1934</v>
      </c>
      <c r="E1308" s="209" t="s">
        <v>2567</v>
      </c>
      <c r="F1308" s="209" t="s">
        <v>3881</v>
      </c>
      <c r="G1308" s="209" t="s">
        <v>2978</v>
      </c>
      <c r="H1308" s="209" t="s">
        <v>2483</v>
      </c>
      <c r="I1308" s="209" t="s">
        <v>478</v>
      </c>
      <c r="J1308" s="210" t="s">
        <v>3893</v>
      </c>
      <c r="K1308" s="209" t="s">
        <v>40</v>
      </c>
      <c r="L1308" s="209" t="s">
        <v>60</v>
      </c>
      <c r="M1308" s="209" t="s">
        <v>42</v>
      </c>
      <c r="N1308" s="209" t="s">
        <v>34</v>
      </c>
      <c r="O1308" s="209" t="s">
        <v>34</v>
      </c>
      <c r="P1308" s="209">
        <v>1</v>
      </c>
      <c r="Q1308" s="209">
        <v>22.83</v>
      </c>
      <c r="R1308" s="209">
        <v>17.91</v>
      </c>
      <c r="S1308" s="209">
        <v>6.69</v>
      </c>
      <c r="T1308" s="209">
        <v>1.58</v>
      </c>
      <c r="U1308" s="211">
        <v>73.150000000000006</v>
      </c>
      <c r="V1308" s="211">
        <v>209</v>
      </c>
      <c r="W1308" s="209" t="s">
        <v>898</v>
      </c>
      <c r="X1308" s="209" t="s">
        <v>43</v>
      </c>
      <c r="Y1308" s="209">
        <v>250</v>
      </c>
      <c r="Z1308" s="209" t="s">
        <v>158</v>
      </c>
      <c r="AA1308" s="209">
        <v>11</v>
      </c>
      <c r="AB1308" s="209" t="s">
        <v>3884</v>
      </c>
      <c r="AC1308" s="209" t="s">
        <v>34</v>
      </c>
      <c r="AD1308" s="209" t="s">
        <v>34</v>
      </c>
      <c r="AE1308" s="209" t="s">
        <v>42</v>
      </c>
      <c r="AF1308" s="209" t="s">
        <v>34</v>
      </c>
      <c r="AG1308" s="209" t="s">
        <v>34</v>
      </c>
      <c r="AH1308" s="209" t="s">
        <v>34</v>
      </c>
      <c r="AI1308" s="209" t="s">
        <v>42</v>
      </c>
      <c r="AJ1308" s="209" t="s">
        <v>34</v>
      </c>
      <c r="AK1308" s="209" t="s">
        <v>34</v>
      </c>
      <c r="AL1308" s="209" t="s">
        <v>46</v>
      </c>
      <c r="AM1308" s="209" t="s">
        <v>3271</v>
      </c>
      <c r="AN1308" s="209" t="s">
        <v>34</v>
      </c>
      <c r="AO1308" s="209" t="s">
        <v>3845</v>
      </c>
      <c r="AP1308" s="209" t="s">
        <v>34</v>
      </c>
      <c r="AQ1308" s="209" t="s">
        <v>49</v>
      </c>
    </row>
    <row r="1309" spans="1:43">
      <c r="A1309" s="209" t="s">
        <v>3894</v>
      </c>
      <c r="B1309" s="209" t="s">
        <v>3892</v>
      </c>
      <c r="C1309" s="209" t="s">
        <v>3842</v>
      </c>
      <c r="D1309" s="209" t="s">
        <v>1934</v>
      </c>
      <c r="E1309" s="209" t="s">
        <v>2567</v>
      </c>
      <c r="F1309" s="209" t="s">
        <v>3881</v>
      </c>
      <c r="G1309" s="209" t="s">
        <v>2978</v>
      </c>
      <c r="H1309" s="209" t="s">
        <v>2483</v>
      </c>
      <c r="I1309" s="209" t="s">
        <v>481</v>
      </c>
      <c r="J1309" s="210" t="s">
        <v>3893</v>
      </c>
      <c r="K1309" s="209" t="s">
        <v>40</v>
      </c>
      <c r="L1309" s="209" t="s">
        <v>60</v>
      </c>
      <c r="M1309" s="209" t="s">
        <v>42</v>
      </c>
      <c r="N1309" s="209" t="s">
        <v>34</v>
      </c>
      <c r="O1309" s="209" t="s">
        <v>34</v>
      </c>
      <c r="P1309" s="209">
        <v>1</v>
      </c>
      <c r="Q1309" s="209">
        <v>22.83</v>
      </c>
      <c r="R1309" s="209">
        <v>17.91</v>
      </c>
      <c r="S1309" s="209">
        <v>7.48</v>
      </c>
      <c r="T1309" s="209">
        <v>1.77</v>
      </c>
      <c r="U1309" s="211">
        <v>90.65</v>
      </c>
      <c r="V1309" s="211">
        <v>259</v>
      </c>
      <c r="W1309" s="209" t="s">
        <v>898</v>
      </c>
      <c r="X1309" s="209" t="s">
        <v>43</v>
      </c>
      <c r="Y1309" s="209">
        <v>250</v>
      </c>
      <c r="Z1309" s="209" t="s">
        <v>158</v>
      </c>
      <c r="AA1309" s="209">
        <v>11</v>
      </c>
      <c r="AB1309" s="209" t="s">
        <v>3886</v>
      </c>
      <c r="AC1309" s="209" t="s">
        <v>34</v>
      </c>
      <c r="AD1309" s="209" t="s">
        <v>34</v>
      </c>
      <c r="AE1309" s="209" t="s">
        <v>42</v>
      </c>
      <c r="AF1309" s="209" t="s">
        <v>34</v>
      </c>
      <c r="AG1309" s="209" t="s">
        <v>34</v>
      </c>
      <c r="AH1309" s="209" t="s">
        <v>34</v>
      </c>
      <c r="AI1309" s="209" t="s">
        <v>42</v>
      </c>
      <c r="AJ1309" s="209" t="s">
        <v>34</v>
      </c>
      <c r="AK1309" s="209" t="s">
        <v>34</v>
      </c>
      <c r="AL1309" s="209" t="s">
        <v>46</v>
      </c>
      <c r="AM1309" s="209" t="s">
        <v>3271</v>
      </c>
      <c r="AN1309" s="209" t="s">
        <v>34</v>
      </c>
      <c r="AO1309" s="209" t="s">
        <v>3845</v>
      </c>
      <c r="AP1309" s="209" t="s">
        <v>34</v>
      </c>
      <c r="AQ1309" s="209" t="s">
        <v>49</v>
      </c>
    </row>
    <row r="1310" spans="1:43">
      <c r="A1310" s="209" t="s">
        <v>3895</v>
      </c>
      <c r="B1310" s="209" t="s">
        <v>3896</v>
      </c>
      <c r="C1310" s="209" t="s">
        <v>3842</v>
      </c>
      <c r="D1310" s="209" t="s">
        <v>1934</v>
      </c>
      <c r="E1310" s="209" t="s">
        <v>2567</v>
      </c>
      <c r="F1310" s="209" t="s">
        <v>3881</v>
      </c>
      <c r="G1310" s="209" t="s">
        <v>2978</v>
      </c>
      <c r="H1310" s="209" t="s">
        <v>3897</v>
      </c>
      <c r="I1310" s="209" t="s">
        <v>478</v>
      </c>
      <c r="J1310" s="210" t="s">
        <v>3889</v>
      </c>
      <c r="K1310" s="209" t="s">
        <v>40</v>
      </c>
      <c r="L1310" s="209" t="s">
        <v>60</v>
      </c>
      <c r="M1310" s="209" t="s">
        <v>42</v>
      </c>
      <c r="N1310" s="209" t="s">
        <v>34</v>
      </c>
      <c r="O1310" s="209" t="s">
        <v>34</v>
      </c>
      <c r="P1310" s="209">
        <v>1</v>
      </c>
      <c r="Q1310" s="209">
        <v>22.8</v>
      </c>
      <c r="R1310" s="209">
        <v>6.69</v>
      </c>
      <c r="S1310" s="209">
        <v>18.11</v>
      </c>
      <c r="T1310" s="209">
        <v>1.6</v>
      </c>
      <c r="U1310" s="211">
        <v>73.150000000000006</v>
      </c>
      <c r="V1310" s="211">
        <v>209</v>
      </c>
      <c r="W1310" s="209" t="s">
        <v>1006</v>
      </c>
      <c r="X1310" s="209" t="s">
        <v>255</v>
      </c>
      <c r="Y1310" s="209">
        <v>250</v>
      </c>
      <c r="Z1310" s="209" t="s">
        <v>158</v>
      </c>
      <c r="AA1310" s="209">
        <v>11</v>
      </c>
      <c r="AB1310" s="209" t="s">
        <v>3884</v>
      </c>
      <c r="AC1310" s="209" t="s">
        <v>34</v>
      </c>
      <c r="AD1310" s="209" t="s">
        <v>34</v>
      </c>
      <c r="AE1310" s="209" t="s">
        <v>42</v>
      </c>
      <c r="AF1310" s="209" t="s">
        <v>34</v>
      </c>
      <c r="AG1310" s="209" t="s">
        <v>34</v>
      </c>
      <c r="AH1310" s="209" t="s">
        <v>34</v>
      </c>
      <c r="AI1310" s="209" t="s">
        <v>42</v>
      </c>
      <c r="AJ1310" s="209" t="s">
        <v>34</v>
      </c>
      <c r="AK1310" s="209" t="s">
        <v>34</v>
      </c>
      <c r="AL1310" s="209" t="s">
        <v>46</v>
      </c>
      <c r="AM1310" s="209" t="s">
        <v>3271</v>
      </c>
      <c r="AN1310" s="209" t="s">
        <v>34</v>
      </c>
      <c r="AO1310" s="209" t="s">
        <v>3845</v>
      </c>
      <c r="AP1310" s="209" t="s">
        <v>34</v>
      </c>
      <c r="AQ1310" s="209" t="s">
        <v>49</v>
      </c>
    </row>
    <row r="1311" spans="1:43">
      <c r="A1311" s="209" t="s">
        <v>3898</v>
      </c>
      <c r="B1311" s="209" t="s">
        <v>3896</v>
      </c>
      <c r="C1311" s="209" t="s">
        <v>3842</v>
      </c>
      <c r="D1311" s="209" t="s">
        <v>1934</v>
      </c>
      <c r="E1311" s="209" t="s">
        <v>2567</v>
      </c>
      <c r="F1311" s="209" t="s">
        <v>3881</v>
      </c>
      <c r="G1311" s="209" t="s">
        <v>2978</v>
      </c>
      <c r="H1311" s="209" t="s">
        <v>3897</v>
      </c>
      <c r="I1311" s="209" t="s">
        <v>481</v>
      </c>
      <c r="J1311" s="210" t="s">
        <v>3889</v>
      </c>
      <c r="K1311" s="209" t="s">
        <v>40</v>
      </c>
      <c r="L1311" s="209" t="s">
        <v>60</v>
      </c>
      <c r="M1311" s="209" t="s">
        <v>42</v>
      </c>
      <c r="N1311" s="209" t="s">
        <v>34</v>
      </c>
      <c r="O1311" s="209" t="s">
        <v>34</v>
      </c>
      <c r="P1311" s="209">
        <v>1</v>
      </c>
      <c r="Q1311" s="209">
        <v>22.8</v>
      </c>
      <c r="R1311" s="209">
        <v>7.48</v>
      </c>
      <c r="S1311" s="209">
        <v>18.11</v>
      </c>
      <c r="T1311" s="209">
        <v>1.79</v>
      </c>
      <c r="U1311" s="211">
        <v>90.65</v>
      </c>
      <c r="V1311" s="211">
        <v>259</v>
      </c>
      <c r="W1311" s="209" t="s">
        <v>1006</v>
      </c>
      <c r="X1311" s="209" t="s">
        <v>255</v>
      </c>
      <c r="Y1311" s="209">
        <v>250</v>
      </c>
      <c r="Z1311" s="209" t="s">
        <v>158</v>
      </c>
      <c r="AA1311" s="209">
        <v>11</v>
      </c>
      <c r="AB1311" s="209" t="s">
        <v>3886</v>
      </c>
      <c r="AC1311" s="209" t="s">
        <v>34</v>
      </c>
      <c r="AD1311" s="209" t="s">
        <v>34</v>
      </c>
      <c r="AE1311" s="209" t="s">
        <v>42</v>
      </c>
      <c r="AF1311" s="209" t="s">
        <v>34</v>
      </c>
      <c r="AG1311" s="209" t="s">
        <v>34</v>
      </c>
      <c r="AH1311" s="209" t="s">
        <v>34</v>
      </c>
      <c r="AI1311" s="209" t="s">
        <v>42</v>
      </c>
      <c r="AJ1311" s="209" t="s">
        <v>34</v>
      </c>
      <c r="AK1311" s="209" t="s">
        <v>34</v>
      </c>
      <c r="AL1311" s="209" t="s">
        <v>46</v>
      </c>
      <c r="AM1311" s="209" t="s">
        <v>3271</v>
      </c>
      <c r="AN1311" s="209" t="s">
        <v>34</v>
      </c>
      <c r="AO1311" s="209" t="s">
        <v>3845</v>
      </c>
      <c r="AP1311" s="209" t="s">
        <v>34</v>
      </c>
      <c r="AQ1311" s="209" t="s">
        <v>49</v>
      </c>
    </row>
    <row r="1312" spans="1:43">
      <c r="A1312" s="209" t="s">
        <v>3899</v>
      </c>
      <c r="B1312" s="209" t="s">
        <v>3900</v>
      </c>
      <c r="C1312" s="209" t="s">
        <v>3842</v>
      </c>
      <c r="D1312" s="209" t="s">
        <v>1934</v>
      </c>
      <c r="E1312" s="209" t="s">
        <v>2567</v>
      </c>
      <c r="F1312" s="209" t="s">
        <v>3901</v>
      </c>
      <c r="G1312" s="209" t="s">
        <v>2978</v>
      </c>
      <c r="H1312" s="209" t="s">
        <v>1422</v>
      </c>
      <c r="I1312" s="209" t="s">
        <v>478</v>
      </c>
      <c r="J1312" s="210" t="s">
        <v>3889</v>
      </c>
      <c r="K1312" s="209" t="s">
        <v>40</v>
      </c>
      <c r="L1312" s="209" t="s">
        <v>60</v>
      </c>
      <c r="M1312" s="209" t="s">
        <v>42</v>
      </c>
      <c r="N1312" s="209" t="s">
        <v>34</v>
      </c>
      <c r="O1312" s="209" t="s">
        <v>34</v>
      </c>
      <c r="P1312" s="209">
        <v>1</v>
      </c>
      <c r="Q1312" s="209">
        <v>22.83</v>
      </c>
      <c r="R1312" s="209">
        <v>17.91</v>
      </c>
      <c r="S1312" s="209">
        <v>6.69</v>
      </c>
      <c r="T1312" s="209">
        <v>1.58</v>
      </c>
      <c r="U1312" s="211">
        <v>73.150000000000006</v>
      </c>
      <c r="V1312" s="211">
        <v>209</v>
      </c>
      <c r="W1312" s="209" t="s">
        <v>898</v>
      </c>
      <c r="X1312" s="209" t="s">
        <v>43</v>
      </c>
      <c r="Y1312" s="209">
        <v>250</v>
      </c>
      <c r="Z1312" s="209" t="s">
        <v>158</v>
      </c>
      <c r="AA1312" s="209">
        <v>11</v>
      </c>
      <c r="AB1312" s="209" t="s">
        <v>3884</v>
      </c>
      <c r="AC1312" s="209" t="s">
        <v>34</v>
      </c>
      <c r="AD1312" s="209" t="s">
        <v>34</v>
      </c>
      <c r="AE1312" s="209" t="s">
        <v>42</v>
      </c>
      <c r="AF1312" s="209" t="s">
        <v>34</v>
      </c>
      <c r="AG1312" s="209" t="s">
        <v>34</v>
      </c>
      <c r="AH1312" s="209" t="s">
        <v>34</v>
      </c>
      <c r="AI1312" s="209" t="s">
        <v>42</v>
      </c>
      <c r="AJ1312" s="209" t="s">
        <v>34</v>
      </c>
      <c r="AK1312" s="209" t="s">
        <v>34</v>
      </c>
      <c r="AL1312" s="209" t="s">
        <v>46</v>
      </c>
      <c r="AM1312" s="209" t="s">
        <v>3271</v>
      </c>
      <c r="AN1312" s="209" t="s">
        <v>34</v>
      </c>
      <c r="AO1312" s="209" t="s">
        <v>3845</v>
      </c>
      <c r="AP1312" s="209" t="s">
        <v>34</v>
      </c>
      <c r="AQ1312" s="209" t="s">
        <v>49</v>
      </c>
    </row>
    <row r="1313" spans="1:43">
      <c r="A1313" s="209" t="s">
        <v>3902</v>
      </c>
      <c r="B1313" s="209" t="s">
        <v>3900</v>
      </c>
      <c r="C1313" s="209" t="s">
        <v>3842</v>
      </c>
      <c r="D1313" s="209" t="s">
        <v>1934</v>
      </c>
      <c r="E1313" s="209" t="s">
        <v>2567</v>
      </c>
      <c r="F1313" s="209" t="s">
        <v>3901</v>
      </c>
      <c r="G1313" s="209" t="s">
        <v>2978</v>
      </c>
      <c r="H1313" s="209" t="s">
        <v>1422</v>
      </c>
      <c r="I1313" s="209" t="s">
        <v>481</v>
      </c>
      <c r="J1313" s="210" t="s">
        <v>3889</v>
      </c>
      <c r="K1313" s="209" t="s">
        <v>40</v>
      </c>
      <c r="L1313" s="209" t="s">
        <v>60</v>
      </c>
      <c r="M1313" s="209" t="s">
        <v>42</v>
      </c>
      <c r="N1313" s="209" t="s">
        <v>34</v>
      </c>
      <c r="O1313" s="209" t="s">
        <v>34</v>
      </c>
      <c r="P1313" s="209">
        <v>1</v>
      </c>
      <c r="Q1313" s="209">
        <v>22.83</v>
      </c>
      <c r="R1313" s="209">
        <v>17.91</v>
      </c>
      <c r="S1313" s="209">
        <v>7.48</v>
      </c>
      <c r="T1313" s="209">
        <v>1.77</v>
      </c>
      <c r="U1313" s="211">
        <v>90.65</v>
      </c>
      <c r="V1313" s="211">
        <v>259</v>
      </c>
      <c r="W1313" s="209" t="s">
        <v>898</v>
      </c>
      <c r="X1313" s="209" t="s">
        <v>43</v>
      </c>
      <c r="Y1313" s="209">
        <v>250</v>
      </c>
      <c r="Z1313" s="209" t="s">
        <v>158</v>
      </c>
      <c r="AA1313" s="209">
        <v>11</v>
      </c>
      <c r="AB1313" s="209" t="s">
        <v>3886</v>
      </c>
      <c r="AC1313" s="209" t="s">
        <v>34</v>
      </c>
      <c r="AD1313" s="209" t="s">
        <v>34</v>
      </c>
      <c r="AE1313" s="209" t="s">
        <v>42</v>
      </c>
      <c r="AF1313" s="209" t="s">
        <v>34</v>
      </c>
      <c r="AG1313" s="209" t="s">
        <v>34</v>
      </c>
      <c r="AH1313" s="209" t="s">
        <v>34</v>
      </c>
      <c r="AI1313" s="209" t="s">
        <v>42</v>
      </c>
      <c r="AJ1313" s="209" t="s">
        <v>34</v>
      </c>
      <c r="AK1313" s="209" t="s">
        <v>34</v>
      </c>
      <c r="AL1313" s="209" t="s">
        <v>46</v>
      </c>
      <c r="AM1313" s="209" t="s">
        <v>3271</v>
      </c>
      <c r="AN1313" s="209" t="s">
        <v>34</v>
      </c>
      <c r="AO1313" s="209" t="s">
        <v>3845</v>
      </c>
      <c r="AP1313" s="209" t="s">
        <v>34</v>
      </c>
      <c r="AQ1313" s="209" t="s">
        <v>49</v>
      </c>
    </row>
    <row r="1314" spans="1:43">
      <c r="A1314" s="209" t="s">
        <v>3903</v>
      </c>
      <c r="B1314" s="209" t="s">
        <v>3904</v>
      </c>
      <c r="C1314" s="209" t="s">
        <v>2888</v>
      </c>
      <c r="D1314" s="209" t="s">
        <v>1934</v>
      </c>
      <c r="E1314" s="209" t="s">
        <v>2567</v>
      </c>
      <c r="F1314" s="209" t="s">
        <v>3905</v>
      </c>
      <c r="G1314" s="209" t="s">
        <v>2978</v>
      </c>
      <c r="H1314" s="209" t="s">
        <v>2483</v>
      </c>
      <c r="I1314" s="209" t="s">
        <v>136</v>
      </c>
      <c r="J1314" s="210" t="s">
        <v>3906</v>
      </c>
      <c r="K1314" s="209" t="s">
        <v>40</v>
      </c>
      <c r="L1314" s="209" t="s">
        <v>60</v>
      </c>
      <c r="M1314" s="209" t="s">
        <v>42</v>
      </c>
      <c r="N1314" s="209" t="s">
        <v>34</v>
      </c>
      <c r="O1314" s="209" t="s">
        <v>34</v>
      </c>
      <c r="P1314" s="209">
        <v>1</v>
      </c>
      <c r="Q1314" s="209">
        <v>18.899999999999999</v>
      </c>
      <c r="R1314" s="209">
        <v>16.14</v>
      </c>
      <c r="S1314" s="209">
        <v>7.87</v>
      </c>
      <c r="T1314" s="209">
        <v>1.39</v>
      </c>
      <c r="U1314" s="211">
        <v>90.65</v>
      </c>
      <c r="V1314" s="211">
        <v>259</v>
      </c>
      <c r="W1314" s="209" t="s">
        <v>1027</v>
      </c>
      <c r="X1314" s="209" t="s">
        <v>43</v>
      </c>
      <c r="Y1314" s="209">
        <v>250</v>
      </c>
      <c r="Z1314" s="209" t="s">
        <v>1655</v>
      </c>
      <c r="AA1314" s="209">
        <v>14</v>
      </c>
      <c r="AB1314" s="209" t="s">
        <v>3884</v>
      </c>
      <c r="AC1314" s="209" t="s">
        <v>34</v>
      </c>
      <c r="AD1314" s="209" t="s">
        <v>34</v>
      </c>
      <c r="AE1314" s="209" t="s">
        <v>42</v>
      </c>
      <c r="AF1314" s="209" t="s">
        <v>34</v>
      </c>
      <c r="AG1314" s="209" t="s">
        <v>34</v>
      </c>
      <c r="AH1314" s="209" t="s">
        <v>34</v>
      </c>
      <c r="AI1314" s="209" t="s">
        <v>42</v>
      </c>
      <c r="AJ1314" s="209" t="s">
        <v>34</v>
      </c>
      <c r="AK1314" s="209" t="s">
        <v>34</v>
      </c>
      <c r="AL1314" s="209" t="s">
        <v>46</v>
      </c>
      <c r="AM1314" s="209" t="s">
        <v>3271</v>
      </c>
      <c r="AN1314" s="209" t="s">
        <v>34</v>
      </c>
      <c r="AO1314" s="209" t="s">
        <v>3274</v>
      </c>
      <c r="AP1314" s="209" t="s">
        <v>34</v>
      </c>
      <c r="AQ1314" s="209" t="s">
        <v>49</v>
      </c>
    </row>
    <row r="1315" spans="1:43">
      <c r="A1315" s="209" t="s">
        <v>3907</v>
      </c>
      <c r="B1315" s="209" t="s">
        <v>3904</v>
      </c>
      <c r="C1315" s="209" t="s">
        <v>2888</v>
      </c>
      <c r="D1315" s="209" t="s">
        <v>1934</v>
      </c>
      <c r="E1315" s="209" t="s">
        <v>2567</v>
      </c>
      <c r="F1315" s="209" t="s">
        <v>3905</v>
      </c>
      <c r="G1315" s="209" t="s">
        <v>2978</v>
      </c>
      <c r="H1315" s="209" t="s">
        <v>2483</v>
      </c>
      <c r="I1315" s="209" t="s">
        <v>481</v>
      </c>
      <c r="J1315" s="210" t="s">
        <v>3906</v>
      </c>
      <c r="K1315" s="209" t="s">
        <v>40</v>
      </c>
      <c r="L1315" s="209" t="s">
        <v>60</v>
      </c>
      <c r="M1315" s="209" t="s">
        <v>42</v>
      </c>
      <c r="N1315" s="209" t="s">
        <v>34</v>
      </c>
      <c r="O1315" s="209" t="s">
        <v>34</v>
      </c>
      <c r="P1315" s="209">
        <v>1</v>
      </c>
      <c r="Q1315" s="209">
        <v>18.899999999999999</v>
      </c>
      <c r="R1315" s="209">
        <v>16.14</v>
      </c>
      <c r="S1315" s="209">
        <v>9.06</v>
      </c>
      <c r="T1315" s="209">
        <v>1.6</v>
      </c>
      <c r="U1315" s="211">
        <v>108.15</v>
      </c>
      <c r="V1315" s="211">
        <v>309</v>
      </c>
      <c r="W1315" s="209" t="s">
        <v>1027</v>
      </c>
      <c r="X1315" s="209" t="s">
        <v>43</v>
      </c>
      <c r="Y1315" s="209">
        <v>250</v>
      </c>
      <c r="Z1315" s="209" t="s">
        <v>1655</v>
      </c>
      <c r="AA1315" s="209">
        <v>14</v>
      </c>
      <c r="AB1315" s="209" t="s">
        <v>3886</v>
      </c>
      <c r="AC1315" s="209" t="s">
        <v>34</v>
      </c>
      <c r="AD1315" s="209" t="s">
        <v>34</v>
      </c>
      <c r="AE1315" s="209" t="s">
        <v>42</v>
      </c>
      <c r="AF1315" s="209" t="s">
        <v>34</v>
      </c>
      <c r="AG1315" s="209" t="s">
        <v>34</v>
      </c>
      <c r="AH1315" s="209" t="s">
        <v>34</v>
      </c>
      <c r="AI1315" s="209" t="s">
        <v>42</v>
      </c>
      <c r="AJ1315" s="209" t="s">
        <v>34</v>
      </c>
      <c r="AK1315" s="209" t="s">
        <v>34</v>
      </c>
      <c r="AL1315" s="209" t="s">
        <v>46</v>
      </c>
      <c r="AM1315" s="209" t="s">
        <v>3271</v>
      </c>
      <c r="AN1315" s="209" t="s">
        <v>34</v>
      </c>
      <c r="AO1315" s="209" t="s">
        <v>3274</v>
      </c>
      <c r="AP1315" s="209" t="s">
        <v>34</v>
      </c>
      <c r="AQ1315" s="209" t="s">
        <v>49</v>
      </c>
    </row>
    <row r="1316" spans="1:43">
      <c r="A1316" s="209" t="s">
        <v>3908</v>
      </c>
      <c r="B1316" s="209" t="s">
        <v>3909</v>
      </c>
      <c r="C1316" s="209" t="s">
        <v>2888</v>
      </c>
      <c r="D1316" s="209" t="s">
        <v>1934</v>
      </c>
      <c r="E1316" s="209" t="s">
        <v>2567</v>
      </c>
      <c r="F1316" s="209" t="s">
        <v>3905</v>
      </c>
      <c r="G1316" s="209" t="s">
        <v>2978</v>
      </c>
      <c r="H1316" s="209" t="s">
        <v>175</v>
      </c>
      <c r="I1316" s="209" t="s">
        <v>136</v>
      </c>
      <c r="J1316" s="210" t="s">
        <v>3906</v>
      </c>
      <c r="K1316" s="209" t="s">
        <v>40</v>
      </c>
      <c r="L1316" s="209" t="s">
        <v>60</v>
      </c>
      <c r="M1316" s="209" t="s">
        <v>42</v>
      </c>
      <c r="N1316" s="209" t="s">
        <v>34</v>
      </c>
      <c r="O1316" s="209" t="s">
        <v>34</v>
      </c>
      <c r="P1316" s="209">
        <v>1</v>
      </c>
      <c r="Q1316" s="209">
        <v>19</v>
      </c>
      <c r="R1316" s="209">
        <v>16</v>
      </c>
      <c r="S1316" s="209">
        <v>8</v>
      </c>
      <c r="T1316" s="209">
        <v>1.41</v>
      </c>
      <c r="U1316" s="211">
        <v>90.65</v>
      </c>
      <c r="V1316" s="211">
        <v>259</v>
      </c>
      <c r="W1316" s="209" t="s">
        <v>1027</v>
      </c>
      <c r="X1316" s="209" t="s">
        <v>43</v>
      </c>
      <c r="Y1316" s="209">
        <v>250</v>
      </c>
      <c r="Z1316" s="209" t="s">
        <v>1655</v>
      </c>
      <c r="AA1316" s="209">
        <v>14</v>
      </c>
      <c r="AB1316" s="209" t="s">
        <v>3884</v>
      </c>
      <c r="AC1316" s="209" t="s">
        <v>34</v>
      </c>
      <c r="AD1316" s="209" t="s">
        <v>34</v>
      </c>
      <c r="AE1316" s="209" t="s">
        <v>42</v>
      </c>
      <c r="AF1316" s="209" t="s">
        <v>34</v>
      </c>
      <c r="AG1316" s="209" t="s">
        <v>34</v>
      </c>
      <c r="AH1316" s="209" t="s">
        <v>34</v>
      </c>
      <c r="AI1316" s="209" t="s">
        <v>42</v>
      </c>
      <c r="AJ1316" s="209" t="s">
        <v>34</v>
      </c>
      <c r="AK1316" s="209" t="s">
        <v>34</v>
      </c>
      <c r="AL1316" s="209" t="s">
        <v>46</v>
      </c>
      <c r="AM1316" s="209" t="s">
        <v>3271</v>
      </c>
      <c r="AN1316" s="209" t="s">
        <v>34</v>
      </c>
      <c r="AO1316" s="209" t="s">
        <v>3274</v>
      </c>
      <c r="AP1316" s="209" t="s">
        <v>34</v>
      </c>
      <c r="AQ1316" s="209" t="s">
        <v>49</v>
      </c>
    </row>
    <row r="1317" spans="1:43">
      <c r="A1317" s="209" t="s">
        <v>3910</v>
      </c>
      <c r="B1317" s="209" t="s">
        <v>3909</v>
      </c>
      <c r="C1317" s="209" t="s">
        <v>2888</v>
      </c>
      <c r="D1317" s="209" t="s">
        <v>1934</v>
      </c>
      <c r="E1317" s="209" t="s">
        <v>2567</v>
      </c>
      <c r="F1317" s="209" t="s">
        <v>3905</v>
      </c>
      <c r="G1317" s="209" t="s">
        <v>2978</v>
      </c>
      <c r="H1317" s="209" t="s">
        <v>175</v>
      </c>
      <c r="I1317" s="209" t="s">
        <v>481</v>
      </c>
      <c r="J1317" s="210" t="s">
        <v>3906</v>
      </c>
      <c r="K1317" s="209" t="s">
        <v>40</v>
      </c>
      <c r="L1317" s="209" t="s">
        <v>60</v>
      </c>
      <c r="M1317" s="209" t="s">
        <v>42</v>
      </c>
      <c r="N1317" s="209" t="s">
        <v>34</v>
      </c>
      <c r="O1317" s="209" t="s">
        <v>34</v>
      </c>
      <c r="P1317" s="209">
        <v>1</v>
      </c>
      <c r="Q1317" s="209">
        <v>19</v>
      </c>
      <c r="R1317" s="209">
        <v>16</v>
      </c>
      <c r="S1317" s="209">
        <v>9</v>
      </c>
      <c r="T1317" s="209">
        <v>1.58</v>
      </c>
      <c r="U1317" s="211">
        <v>108.15</v>
      </c>
      <c r="V1317" s="211">
        <v>309</v>
      </c>
      <c r="W1317" s="209" t="s">
        <v>1027</v>
      </c>
      <c r="X1317" s="209" t="s">
        <v>43</v>
      </c>
      <c r="Y1317" s="209">
        <v>250</v>
      </c>
      <c r="Z1317" s="209" t="s">
        <v>1655</v>
      </c>
      <c r="AA1317" s="209">
        <v>14</v>
      </c>
      <c r="AB1317" s="209" t="s">
        <v>3886</v>
      </c>
      <c r="AC1317" s="209" t="s">
        <v>34</v>
      </c>
      <c r="AD1317" s="209" t="s">
        <v>34</v>
      </c>
      <c r="AE1317" s="209" t="s">
        <v>42</v>
      </c>
      <c r="AF1317" s="209" t="s">
        <v>34</v>
      </c>
      <c r="AG1317" s="209" t="s">
        <v>34</v>
      </c>
      <c r="AH1317" s="209" t="s">
        <v>34</v>
      </c>
      <c r="AI1317" s="209" t="s">
        <v>42</v>
      </c>
      <c r="AJ1317" s="209" t="s">
        <v>34</v>
      </c>
      <c r="AK1317" s="209" t="s">
        <v>34</v>
      </c>
      <c r="AL1317" s="209" t="s">
        <v>46</v>
      </c>
      <c r="AM1317" s="209" t="s">
        <v>3271</v>
      </c>
      <c r="AN1317" s="209" t="s">
        <v>34</v>
      </c>
      <c r="AO1317" s="209" t="s">
        <v>3274</v>
      </c>
      <c r="AP1317" s="209" t="s">
        <v>34</v>
      </c>
      <c r="AQ1317" s="209" t="s">
        <v>49</v>
      </c>
    </row>
    <row r="1318" spans="1:43">
      <c r="A1318" s="209" t="s">
        <v>3911</v>
      </c>
      <c r="B1318" s="209" t="s">
        <v>3912</v>
      </c>
      <c r="C1318" s="209" t="s">
        <v>2888</v>
      </c>
      <c r="D1318" s="209" t="s">
        <v>1934</v>
      </c>
      <c r="E1318" s="209" t="s">
        <v>2567</v>
      </c>
      <c r="F1318" s="209" t="s">
        <v>3905</v>
      </c>
      <c r="G1318" s="209" t="s">
        <v>2978</v>
      </c>
      <c r="H1318" s="209" t="s">
        <v>37</v>
      </c>
      <c r="I1318" s="209" t="s">
        <v>136</v>
      </c>
      <c r="J1318" s="210" t="s">
        <v>3913</v>
      </c>
      <c r="K1318" s="209" t="s">
        <v>40</v>
      </c>
      <c r="L1318" s="209" t="s">
        <v>60</v>
      </c>
      <c r="M1318" s="209" t="s">
        <v>42</v>
      </c>
      <c r="N1318" s="209" t="s">
        <v>34</v>
      </c>
      <c r="O1318" s="209" t="s">
        <v>34</v>
      </c>
      <c r="P1318" s="209">
        <v>1</v>
      </c>
      <c r="Q1318" s="209">
        <v>18.899999999999999</v>
      </c>
      <c r="R1318" s="209">
        <v>16.14</v>
      </c>
      <c r="S1318" s="209">
        <v>7.87</v>
      </c>
      <c r="T1318" s="209">
        <v>1.39</v>
      </c>
      <c r="U1318" s="211">
        <v>90.65</v>
      </c>
      <c r="V1318" s="211">
        <v>259</v>
      </c>
      <c r="W1318" s="209" t="s">
        <v>1027</v>
      </c>
      <c r="X1318" s="209" t="s">
        <v>43</v>
      </c>
      <c r="Y1318" s="209">
        <v>250</v>
      </c>
      <c r="Z1318" s="209" t="s">
        <v>1655</v>
      </c>
      <c r="AA1318" s="209">
        <v>14</v>
      </c>
      <c r="AB1318" s="209" t="s">
        <v>3884</v>
      </c>
      <c r="AC1318" s="209" t="s">
        <v>34</v>
      </c>
      <c r="AD1318" s="209" t="s">
        <v>34</v>
      </c>
      <c r="AE1318" s="209" t="s">
        <v>42</v>
      </c>
      <c r="AF1318" s="209" t="s">
        <v>34</v>
      </c>
      <c r="AG1318" s="209" t="s">
        <v>34</v>
      </c>
      <c r="AH1318" s="209" t="s">
        <v>34</v>
      </c>
      <c r="AI1318" s="209" t="s">
        <v>42</v>
      </c>
      <c r="AJ1318" s="209" t="s">
        <v>34</v>
      </c>
      <c r="AK1318" s="209" t="s">
        <v>34</v>
      </c>
      <c r="AL1318" s="209" t="s">
        <v>46</v>
      </c>
      <c r="AM1318" s="209" t="s">
        <v>3271</v>
      </c>
      <c r="AN1318" s="209" t="s">
        <v>34</v>
      </c>
      <c r="AO1318" s="209" t="s">
        <v>3274</v>
      </c>
      <c r="AP1318" s="209" t="s">
        <v>34</v>
      </c>
      <c r="AQ1318" s="209" t="s">
        <v>49</v>
      </c>
    </row>
    <row r="1319" spans="1:43">
      <c r="A1319" s="209" t="s">
        <v>3914</v>
      </c>
      <c r="B1319" s="209" t="s">
        <v>3912</v>
      </c>
      <c r="C1319" s="209" t="s">
        <v>2888</v>
      </c>
      <c r="D1319" s="209" t="s">
        <v>1934</v>
      </c>
      <c r="E1319" s="209" t="s">
        <v>2567</v>
      </c>
      <c r="F1319" s="209" t="s">
        <v>3905</v>
      </c>
      <c r="G1319" s="209" t="s">
        <v>2978</v>
      </c>
      <c r="H1319" s="209" t="s">
        <v>37</v>
      </c>
      <c r="I1319" s="209" t="s">
        <v>481</v>
      </c>
      <c r="J1319" s="210" t="s">
        <v>3906</v>
      </c>
      <c r="K1319" s="209" t="s">
        <v>40</v>
      </c>
      <c r="L1319" s="209" t="s">
        <v>60</v>
      </c>
      <c r="M1319" s="209" t="s">
        <v>42</v>
      </c>
      <c r="N1319" s="209" t="s">
        <v>34</v>
      </c>
      <c r="O1319" s="209" t="s">
        <v>34</v>
      </c>
      <c r="P1319" s="209">
        <v>1</v>
      </c>
      <c r="Q1319" s="209">
        <v>18.899999999999999</v>
      </c>
      <c r="R1319" s="209">
        <v>16.14</v>
      </c>
      <c r="S1319" s="209">
        <v>9.06</v>
      </c>
      <c r="T1319" s="209">
        <v>1.6</v>
      </c>
      <c r="U1319" s="211">
        <v>108.15</v>
      </c>
      <c r="V1319" s="211">
        <v>309</v>
      </c>
      <c r="W1319" s="209" t="s">
        <v>1027</v>
      </c>
      <c r="X1319" s="209" t="s">
        <v>43</v>
      </c>
      <c r="Y1319" s="209">
        <v>250</v>
      </c>
      <c r="Z1319" s="209" t="s">
        <v>1655</v>
      </c>
      <c r="AA1319" s="209">
        <v>14</v>
      </c>
      <c r="AB1319" s="209" t="s">
        <v>3886</v>
      </c>
      <c r="AC1319" s="209" t="s">
        <v>34</v>
      </c>
      <c r="AD1319" s="209" t="s">
        <v>34</v>
      </c>
      <c r="AE1319" s="209" t="s">
        <v>42</v>
      </c>
      <c r="AF1319" s="209" t="s">
        <v>34</v>
      </c>
      <c r="AG1319" s="209" t="s">
        <v>34</v>
      </c>
      <c r="AH1319" s="209" t="s">
        <v>34</v>
      </c>
      <c r="AI1319" s="209" t="s">
        <v>42</v>
      </c>
      <c r="AJ1319" s="209" t="s">
        <v>34</v>
      </c>
      <c r="AK1319" s="209" t="s">
        <v>34</v>
      </c>
      <c r="AL1319" s="209" t="s">
        <v>46</v>
      </c>
      <c r="AM1319" s="209" t="s">
        <v>3271</v>
      </c>
      <c r="AN1319" s="209" t="s">
        <v>34</v>
      </c>
      <c r="AO1319" s="209" t="s">
        <v>3274</v>
      </c>
      <c r="AP1319" s="209" t="s">
        <v>34</v>
      </c>
      <c r="AQ1319" s="209" t="s">
        <v>49</v>
      </c>
    </row>
    <row r="1320" spans="1:43">
      <c r="A1320" s="209" t="s">
        <v>3915</v>
      </c>
      <c r="B1320" s="209" t="s">
        <v>3916</v>
      </c>
      <c r="C1320" s="209" t="s">
        <v>2888</v>
      </c>
      <c r="D1320" s="209" t="s">
        <v>1934</v>
      </c>
      <c r="E1320" s="209" t="s">
        <v>2567</v>
      </c>
      <c r="F1320" s="209" t="s">
        <v>3905</v>
      </c>
      <c r="G1320" s="209" t="s">
        <v>2978</v>
      </c>
      <c r="H1320" s="209" t="s">
        <v>80</v>
      </c>
      <c r="I1320" s="209" t="s">
        <v>136</v>
      </c>
      <c r="J1320" s="210" t="s">
        <v>3906</v>
      </c>
      <c r="K1320" s="209" t="s">
        <v>40</v>
      </c>
      <c r="L1320" s="209" t="s">
        <v>60</v>
      </c>
      <c r="M1320" s="209" t="s">
        <v>42</v>
      </c>
      <c r="N1320" s="209" t="s">
        <v>34</v>
      </c>
      <c r="O1320" s="209" t="s">
        <v>34</v>
      </c>
      <c r="P1320" s="209">
        <v>1</v>
      </c>
      <c r="Q1320" s="209">
        <v>19.29</v>
      </c>
      <c r="R1320" s="209">
        <v>16.93</v>
      </c>
      <c r="S1320" s="209">
        <v>7.87</v>
      </c>
      <c r="T1320" s="209">
        <v>1.49</v>
      </c>
      <c r="U1320" s="211">
        <v>90.65</v>
      </c>
      <c r="V1320" s="211">
        <v>259</v>
      </c>
      <c r="W1320" s="209" t="s">
        <v>1006</v>
      </c>
      <c r="X1320" s="209" t="s">
        <v>89</v>
      </c>
      <c r="Y1320" s="209">
        <v>250</v>
      </c>
      <c r="Z1320" s="209" t="s">
        <v>1655</v>
      </c>
      <c r="AA1320" s="209">
        <v>14</v>
      </c>
      <c r="AB1320" s="209" t="s">
        <v>3884</v>
      </c>
      <c r="AC1320" s="209" t="s">
        <v>34</v>
      </c>
      <c r="AD1320" s="209" t="s">
        <v>34</v>
      </c>
      <c r="AE1320" s="209" t="s">
        <v>42</v>
      </c>
      <c r="AF1320" s="209" t="s">
        <v>34</v>
      </c>
      <c r="AG1320" s="209" t="s">
        <v>34</v>
      </c>
      <c r="AH1320" s="209" t="s">
        <v>34</v>
      </c>
      <c r="AI1320" s="209" t="s">
        <v>42</v>
      </c>
      <c r="AJ1320" s="209" t="s">
        <v>34</v>
      </c>
      <c r="AK1320" s="209" t="s">
        <v>34</v>
      </c>
      <c r="AL1320" s="209" t="s">
        <v>46</v>
      </c>
      <c r="AM1320" s="209" t="s">
        <v>3271</v>
      </c>
      <c r="AN1320" s="209" t="s">
        <v>34</v>
      </c>
      <c r="AO1320" s="209" t="s">
        <v>3274</v>
      </c>
      <c r="AP1320" s="209" t="s">
        <v>34</v>
      </c>
      <c r="AQ1320" s="209" t="s">
        <v>49</v>
      </c>
    </row>
    <row r="1321" spans="1:43">
      <c r="A1321" s="209" t="s">
        <v>3917</v>
      </c>
      <c r="B1321" s="209" t="s">
        <v>3916</v>
      </c>
      <c r="C1321" s="209" t="s">
        <v>2888</v>
      </c>
      <c r="D1321" s="209" t="s">
        <v>1934</v>
      </c>
      <c r="E1321" s="209" t="s">
        <v>2567</v>
      </c>
      <c r="F1321" s="209" t="s">
        <v>3905</v>
      </c>
      <c r="G1321" s="209" t="s">
        <v>2978</v>
      </c>
      <c r="H1321" s="209" t="s">
        <v>80</v>
      </c>
      <c r="I1321" s="209" t="s">
        <v>481</v>
      </c>
      <c r="J1321" s="210" t="s">
        <v>3906</v>
      </c>
      <c r="K1321" s="209" t="s">
        <v>40</v>
      </c>
      <c r="L1321" s="209" t="s">
        <v>60</v>
      </c>
      <c r="M1321" s="209" t="s">
        <v>42</v>
      </c>
      <c r="N1321" s="209" t="s">
        <v>34</v>
      </c>
      <c r="O1321" s="209" t="s">
        <v>34</v>
      </c>
      <c r="P1321" s="209">
        <v>1</v>
      </c>
      <c r="Q1321" s="209">
        <v>19.29</v>
      </c>
      <c r="R1321" s="209">
        <v>16.93</v>
      </c>
      <c r="S1321" s="209">
        <v>9.4499999999999993</v>
      </c>
      <c r="T1321" s="209">
        <v>1.79</v>
      </c>
      <c r="U1321" s="211">
        <v>108.15</v>
      </c>
      <c r="V1321" s="211">
        <v>309</v>
      </c>
      <c r="W1321" s="209" t="s">
        <v>1006</v>
      </c>
      <c r="X1321" s="209" t="s">
        <v>89</v>
      </c>
      <c r="Y1321" s="209">
        <v>250</v>
      </c>
      <c r="Z1321" s="209" t="s">
        <v>1655</v>
      </c>
      <c r="AA1321" s="209">
        <v>14</v>
      </c>
      <c r="AB1321" s="209" t="s">
        <v>3886</v>
      </c>
      <c r="AC1321" s="209" t="s">
        <v>34</v>
      </c>
      <c r="AD1321" s="209" t="s">
        <v>34</v>
      </c>
      <c r="AE1321" s="209" t="s">
        <v>42</v>
      </c>
      <c r="AF1321" s="209" t="s">
        <v>34</v>
      </c>
      <c r="AG1321" s="209" t="s">
        <v>34</v>
      </c>
      <c r="AH1321" s="209" t="s">
        <v>34</v>
      </c>
      <c r="AI1321" s="209" t="s">
        <v>42</v>
      </c>
      <c r="AJ1321" s="209" t="s">
        <v>34</v>
      </c>
      <c r="AK1321" s="209" t="s">
        <v>34</v>
      </c>
      <c r="AL1321" s="209" t="s">
        <v>46</v>
      </c>
      <c r="AM1321" s="209" t="s">
        <v>3271</v>
      </c>
      <c r="AN1321" s="209" t="s">
        <v>34</v>
      </c>
      <c r="AO1321" s="209" t="s">
        <v>3274</v>
      </c>
      <c r="AP1321" s="209" t="s">
        <v>34</v>
      </c>
      <c r="AQ1321" s="209" t="s">
        <v>49</v>
      </c>
    </row>
    <row r="1322" spans="1:43">
      <c r="A1322" s="209" t="s">
        <v>3918</v>
      </c>
      <c r="B1322" s="209" t="s">
        <v>3919</v>
      </c>
      <c r="C1322" s="209" t="s">
        <v>2888</v>
      </c>
      <c r="D1322" s="209" t="s">
        <v>1934</v>
      </c>
      <c r="E1322" s="209" t="s">
        <v>2567</v>
      </c>
      <c r="F1322" s="209" t="s">
        <v>3920</v>
      </c>
      <c r="G1322" s="209" t="s">
        <v>2568</v>
      </c>
      <c r="H1322" s="209" t="s">
        <v>175</v>
      </c>
      <c r="I1322" s="209" t="s">
        <v>478</v>
      </c>
      <c r="J1322" s="210" t="s">
        <v>3921</v>
      </c>
      <c r="K1322" s="209" t="s">
        <v>40</v>
      </c>
      <c r="L1322" s="209" t="s">
        <v>60</v>
      </c>
      <c r="M1322" s="209" t="s">
        <v>42</v>
      </c>
      <c r="N1322" s="209" t="s">
        <v>34</v>
      </c>
      <c r="O1322" s="209" t="s">
        <v>34</v>
      </c>
      <c r="P1322" s="209">
        <v>1</v>
      </c>
      <c r="Q1322" s="209">
        <v>22.79</v>
      </c>
      <c r="R1322" s="209">
        <v>22.29</v>
      </c>
      <c r="S1322" s="209">
        <v>21.29</v>
      </c>
      <c r="T1322" s="209">
        <v>6.26</v>
      </c>
      <c r="U1322" s="211">
        <v>172.2</v>
      </c>
      <c r="V1322" s="211">
        <v>409.99</v>
      </c>
      <c r="W1322" s="209" t="s">
        <v>1006</v>
      </c>
      <c r="X1322" s="209" t="s">
        <v>255</v>
      </c>
      <c r="Y1322" s="209">
        <v>350</v>
      </c>
      <c r="Z1322" s="209" t="s">
        <v>1655</v>
      </c>
      <c r="AA1322" s="209">
        <v>13</v>
      </c>
      <c r="AB1322" s="209" t="s">
        <v>2962</v>
      </c>
      <c r="AC1322" s="209" t="s">
        <v>34</v>
      </c>
      <c r="AD1322" s="209" t="s">
        <v>34</v>
      </c>
      <c r="AE1322" s="209" t="s">
        <v>42</v>
      </c>
      <c r="AF1322" s="209" t="s">
        <v>34</v>
      </c>
      <c r="AG1322" s="209" t="s">
        <v>34</v>
      </c>
      <c r="AH1322" s="209" t="s">
        <v>34</v>
      </c>
      <c r="AI1322" s="209" t="s">
        <v>42</v>
      </c>
      <c r="AJ1322" s="209" t="s">
        <v>34</v>
      </c>
      <c r="AK1322" s="209" t="s">
        <v>34</v>
      </c>
      <c r="AL1322" s="209" t="s">
        <v>46</v>
      </c>
      <c r="AM1322" s="209" t="s">
        <v>3271</v>
      </c>
      <c r="AN1322" s="209" t="s">
        <v>34</v>
      </c>
      <c r="AO1322" s="209" t="s">
        <v>3274</v>
      </c>
      <c r="AP1322" s="209" t="s">
        <v>34</v>
      </c>
      <c r="AQ1322" s="209" t="s">
        <v>49</v>
      </c>
    </row>
    <row r="1323" spans="1:43">
      <c r="A1323" s="209" t="s">
        <v>3922</v>
      </c>
      <c r="B1323" s="209" t="s">
        <v>3919</v>
      </c>
      <c r="C1323" s="209" t="s">
        <v>2888</v>
      </c>
      <c r="D1323" s="209" t="s">
        <v>1934</v>
      </c>
      <c r="E1323" s="209" t="s">
        <v>2567</v>
      </c>
      <c r="F1323" s="209" t="s">
        <v>3920</v>
      </c>
      <c r="G1323" s="209" t="s">
        <v>2568</v>
      </c>
      <c r="H1323" s="209" t="s">
        <v>175</v>
      </c>
      <c r="I1323" s="209" t="s">
        <v>481</v>
      </c>
      <c r="J1323" s="210" t="s">
        <v>3923</v>
      </c>
      <c r="K1323" s="209" t="s">
        <v>40</v>
      </c>
      <c r="L1323" s="209" t="s">
        <v>60</v>
      </c>
      <c r="M1323" s="209" t="s">
        <v>42</v>
      </c>
      <c r="N1323" s="209" t="s">
        <v>34</v>
      </c>
      <c r="O1323" s="209" t="s">
        <v>34</v>
      </c>
      <c r="P1323" s="209">
        <v>1</v>
      </c>
      <c r="Q1323" s="209">
        <v>22.79</v>
      </c>
      <c r="R1323" s="209">
        <v>22.29</v>
      </c>
      <c r="S1323" s="209">
        <v>21.29</v>
      </c>
      <c r="T1323" s="209">
        <v>6.26</v>
      </c>
      <c r="U1323" s="211">
        <v>193.2</v>
      </c>
      <c r="V1323" s="211">
        <v>459.99</v>
      </c>
      <c r="W1323" s="209" t="s">
        <v>1006</v>
      </c>
      <c r="X1323" s="209" t="s">
        <v>89</v>
      </c>
      <c r="Y1323" s="209">
        <v>350</v>
      </c>
      <c r="Z1323" s="209" t="s">
        <v>1655</v>
      </c>
      <c r="AA1323" s="209">
        <v>13</v>
      </c>
      <c r="AB1323" s="209" t="s">
        <v>2963</v>
      </c>
      <c r="AC1323" s="209" t="s">
        <v>34</v>
      </c>
      <c r="AD1323" s="209" t="s">
        <v>34</v>
      </c>
      <c r="AE1323" s="209" t="s">
        <v>42</v>
      </c>
      <c r="AF1323" s="209" t="s">
        <v>34</v>
      </c>
      <c r="AG1323" s="209" t="s">
        <v>34</v>
      </c>
      <c r="AH1323" s="209" t="s">
        <v>34</v>
      </c>
      <c r="AI1323" s="209" t="s">
        <v>42</v>
      </c>
      <c r="AJ1323" s="209" t="s">
        <v>34</v>
      </c>
      <c r="AK1323" s="209" t="s">
        <v>34</v>
      </c>
      <c r="AL1323" s="209" t="s">
        <v>46</v>
      </c>
      <c r="AM1323" s="209" t="s">
        <v>3271</v>
      </c>
      <c r="AN1323" s="209" t="s">
        <v>34</v>
      </c>
      <c r="AO1323" s="209" t="s">
        <v>3274</v>
      </c>
      <c r="AP1323" s="209" t="s">
        <v>34</v>
      </c>
      <c r="AQ1323" s="209" t="s">
        <v>49</v>
      </c>
    </row>
    <row r="1324" spans="1:43">
      <c r="A1324" s="209" t="s">
        <v>3924</v>
      </c>
      <c r="B1324" s="209" t="s">
        <v>3925</v>
      </c>
      <c r="C1324" s="209" t="s">
        <v>2888</v>
      </c>
      <c r="D1324" s="209" t="s">
        <v>1934</v>
      </c>
      <c r="E1324" s="209" t="s">
        <v>2567</v>
      </c>
      <c r="F1324" s="209" t="s">
        <v>3926</v>
      </c>
      <c r="G1324" s="209" t="s">
        <v>2568</v>
      </c>
      <c r="H1324" s="209" t="s">
        <v>37</v>
      </c>
      <c r="I1324" s="209" t="s">
        <v>478</v>
      </c>
      <c r="J1324" s="210" t="s">
        <v>3927</v>
      </c>
      <c r="K1324" s="209" t="s">
        <v>40</v>
      </c>
      <c r="L1324" s="209" t="s">
        <v>60</v>
      </c>
      <c r="M1324" s="209" t="s">
        <v>42</v>
      </c>
      <c r="N1324" s="209" t="s">
        <v>34</v>
      </c>
      <c r="O1324" s="209" t="s">
        <v>34</v>
      </c>
      <c r="P1324" s="209">
        <v>1</v>
      </c>
      <c r="Q1324" s="209">
        <v>19.100000000000001</v>
      </c>
      <c r="R1324" s="209">
        <v>18.66</v>
      </c>
      <c r="S1324" s="209">
        <v>17.79</v>
      </c>
      <c r="T1324" s="209">
        <v>3.67</v>
      </c>
      <c r="U1324" s="211">
        <v>165</v>
      </c>
      <c r="V1324" s="211">
        <v>329.99</v>
      </c>
      <c r="W1324" s="209" t="s">
        <v>1006</v>
      </c>
      <c r="X1324" s="209" t="s">
        <v>255</v>
      </c>
      <c r="Y1324" s="209">
        <v>450</v>
      </c>
      <c r="Z1324" s="209" t="s">
        <v>1655</v>
      </c>
      <c r="AA1324" s="209">
        <v>13</v>
      </c>
      <c r="AB1324" s="209" t="s">
        <v>2962</v>
      </c>
      <c r="AC1324" s="209" t="s">
        <v>34</v>
      </c>
      <c r="AD1324" s="209" t="s">
        <v>34</v>
      </c>
      <c r="AE1324" s="209" t="s">
        <v>42</v>
      </c>
      <c r="AF1324" s="209" t="s">
        <v>34</v>
      </c>
      <c r="AG1324" s="209" t="s">
        <v>34</v>
      </c>
      <c r="AH1324" s="209" t="s">
        <v>34</v>
      </c>
      <c r="AI1324" s="209" t="s">
        <v>42</v>
      </c>
      <c r="AJ1324" s="209" t="s">
        <v>34</v>
      </c>
      <c r="AK1324" s="209" t="s">
        <v>34</v>
      </c>
      <c r="AL1324" s="209" t="s">
        <v>46</v>
      </c>
      <c r="AM1324" s="209" t="s">
        <v>3271</v>
      </c>
      <c r="AN1324" s="209" t="s">
        <v>34</v>
      </c>
      <c r="AO1324" s="209" t="s">
        <v>3274</v>
      </c>
      <c r="AP1324" s="209" t="s">
        <v>34</v>
      </c>
      <c r="AQ1324" s="209" t="s">
        <v>49</v>
      </c>
    </row>
    <row r="1325" spans="1:43">
      <c r="A1325" s="209" t="s">
        <v>3928</v>
      </c>
      <c r="B1325" s="209" t="s">
        <v>3925</v>
      </c>
      <c r="C1325" s="209" t="s">
        <v>2888</v>
      </c>
      <c r="D1325" s="209" t="s">
        <v>1934</v>
      </c>
      <c r="E1325" s="209" t="s">
        <v>2567</v>
      </c>
      <c r="F1325" s="209" t="s">
        <v>3926</v>
      </c>
      <c r="G1325" s="209" t="s">
        <v>2568</v>
      </c>
      <c r="H1325" s="209" t="s">
        <v>37</v>
      </c>
      <c r="I1325" s="209" t="s">
        <v>481</v>
      </c>
      <c r="J1325" s="210" t="s">
        <v>3929</v>
      </c>
      <c r="K1325" s="209" t="s">
        <v>40</v>
      </c>
      <c r="L1325" s="209" t="s">
        <v>60</v>
      </c>
      <c r="M1325" s="209" t="s">
        <v>42</v>
      </c>
      <c r="N1325" s="209" t="s">
        <v>34</v>
      </c>
      <c r="O1325" s="209" t="s">
        <v>34</v>
      </c>
      <c r="P1325" s="209">
        <v>1</v>
      </c>
      <c r="Q1325" s="209">
        <v>20.399999999999999</v>
      </c>
      <c r="R1325" s="209">
        <v>19.96</v>
      </c>
      <c r="S1325" s="209">
        <v>18.66</v>
      </c>
      <c r="T1325" s="209">
        <v>4.4000000000000004</v>
      </c>
      <c r="U1325" s="211">
        <v>190</v>
      </c>
      <c r="V1325" s="211">
        <v>379.99</v>
      </c>
      <c r="W1325" s="209" t="s">
        <v>1006</v>
      </c>
      <c r="X1325" s="209" t="s">
        <v>255</v>
      </c>
      <c r="Y1325" s="209">
        <v>450</v>
      </c>
      <c r="Z1325" s="209" t="s">
        <v>1655</v>
      </c>
      <c r="AA1325" s="209">
        <v>13</v>
      </c>
      <c r="AB1325" s="209" t="s">
        <v>2963</v>
      </c>
      <c r="AC1325" s="209" t="s">
        <v>34</v>
      </c>
      <c r="AD1325" s="209" t="s">
        <v>34</v>
      </c>
      <c r="AE1325" s="209" t="s">
        <v>42</v>
      </c>
      <c r="AF1325" s="209" t="s">
        <v>34</v>
      </c>
      <c r="AG1325" s="209" t="s">
        <v>34</v>
      </c>
      <c r="AH1325" s="209" t="s">
        <v>34</v>
      </c>
      <c r="AI1325" s="209" t="s">
        <v>42</v>
      </c>
      <c r="AJ1325" s="209" t="s">
        <v>34</v>
      </c>
      <c r="AK1325" s="209" t="s">
        <v>34</v>
      </c>
      <c r="AL1325" s="209" t="s">
        <v>46</v>
      </c>
      <c r="AM1325" s="209" t="s">
        <v>3271</v>
      </c>
      <c r="AN1325" s="209" t="s">
        <v>34</v>
      </c>
      <c r="AO1325" s="209" t="s">
        <v>3274</v>
      </c>
      <c r="AP1325" s="209" t="s">
        <v>34</v>
      </c>
      <c r="AQ1325" s="209" t="s">
        <v>49</v>
      </c>
    </row>
    <row r="1326" spans="1:43">
      <c r="A1326" s="209" t="s">
        <v>3930</v>
      </c>
      <c r="B1326" s="209" t="s">
        <v>3931</v>
      </c>
      <c r="C1326" s="209" t="s">
        <v>2888</v>
      </c>
      <c r="D1326" s="209" t="s">
        <v>1934</v>
      </c>
      <c r="E1326" s="209" t="s">
        <v>2567</v>
      </c>
      <c r="F1326" s="209" t="s">
        <v>3932</v>
      </c>
      <c r="G1326" s="209" t="s">
        <v>2568</v>
      </c>
      <c r="H1326" s="209" t="s">
        <v>37</v>
      </c>
      <c r="I1326" s="209" t="s">
        <v>478</v>
      </c>
      <c r="J1326" s="210" t="s">
        <v>3933</v>
      </c>
      <c r="K1326" s="209" t="s">
        <v>40</v>
      </c>
      <c r="L1326" s="209" t="s">
        <v>60</v>
      </c>
      <c r="M1326" s="209" t="s">
        <v>42</v>
      </c>
      <c r="N1326" s="209" t="s">
        <v>34</v>
      </c>
      <c r="O1326" s="209" t="s">
        <v>34</v>
      </c>
      <c r="P1326" s="209">
        <v>1</v>
      </c>
      <c r="Q1326" s="209">
        <v>23.23</v>
      </c>
      <c r="R1326" s="209">
        <v>19.29</v>
      </c>
      <c r="S1326" s="209">
        <v>22.83</v>
      </c>
      <c r="T1326" s="209">
        <v>5.92</v>
      </c>
      <c r="U1326" s="211">
        <v>150</v>
      </c>
      <c r="V1326" s="211">
        <v>299.99</v>
      </c>
      <c r="W1326" s="209" t="s">
        <v>1006</v>
      </c>
      <c r="X1326" s="209" t="s">
        <v>89</v>
      </c>
      <c r="Y1326" s="209">
        <v>400</v>
      </c>
      <c r="Z1326" s="209" t="s">
        <v>1655</v>
      </c>
      <c r="AA1326" s="209">
        <v>14</v>
      </c>
      <c r="AB1326" s="209" t="s">
        <v>2962</v>
      </c>
      <c r="AC1326" s="209" t="s">
        <v>34</v>
      </c>
      <c r="AD1326" s="209" t="s">
        <v>34</v>
      </c>
      <c r="AE1326" s="209" t="s">
        <v>42</v>
      </c>
      <c r="AF1326" s="209" t="s">
        <v>34</v>
      </c>
      <c r="AG1326" s="209" t="s">
        <v>34</v>
      </c>
      <c r="AH1326" s="209" t="s">
        <v>34</v>
      </c>
      <c r="AI1326" s="209" t="s">
        <v>42</v>
      </c>
      <c r="AJ1326" s="209" t="s">
        <v>34</v>
      </c>
      <c r="AK1326" s="209" t="s">
        <v>34</v>
      </c>
      <c r="AL1326" s="209" t="s">
        <v>46</v>
      </c>
      <c r="AM1326" s="209" t="s">
        <v>3271</v>
      </c>
      <c r="AN1326" s="209" t="s">
        <v>34</v>
      </c>
      <c r="AO1326" s="209" t="s">
        <v>3274</v>
      </c>
      <c r="AP1326" s="209" t="s">
        <v>34</v>
      </c>
      <c r="AQ1326" s="209" t="s">
        <v>49</v>
      </c>
    </row>
    <row r="1327" spans="1:43">
      <c r="A1327" s="209" t="s">
        <v>3934</v>
      </c>
      <c r="B1327" s="209" t="s">
        <v>3931</v>
      </c>
      <c r="C1327" s="209" t="s">
        <v>2888</v>
      </c>
      <c r="D1327" s="209" t="s">
        <v>1934</v>
      </c>
      <c r="E1327" s="209" t="s">
        <v>2567</v>
      </c>
      <c r="F1327" s="209" t="s">
        <v>3932</v>
      </c>
      <c r="G1327" s="209" t="s">
        <v>2568</v>
      </c>
      <c r="H1327" s="209" t="s">
        <v>37</v>
      </c>
      <c r="I1327" s="209" t="s">
        <v>481</v>
      </c>
      <c r="J1327" s="210" t="s">
        <v>3935</v>
      </c>
      <c r="K1327" s="209" t="s">
        <v>40</v>
      </c>
      <c r="L1327" s="209" t="s">
        <v>60</v>
      </c>
      <c r="M1327" s="209" t="s">
        <v>42</v>
      </c>
      <c r="N1327" s="209" t="s">
        <v>34</v>
      </c>
      <c r="O1327" s="209" t="s">
        <v>34</v>
      </c>
      <c r="P1327" s="209">
        <v>1</v>
      </c>
      <c r="Q1327" s="209">
        <v>23.23</v>
      </c>
      <c r="R1327" s="209">
        <v>21.26</v>
      </c>
      <c r="S1327" s="209">
        <v>22.83</v>
      </c>
      <c r="T1327" s="209">
        <v>6.52</v>
      </c>
      <c r="U1327" s="211">
        <v>175</v>
      </c>
      <c r="V1327" s="211">
        <v>349.99</v>
      </c>
      <c r="W1327" s="209" t="s">
        <v>1006</v>
      </c>
      <c r="X1327" s="209" t="s">
        <v>89</v>
      </c>
      <c r="Y1327" s="209">
        <v>400</v>
      </c>
      <c r="Z1327" s="209" t="s">
        <v>1655</v>
      </c>
      <c r="AA1327" s="209">
        <v>14</v>
      </c>
      <c r="AB1327" s="209" t="s">
        <v>2963</v>
      </c>
      <c r="AC1327" s="209" t="s">
        <v>34</v>
      </c>
      <c r="AD1327" s="209" t="s">
        <v>34</v>
      </c>
      <c r="AE1327" s="209" t="s">
        <v>42</v>
      </c>
      <c r="AF1327" s="209" t="s">
        <v>34</v>
      </c>
      <c r="AG1327" s="209" t="s">
        <v>34</v>
      </c>
      <c r="AH1327" s="209" t="s">
        <v>34</v>
      </c>
      <c r="AI1327" s="209" t="s">
        <v>42</v>
      </c>
      <c r="AJ1327" s="209" t="s">
        <v>34</v>
      </c>
      <c r="AK1327" s="209" t="s">
        <v>34</v>
      </c>
      <c r="AL1327" s="209" t="s">
        <v>46</v>
      </c>
      <c r="AM1327" s="209" t="s">
        <v>3271</v>
      </c>
      <c r="AN1327" s="209" t="s">
        <v>34</v>
      </c>
      <c r="AO1327" s="209" t="s">
        <v>3274</v>
      </c>
      <c r="AP1327" s="209" t="s">
        <v>34</v>
      </c>
      <c r="AQ1327" s="209" t="s">
        <v>49</v>
      </c>
    </row>
    <row r="1328" spans="1:43">
      <c r="A1328" s="209" t="s">
        <v>3936</v>
      </c>
      <c r="B1328" s="209" t="s">
        <v>3937</v>
      </c>
      <c r="C1328" s="209" t="s">
        <v>2888</v>
      </c>
      <c r="D1328" s="209" t="s">
        <v>1934</v>
      </c>
      <c r="E1328" s="209" t="s">
        <v>2567</v>
      </c>
      <c r="F1328" s="209" t="s">
        <v>3938</v>
      </c>
      <c r="G1328" s="209" t="s">
        <v>2568</v>
      </c>
      <c r="H1328" s="209" t="s">
        <v>705</v>
      </c>
      <c r="I1328" s="209" t="s">
        <v>478</v>
      </c>
      <c r="J1328" s="210" t="s">
        <v>3939</v>
      </c>
      <c r="K1328" s="209" t="s">
        <v>40</v>
      </c>
      <c r="L1328" s="209" t="s">
        <v>60</v>
      </c>
      <c r="M1328" s="209" t="s">
        <v>42</v>
      </c>
      <c r="N1328" s="209" t="s">
        <v>34</v>
      </c>
      <c r="O1328" s="209" t="s">
        <v>34</v>
      </c>
      <c r="P1328" s="209">
        <v>1</v>
      </c>
      <c r="Q1328" s="209">
        <v>22.44</v>
      </c>
      <c r="R1328" s="209">
        <v>19.29</v>
      </c>
      <c r="S1328" s="209">
        <v>23.23</v>
      </c>
      <c r="T1328" s="209">
        <v>5.82</v>
      </c>
      <c r="U1328" s="211">
        <v>142.6</v>
      </c>
      <c r="V1328" s="211">
        <v>309.99</v>
      </c>
      <c r="W1328" s="209" t="s">
        <v>1133</v>
      </c>
      <c r="X1328" s="209" t="s">
        <v>89</v>
      </c>
      <c r="Y1328" s="209">
        <v>350</v>
      </c>
      <c r="Z1328" s="209" t="s">
        <v>158</v>
      </c>
      <c r="AA1328" s="209">
        <v>11</v>
      </c>
      <c r="AB1328" s="209" t="s">
        <v>2962</v>
      </c>
      <c r="AC1328" s="209" t="s">
        <v>34</v>
      </c>
      <c r="AD1328" s="209" t="s">
        <v>34</v>
      </c>
      <c r="AE1328" s="209" t="s">
        <v>42</v>
      </c>
      <c r="AF1328" s="209" t="s">
        <v>34</v>
      </c>
      <c r="AG1328" s="209" t="s">
        <v>34</v>
      </c>
      <c r="AH1328" s="209" t="s">
        <v>34</v>
      </c>
      <c r="AI1328" s="209" t="s">
        <v>42</v>
      </c>
      <c r="AJ1328" s="209" t="s">
        <v>34</v>
      </c>
      <c r="AK1328" s="209" t="s">
        <v>34</v>
      </c>
      <c r="AL1328" s="209" t="s">
        <v>46</v>
      </c>
      <c r="AM1328" s="209" t="s">
        <v>3271</v>
      </c>
      <c r="AN1328" s="209" t="s">
        <v>34</v>
      </c>
      <c r="AO1328" s="209" t="s">
        <v>3845</v>
      </c>
      <c r="AP1328" s="209" t="s">
        <v>34</v>
      </c>
      <c r="AQ1328" s="209" t="s">
        <v>49</v>
      </c>
    </row>
    <row r="1329" spans="1:43">
      <c r="A1329" s="209" t="s">
        <v>3940</v>
      </c>
      <c r="B1329" s="209" t="s">
        <v>3937</v>
      </c>
      <c r="C1329" s="209" t="s">
        <v>2888</v>
      </c>
      <c r="D1329" s="209" t="s">
        <v>1934</v>
      </c>
      <c r="E1329" s="209" t="s">
        <v>2567</v>
      </c>
      <c r="F1329" s="209" t="s">
        <v>3938</v>
      </c>
      <c r="G1329" s="209" t="s">
        <v>2568</v>
      </c>
      <c r="H1329" s="209" t="s">
        <v>705</v>
      </c>
      <c r="I1329" s="209" t="s">
        <v>481</v>
      </c>
      <c r="J1329" s="210" t="s">
        <v>3941</v>
      </c>
      <c r="K1329" s="209" t="s">
        <v>40</v>
      </c>
      <c r="L1329" s="209" t="s">
        <v>60</v>
      </c>
      <c r="M1329" s="209" t="s">
        <v>42</v>
      </c>
      <c r="N1329" s="209" t="s">
        <v>34</v>
      </c>
      <c r="O1329" s="209" t="s">
        <v>34</v>
      </c>
      <c r="P1329" s="209">
        <v>1</v>
      </c>
      <c r="Q1329" s="209">
        <v>22.44</v>
      </c>
      <c r="R1329" s="209">
        <v>21.26</v>
      </c>
      <c r="S1329" s="209">
        <v>23.62</v>
      </c>
      <c r="T1329" s="209">
        <v>6.52</v>
      </c>
      <c r="U1329" s="211">
        <v>165.6</v>
      </c>
      <c r="V1329" s="211">
        <v>359.99</v>
      </c>
      <c r="W1329" s="209" t="s">
        <v>1133</v>
      </c>
      <c r="X1329" s="209" t="s">
        <v>89</v>
      </c>
      <c r="Y1329" s="209">
        <v>350</v>
      </c>
      <c r="Z1329" s="209" t="s">
        <v>158</v>
      </c>
      <c r="AA1329" s="209">
        <v>11</v>
      </c>
      <c r="AB1329" s="209" t="s">
        <v>2963</v>
      </c>
      <c r="AC1329" s="209" t="s">
        <v>34</v>
      </c>
      <c r="AD1329" s="209" t="s">
        <v>34</v>
      </c>
      <c r="AE1329" s="209" t="s">
        <v>42</v>
      </c>
      <c r="AF1329" s="209" t="s">
        <v>34</v>
      </c>
      <c r="AG1329" s="209" t="s">
        <v>34</v>
      </c>
      <c r="AH1329" s="209" t="s">
        <v>34</v>
      </c>
      <c r="AI1329" s="209" t="s">
        <v>42</v>
      </c>
      <c r="AJ1329" s="209" t="s">
        <v>34</v>
      </c>
      <c r="AK1329" s="209" t="s">
        <v>34</v>
      </c>
      <c r="AL1329" s="209" t="s">
        <v>46</v>
      </c>
      <c r="AM1329" s="209" t="s">
        <v>3271</v>
      </c>
      <c r="AN1329" s="209" t="s">
        <v>34</v>
      </c>
      <c r="AO1329" s="209" t="s">
        <v>3845</v>
      </c>
      <c r="AP1329" s="209" t="s">
        <v>34</v>
      </c>
      <c r="AQ1329" s="209" t="s">
        <v>49</v>
      </c>
    </row>
    <row r="1330" spans="1:43">
      <c r="A1330" s="209" t="s">
        <v>3942</v>
      </c>
      <c r="B1330" s="209" t="s">
        <v>3943</v>
      </c>
      <c r="C1330" s="209" t="s">
        <v>2888</v>
      </c>
      <c r="D1330" s="209" t="s">
        <v>1934</v>
      </c>
      <c r="E1330" s="209" t="s">
        <v>2567</v>
      </c>
      <c r="F1330" s="209" t="s">
        <v>3944</v>
      </c>
      <c r="G1330" s="209" t="s">
        <v>2568</v>
      </c>
      <c r="H1330" s="209" t="s">
        <v>175</v>
      </c>
      <c r="I1330" s="209" t="s">
        <v>478</v>
      </c>
      <c r="J1330" s="210" t="s">
        <v>3945</v>
      </c>
      <c r="K1330" s="209" t="s">
        <v>40</v>
      </c>
      <c r="L1330" s="209" t="s">
        <v>60</v>
      </c>
      <c r="M1330" s="209" t="s">
        <v>42</v>
      </c>
      <c r="N1330" s="209" t="s">
        <v>34</v>
      </c>
      <c r="O1330" s="209" t="s">
        <v>34</v>
      </c>
      <c r="P1330" s="209">
        <v>1</v>
      </c>
      <c r="Q1330" s="209">
        <v>23.23</v>
      </c>
      <c r="R1330" s="209">
        <v>19.29</v>
      </c>
      <c r="S1330" s="209">
        <v>23.23</v>
      </c>
      <c r="T1330" s="209">
        <v>6.02</v>
      </c>
      <c r="U1330" s="211">
        <v>172.2</v>
      </c>
      <c r="V1330" s="211">
        <v>409.99</v>
      </c>
      <c r="W1330" s="209" t="s">
        <v>1006</v>
      </c>
      <c r="X1330" s="209" t="s">
        <v>255</v>
      </c>
      <c r="Y1330" s="209">
        <v>350</v>
      </c>
      <c r="Z1330" s="209" t="s">
        <v>158</v>
      </c>
      <c r="AA1330" s="209">
        <v>11</v>
      </c>
      <c r="AB1330" s="209" t="s">
        <v>2962</v>
      </c>
      <c r="AC1330" s="209" t="s">
        <v>34</v>
      </c>
      <c r="AD1330" s="209" t="s">
        <v>34</v>
      </c>
      <c r="AE1330" s="209" t="s">
        <v>42</v>
      </c>
      <c r="AF1330" s="209" t="s">
        <v>34</v>
      </c>
      <c r="AG1330" s="209" t="s">
        <v>34</v>
      </c>
      <c r="AH1330" s="209" t="s">
        <v>34</v>
      </c>
      <c r="AI1330" s="209" t="s">
        <v>42</v>
      </c>
      <c r="AJ1330" s="209" t="s">
        <v>34</v>
      </c>
      <c r="AK1330" s="209" t="s">
        <v>34</v>
      </c>
      <c r="AL1330" s="209" t="s">
        <v>46</v>
      </c>
      <c r="AM1330" s="209" t="s">
        <v>3271</v>
      </c>
      <c r="AN1330" s="209" t="s">
        <v>34</v>
      </c>
      <c r="AO1330" s="209" t="s">
        <v>3845</v>
      </c>
      <c r="AP1330" s="209" t="s">
        <v>34</v>
      </c>
      <c r="AQ1330" s="209" t="s">
        <v>49</v>
      </c>
    </row>
    <row r="1331" spans="1:43">
      <c r="A1331" s="209" t="s">
        <v>3946</v>
      </c>
      <c r="B1331" s="209" t="s">
        <v>3943</v>
      </c>
      <c r="C1331" s="209" t="s">
        <v>2888</v>
      </c>
      <c r="D1331" s="209" t="s">
        <v>1934</v>
      </c>
      <c r="E1331" s="209" t="s">
        <v>2567</v>
      </c>
      <c r="F1331" s="209" t="s">
        <v>3944</v>
      </c>
      <c r="G1331" s="209" t="s">
        <v>2568</v>
      </c>
      <c r="H1331" s="209" t="s">
        <v>175</v>
      </c>
      <c r="I1331" s="209" t="s">
        <v>481</v>
      </c>
      <c r="J1331" s="210" t="s">
        <v>3947</v>
      </c>
      <c r="K1331" s="209" t="s">
        <v>40</v>
      </c>
      <c r="L1331" s="209" t="s">
        <v>60</v>
      </c>
      <c r="M1331" s="209" t="s">
        <v>42</v>
      </c>
      <c r="N1331" s="209" t="s">
        <v>34</v>
      </c>
      <c r="O1331" s="209" t="s">
        <v>34</v>
      </c>
      <c r="P1331" s="209">
        <v>1</v>
      </c>
      <c r="Q1331" s="209">
        <v>23.23</v>
      </c>
      <c r="R1331" s="209">
        <v>21.26</v>
      </c>
      <c r="S1331" s="209">
        <v>23.23</v>
      </c>
      <c r="T1331" s="209">
        <v>6.64</v>
      </c>
      <c r="U1331" s="211">
        <v>202.4</v>
      </c>
      <c r="V1331" s="211">
        <v>459.99</v>
      </c>
      <c r="W1331" s="209" t="s">
        <v>1006</v>
      </c>
      <c r="X1331" s="209" t="s">
        <v>89</v>
      </c>
      <c r="Y1331" s="209">
        <v>350</v>
      </c>
      <c r="Z1331" s="209" t="s">
        <v>158</v>
      </c>
      <c r="AA1331" s="209">
        <v>11</v>
      </c>
      <c r="AB1331" s="209" t="s">
        <v>2963</v>
      </c>
      <c r="AC1331" s="209" t="s">
        <v>34</v>
      </c>
      <c r="AD1331" s="209" t="s">
        <v>34</v>
      </c>
      <c r="AE1331" s="209" t="s">
        <v>42</v>
      </c>
      <c r="AF1331" s="209" t="s">
        <v>34</v>
      </c>
      <c r="AG1331" s="209" t="s">
        <v>34</v>
      </c>
      <c r="AH1331" s="209" t="s">
        <v>34</v>
      </c>
      <c r="AI1331" s="209" t="s">
        <v>42</v>
      </c>
      <c r="AJ1331" s="209" t="s">
        <v>34</v>
      </c>
      <c r="AK1331" s="209" t="s">
        <v>34</v>
      </c>
      <c r="AL1331" s="209" t="s">
        <v>46</v>
      </c>
      <c r="AM1331" s="209" t="s">
        <v>3271</v>
      </c>
      <c r="AN1331" s="209" t="s">
        <v>34</v>
      </c>
      <c r="AO1331" s="209" t="s">
        <v>3845</v>
      </c>
      <c r="AP1331" s="209" t="s">
        <v>34</v>
      </c>
      <c r="AQ1331" s="209" t="s">
        <v>49</v>
      </c>
    </row>
    <row r="1332" spans="1:43">
      <c r="A1332" s="209" t="s">
        <v>3948</v>
      </c>
      <c r="B1332" s="209" t="s">
        <v>3949</v>
      </c>
      <c r="C1332" s="209" t="s">
        <v>2888</v>
      </c>
      <c r="D1332" s="209" t="s">
        <v>1934</v>
      </c>
      <c r="E1332" s="209" t="s">
        <v>2567</v>
      </c>
      <c r="F1332" s="209" t="s">
        <v>3950</v>
      </c>
      <c r="G1332" s="209" t="s">
        <v>2568</v>
      </c>
      <c r="H1332" s="209" t="s">
        <v>2483</v>
      </c>
      <c r="I1332" s="209" t="s">
        <v>478</v>
      </c>
      <c r="J1332" s="210" t="s">
        <v>3939</v>
      </c>
      <c r="K1332" s="209" t="s">
        <v>40</v>
      </c>
      <c r="L1332" s="209" t="s">
        <v>60</v>
      </c>
      <c r="M1332" s="209" t="s">
        <v>42</v>
      </c>
      <c r="N1332" s="209" t="s">
        <v>34</v>
      </c>
      <c r="O1332" s="209" t="s">
        <v>34</v>
      </c>
      <c r="P1332" s="209">
        <v>1</v>
      </c>
      <c r="Q1332" s="209">
        <v>22.83</v>
      </c>
      <c r="R1332" s="209">
        <v>18.899999999999999</v>
      </c>
      <c r="S1332" s="209">
        <v>14.96</v>
      </c>
      <c r="T1332" s="209">
        <v>3.74</v>
      </c>
      <c r="U1332" s="211">
        <v>172.2</v>
      </c>
      <c r="V1332" s="211">
        <v>409.99</v>
      </c>
      <c r="W1332" s="209" t="s">
        <v>1027</v>
      </c>
      <c r="X1332" s="209" t="s">
        <v>43</v>
      </c>
      <c r="Y1332" s="209">
        <v>350</v>
      </c>
      <c r="Z1332" s="209" t="s">
        <v>158</v>
      </c>
      <c r="AA1332" s="209">
        <v>11</v>
      </c>
      <c r="AB1332" s="209" t="s">
        <v>2962</v>
      </c>
      <c r="AC1332" s="209" t="s">
        <v>34</v>
      </c>
      <c r="AD1332" s="209" t="s">
        <v>34</v>
      </c>
      <c r="AE1332" s="209" t="s">
        <v>42</v>
      </c>
      <c r="AF1332" s="209" t="s">
        <v>34</v>
      </c>
      <c r="AG1332" s="209" t="s">
        <v>34</v>
      </c>
      <c r="AH1332" s="209" t="s">
        <v>34</v>
      </c>
      <c r="AI1332" s="209" t="s">
        <v>42</v>
      </c>
      <c r="AJ1332" s="209" t="s">
        <v>34</v>
      </c>
      <c r="AK1332" s="209" t="s">
        <v>34</v>
      </c>
      <c r="AL1332" s="209" t="s">
        <v>46</v>
      </c>
      <c r="AM1332" s="209" t="s">
        <v>3271</v>
      </c>
      <c r="AN1332" s="209" t="s">
        <v>34</v>
      </c>
      <c r="AO1332" s="209" t="s">
        <v>3066</v>
      </c>
      <c r="AP1332" s="209" t="s">
        <v>34</v>
      </c>
      <c r="AQ1332" s="209" t="s">
        <v>49</v>
      </c>
    </row>
    <row r="1333" spans="1:43">
      <c r="A1333" s="209" t="s">
        <v>3951</v>
      </c>
      <c r="B1333" s="209" t="s">
        <v>3949</v>
      </c>
      <c r="C1333" s="209" t="s">
        <v>2888</v>
      </c>
      <c r="D1333" s="209" t="s">
        <v>1934</v>
      </c>
      <c r="E1333" s="209" t="s">
        <v>2567</v>
      </c>
      <c r="F1333" s="209" t="s">
        <v>3950</v>
      </c>
      <c r="G1333" s="209" t="s">
        <v>2568</v>
      </c>
      <c r="H1333" s="209" t="s">
        <v>2483</v>
      </c>
      <c r="I1333" s="209" t="s">
        <v>481</v>
      </c>
      <c r="J1333" s="210" t="s">
        <v>3941</v>
      </c>
      <c r="K1333" s="209" t="s">
        <v>40</v>
      </c>
      <c r="L1333" s="209" t="s">
        <v>60</v>
      </c>
      <c r="M1333" s="209" t="s">
        <v>42</v>
      </c>
      <c r="N1333" s="209" t="s">
        <v>34</v>
      </c>
      <c r="O1333" s="209" t="s">
        <v>34</v>
      </c>
      <c r="P1333" s="209">
        <v>1</v>
      </c>
      <c r="Q1333" s="209">
        <v>22.83</v>
      </c>
      <c r="R1333" s="209">
        <v>18.899999999999999</v>
      </c>
      <c r="S1333" s="209">
        <v>16.14</v>
      </c>
      <c r="T1333" s="209">
        <v>4.03</v>
      </c>
      <c r="U1333" s="211">
        <v>197.8</v>
      </c>
      <c r="V1333" s="211">
        <v>459.99</v>
      </c>
      <c r="W1333" s="209" t="s">
        <v>1027</v>
      </c>
      <c r="X1333" s="209" t="s">
        <v>43</v>
      </c>
      <c r="Y1333" s="209">
        <v>350</v>
      </c>
      <c r="Z1333" s="209" t="s">
        <v>158</v>
      </c>
      <c r="AA1333" s="209">
        <v>11</v>
      </c>
      <c r="AB1333" s="209" t="s">
        <v>2963</v>
      </c>
      <c r="AC1333" s="209" t="s">
        <v>34</v>
      </c>
      <c r="AD1333" s="209" t="s">
        <v>34</v>
      </c>
      <c r="AE1333" s="209" t="s">
        <v>42</v>
      </c>
      <c r="AF1333" s="209" t="s">
        <v>34</v>
      </c>
      <c r="AG1333" s="209" t="s">
        <v>34</v>
      </c>
      <c r="AH1333" s="209" t="s">
        <v>34</v>
      </c>
      <c r="AI1333" s="209" t="s">
        <v>42</v>
      </c>
      <c r="AJ1333" s="209" t="s">
        <v>34</v>
      </c>
      <c r="AK1333" s="209" t="s">
        <v>34</v>
      </c>
      <c r="AL1333" s="209" t="s">
        <v>46</v>
      </c>
      <c r="AM1333" s="209" t="s">
        <v>3271</v>
      </c>
      <c r="AN1333" s="209" t="s">
        <v>34</v>
      </c>
      <c r="AO1333" s="209" t="s">
        <v>3066</v>
      </c>
      <c r="AP1333" s="209" t="s">
        <v>34</v>
      </c>
      <c r="AQ1333" s="209" t="s">
        <v>49</v>
      </c>
    </row>
    <row r="1334" spans="1:43">
      <c r="A1334" s="209" t="s">
        <v>3952</v>
      </c>
      <c r="B1334" s="209" t="s">
        <v>3953</v>
      </c>
      <c r="C1334" s="209" t="s">
        <v>2888</v>
      </c>
      <c r="D1334" s="209" t="s">
        <v>1934</v>
      </c>
      <c r="E1334" s="209" t="s">
        <v>2567</v>
      </c>
      <c r="F1334" s="209" t="s">
        <v>3954</v>
      </c>
      <c r="G1334" s="209" t="s">
        <v>2568</v>
      </c>
      <c r="H1334" s="209" t="s">
        <v>175</v>
      </c>
      <c r="I1334" s="209" t="s">
        <v>478</v>
      </c>
      <c r="J1334" s="210" t="s">
        <v>3876</v>
      </c>
      <c r="K1334" s="209" t="s">
        <v>40</v>
      </c>
      <c r="L1334" s="209" t="s">
        <v>60</v>
      </c>
      <c r="M1334" s="209" t="s">
        <v>42</v>
      </c>
      <c r="N1334" s="209" t="s">
        <v>34</v>
      </c>
      <c r="O1334" s="209" t="s">
        <v>34</v>
      </c>
      <c r="P1334" s="209">
        <v>1</v>
      </c>
      <c r="Q1334" s="209">
        <v>23.23</v>
      </c>
      <c r="R1334" s="209">
        <v>19.690000000000001</v>
      </c>
      <c r="S1334" s="209">
        <v>15.75</v>
      </c>
      <c r="T1334" s="209">
        <v>4.17</v>
      </c>
      <c r="U1334" s="211">
        <v>139.5</v>
      </c>
      <c r="V1334" s="211">
        <v>309.99</v>
      </c>
      <c r="W1334" s="209" t="s">
        <v>889</v>
      </c>
      <c r="X1334" s="209" t="s">
        <v>43</v>
      </c>
      <c r="Y1334" s="209">
        <v>350</v>
      </c>
      <c r="Z1334" s="209" t="s">
        <v>158</v>
      </c>
      <c r="AA1334" s="209">
        <v>11</v>
      </c>
      <c r="AB1334" s="209" t="s">
        <v>2962</v>
      </c>
      <c r="AC1334" s="209" t="s">
        <v>34</v>
      </c>
      <c r="AD1334" s="209" t="s">
        <v>34</v>
      </c>
      <c r="AE1334" s="209" t="s">
        <v>42</v>
      </c>
      <c r="AF1334" s="209" t="s">
        <v>34</v>
      </c>
      <c r="AG1334" s="209" t="s">
        <v>34</v>
      </c>
      <c r="AH1334" s="209" t="s">
        <v>34</v>
      </c>
      <c r="AI1334" s="209" t="s">
        <v>42</v>
      </c>
      <c r="AJ1334" s="209" t="s">
        <v>34</v>
      </c>
      <c r="AK1334" s="209" t="s">
        <v>34</v>
      </c>
      <c r="AL1334" s="209" t="s">
        <v>46</v>
      </c>
      <c r="AM1334" s="209" t="s">
        <v>3271</v>
      </c>
      <c r="AN1334" s="209" t="s">
        <v>34</v>
      </c>
      <c r="AO1334" s="209" t="s">
        <v>3845</v>
      </c>
      <c r="AP1334" s="209" t="s">
        <v>34</v>
      </c>
      <c r="AQ1334" s="209" t="s">
        <v>49</v>
      </c>
    </row>
    <row r="1335" spans="1:43">
      <c r="A1335" s="209" t="s">
        <v>3952</v>
      </c>
      <c r="B1335" s="209" t="s">
        <v>3953</v>
      </c>
      <c r="C1335" s="209" t="s">
        <v>2888</v>
      </c>
      <c r="D1335" s="209" t="s">
        <v>1934</v>
      </c>
      <c r="E1335" s="209" t="s">
        <v>2567</v>
      </c>
      <c r="F1335" s="209" t="s">
        <v>3954</v>
      </c>
      <c r="G1335" s="209" t="s">
        <v>2568</v>
      </c>
      <c r="H1335" s="209" t="s">
        <v>175</v>
      </c>
      <c r="I1335" s="209" t="s">
        <v>478</v>
      </c>
      <c r="J1335" s="210" t="s">
        <v>3876</v>
      </c>
      <c r="K1335" s="209" t="s">
        <v>40</v>
      </c>
      <c r="L1335" s="209" t="s">
        <v>41</v>
      </c>
      <c r="M1335" s="209" t="s">
        <v>42</v>
      </c>
      <c r="N1335" s="209" t="s">
        <v>34</v>
      </c>
      <c r="O1335" s="209" t="s">
        <v>34</v>
      </c>
      <c r="P1335" s="209">
        <v>1</v>
      </c>
      <c r="Q1335" s="209">
        <v>23.23</v>
      </c>
      <c r="R1335" s="209">
        <v>19.690000000000001</v>
      </c>
      <c r="S1335" s="209">
        <v>15.75</v>
      </c>
      <c r="T1335" s="209">
        <v>4.17</v>
      </c>
      <c r="U1335" s="211">
        <v>139.5</v>
      </c>
      <c r="V1335" s="211">
        <v>309.99</v>
      </c>
      <c r="W1335" s="209" t="s">
        <v>889</v>
      </c>
      <c r="X1335" s="209" t="s">
        <v>43</v>
      </c>
      <c r="Y1335" s="209">
        <v>350</v>
      </c>
      <c r="Z1335" s="209" t="s">
        <v>158</v>
      </c>
      <c r="AA1335" s="209">
        <v>11</v>
      </c>
      <c r="AB1335" s="209" t="s">
        <v>2962</v>
      </c>
      <c r="AC1335" s="209" t="s">
        <v>34</v>
      </c>
      <c r="AD1335" s="209" t="s">
        <v>34</v>
      </c>
      <c r="AE1335" s="209" t="s">
        <v>42</v>
      </c>
      <c r="AF1335" s="209" t="s">
        <v>34</v>
      </c>
      <c r="AG1335" s="209" t="s">
        <v>34</v>
      </c>
      <c r="AH1335" s="209" t="s">
        <v>34</v>
      </c>
      <c r="AI1335" s="209" t="s">
        <v>42</v>
      </c>
      <c r="AJ1335" s="209" t="s">
        <v>34</v>
      </c>
      <c r="AK1335" s="209" t="s">
        <v>34</v>
      </c>
      <c r="AL1335" s="209" t="s">
        <v>46</v>
      </c>
      <c r="AM1335" s="209" t="s">
        <v>3271</v>
      </c>
      <c r="AN1335" s="209" t="s">
        <v>34</v>
      </c>
      <c r="AO1335" s="209" t="s">
        <v>3845</v>
      </c>
      <c r="AP1335" s="209" t="s">
        <v>34</v>
      </c>
      <c r="AQ1335" s="209" t="s">
        <v>49</v>
      </c>
    </row>
    <row r="1336" spans="1:43">
      <c r="A1336" s="209" t="s">
        <v>3955</v>
      </c>
      <c r="B1336" s="209" t="s">
        <v>3953</v>
      </c>
      <c r="C1336" s="209" t="s">
        <v>2888</v>
      </c>
      <c r="D1336" s="209" t="s">
        <v>1934</v>
      </c>
      <c r="E1336" s="209" t="s">
        <v>2567</v>
      </c>
      <c r="F1336" s="209" t="s">
        <v>3954</v>
      </c>
      <c r="G1336" s="209" t="s">
        <v>2568</v>
      </c>
      <c r="H1336" s="209" t="s">
        <v>175</v>
      </c>
      <c r="I1336" s="209" t="s">
        <v>481</v>
      </c>
      <c r="J1336" s="210" t="s">
        <v>3878</v>
      </c>
      <c r="K1336" s="209" t="s">
        <v>40</v>
      </c>
      <c r="L1336" s="209" t="s">
        <v>41</v>
      </c>
      <c r="M1336" s="209" t="s">
        <v>42</v>
      </c>
      <c r="N1336" s="209" t="s">
        <v>34</v>
      </c>
      <c r="O1336" s="209" t="s">
        <v>34</v>
      </c>
      <c r="P1336" s="209">
        <v>1</v>
      </c>
      <c r="Q1336" s="209">
        <v>23.23</v>
      </c>
      <c r="R1336" s="209">
        <v>19.690000000000001</v>
      </c>
      <c r="S1336" s="209">
        <v>16.93</v>
      </c>
      <c r="T1336" s="209">
        <v>4.4800000000000004</v>
      </c>
      <c r="U1336" s="211">
        <v>165.6</v>
      </c>
      <c r="V1336" s="211">
        <v>359.99</v>
      </c>
      <c r="W1336" s="209" t="s">
        <v>889</v>
      </c>
      <c r="X1336" s="209" t="s">
        <v>43</v>
      </c>
      <c r="Y1336" s="209">
        <v>350</v>
      </c>
      <c r="Z1336" s="209" t="s">
        <v>158</v>
      </c>
      <c r="AA1336" s="209">
        <v>11</v>
      </c>
      <c r="AB1336" s="209" t="s">
        <v>2963</v>
      </c>
      <c r="AC1336" s="209" t="s">
        <v>34</v>
      </c>
      <c r="AD1336" s="209" t="s">
        <v>34</v>
      </c>
      <c r="AE1336" s="209" t="s">
        <v>42</v>
      </c>
      <c r="AF1336" s="209" t="s">
        <v>34</v>
      </c>
      <c r="AG1336" s="209" t="s">
        <v>34</v>
      </c>
      <c r="AH1336" s="209" t="s">
        <v>34</v>
      </c>
      <c r="AI1336" s="209" t="s">
        <v>42</v>
      </c>
      <c r="AJ1336" s="209" t="s">
        <v>34</v>
      </c>
      <c r="AK1336" s="209" t="s">
        <v>34</v>
      </c>
      <c r="AL1336" s="209" t="s">
        <v>46</v>
      </c>
      <c r="AM1336" s="209" t="s">
        <v>3271</v>
      </c>
      <c r="AN1336" s="209" t="s">
        <v>34</v>
      </c>
      <c r="AO1336" s="209" t="s">
        <v>3845</v>
      </c>
      <c r="AP1336" s="209" t="s">
        <v>34</v>
      </c>
      <c r="AQ1336" s="209" t="s">
        <v>49</v>
      </c>
    </row>
    <row r="1337" spans="1:43">
      <c r="A1337" s="209" t="s">
        <v>3955</v>
      </c>
      <c r="B1337" s="209" t="s">
        <v>3953</v>
      </c>
      <c r="C1337" s="209" t="s">
        <v>2888</v>
      </c>
      <c r="D1337" s="209" t="s">
        <v>1934</v>
      </c>
      <c r="E1337" s="209" t="s">
        <v>2567</v>
      </c>
      <c r="F1337" s="209" t="s">
        <v>3954</v>
      </c>
      <c r="G1337" s="209" t="s">
        <v>2568</v>
      </c>
      <c r="H1337" s="209" t="s">
        <v>175</v>
      </c>
      <c r="I1337" s="209" t="s">
        <v>481</v>
      </c>
      <c r="J1337" s="210" t="s">
        <v>3878</v>
      </c>
      <c r="K1337" s="209" t="s">
        <v>40</v>
      </c>
      <c r="L1337" s="209" t="s">
        <v>60</v>
      </c>
      <c r="M1337" s="209" t="s">
        <v>42</v>
      </c>
      <c r="N1337" s="209" t="s">
        <v>34</v>
      </c>
      <c r="O1337" s="209" t="s">
        <v>34</v>
      </c>
      <c r="P1337" s="209">
        <v>1</v>
      </c>
      <c r="Q1337" s="209">
        <v>23.23</v>
      </c>
      <c r="R1337" s="209">
        <v>19.690000000000001</v>
      </c>
      <c r="S1337" s="209">
        <v>16.93</v>
      </c>
      <c r="T1337" s="209">
        <v>4.4800000000000004</v>
      </c>
      <c r="U1337" s="211">
        <v>165.6</v>
      </c>
      <c r="V1337" s="211">
        <v>359.99</v>
      </c>
      <c r="W1337" s="209" t="s">
        <v>889</v>
      </c>
      <c r="X1337" s="209" t="s">
        <v>43</v>
      </c>
      <c r="Y1337" s="209">
        <v>350</v>
      </c>
      <c r="Z1337" s="209" t="s">
        <v>158</v>
      </c>
      <c r="AA1337" s="209">
        <v>11</v>
      </c>
      <c r="AB1337" s="209" t="s">
        <v>2963</v>
      </c>
      <c r="AC1337" s="209" t="s">
        <v>34</v>
      </c>
      <c r="AD1337" s="209" t="s">
        <v>34</v>
      </c>
      <c r="AE1337" s="209" t="s">
        <v>42</v>
      </c>
      <c r="AF1337" s="209" t="s">
        <v>34</v>
      </c>
      <c r="AG1337" s="209" t="s">
        <v>34</v>
      </c>
      <c r="AH1337" s="209" t="s">
        <v>34</v>
      </c>
      <c r="AI1337" s="209" t="s">
        <v>42</v>
      </c>
      <c r="AJ1337" s="209" t="s">
        <v>34</v>
      </c>
      <c r="AK1337" s="209" t="s">
        <v>34</v>
      </c>
      <c r="AL1337" s="209" t="s">
        <v>46</v>
      </c>
      <c r="AM1337" s="209" t="s">
        <v>3271</v>
      </c>
      <c r="AN1337" s="209" t="s">
        <v>34</v>
      </c>
      <c r="AO1337" s="209" t="s">
        <v>3845</v>
      </c>
      <c r="AP1337" s="209" t="s">
        <v>34</v>
      </c>
      <c r="AQ1337" s="209" t="s">
        <v>49</v>
      </c>
    </row>
    <row r="1338" spans="1:43">
      <c r="A1338" s="209" t="s">
        <v>3956</v>
      </c>
      <c r="B1338" s="209" t="s">
        <v>3957</v>
      </c>
      <c r="C1338" s="209" t="s">
        <v>2888</v>
      </c>
      <c r="D1338" s="209" t="s">
        <v>1934</v>
      </c>
      <c r="E1338" s="209" t="s">
        <v>2567</v>
      </c>
      <c r="F1338" s="209" t="s">
        <v>3958</v>
      </c>
      <c r="G1338" s="209" t="s">
        <v>2568</v>
      </c>
      <c r="H1338" s="209" t="s">
        <v>37</v>
      </c>
      <c r="I1338" s="209" t="s">
        <v>478</v>
      </c>
      <c r="J1338" s="209" t="s">
        <v>3959</v>
      </c>
      <c r="K1338" s="209" t="s">
        <v>40</v>
      </c>
      <c r="L1338" s="209" t="s">
        <v>60</v>
      </c>
      <c r="M1338" s="209" t="s">
        <v>42</v>
      </c>
      <c r="N1338" s="209" t="s">
        <v>34</v>
      </c>
      <c r="O1338" s="209" t="s">
        <v>34</v>
      </c>
      <c r="P1338" s="209">
        <v>1</v>
      </c>
      <c r="Q1338" s="209">
        <v>23.03</v>
      </c>
      <c r="R1338" s="209">
        <v>19.09</v>
      </c>
      <c r="S1338" s="209">
        <v>22.44</v>
      </c>
      <c r="T1338" s="209">
        <v>5.71</v>
      </c>
      <c r="U1338" s="211">
        <v>172.2</v>
      </c>
      <c r="V1338" s="211">
        <v>409.99</v>
      </c>
      <c r="W1338" s="209" t="s">
        <v>1006</v>
      </c>
      <c r="X1338" s="209" t="s">
        <v>89</v>
      </c>
      <c r="Y1338" s="209">
        <v>350</v>
      </c>
      <c r="Z1338" s="209" t="s">
        <v>158</v>
      </c>
      <c r="AA1338" s="209">
        <v>11</v>
      </c>
      <c r="AB1338" s="209" t="s">
        <v>2962</v>
      </c>
      <c r="AC1338" s="209" t="s">
        <v>34</v>
      </c>
      <c r="AD1338" s="209" t="s">
        <v>34</v>
      </c>
      <c r="AE1338" s="209" t="s">
        <v>42</v>
      </c>
      <c r="AF1338" s="209" t="s">
        <v>34</v>
      </c>
      <c r="AG1338" s="209" t="s">
        <v>34</v>
      </c>
      <c r="AH1338" s="209" t="s">
        <v>34</v>
      </c>
      <c r="AI1338" s="209" t="s">
        <v>42</v>
      </c>
      <c r="AJ1338" s="209" t="s">
        <v>34</v>
      </c>
      <c r="AK1338" s="209" t="s">
        <v>34</v>
      </c>
      <c r="AL1338" s="209" t="s">
        <v>46</v>
      </c>
      <c r="AM1338" s="209" t="s">
        <v>3271</v>
      </c>
      <c r="AN1338" s="209" t="s">
        <v>34</v>
      </c>
      <c r="AO1338" s="209" t="s">
        <v>3845</v>
      </c>
      <c r="AP1338" s="209" t="s">
        <v>34</v>
      </c>
      <c r="AQ1338" s="209" t="s">
        <v>49</v>
      </c>
    </row>
    <row r="1339" spans="1:43">
      <c r="A1339" s="209" t="s">
        <v>3960</v>
      </c>
      <c r="B1339" s="209" t="s">
        <v>3957</v>
      </c>
      <c r="C1339" s="209" t="s">
        <v>2888</v>
      </c>
      <c r="D1339" s="209" t="s">
        <v>1934</v>
      </c>
      <c r="E1339" s="209" t="s">
        <v>2567</v>
      </c>
      <c r="F1339" s="209" t="s">
        <v>3958</v>
      </c>
      <c r="G1339" s="209" t="s">
        <v>2568</v>
      </c>
      <c r="H1339" s="209" t="s">
        <v>37</v>
      </c>
      <c r="I1339" s="209" t="s">
        <v>481</v>
      </c>
      <c r="J1339" s="209" t="s">
        <v>3961</v>
      </c>
      <c r="K1339" s="209" t="s">
        <v>40</v>
      </c>
      <c r="L1339" s="209" t="s">
        <v>60</v>
      </c>
      <c r="M1339" s="209" t="s">
        <v>42</v>
      </c>
      <c r="N1339" s="209" t="s">
        <v>34</v>
      </c>
      <c r="O1339" s="209" t="s">
        <v>34</v>
      </c>
      <c r="P1339" s="209">
        <v>1</v>
      </c>
      <c r="Q1339" s="209">
        <v>23.03</v>
      </c>
      <c r="R1339" s="209">
        <v>21.06</v>
      </c>
      <c r="S1339" s="209">
        <v>22.83</v>
      </c>
      <c r="T1339" s="209">
        <v>6.41</v>
      </c>
      <c r="U1339" s="211">
        <v>193.2</v>
      </c>
      <c r="V1339" s="211">
        <v>459.99</v>
      </c>
      <c r="W1339" s="209" t="s">
        <v>1006</v>
      </c>
      <c r="X1339" s="209" t="s">
        <v>89</v>
      </c>
      <c r="Y1339" s="209">
        <v>350</v>
      </c>
      <c r="Z1339" s="209" t="s">
        <v>158</v>
      </c>
      <c r="AA1339" s="209">
        <v>11</v>
      </c>
      <c r="AB1339" s="209" t="s">
        <v>2963</v>
      </c>
      <c r="AC1339" s="209" t="s">
        <v>34</v>
      </c>
      <c r="AD1339" s="209" t="s">
        <v>34</v>
      </c>
      <c r="AE1339" s="209" t="s">
        <v>42</v>
      </c>
      <c r="AF1339" s="209" t="s">
        <v>34</v>
      </c>
      <c r="AG1339" s="209" t="s">
        <v>34</v>
      </c>
      <c r="AH1339" s="209" t="s">
        <v>34</v>
      </c>
      <c r="AI1339" s="209" t="s">
        <v>42</v>
      </c>
      <c r="AJ1339" s="209" t="s">
        <v>34</v>
      </c>
      <c r="AK1339" s="209" t="s">
        <v>34</v>
      </c>
      <c r="AL1339" s="209" t="s">
        <v>46</v>
      </c>
      <c r="AM1339" s="209" t="s">
        <v>3271</v>
      </c>
      <c r="AN1339" s="209" t="s">
        <v>34</v>
      </c>
      <c r="AO1339" s="209" t="s">
        <v>3845</v>
      </c>
      <c r="AP1339" s="209" t="s">
        <v>34</v>
      </c>
      <c r="AQ1339" s="209" t="s">
        <v>49</v>
      </c>
    </row>
    <row r="1340" spans="1:43">
      <c r="A1340" s="209" t="s">
        <v>3962</v>
      </c>
      <c r="B1340" s="209" t="s">
        <v>3963</v>
      </c>
      <c r="C1340" s="209" t="s">
        <v>2888</v>
      </c>
      <c r="D1340" s="209" t="s">
        <v>1934</v>
      </c>
      <c r="E1340" s="209" t="s">
        <v>2567</v>
      </c>
      <c r="F1340" s="209" t="s">
        <v>3964</v>
      </c>
      <c r="G1340" s="209" t="s">
        <v>2568</v>
      </c>
      <c r="H1340" s="209" t="s">
        <v>155</v>
      </c>
      <c r="I1340" s="209" t="s">
        <v>478</v>
      </c>
      <c r="J1340" s="210" t="s">
        <v>3965</v>
      </c>
      <c r="K1340" s="209" t="s">
        <v>40</v>
      </c>
      <c r="L1340" s="209" t="s">
        <v>60</v>
      </c>
      <c r="M1340" s="209" t="s">
        <v>42</v>
      </c>
      <c r="N1340" s="209" t="s">
        <v>34</v>
      </c>
      <c r="O1340" s="209" t="s">
        <v>34</v>
      </c>
      <c r="P1340" s="209">
        <v>1</v>
      </c>
      <c r="Q1340" s="209">
        <v>23.23</v>
      </c>
      <c r="R1340" s="209">
        <v>19.29</v>
      </c>
      <c r="S1340" s="209">
        <v>15.35</v>
      </c>
      <c r="T1340" s="209">
        <v>3.98</v>
      </c>
      <c r="U1340" s="211">
        <v>172.2</v>
      </c>
      <c r="V1340" s="211">
        <v>409.99</v>
      </c>
      <c r="W1340" s="209" t="s">
        <v>1027</v>
      </c>
      <c r="X1340" s="209" t="s">
        <v>43</v>
      </c>
      <c r="Y1340" s="209">
        <v>350</v>
      </c>
      <c r="Z1340" s="209" t="s">
        <v>158</v>
      </c>
      <c r="AA1340" s="209">
        <v>11</v>
      </c>
      <c r="AB1340" s="209" t="s">
        <v>2962</v>
      </c>
      <c r="AC1340" s="209" t="s">
        <v>34</v>
      </c>
      <c r="AD1340" s="209" t="s">
        <v>34</v>
      </c>
      <c r="AE1340" s="209" t="s">
        <v>42</v>
      </c>
      <c r="AF1340" s="209" t="s">
        <v>34</v>
      </c>
      <c r="AG1340" s="209" t="s">
        <v>34</v>
      </c>
      <c r="AH1340" s="209" t="s">
        <v>34</v>
      </c>
      <c r="AI1340" s="209" t="s">
        <v>42</v>
      </c>
      <c r="AJ1340" s="209" t="s">
        <v>34</v>
      </c>
      <c r="AK1340" s="209" t="s">
        <v>34</v>
      </c>
      <c r="AL1340" s="209" t="s">
        <v>46</v>
      </c>
      <c r="AM1340" s="209" t="s">
        <v>3271</v>
      </c>
      <c r="AN1340" s="209" t="s">
        <v>34</v>
      </c>
      <c r="AO1340" s="209" t="s">
        <v>3845</v>
      </c>
      <c r="AP1340" s="209" t="s">
        <v>34</v>
      </c>
      <c r="AQ1340" s="209" t="s">
        <v>49</v>
      </c>
    </row>
    <row r="1341" spans="1:43">
      <c r="A1341" s="209" t="s">
        <v>3966</v>
      </c>
      <c r="B1341" s="209" t="s">
        <v>3963</v>
      </c>
      <c r="C1341" s="209" t="s">
        <v>2888</v>
      </c>
      <c r="D1341" s="209" t="s">
        <v>1934</v>
      </c>
      <c r="E1341" s="209" t="s">
        <v>2567</v>
      </c>
      <c r="F1341" s="209" t="s">
        <v>3964</v>
      </c>
      <c r="G1341" s="209" t="s">
        <v>2568</v>
      </c>
      <c r="H1341" s="209" t="s">
        <v>155</v>
      </c>
      <c r="I1341" s="209" t="s">
        <v>481</v>
      </c>
      <c r="J1341" s="210" t="s">
        <v>3967</v>
      </c>
      <c r="K1341" s="209" t="s">
        <v>40</v>
      </c>
      <c r="L1341" s="209" t="s">
        <v>60</v>
      </c>
      <c r="M1341" s="209" t="s">
        <v>42</v>
      </c>
      <c r="N1341" s="209" t="s">
        <v>34</v>
      </c>
      <c r="O1341" s="209" t="s">
        <v>34</v>
      </c>
      <c r="P1341" s="209">
        <v>1</v>
      </c>
      <c r="Q1341" s="209">
        <v>23.23</v>
      </c>
      <c r="R1341" s="209">
        <v>19.29</v>
      </c>
      <c r="S1341" s="209">
        <v>16.54</v>
      </c>
      <c r="T1341" s="209">
        <v>4.29</v>
      </c>
      <c r="U1341" s="211">
        <v>202.4</v>
      </c>
      <c r="V1341" s="211">
        <v>459.99</v>
      </c>
      <c r="W1341" s="209" t="s">
        <v>1027</v>
      </c>
      <c r="X1341" s="209" t="s">
        <v>43</v>
      </c>
      <c r="Y1341" s="209">
        <v>350</v>
      </c>
      <c r="Z1341" s="209" t="s">
        <v>158</v>
      </c>
      <c r="AA1341" s="209">
        <v>11</v>
      </c>
      <c r="AB1341" s="209" t="s">
        <v>2963</v>
      </c>
      <c r="AC1341" s="209" t="s">
        <v>34</v>
      </c>
      <c r="AD1341" s="209" t="s">
        <v>34</v>
      </c>
      <c r="AE1341" s="209" t="s">
        <v>42</v>
      </c>
      <c r="AF1341" s="209" t="s">
        <v>34</v>
      </c>
      <c r="AG1341" s="209" t="s">
        <v>34</v>
      </c>
      <c r="AH1341" s="209" t="s">
        <v>34</v>
      </c>
      <c r="AI1341" s="209" t="s">
        <v>42</v>
      </c>
      <c r="AJ1341" s="209" t="s">
        <v>34</v>
      </c>
      <c r="AK1341" s="209" t="s">
        <v>34</v>
      </c>
      <c r="AL1341" s="209" t="s">
        <v>46</v>
      </c>
      <c r="AM1341" s="209" t="s">
        <v>3271</v>
      </c>
      <c r="AN1341" s="209" t="s">
        <v>34</v>
      </c>
      <c r="AO1341" s="209" t="s">
        <v>3845</v>
      </c>
      <c r="AP1341" s="209" t="s">
        <v>34</v>
      </c>
      <c r="AQ1341" s="209" t="s">
        <v>49</v>
      </c>
    </row>
    <row r="1342" spans="1:43">
      <c r="A1342" s="209" t="s">
        <v>3968</v>
      </c>
      <c r="B1342" s="209" t="s">
        <v>3969</v>
      </c>
      <c r="C1342" s="209" t="s">
        <v>2888</v>
      </c>
      <c r="D1342" s="209" t="s">
        <v>1934</v>
      </c>
      <c r="E1342" s="209" t="s">
        <v>2567</v>
      </c>
      <c r="F1342" s="209" t="s">
        <v>3970</v>
      </c>
      <c r="G1342" s="209" t="s">
        <v>2568</v>
      </c>
      <c r="H1342" s="209" t="s">
        <v>37</v>
      </c>
      <c r="I1342" s="209" t="s">
        <v>478</v>
      </c>
      <c r="J1342" s="210" t="s">
        <v>3971</v>
      </c>
      <c r="K1342" s="209" t="s">
        <v>40</v>
      </c>
      <c r="L1342" s="209" t="s">
        <v>60</v>
      </c>
      <c r="M1342" s="209" t="s">
        <v>42</v>
      </c>
      <c r="N1342" s="209" t="s">
        <v>34</v>
      </c>
      <c r="O1342" s="209" t="s">
        <v>34</v>
      </c>
      <c r="P1342" s="209">
        <v>1</v>
      </c>
      <c r="Q1342" s="209">
        <v>22.83</v>
      </c>
      <c r="R1342" s="209">
        <v>18.899999999999999</v>
      </c>
      <c r="S1342" s="209">
        <v>16.54</v>
      </c>
      <c r="T1342" s="209">
        <v>4.13</v>
      </c>
      <c r="U1342" s="211">
        <v>139.5</v>
      </c>
      <c r="V1342" s="211">
        <v>309.99</v>
      </c>
      <c r="W1342" s="209" t="s">
        <v>2995</v>
      </c>
      <c r="X1342" s="209" t="s">
        <v>43</v>
      </c>
      <c r="Y1342" s="209">
        <v>350</v>
      </c>
      <c r="Z1342" s="209" t="s">
        <v>158</v>
      </c>
      <c r="AA1342" s="209">
        <v>11</v>
      </c>
      <c r="AB1342" s="209" t="s">
        <v>2962</v>
      </c>
      <c r="AC1342" s="209" t="s">
        <v>34</v>
      </c>
      <c r="AD1342" s="209" t="s">
        <v>34</v>
      </c>
      <c r="AE1342" s="209" t="s">
        <v>42</v>
      </c>
      <c r="AF1342" s="209" t="s">
        <v>34</v>
      </c>
      <c r="AG1342" s="209" t="s">
        <v>34</v>
      </c>
      <c r="AH1342" s="209" t="s">
        <v>34</v>
      </c>
      <c r="AI1342" s="209" t="s">
        <v>42</v>
      </c>
      <c r="AJ1342" s="209" t="s">
        <v>34</v>
      </c>
      <c r="AK1342" s="209" t="s">
        <v>34</v>
      </c>
      <c r="AL1342" s="209" t="s">
        <v>46</v>
      </c>
      <c r="AM1342" s="209" t="s">
        <v>3271</v>
      </c>
      <c r="AN1342" s="209" t="s">
        <v>34</v>
      </c>
      <c r="AO1342" s="209" t="s">
        <v>3845</v>
      </c>
      <c r="AP1342" s="209" t="s">
        <v>34</v>
      </c>
      <c r="AQ1342" s="209" t="s">
        <v>49</v>
      </c>
    </row>
    <row r="1343" spans="1:43">
      <c r="A1343" s="209" t="s">
        <v>3972</v>
      </c>
      <c r="B1343" s="209" t="s">
        <v>3969</v>
      </c>
      <c r="C1343" s="209" t="s">
        <v>2888</v>
      </c>
      <c r="D1343" s="209" t="s">
        <v>1934</v>
      </c>
      <c r="E1343" s="209" t="s">
        <v>2567</v>
      </c>
      <c r="F1343" s="209" t="s">
        <v>3970</v>
      </c>
      <c r="G1343" s="209" t="s">
        <v>2568</v>
      </c>
      <c r="H1343" s="209" t="s">
        <v>37</v>
      </c>
      <c r="I1343" s="209" t="s">
        <v>481</v>
      </c>
      <c r="J1343" s="210" t="s">
        <v>3973</v>
      </c>
      <c r="K1343" s="209" t="s">
        <v>40</v>
      </c>
      <c r="L1343" s="209" t="s">
        <v>60</v>
      </c>
      <c r="M1343" s="209" t="s">
        <v>42</v>
      </c>
      <c r="N1343" s="209" t="s">
        <v>34</v>
      </c>
      <c r="O1343" s="209" t="s">
        <v>34</v>
      </c>
      <c r="P1343" s="209">
        <v>1</v>
      </c>
      <c r="Q1343" s="209">
        <v>22.83</v>
      </c>
      <c r="R1343" s="209">
        <v>18.899999999999999</v>
      </c>
      <c r="S1343" s="209">
        <v>18.11</v>
      </c>
      <c r="T1343" s="209">
        <v>4.5199999999999996</v>
      </c>
      <c r="U1343" s="211">
        <v>180</v>
      </c>
      <c r="V1343" s="211">
        <v>359.99</v>
      </c>
      <c r="W1343" s="209" t="s">
        <v>2995</v>
      </c>
      <c r="X1343" s="209" t="s">
        <v>43</v>
      </c>
      <c r="Y1343" s="209">
        <v>350</v>
      </c>
      <c r="Z1343" s="209" t="s">
        <v>158</v>
      </c>
      <c r="AA1343" s="209">
        <v>11</v>
      </c>
      <c r="AB1343" s="209" t="s">
        <v>2963</v>
      </c>
      <c r="AC1343" s="209" t="s">
        <v>34</v>
      </c>
      <c r="AD1343" s="209" t="s">
        <v>34</v>
      </c>
      <c r="AE1343" s="209" t="s">
        <v>42</v>
      </c>
      <c r="AF1343" s="209" t="s">
        <v>34</v>
      </c>
      <c r="AG1343" s="209" t="s">
        <v>34</v>
      </c>
      <c r="AH1343" s="209" t="s">
        <v>34</v>
      </c>
      <c r="AI1343" s="209" t="s">
        <v>42</v>
      </c>
      <c r="AJ1343" s="209" t="s">
        <v>34</v>
      </c>
      <c r="AK1343" s="209" t="s">
        <v>34</v>
      </c>
      <c r="AL1343" s="209" t="s">
        <v>46</v>
      </c>
      <c r="AM1343" s="209" t="s">
        <v>3271</v>
      </c>
      <c r="AN1343" s="209" t="s">
        <v>34</v>
      </c>
      <c r="AO1343" s="209" t="s">
        <v>3845</v>
      </c>
      <c r="AP1343" s="209" t="s">
        <v>34</v>
      </c>
      <c r="AQ1343" s="209" t="s">
        <v>49</v>
      </c>
    </row>
    <row r="1344" spans="1:43">
      <c r="A1344" s="209" t="s">
        <v>3974</v>
      </c>
      <c r="B1344" s="209" t="s">
        <v>3975</v>
      </c>
      <c r="C1344" s="209" t="s">
        <v>2888</v>
      </c>
      <c r="D1344" s="209" t="s">
        <v>1934</v>
      </c>
      <c r="E1344" s="209" t="s">
        <v>2567</v>
      </c>
      <c r="F1344" s="209" t="s">
        <v>3976</v>
      </c>
      <c r="G1344" s="209" t="s">
        <v>2568</v>
      </c>
      <c r="H1344" s="209" t="s">
        <v>414</v>
      </c>
      <c r="I1344" s="209" t="s">
        <v>478</v>
      </c>
      <c r="J1344" s="210" t="s">
        <v>3977</v>
      </c>
      <c r="K1344" s="209" t="s">
        <v>40</v>
      </c>
      <c r="L1344" s="209" t="s">
        <v>60</v>
      </c>
      <c r="M1344" s="209" t="s">
        <v>42</v>
      </c>
      <c r="N1344" s="209" t="s">
        <v>34</v>
      </c>
      <c r="O1344" s="209" t="s">
        <v>34</v>
      </c>
      <c r="P1344" s="209">
        <v>1</v>
      </c>
      <c r="Q1344" s="209">
        <v>22.83</v>
      </c>
      <c r="R1344" s="209">
        <v>18.899999999999999</v>
      </c>
      <c r="S1344" s="209">
        <v>16.54</v>
      </c>
      <c r="T1344" s="209">
        <v>4.13</v>
      </c>
      <c r="U1344" s="211">
        <v>172.2</v>
      </c>
      <c r="V1344" s="211">
        <v>409.99</v>
      </c>
      <c r="W1344" s="209" t="s">
        <v>1027</v>
      </c>
      <c r="X1344" s="209" t="s">
        <v>43</v>
      </c>
      <c r="Y1344" s="209">
        <v>350</v>
      </c>
      <c r="Z1344" s="209" t="s">
        <v>158</v>
      </c>
      <c r="AA1344" s="209">
        <v>11</v>
      </c>
      <c r="AB1344" s="209" t="s">
        <v>2962</v>
      </c>
      <c r="AC1344" s="209" t="s">
        <v>34</v>
      </c>
      <c r="AD1344" s="209" t="s">
        <v>34</v>
      </c>
      <c r="AE1344" s="209" t="s">
        <v>42</v>
      </c>
      <c r="AF1344" s="209" t="s">
        <v>34</v>
      </c>
      <c r="AG1344" s="209" t="s">
        <v>34</v>
      </c>
      <c r="AH1344" s="209" t="s">
        <v>34</v>
      </c>
      <c r="AI1344" s="209" t="s">
        <v>42</v>
      </c>
      <c r="AJ1344" s="209" t="s">
        <v>34</v>
      </c>
      <c r="AK1344" s="209" t="s">
        <v>34</v>
      </c>
      <c r="AL1344" s="209" t="s">
        <v>46</v>
      </c>
      <c r="AM1344" s="209" t="s">
        <v>3271</v>
      </c>
      <c r="AN1344" s="209" t="s">
        <v>34</v>
      </c>
      <c r="AO1344" s="209" t="s">
        <v>3845</v>
      </c>
      <c r="AP1344" s="209" t="s">
        <v>34</v>
      </c>
      <c r="AQ1344" s="209" t="s">
        <v>49</v>
      </c>
    </row>
    <row r="1345" spans="1:43">
      <c r="A1345" s="209" t="s">
        <v>3978</v>
      </c>
      <c r="B1345" s="209" t="s">
        <v>3975</v>
      </c>
      <c r="C1345" s="209" t="s">
        <v>2888</v>
      </c>
      <c r="D1345" s="209" t="s">
        <v>1934</v>
      </c>
      <c r="E1345" s="209" t="s">
        <v>2567</v>
      </c>
      <c r="F1345" s="209" t="s">
        <v>3976</v>
      </c>
      <c r="G1345" s="209" t="s">
        <v>2568</v>
      </c>
      <c r="H1345" s="209" t="s">
        <v>414</v>
      </c>
      <c r="I1345" s="209" t="s">
        <v>481</v>
      </c>
      <c r="J1345" s="210" t="s">
        <v>3979</v>
      </c>
      <c r="K1345" s="209" t="s">
        <v>40</v>
      </c>
      <c r="L1345" s="209" t="s">
        <v>60</v>
      </c>
      <c r="M1345" s="209" t="s">
        <v>42</v>
      </c>
      <c r="N1345" s="209" t="s">
        <v>34</v>
      </c>
      <c r="O1345" s="209" t="s">
        <v>34</v>
      </c>
      <c r="P1345" s="209">
        <v>1</v>
      </c>
      <c r="Q1345" s="209">
        <v>22.83</v>
      </c>
      <c r="R1345" s="209">
        <v>18.899999999999999</v>
      </c>
      <c r="S1345" s="209">
        <v>18.11</v>
      </c>
      <c r="T1345" s="209">
        <v>4.5199999999999996</v>
      </c>
      <c r="U1345" s="211">
        <v>197.8</v>
      </c>
      <c r="V1345" s="211">
        <v>459.99</v>
      </c>
      <c r="W1345" s="209" t="s">
        <v>1027</v>
      </c>
      <c r="X1345" s="209" t="s">
        <v>43</v>
      </c>
      <c r="Y1345" s="209">
        <v>350</v>
      </c>
      <c r="Z1345" s="209" t="s">
        <v>158</v>
      </c>
      <c r="AA1345" s="209">
        <v>11</v>
      </c>
      <c r="AB1345" s="209" t="s">
        <v>2963</v>
      </c>
      <c r="AC1345" s="209" t="s">
        <v>34</v>
      </c>
      <c r="AD1345" s="209" t="s">
        <v>34</v>
      </c>
      <c r="AE1345" s="209" t="s">
        <v>42</v>
      </c>
      <c r="AF1345" s="209" t="s">
        <v>34</v>
      </c>
      <c r="AG1345" s="209" t="s">
        <v>34</v>
      </c>
      <c r="AH1345" s="209" t="s">
        <v>34</v>
      </c>
      <c r="AI1345" s="209" t="s">
        <v>42</v>
      </c>
      <c r="AJ1345" s="209" t="s">
        <v>34</v>
      </c>
      <c r="AK1345" s="209" t="s">
        <v>34</v>
      </c>
      <c r="AL1345" s="209" t="s">
        <v>46</v>
      </c>
      <c r="AM1345" s="209" t="s">
        <v>3271</v>
      </c>
      <c r="AN1345" s="209" t="s">
        <v>34</v>
      </c>
      <c r="AO1345" s="209" t="s">
        <v>3845</v>
      </c>
      <c r="AP1345" s="209" t="s">
        <v>34</v>
      </c>
      <c r="AQ1345" s="209" t="s">
        <v>49</v>
      </c>
    </row>
    <row r="1346" spans="1:43">
      <c r="A1346" s="209" t="s">
        <v>3980</v>
      </c>
      <c r="B1346" s="209" t="s">
        <v>3981</v>
      </c>
      <c r="C1346" s="209" t="s">
        <v>2888</v>
      </c>
      <c r="D1346" s="209" t="s">
        <v>1934</v>
      </c>
      <c r="E1346" s="209" t="s">
        <v>2567</v>
      </c>
      <c r="F1346" s="209" t="s">
        <v>3982</v>
      </c>
      <c r="G1346" s="209" t="s">
        <v>2568</v>
      </c>
      <c r="H1346" s="209" t="s">
        <v>2012</v>
      </c>
      <c r="I1346" s="209" t="s">
        <v>478</v>
      </c>
      <c r="J1346" s="210" t="s">
        <v>3983</v>
      </c>
      <c r="K1346" s="209" t="s">
        <v>40</v>
      </c>
      <c r="L1346" s="209" t="s">
        <v>60</v>
      </c>
      <c r="M1346" s="209" t="s">
        <v>42</v>
      </c>
      <c r="N1346" s="209" t="s">
        <v>34</v>
      </c>
      <c r="O1346" s="209" t="s">
        <v>34</v>
      </c>
      <c r="P1346" s="209">
        <v>1</v>
      </c>
      <c r="Q1346" s="209">
        <v>22.83</v>
      </c>
      <c r="R1346" s="209">
        <v>18.899999999999999</v>
      </c>
      <c r="S1346" s="209">
        <v>16.54</v>
      </c>
      <c r="T1346" s="209">
        <v>4.13</v>
      </c>
      <c r="U1346" s="211">
        <v>172.2</v>
      </c>
      <c r="V1346" s="211">
        <v>409.99</v>
      </c>
      <c r="W1346" s="209" t="s">
        <v>889</v>
      </c>
      <c r="X1346" s="209" t="s">
        <v>43</v>
      </c>
      <c r="Y1346" s="209">
        <v>350</v>
      </c>
      <c r="Z1346" s="209" t="s">
        <v>158</v>
      </c>
      <c r="AA1346" s="209">
        <v>11</v>
      </c>
      <c r="AB1346" s="209" t="s">
        <v>2962</v>
      </c>
      <c r="AC1346" s="209" t="s">
        <v>34</v>
      </c>
      <c r="AD1346" s="209" t="s">
        <v>34</v>
      </c>
      <c r="AE1346" s="209" t="s">
        <v>42</v>
      </c>
      <c r="AF1346" s="209" t="s">
        <v>34</v>
      </c>
      <c r="AG1346" s="209" t="s">
        <v>34</v>
      </c>
      <c r="AH1346" s="209" t="s">
        <v>34</v>
      </c>
      <c r="AI1346" s="209" t="s">
        <v>42</v>
      </c>
      <c r="AJ1346" s="209" t="s">
        <v>34</v>
      </c>
      <c r="AK1346" s="209" t="s">
        <v>34</v>
      </c>
      <c r="AL1346" s="209" t="s">
        <v>46</v>
      </c>
      <c r="AM1346" s="209" t="s">
        <v>3271</v>
      </c>
      <c r="AN1346" s="209" t="s">
        <v>34</v>
      </c>
      <c r="AO1346" s="209" t="s">
        <v>3845</v>
      </c>
      <c r="AP1346" s="209" t="s">
        <v>34</v>
      </c>
      <c r="AQ1346" s="209" t="s">
        <v>49</v>
      </c>
    </row>
    <row r="1347" spans="1:43">
      <c r="A1347" s="209" t="s">
        <v>3980</v>
      </c>
      <c r="B1347" s="209" t="s">
        <v>3981</v>
      </c>
      <c r="C1347" s="209" t="s">
        <v>2888</v>
      </c>
      <c r="D1347" s="209" t="s">
        <v>1934</v>
      </c>
      <c r="E1347" s="209" t="s">
        <v>2567</v>
      </c>
      <c r="F1347" s="209" t="s">
        <v>3982</v>
      </c>
      <c r="G1347" s="209" t="s">
        <v>2568</v>
      </c>
      <c r="H1347" s="209" t="s">
        <v>2012</v>
      </c>
      <c r="I1347" s="209" t="s">
        <v>478</v>
      </c>
      <c r="J1347" s="210" t="s">
        <v>3983</v>
      </c>
      <c r="K1347" s="209" t="s">
        <v>40</v>
      </c>
      <c r="L1347" s="209" t="s">
        <v>41</v>
      </c>
      <c r="M1347" s="209" t="s">
        <v>42</v>
      </c>
      <c r="N1347" s="209" t="s">
        <v>34</v>
      </c>
      <c r="O1347" s="209" t="s">
        <v>34</v>
      </c>
      <c r="P1347" s="209">
        <v>1</v>
      </c>
      <c r="Q1347" s="209">
        <v>22.83</v>
      </c>
      <c r="R1347" s="209">
        <v>18.899999999999999</v>
      </c>
      <c r="S1347" s="209">
        <v>16.54</v>
      </c>
      <c r="T1347" s="209">
        <v>4.13</v>
      </c>
      <c r="U1347" s="211">
        <v>172.2</v>
      </c>
      <c r="V1347" s="211">
        <v>409.99</v>
      </c>
      <c r="W1347" s="209" t="s">
        <v>889</v>
      </c>
      <c r="X1347" s="209" t="s">
        <v>43</v>
      </c>
      <c r="Y1347" s="209">
        <v>350</v>
      </c>
      <c r="Z1347" s="209" t="s">
        <v>158</v>
      </c>
      <c r="AA1347" s="209">
        <v>11</v>
      </c>
      <c r="AB1347" s="209" t="s">
        <v>2962</v>
      </c>
      <c r="AC1347" s="209" t="s">
        <v>34</v>
      </c>
      <c r="AD1347" s="209" t="s">
        <v>34</v>
      </c>
      <c r="AE1347" s="209" t="s">
        <v>42</v>
      </c>
      <c r="AF1347" s="209" t="s">
        <v>34</v>
      </c>
      <c r="AG1347" s="209" t="s">
        <v>34</v>
      </c>
      <c r="AH1347" s="209" t="s">
        <v>34</v>
      </c>
      <c r="AI1347" s="209" t="s">
        <v>42</v>
      </c>
      <c r="AJ1347" s="209" t="s">
        <v>34</v>
      </c>
      <c r="AK1347" s="209" t="s">
        <v>34</v>
      </c>
      <c r="AL1347" s="209" t="s">
        <v>46</v>
      </c>
      <c r="AM1347" s="209" t="s">
        <v>3271</v>
      </c>
      <c r="AN1347" s="209" t="s">
        <v>34</v>
      </c>
      <c r="AO1347" s="209" t="s">
        <v>3845</v>
      </c>
      <c r="AP1347" s="209" t="s">
        <v>34</v>
      </c>
      <c r="AQ1347" s="209" t="s">
        <v>49</v>
      </c>
    </row>
    <row r="1348" spans="1:43">
      <c r="A1348" s="209" t="s">
        <v>3984</v>
      </c>
      <c r="B1348" s="209" t="s">
        <v>3981</v>
      </c>
      <c r="C1348" s="209" t="s">
        <v>2888</v>
      </c>
      <c r="D1348" s="209" t="s">
        <v>1934</v>
      </c>
      <c r="E1348" s="209" t="s">
        <v>2567</v>
      </c>
      <c r="F1348" s="209" t="s">
        <v>3982</v>
      </c>
      <c r="G1348" s="209" t="s">
        <v>2568</v>
      </c>
      <c r="H1348" s="209" t="s">
        <v>2012</v>
      </c>
      <c r="I1348" s="209" t="s">
        <v>481</v>
      </c>
      <c r="J1348" s="210" t="s">
        <v>3985</v>
      </c>
      <c r="K1348" s="209" t="s">
        <v>40</v>
      </c>
      <c r="L1348" s="209" t="s">
        <v>41</v>
      </c>
      <c r="M1348" s="209" t="s">
        <v>42</v>
      </c>
      <c r="N1348" s="209" t="s">
        <v>34</v>
      </c>
      <c r="O1348" s="209" t="s">
        <v>34</v>
      </c>
      <c r="P1348" s="209">
        <v>1</v>
      </c>
      <c r="Q1348" s="209">
        <v>22.83</v>
      </c>
      <c r="R1348" s="209">
        <v>18.899999999999999</v>
      </c>
      <c r="S1348" s="209">
        <v>18.11</v>
      </c>
      <c r="T1348" s="209">
        <v>4.5199999999999996</v>
      </c>
      <c r="U1348" s="211">
        <v>202.4</v>
      </c>
      <c r="V1348" s="211">
        <v>459.99</v>
      </c>
      <c r="W1348" s="209" t="s">
        <v>889</v>
      </c>
      <c r="X1348" s="209" t="s">
        <v>43</v>
      </c>
      <c r="Y1348" s="209">
        <v>350</v>
      </c>
      <c r="Z1348" s="209" t="s">
        <v>158</v>
      </c>
      <c r="AA1348" s="209">
        <v>11</v>
      </c>
      <c r="AB1348" s="209" t="s">
        <v>2963</v>
      </c>
      <c r="AC1348" s="209" t="s">
        <v>34</v>
      </c>
      <c r="AD1348" s="209" t="s">
        <v>34</v>
      </c>
      <c r="AE1348" s="209" t="s">
        <v>42</v>
      </c>
      <c r="AF1348" s="209" t="s">
        <v>34</v>
      </c>
      <c r="AG1348" s="209" t="s">
        <v>34</v>
      </c>
      <c r="AH1348" s="209" t="s">
        <v>34</v>
      </c>
      <c r="AI1348" s="209" t="s">
        <v>42</v>
      </c>
      <c r="AJ1348" s="209" t="s">
        <v>34</v>
      </c>
      <c r="AK1348" s="209" t="s">
        <v>34</v>
      </c>
      <c r="AL1348" s="209" t="s">
        <v>46</v>
      </c>
      <c r="AM1348" s="209" t="s">
        <v>3271</v>
      </c>
      <c r="AN1348" s="209" t="s">
        <v>34</v>
      </c>
      <c r="AO1348" s="209" t="s">
        <v>3845</v>
      </c>
      <c r="AP1348" s="209" t="s">
        <v>34</v>
      </c>
      <c r="AQ1348" s="209" t="s">
        <v>49</v>
      </c>
    </row>
    <row r="1349" spans="1:43">
      <c r="A1349" s="209" t="s">
        <v>3984</v>
      </c>
      <c r="B1349" s="209" t="s">
        <v>3981</v>
      </c>
      <c r="C1349" s="209" t="s">
        <v>2888</v>
      </c>
      <c r="D1349" s="209" t="s">
        <v>1934</v>
      </c>
      <c r="E1349" s="209" t="s">
        <v>2567</v>
      </c>
      <c r="F1349" s="209" t="s">
        <v>3982</v>
      </c>
      <c r="G1349" s="209" t="s">
        <v>2568</v>
      </c>
      <c r="H1349" s="209" t="s">
        <v>2012</v>
      </c>
      <c r="I1349" s="209" t="s">
        <v>481</v>
      </c>
      <c r="J1349" s="210" t="s">
        <v>3985</v>
      </c>
      <c r="K1349" s="209" t="s">
        <v>40</v>
      </c>
      <c r="L1349" s="209" t="s">
        <v>60</v>
      </c>
      <c r="M1349" s="209" t="s">
        <v>42</v>
      </c>
      <c r="N1349" s="209" t="s">
        <v>34</v>
      </c>
      <c r="O1349" s="209" t="s">
        <v>34</v>
      </c>
      <c r="P1349" s="209">
        <v>1</v>
      </c>
      <c r="Q1349" s="209">
        <v>22.83</v>
      </c>
      <c r="R1349" s="209">
        <v>18.899999999999999</v>
      </c>
      <c r="S1349" s="209">
        <v>18.11</v>
      </c>
      <c r="T1349" s="209">
        <v>4.5199999999999996</v>
      </c>
      <c r="U1349" s="211">
        <v>202.4</v>
      </c>
      <c r="V1349" s="211">
        <v>459.99</v>
      </c>
      <c r="W1349" s="209" t="s">
        <v>889</v>
      </c>
      <c r="X1349" s="209" t="s">
        <v>43</v>
      </c>
      <c r="Y1349" s="209">
        <v>350</v>
      </c>
      <c r="Z1349" s="209" t="s">
        <v>158</v>
      </c>
      <c r="AA1349" s="209">
        <v>11</v>
      </c>
      <c r="AB1349" s="209" t="s">
        <v>2963</v>
      </c>
      <c r="AC1349" s="209" t="s">
        <v>34</v>
      </c>
      <c r="AD1349" s="209" t="s">
        <v>34</v>
      </c>
      <c r="AE1349" s="209" t="s">
        <v>42</v>
      </c>
      <c r="AF1349" s="209" t="s">
        <v>34</v>
      </c>
      <c r="AG1349" s="209" t="s">
        <v>34</v>
      </c>
      <c r="AH1349" s="209" t="s">
        <v>34</v>
      </c>
      <c r="AI1349" s="209" t="s">
        <v>42</v>
      </c>
      <c r="AJ1349" s="209" t="s">
        <v>34</v>
      </c>
      <c r="AK1349" s="209" t="s">
        <v>34</v>
      </c>
      <c r="AL1349" s="209" t="s">
        <v>46</v>
      </c>
      <c r="AM1349" s="209" t="s">
        <v>3271</v>
      </c>
      <c r="AN1349" s="209" t="s">
        <v>34</v>
      </c>
      <c r="AO1349" s="209" t="s">
        <v>3845</v>
      </c>
      <c r="AP1349" s="209" t="s">
        <v>34</v>
      </c>
      <c r="AQ1349" s="209" t="s">
        <v>49</v>
      </c>
    </row>
    <row r="1350" spans="1:43">
      <c r="A1350" s="209" t="s">
        <v>3986</v>
      </c>
      <c r="B1350" s="209" t="s">
        <v>3987</v>
      </c>
      <c r="C1350" s="209" t="s">
        <v>2888</v>
      </c>
      <c r="D1350" s="209" t="s">
        <v>1934</v>
      </c>
      <c r="E1350" s="209" t="s">
        <v>2567</v>
      </c>
      <c r="F1350" s="209" t="s">
        <v>3988</v>
      </c>
      <c r="G1350" s="209" t="s">
        <v>2568</v>
      </c>
      <c r="H1350" s="209" t="s">
        <v>175</v>
      </c>
      <c r="I1350" s="209" t="s">
        <v>478</v>
      </c>
      <c r="J1350" s="210" t="s">
        <v>3989</v>
      </c>
      <c r="K1350" s="209" t="s">
        <v>40</v>
      </c>
      <c r="L1350" s="209" t="s">
        <v>60</v>
      </c>
      <c r="M1350" s="209" t="s">
        <v>42</v>
      </c>
      <c r="N1350" s="209" t="s">
        <v>34</v>
      </c>
      <c r="O1350" s="209" t="s">
        <v>34</v>
      </c>
      <c r="P1350" s="209">
        <v>1</v>
      </c>
      <c r="Q1350" s="209">
        <v>23.62</v>
      </c>
      <c r="R1350" s="209">
        <v>19.29</v>
      </c>
      <c r="S1350" s="209">
        <v>22.83</v>
      </c>
      <c r="T1350" s="209">
        <v>6.02</v>
      </c>
      <c r="U1350" s="211">
        <v>172.2</v>
      </c>
      <c r="V1350" s="211">
        <v>409.99</v>
      </c>
      <c r="W1350" s="209" t="s">
        <v>1006</v>
      </c>
      <c r="X1350" s="209" t="s">
        <v>255</v>
      </c>
      <c r="Y1350" s="209">
        <v>350</v>
      </c>
      <c r="Z1350" s="209" t="s">
        <v>158</v>
      </c>
      <c r="AA1350" s="209">
        <v>11</v>
      </c>
      <c r="AB1350" s="209" t="s">
        <v>2962</v>
      </c>
      <c r="AC1350" s="209" t="s">
        <v>34</v>
      </c>
      <c r="AD1350" s="209" t="s">
        <v>34</v>
      </c>
      <c r="AE1350" s="209" t="s">
        <v>42</v>
      </c>
      <c r="AF1350" s="209" t="s">
        <v>34</v>
      </c>
      <c r="AG1350" s="209" t="s">
        <v>34</v>
      </c>
      <c r="AH1350" s="209" t="s">
        <v>34</v>
      </c>
      <c r="AI1350" s="209" t="s">
        <v>42</v>
      </c>
      <c r="AJ1350" s="209" t="s">
        <v>34</v>
      </c>
      <c r="AK1350" s="209" t="s">
        <v>34</v>
      </c>
      <c r="AL1350" s="209" t="s">
        <v>46</v>
      </c>
      <c r="AM1350" s="209" t="s">
        <v>3271</v>
      </c>
      <c r="AN1350" s="209" t="s">
        <v>34</v>
      </c>
      <c r="AO1350" s="209" t="s">
        <v>3845</v>
      </c>
      <c r="AP1350" s="209" t="s">
        <v>34</v>
      </c>
      <c r="AQ1350" s="209" t="s">
        <v>49</v>
      </c>
    </row>
    <row r="1351" spans="1:43">
      <c r="A1351" s="209" t="s">
        <v>3990</v>
      </c>
      <c r="B1351" s="209" t="s">
        <v>3987</v>
      </c>
      <c r="C1351" s="209" t="s">
        <v>2888</v>
      </c>
      <c r="D1351" s="209" t="s">
        <v>1934</v>
      </c>
      <c r="E1351" s="209" t="s">
        <v>2567</v>
      </c>
      <c r="F1351" s="209" t="s">
        <v>3988</v>
      </c>
      <c r="G1351" s="209" t="s">
        <v>2568</v>
      </c>
      <c r="H1351" s="209" t="s">
        <v>175</v>
      </c>
      <c r="I1351" s="209" t="s">
        <v>481</v>
      </c>
      <c r="J1351" s="210" t="s">
        <v>3991</v>
      </c>
      <c r="K1351" s="209" t="s">
        <v>40</v>
      </c>
      <c r="L1351" s="209" t="s">
        <v>60</v>
      </c>
      <c r="M1351" s="209" t="s">
        <v>42</v>
      </c>
      <c r="N1351" s="209" t="s">
        <v>34</v>
      </c>
      <c r="O1351" s="209" t="s">
        <v>34</v>
      </c>
      <c r="P1351" s="209">
        <v>1</v>
      </c>
      <c r="Q1351" s="209">
        <v>23.62</v>
      </c>
      <c r="R1351" s="209">
        <v>21.26</v>
      </c>
      <c r="S1351" s="209">
        <v>22.83</v>
      </c>
      <c r="T1351" s="209">
        <v>6.63</v>
      </c>
      <c r="U1351" s="211">
        <v>193.2</v>
      </c>
      <c r="V1351" s="211">
        <v>459.99</v>
      </c>
      <c r="W1351" s="209" t="s">
        <v>1006</v>
      </c>
      <c r="X1351" s="209" t="s">
        <v>255</v>
      </c>
      <c r="Y1351" s="209">
        <v>350</v>
      </c>
      <c r="Z1351" s="209" t="s">
        <v>158</v>
      </c>
      <c r="AA1351" s="209">
        <v>11</v>
      </c>
      <c r="AB1351" s="209" t="s">
        <v>2963</v>
      </c>
      <c r="AC1351" s="209" t="s">
        <v>34</v>
      </c>
      <c r="AD1351" s="209" t="s">
        <v>34</v>
      </c>
      <c r="AE1351" s="209" t="s">
        <v>42</v>
      </c>
      <c r="AF1351" s="209" t="s">
        <v>34</v>
      </c>
      <c r="AG1351" s="209" t="s">
        <v>34</v>
      </c>
      <c r="AH1351" s="209" t="s">
        <v>34</v>
      </c>
      <c r="AI1351" s="209" t="s">
        <v>42</v>
      </c>
      <c r="AJ1351" s="209" t="s">
        <v>34</v>
      </c>
      <c r="AK1351" s="209" t="s">
        <v>34</v>
      </c>
      <c r="AL1351" s="209" t="s">
        <v>46</v>
      </c>
      <c r="AM1351" s="209" t="s">
        <v>3271</v>
      </c>
      <c r="AN1351" s="209" t="s">
        <v>34</v>
      </c>
      <c r="AO1351" s="209" t="s">
        <v>3845</v>
      </c>
      <c r="AP1351" s="209" t="s">
        <v>34</v>
      </c>
      <c r="AQ1351" s="209" t="s">
        <v>49</v>
      </c>
    </row>
    <row r="1352" spans="1:43">
      <c r="A1352" s="209" t="s">
        <v>3992</v>
      </c>
      <c r="B1352" s="209" t="s">
        <v>3993</v>
      </c>
      <c r="C1352" s="209" t="s">
        <v>2888</v>
      </c>
      <c r="D1352" s="209" t="s">
        <v>1934</v>
      </c>
      <c r="E1352" s="209" t="s">
        <v>2567</v>
      </c>
      <c r="F1352" s="209" t="s">
        <v>3994</v>
      </c>
      <c r="G1352" s="209" t="s">
        <v>2568</v>
      </c>
      <c r="H1352" s="209" t="s">
        <v>1422</v>
      </c>
      <c r="I1352" s="209" t="s">
        <v>478</v>
      </c>
      <c r="J1352" s="210" t="s">
        <v>3864</v>
      </c>
      <c r="K1352" s="209" t="s">
        <v>40</v>
      </c>
      <c r="L1352" s="209" t="s">
        <v>60</v>
      </c>
      <c r="M1352" s="209" t="s">
        <v>42</v>
      </c>
      <c r="N1352" s="209" t="s">
        <v>34</v>
      </c>
      <c r="O1352" s="209" t="s">
        <v>34</v>
      </c>
      <c r="P1352" s="209">
        <v>1</v>
      </c>
      <c r="Q1352" s="209">
        <v>23.03</v>
      </c>
      <c r="R1352" s="209">
        <v>19.29</v>
      </c>
      <c r="S1352" s="209">
        <v>22.64</v>
      </c>
      <c r="T1352" s="209">
        <v>5.82</v>
      </c>
      <c r="U1352" s="211">
        <v>184.5</v>
      </c>
      <c r="V1352" s="211">
        <v>409.99</v>
      </c>
      <c r="W1352" s="209" t="s">
        <v>1006</v>
      </c>
      <c r="X1352" s="209" t="s">
        <v>255</v>
      </c>
      <c r="Y1352" s="209">
        <v>350</v>
      </c>
      <c r="Z1352" s="209" t="s">
        <v>158</v>
      </c>
      <c r="AA1352" s="209">
        <v>11</v>
      </c>
      <c r="AB1352" s="209" t="s">
        <v>2962</v>
      </c>
      <c r="AC1352" s="209" t="s">
        <v>34</v>
      </c>
      <c r="AD1352" s="209" t="s">
        <v>34</v>
      </c>
      <c r="AE1352" s="209" t="s">
        <v>42</v>
      </c>
      <c r="AF1352" s="209" t="s">
        <v>34</v>
      </c>
      <c r="AG1352" s="209" t="s">
        <v>34</v>
      </c>
      <c r="AH1352" s="209" t="s">
        <v>34</v>
      </c>
      <c r="AI1352" s="209" t="s">
        <v>42</v>
      </c>
      <c r="AJ1352" s="209" t="s">
        <v>34</v>
      </c>
      <c r="AK1352" s="209" t="s">
        <v>34</v>
      </c>
      <c r="AL1352" s="209" t="s">
        <v>46</v>
      </c>
      <c r="AM1352" s="209" t="s">
        <v>3271</v>
      </c>
      <c r="AN1352" s="209" t="s">
        <v>34</v>
      </c>
      <c r="AO1352" s="209" t="s">
        <v>3845</v>
      </c>
      <c r="AP1352" s="209" t="s">
        <v>34</v>
      </c>
      <c r="AQ1352" s="209" t="s">
        <v>49</v>
      </c>
    </row>
    <row r="1353" spans="1:43">
      <c r="A1353" s="209" t="s">
        <v>3995</v>
      </c>
      <c r="B1353" s="209" t="s">
        <v>3993</v>
      </c>
      <c r="C1353" s="209" t="s">
        <v>2888</v>
      </c>
      <c r="D1353" s="209" t="s">
        <v>1934</v>
      </c>
      <c r="E1353" s="209" t="s">
        <v>2567</v>
      </c>
      <c r="F1353" s="209" t="s">
        <v>3994</v>
      </c>
      <c r="G1353" s="209" t="s">
        <v>2568</v>
      </c>
      <c r="H1353" s="209" t="s">
        <v>1422</v>
      </c>
      <c r="I1353" s="209" t="s">
        <v>481</v>
      </c>
      <c r="J1353" s="210" t="s">
        <v>3866</v>
      </c>
      <c r="K1353" s="209" t="s">
        <v>40</v>
      </c>
      <c r="L1353" s="209" t="s">
        <v>60</v>
      </c>
      <c r="M1353" s="209" t="s">
        <v>42</v>
      </c>
      <c r="N1353" s="209" t="s">
        <v>34</v>
      </c>
      <c r="O1353" s="209" t="s">
        <v>34</v>
      </c>
      <c r="P1353" s="209">
        <v>1</v>
      </c>
      <c r="Q1353" s="209">
        <v>23.03</v>
      </c>
      <c r="R1353" s="209">
        <v>21.26</v>
      </c>
      <c r="S1353" s="209">
        <v>22.64</v>
      </c>
      <c r="T1353" s="209">
        <v>6.41</v>
      </c>
      <c r="U1353" s="211">
        <v>193.2</v>
      </c>
      <c r="V1353" s="211">
        <v>459.99</v>
      </c>
      <c r="W1353" s="209" t="s">
        <v>1006</v>
      </c>
      <c r="X1353" s="209" t="s">
        <v>255</v>
      </c>
      <c r="Y1353" s="209">
        <v>350</v>
      </c>
      <c r="Z1353" s="209" t="s">
        <v>158</v>
      </c>
      <c r="AA1353" s="209">
        <v>11</v>
      </c>
      <c r="AB1353" s="209" t="s">
        <v>2963</v>
      </c>
      <c r="AC1353" s="209" t="s">
        <v>34</v>
      </c>
      <c r="AD1353" s="209" t="s">
        <v>34</v>
      </c>
      <c r="AE1353" s="209" t="s">
        <v>42</v>
      </c>
      <c r="AF1353" s="209" t="s">
        <v>34</v>
      </c>
      <c r="AG1353" s="209" t="s">
        <v>34</v>
      </c>
      <c r="AH1353" s="209" t="s">
        <v>34</v>
      </c>
      <c r="AI1353" s="209" t="s">
        <v>42</v>
      </c>
      <c r="AJ1353" s="209" t="s">
        <v>34</v>
      </c>
      <c r="AK1353" s="209" t="s">
        <v>34</v>
      </c>
      <c r="AL1353" s="209" t="s">
        <v>46</v>
      </c>
      <c r="AM1353" s="209" t="s">
        <v>3271</v>
      </c>
      <c r="AN1353" s="209" t="s">
        <v>34</v>
      </c>
      <c r="AO1353" s="209" t="s">
        <v>3845</v>
      </c>
      <c r="AP1353" s="209" t="s">
        <v>34</v>
      </c>
      <c r="AQ1353" s="209" t="s">
        <v>49</v>
      </c>
    </row>
    <row r="1354" spans="1:43">
      <c r="A1354" s="209" t="s">
        <v>3996</v>
      </c>
      <c r="B1354" s="209" t="s">
        <v>3997</v>
      </c>
      <c r="C1354" s="209" t="s">
        <v>2888</v>
      </c>
      <c r="D1354" s="209" t="s">
        <v>1934</v>
      </c>
      <c r="E1354" s="209" t="s">
        <v>2567</v>
      </c>
      <c r="F1354" s="209" t="s">
        <v>3998</v>
      </c>
      <c r="G1354" s="209" t="s">
        <v>2568</v>
      </c>
      <c r="H1354" s="209" t="s">
        <v>3999</v>
      </c>
      <c r="I1354" s="209" t="s">
        <v>478</v>
      </c>
      <c r="J1354" s="210" t="s">
        <v>4000</v>
      </c>
      <c r="K1354" s="209" t="s">
        <v>40</v>
      </c>
      <c r="L1354" s="209" t="s">
        <v>60</v>
      </c>
      <c r="M1354" s="209" t="s">
        <v>42</v>
      </c>
      <c r="N1354" s="209" t="s">
        <v>34</v>
      </c>
      <c r="O1354" s="209" t="s">
        <v>34</v>
      </c>
      <c r="P1354" s="209">
        <v>1</v>
      </c>
      <c r="Q1354" s="209">
        <v>22.83</v>
      </c>
      <c r="R1354" s="209">
        <v>19.690000000000001</v>
      </c>
      <c r="S1354" s="209">
        <v>20.47</v>
      </c>
      <c r="T1354" s="209">
        <v>5.33</v>
      </c>
      <c r="U1354" s="211">
        <v>172.2</v>
      </c>
      <c r="V1354" s="211">
        <v>409.99</v>
      </c>
      <c r="W1354" s="209" t="s">
        <v>1006</v>
      </c>
      <c r="X1354" s="209" t="s">
        <v>89</v>
      </c>
      <c r="Y1354" s="209">
        <v>350</v>
      </c>
      <c r="Z1354" s="209" t="s">
        <v>158</v>
      </c>
      <c r="AA1354" s="209">
        <v>11</v>
      </c>
      <c r="AB1354" s="209" t="s">
        <v>2962</v>
      </c>
      <c r="AC1354" s="209" t="s">
        <v>34</v>
      </c>
      <c r="AD1354" s="209" t="s">
        <v>34</v>
      </c>
      <c r="AE1354" s="209" t="s">
        <v>42</v>
      </c>
      <c r="AF1354" s="209" t="s">
        <v>34</v>
      </c>
      <c r="AG1354" s="209" t="s">
        <v>34</v>
      </c>
      <c r="AH1354" s="209" t="s">
        <v>34</v>
      </c>
      <c r="AI1354" s="209" t="s">
        <v>42</v>
      </c>
      <c r="AJ1354" s="209" t="s">
        <v>34</v>
      </c>
      <c r="AK1354" s="209" t="s">
        <v>34</v>
      </c>
      <c r="AL1354" s="209" t="s">
        <v>46</v>
      </c>
      <c r="AM1354" s="209" t="s">
        <v>3271</v>
      </c>
      <c r="AN1354" s="209" t="s">
        <v>34</v>
      </c>
      <c r="AO1354" s="209" t="s">
        <v>3845</v>
      </c>
      <c r="AP1354" s="209" t="s">
        <v>34</v>
      </c>
      <c r="AQ1354" s="209" t="s">
        <v>49</v>
      </c>
    </row>
    <row r="1355" spans="1:43">
      <c r="A1355" s="209" t="s">
        <v>4001</v>
      </c>
      <c r="B1355" s="209" t="s">
        <v>3997</v>
      </c>
      <c r="C1355" s="209" t="s">
        <v>2888</v>
      </c>
      <c r="D1355" s="209" t="s">
        <v>1934</v>
      </c>
      <c r="E1355" s="209" t="s">
        <v>2567</v>
      </c>
      <c r="F1355" s="209" t="s">
        <v>3998</v>
      </c>
      <c r="G1355" s="209" t="s">
        <v>2568</v>
      </c>
      <c r="H1355" s="209" t="s">
        <v>3999</v>
      </c>
      <c r="I1355" s="209" t="s">
        <v>481</v>
      </c>
      <c r="J1355" s="210" t="s">
        <v>4002</v>
      </c>
      <c r="K1355" s="209" t="s">
        <v>40</v>
      </c>
      <c r="L1355" s="209" t="s">
        <v>60</v>
      </c>
      <c r="M1355" s="209" t="s">
        <v>42</v>
      </c>
      <c r="N1355" s="209" t="s">
        <v>34</v>
      </c>
      <c r="O1355" s="209" t="s">
        <v>34</v>
      </c>
      <c r="P1355" s="209">
        <v>1</v>
      </c>
      <c r="Q1355" s="209">
        <v>22.83</v>
      </c>
      <c r="R1355" s="209">
        <v>21.26</v>
      </c>
      <c r="S1355" s="209">
        <v>20.47</v>
      </c>
      <c r="T1355" s="209">
        <v>5.75</v>
      </c>
      <c r="U1355" s="211">
        <v>202.4</v>
      </c>
      <c r="V1355" s="211">
        <v>459.99</v>
      </c>
      <c r="W1355" s="209" t="s">
        <v>1006</v>
      </c>
      <c r="X1355" s="209" t="s">
        <v>89</v>
      </c>
      <c r="Y1355" s="209">
        <v>350</v>
      </c>
      <c r="Z1355" s="209" t="s">
        <v>158</v>
      </c>
      <c r="AA1355" s="209">
        <v>11</v>
      </c>
      <c r="AB1355" s="209" t="s">
        <v>2963</v>
      </c>
      <c r="AC1355" s="209" t="s">
        <v>34</v>
      </c>
      <c r="AD1355" s="209" t="s">
        <v>34</v>
      </c>
      <c r="AE1355" s="209" t="s">
        <v>42</v>
      </c>
      <c r="AF1355" s="209" t="s">
        <v>34</v>
      </c>
      <c r="AG1355" s="209" t="s">
        <v>34</v>
      </c>
      <c r="AH1355" s="209" t="s">
        <v>34</v>
      </c>
      <c r="AI1355" s="209" t="s">
        <v>42</v>
      </c>
      <c r="AJ1355" s="209" t="s">
        <v>34</v>
      </c>
      <c r="AK1355" s="209" t="s">
        <v>34</v>
      </c>
      <c r="AL1355" s="209" t="s">
        <v>46</v>
      </c>
      <c r="AM1355" s="209" t="s">
        <v>3271</v>
      </c>
      <c r="AN1355" s="209" t="s">
        <v>34</v>
      </c>
      <c r="AO1355" s="209" t="s">
        <v>3845</v>
      </c>
      <c r="AP1355" s="209" t="s">
        <v>34</v>
      </c>
      <c r="AQ1355" s="209" t="s">
        <v>49</v>
      </c>
    </row>
    <row r="1356" spans="1:43">
      <c r="A1356" s="209" t="s">
        <v>4003</v>
      </c>
      <c r="B1356" s="209" t="s">
        <v>4004</v>
      </c>
      <c r="C1356" s="209" t="s">
        <v>2888</v>
      </c>
      <c r="D1356" s="209" t="s">
        <v>1934</v>
      </c>
      <c r="E1356" s="209" t="s">
        <v>2567</v>
      </c>
      <c r="F1356" s="209" t="s">
        <v>4005</v>
      </c>
      <c r="G1356" s="209" t="s">
        <v>2568</v>
      </c>
      <c r="H1356" s="209" t="s">
        <v>1346</v>
      </c>
      <c r="I1356" s="209" t="s">
        <v>478</v>
      </c>
      <c r="J1356" s="210" t="s">
        <v>4006</v>
      </c>
      <c r="K1356" s="209" t="s">
        <v>40</v>
      </c>
      <c r="L1356" s="209" t="s">
        <v>60</v>
      </c>
      <c r="M1356" s="209" t="s">
        <v>42</v>
      </c>
      <c r="N1356" s="209" t="s">
        <v>34</v>
      </c>
      <c r="O1356" s="209" t="s">
        <v>34</v>
      </c>
      <c r="P1356" s="209">
        <v>1</v>
      </c>
      <c r="Q1356" s="209">
        <v>23.03</v>
      </c>
      <c r="R1356" s="209">
        <v>19.29</v>
      </c>
      <c r="S1356" s="209">
        <v>22.64</v>
      </c>
      <c r="T1356" s="209">
        <v>5.82</v>
      </c>
      <c r="U1356" s="211">
        <v>172.2</v>
      </c>
      <c r="V1356" s="211">
        <v>409.99</v>
      </c>
      <c r="W1356" s="209" t="s">
        <v>1006</v>
      </c>
      <c r="X1356" s="209" t="s">
        <v>89</v>
      </c>
      <c r="Y1356" s="209">
        <v>350</v>
      </c>
      <c r="Z1356" s="209" t="s">
        <v>158</v>
      </c>
      <c r="AA1356" s="209">
        <v>11</v>
      </c>
      <c r="AB1356" s="209" t="s">
        <v>2962</v>
      </c>
      <c r="AC1356" s="209" t="s">
        <v>34</v>
      </c>
      <c r="AD1356" s="209" t="s">
        <v>34</v>
      </c>
      <c r="AE1356" s="209" t="s">
        <v>42</v>
      </c>
      <c r="AF1356" s="209" t="s">
        <v>34</v>
      </c>
      <c r="AG1356" s="209" t="s">
        <v>34</v>
      </c>
      <c r="AH1356" s="209" t="s">
        <v>34</v>
      </c>
      <c r="AI1356" s="209" t="s">
        <v>42</v>
      </c>
      <c r="AJ1356" s="209" t="s">
        <v>34</v>
      </c>
      <c r="AK1356" s="209" t="s">
        <v>34</v>
      </c>
      <c r="AL1356" s="209" t="s">
        <v>46</v>
      </c>
      <c r="AM1356" s="209" t="s">
        <v>3271</v>
      </c>
      <c r="AN1356" s="209" t="s">
        <v>34</v>
      </c>
      <c r="AO1356" s="209" t="s">
        <v>3845</v>
      </c>
      <c r="AP1356" s="209" t="s">
        <v>34</v>
      </c>
      <c r="AQ1356" s="209" t="s">
        <v>49</v>
      </c>
    </row>
    <row r="1357" spans="1:43">
      <c r="A1357" s="209" t="s">
        <v>4007</v>
      </c>
      <c r="B1357" s="209" t="s">
        <v>4004</v>
      </c>
      <c r="C1357" s="209" t="s">
        <v>2888</v>
      </c>
      <c r="D1357" s="209" t="s">
        <v>1934</v>
      </c>
      <c r="E1357" s="209" t="s">
        <v>2567</v>
      </c>
      <c r="F1357" s="209" t="s">
        <v>4005</v>
      </c>
      <c r="G1357" s="209" t="s">
        <v>2568</v>
      </c>
      <c r="H1357" s="209" t="s">
        <v>1346</v>
      </c>
      <c r="I1357" s="209" t="s">
        <v>481</v>
      </c>
      <c r="J1357" s="210" t="s">
        <v>4008</v>
      </c>
      <c r="K1357" s="209" t="s">
        <v>40</v>
      </c>
      <c r="L1357" s="209" t="s">
        <v>60</v>
      </c>
      <c r="M1357" s="209" t="s">
        <v>42</v>
      </c>
      <c r="N1357" s="209" t="s">
        <v>34</v>
      </c>
      <c r="O1357" s="209" t="s">
        <v>34</v>
      </c>
      <c r="P1357" s="209">
        <v>1</v>
      </c>
      <c r="Q1357" s="209">
        <v>23.03</v>
      </c>
      <c r="R1357" s="209">
        <v>21.26</v>
      </c>
      <c r="S1357" s="209">
        <v>22.64</v>
      </c>
      <c r="T1357" s="209">
        <v>6.41</v>
      </c>
      <c r="U1357" s="211">
        <v>197.8</v>
      </c>
      <c r="V1357" s="211">
        <v>459.99</v>
      </c>
      <c r="W1357" s="209" t="s">
        <v>1006</v>
      </c>
      <c r="X1357" s="209" t="s">
        <v>255</v>
      </c>
      <c r="Y1357" s="209">
        <v>350</v>
      </c>
      <c r="Z1357" s="209" t="s">
        <v>158</v>
      </c>
      <c r="AA1357" s="209">
        <v>11</v>
      </c>
      <c r="AB1357" s="209" t="s">
        <v>2963</v>
      </c>
      <c r="AC1357" s="209" t="s">
        <v>34</v>
      </c>
      <c r="AD1357" s="209" t="s">
        <v>34</v>
      </c>
      <c r="AE1357" s="209" t="s">
        <v>42</v>
      </c>
      <c r="AF1357" s="209" t="s">
        <v>34</v>
      </c>
      <c r="AG1357" s="209" t="s">
        <v>34</v>
      </c>
      <c r="AH1357" s="209" t="s">
        <v>34</v>
      </c>
      <c r="AI1357" s="209" t="s">
        <v>42</v>
      </c>
      <c r="AJ1357" s="209" t="s">
        <v>34</v>
      </c>
      <c r="AK1357" s="209" t="s">
        <v>34</v>
      </c>
      <c r="AL1357" s="209" t="s">
        <v>46</v>
      </c>
      <c r="AM1357" s="209" t="s">
        <v>3271</v>
      </c>
      <c r="AN1357" s="209" t="s">
        <v>34</v>
      </c>
      <c r="AO1357" s="209" t="s">
        <v>3845</v>
      </c>
      <c r="AP1357" s="209" t="s">
        <v>34</v>
      </c>
      <c r="AQ1357" s="209" t="s">
        <v>49</v>
      </c>
    </row>
    <row r="1358" spans="1:43">
      <c r="A1358" s="209" t="s">
        <v>4009</v>
      </c>
      <c r="B1358" s="209" t="s">
        <v>4010</v>
      </c>
      <c r="C1358" s="209" t="s">
        <v>2888</v>
      </c>
      <c r="D1358" s="209" t="s">
        <v>1934</v>
      </c>
      <c r="E1358" s="209" t="s">
        <v>2567</v>
      </c>
      <c r="F1358" s="209" t="s">
        <v>4011</v>
      </c>
      <c r="G1358" s="209" t="s">
        <v>2568</v>
      </c>
      <c r="H1358" s="209" t="s">
        <v>37</v>
      </c>
      <c r="I1358" s="209" t="s">
        <v>478</v>
      </c>
      <c r="J1358" s="210" t="s">
        <v>4012</v>
      </c>
      <c r="K1358" s="209" t="s">
        <v>40</v>
      </c>
      <c r="L1358" s="209" t="s">
        <v>60</v>
      </c>
      <c r="M1358" s="209" t="s">
        <v>42</v>
      </c>
      <c r="N1358" s="209" t="s">
        <v>34</v>
      </c>
      <c r="O1358" s="209" t="s">
        <v>34</v>
      </c>
      <c r="P1358" s="209">
        <v>1</v>
      </c>
      <c r="Q1358" s="209">
        <v>23.23</v>
      </c>
      <c r="R1358" s="209">
        <v>22.44</v>
      </c>
      <c r="S1358" s="209">
        <v>21.65</v>
      </c>
      <c r="T1358" s="209">
        <v>6.53</v>
      </c>
      <c r="U1358" s="211">
        <v>171.59</v>
      </c>
      <c r="V1358" s="211">
        <v>329.99</v>
      </c>
      <c r="W1358" s="209" t="s">
        <v>1006</v>
      </c>
      <c r="X1358" s="209" t="s">
        <v>255</v>
      </c>
      <c r="Y1358" s="209">
        <v>350</v>
      </c>
      <c r="Z1358" s="209" t="s">
        <v>158</v>
      </c>
      <c r="AA1358" s="209">
        <v>11</v>
      </c>
      <c r="AB1358" s="209" t="s">
        <v>2962</v>
      </c>
      <c r="AC1358" s="209" t="s">
        <v>34</v>
      </c>
      <c r="AD1358" s="209" t="s">
        <v>34</v>
      </c>
      <c r="AE1358" s="209" t="s">
        <v>42</v>
      </c>
      <c r="AF1358" s="209" t="s">
        <v>34</v>
      </c>
      <c r="AG1358" s="209" t="s">
        <v>34</v>
      </c>
      <c r="AH1358" s="209" t="s">
        <v>34</v>
      </c>
      <c r="AI1358" s="209" t="s">
        <v>42</v>
      </c>
      <c r="AJ1358" s="209" t="s">
        <v>34</v>
      </c>
      <c r="AK1358" s="209" t="s">
        <v>34</v>
      </c>
      <c r="AL1358" s="209" t="s">
        <v>46</v>
      </c>
      <c r="AM1358" s="209" t="s">
        <v>3271</v>
      </c>
      <c r="AN1358" s="209" t="s">
        <v>34</v>
      </c>
      <c r="AO1358" s="209" t="s">
        <v>3845</v>
      </c>
      <c r="AP1358" s="209" t="s">
        <v>34</v>
      </c>
      <c r="AQ1358" s="209" t="s">
        <v>49</v>
      </c>
    </row>
    <row r="1359" spans="1:43">
      <c r="A1359" s="209" t="s">
        <v>4013</v>
      </c>
      <c r="B1359" s="209" t="s">
        <v>4010</v>
      </c>
      <c r="C1359" s="209" t="s">
        <v>2888</v>
      </c>
      <c r="D1359" s="209" t="s">
        <v>1934</v>
      </c>
      <c r="E1359" s="209" t="s">
        <v>2567</v>
      </c>
      <c r="F1359" s="209" t="s">
        <v>4011</v>
      </c>
      <c r="G1359" s="209" t="s">
        <v>2568</v>
      </c>
      <c r="H1359" s="209" t="s">
        <v>37</v>
      </c>
      <c r="I1359" s="209" t="s">
        <v>2980</v>
      </c>
      <c r="J1359" s="210" t="s">
        <v>4014</v>
      </c>
      <c r="K1359" s="209" t="s">
        <v>40</v>
      </c>
      <c r="L1359" s="209" t="s">
        <v>60</v>
      </c>
      <c r="M1359" s="209" t="s">
        <v>42</v>
      </c>
      <c r="N1359" s="209" t="s">
        <v>34</v>
      </c>
      <c r="O1359" s="209" t="s">
        <v>34</v>
      </c>
      <c r="P1359" s="209">
        <v>1</v>
      </c>
      <c r="Q1359" s="209">
        <v>23.23</v>
      </c>
      <c r="R1359" s="209">
        <v>22.44</v>
      </c>
      <c r="S1359" s="209">
        <v>21.65</v>
      </c>
      <c r="T1359" s="209">
        <v>6.53</v>
      </c>
      <c r="U1359" s="211">
        <v>197.59</v>
      </c>
      <c r="V1359" s="211">
        <v>379.99</v>
      </c>
      <c r="W1359" s="209" t="s">
        <v>1006</v>
      </c>
      <c r="X1359" s="209" t="s">
        <v>89</v>
      </c>
      <c r="Y1359" s="209">
        <v>350</v>
      </c>
      <c r="Z1359" s="209" t="s">
        <v>158</v>
      </c>
      <c r="AA1359" s="209">
        <v>11</v>
      </c>
      <c r="AB1359" s="209" t="s">
        <v>2963</v>
      </c>
      <c r="AC1359" s="209" t="s">
        <v>34</v>
      </c>
      <c r="AD1359" s="209" t="s">
        <v>34</v>
      </c>
      <c r="AE1359" s="209" t="s">
        <v>42</v>
      </c>
      <c r="AF1359" s="209" t="s">
        <v>34</v>
      </c>
      <c r="AG1359" s="209" t="s">
        <v>34</v>
      </c>
      <c r="AH1359" s="209" t="s">
        <v>34</v>
      </c>
      <c r="AI1359" s="209" t="s">
        <v>42</v>
      </c>
      <c r="AJ1359" s="209" t="s">
        <v>34</v>
      </c>
      <c r="AK1359" s="209" t="s">
        <v>34</v>
      </c>
      <c r="AL1359" s="209" t="s">
        <v>46</v>
      </c>
      <c r="AM1359" s="209" t="s">
        <v>3271</v>
      </c>
      <c r="AN1359" s="209" t="s">
        <v>34</v>
      </c>
      <c r="AO1359" s="209" t="s">
        <v>3845</v>
      </c>
      <c r="AP1359" s="209" t="s">
        <v>34</v>
      </c>
      <c r="AQ1359" s="209" t="s">
        <v>49</v>
      </c>
    </row>
    <row r="1360" spans="1:43">
      <c r="A1360" s="209" t="s">
        <v>4015</v>
      </c>
      <c r="B1360" s="209" t="s">
        <v>4016</v>
      </c>
      <c r="C1360" s="209" t="s">
        <v>2888</v>
      </c>
      <c r="D1360" s="209" t="s">
        <v>1934</v>
      </c>
      <c r="E1360" s="209" t="s">
        <v>2567</v>
      </c>
      <c r="F1360" s="209" t="s">
        <v>4017</v>
      </c>
      <c r="G1360" s="209" t="s">
        <v>2568</v>
      </c>
      <c r="H1360" s="209" t="s">
        <v>175</v>
      </c>
      <c r="I1360" s="209" t="s">
        <v>478</v>
      </c>
      <c r="J1360" s="210" t="s">
        <v>4018</v>
      </c>
      <c r="K1360" s="209" t="s">
        <v>40</v>
      </c>
      <c r="L1360" s="209" t="s">
        <v>60</v>
      </c>
      <c r="M1360" s="209" t="s">
        <v>42</v>
      </c>
      <c r="N1360" s="209" t="s">
        <v>34</v>
      </c>
      <c r="O1360" s="209" t="s">
        <v>34</v>
      </c>
      <c r="P1360" s="209">
        <v>1</v>
      </c>
      <c r="Q1360" s="209">
        <v>23.23</v>
      </c>
      <c r="R1360" s="209">
        <v>19.29</v>
      </c>
      <c r="S1360" s="209">
        <v>15.35</v>
      </c>
      <c r="T1360" s="209">
        <v>3.98</v>
      </c>
      <c r="U1360" s="211">
        <v>171.59</v>
      </c>
      <c r="V1360" s="211">
        <v>329.99</v>
      </c>
      <c r="W1360" s="209" t="s">
        <v>898</v>
      </c>
      <c r="X1360" s="209" t="s">
        <v>43</v>
      </c>
      <c r="Y1360" s="209">
        <v>350</v>
      </c>
      <c r="Z1360" s="209" t="s">
        <v>158</v>
      </c>
      <c r="AA1360" s="209">
        <v>11</v>
      </c>
      <c r="AB1360" s="209" t="s">
        <v>2962</v>
      </c>
      <c r="AC1360" s="209" t="s">
        <v>34</v>
      </c>
      <c r="AD1360" s="209" t="s">
        <v>34</v>
      </c>
      <c r="AE1360" s="209" t="s">
        <v>42</v>
      </c>
      <c r="AF1360" s="209" t="s">
        <v>34</v>
      </c>
      <c r="AG1360" s="209" t="s">
        <v>34</v>
      </c>
      <c r="AH1360" s="209" t="s">
        <v>34</v>
      </c>
      <c r="AI1360" s="209" t="s">
        <v>42</v>
      </c>
      <c r="AJ1360" s="209" t="s">
        <v>34</v>
      </c>
      <c r="AK1360" s="209" t="s">
        <v>34</v>
      </c>
      <c r="AL1360" s="209" t="s">
        <v>46</v>
      </c>
      <c r="AM1360" s="209" t="s">
        <v>3271</v>
      </c>
      <c r="AN1360" s="209" t="s">
        <v>34</v>
      </c>
      <c r="AO1360" s="209" t="s">
        <v>3845</v>
      </c>
      <c r="AP1360" s="209" t="s">
        <v>34</v>
      </c>
      <c r="AQ1360" s="209" t="s">
        <v>49</v>
      </c>
    </row>
    <row r="1361" spans="1:43">
      <c r="A1361" s="209" t="s">
        <v>4019</v>
      </c>
      <c r="B1361" s="209" t="s">
        <v>4016</v>
      </c>
      <c r="C1361" s="209" t="s">
        <v>2888</v>
      </c>
      <c r="D1361" s="209" t="s">
        <v>1934</v>
      </c>
      <c r="E1361" s="209" t="s">
        <v>2567</v>
      </c>
      <c r="F1361" s="209" t="s">
        <v>4017</v>
      </c>
      <c r="G1361" s="209" t="s">
        <v>2568</v>
      </c>
      <c r="H1361" s="209" t="s">
        <v>175</v>
      </c>
      <c r="I1361" s="209" t="s">
        <v>481</v>
      </c>
      <c r="J1361" s="210" t="s">
        <v>4020</v>
      </c>
      <c r="K1361" s="209" t="s">
        <v>40</v>
      </c>
      <c r="L1361" s="209" t="s">
        <v>60</v>
      </c>
      <c r="M1361" s="209" t="s">
        <v>42</v>
      </c>
      <c r="N1361" s="209" t="s">
        <v>34</v>
      </c>
      <c r="O1361" s="209" t="s">
        <v>34</v>
      </c>
      <c r="P1361" s="209">
        <v>1</v>
      </c>
      <c r="Q1361" s="209">
        <v>23.23</v>
      </c>
      <c r="R1361" s="209">
        <v>19.29</v>
      </c>
      <c r="S1361" s="209">
        <v>16.54</v>
      </c>
      <c r="T1361" s="209">
        <v>4.29</v>
      </c>
      <c r="U1361" s="211">
        <v>197.59</v>
      </c>
      <c r="V1361" s="211">
        <v>379.99</v>
      </c>
      <c r="W1361" s="209" t="s">
        <v>898</v>
      </c>
      <c r="X1361" s="209" t="s">
        <v>43</v>
      </c>
      <c r="Y1361" s="209">
        <v>350</v>
      </c>
      <c r="Z1361" s="209" t="s">
        <v>158</v>
      </c>
      <c r="AA1361" s="209">
        <v>11</v>
      </c>
      <c r="AB1361" s="209" t="s">
        <v>2963</v>
      </c>
      <c r="AC1361" s="209" t="s">
        <v>34</v>
      </c>
      <c r="AD1361" s="209" t="s">
        <v>34</v>
      </c>
      <c r="AE1361" s="209" t="s">
        <v>42</v>
      </c>
      <c r="AF1361" s="209" t="s">
        <v>34</v>
      </c>
      <c r="AG1361" s="209" t="s">
        <v>34</v>
      </c>
      <c r="AH1361" s="209" t="s">
        <v>34</v>
      </c>
      <c r="AI1361" s="209" t="s">
        <v>42</v>
      </c>
      <c r="AJ1361" s="209" t="s">
        <v>34</v>
      </c>
      <c r="AK1361" s="209" t="s">
        <v>34</v>
      </c>
      <c r="AL1361" s="209" t="s">
        <v>46</v>
      </c>
      <c r="AM1361" s="209" t="s">
        <v>3271</v>
      </c>
      <c r="AN1361" s="209" t="s">
        <v>34</v>
      </c>
      <c r="AO1361" s="209" t="s">
        <v>3845</v>
      </c>
      <c r="AP1361" s="209" t="s">
        <v>34</v>
      </c>
      <c r="AQ1361" s="209" t="s">
        <v>49</v>
      </c>
    </row>
    <row r="1362" spans="1:43">
      <c r="A1362" s="209" t="s">
        <v>4021</v>
      </c>
      <c r="B1362" s="209" t="s">
        <v>4022</v>
      </c>
      <c r="C1362" s="209" t="s">
        <v>2888</v>
      </c>
      <c r="D1362" s="209" t="s">
        <v>1934</v>
      </c>
      <c r="E1362" s="209" t="s">
        <v>2567</v>
      </c>
      <c r="F1362" s="209" t="s">
        <v>4023</v>
      </c>
      <c r="G1362" s="209" t="s">
        <v>2568</v>
      </c>
      <c r="H1362" s="209" t="s">
        <v>4024</v>
      </c>
      <c r="I1362" s="209" t="s">
        <v>478</v>
      </c>
      <c r="J1362" s="210" t="s">
        <v>4018</v>
      </c>
      <c r="K1362" s="209" t="s">
        <v>40</v>
      </c>
      <c r="L1362" s="209" t="s">
        <v>60</v>
      </c>
      <c r="M1362" s="209" t="s">
        <v>42</v>
      </c>
      <c r="N1362" s="209" t="s">
        <v>34</v>
      </c>
      <c r="O1362" s="209" t="s">
        <v>34</v>
      </c>
      <c r="P1362" s="209">
        <v>1</v>
      </c>
      <c r="Q1362" s="209">
        <v>22.83</v>
      </c>
      <c r="R1362" s="209">
        <v>18.899999999999999</v>
      </c>
      <c r="S1362" s="209">
        <v>14.96</v>
      </c>
      <c r="T1362" s="209">
        <v>3.74</v>
      </c>
      <c r="U1362" s="211">
        <v>165</v>
      </c>
      <c r="V1362" s="211">
        <v>329.99</v>
      </c>
      <c r="W1362" s="209" t="s">
        <v>1027</v>
      </c>
      <c r="X1362" s="209" t="s">
        <v>43</v>
      </c>
      <c r="Y1362" s="209">
        <v>350</v>
      </c>
      <c r="Z1362" s="209" t="s">
        <v>158</v>
      </c>
      <c r="AA1362" s="209">
        <v>11</v>
      </c>
      <c r="AB1362" s="209" t="s">
        <v>2962</v>
      </c>
      <c r="AC1362" s="209" t="s">
        <v>34</v>
      </c>
      <c r="AD1362" s="209" t="s">
        <v>34</v>
      </c>
      <c r="AE1362" s="209" t="s">
        <v>42</v>
      </c>
      <c r="AF1362" s="209" t="s">
        <v>34</v>
      </c>
      <c r="AG1362" s="209" t="s">
        <v>34</v>
      </c>
      <c r="AH1362" s="209" t="s">
        <v>34</v>
      </c>
      <c r="AI1362" s="209" t="s">
        <v>42</v>
      </c>
      <c r="AJ1362" s="209" t="s">
        <v>34</v>
      </c>
      <c r="AK1362" s="209" t="s">
        <v>34</v>
      </c>
      <c r="AL1362" s="209" t="s">
        <v>46</v>
      </c>
      <c r="AM1362" s="209" t="s">
        <v>3271</v>
      </c>
      <c r="AN1362" s="209" t="s">
        <v>34</v>
      </c>
      <c r="AO1362" s="209" t="s">
        <v>3845</v>
      </c>
      <c r="AP1362" s="209" t="s">
        <v>34</v>
      </c>
      <c r="AQ1362" s="209" t="s">
        <v>49</v>
      </c>
    </row>
    <row r="1363" spans="1:43">
      <c r="A1363" s="209" t="s">
        <v>4025</v>
      </c>
      <c r="B1363" s="209" t="s">
        <v>4022</v>
      </c>
      <c r="C1363" s="209" t="s">
        <v>2888</v>
      </c>
      <c r="D1363" s="209" t="s">
        <v>1934</v>
      </c>
      <c r="E1363" s="209" t="s">
        <v>2567</v>
      </c>
      <c r="F1363" s="209" t="s">
        <v>4023</v>
      </c>
      <c r="G1363" s="209" t="s">
        <v>2568</v>
      </c>
      <c r="H1363" s="209" t="s">
        <v>4024</v>
      </c>
      <c r="I1363" s="209" t="s">
        <v>481</v>
      </c>
      <c r="J1363" s="210" t="s">
        <v>4020</v>
      </c>
      <c r="K1363" s="209" t="s">
        <v>40</v>
      </c>
      <c r="L1363" s="209" t="s">
        <v>60</v>
      </c>
      <c r="M1363" s="209" t="s">
        <v>42</v>
      </c>
      <c r="N1363" s="209" t="s">
        <v>34</v>
      </c>
      <c r="O1363" s="209" t="s">
        <v>34</v>
      </c>
      <c r="P1363" s="209">
        <v>1</v>
      </c>
      <c r="Q1363" s="209">
        <v>22.83</v>
      </c>
      <c r="R1363" s="209">
        <v>18.899999999999999</v>
      </c>
      <c r="S1363" s="209">
        <v>16.14</v>
      </c>
      <c r="T1363" s="209">
        <v>4.03</v>
      </c>
      <c r="U1363" s="211">
        <v>190</v>
      </c>
      <c r="V1363" s="211">
        <v>379.99</v>
      </c>
      <c r="W1363" s="209" t="s">
        <v>1027</v>
      </c>
      <c r="X1363" s="209" t="s">
        <v>43</v>
      </c>
      <c r="Y1363" s="209">
        <v>350</v>
      </c>
      <c r="Z1363" s="209" t="s">
        <v>158</v>
      </c>
      <c r="AA1363" s="209">
        <v>11</v>
      </c>
      <c r="AB1363" s="209" t="s">
        <v>2963</v>
      </c>
      <c r="AC1363" s="209" t="s">
        <v>34</v>
      </c>
      <c r="AD1363" s="209" t="s">
        <v>34</v>
      </c>
      <c r="AE1363" s="209" t="s">
        <v>42</v>
      </c>
      <c r="AF1363" s="209" t="s">
        <v>34</v>
      </c>
      <c r="AG1363" s="209" t="s">
        <v>34</v>
      </c>
      <c r="AH1363" s="209" t="s">
        <v>34</v>
      </c>
      <c r="AI1363" s="209" t="s">
        <v>42</v>
      </c>
      <c r="AJ1363" s="209" t="s">
        <v>34</v>
      </c>
      <c r="AK1363" s="209" t="s">
        <v>34</v>
      </c>
      <c r="AL1363" s="209" t="s">
        <v>46</v>
      </c>
      <c r="AM1363" s="209" t="s">
        <v>3271</v>
      </c>
      <c r="AN1363" s="209" t="s">
        <v>34</v>
      </c>
      <c r="AO1363" s="209" t="s">
        <v>3845</v>
      </c>
      <c r="AP1363" s="209" t="s">
        <v>34</v>
      </c>
      <c r="AQ1363" s="209" t="s">
        <v>49</v>
      </c>
    </row>
    <row r="1364" spans="1:43">
      <c r="A1364" s="209" t="s">
        <v>4026</v>
      </c>
      <c r="B1364" s="209" t="s">
        <v>4027</v>
      </c>
      <c r="C1364" s="209" t="s">
        <v>2888</v>
      </c>
      <c r="D1364" s="209" t="s">
        <v>1934</v>
      </c>
      <c r="E1364" s="209" t="s">
        <v>2567</v>
      </c>
      <c r="F1364" s="209" t="s">
        <v>4028</v>
      </c>
      <c r="G1364" s="209" t="s">
        <v>2568</v>
      </c>
      <c r="H1364" s="209" t="s">
        <v>1290</v>
      </c>
      <c r="I1364" s="209" t="s">
        <v>478</v>
      </c>
      <c r="J1364" s="210" t="s">
        <v>4029</v>
      </c>
      <c r="K1364" s="209" t="s">
        <v>40</v>
      </c>
      <c r="L1364" s="209" t="s">
        <v>60</v>
      </c>
      <c r="M1364" s="209" t="s">
        <v>42</v>
      </c>
      <c r="N1364" s="209" t="s">
        <v>34</v>
      </c>
      <c r="O1364" s="209" t="s">
        <v>34</v>
      </c>
      <c r="P1364" s="209">
        <v>1</v>
      </c>
      <c r="Q1364" s="209">
        <v>23.23</v>
      </c>
      <c r="R1364" s="209">
        <v>19.29</v>
      </c>
      <c r="S1364" s="209">
        <v>15.35</v>
      </c>
      <c r="T1364" s="209">
        <v>3.98</v>
      </c>
      <c r="U1364" s="211">
        <v>165</v>
      </c>
      <c r="V1364" s="211">
        <v>329.99</v>
      </c>
      <c r="W1364" s="209" t="s">
        <v>889</v>
      </c>
      <c r="X1364" s="209" t="s">
        <v>43</v>
      </c>
      <c r="Y1364" s="209">
        <v>350</v>
      </c>
      <c r="Z1364" s="209" t="s">
        <v>158</v>
      </c>
      <c r="AA1364" s="209">
        <v>11</v>
      </c>
      <c r="AB1364" s="209" t="s">
        <v>2962</v>
      </c>
      <c r="AC1364" s="209" t="s">
        <v>34</v>
      </c>
      <c r="AD1364" s="209" t="s">
        <v>34</v>
      </c>
      <c r="AE1364" s="209" t="s">
        <v>42</v>
      </c>
      <c r="AF1364" s="209" t="s">
        <v>34</v>
      </c>
      <c r="AG1364" s="209" t="s">
        <v>34</v>
      </c>
      <c r="AH1364" s="209" t="s">
        <v>34</v>
      </c>
      <c r="AI1364" s="209" t="s">
        <v>42</v>
      </c>
      <c r="AJ1364" s="209" t="s">
        <v>34</v>
      </c>
      <c r="AK1364" s="209" t="s">
        <v>34</v>
      </c>
      <c r="AL1364" s="209" t="s">
        <v>46</v>
      </c>
      <c r="AM1364" s="209" t="s">
        <v>3271</v>
      </c>
      <c r="AN1364" s="209" t="s">
        <v>34</v>
      </c>
      <c r="AO1364" s="209" t="s">
        <v>3845</v>
      </c>
      <c r="AP1364" s="209" t="s">
        <v>34</v>
      </c>
      <c r="AQ1364" s="209" t="s">
        <v>49</v>
      </c>
    </row>
    <row r="1365" spans="1:43">
      <c r="A1365" s="209" t="s">
        <v>4026</v>
      </c>
      <c r="B1365" s="209" t="s">
        <v>4027</v>
      </c>
      <c r="C1365" s="209" t="s">
        <v>2888</v>
      </c>
      <c r="D1365" s="209" t="s">
        <v>1934</v>
      </c>
      <c r="E1365" s="209" t="s">
        <v>2567</v>
      </c>
      <c r="F1365" s="209" t="s">
        <v>4028</v>
      </c>
      <c r="G1365" s="209" t="s">
        <v>2568</v>
      </c>
      <c r="H1365" s="209" t="s">
        <v>1290</v>
      </c>
      <c r="I1365" s="209" t="s">
        <v>478</v>
      </c>
      <c r="J1365" s="210" t="s">
        <v>4029</v>
      </c>
      <c r="K1365" s="209" t="s">
        <v>40</v>
      </c>
      <c r="L1365" s="209" t="s">
        <v>41</v>
      </c>
      <c r="M1365" s="209" t="s">
        <v>42</v>
      </c>
      <c r="N1365" s="209" t="s">
        <v>34</v>
      </c>
      <c r="O1365" s="209" t="s">
        <v>34</v>
      </c>
      <c r="P1365" s="209">
        <v>1</v>
      </c>
      <c r="Q1365" s="209">
        <v>23.23</v>
      </c>
      <c r="R1365" s="209">
        <v>19.29</v>
      </c>
      <c r="S1365" s="209">
        <v>15.35</v>
      </c>
      <c r="T1365" s="209">
        <v>3.98</v>
      </c>
      <c r="U1365" s="211">
        <v>165</v>
      </c>
      <c r="V1365" s="211">
        <v>329.99</v>
      </c>
      <c r="W1365" s="209" t="s">
        <v>889</v>
      </c>
      <c r="X1365" s="209" t="s">
        <v>43</v>
      </c>
      <c r="Y1365" s="209">
        <v>350</v>
      </c>
      <c r="Z1365" s="209" t="s">
        <v>158</v>
      </c>
      <c r="AA1365" s="209">
        <v>11</v>
      </c>
      <c r="AB1365" s="209" t="s">
        <v>2962</v>
      </c>
      <c r="AC1365" s="209" t="s">
        <v>34</v>
      </c>
      <c r="AD1365" s="209" t="s">
        <v>34</v>
      </c>
      <c r="AE1365" s="209" t="s">
        <v>42</v>
      </c>
      <c r="AF1365" s="209" t="s">
        <v>34</v>
      </c>
      <c r="AG1365" s="209" t="s">
        <v>34</v>
      </c>
      <c r="AH1365" s="209" t="s">
        <v>34</v>
      </c>
      <c r="AI1365" s="209" t="s">
        <v>42</v>
      </c>
      <c r="AJ1365" s="209" t="s">
        <v>34</v>
      </c>
      <c r="AK1365" s="209" t="s">
        <v>34</v>
      </c>
      <c r="AL1365" s="209" t="s">
        <v>46</v>
      </c>
      <c r="AM1365" s="209" t="s">
        <v>3271</v>
      </c>
      <c r="AN1365" s="209" t="s">
        <v>34</v>
      </c>
      <c r="AO1365" s="209" t="s">
        <v>3845</v>
      </c>
      <c r="AP1365" s="209" t="s">
        <v>34</v>
      </c>
      <c r="AQ1365" s="209" t="s">
        <v>49</v>
      </c>
    </row>
    <row r="1366" spans="1:43">
      <c r="A1366" s="209" t="s">
        <v>4030</v>
      </c>
      <c r="B1366" s="209" t="s">
        <v>4027</v>
      </c>
      <c r="C1366" s="209" t="s">
        <v>2888</v>
      </c>
      <c r="D1366" s="209" t="s">
        <v>1934</v>
      </c>
      <c r="E1366" s="209" t="s">
        <v>2567</v>
      </c>
      <c r="F1366" s="209" t="s">
        <v>4028</v>
      </c>
      <c r="G1366" s="209" t="s">
        <v>2568</v>
      </c>
      <c r="H1366" s="209" t="s">
        <v>1290</v>
      </c>
      <c r="I1366" s="209" t="s">
        <v>481</v>
      </c>
      <c r="J1366" s="210" t="s">
        <v>4029</v>
      </c>
      <c r="K1366" s="209" t="s">
        <v>40</v>
      </c>
      <c r="L1366" s="209" t="s">
        <v>41</v>
      </c>
      <c r="M1366" s="209" t="s">
        <v>42</v>
      </c>
      <c r="N1366" s="209" t="s">
        <v>34</v>
      </c>
      <c r="O1366" s="209" t="s">
        <v>34</v>
      </c>
      <c r="P1366" s="209">
        <v>1</v>
      </c>
      <c r="Q1366" s="209">
        <v>23.23</v>
      </c>
      <c r="R1366" s="209">
        <v>19.29</v>
      </c>
      <c r="S1366" s="209">
        <v>16.54</v>
      </c>
      <c r="T1366" s="209">
        <v>4.29</v>
      </c>
      <c r="U1366" s="211">
        <v>190</v>
      </c>
      <c r="V1366" s="211">
        <v>379.99</v>
      </c>
      <c r="W1366" s="209" t="s">
        <v>889</v>
      </c>
      <c r="X1366" s="209" t="s">
        <v>43</v>
      </c>
      <c r="Y1366" s="209">
        <v>350</v>
      </c>
      <c r="Z1366" s="209" t="s">
        <v>158</v>
      </c>
      <c r="AA1366" s="209">
        <v>11</v>
      </c>
      <c r="AB1366" s="209" t="s">
        <v>2963</v>
      </c>
      <c r="AC1366" s="209" t="s">
        <v>34</v>
      </c>
      <c r="AD1366" s="209" t="s">
        <v>34</v>
      </c>
      <c r="AE1366" s="209" t="s">
        <v>42</v>
      </c>
      <c r="AF1366" s="209" t="s">
        <v>34</v>
      </c>
      <c r="AG1366" s="209" t="s">
        <v>34</v>
      </c>
      <c r="AH1366" s="209" t="s">
        <v>34</v>
      </c>
      <c r="AI1366" s="209" t="s">
        <v>42</v>
      </c>
      <c r="AJ1366" s="209" t="s">
        <v>34</v>
      </c>
      <c r="AK1366" s="209" t="s">
        <v>34</v>
      </c>
      <c r="AL1366" s="209" t="s">
        <v>46</v>
      </c>
      <c r="AM1366" s="209" t="s">
        <v>3271</v>
      </c>
      <c r="AN1366" s="209" t="s">
        <v>34</v>
      </c>
      <c r="AO1366" s="209" t="s">
        <v>3845</v>
      </c>
      <c r="AP1366" s="209" t="s">
        <v>34</v>
      </c>
      <c r="AQ1366" s="209" t="s">
        <v>49</v>
      </c>
    </row>
    <row r="1367" spans="1:43">
      <c r="A1367" s="209" t="s">
        <v>4030</v>
      </c>
      <c r="B1367" s="209" t="s">
        <v>4027</v>
      </c>
      <c r="C1367" s="209" t="s">
        <v>2888</v>
      </c>
      <c r="D1367" s="209" t="s">
        <v>1934</v>
      </c>
      <c r="E1367" s="209" t="s">
        <v>2567</v>
      </c>
      <c r="F1367" s="209" t="s">
        <v>4028</v>
      </c>
      <c r="G1367" s="209" t="s">
        <v>2568</v>
      </c>
      <c r="H1367" s="209" t="s">
        <v>1290</v>
      </c>
      <c r="I1367" s="209" t="s">
        <v>481</v>
      </c>
      <c r="J1367" s="210" t="s">
        <v>4029</v>
      </c>
      <c r="K1367" s="209" t="s">
        <v>40</v>
      </c>
      <c r="L1367" s="209" t="s">
        <v>60</v>
      </c>
      <c r="M1367" s="209" t="s">
        <v>42</v>
      </c>
      <c r="N1367" s="209" t="s">
        <v>34</v>
      </c>
      <c r="O1367" s="209" t="s">
        <v>34</v>
      </c>
      <c r="P1367" s="209">
        <v>1</v>
      </c>
      <c r="Q1367" s="209">
        <v>23.23</v>
      </c>
      <c r="R1367" s="209">
        <v>19.29</v>
      </c>
      <c r="S1367" s="209">
        <v>16.54</v>
      </c>
      <c r="T1367" s="209">
        <v>4.29</v>
      </c>
      <c r="U1367" s="211">
        <v>190</v>
      </c>
      <c r="V1367" s="211">
        <v>379.99</v>
      </c>
      <c r="W1367" s="209" t="s">
        <v>889</v>
      </c>
      <c r="X1367" s="209" t="s">
        <v>43</v>
      </c>
      <c r="Y1367" s="209">
        <v>350</v>
      </c>
      <c r="Z1367" s="209" t="s">
        <v>158</v>
      </c>
      <c r="AA1367" s="209">
        <v>11</v>
      </c>
      <c r="AB1367" s="209" t="s">
        <v>2963</v>
      </c>
      <c r="AC1367" s="209" t="s">
        <v>34</v>
      </c>
      <c r="AD1367" s="209" t="s">
        <v>34</v>
      </c>
      <c r="AE1367" s="209" t="s">
        <v>42</v>
      </c>
      <c r="AF1367" s="209" t="s">
        <v>34</v>
      </c>
      <c r="AG1367" s="209" t="s">
        <v>34</v>
      </c>
      <c r="AH1367" s="209" t="s">
        <v>34</v>
      </c>
      <c r="AI1367" s="209" t="s">
        <v>42</v>
      </c>
      <c r="AJ1367" s="209" t="s">
        <v>34</v>
      </c>
      <c r="AK1367" s="209" t="s">
        <v>34</v>
      </c>
      <c r="AL1367" s="209" t="s">
        <v>46</v>
      </c>
      <c r="AM1367" s="209" t="s">
        <v>3271</v>
      </c>
      <c r="AN1367" s="209" t="s">
        <v>34</v>
      </c>
      <c r="AO1367" s="209" t="s">
        <v>3845</v>
      </c>
      <c r="AP1367" s="209" t="s">
        <v>34</v>
      </c>
      <c r="AQ1367" s="209" t="s">
        <v>49</v>
      </c>
    </row>
    <row r="1368" spans="1:43">
      <c r="A1368" s="209" t="s">
        <v>4031</v>
      </c>
      <c r="B1368" s="209" t="s">
        <v>4032</v>
      </c>
      <c r="C1368" s="209" t="s">
        <v>2888</v>
      </c>
      <c r="D1368" s="209" t="s">
        <v>1934</v>
      </c>
      <c r="E1368" s="209" t="s">
        <v>2567</v>
      </c>
      <c r="F1368" s="209" t="s">
        <v>4028</v>
      </c>
      <c r="G1368" s="209" t="s">
        <v>2568</v>
      </c>
      <c r="H1368" s="209" t="s">
        <v>143</v>
      </c>
      <c r="I1368" s="209" t="s">
        <v>478</v>
      </c>
      <c r="J1368" s="210" t="s">
        <v>4029</v>
      </c>
      <c r="K1368" s="209" t="s">
        <v>40</v>
      </c>
      <c r="L1368" s="209" t="s">
        <v>60</v>
      </c>
      <c r="M1368" s="209" t="s">
        <v>42</v>
      </c>
      <c r="N1368" s="209" t="s">
        <v>34</v>
      </c>
      <c r="O1368" s="209" t="s">
        <v>34</v>
      </c>
      <c r="P1368" s="209">
        <v>1</v>
      </c>
      <c r="Q1368" s="209">
        <v>22.83</v>
      </c>
      <c r="R1368" s="209">
        <v>18.899999999999999</v>
      </c>
      <c r="S1368" s="209">
        <v>15.35</v>
      </c>
      <c r="T1368" s="209">
        <v>3.83</v>
      </c>
      <c r="U1368" s="211">
        <v>165</v>
      </c>
      <c r="V1368" s="211">
        <v>329.99</v>
      </c>
      <c r="W1368" s="209" t="s">
        <v>889</v>
      </c>
      <c r="X1368" s="209" t="s">
        <v>43</v>
      </c>
      <c r="Y1368" s="209">
        <v>350</v>
      </c>
      <c r="Z1368" s="209" t="s">
        <v>158</v>
      </c>
      <c r="AA1368" s="209">
        <v>11</v>
      </c>
      <c r="AB1368" s="209" t="s">
        <v>2962</v>
      </c>
      <c r="AC1368" s="209">
        <v>12</v>
      </c>
      <c r="AD1368" s="209" t="s">
        <v>34</v>
      </c>
      <c r="AE1368" s="209" t="s">
        <v>42</v>
      </c>
      <c r="AF1368" s="209" t="s">
        <v>3822</v>
      </c>
      <c r="AG1368" s="209">
        <v>6</v>
      </c>
      <c r="AH1368" s="209" t="s">
        <v>3823</v>
      </c>
      <c r="AI1368" s="209" t="s">
        <v>42</v>
      </c>
      <c r="AJ1368" s="209" t="s">
        <v>34</v>
      </c>
      <c r="AK1368" s="209" t="s">
        <v>34</v>
      </c>
      <c r="AL1368" s="209" t="s">
        <v>46</v>
      </c>
      <c r="AM1368" s="209" t="s">
        <v>3271</v>
      </c>
      <c r="AN1368" s="209" t="s">
        <v>34</v>
      </c>
      <c r="AO1368" s="209" t="s">
        <v>3845</v>
      </c>
      <c r="AP1368" s="209" t="s">
        <v>34</v>
      </c>
      <c r="AQ1368" s="209" t="s">
        <v>49</v>
      </c>
    </row>
    <row r="1369" spans="1:43">
      <c r="A1369" s="209" t="s">
        <v>4033</v>
      </c>
      <c r="B1369" s="209" t="s">
        <v>4032</v>
      </c>
      <c r="C1369" s="209" t="s">
        <v>2888</v>
      </c>
      <c r="D1369" s="209" t="s">
        <v>1934</v>
      </c>
      <c r="E1369" s="209" t="s">
        <v>2567</v>
      </c>
      <c r="F1369" s="209" t="s">
        <v>4028</v>
      </c>
      <c r="G1369" s="209" t="s">
        <v>2568</v>
      </c>
      <c r="H1369" s="209" t="s">
        <v>143</v>
      </c>
      <c r="I1369" s="209" t="s">
        <v>481</v>
      </c>
      <c r="J1369" s="210" t="s">
        <v>4029</v>
      </c>
      <c r="K1369" s="209" t="s">
        <v>40</v>
      </c>
      <c r="L1369" s="209" t="s">
        <v>60</v>
      </c>
      <c r="M1369" s="209" t="s">
        <v>42</v>
      </c>
      <c r="N1369" s="209" t="s">
        <v>34</v>
      </c>
      <c r="O1369" s="209" t="s">
        <v>34</v>
      </c>
      <c r="P1369" s="209">
        <v>1</v>
      </c>
      <c r="Q1369" s="209">
        <v>22.83</v>
      </c>
      <c r="R1369" s="209">
        <v>18.899999999999999</v>
      </c>
      <c r="S1369" s="209">
        <v>16.54</v>
      </c>
      <c r="T1369" s="209">
        <v>4.13</v>
      </c>
      <c r="U1369" s="211">
        <v>190</v>
      </c>
      <c r="V1369" s="211">
        <v>379.99</v>
      </c>
      <c r="W1369" s="209" t="s">
        <v>889</v>
      </c>
      <c r="X1369" s="209" t="s">
        <v>43</v>
      </c>
      <c r="Y1369" s="209">
        <v>350</v>
      </c>
      <c r="Z1369" s="209" t="s">
        <v>158</v>
      </c>
      <c r="AA1369" s="209">
        <v>11</v>
      </c>
      <c r="AB1369" s="209" t="s">
        <v>2963</v>
      </c>
      <c r="AC1369" s="209">
        <v>18</v>
      </c>
      <c r="AD1369" s="209" t="s">
        <v>34</v>
      </c>
      <c r="AE1369" s="209" t="s">
        <v>42</v>
      </c>
      <c r="AF1369" s="209" t="s">
        <v>3822</v>
      </c>
      <c r="AG1369" s="209">
        <v>8</v>
      </c>
      <c r="AH1369" s="209" t="s">
        <v>3823</v>
      </c>
      <c r="AI1369" s="209" t="s">
        <v>42</v>
      </c>
      <c r="AJ1369" s="209" t="s">
        <v>34</v>
      </c>
      <c r="AK1369" s="209" t="s">
        <v>34</v>
      </c>
      <c r="AL1369" s="209" t="s">
        <v>46</v>
      </c>
      <c r="AM1369" s="209" t="s">
        <v>3271</v>
      </c>
      <c r="AN1369" s="209" t="s">
        <v>34</v>
      </c>
      <c r="AO1369" s="209" t="s">
        <v>3845</v>
      </c>
      <c r="AP1369" s="209" t="s">
        <v>34</v>
      </c>
      <c r="AQ1369" s="209" t="s">
        <v>49</v>
      </c>
    </row>
    <row r="1370" spans="1:43">
      <c r="A1370" s="209" t="s">
        <v>4034</v>
      </c>
      <c r="B1370" s="209" t="s">
        <v>4035</v>
      </c>
      <c r="C1370" s="209" t="s">
        <v>2888</v>
      </c>
      <c r="D1370" s="209" t="s">
        <v>1934</v>
      </c>
      <c r="E1370" s="209" t="s">
        <v>2567</v>
      </c>
      <c r="F1370" s="209" t="s">
        <v>4036</v>
      </c>
      <c r="G1370" s="209" t="s">
        <v>2568</v>
      </c>
      <c r="H1370" s="209" t="s">
        <v>1422</v>
      </c>
      <c r="I1370" s="209" t="s">
        <v>478</v>
      </c>
      <c r="J1370" s="209" t="s">
        <v>4037</v>
      </c>
      <c r="K1370" s="209" t="s">
        <v>40</v>
      </c>
      <c r="L1370" s="209" t="s">
        <v>60</v>
      </c>
      <c r="M1370" s="209" t="s">
        <v>42</v>
      </c>
      <c r="N1370" s="209" t="s">
        <v>34</v>
      </c>
      <c r="O1370" s="209" t="s">
        <v>34</v>
      </c>
      <c r="P1370" s="209">
        <v>1</v>
      </c>
      <c r="Q1370" s="209">
        <v>22.83</v>
      </c>
      <c r="R1370" s="209">
        <v>18.899999999999999</v>
      </c>
      <c r="S1370" s="209">
        <v>14.96</v>
      </c>
      <c r="T1370" s="209">
        <v>3.74</v>
      </c>
      <c r="U1370" s="211">
        <v>148.5</v>
      </c>
      <c r="V1370" s="211">
        <v>329.99</v>
      </c>
      <c r="W1370" s="209" t="s">
        <v>926</v>
      </c>
      <c r="X1370" s="209" t="s">
        <v>43</v>
      </c>
      <c r="Y1370" s="209">
        <v>350</v>
      </c>
      <c r="Z1370" s="209" t="s">
        <v>158</v>
      </c>
      <c r="AA1370" s="209">
        <v>11</v>
      </c>
      <c r="AB1370" s="209" t="s">
        <v>2962</v>
      </c>
      <c r="AC1370" s="209" t="s">
        <v>34</v>
      </c>
      <c r="AD1370" s="209" t="s">
        <v>34</v>
      </c>
      <c r="AE1370" s="209" t="s">
        <v>42</v>
      </c>
      <c r="AF1370" s="209" t="s">
        <v>34</v>
      </c>
      <c r="AG1370" s="209" t="s">
        <v>34</v>
      </c>
      <c r="AH1370" s="209" t="s">
        <v>34</v>
      </c>
      <c r="AI1370" s="209" t="s">
        <v>42</v>
      </c>
      <c r="AJ1370" s="209" t="s">
        <v>34</v>
      </c>
      <c r="AK1370" s="209" t="s">
        <v>34</v>
      </c>
      <c r="AL1370" s="209" t="s">
        <v>46</v>
      </c>
      <c r="AM1370" s="209" t="s">
        <v>3271</v>
      </c>
      <c r="AN1370" s="209" t="s">
        <v>34</v>
      </c>
      <c r="AO1370" s="209" t="s">
        <v>3066</v>
      </c>
      <c r="AP1370" s="209" t="s">
        <v>34</v>
      </c>
      <c r="AQ1370" s="209" t="s">
        <v>49</v>
      </c>
    </row>
    <row r="1371" spans="1:43">
      <c r="A1371" s="209" t="s">
        <v>4038</v>
      </c>
      <c r="B1371" s="209" t="s">
        <v>4035</v>
      </c>
      <c r="C1371" s="209" t="s">
        <v>2888</v>
      </c>
      <c r="D1371" s="209" t="s">
        <v>1934</v>
      </c>
      <c r="E1371" s="209" t="s">
        <v>2567</v>
      </c>
      <c r="F1371" s="209" t="s">
        <v>4036</v>
      </c>
      <c r="G1371" s="209" t="s">
        <v>2568</v>
      </c>
      <c r="H1371" s="209" t="s">
        <v>1422</v>
      </c>
      <c r="I1371" s="209" t="s">
        <v>481</v>
      </c>
      <c r="J1371" s="209" t="s">
        <v>4039</v>
      </c>
      <c r="K1371" s="209" t="s">
        <v>40</v>
      </c>
      <c r="L1371" s="209" t="s">
        <v>60</v>
      </c>
      <c r="M1371" s="209" t="s">
        <v>42</v>
      </c>
      <c r="N1371" s="209" t="s">
        <v>34</v>
      </c>
      <c r="O1371" s="209" t="s">
        <v>34</v>
      </c>
      <c r="P1371" s="209">
        <v>1</v>
      </c>
      <c r="Q1371" s="209">
        <v>22.83</v>
      </c>
      <c r="R1371" s="209">
        <v>18.899999999999999</v>
      </c>
      <c r="S1371" s="209">
        <v>16.14</v>
      </c>
      <c r="T1371" s="209">
        <v>4.03</v>
      </c>
      <c r="U1371" s="211">
        <v>171</v>
      </c>
      <c r="V1371" s="211">
        <v>379.99</v>
      </c>
      <c r="W1371" s="209" t="s">
        <v>926</v>
      </c>
      <c r="X1371" s="209" t="s">
        <v>43</v>
      </c>
      <c r="Y1371" s="209">
        <v>350</v>
      </c>
      <c r="Z1371" s="209" t="s">
        <v>158</v>
      </c>
      <c r="AA1371" s="209">
        <v>11</v>
      </c>
      <c r="AB1371" s="209" t="s">
        <v>2963</v>
      </c>
      <c r="AC1371" s="209" t="s">
        <v>34</v>
      </c>
      <c r="AD1371" s="209" t="s">
        <v>34</v>
      </c>
      <c r="AE1371" s="209" t="s">
        <v>42</v>
      </c>
      <c r="AF1371" s="209" t="s">
        <v>34</v>
      </c>
      <c r="AG1371" s="209" t="s">
        <v>34</v>
      </c>
      <c r="AH1371" s="209" t="s">
        <v>34</v>
      </c>
      <c r="AI1371" s="209" t="s">
        <v>42</v>
      </c>
      <c r="AJ1371" s="209" t="s">
        <v>34</v>
      </c>
      <c r="AK1371" s="209" t="s">
        <v>34</v>
      </c>
      <c r="AL1371" s="209" t="s">
        <v>46</v>
      </c>
      <c r="AM1371" s="209" t="s">
        <v>3271</v>
      </c>
      <c r="AN1371" s="209" t="s">
        <v>34</v>
      </c>
      <c r="AO1371" s="209" t="s">
        <v>3066</v>
      </c>
      <c r="AP1371" s="209" t="s">
        <v>34</v>
      </c>
      <c r="AQ1371" s="209" t="s">
        <v>49</v>
      </c>
    </row>
    <row r="1372" spans="1:43">
      <c r="A1372" s="209" t="s">
        <v>4040</v>
      </c>
      <c r="B1372" s="209" t="s">
        <v>4041</v>
      </c>
      <c r="C1372" s="209" t="s">
        <v>2888</v>
      </c>
      <c r="D1372" s="209" t="s">
        <v>1934</v>
      </c>
      <c r="E1372" s="209" t="s">
        <v>2567</v>
      </c>
      <c r="F1372" s="209" t="s">
        <v>4042</v>
      </c>
      <c r="G1372" s="209" t="s">
        <v>2568</v>
      </c>
      <c r="H1372" s="209" t="s">
        <v>175</v>
      </c>
      <c r="I1372" s="209" t="s">
        <v>478</v>
      </c>
      <c r="J1372" s="210" t="s">
        <v>3864</v>
      </c>
      <c r="K1372" s="209" t="s">
        <v>40</v>
      </c>
      <c r="L1372" s="209" t="s">
        <v>60</v>
      </c>
      <c r="M1372" s="209" t="s">
        <v>42</v>
      </c>
      <c r="N1372" s="209" t="s">
        <v>34</v>
      </c>
      <c r="O1372" s="209" t="s">
        <v>34</v>
      </c>
      <c r="P1372" s="209">
        <v>1</v>
      </c>
      <c r="Q1372" s="209">
        <v>23.23</v>
      </c>
      <c r="R1372" s="209">
        <v>19.29</v>
      </c>
      <c r="S1372" s="209">
        <v>22.83</v>
      </c>
      <c r="T1372" s="209">
        <v>5.92</v>
      </c>
      <c r="U1372" s="211">
        <v>139.5</v>
      </c>
      <c r="V1372" s="211">
        <v>309.99</v>
      </c>
      <c r="W1372" s="209" t="s">
        <v>1006</v>
      </c>
      <c r="X1372" s="209" t="s">
        <v>89</v>
      </c>
      <c r="Y1372" s="209">
        <v>350</v>
      </c>
      <c r="Z1372" s="209" t="s">
        <v>158</v>
      </c>
      <c r="AA1372" s="209">
        <v>11</v>
      </c>
      <c r="AB1372" s="209" t="s">
        <v>2962</v>
      </c>
      <c r="AC1372" s="209" t="s">
        <v>34</v>
      </c>
      <c r="AD1372" s="209" t="s">
        <v>34</v>
      </c>
      <c r="AE1372" s="209" t="s">
        <v>42</v>
      </c>
      <c r="AF1372" s="209" t="s">
        <v>34</v>
      </c>
      <c r="AG1372" s="209" t="s">
        <v>34</v>
      </c>
      <c r="AH1372" s="209" t="s">
        <v>34</v>
      </c>
      <c r="AI1372" s="209" t="s">
        <v>42</v>
      </c>
      <c r="AJ1372" s="209" t="s">
        <v>34</v>
      </c>
      <c r="AK1372" s="209" t="s">
        <v>34</v>
      </c>
      <c r="AL1372" s="209" t="s">
        <v>46</v>
      </c>
      <c r="AM1372" s="209" t="s">
        <v>3271</v>
      </c>
      <c r="AN1372" s="209" t="s">
        <v>34</v>
      </c>
      <c r="AO1372" s="209" t="s">
        <v>159</v>
      </c>
      <c r="AP1372" s="209" t="s">
        <v>34</v>
      </c>
      <c r="AQ1372" s="209" t="s">
        <v>49</v>
      </c>
    </row>
    <row r="1373" spans="1:43">
      <c r="A1373" s="209" t="s">
        <v>4043</v>
      </c>
      <c r="B1373" s="209" t="s">
        <v>4041</v>
      </c>
      <c r="C1373" s="209" t="s">
        <v>2888</v>
      </c>
      <c r="D1373" s="209" t="s">
        <v>1934</v>
      </c>
      <c r="E1373" s="209" t="s">
        <v>2567</v>
      </c>
      <c r="F1373" s="209" t="s">
        <v>4042</v>
      </c>
      <c r="G1373" s="209" t="s">
        <v>2568</v>
      </c>
      <c r="H1373" s="209" t="s">
        <v>175</v>
      </c>
      <c r="I1373" s="209" t="s">
        <v>481</v>
      </c>
      <c r="J1373" s="210" t="s">
        <v>3866</v>
      </c>
      <c r="K1373" s="209" t="s">
        <v>40</v>
      </c>
      <c r="L1373" s="209" t="s">
        <v>60</v>
      </c>
      <c r="M1373" s="209" t="s">
        <v>42</v>
      </c>
      <c r="N1373" s="209" t="s">
        <v>34</v>
      </c>
      <c r="O1373" s="209" t="s">
        <v>34</v>
      </c>
      <c r="P1373" s="209">
        <v>1</v>
      </c>
      <c r="Q1373" s="209">
        <v>23.23</v>
      </c>
      <c r="R1373" s="209">
        <v>21.26</v>
      </c>
      <c r="S1373" s="209">
        <v>22.83</v>
      </c>
      <c r="T1373" s="209">
        <v>6.52</v>
      </c>
      <c r="U1373" s="211">
        <v>162</v>
      </c>
      <c r="V1373" s="211">
        <v>359.99</v>
      </c>
      <c r="W1373" s="209" t="s">
        <v>1006</v>
      </c>
      <c r="X1373" s="209" t="s">
        <v>89</v>
      </c>
      <c r="Y1373" s="209">
        <v>350</v>
      </c>
      <c r="Z1373" s="209" t="s">
        <v>158</v>
      </c>
      <c r="AA1373" s="209">
        <v>11</v>
      </c>
      <c r="AB1373" s="209" t="s">
        <v>2963</v>
      </c>
      <c r="AC1373" s="209" t="s">
        <v>34</v>
      </c>
      <c r="AD1373" s="209" t="s">
        <v>34</v>
      </c>
      <c r="AE1373" s="209" t="s">
        <v>42</v>
      </c>
      <c r="AF1373" s="209" t="s">
        <v>34</v>
      </c>
      <c r="AG1373" s="209" t="s">
        <v>34</v>
      </c>
      <c r="AH1373" s="209" t="s">
        <v>34</v>
      </c>
      <c r="AI1373" s="209" t="s">
        <v>42</v>
      </c>
      <c r="AJ1373" s="209" t="s">
        <v>34</v>
      </c>
      <c r="AK1373" s="209" t="s">
        <v>34</v>
      </c>
      <c r="AL1373" s="209" t="s">
        <v>46</v>
      </c>
      <c r="AM1373" s="209" t="s">
        <v>3271</v>
      </c>
      <c r="AN1373" s="209" t="s">
        <v>34</v>
      </c>
      <c r="AO1373" s="209" t="s">
        <v>159</v>
      </c>
      <c r="AP1373" s="209" t="s">
        <v>34</v>
      </c>
      <c r="AQ1373" s="209" t="s">
        <v>49</v>
      </c>
    </row>
    <row r="1374" spans="1:43">
      <c r="A1374" s="209" t="s">
        <v>4044</v>
      </c>
      <c r="B1374" s="209" t="s">
        <v>4045</v>
      </c>
      <c r="C1374" s="209" t="s">
        <v>2888</v>
      </c>
      <c r="D1374" s="209" t="s">
        <v>1934</v>
      </c>
      <c r="E1374" s="209" t="s">
        <v>2567</v>
      </c>
      <c r="F1374" s="209" t="s">
        <v>4046</v>
      </c>
      <c r="G1374" s="209" t="s">
        <v>2568</v>
      </c>
      <c r="H1374" s="209" t="s">
        <v>80</v>
      </c>
      <c r="I1374" s="209" t="s">
        <v>478</v>
      </c>
      <c r="J1374" s="210" t="s">
        <v>4047</v>
      </c>
      <c r="K1374" s="209" t="s">
        <v>40</v>
      </c>
      <c r="L1374" s="209" t="s">
        <v>60</v>
      </c>
      <c r="M1374" s="209" t="s">
        <v>42</v>
      </c>
      <c r="N1374" s="209" t="s">
        <v>34</v>
      </c>
      <c r="O1374" s="209" t="s">
        <v>34</v>
      </c>
      <c r="P1374" s="209">
        <v>1</v>
      </c>
      <c r="Q1374" s="209">
        <v>23.23</v>
      </c>
      <c r="R1374" s="209">
        <v>19.29</v>
      </c>
      <c r="S1374" s="209">
        <v>22.83</v>
      </c>
      <c r="T1374" s="209">
        <v>5.92</v>
      </c>
      <c r="U1374" s="211">
        <v>171.59</v>
      </c>
      <c r="V1374" s="211">
        <v>329.99</v>
      </c>
      <c r="W1374" s="209" t="s">
        <v>1006</v>
      </c>
      <c r="X1374" s="209" t="s">
        <v>89</v>
      </c>
      <c r="Y1374" s="209">
        <v>350</v>
      </c>
      <c r="Z1374" s="209" t="s">
        <v>158</v>
      </c>
      <c r="AA1374" s="209">
        <v>11</v>
      </c>
      <c r="AB1374" s="209" t="s">
        <v>2962</v>
      </c>
      <c r="AC1374" s="209" t="s">
        <v>34</v>
      </c>
      <c r="AD1374" s="209" t="s">
        <v>34</v>
      </c>
      <c r="AE1374" s="209" t="s">
        <v>42</v>
      </c>
      <c r="AF1374" s="209" t="s">
        <v>34</v>
      </c>
      <c r="AG1374" s="209" t="s">
        <v>34</v>
      </c>
      <c r="AH1374" s="209" t="s">
        <v>34</v>
      </c>
      <c r="AI1374" s="209" t="s">
        <v>42</v>
      </c>
      <c r="AJ1374" s="209" t="s">
        <v>34</v>
      </c>
      <c r="AK1374" s="209" t="s">
        <v>34</v>
      </c>
      <c r="AL1374" s="209" t="s">
        <v>46</v>
      </c>
      <c r="AM1374" s="209" t="s">
        <v>3271</v>
      </c>
      <c r="AN1374" s="209" t="s">
        <v>34</v>
      </c>
      <c r="AO1374" s="209" t="s">
        <v>3845</v>
      </c>
      <c r="AP1374" s="209" t="s">
        <v>34</v>
      </c>
      <c r="AQ1374" s="209" t="s">
        <v>49</v>
      </c>
    </row>
    <row r="1375" spans="1:43">
      <c r="A1375" s="209" t="s">
        <v>4048</v>
      </c>
      <c r="B1375" s="209" t="s">
        <v>4045</v>
      </c>
      <c r="C1375" s="209" t="s">
        <v>2888</v>
      </c>
      <c r="D1375" s="209" t="s">
        <v>1934</v>
      </c>
      <c r="E1375" s="209" t="s">
        <v>2567</v>
      </c>
      <c r="F1375" s="209" t="s">
        <v>4046</v>
      </c>
      <c r="G1375" s="209" t="s">
        <v>2568</v>
      </c>
      <c r="H1375" s="209" t="s">
        <v>80</v>
      </c>
      <c r="I1375" s="209" t="s">
        <v>481</v>
      </c>
      <c r="J1375" s="210" t="s">
        <v>4049</v>
      </c>
      <c r="K1375" s="209" t="s">
        <v>40</v>
      </c>
      <c r="L1375" s="209" t="s">
        <v>60</v>
      </c>
      <c r="M1375" s="209" t="s">
        <v>42</v>
      </c>
      <c r="N1375" s="209" t="s">
        <v>34</v>
      </c>
      <c r="O1375" s="209" t="s">
        <v>34</v>
      </c>
      <c r="P1375" s="209">
        <v>1</v>
      </c>
      <c r="Q1375" s="209">
        <v>23.23</v>
      </c>
      <c r="R1375" s="209">
        <v>21.26</v>
      </c>
      <c r="S1375" s="209">
        <v>22.83</v>
      </c>
      <c r="T1375" s="209">
        <v>6.52</v>
      </c>
      <c r="U1375" s="211">
        <v>197.59</v>
      </c>
      <c r="V1375" s="211">
        <v>379.99</v>
      </c>
      <c r="W1375" s="209" t="s">
        <v>1006</v>
      </c>
      <c r="X1375" s="209" t="s">
        <v>89</v>
      </c>
      <c r="Y1375" s="209">
        <v>350</v>
      </c>
      <c r="Z1375" s="209" t="s">
        <v>158</v>
      </c>
      <c r="AA1375" s="209">
        <v>11</v>
      </c>
      <c r="AB1375" s="209" t="s">
        <v>2963</v>
      </c>
      <c r="AC1375" s="209" t="s">
        <v>34</v>
      </c>
      <c r="AD1375" s="209" t="s">
        <v>34</v>
      </c>
      <c r="AE1375" s="209" t="s">
        <v>42</v>
      </c>
      <c r="AF1375" s="209" t="s">
        <v>34</v>
      </c>
      <c r="AG1375" s="209" t="s">
        <v>34</v>
      </c>
      <c r="AH1375" s="209" t="s">
        <v>34</v>
      </c>
      <c r="AI1375" s="209" t="s">
        <v>42</v>
      </c>
      <c r="AJ1375" s="209" t="s">
        <v>34</v>
      </c>
      <c r="AK1375" s="209" t="s">
        <v>34</v>
      </c>
      <c r="AL1375" s="209" t="s">
        <v>46</v>
      </c>
      <c r="AM1375" s="209" t="s">
        <v>3271</v>
      </c>
      <c r="AN1375" s="209" t="s">
        <v>34</v>
      </c>
      <c r="AO1375" s="209" t="s">
        <v>3845</v>
      </c>
      <c r="AP1375" s="209" t="s">
        <v>34</v>
      </c>
      <c r="AQ1375" s="209" t="s">
        <v>49</v>
      </c>
    </row>
    <row r="1376" spans="1:43">
      <c r="A1376" s="209" t="s">
        <v>4050</v>
      </c>
      <c r="B1376" s="209" t="s">
        <v>4051</v>
      </c>
      <c r="C1376" s="209" t="s">
        <v>2888</v>
      </c>
      <c r="D1376" s="209" t="s">
        <v>1934</v>
      </c>
      <c r="E1376" s="209" t="s">
        <v>2567</v>
      </c>
      <c r="F1376" s="209" t="s">
        <v>4052</v>
      </c>
      <c r="G1376" s="209" t="s">
        <v>2568</v>
      </c>
      <c r="H1376" s="209" t="s">
        <v>309</v>
      </c>
      <c r="I1376" s="209" t="s">
        <v>478</v>
      </c>
      <c r="J1376" s="210" t="s">
        <v>4053</v>
      </c>
      <c r="K1376" s="209" t="s">
        <v>40</v>
      </c>
      <c r="L1376" s="209" t="s">
        <v>60</v>
      </c>
      <c r="M1376" s="209" t="s">
        <v>42</v>
      </c>
      <c r="N1376" s="209" t="s">
        <v>34</v>
      </c>
      <c r="O1376" s="209" t="s">
        <v>34</v>
      </c>
      <c r="P1376" s="209">
        <v>1</v>
      </c>
      <c r="Q1376" s="209">
        <v>22.05</v>
      </c>
      <c r="R1376" s="209">
        <v>20.079999999999998</v>
      </c>
      <c r="S1376" s="209">
        <v>20.87</v>
      </c>
      <c r="T1376" s="209">
        <v>5.35</v>
      </c>
      <c r="U1376" s="211">
        <v>193.5</v>
      </c>
      <c r="V1376" s="211">
        <v>429.99</v>
      </c>
      <c r="W1376" s="209" t="s">
        <v>1006</v>
      </c>
      <c r="X1376" s="209" t="s">
        <v>89</v>
      </c>
      <c r="Y1376" s="209">
        <v>400</v>
      </c>
      <c r="Z1376" s="209" t="s">
        <v>158</v>
      </c>
      <c r="AA1376" s="209">
        <v>9</v>
      </c>
      <c r="AB1376" s="209" t="s">
        <v>2962</v>
      </c>
      <c r="AC1376" s="209">
        <v>7</v>
      </c>
      <c r="AD1376" s="209" t="s">
        <v>34</v>
      </c>
      <c r="AE1376" s="209" t="s">
        <v>42</v>
      </c>
      <c r="AF1376" s="209" t="s">
        <v>34</v>
      </c>
      <c r="AG1376" s="209">
        <v>0</v>
      </c>
      <c r="AH1376" s="209" t="s">
        <v>34</v>
      </c>
      <c r="AI1376" s="209" t="s">
        <v>42</v>
      </c>
      <c r="AJ1376" s="209" t="s">
        <v>34</v>
      </c>
      <c r="AK1376" s="209" t="s">
        <v>34</v>
      </c>
      <c r="AL1376" s="209" t="s">
        <v>46</v>
      </c>
      <c r="AM1376" s="209" t="s">
        <v>3271</v>
      </c>
      <c r="AN1376" s="209" t="s">
        <v>34</v>
      </c>
      <c r="AO1376" s="209" t="s">
        <v>3845</v>
      </c>
      <c r="AP1376" s="209" t="s">
        <v>34</v>
      </c>
      <c r="AQ1376" s="209" t="s">
        <v>49</v>
      </c>
    </row>
    <row r="1377" spans="1:43">
      <c r="A1377" s="209" t="s">
        <v>4054</v>
      </c>
      <c r="B1377" s="209" t="s">
        <v>4051</v>
      </c>
      <c r="C1377" s="209" t="s">
        <v>2888</v>
      </c>
      <c r="D1377" s="209" t="s">
        <v>1934</v>
      </c>
      <c r="E1377" s="209" t="s">
        <v>2567</v>
      </c>
      <c r="F1377" s="209" t="s">
        <v>4052</v>
      </c>
      <c r="G1377" s="209" t="s">
        <v>2568</v>
      </c>
      <c r="H1377" s="209" t="s">
        <v>309</v>
      </c>
      <c r="I1377" s="209" t="s">
        <v>481</v>
      </c>
      <c r="J1377" s="210" t="s">
        <v>4055</v>
      </c>
      <c r="K1377" s="209" t="s">
        <v>40</v>
      </c>
      <c r="L1377" s="209" t="s">
        <v>60</v>
      </c>
      <c r="M1377" s="209" t="s">
        <v>42</v>
      </c>
      <c r="N1377" s="209" t="s">
        <v>34</v>
      </c>
      <c r="O1377" s="209" t="s">
        <v>34</v>
      </c>
      <c r="P1377" s="209">
        <v>1</v>
      </c>
      <c r="Q1377" s="209">
        <v>22.05</v>
      </c>
      <c r="R1377" s="209">
        <v>21.65</v>
      </c>
      <c r="S1377" s="209">
        <v>20.87</v>
      </c>
      <c r="T1377" s="209">
        <v>5.77</v>
      </c>
      <c r="U1377" s="211">
        <v>216</v>
      </c>
      <c r="V1377" s="211">
        <v>479.99</v>
      </c>
      <c r="W1377" s="209" t="s">
        <v>1006</v>
      </c>
      <c r="X1377" s="209" t="s">
        <v>89</v>
      </c>
      <c r="Y1377" s="209">
        <v>400</v>
      </c>
      <c r="Z1377" s="209" t="s">
        <v>158</v>
      </c>
      <c r="AA1377" s="209">
        <v>9</v>
      </c>
      <c r="AB1377" s="209" t="s">
        <v>2963</v>
      </c>
      <c r="AC1377" s="209">
        <v>14</v>
      </c>
      <c r="AD1377" s="209" t="s">
        <v>34</v>
      </c>
      <c r="AE1377" s="209" t="s">
        <v>42</v>
      </c>
      <c r="AF1377" s="209" t="s">
        <v>34</v>
      </c>
      <c r="AG1377" s="209">
        <v>0</v>
      </c>
      <c r="AH1377" s="209" t="s">
        <v>34</v>
      </c>
      <c r="AI1377" s="209" t="s">
        <v>42</v>
      </c>
      <c r="AJ1377" s="209" t="s">
        <v>34</v>
      </c>
      <c r="AK1377" s="209" t="s">
        <v>34</v>
      </c>
      <c r="AL1377" s="209" t="s">
        <v>46</v>
      </c>
      <c r="AM1377" s="209" t="s">
        <v>3271</v>
      </c>
      <c r="AN1377" s="209" t="s">
        <v>34</v>
      </c>
      <c r="AO1377" s="209" t="s">
        <v>3845</v>
      </c>
      <c r="AP1377" s="209" t="s">
        <v>34</v>
      </c>
      <c r="AQ1377" s="209" t="s">
        <v>49</v>
      </c>
    </row>
    <row r="1378" spans="1:43">
      <c r="A1378" s="209" t="s">
        <v>4056</v>
      </c>
      <c r="B1378" s="209" t="s">
        <v>4057</v>
      </c>
      <c r="C1378" s="209" t="s">
        <v>2888</v>
      </c>
      <c r="D1378" s="209" t="s">
        <v>1934</v>
      </c>
      <c r="E1378" s="209" t="s">
        <v>2567</v>
      </c>
      <c r="F1378" s="209" t="s">
        <v>4058</v>
      </c>
      <c r="G1378" s="209" t="s">
        <v>2568</v>
      </c>
      <c r="H1378" s="209" t="s">
        <v>37</v>
      </c>
      <c r="I1378" s="209" t="s">
        <v>478</v>
      </c>
      <c r="J1378" s="210" t="s">
        <v>4053</v>
      </c>
      <c r="K1378" s="209" t="s">
        <v>40</v>
      </c>
      <c r="L1378" s="209" t="s">
        <v>60</v>
      </c>
      <c r="M1378" s="209" t="s">
        <v>42</v>
      </c>
      <c r="N1378" s="209" t="s">
        <v>34</v>
      </c>
      <c r="O1378" s="209" t="s">
        <v>34</v>
      </c>
      <c r="P1378" s="209">
        <v>1</v>
      </c>
      <c r="Q1378" s="209">
        <v>23.23</v>
      </c>
      <c r="R1378" s="209">
        <v>19.29</v>
      </c>
      <c r="S1378" s="209">
        <v>22.05</v>
      </c>
      <c r="T1378" s="209">
        <v>5.72</v>
      </c>
      <c r="U1378" s="211">
        <v>135</v>
      </c>
      <c r="V1378" s="211">
        <v>299.99</v>
      </c>
      <c r="W1378" s="209" t="s">
        <v>1006</v>
      </c>
      <c r="X1378" s="209" t="s">
        <v>89</v>
      </c>
      <c r="Y1378" s="209">
        <v>400</v>
      </c>
      <c r="Z1378" s="209" t="s">
        <v>158</v>
      </c>
      <c r="AA1378" s="209">
        <v>9</v>
      </c>
      <c r="AB1378" s="209" t="s">
        <v>2962</v>
      </c>
      <c r="AC1378" s="209">
        <v>7</v>
      </c>
      <c r="AD1378" s="209" t="s">
        <v>34</v>
      </c>
      <c r="AE1378" s="209" t="s">
        <v>42</v>
      </c>
      <c r="AF1378" s="209" t="s">
        <v>34</v>
      </c>
      <c r="AG1378" s="209">
        <v>0</v>
      </c>
      <c r="AH1378" s="209" t="s">
        <v>34</v>
      </c>
      <c r="AI1378" s="209" t="s">
        <v>42</v>
      </c>
      <c r="AJ1378" s="209" t="s">
        <v>34</v>
      </c>
      <c r="AK1378" s="209" t="s">
        <v>34</v>
      </c>
      <c r="AL1378" s="209" t="s">
        <v>46</v>
      </c>
      <c r="AM1378" s="209" t="s">
        <v>3271</v>
      </c>
      <c r="AN1378" s="209" t="s">
        <v>34</v>
      </c>
      <c r="AO1378" s="209" t="s">
        <v>4059</v>
      </c>
      <c r="AP1378" s="209" t="s">
        <v>34</v>
      </c>
      <c r="AQ1378" s="209" t="s">
        <v>49</v>
      </c>
    </row>
    <row r="1379" spans="1:43">
      <c r="A1379" s="209" t="s">
        <v>4060</v>
      </c>
      <c r="B1379" s="209" t="s">
        <v>4057</v>
      </c>
      <c r="C1379" s="209" t="s">
        <v>2888</v>
      </c>
      <c r="D1379" s="209" t="s">
        <v>1934</v>
      </c>
      <c r="E1379" s="209" t="s">
        <v>2567</v>
      </c>
      <c r="F1379" s="209" t="s">
        <v>4058</v>
      </c>
      <c r="G1379" s="209" t="s">
        <v>2568</v>
      </c>
      <c r="H1379" s="209" t="s">
        <v>37</v>
      </c>
      <c r="I1379" s="209" t="s">
        <v>481</v>
      </c>
      <c r="J1379" s="210" t="s">
        <v>4055</v>
      </c>
      <c r="K1379" s="209" t="s">
        <v>40</v>
      </c>
      <c r="L1379" s="209" t="s">
        <v>60</v>
      </c>
      <c r="M1379" s="209" t="s">
        <v>42</v>
      </c>
      <c r="N1379" s="209" t="s">
        <v>34</v>
      </c>
      <c r="O1379" s="209" t="s">
        <v>34</v>
      </c>
      <c r="P1379" s="209">
        <v>1</v>
      </c>
      <c r="Q1379" s="209">
        <v>23.23</v>
      </c>
      <c r="R1379" s="209">
        <v>19.29</v>
      </c>
      <c r="S1379" s="209">
        <v>22.83</v>
      </c>
      <c r="T1379" s="209">
        <v>5.92</v>
      </c>
      <c r="U1379" s="211">
        <v>157.5</v>
      </c>
      <c r="V1379" s="211">
        <v>349.99</v>
      </c>
      <c r="W1379" s="209" t="s">
        <v>1006</v>
      </c>
      <c r="X1379" s="209" t="s">
        <v>89</v>
      </c>
      <c r="Y1379" s="209">
        <v>400</v>
      </c>
      <c r="Z1379" s="209" t="s">
        <v>158</v>
      </c>
      <c r="AA1379" s="209">
        <v>9</v>
      </c>
      <c r="AB1379" s="209" t="s">
        <v>2963</v>
      </c>
      <c r="AC1379" s="209">
        <v>13</v>
      </c>
      <c r="AD1379" s="209" t="s">
        <v>34</v>
      </c>
      <c r="AE1379" s="209" t="s">
        <v>42</v>
      </c>
      <c r="AF1379" s="209" t="s">
        <v>34</v>
      </c>
      <c r="AG1379" s="209">
        <v>0</v>
      </c>
      <c r="AH1379" s="209" t="s">
        <v>34</v>
      </c>
      <c r="AI1379" s="209" t="s">
        <v>42</v>
      </c>
      <c r="AJ1379" s="209" t="s">
        <v>34</v>
      </c>
      <c r="AK1379" s="209" t="s">
        <v>34</v>
      </c>
      <c r="AL1379" s="209" t="s">
        <v>46</v>
      </c>
      <c r="AM1379" s="209" t="s">
        <v>3271</v>
      </c>
      <c r="AN1379" s="209" t="s">
        <v>34</v>
      </c>
      <c r="AO1379" s="209" t="s">
        <v>4059</v>
      </c>
      <c r="AP1379" s="209" t="s">
        <v>34</v>
      </c>
      <c r="AQ1379" s="209" t="s">
        <v>49</v>
      </c>
    </row>
    <row r="1380" spans="1:43">
      <c r="A1380" s="209" t="s">
        <v>4061</v>
      </c>
      <c r="B1380" s="209" t="s">
        <v>4062</v>
      </c>
      <c r="C1380" s="209" t="s">
        <v>2888</v>
      </c>
      <c r="D1380" s="209" t="s">
        <v>1934</v>
      </c>
      <c r="E1380" s="209" t="s">
        <v>2567</v>
      </c>
      <c r="F1380" s="209" t="s">
        <v>4063</v>
      </c>
      <c r="G1380" s="209" t="s">
        <v>2568</v>
      </c>
      <c r="H1380" s="209" t="s">
        <v>143</v>
      </c>
      <c r="I1380" s="209" t="s">
        <v>478</v>
      </c>
      <c r="J1380" s="210" t="s">
        <v>4053</v>
      </c>
      <c r="K1380" s="209" t="s">
        <v>40</v>
      </c>
      <c r="L1380" s="209" t="s">
        <v>60</v>
      </c>
      <c r="M1380" s="209" t="s">
        <v>42</v>
      </c>
      <c r="N1380" s="209" t="s">
        <v>34</v>
      </c>
      <c r="O1380" s="209" t="s">
        <v>34</v>
      </c>
      <c r="P1380" s="209">
        <v>1</v>
      </c>
      <c r="Q1380" s="209">
        <v>22.44</v>
      </c>
      <c r="R1380" s="209">
        <v>19.29</v>
      </c>
      <c r="S1380" s="209">
        <v>23.62</v>
      </c>
      <c r="T1380" s="209">
        <v>5.92</v>
      </c>
      <c r="U1380" s="211">
        <v>193.5</v>
      </c>
      <c r="V1380" s="211">
        <v>429.99</v>
      </c>
      <c r="W1380" s="209" t="s">
        <v>1006</v>
      </c>
      <c r="X1380" s="209" t="s">
        <v>89</v>
      </c>
      <c r="Y1380" s="209">
        <v>400</v>
      </c>
      <c r="Z1380" s="209" t="s">
        <v>158</v>
      </c>
      <c r="AA1380" s="209">
        <v>9</v>
      </c>
      <c r="AB1380" s="209" t="s">
        <v>2962</v>
      </c>
      <c r="AC1380" s="209">
        <v>6</v>
      </c>
      <c r="AD1380" s="209" t="s">
        <v>34</v>
      </c>
      <c r="AE1380" s="209" t="s">
        <v>42</v>
      </c>
      <c r="AF1380" s="209" t="s">
        <v>34</v>
      </c>
      <c r="AG1380" s="209">
        <v>0</v>
      </c>
      <c r="AH1380" s="209" t="s">
        <v>34</v>
      </c>
      <c r="AI1380" s="209" t="s">
        <v>42</v>
      </c>
      <c r="AJ1380" s="209" t="s">
        <v>34</v>
      </c>
      <c r="AK1380" s="209" t="s">
        <v>34</v>
      </c>
      <c r="AL1380" s="209" t="s">
        <v>46</v>
      </c>
      <c r="AM1380" s="209" t="s">
        <v>3271</v>
      </c>
      <c r="AN1380" s="209" t="s">
        <v>34</v>
      </c>
      <c r="AO1380" s="209" t="s">
        <v>3845</v>
      </c>
      <c r="AP1380" s="209" t="s">
        <v>34</v>
      </c>
      <c r="AQ1380" s="209" t="s">
        <v>49</v>
      </c>
    </row>
    <row r="1381" spans="1:43">
      <c r="A1381" s="209" t="s">
        <v>4064</v>
      </c>
      <c r="B1381" s="209" t="s">
        <v>4062</v>
      </c>
      <c r="C1381" s="209" t="s">
        <v>2888</v>
      </c>
      <c r="D1381" s="209" t="s">
        <v>1934</v>
      </c>
      <c r="E1381" s="209" t="s">
        <v>2567</v>
      </c>
      <c r="F1381" s="209" t="s">
        <v>4063</v>
      </c>
      <c r="G1381" s="209" t="s">
        <v>2568</v>
      </c>
      <c r="H1381" s="209" t="s">
        <v>143</v>
      </c>
      <c r="I1381" s="209" t="s">
        <v>481</v>
      </c>
      <c r="J1381" s="210" t="s">
        <v>4055</v>
      </c>
      <c r="K1381" s="209" t="s">
        <v>40</v>
      </c>
      <c r="L1381" s="209" t="s">
        <v>60</v>
      </c>
      <c r="M1381" s="209" t="s">
        <v>42</v>
      </c>
      <c r="N1381" s="209" t="s">
        <v>34</v>
      </c>
      <c r="O1381" s="209" t="s">
        <v>34</v>
      </c>
      <c r="P1381" s="209">
        <v>1</v>
      </c>
      <c r="Q1381" s="209">
        <v>22.44</v>
      </c>
      <c r="R1381" s="209">
        <v>21.26</v>
      </c>
      <c r="S1381" s="209">
        <v>23.62</v>
      </c>
      <c r="T1381" s="209">
        <v>6.52</v>
      </c>
      <c r="U1381" s="211">
        <v>216</v>
      </c>
      <c r="V1381" s="211">
        <v>479.99</v>
      </c>
      <c r="W1381" s="209" t="s">
        <v>1006</v>
      </c>
      <c r="X1381" s="209" t="s">
        <v>89</v>
      </c>
      <c r="Y1381" s="209">
        <v>400</v>
      </c>
      <c r="Z1381" s="209" t="s">
        <v>158</v>
      </c>
      <c r="AA1381" s="209">
        <v>9</v>
      </c>
      <c r="AB1381" s="209" t="s">
        <v>2963</v>
      </c>
      <c r="AC1381" s="209">
        <v>13</v>
      </c>
      <c r="AD1381" s="209" t="s">
        <v>34</v>
      </c>
      <c r="AE1381" s="209" t="s">
        <v>42</v>
      </c>
      <c r="AF1381" s="209" t="s">
        <v>34</v>
      </c>
      <c r="AG1381" s="209">
        <v>0</v>
      </c>
      <c r="AH1381" s="209" t="s">
        <v>34</v>
      </c>
      <c r="AI1381" s="209" t="s">
        <v>42</v>
      </c>
      <c r="AJ1381" s="209" t="s">
        <v>34</v>
      </c>
      <c r="AK1381" s="209" t="s">
        <v>34</v>
      </c>
      <c r="AL1381" s="209" t="s">
        <v>46</v>
      </c>
      <c r="AM1381" s="209" t="s">
        <v>3271</v>
      </c>
      <c r="AN1381" s="209" t="s">
        <v>34</v>
      </c>
      <c r="AO1381" s="209" t="s">
        <v>3845</v>
      </c>
      <c r="AP1381" s="209" t="s">
        <v>34</v>
      </c>
      <c r="AQ1381" s="209" t="s">
        <v>49</v>
      </c>
    </row>
    <row r="1382" spans="1:43">
      <c r="A1382" s="209" t="s">
        <v>4065</v>
      </c>
      <c r="B1382" s="209" t="s">
        <v>4066</v>
      </c>
      <c r="C1382" s="209" t="s">
        <v>2888</v>
      </c>
      <c r="D1382" s="209" t="s">
        <v>1934</v>
      </c>
      <c r="E1382" s="209" t="s">
        <v>2567</v>
      </c>
      <c r="F1382" s="209" t="s">
        <v>4067</v>
      </c>
      <c r="G1382" s="209" t="s">
        <v>2568</v>
      </c>
      <c r="H1382" s="209" t="s">
        <v>4068</v>
      </c>
      <c r="I1382" s="209" t="s">
        <v>478</v>
      </c>
      <c r="J1382" s="210" t="s">
        <v>4053</v>
      </c>
      <c r="K1382" s="209" t="s">
        <v>40</v>
      </c>
      <c r="L1382" s="209" t="s">
        <v>60</v>
      </c>
      <c r="M1382" s="209" t="s">
        <v>42</v>
      </c>
      <c r="N1382" s="209" t="s">
        <v>34</v>
      </c>
      <c r="O1382" s="209" t="s">
        <v>34</v>
      </c>
      <c r="P1382" s="209">
        <v>1</v>
      </c>
      <c r="Q1382" s="209">
        <v>22.05</v>
      </c>
      <c r="R1382" s="209">
        <v>20.079999999999998</v>
      </c>
      <c r="S1382" s="209">
        <v>20.87</v>
      </c>
      <c r="T1382" s="209">
        <v>5.35</v>
      </c>
      <c r="U1382" s="211">
        <v>180</v>
      </c>
      <c r="V1382" s="211">
        <v>399.99</v>
      </c>
      <c r="W1382" s="209" t="s">
        <v>1006</v>
      </c>
      <c r="X1382" s="209" t="s">
        <v>89</v>
      </c>
      <c r="Y1382" s="209">
        <v>400</v>
      </c>
      <c r="Z1382" s="209" t="s">
        <v>158</v>
      </c>
      <c r="AA1382" s="209">
        <v>9</v>
      </c>
      <c r="AB1382" s="209" t="s">
        <v>2962</v>
      </c>
      <c r="AC1382" s="209">
        <v>8</v>
      </c>
      <c r="AD1382" s="209" t="s">
        <v>34</v>
      </c>
      <c r="AE1382" s="209" t="s">
        <v>42</v>
      </c>
      <c r="AF1382" s="209" t="s">
        <v>34</v>
      </c>
      <c r="AG1382" s="209">
        <v>0</v>
      </c>
      <c r="AH1382" s="209" t="s">
        <v>34</v>
      </c>
      <c r="AI1382" s="209" t="s">
        <v>42</v>
      </c>
      <c r="AJ1382" s="209" t="s">
        <v>34</v>
      </c>
      <c r="AK1382" s="209" t="s">
        <v>34</v>
      </c>
      <c r="AL1382" s="209" t="s">
        <v>46</v>
      </c>
      <c r="AM1382" s="209" t="s">
        <v>3271</v>
      </c>
      <c r="AN1382" s="209" t="s">
        <v>34</v>
      </c>
      <c r="AO1382" s="209" t="s">
        <v>3845</v>
      </c>
      <c r="AP1382" s="209" t="s">
        <v>34</v>
      </c>
      <c r="AQ1382" s="209" t="s">
        <v>49</v>
      </c>
    </row>
    <row r="1383" spans="1:43">
      <c r="A1383" s="209" t="s">
        <v>4069</v>
      </c>
      <c r="B1383" s="209" t="s">
        <v>4066</v>
      </c>
      <c r="C1383" s="209" t="s">
        <v>2888</v>
      </c>
      <c r="D1383" s="209" t="s">
        <v>1934</v>
      </c>
      <c r="E1383" s="209" t="s">
        <v>2567</v>
      </c>
      <c r="F1383" s="209" t="s">
        <v>4067</v>
      </c>
      <c r="G1383" s="209" t="s">
        <v>2568</v>
      </c>
      <c r="H1383" s="209" t="s">
        <v>4068</v>
      </c>
      <c r="I1383" s="209" t="s">
        <v>481</v>
      </c>
      <c r="J1383" s="210" t="s">
        <v>4055</v>
      </c>
      <c r="K1383" s="209" t="s">
        <v>40</v>
      </c>
      <c r="L1383" s="209" t="s">
        <v>60</v>
      </c>
      <c r="M1383" s="209" t="s">
        <v>42</v>
      </c>
      <c r="N1383" s="209" t="s">
        <v>34</v>
      </c>
      <c r="O1383" s="209" t="s">
        <v>34</v>
      </c>
      <c r="P1383" s="209">
        <v>1</v>
      </c>
      <c r="Q1383" s="209">
        <v>22.05</v>
      </c>
      <c r="R1383" s="209">
        <v>21.65</v>
      </c>
      <c r="S1383" s="209">
        <v>20.87</v>
      </c>
      <c r="T1383" s="209">
        <v>5.77</v>
      </c>
      <c r="U1383" s="211">
        <v>202.5</v>
      </c>
      <c r="V1383" s="211">
        <v>449.99</v>
      </c>
      <c r="W1383" s="209" t="s">
        <v>1006</v>
      </c>
      <c r="X1383" s="209" t="s">
        <v>89</v>
      </c>
      <c r="Y1383" s="209">
        <v>400</v>
      </c>
      <c r="Z1383" s="209" t="s">
        <v>158</v>
      </c>
      <c r="AA1383" s="209">
        <v>9</v>
      </c>
      <c r="AB1383" s="209" t="s">
        <v>2963</v>
      </c>
      <c r="AC1383" s="209">
        <v>12</v>
      </c>
      <c r="AD1383" s="209" t="s">
        <v>34</v>
      </c>
      <c r="AE1383" s="209" t="s">
        <v>42</v>
      </c>
      <c r="AF1383" s="209" t="s">
        <v>34</v>
      </c>
      <c r="AG1383" s="209">
        <v>0</v>
      </c>
      <c r="AH1383" s="209" t="s">
        <v>34</v>
      </c>
      <c r="AI1383" s="209" t="s">
        <v>42</v>
      </c>
      <c r="AJ1383" s="209" t="s">
        <v>34</v>
      </c>
      <c r="AK1383" s="209" t="s">
        <v>34</v>
      </c>
      <c r="AL1383" s="209" t="s">
        <v>46</v>
      </c>
      <c r="AM1383" s="209" t="s">
        <v>3271</v>
      </c>
      <c r="AN1383" s="209" t="s">
        <v>34</v>
      </c>
      <c r="AO1383" s="209" t="s">
        <v>3845</v>
      </c>
      <c r="AP1383" s="209" t="s">
        <v>34</v>
      </c>
      <c r="AQ1383" s="209" t="s">
        <v>49</v>
      </c>
    </row>
    <row r="1384" spans="1:43">
      <c r="A1384" s="209" t="s">
        <v>4070</v>
      </c>
      <c r="B1384" s="209" t="s">
        <v>4071</v>
      </c>
      <c r="C1384" s="209" t="s">
        <v>2888</v>
      </c>
      <c r="D1384" s="209" t="s">
        <v>1934</v>
      </c>
      <c r="E1384" s="209" t="s">
        <v>2567</v>
      </c>
      <c r="F1384" s="209" t="s">
        <v>4072</v>
      </c>
      <c r="G1384" s="209" t="s">
        <v>2568</v>
      </c>
      <c r="H1384" s="209" t="s">
        <v>4073</v>
      </c>
      <c r="I1384" s="209" t="s">
        <v>136</v>
      </c>
      <c r="J1384" s="210" t="s">
        <v>4074</v>
      </c>
      <c r="K1384" s="209" t="s">
        <v>40</v>
      </c>
      <c r="L1384" s="209" t="s">
        <v>60</v>
      </c>
      <c r="M1384" s="209" t="s">
        <v>42</v>
      </c>
      <c r="N1384" s="209" t="s">
        <v>34</v>
      </c>
      <c r="O1384" s="209" t="s">
        <v>34</v>
      </c>
      <c r="P1384" s="209">
        <v>1</v>
      </c>
      <c r="Q1384" s="209">
        <v>22.83</v>
      </c>
      <c r="R1384" s="209">
        <v>18.899999999999999</v>
      </c>
      <c r="S1384" s="209">
        <v>14.96</v>
      </c>
      <c r="T1384" s="209">
        <v>3.74</v>
      </c>
      <c r="U1384" s="211">
        <v>126</v>
      </c>
      <c r="V1384" s="211">
        <v>299.99</v>
      </c>
      <c r="W1384" s="209" t="s">
        <v>898</v>
      </c>
      <c r="X1384" s="209" t="s">
        <v>43</v>
      </c>
      <c r="Y1384" s="209">
        <v>350</v>
      </c>
      <c r="Z1384" s="209" t="s">
        <v>158</v>
      </c>
      <c r="AA1384" s="209">
        <v>11</v>
      </c>
      <c r="AB1384" s="209" t="s">
        <v>2962</v>
      </c>
      <c r="AC1384" s="209">
        <v>4</v>
      </c>
      <c r="AD1384" s="209" t="s">
        <v>34</v>
      </c>
      <c r="AE1384" s="209" t="s">
        <v>42</v>
      </c>
      <c r="AF1384" s="209" t="s">
        <v>34</v>
      </c>
      <c r="AG1384" s="209">
        <v>0</v>
      </c>
      <c r="AH1384" s="209" t="s">
        <v>34</v>
      </c>
      <c r="AI1384" s="209" t="s">
        <v>42</v>
      </c>
      <c r="AJ1384" s="209" t="s">
        <v>34</v>
      </c>
      <c r="AK1384" s="209" t="s">
        <v>34</v>
      </c>
      <c r="AL1384" s="209" t="s">
        <v>46</v>
      </c>
      <c r="AM1384" s="209" t="s">
        <v>3271</v>
      </c>
      <c r="AN1384" s="209" t="s">
        <v>34</v>
      </c>
      <c r="AO1384" s="209" t="s">
        <v>4075</v>
      </c>
      <c r="AP1384" s="209" t="s">
        <v>34</v>
      </c>
      <c r="AQ1384" s="209" t="s">
        <v>49</v>
      </c>
    </row>
    <row r="1385" spans="1:43">
      <c r="A1385" s="209" t="s">
        <v>4076</v>
      </c>
      <c r="B1385" s="209" t="s">
        <v>4071</v>
      </c>
      <c r="C1385" s="209" t="s">
        <v>2888</v>
      </c>
      <c r="D1385" s="209" t="s">
        <v>1934</v>
      </c>
      <c r="E1385" s="209" t="s">
        <v>2567</v>
      </c>
      <c r="F1385" s="209" t="s">
        <v>4072</v>
      </c>
      <c r="G1385" s="209" t="s">
        <v>2568</v>
      </c>
      <c r="H1385" s="209" t="s">
        <v>4073</v>
      </c>
      <c r="I1385" s="209" t="s">
        <v>2980</v>
      </c>
      <c r="J1385" s="210" t="s">
        <v>4077</v>
      </c>
      <c r="K1385" s="209" t="s">
        <v>40</v>
      </c>
      <c r="L1385" s="209" t="s">
        <v>60</v>
      </c>
      <c r="M1385" s="209" t="s">
        <v>42</v>
      </c>
      <c r="N1385" s="209" t="s">
        <v>34</v>
      </c>
      <c r="O1385" s="209" t="s">
        <v>34</v>
      </c>
      <c r="P1385" s="209">
        <v>1</v>
      </c>
      <c r="Q1385" s="209">
        <v>22.83</v>
      </c>
      <c r="R1385" s="209">
        <v>18.899999999999999</v>
      </c>
      <c r="S1385" s="209">
        <v>16.14</v>
      </c>
      <c r="T1385" s="209">
        <v>4.03</v>
      </c>
      <c r="U1385" s="211">
        <v>147</v>
      </c>
      <c r="V1385" s="211">
        <v>349.99</v>
      </c>
      <c r="W1385" s="209" t="s">
        <v>898</v>
      </c>
      <c r="X1385" s="209" t="s">
        <v>43</v>
      </c>
      <c r="Y1385" s="209">
        <v>350</v>
      </c>
      <c r="Z1385" s="209" t="s">
        <v>158</v>
      </c>
      <c r="AA1385" s="209">
        <v>11</v>
      </c>
      <c r="AB1385" s="209" t="s">
        <v>2963</v>
      </c>
      <c r="AC1385" s="209">
        <v>6</v>
      </c>
      <c r="AD1385" s="209" t="s">
        <v>34</v>
      </c>
      <c r="AE1385" s="209" t="s">
        <v>42</v>
      </c>
      <c r="AF1385" s="209" t="s">
        <v>34</v>
      </c>
      <c r="AG1385" s="209">
        <v>0</v>
      </c>
      <c r="AH1385" s="209" t="s">
        <v>34</v>
      </c>
      <c r="AI1385" s="209" t="s">
        <v>42</v>
      </c>
      <c r="AJ1385" s="209" t="s">
        <v>34</v>
      </c>
      <c r="AK1385" s="209" t="s">
        <v>34</v>
      </c>
      <c r="AL1385" s="209" t="s">
        <v>46</v>
      </c>
      <c r="AM1385" s="209" t="s">
        <v>3271</v>
      </c>
      <c r="AN1385" s="209" t="s">
        <v>34</v>
      </c>
      <c r="AO1385" s="209" t="s">
        <v>4075</v>
      </c>
      <c r="AP1385" s="209" t="s">
        <v>34</v>
      </c>
      <c r="AQ1385" s="209" t="s">
        <v>49</v>
      </c>
    </row>
    <row r="1386" spans="1:43">
      <c r="A1386" s="209" t="s">
        <v>4078</v>
      </c>
      <c r="B1386" s="209" t="s">
        <v>4079</v>
      </c>
      <c r="C1386" s="209" t="s">
        <v>2888</v>
      </c>
      <c r="D1386" s="209" t="s">
        <v>1934</v>
      </c>
      <c r="E1386" s="209" t="s">
        <v>2567</v>
      </c>
      <c r="F1386" s="209" t="s">
        <v>4080</v>
      </c>
      <c r="G1386" s="209" t="s">
        <v>2978</v>
      </c>
      <c r="H1386" s="209" t="s">
        <v>37</v>
      </c>
      <c r="I1386" s="209" t="s">
        <v>136</v>
      </c>
      <c r="J1386" s="210" t="s">
        <v>4081</v>
      </c>
      <c r="K1386" s="209" t="s">
        <v>40</v>
      </c>
      <c r="L1386" s="209" t="s">
        <v>60</v>
      </c>
      <c r="M1386" s="209" t="s">
        <v>42</v>
      </c>
      <c r="N1386" s="209" t="s">
        <v>34</v>
      </c>
      <c r="O1386" s="209" t="s">
        <v>34</v>
      </c>
      <c r="P1386" s="209">
        <v>1</v>
      </c>
      <c r="Q1386" s="209">
        <v>19.690000000000001</v>
      </c>
      <c r="R1386" s="209">
        <v>19.690000000000001</v>
      </c>
      <c r="S1386" s="209">
        <v>6.3</v>
      </c>
      <c r="T1386" s="209">
        <v>1.41</v>
      </c>
      <c r="U1386" s="211">
        <v>67.2</v>
      </c>
      <c r="V1386" s="211">
        <v>159.99</v>
      </c>
      <c r="W1386" s="209" t="s">
        <v>898</v>
      </c>
      <c r="X1386" s="209" t="s">
        <v>43</v>
      </c>
      <c r="Y1386" s="209">
        <v>400</v>
      </c>
      <c r="Z1386" s="209" t="s">
        <v>158</v>
      </c>
      <c r="AA1386" s="209">
        <v>11</v>
      </c>
      <c r="AB1386" s="209" t="s">
        <v>3884</v>
      </c>
      <c r="AC1386" s="209">
        <v>4</v>
      </c>
      <c r="AD1386" s="209" t="s">
        <v>34</v>
      </c>
      <c r="AE1386" s="209" t="s">
        <v>42</v>
      </c>
      <c r="AF1386" s="209" t="s">
        <v>34</v>
      </c>
      <c r="AG1386" s="209">
        <v>0</v>
      </c>
      <c r="AH1386" s="209" t="s">
        <v>34</v>
      </c>
      <c r="AI1386" s="209" t="s">
        <v>42</v>
      </c>
      <c r="AJ1386" s="209" t="s">
        <v>34</v>
      </c>
      <c r="AK1386" s="209" t="s">
        <v>34</v>
      </c>
      <c r="AL1386" s="209" t="s">
        <v>46</v>
      </c>
      <c r="AM1386" s="209" t="s">
        <v>3271</v>
      </c>
      <c r="AN1386" s="209" t="s">
        <v>34</v>
      </c>
      <c r="AO1386" s="209" t="s">
        <v>4082</v>
      </c>
      <c r="AP1386" s="209" t="s">
        <v>34</v>
      </c>
      <c r="AQ1386" s="209" t="s">
        <v>49</v>
      </c>
    </row>
    <row r="1387" spans="1:43">
      <c r="A1387" s="209" t="s">
        <v>4083</v>
      </c>
      <c r="B1387" s="209" t="s">
        <v>4079</v>
      </c>
      <c r="C1387" s="209" t="s">
        <v>2888</v>
      </c>
      <c r="D1387" s="209" t="s">
        <v>1934</v>
      </c>
      <c r="E1387" s="209" t="s">
        <v>2567</v>
      </c>
      <c r="F1387" s="209" t="s">
        <v>4080</v>
      </c>
      <c r="G1387" s="209" t="s">
        <v>2978</v>
      </c>
      <c r="H1387" s="209" t="s">
        <v>37</v>
      </c>
      <c r="I1387" s="209" t="s">
        <v>2980</v>
      </c>
      <c r="J1387" s="210" t="s">
        <v>4081</v>
      </c>
      <c r="K1387" s="209" t="s">
        <v>40</v>
      </c>
      <c r="L1387" s="209" t="s">
        <v>60</v>
      </c>
      <c r="M1387" s="209" t="s">
        <v>42</v>
      </c>
      <c r="N1387" s="209" t="s">
        <v>34</v>
      </c>
      <c r="O1387" s="209" t="s">
        <v>34</v>
      </c>
      <c r="P1387" s="209">
        <v>1</v>
      </c>
      <c r="Q1387" s="209">
        <v>19.690000000000001</v>
      </c>
      <c r="R1387" s="209">
        <v>19.690000000000001</v>
      </c>
      <c r="S1387" s="209">
        <v>6.3</v>
      </c>
      <c r="T1387" s="209">
        <v>1.41</v>
      </c>
      <c r="U1387" s="211">
        <v>79.8</v>
      </c>
      <c r="V1387" s="211">
        <v>189.99</v>
      </c>
      <c r="W1387" s="209" t="s">
        <v>898</v>
      </c>
      <c r="X1387" s="209" t="s">
        <v>43</v>
      </c>
      <c r="Y1387" s="209">
        <v>400</v>
      </c>
      <c r="Z1387" s="209" t="s">
        <v>158</v>
      </c>
      <c r="AA1387" s="209">
        <v>11</v>
      </c>
      <c r="AB1387" s="209" t="s">
        <v>3886</v>
      </c>
      <c r="AC1387" s="209">
        <v>6</v>
      </c>
      <c r="AD1387" s="209" t="s">
        <v>34</v>
      </c>
      <c r="AE1387" s="209" t="s">
        <v>42</v>
      </c>
      <c r="AF1387" s="209" t="s">
        <v>34</v>
      </c>
      <c r="AG1387" s="209">
        <v>0</v>
      </c>
      <c r="AH1387" s="209" t="s">
        <v>34</v>
      </c>
      <c r="AI1387" s="209" t="s">
        <v>42</v>
      </c>
      <c r="AJ1387" s="209" t="s">
        <v>34</v>
      </c>
      <c r="AK1387" s="209" t="s">
        <v>34</v>
      </c>
      <c r="AL1387" s="209" t="s">
        <v>46</v>
      </c>
      <c r="AM1387" s="209" t="s">
        <v>3271</v>
      </c>
      <c r="AN1387" s="209" t="s">
        <v>34</v>
      </c>
      <c r="AO1387" s="209" t="s">
        <v>4082</v>
      </c>
      <c r="AP1387" s="209" t="s">
        <v>34</v>
      </c>
      <c r="AQ1387" s="209" t="s">
        <v>49</v>
      </c>
    </row>
    <row r="1388" spans="1:43">
      <c r="A1388" s="209" t="s">
        <v>4084</v>
      </c>
      <c r="B1388" s="209" t="s">
        <v>4085</v>
      </c>
      <c r="C1388" s="209" t="s">
        <v>2888</v>
      </c>
      <c r="D1388" s="209" t="s">
        <v>1934</v>
      </c>
      <c r="E1388" s="209" t="s">
        <v>2567</v>
      </c>
      <c r="F1388" s="209" t="s">
        <v>4086</v>
      </c>
      <c r="G1388" s="209" t="s">
        <v>2568</v>
      </c>
      <c r="H1388" s="209" t="s">
        <v>766</v>
      </c>
      <c r="I1388" s="209" t="s">
        <v>136</v>
      </c>
      <c r="J1388" s="210" t="s">
        <v>4087</v>
      </c>
      <c r="K1388" s="209" t="s">
        <v>40</v>
      </c>
      <c r="L1388" s="209" t="s">
        <v>60</v>
      </c>
      <c r="M1388" s="209" t="s">
        <v>42</v>
      </c>
      <c r="N1388" s="209" t="s">
        <v>34</v>
      </c>
      <c r="O1388" s="209" t="s">
        <v>34</v>
      </c>
      <c r="P1388" s="209">
        <v>1</v>
      </c>
      <c r="Q1388" s="209">
        <v>22.83</v>
      </c>
      <c r="R1388" s="209">
        <v>18.5</v>
      </c>
      <c r="S1388" s="209">
        <v>18.5</v>
      </c>
      <c r="T1388" s="209">
        <v>4.5199999999999996</v>
      </c>
      <c r="U1388" s="211">
        <v>150</v>
      </c>
      <c r="V1388" s="211">
        <v>299.99</v>
      </c>
      <c r="W1388" s="209" t="s">
        <v>1201</v>
      </c>
      <c r="X1388" s="209" t="s">
        <v>43</v>
      </c>
      <c r="Y1388" s="209">
        <v>400</v>
      </c>
      <c r="Z1388" s="209" t="s">
        <v>158</v>
      </c>
      <c r="AA1388" s="209">
        <v>11</v>
      </c>
      <c r="AB1388" s="209" t="s">
        <v>2962</v>
      </c>
      <c r="AC1388" s="209">
        <v>6</v>
      </c>
      <c r="AD1388" s="209" t="s">
        <v>34</v>
      </c>
      <c r="AE1388" s="209" t="s">
        <v>42</v>
      </c>
      <c r="AF1388" s="209" t="s">
        <v>34</v>
      </c>
      <c r="AG1388" s="209" t="s">
        <v>34</v>
      </c>
      <c r="AH1388" s="209" t="s">
        <v>34</v>
      </c>
      <c r="AI1388" s="209" t="s">
        <v>42</v>
      </c>
      <c r="AJ1388" s="209" t="s">
        <v>34</v>
      </c>
      <c r="AK1388" s="209" t="s">
        <v>34</v>
      </c>
      <c r="AL1388" s="209" t="s">
        <v>46</v>
      </c>
      <c r="AM1388" s="209" t="s">
        <v>3271</v>
      </c>
      <c r="AN1388" s="209" t="s">
        <v>34</v>
      </c>
      <c r="AO1388" s="209" t="s">
        <v>4082</v>
      </c>
      <c r="AP1388" s="209" t="s">
        <v>34</v>
      </c>
      <c r="AQ1388" s="209" t="s">
        <v>49</v>
      </c>
    </row>
    <row r="1389" spans="1:43">
      <c r="A1389" s="209" t="s">
        <v>4088</v>
      </c>
      <c r="B1389" s="209" t="s">
        <v>4085</v>
      </c>
      <c r="C1389" s="209" t="s">
        <v>2888</v>
      </c>
      <c r="D1389" s="209" t="s">
        <v>1934</v>
      </c>
      <c r="E1389" s="209" t="s">
        <v>2567</v>
      </c>
      <c r="F1389" s="209" t="s">
        <v>4086</v>
      </c>
      <c r="G1389" s="209" t="s">
        <v>2568</v>
      </c>
      <c r="H1389" s="209" t="s">
        <v>766</v>
      </c>
      <c r="I1389" s="209" t="s">
        <v>2980</v>
      </c>
      <c r="J1389" s="210" t="s">
        <v>4089</v>
      </c>
      <c r="K1389" s="209" t="s">
        <v>40</v>
      </c>
      <c r="L1389" s="209" t="s">
        <v>60</v>
      </c>
      <c r="M1389" s="209" t="s">
        <v>42</v>
      </c>
      <c r="N1389" s="209" t="s">
        <v>34</v>
      </c>
      <c r="O1389" s="209" t="s">
        <v>34</v>
      </c>
      <c r="P1389" s="209">
        <v>1</v>
      </c>
      <c r="Q1389" s="209">
        <v>22.83</v>
      </c>
      <c r="R1389" s="209">
        <v>18.5</v>
      </c>
      <c r="S1389" s="209">
        <v>18.5</v>
      </c>
      <c r="T1389" s="209">
        <v>4.5199999999999996</v>
      </c>
      <c r="U1389" s="211">
        <v>175</v>
      </c>
      <c r="V1389" s="211">
        <v>349.99</v>
      </c>
      <c r="W1389" s="209" t="s">
        <v>1201</v>
      </c>
      <c r="X1389" s="209" t="s">
        <v>43</v>
      </c>
      <c r="Y1389" s="209">
        <v>400</v>
      </c>
      <c r="Z1389" s="209" t="s">
        <v>158</v>
      </c>
      <c r="AA1389" s="209">
        <v>11</v>
      </c>
      <c r="AB1389" s="209" t="s">
        <v>2963</v>
      </c>
      <c r="AC1389" s="209">
        <v>8</v>
      </c>
      <c r="AD1389" s="209" t="s">
        <v>34</v>
      </c>
      <c r="AE1389" s="209" t="s">
        <v>42</v>
      </c>
      <c r="AF1389" s="209" t="s">
        <v>34</v>
      </c>
      <c r="AG1389" s="209" t="s">
        <v>34</v>
      </c>
      <c r="AH1389" s="209" t="s">
        <v>34</v>
      </c>
      <c r="AI1389" s="209" t="s">
        <v>42</v>
      </c>
      <c r="AJ1389" s="209" t="s">
        <v>34</v>
      </c>
      <c r="AK1389" s="209" t="s">
        <v>34</v>
      </c>
      <c r="AL1389" s="209" t="s">
        <v>46</v>
      </c>
      <c r="AM1389" s="209" t="s">
        <v>3271</v>
      </c>
      <c r="AN1389" s="209" t="s">
        <v>34</v>
      </c>
      <c r="AO1389" s="209" t="s">
        <v>4082</v>
      </c>
      <c r="AP1389" s="209" t="s">
        <v>34</v>
      </c>
      <c r="AQ1389" s="209" t="s">
        <v>49</v>
      </c>
    </row>
    <row r="1390" spans="1:43">
      <c r="A1390" s="209" t="s">
        <v>4090</v>
      </c>
      <c r="B1390" s="209" t="s">
        <v>4091</v>
      </c>
      <c r="C1390" s="209" t="s">
        <v>2831</v>
      </c>
      <c r="D1390" s="209" t="s">
        <v>2573</v>
      </c>
      <c r="E1390" s="209" t="s">
        <v>2832</v>
      </c>
      <c r="F1390" s="209" t="s">
        <v>4092</v>
      </c>
      <c r="G1390" s="209" t="s">
        <v>2834</v>
      </c>
      <c r="H1390" s="209" t="s">
        <v>4093</v>
      </c>
      <c r="I1390" s="209" t="s">
        <v>4094</v>
      </c>
      <c r="J1390" s="209" t="s">
        <v>4095</v>
      </c>
      <c r="K1390" s="209" t="s">
        <v>40</v>
      </c>
      <c r="L1390" s="209" t="s">
        <v>60</v>
      </c>
      <c r="M1390" s="209" t="s">
        <v>42</v>
      </c>
      <c r="N1390" s="209" t="s">
        <v>34</v>
      </c>
      <c r="O1390" s="209" t="s">
        <v>34</v>
      </c>
      <c r="P1390" s="209">
        <v>1</v>
      </c>
      <c r="Q1390" s="209">
        <v>23.62</v>
      </c>
      <c r="R1390" s="209">
        <v>19.690000000000001</v>
      </c>
      <c r="S1390" s="209">
        <v>9.06</v>
      </c>
      <c r="T1390" s="209">
        <v>2.44</v>
      </c>
      <c r="U1390" s="211">
        <v>60.22</v>
      </c>
      <c r="V1390" s="211">
        <v>109.99</v>
      </c>
      <c r="W1390" s="209" t="s">
        <v>926</v>
      </c>
      <c r="X1390" s="209" t="s">
        <v>43</v>
      </c>
      <c r="Y1390" s="209">
        <v>500</v>
      </c>
      <c r="Z1390" s="209" t="s">
        <v>158</v>
      </c>
      <c r="AA1390" s="209">
        <v>8</v>
      </c>
      <c r="AB1390" s="209" t="s">
        <v>4096</v>
      </c>
      <c r="AC1390" s="209" t="s">
        <v>34</v>
      </c>
      <c r="AD1390" s="209" t="s">
        <v>34</v>
      </c>
      <c r="AE1390" s="209" t="s">
        <v>49</v>
      </c>
      <c r="AF1390" s="209" t="s">
        <v>4097</v>
      </c>
      <c r="AG1390" s="209">
        <v>15</v>
      </c>
      <c r="AH1390" s="209" t="s">
        <v>34</v>
      </c>
      <c r="AI1390" s="209" t="s">
        <v>42</v>
      </c>
      <c r="AJ1390" s="209" t="s">
        <v>34</v>
      </c>
      <c r="AK1390" s="209" t="s">
        <v>34</v>
      </c>
      <c r="AL1390" s="209" t="s">
        <v>46</v>
      </c>
      <c r="AM1390" s="209" t="s">
        <v>2838</v>
      </c>
      <c r="AN1390" s="209" t="s">
        <v>34</v>
      </c>
      <c r="AO1390" s="209" t="s">
        <v>4098</v>
      </c>
      <c r="AP1390" s="209" t="s">
        <v>34</v>
      </c>
      <c r="AQ1390" s="209" t="s">
        <v>49</v>
      </c>
    </row>
    <row r="1391" spans="1:43">
      <c r="A1391" s="209" t="s">
        <v>4099</v>
      </c>
      <c r="B1391" s="209" t="s">
        <v>4091</v>
      </c>
      <c r="C1391" s="209" t="s">
        <v>2831</v>
      </c>
      <c r="D1391" s="209" t="s">
        <v>2573</v>
      </c>
      <c r="E1391" s="209" t="s">
        <v>2832</v>
      </c>
      <c r="F1391" s="209" t="s">
        <v>4092</v>
      </c>
      <c r="G1391" s="209" t="s">
        <v>2834</v>
      </c>
      <c r="H1391" s="209" t="s">
        <v>4093</v>
      </c>
      <c r="I1391" s="209" t="s">
        <v>4100</v>
      </c>
      <c r="J1391" s="209" t="s">
        <v>4095</v>
      </c>
      <c r="K1391" s="209" t="s">
        <v>40</v>
      </c>
      <c r="L1391" s="209" t="s">
        <v>60</v>
      </c>
      <c r="M1391" s="209" t="s">
        <v>42</v>
      </c>
      <c r="N1391" s="209" t="s">
        <v>34</v>
      </c>
      <c r="O1391" s="209" t="s">
        <v>34</v>
      </c>
      <c r="P1391" s="209">
        <v>1</v>
      </c>
      <c r="Q1391" s="209">
        <v>35.43</v>
      </c>
      <c r="R1391" s="209">
        <v>22.44</v>
      </c>
      <c r="S1391" s="209">
        <v>11.02</v>
      </c>
      <c r="T1391" s="209">
        <v>5.07</v>
      </c>
      <c r="U1391" s="211">
        <v>93.08</v>
      </c>
      <c r="V1391" s="211">
        <v>164.99</v>
      </c>
      <c r="W1391" s="209" t="s">
        <v>926</v>
      </c>
      <c r="X1391" s="209" t="s">
        <v>43</v>
      </c>
      <c r="Y1391" s="209">
        <v>500</v>
      </c>
      <c r="Z1391" s="209" t="s">
        <v>158</v>
      </c>
      <c r="AA1391" s="209">
        <v>8</v>
      </c>
      <c r="AB1391" s="209" t="s">
        <v>4096</v>
      </c>
      <c r="AC1391" s="209" t="s">
        <v>34</v>
      </c>
      <c r="AD1391" s="209" t="s">
        <v>34</v>
      </c>
      <c r="AE1391" s="209" t="s">
        <v>49</v>
      </c>
      <c r="AF1391" s="209" t="s">
        <v>4097</v>
      </c>
      <c r="AG1391" s="209" t="s">
        <v>34</v>
      </c>
      <c r="AH1391" s="209" t="s">
        <v>34</v>
      </c>
      <c r="AI1391" s="209" t="s">
        <v>42</v>
      </c>
      <c r="AJ1391" s="209" t="s">
        <v>34</v>
      </c>
      <c r="AK1391" s="209" t="s">
        <v>34</v>
      </c>
      <c r="AL1391" s="209" t="s">
        <v>46</v>
      </c>
      <c r="AM1391" s="209" t="s">
        <v>2838</v>
      </c>
      <c r="AN1391" s="209" t="s">
        <v>34</v>
      </c>
      <c r="AO1391" s="209" t="s">
        <v>4098</v>
      </c>
      <c r="AP1391" s="209" t="s">
        <v>34</v>
      </c>
      <c r="AQ1391" s="209" t="s">
        <v>49</v>
      </c>
    </row>
    <row r="1392" spans="1:43">
      <c r="A1392" s="209" t="s">
        <v>4101</v>
      </c>
      <c r="B1392" s="209" t="s">
        <v>4091</v>
      </c>
      <c r="C1392" s="209" t="s">
        <v>2831</v>
      </c>
      <c r="D1392" s="209" t="s">
        <v>2573</v>
      </c>
      <c r="E1392" s="209" t="s">
        <v>2832</v>
      </c>
      <c r="F1392" s="209" t="s">
        <v>4092</v>
      </c>
      <c r="G1392" s="209" t="s">
        <v>2834</v>
      </c>
      <c r="H1392" s="209" t="s">
        <v>4093</v>
      </c>
      <c r="I1392" s="209" t="s">
        <v>4102</v>
      </c>
      <c r="J1392" s="209" t="s">
        <v>4103</v>
      </c>
      <c r="K1392" s="209" t="s">
        <v>40</v>
      </c>
      <c r="L1392" s="209" t="s">
        <v>60</v>
      </c>
      <c r="M1392" s="209" t="s">
        <v>42</v>
      </c>
      <c r="N1392" s="209" t="s">
        <v>34</v>
      </c>
      <c r="O1392" s="209" t="s">
        <v>34</v>
      </c>
      <c r="P1392" s="209">
        <v>1</v>
      </c>
      <c r="Q1392" s="209">
        <v>39.76</v>
      </c>
      <c r="R1392" s="209">
        <v>23.62</v>
      </c>
      <c r="S1392" s="209">
        <v>16.54</v>
      </c>
      <c r="T1392" s="209">
        <v>8.99</v>
      </c>
      <c r="U1392" s="211">
        <v>149.24</v>
      </c>
      <c r="V1392" s="211">
        <v>259.99</v>
      </c>
      <c r="W1392" s="209" t="s">
        <v>898</v>
      </c>
      <c r="X1392" s="209" t="s">
        <v>43</v>
      </c>
      <c r="Y1392" s="209">
        <v>500</v>
      </c>
      <c r="Z1392" s="209" t="s">
        <v>158</v>
      </c>
      <c r="AA1392" s="209">
        <v>8</v>
      </c>
      <c r="AB1392" s="209" t="s">
        <v>4096</v>
      </c>
      <c r="AC1392" s="209" t="s">
        <v>34</v>
      </c>
      <c r="AD1392" s="209" t="s">
        <v>34</v>
      </c>
      <c r="AE1392" s="209" t="s">
        <v>49</v>
      </c>
      <c r="AF1392" s="209" t="s">
        <v>4097</v>
      </c>
      <c r="AG1392" s="209" t="s">
        <v>34</v>
      </c>
      <c r="AH1392" s="209" t="s">
        <v>34</v>
      </c>
      <c r="AI1392" s="209" t="s">
        <v>42</v>
      </c>
      <c r="AJ1392" s="209" t="s">
        <v>34</v>
      </c>
      <c r="AK1392" s="209" t="s">
        <v>34</v>
      </c>
      <c r="AL1392" s="209" t="s">
        <v>46</v>
      </c>
      <c r="AM1392" s="209" t="s">
        <v>2838</v>
      </c>
      <c r="AN1392" s="209" t="s">
        <v>34</v>
      </c>
      <c r="AO1392" s="209" t="s">
        <v>4098</v>
      </c>
      <c r="AP1392" s="209" t="s">
        <v>34</v>
      </c>
      <c r="AQ1392" s="209" t="s">
        <v>49</v>
      </c>
    </row>
    <row r="1393" spans="1:43">
      <c r="A1393" s="209" t="s">
        <v>4104</v>
      </c>
      <c r="B1393" s="209" t="s">
        <v>4091</v>
      </c>
      <c r="C1393" s="209" t="s">
        <v>2831</v>
      </c>
      <c r="D1393" s="209" t="s">
        <v>2573</v>
      </c>
      <c r="E1393" s="209" t="s">
        <v>2832</v>
      </c>
      <c r="F1393" s="209" t="s">
        <v>4092</v>
      </c>
      <c r="G1393" s="209" t="s">
        <v>2834</v>
      </c>
      <c r="H1393" s="209" t="s">
        <v>4093</v>
      </c>
      <c r="I1393" s="209" t="s">
        <v>4105</v>
      </c>
      <c r="J1393" s="209" t="s">
        <v>4106</v>
      </c>
      <c r="K1393" s="209" t="s">
        <v>40</v>
      </c>
      <c r="L1393" s="209" t="s">
        <v>60</v>
      </c>
      <c r="M1393" s="209" t="s">
        <v>42</v>
      </c>
      <c r="N1393" s="209" t="s">
        <v>34</v>
      </c>
      <c r="O1393" s="209" t="s">
        <v>34</v>
      </c>
      <c r="P1393" s="209">
        <v>1</v>
      </c>
      <c r="Q1393" s="209">
        <v>19.690000000000001</v>
      </c>
      <c r="R1393" s="209">
        <v>11.81</v>
      </c>
      <c r="S1393" s="209">
        <v>6.3</v>
      </c>
      <c r="T1393" s="209">
        <v>0.85</v>
      </c>
      <c r="U1393" s="211">
        <v>35.04</v>
      </c>
      <c r="V1393" s="211">
        <v>65.989999999999995</v>
      </c>
      <c r="W1393" s="209" t="s">
        <v>926</v>
      </c>
      <c r="X1393" s="209" t="s">
        <v>43</v>
      </c>
      <c r="Y1393" s="209">
        <v>500</v>
      </c>
      <c r="Z1393" s="209" t="s">
        <v>158</v>
      </c>
      <c r="AA1393" s="209">
        <v>8</v>
      </c>
      <c r="AB1393" s="209" t="s">
        <v>4096</v>
      </c>
      <c r="AC1393" s="209" t="s">
        <v>34</v>
      </c>
      <c r="AD1393" s="209" t="s">
        <v>34</v>
      </c>
      <c r="AE1393" s="209" t="s">
        <v>49</v>
      </c>
      <c r="AF1393" s="209" t="s">
        <v>4097</v>
      </c>
      <c r="AG1393" s="209" t="s">
        <v>34</v>
      </c>
      <c r="AH1393" s="209" t="s">
        <v>34</v>
      </c>
      <c r="AI1393" s="209" t="s">
        <v>42</v>
      </c>
      <c r="AJ1393" s="209" t="s">
        <v>34</v>
      </c>
      <c r="AK1393" s="209" t="s">
        <v>34</v>
      </c>
      <c r="AL1393" s="209" t="s">
        <v>46</v>
      </c>
      <c r="AM1393" s="209" t="s">
        <v>2838</v>
      </c>
      <c r="AN1393" s="209" t="s">
        <v>34</v>
      </c>
      <c r="AO1393" s="209" t="s">
        <v>4098</v>
      </c>
      <c r="AP1393" s="209" t="s">
        <v>34</v>
      </c>
      <c r="AQ1393" s="209" t="s">
        <v>49</v>
      </c>
    </row>
    <row r="1394" spans="1:43">
      <c r="A1394" s="209" t="s">
        <v>4107</v>
      </c>
      <c r="B1394" s="209" t="s">
        <v>4108</v>
      </c>
      <c r="C1394" s="209" t="s">
        <v>2831</v>
      </c>
      <c r="D1394" s="209" t="s">
        <v>2573</v>
      </c>
      <c r="E1394" s="209" t="s">
        <v>2832</v>
      </c>
      <c r="F1394" s="209" t="s">
        <v>4092</v>
      </c>
      <c r="G1394" s="209" t="s">
        <v>2834</v>
      </c>
      <c r="H1394" s="209" t="s">
        <v>2012</v>
      </c>
      <c r="I1394" s="209" t="s">
        <v>4094</v>
      </c>
      <c r="J1394" s="209" t="s">
        <v>4095</v>
      </c>
      <c r="K1394" s="209" t="s">
        <v>40</v>
      </c>
      <c r="L1394" s="209" t="s">
        <v>60</v>
      </c>
      <c r="M1394" s="209" t="s">
        <v>42</v>
      </c>
      <c r="N1394" s="209" t="s">
        <v>34</v>
      </c>
      <c r="O1394" s="209" t="s">
        <v>34</v>
      </c>
      <c r="P1394" s="209">
        <v>1</v>
      </c>
      <c r="Q1394" s="209">
        <v>23.62</v>
      </c>
      <c r="R1394" s="209">
        <v>19.690000000000001</v>
      </c>
      <c r="S1394" s="209">
        <v>9.06</v>
      </c>
      <c r="T1394" s="209">
        <v>2.44</v>
      </c>
      <c r="U1394" s="211">
        <v>60.22</v>
      </c>
      <c r="V1394" s="211">
        <v>109.99</v>
      </c>
      <c r="W1394" s="209" t="s">
        <v>1027</v>
      </c>
      <c r="X1394" s="209" t="s">
        <v>43</v>
      </c>
      <c r="Y1394" s="209">
        <v>500</v>
      </c>
      <c r="Z1394" s="209" t="s">
        <v>158</v>
      </c>
      <c r="AA1394" s="209">
        <v>8</v>
      </c>
      <c r="AB1394" s="209" t="s">
        <v>4096</v>
      </c>
      <c r="AC1394" s="209" t="s">
        <v>34</v>
      </c>
      <c r="AD1394" s="209" t="s">
        <v>34</v>
      </c>
      <c r="AE1394" s="209" t="s">
        <v>49</v>
      </c>
      <c r="AF1394" s="209" t="s">
        <v>4097</v>
      </c>
      <c r="AG1394" s="209" t="s">
        <v>34</v>
      </c>
      <c r="AH1394" s="209" t="s">
        <v>34</v>
      </c>
      <c r="AI1394" s="209" t="s">
        <v>42</v>
      </c>
      <c r="AJ1394" s="209" t="s">
        <v>34</v>
      </c>
      <c r="AK1394" s="209" t="s">
        <v>34</v>
      </c>
      <c r="AL1394" s="209" t="s">
        <v>46</v>
      </c>
      <c r="AM1394" s="209" t="s">
        <v>2838</v>
      </c>
      <c r="AN1394" s="209" t="s">
        <v>34</v>
      </c>
      <c r="AO1394" s="209" t="s">
        <v>4098</v>
      </c>
      <c r="AP1394" s="209" t="s">
        <v>34</v>
      </c>
      <c r="AQ1394" s="209" t="s">
        <v>49</v>
      </c>
    </row>
    <row r="1395" spans="1:43">
      <c r="A1395" s="209" t="s">
        <v>4109</v>
      </c>
      <c r="B1395" s="209" t="s">
        <v>4108</v>
      </c>
      <c r="C1395" s="209" t="s">
        <v>2831</v>
      </c>
      <c r="D1395" s="209" t="s">
        <v>2573</v>
      </c>
      <c r="E1395" s="209" t="s">
        <v>2832</v>
      </c>
      <c r="F1395" s="209" t="s">
        <v>4092</v>
      </c>
      <c r="G1395" s="209" t="s">
        <v>2834</v>
      </c>
      <c r="H1395" s="209" t="s">
        <v>2012</v>
      </c>
      <c r="I1395" s="209" t="s">
        <v>4100</v>
      </c>
      <c r="J1395" s="209" t="s">
        <v>4110</v>
      </c>
      <c r="K1395" s="209" t="s">
        <v>40</v>
      </c>
      <c r="L1395" s="209" t="s">
        <v>60</v>
      </c>
      <c r="M1395" s="209" t="s">
        <v>42</v>
      </c>
      <c r="N1395" s="209" t="s">
        <v>34</v>
      </c>
      <c r="O1395" s="209" t="s">
        <v>34</v>
      </c>
      <c r="P1395" s="209">
        <v>1</v>
      </c>
      <c r="Q1395" s="209">
        <v>35.43</v>
      </c>
      <c r="R1395" s="209">
        <v>22.44</v>
      </c>
      <c r="S1395" s="209">
        <v>11.02</v>
      </c>
      <c r="T1395" s="209">
        <v>5.07</v>
      </c>
      <c r="U1395" s="211">
        <v>93.08</v>
      </c>
      <c r="V1395" s="211">
        <v>164.99</v>
      </c>
      <c r="W1395" s="209" t="s">
        <v>898</v>
      </c>
      <c r="X1395" s="209" t="s">
        <v>43</v>
      </c>
      <c r="Y1395" s="209">
        <v>500</v>
      </c>
      <c r="Z1395" s="209" t="s">
        <v>158</v>
      </c>
      <c r="AA1395" s="209">
        <v>8</v>
      </c>
      <c r="AB1395" s="209" t="s">
        <v>4096</v>
      </c>
      <c r="AC1395" s="209" t="s">
        <v>34</v>
      </c>
      <c r="AD1395" s="209" t="s">
        <v>34</v>
      </c>
      <c r="AE1395" s="209" t="s">
        <v>49</v>
      </c>
      <c r="AF1395" s="209" t="s">
        <v>4097</v>
      </c>
      <c r="AG1395" s="209" t="s">
        <v>34</v>
      </c>
      <c r="AH1395" s="209" t="s">
        <v>34</v>
      </c>
      <c r="AI1395" s="209" t="s">
        <v>42</v>
      </c>
      <c r="AJ1395" s="209" t="s">
        <v>34</v>
      </c>
      <c r="AK1395" s="209" t="s">
        <v>34</v>
      </c>
      <c r="AL1395" s="209" t="s">
        <v>46</v>
      </c>
      <c r="AM1395" s="209" t="s">
        <v>2838</v>
      </c>
      <c r="AN1395" s="209" t="s">
        <v>34</v>
      </c>
      <c r="AO1395" s="209" t="s">
        <v>4098</v>
      </c>
      <c r="AP1395" s="209" t="s">
        <v>34</v>
      </c>
      <c r="AQ1395" s="209" t="s">
        <v>49</v>
      </c>
    </row>
    <row r="1396" spans="1:43">
      <c r="A1396" s="209" t="s">
        <v>4111</v>
      </c>
      <c r="B1396" s="209" t="s">
        <v>4108</v>
      </c>
      <c r="C1396" s="209" t="s">
        <v>2831</v>
      </c>
      <c r="D1396" s="209" t="s">
        <v>2573</v>
      </c>
      <c r="E1396" s="209" t="s">
        <v>2832</v>
      </c>
      <c r="F1396" s="209" t="s">
        <v>4092</v>
      </c>
      <c r="G1396" s="209" t="s">
        <v>2834</v>
      </c>
      <c r="H1396" s="209" t="s">
        <v>2012</v>
      </c>
      <c r="I1396" s="209" t="s">
        <v>4105</v>
      </c>
      <c r="J1396" s="209" t="s">
        <v>4106</v>
      </c>
      <c r="K1396" s="209" t="s">
        <v>40</v>
      </c>
      <c r="L1396" s="209" t="s">
        <v>60</v>
      </c>
      <c r="M1396" s="209" t="s">
        <v>42</v>
      </c>
      <c r="N1396" s="209" t="s">
        <v>34</v>
      </c>
      <c r="O1396" s="209" t="s">
        <v>34</v>
      </c>
      <c r="P1396" s="209">
        <v>1</v>
      </c>
      <c r="Q1396" s="209">
        <v>19.690000000000001</v>
      </c>
      <c r="R1396" s="209">
        <v>11.81</v>
      </c>
      <c r="S1396" s="209">
        <v>6.3</v>
      </c>
      <c r="T1396" s="209">
        <v>0.85</v>
      </c>
      <c r="U1396" s="211">
        <v>35.04</v>
      </c>
      <c r="V1396" s="211">
        <v>65.989999999999995</v>
      </c>
      <c r="W1396" s="209" t="s">
        <v>898</v>
      </c>
      <c r="X1396" s="209" t="s">
        <v>43</v>
      </c>
      <c r="Y1396" s="209">
        <v>500</v>
      </c>
      <c r="Z1396" s="209" t="s">
        <v>158</v>
      </c>
      <c r="AA1396" s="209">
        <v>8</v>
      </c>
      <c r="AB1396" s="209" t="s">
        <v>4096</v>
      </c>
      <c r="AC1396" s="209" t="s">
        <v>34</v>
      </c>
      <c r="AD1396" s="209" t="s">
        <v>34</v>
      </c>
      <c r="AE1396" s="209" t="s">
        <v>49</v>
      </c>
      <c r="AF1396" s="209" t="s">
        <v>4097</v>
      </c>
      <c r="AG1396" s="209" t="s">
        <v>34</v>
      </c>
      <c r="AH1396" s="209" t="s">
        <v>34</v>
      </c>
      <c r="AI1396" s="209" t="s">
        <v>42</v>
      </c>
      <c r="AJ1396" s="209" t="s">
        <v>34</v>
      </c>
      <c r="AK1396" s="209" t="s">
        <v>34</v>
      </c>
      <c r="AL1396" s="209" t="s">
        <v>46</v>
      </c>
      <c r="AM1396" s="209" t="s">
        <v>2838</v>
      </c>
      <c r="AN1396" s="209" t="s">
        <v>34</v>
      </c>
      <c r="AO1396" s="209" t="s">
        <v>4098</v>
      </c>
      <c r="AP1396" s="209" t="s">
        <v>34</v>
      </c>
      <c r="AQ1396" s="209" t="s">
        <v>49</v>
      </c>
    </row>
    <row r="1397" spans="1:43">
      <c r="A1397" s="209" t="s">
        <v>4112</v>
      </c>
      <c r="B1397" s="209" t="s">
        <v>4113</v>
      </c>
      <c r="C1397" s="209" t="s">
        <v>2831</v>
      </c>
      <c r="D1397" s="209" t="s">
        <v>2573</v>
      </c>
      <c r="E1397" s="209" t="s">
        <v>2832</v>
      </c>
      <c r="F1397" s="209" t="s">
        <v>4092</v>
      </c>
      <c r="G1397" s="209" t="s">
        <v>2834</v>
      </c>
      <c r="H1397" s="209" t="s">
        <v>245</v>
      </c>
      <c r="I1397" s="209" t="s">
        <v>4094</v>
      </c>
      <c r="J1397" s="209" t="s">
        <v>4095</v>
      </c>
      <c r="K1397" s="209" t="s">
        <v>40</v>
      </c>
      <c r="L1397" s="209" t="s">
        <v>60</v>
      </c>
      <c r="M1397" s="209" t="s">
        <v>42</v>
      </c>
      <c r="N1397" s="209" t="s">
        <v>34</v>
      </c>
      <c r="O1397" s="209" t="s">
        <v>34</v>
      </c>
      <c r="P1397" s="209">
        <v>1</v>
      </c>
      <c r="Q1397" s="209">
        <v>23.62</v>
      </c>
      <c r="R1397" s="209">
        <v>19.690000000000001</v>
      </c>
      <c r="S1397" s="209">
        <v>9.06</v>
      </c>
      <c r="T1397" s="209">
        <v>2.44</v>
      </c>
      <c r="U1397" s="211">
        <v>60.22</v>
      </c>
      <c r="V1397" s="211">
        <v>109.99</v>
      </c>
      <c r="W1397" s="209" t="s">
        <v>1027</v>
      </c>
      <c r="X1397" s="209" t="s">
        <v>43</v>
      </c>
      <c r="Y1397" s="209">
        <v>500</v>
      </c>
      <c r="Z1397" s="209" t="s">
        <v>158</v>
      </c>
      <c r="AA1397" s="209">
        <v>8</v>
      </c>
      <c r="AB1397" s="209" t="s">
        <v>4096</v>
      </c>
      <c r="AC1397" s="209" t="s">
        <v>34</v>
      </c>
      <c r="AD1397" s="209" t="s">
        <v>34</v>
      </c>
      <c r="AE1397" s="209" t="s">
        <v>49</v>
      </c>
      <c r="AF1397" s="209" t="s">
        <v>4097</v>
      </c>
      <c r="AG1397" s="209" t="s">
        <v>34</v>
      </c>
      <c r="AH1397" s="209" t="s">
        <v>34</v>
      </c>
      <c r="AI1397" s="209" t="s">
        <v>42</v>
      </c>
      <c r="AJ1397" s="209" t="s">
        <v>34</v>
      </c>
      <c r="AK1397" s="209" t="s">
        <v>34</v>
      </c>
      <c r="AL1397" s="209" t="s">
        <v>46</v>
      </c>
      <c r="AM1397" s="209" t="s">
        <v>2838</v>
      </c>
      <c r="AN1397" s="209" t="s">
        <v>34</v>
      </c>
      <c r="AO1397" s="209" t="s">
        <v>4098</v>
      </c>
      <c r="AP1397" s="209" t="s">
        <v>34</v>
      </c>
      <c r="AQ1397" s="209" t="s">
        <v>49</v>
      </c>
    </row>
    <row r="1398" spans="1:43">
      <c r="A1398" s="209" t="s">
        <v>4114</v>
      </c>
      <c r="B1398" s="209" t="s">
        <v>4113</v>
      </c>
      <c r="C1398" s="209" t="s">
        <v>2831</v>
      </c>
      <c r="D1398" s="209" t="s">
        <v>2573</v>
      </c>
      <c r="E1398" s="209" t="s">
        <v>2832</v>
      </c>
      <c r="F1398" s="209" t="s">
        <v>4092</v>
      </c>
      <c r="G1398" s="209" t="s">
        <v>2834</v>
      </c>
      <c r="H1398" s="209" t="s">
        <v>245</v>
      </c>
      <c r="I1398" s="209" t="s">
        <v>4100</v>
      </c>
      <c r="J1398" s="209" t="s">
        <v>4095</v>
      </c>
      <c r="K1398" s="209" t="s">
        <v>40</v>
      </c>
      <c r="L1398" s="209" t="s">
        <v>60</v>
      </c>
      <c r="M1398" s="209" t="s">
        <v>42</v>
      </c>
      <c r="N1398" s="209" t="s">
        <v>34</v>
      </c>
      <c r="O1398" s="209" t="s">
        <v>34</v>
      </c>
      <c r="P1398" s="209">
        <v>1</v>
      </c>
      <c r="Q1398" s="209">
        <v>35.43</v>
      </c>
      <c r="R1398" s="209">
        <v>22.44</v>
      </c>
      <c r="S1398" s="209">
        <v>11.02</v>
      </c>
      <c r="T1398" s="209">
        <v>5.07</v>
      </c>
      <c r="U1398" s="211">
        <v>93.08</v>
      </c>
      <c r="V1398" s="211">
        <v>164.99</v>
      </c>
      <c r="W1398" s="209" t="s">
        <v>898</v>
      </c>
      <c r="X1398" s="209" t="s">
        <v>43</v>
      </c>
      <c r="Y1398" s="209">
        <v>500</v>
      </c>
      <c r="Z1398" s="209" t="s">
        <v>158</v>
      </c>
      <c r="AA1398" s="209">
        <v>8</v>
      </c>
      <c r="AB1398" s="209" t="s">
        <v>4096</v>
      </c>
      <c r="AC1398" s="209" t="s">
        <v>34</v>
      </c>
      <c r="AD1398" s="209" t="s">
        <v>34</v>
      </c>
      <c r="AE1398" s="209" t="s">
        <v>49</v>
      </c>
      <c r="AF1398" s="209" t="s">
        <v>4097</v>
      </c>
      <c r="AG1398" s="209" t="s">
        <v>34</v>
      </c>
      <c r="AH1398" s="209" t="s">
        <v>34</v>
      </c>
      <c r="AI1398" s="209" t="s">
        <v>42</v>
      </c>
      <c r="AJ1398" s="209" t="s">
        <v>34</v>
      </c>
      <c r="AK1398" s="209" t="s">
        <v>34</v>
      </c>
      <c r="AL1398" s="209" t="s">
        <v>46</v>
      </c>
      <c r="AM1398" s="209" t="s">
        <v>2838</v>
      </c>
      <c r="AN1398" s="209" t="s">
        <v>34</v>
      </c>
      <c r="AO1398" s="209" t="s">
        <v>4098</v>
      </c>
      <c r="AP1398" s="209" t="s">
        <v>34</v>
      </c>
      <c r="AQ1398" s="209" t="s">
        <v>49</v>
      </c>
    </row>
    <row r="1399" spans="1:43">
      <c r="A1399" s="209" t="s">
        <v>4115</v>
      </c>
      <c r="B1399" s="209" t="s">
        <v>4113</v>
      </c>
      <c r="C1399" s="209" t="s">
        <v>2831</v>
      </c>
      <c r="D1399" s="209" t="s">
        <v>2573</v>
      </c>
      <c r="E1399" s="209" t="s">
        <v>2832</v>
      </c>
      <c r="F1399" s="209" t="s">
        <v>4092</v>
      </c>
      <c r="G1399" s="209" t="s">
        <v>2834</v>
      </c>
      <c r="H1399" s="209" t="s">
        <v>245</v>
      </c>
      <c r="I1399" s="209" t="s">
        <v>4105</v>
      </c>
      <c r="J1399" s="209" t="s">
        <v>4106</v>
      </c>
      <c r="K1399" s="209" t="s">
        <v>40</v>
      </c>
      <c r="L1399" s="209" t="s">
        <v>60</v>
      </c>
      <c r="M1399" s="209" t="s">
        <v>42</v>
      </c>
      <c r="N1399" s="209" t="s">
        <v>34</v>
      </c>
      <c r="O1399" s="209" t="s">
        <v>34</v>
      </c>
      <c r="P1399" s="209">
        <v>1</v>
      </c>
      <c r="Q1399" s="209">
        <v>19.690000000000001</v>
      </c>
      <c r="R1399" s="209">
        <v>11.81</v>
      </c>
      <c r="S1399" s="209">
        <v>6.3</v>
      </c>
      <c r="T1399" s="209">
        <v>0.85</v>
      </c>
      <c r="U1399" s="211">
        <v>35.04</v>
      </c>
      <c r="V1399" s="211">
        <v>65.989999999999995</v>
      </c>
      <c r="W1399" s="209" t="s">
        <v>898</v>
      </c>
      <c r="X1399" s="209" t="s">
        <v>43</v>
      </c>
      <c r="Y1399" s="209">
        <v>500</v>
      </c>
      <c r="Z1399" s="209" t="s">
        <v>158</v>
      </c>
      <c r="AA1399" s="209">
        <v>8</v>
      </c>
      <c r="AB1399" s="209" t="s">
        <v>4096</v>
      </c>
      <c r="AC1399" s="209" t="s">
        <v>34</v>
      </c>
      <c r="AD1399" s="209" t="s">
        <v>34</v>
      </c>
      <c r="AE1399" s="209" t="s">
        <v>49</v>
      </c>
      <c r="AF1399" s="209" t="s">
        <v>4097</v>
      </c>
      <c r="AG1399" s="209" t="s">
        <v>34</v>
      </c>
      <c r="AH1399" s="209" t="s">
        <v>34</v>
      </c>
      <c r="AI1399" s="209" t="s">
        <v>42</v>
      </c>
      <c r="AJ1399" s="209" t="s">
        <v>34</v>
      </c>
      <c r="AK1399" s="209" t="s">
        <v>34</v>
      </c>
      <c r="AL1399" s="209" t="s">
        <v>46</v>
      </c>
      <c r="AM1399" s="209" t="s">
        <v>2838</v>
      </c>
      <c r="AN1399" s="209" t="s">
        <v>34</v>
      </c>
      <c r="AO1399" s="209" t="s">
        <v>4098</v>
      </c>
      <c r="AP1399" s="209" t="s">
        <v>34</v>
      </c>
      <c r="AQ1399" s="209" t="s">
        <v>49</v>
      </c>
    </row>
    <row r="1400" spans="1:43">
      <c r="A1400" s="209" t="s">
        <v>4116</v>
      </c>
      <c r="B1400" s="209" t="s">
        <v>4117</v>
      </c>
      <c r="C1400" s="209" t="s">
        <v>2831</v>
      </c>
      <c r="D1400" s="209" t="s">
        <v>2573</v>
      </c>
      <c r="E1400" s="209" t="s">
        <v>2832</v>
      </c>
      <c r="F1400" s="209" t="s">
        <v>4118</v>
      </c>
      <c r="G1400" s="209" t="s">
        <v>2834</v>
      </c>
      <c r="H1400" s="209" t="s">
        <v>1010</v>
      </c>
      <c r="I1400" s="209" t="s">
        <v>2835</v>
      </c>
      <c r="J1400" s="209" t="s">
        <v>4119</v>
      </c>
      <c r="K1400" s="209" t="s">
        <v>40</v>
      </c>
      <c r="L1400" s="209" t="s">
        <v>60</v>
      </c>
      <c r="M1400" s="209" t="s">
        <v>42</v>
      </c>
      <c r="N1400" s="209" t="s">
        <v>34</v>
      </c>
      <c r="O1400" s="209" t="s">
        <v>34</v>
      </c>
      <c r="P1400" s="209">
        <v>1</v>
      </c>
      <c r="Q1400" s="209">
        <v>17.72</v>
      </c>
      <c r="R1400" s="209">
        <v>13.78</v>
      </c>
      <c r="S1400" s="209">
        <v>5.12</v>
      </c>
      <c r="T1400" s="209">
        <v>0.72</v>
      </c>
      <c r="U1400" s="211">
        <v>21.02</v>
      </c>
      <c r="V1400" s="211">
        <v>39.99</v>
      </c>
      <c r="W1400" s="209" t="s">
        <v>1027</v>
      </c>
      <c r="X1400" s="209" t="s">
        <v>43</v>
      </c>
      <c r="Y1400" s="209">
        <v>600</v>
      </c>
      <c r="Z1400" s="209" t="s">
        <v>158</v>
      </c>
      <c r="AA1400" s="209">
        <v>8</v>
      </c>
      <c r="AB1400" s="209" t="s">
        <v>4096</v>
      </c>
      <c r="AC1400" s="209" t="s">
        <v>34</v>
      </c>
      <c r="AD1400" s="209" t="s">
        <v>34</v>
      </c>
      <c r="AE1400" s="209" t="s">
        <v>49</v>
      </c>
      <c r="AF1400" s="209" t="s">
        <v>4097</v>
      </c>
      <c r="AG1400" s="209" t="s">
        <v>34</v>
      </c>
      <c r="AH1400" s="209" t="s">
        <v>34</v>
      </c>
      <c r="AI1400" s="209" t="s">
        <v>42</v>
      </c>
      <c r="AJ1400" s="209" t="s">
        <v>34</v>
      </c>
      <c r="AK1400" s="209" t="s">
        <v>34</v>
      </c>
      <c r="AL1400" s="209" t="s">
        <v>46</v>
      </c>
      <c r="AM1400" s="209" t="s">
        <v>2838</v>
      </c>
      <c r="AN1400" s="209" t="s">
        <v>34</v>
      </c>
      <c r="AO1400" s="209" t="s">
        <v>4098</v>
      </c>
      <c r="AP1400" s="209" t="s">
        <v>34</v>
      </c>
      <c r="AQ1400" s="209" t="s">
        <v>49</v>
      </c>
    </row>
    <row r="1401" spans="1:43">
      <c r="A1401" s="209" t="s">
        <v>4120</v>
      </c>
      <c r="B1401" s="209" t="s">
        <v>4117</v>
      </c>
      <c r="C1401" s="209" t="s">
        <v>2831</v>
      </c>
      <c r="D1401" s="209" t="s">
        <v>2573</v>
      </c>
      <c r="E1401" s="209" t="s">
        <v>2832</v>
      </c>
      <c r="F1401" s="209" t="s">
        <v>4118</v>
      </c>
      <c r="G1401" s="209" t="s">
        <v>2834</v>
      </c>
      <c r="H1401" s="209" t="s">
        <v>1010</v>
      </c>
      <c r="I1401" s="209" t="s">
        <v>4121</v>
      </c>
      <c r="J1401" s="209" t="s">
        <v>4119</v>
      </c>
      <c r="K1401" s="209" t="s">
        <v>40</v>
      </c>
      <c r="L1401" s="209" t="s">
        <v>60</v>
      </c>
      <c r="M1401" s="209" t="s">
        <v>42</v>
      </c>
      <c r="N1401" s="209" t="s">
        <v>34</v>
      </c>
      <c r="O1401" s="209" t="s">
        <v>34</v>
      </c>
      <c r="P1401" s="209">
        <v>1</v>
      </c>
      <c r="Q1401" s="209">
        <v>17.72</v>
      </c>
      <c r="R1401" s="209">
        <v>13.78</v>
      </c>
      <c r="S1401" s="209">
        <v>7.09</v>
      </c>
      <c r="T1401" s="209">
        <v>1</v>
      </c>
      <c r="U1401" s="211">
        <v>26.83</v>
      </c>
      <c r="V1401" s="211">
        <v>49.99</v>
      </c>
      <c r="W1401" s="209" t="s">
        <v>926</v>
      </c>
      <c r="X1401" s="209" t="s">
        <v>43</v>
      </c>
      <c r="Y1401" s="209">
        <v>600</v>
      </c>
      <c r="Z1401" s="209" t="s">
        <v>158</v>
      </c>
      <c r="AA1401" s="209">
        <v>8</v>
      </c>
      <c r="AB1401" s="209" t="s">
        <v>4096</v>
      </c>
      <c r="AC1401" s="209" t="s">
        <v>34</v>
      </c>
      <c r="AD1401" s="209" t="s">
        <v>34</v>
      </c>
      <c r="AE1401" s="209" t="s">
        <v>49</v>
      </c>
      <c r="AF1401" s="209" t="s">
        <v>4097</v>
      </c>
      <c r="AG1401" s="209" t="s">
        <v>34</v>
      </c>
      <c r="AH1401" s="209" t="s">
        <v>34</v>
      </c>
      <c r="AI1401" s="209" t="s">
        <v>42</v>
      </c>
      <c r="AJ1401" s="209" t="s">
        <v>34</v>
      </c>
      <c r="AK1401" s="209" t="s">
        <v>34</v>
      </c>
      <c r="AL1401" s="209" t="s">
        <v>46</v>
      </c>
      <c r="AM1401" s="209" t="s">
        <v>2838</v>
      </c>
      <c r="AN1401" s="209" t="s">
        <v>34</v>
      </c>
      <c r="AO1401" s="209" t="s">
        <v>4098</v>
      </c>
      <c r="AP1401" s="209" t="s">
        <v>34</v>
      </c>
      <c r="AQ1401" s="209" t="s">
        <v>49</v>
      </c>
    </row>
    <row r="1402" spans="1:43">
      <c r="A1402" s="209" t="s">
        <v>4122</v>
      </c>
      <c r="B1402" s="209" t="s">
        <v>4117</v>
      </c>
      <c r="C1402" s="209" t="s">
        <v>2831</v>
      </c>
      <c r="D1402" s="209" t="s">
        <v>2573</v>
      </c>
      <c r="E1402" s="209" t="s">
        <v>2832</v>
      </c>
      <c r="F1402" s="209" t="s">
        <v>4123</v>
      </c>
      <c r="G1402" s="209" t="s">
        <v>2834</v>
      </c>
      <c r="H1402" s="209" t="s">
        <v>1010</v>
      </c>
      <c r="I1402" s="209" t="s">
        <v>4124</v>
      </c>
      <c r="J1402" s="209" t="s">
        <v>4125</v>
      </c>
      <c r="K1402" s="209" t="s">
        <v>40</v>
      </c>
      <c r="L1402" s="209" t="s">
        <v>60</v>
      </c>
      <c r="M1402" s="209" t="s">
        <v>42</v>
      </c>
      <c r="N1402" s="209" t="s">
        <v>34</v>
      </c>
      <c r="O1402" s="209" t="s">
        <v>34</v>
      </c>
      <c r="P1402" s="209">
        <v>1</v>
      </c>
      <c r="Q1402" s="209">
        <v>17.72</v>
      </c>
      <c r="R1402" s="209">
        <v>13.78</v>
      </c>
      <c r="S1402" s="209">
        <v>11.81</v>
      </c>
      <c r="T1402" s="209">
        <v>1.67</v>
      </c>
      <c r="U1402" s="211">
        <v>31.54</v>
      </c>
      <c r="V1402" s="211">
        <v>54.99</v>
      </c>
      <c r="W1402" s="209" t="s">
        <v>1027</v>
      </c>
      <c r="X1402" s="209" t="s">
        <v>43</v>
      </c>
      <c r="Y1402" s="209">
        <v>600</v>
      </c>
      <c r="Z1402" s="209" t="s">
        <v>158</v>
      </c>
      <c r="AA1402" s="209">
        <v>8</v>
      </c>
      <c r="AB1402" s="209" t="s">
        <v>4096</v>
      </c>
      <c r="AC1402" s="209" t="s">
        <v>34</v>
      </c>
      <c r="AD1402" s="209" t="s">
        <v>34</v>
      </c>
      <c r="AE1402" s="209" t="s">
        <v>49</v>
      </c>
      <c r="AF1402" s="209" t="s">
        <v>4097</v>
      </c>
      <c r="AG1402" s="209" t="s">
        <v>34</v>
      </c>
      <c r="AH1402" s="209" t="s">
        <v>34</v>
      </c>
      <c r="AI1402" s="209" t="s">
        <v>42</v>
      </c>
      <c r="AJ1402" s="209" t="s">
        <v>34</v>
      </c>
      <c r="AK1402" s="209" t="s">
        <v>34</v>
      </c>
      <c r="AL1402" s="209" t="s">
        <v>46</v>
      </c>
      <c r="AM1402" s="209" t="s">
        <v>2838</v>
      </c>
      <c r="AN1402" s="209" t="s">
        <v>34</v>
      </c>
      <c r="AO1402" s="209" t="s">
        <v>4098</v>
      </c>
      <c r="AP1402" s="209" t="s">
        <v>34</v>
      </c>
      <c r="AQ1402" s="209" t="s">
        <v>49</v>
      </c>
    </row>
    <row r="1403" spans="1:43">
      <c r="A1403" s="209" t="s">
        <v>4126</v>
      </c>
      <c r="B1403" s="209" t="s">
        <v>4127</v>
      </c>
      <c r="C1403" s="209" t="s">
        <v>2831</v>
      </c>
      <c r="D1403" s="209" t="s">
        <v>2573</v>
      </c>
      <c r="E1403" s="209" t="s">
        <v>2832</v>
      </c>
      <c r="F1403" s="209" t="s">
        <v>4123</v>
      </c>
      <c r="G1403" s="209" t="s">
        <v>2834</v>
      </c>
      <c r="H1403" s="209" t="s">
        <v>705</v>
      </c>
      <c r="I1403" s="209" t="s">
        <v>2835</v>
      </c>
      <c r="J1403" s="209" t="s">
        <v>4119</v>
      </c>
      <c r="K1403" s="209" t="s">
        <v>40</v>
      </c>
      <c r="L1403" s="209" t="s">
        <v>60</v>
      </c>
      <c r="M1403" s="209" t="s">
        <v>42</v>
      </c>
      <c r="N1403" s="209" t="s">
        <v>34</v>
      </c>
      <c r="O1403" s="209" t="s">
        <v>34</v>
      </c>
      <c r="P1403" s="209">
        <v>1</v>
      </c>
      <c r="Q1403" s="209">
        <v>17.72</v>
      </c>
      <c r="R1403" s="209">
        <v>13.78</v>
      </c>
      <c r="S1403" s="209">
        <v>7.09</v>
      </c>
      <c r="T1403" s="209">
        <v>1</v>
      </c>
      <c r="U1403" s="211">
        <v>21.02</v>
      </c>
      <c r="V1403" s="211">
        <v>39.99</v>
      </c>
      <c r="W1403" s="209" t="s">
        <v>1027</v>
      </c>
      <c r="X1403" s="209" t="s">
        <v>43</v>
      </c>
      <c r="Y1403" s="209">
        <v>600</v>
      </c>
      <c r="Z1403" s="209" t="s">
        <v>158</v>
      </c>
      <c r="AA1403" s="209">
        <v>8</v>
      </c>
      <c r="AB1403" s="209" t="s">
        <v>4096</v>
      </c>
      <c r="AC1403" s="209" t="s">
        <v>34</v>
      </c>
      <c r="AD1403" s="209" t="s">
        <v>34</v>
      </c>
      <c r="AE1403" s="209" t="s">
        <v>49</v>
      </c>
      <c r="AF1403" s="209" t="s">
        <v>4097</v>
      </c>
      <c r="AG1403" s="209" t="s">
        <v>34</v>
      </c>
      <c r="AH1403" s="209" t="s">
        <v>34</v>
      </c>
      <c r="AI1403" s="209" t="s">
        <v>42</v>
      </c>
      <c r="AJ1403" s="209" t="s">
        <v>34</v>
      </c>
      <c r="AK1403" s="209" t="s">
        <v>34</v>
      </c>
      <c r="AL1403" s="209" t="s">
        <v>46</v>
      </c>
      <c r="AM1403" s="209" t="s">
        <v>2838</v>
      </c>
      <c r="AN1403" s="209" t="s">
        <v>34</v>
      </c>
      <c r="AO1403" s="209" t="s">
        <v>4098</v>
      </c>
      <c r="AP1403" s="209" t="s">
        <v>34</v>
      </c>
      <c r="AQ1403" s="209" t="s">
        <v>49</v>
      </c>
    </row>
    <row r="1404" spans="1:43">
      <c r="A1404" s="209" t="s">
        <v>4128</v>
      </c>
      <c r="B1404" s="209" t="s">
        <v>4127</v>
      </c>
      <c r="C1404" s="209" t="s">
        <v>2831</v>
      </c>
      <c r="D1404" s="209" t="s">
        <v>2573</v>
      </c>
      <c r="E1404" s="209" t="s">
        <v>2832</v>
      </c>
      <c r="F1404" s="209" t="s">
        <v>4123</v>
      </c>
      <c r="G1404" s="209" t="s">
        <v>2834</v>
      </c>
      <c r="H1404" s="209" t="s">
        <v>705</v>
      </c>
      <c r="I1404" s="209" t="s">
        <v>4121</v>
      </c>
      <c r="J1404" s="209" t="s">
        <v>4119</v>
      </c>
      <c r="K1404" s="209" t="s">
        <v>40</v>
      </c>
      <c r="L1404" s="209" t="s">
        <v>60</v>
      </c>
      <c r="M1404" s="209" t="s">
        <v>42</v>
      </c>
      <c r="N1404" s="209" t="s">
        <v>34</v>
      </c>
      <c r="O1404" s="209" t="s">
        <v>34</v>
      </c>
      <c r="P1404" s="209">
        <v>1</v>
      </c>
      <c r="Q1404" s="209">
        <v>17.72</v>
      </c>
      <c r="R1404" s="209">
        <v>13.78</v>
      </c>
      <c r="S1404" s="209">
        <v>7.09</v>
      </c>
      <c r="T1404" s="209">
        <v>1</v>
      </c>
      <c r="U1404" s="211">
        <v>26.83</v>
      </c>
      <c r="V1404" s="211">
        <v>49.99</v>
      </c>
      <c r="W1404" s="209" t="s">
        <v>1027</v>
      </c>
      <c r="X1404" s="209" t="s">
        <v>43</v>
      </c>
      <c r="Y1404" s="209">
        <v>600</v>
      </c>
      <c r="Z1404" s="209" t="s">
        <v>158</v>
      </c>
      <c r="AA1404" s="209">
        <v>8</v>
      </c>
      <c r="AB1404" s="209" t="s">
        <v>4096</v>
      </c>
      <c r="AC1404" s="209" t="s">
        <v>34</v>
      </c>
      <c r="AD1404" s="209" t="s">
        <v>34</v>
      </c>
      <c r="AE1404" s="209" t="s">
        <v>49</v>
      </c>
      <c r="AF1404" s="209" t="s">
        <v>4097</v>
      </c>
      <c r="AG1404" s="209" t="s">
        <v>34</v>
      </c>
      <c r="AH1404" s="209" t="s">
        <v>34</v>
      </c>
      <c r="AI1404" s="209" t="s">
        <v>42</v>
      </c>
      <c r="AJ1404" s="209" t="s">
        <v>34</v>
      </c>
      <c r="AK1404" s="209" t="s">
        <v>34</v>
      </c>
      <c r="AL1404" s="209" t="s">
        <v>46</v>
      </c>
      <c r="AM1404" s="209" t="s">
        <v>2838</v>
      </c>
      <c r="AN1404" s="209" t="s">
        <v>34</v>
      </c>
      <c r="AO1404" s="209" t="s">
        <v>4098</v>
      </c>
      <c r="AP1404" s="209" t="s">
        <v>34</v>
      </c>
      <c r="AQ1404" s="209" t="s">
        <v>49</v>
      </c>
    </row>
    <row r="1405" spans="1:43">
      <c r="A1405" s="209" t="s">
        <v>4129</v>
      </c>
      <c r="B1405" s="209" t="s">
        <v>4127</v>
      </c>
      <c r="C1405" s="209" t="s">
        <v>2831</v>
      </c>
      <c r="D1405" s="209" t="s">
        <v>2573</v>
      </c>
      <c r="E1405" s="209" t="s">
        <v>2832</v>
      </c>
      <c r="F1405" s="209" t="s">
        <v>4123</v>
      </c>
      <c r="G1405" s="209" t="s">
        <v>2834</v>
      </c>
      <c r="H1405" s="209" t="s">
        <v>705</v>
      </c>
      <c r="I1405" s="209" t="s">
        <v>4124</v>
      </c>
      <c r="J1405" s="209" t="s">
        <v>4125</v>
      </c>
      <c r="K1405" s="209" t="s">
        <v>40</v>
      </c>
      <c r="L1405" s="209" t="s">
        <v>60</v>
      </c>
      <c r="M1405" s="209" t="s">
        <v>42</v>
      </c>
      <c r="N1405" s="209" t="s">
        <v>34</v>
      </c>
      <c r="O1405" s="209" t="s">
        <v>34</v>
      </c>
      <c r="P1405" s="209">
        <v>1</v>
      </c>
      <c r="Q1405" s="209">
        <v>17.72</v>
      </c>
      <c r="R1405" s="209">
        <v>13.78</v>
      </c>
      <c r="S1405" s="209">
        <v>11.81</v>
      </c>
      <c r="T1405" s="209">
        <v>1.67</v>
      </c>
      <c r="U1405" s="211">
        <v>31.54</v>
      </c>
      <c r="V1405" s="211">
        <v>54.99</v>
      </c>
      <c r="W1405" s="209" t="s">
        <v>898</v>
      </c>
      <c r="X1405" s="209" t="s">
        <v>43</v>
      </c>
      <c r="Y1405" s="209">
        <v>600</v>
      </c>
      <c r="Z1405" s="209" t="s">
        <v>158</v>
      </c>
      <c r="AA1405" s="209">
        <v>8</v>
      </c>
      <c r="AB1405" s="209" t="s">
        <v>4096</v>
      </c>
      <c r="AC1405" s="209" t="s">
        <v>34</v>
      </c>
      <c r="AD1405" s="209" t="s">
        <v>34</v>
      </c>
      <c r="AE1405" s="209" t="s">
        <v>49</v>
      </c>
      <c r="AF1405" s="209" t="s">
        <v>4097</v>
      </c>
      <c r="AG1405" s="209" t="s">
        <v>34</v>
      </c>
      <c r="AH1405" s="209" t="s">
        <v>34</v>
      </c>
      <c r="AI1405" s="209" t="s">
        <v>42</v>
      </c>
      <c r="AJ1405" s="209" t="s">
        <v>34</v>
      </c>
      <c r="AK1405" s="209" t="s">
        <v>34</v>
      </c>
      <c r="AL1405" s="209" t="s">
        <v>46</v>
      </c>
      <c r="AM1405" s="209" t="s">
        <v>2838</v>
      </c>
      <c r="AN1405" s="209" t="s">
        <v>34</v>
      </c>
      <c r="AO1405" s="209" t="s">
        <v>4098</v>
      </c>
      <c r="AP1405" s="209" t="s">
        <v>34</v>
      </c>
      <c r="AQ1405" s="209" t="s">
        <v>49</v>
      </c>
    </row>
    <row r="1406" spans="1:43">
      <c r="A1406" s="209" t="s">
        <v>4130</v>
      </c>
      <c r="B1406" s="209" t="s">
        <v>4131</v>
      </c>
      <c r="C1406" s="209" t="s">
        <v>2831</v>
      </c>
      <c r="D1406" s="209" t="s">
        <v>2573</v>
      </c>
      <c r="E1406" s="209" t="s">
        <v>2832</v>
      </c>
      <c r="F1406" s="209" t="s">
        <v>4123</v>
      </c>
      <c r="G1406" s="209" t="s">
        <v>2834</v>
      </c>
      <c r="H1406" s="209" t="s">
        <v>143</v>
      </c>
      <c r="I1406" s="209" t="s">
        <v>2835</v>
      </c>
      <c r="J1406" s="209" t="s">
        <v>4125</v>
      </c>
      <c r="K1406" s="209" t="s">
        <v>40</v>
      </c>
      <c r="L1406" s="209" t="s">
        <v>60</v>
      </c>
      <c r="M1406" s="209" t="s">
        <v>42</v>
      </c>
      <c r="N1406" s="209" t="s">
        <v>34</v>
      </c>
      <c r="O1406" s="209" t="s">
        <v>34</v>
      </c>
      <c r="P1406" s="209">
        <v>1</v>
      </c>
      <c r="Q1406" s="209">
        <v>17.72</v>
      </c>
      <c r="R1406" s="209">
        <v>13.78</v>
      </c>
      <c r="S1406" s="209">
        <v>5.12</v>
      </c>
      <c r="T1406" s="209">
        <v>0.72</v>
      </c>
      <c r="U1406" s="211">
        <v>21.02</v>
      </c>
      <c r="V1406" s="211">
        <v>39.99</v>
      </c>
      <c r="W1406" s="209" t="s">
        <v>898</v>
      </c>
      <c r="X1406" s="209" t="s">
        <v>43</v>
      </c>
      <c r="Y1406" s="209">
        <v>600</v>
      </c>
      <c r="Z1406" s="209" t="s">
        <v>158</v>
      </c>
      <c r="AA1406" s="209">
        <v>8</v>
      </c>
      <c r="AB1406" s="209" t="s">
        <v>4096</v>
      </c>
      <c r="AC1406" s="209" t="s">
        <v>34</v>
      </c>
      <c r="AD1406" s="209" t="s">
        <v>34</v>
      </c>
      <c r="AE1406" s="209" t="s">
        <v>49</v>
      </c>
      <c r="AF1406" s="209" t="s">
        <v>4097</v>
      </c>
      <c r="AG1406" s="209" t="s">
        <v>34</v>
      </c>
      <c r="AH1406" s="209" t="s">
        <v>34</v>
      </c>
      <c r="AI1406" s="209" t="s">
        <v>42</v>
      </c>
      <c r="AJ1406" s="209" t="s">
        <v>34</v>
      </c>
      <c r="AK1406" s="209" t="s">
        <v>34</v>
      </c>
      <c r="AL1406" s="209" t="s">
        <v>46</v>
      </c>
      <c r="AM1406" s="209" t="s">
        <v>2838</v>
      </c>
      <c r="AN1406" s="209" t="s">
        <v>34</v>
      </c>
      <c r="AO1406" s="209" t="s">
        <v>4098</v>
      </c>
      <c r="AP1406" s="209" t="s">
        <v>34</v>
      </c>
      <c r="AQ1406" s="209" t="s">
        <v>49</v>
      </c>
    </row>
    <row r="1407" spans="1:43">
      <c r="A1407" s="209" t="s">
        <v>4132</v>
      </c>
      <c r="B1407" s="209" t="s">
        <v>4131</v>
      </c>
      <c r="C1407" s="209" t="s">
        <v>2831</v>
      </c>
      <c r="D1407" s="209" t="s">
        <v>2573</v>
      </c>
      <c r="E1407" s="209" t="s">
        <v>2832</v>
      </c>
      <c r="F1407" s="209" t="s">
        <v>4123</v>
      </c>
      <c r="G1407" s="209" t="s">
        <v>2834</v>
      </c>
      <c r="H1407" s="209" t="s">
        <v>143</v>
      </c>
      <c r="I1407" s="209" t="s">
        <v>4121</v>
      </c>
      <c r="J1407" s="209" t="s">
        <v>4125</v>
      </c>
      <c r="K1407" s="209" t="s">
        <v>40</v>
      </c>
      <c r="L1407" s="209" t="s">
        <v>60</v>
      </c>
      <c r="M1407" s="209" t="s">
        <v>42</v>
      </c>
      <c r="N1407" s="209" t="s">
        <v>34</v>
      </c>
      <c r="O1407" s="209" t="s">
        <v>34</v>
      </c>
      <c r="P1407" s="209">
        <v>1</v>
      </c>
      <c r="Q1407" s="209">
        <v>17.72</v>
      </c>
      <c r="R1407" s="209">
        <v>13.78</v>
      </c>
      <c r="S1407" s="209">
        <v>7.09</v>
      </c>
      <c r="T1407" s="209">
        <v>1</v>
      </c>
      <c r="U1407" s="211">
        <v>26.83</v>
      </c>
      <c r="V1407" s="211">
        <v>49.99</v>
      </c>
      <c r="W1407" s="209" t="s">
        <v>898</v>
      </c>
      <c r="X1407" s="209" t="s">
        <v>43</v>
      </c>
      <c r="Y1407" s="209">
        <v>600</v>
      </c>
      <c r="Z1407" s="209" t="s">
        <v>158</v>
      </c>
      <c r="AA1407" s="209">
        <v>8</v>
      </c>
      <c r="AB1407" s="209" t="s">
        <v>4096</v>
      </c>
      <c r="AC1407" s="209" t="s">
        <v>34</v>
      </c>
      <c r="AD1407" s="209" t="s">
        <v>34</v>
      </c>
      <c r="AE1407" s="209" t="s">
        <v>49</v>
      </c>
      <c r="AF1407" s="209" t="s">
        <v>4097</v>
      </c>
      <c r="AG1407" s="209" t="s">
        <v>34</v>
      </c>
      <c r="AH1407" s="209" t="s">
        <v>34</v>
      </c>
      <c r="AI1407" s="209" t="s">
        <v>42</v>
      </c>
      <c r="AJ1407" s="209" t="s">
        <v>34</v>
      </c>
      <c r="AK1407" s="209" t="s">
        <v>34</v>
      </c>
      <c r="AL1407" s="209" t="s">
        <v>46</v>
      </c>
      <c r="AM1407" s="209" t="s">
        <v>2838</v>
      </c>
      <c r="AN1407" s="209" t="s">
        <v>34</v>
      </c>
      <c r="AO1407" s="209" t="s">
        <v>4098</v>
      </c>
      <c r="AP1407" s="209" t="s">
        <v>34</v>
      </c>
      <c r="AQ1407" s="209" t="s">
        <v>49</v>
      </c>
    </row>
    <row r="1408" spans="1:43">
      <c r="A1408" s="209" t="s">
        <v>4133</v>
      </c>
      <c r="B1408" s="209" t="s">
        <v>4131</v>
      </c>
      <c r="C1408" s="209" t="s">
        <v>2831</v>
      </c>
      <c r="D1408" s="209" t="s">
        <v>2573</v>
      </c>
      <c r="E1408" s="209" t="s">
        <v>2832</v>
      </c>
      <c r="F1408" s="209" t="s">
        <v>4123</v>
      </c>
      <c r="G1408" s="209" t="s">
        <v>2834</v>
      </c>
      <c r="H1408" s="209" t="s">
        <v>143</v>
      </c>
      <c r="I1408" s="209" t="s">
        <v>4124</v>
      </c>
      <c r="J1408" s="209" t="s">
        <v>4125</v>
      </c>
      <c r="K1408" s="209" t="s">
        <v>40</v>
      </c>
      <c r="L1408" s="209" t="s">
        <v>60</v>
      </c>
      <c r="M1408" s="209" t="s">
        <v>42</v>
      </c>
      <c r="N1408" s="209" t="s">
        <v>34</v>
      </c>
      <c r="O1408" s="209" t="s">
        <v>34</v>
      </c>
      <c r="P1408" s="209">
        <v>1</v>
      </c>
      <c r="Q1408" s="209">
        <v>17.72</v>
      </c>
      <c r="R1408" s="209">
        <v>13.78</v>
      </c>
      <c r="S1408" s="209">
        <v>11.81</v>
      </c>
      <c r="T1408" s="209">
        <v>1.67</v>
      </c>
      <c r="U1408" s="211">
        <v>31.54</v>
      </c>
      <c r="V1408" s="211">
        <v>54.99</v>
      </c>
      <c r="W1408" s="209" t="s">
        <v>898</v>
      </c>
      <c r="X1408" s="209" t="s">
        <v>43</v>
      </c>
      <c r="Y1408" s="209">
        <v>600</v>
      </c>
      <c r="Z1408" s="209" t="s">
        <v>158</v>
      </c>
      <c r="AA1408" s="209">
        <v>8</v>
      </c>
      <c r="AB1408" s="209" t="s">
        <v>4096</v>
      </c>
      <c r="AC1408" s="209" t="s">
        <v>34</v>
      </c>
      <c r="AD1408" s="209" t="s">
        <v>34</v>
      </c>
      <c r="AE1408" s="209" t="s">
        <v>49</v>
      </c>
      <c r="AF1408" s="209" t="s">
        <v>4097</v>
      </c>
      <c r="AG1408" s="209" t="s">
        <v>34</v>
      </c>
      <c r="AH1408" s="209" t="s">
        <v>34</v>
      </c>
      <c r="AI1408" s="209" t="s">
        <v>42</v>
      </c>
      <c r="AJ1408" s="209" t="s">
        <v>34</v>
      </c>
      <c r="AK1408" s="209" t="s">
        <v>34</v>
      </c>
      <c r="AL1408" s="209" t="s">
        <v>46</v>
      </c>
      <c r="AM1408" s="209" t="s">
        <v>2838</v>
      </c>
      <c r="AN1408" s="209" t="s">
        <v>34</v>
      </c>
      <c r="AO1408" s="209" t="s">
        <v>4098</v>
      </c>
      <c r="AP1408" s="209" t="s">
        <v>34</v>
      </c>
      <c r="AQ1408" s="209" t="s">
        <v>49</v>
      </c>
    </row>
    <row r="1409" spans="1:43">
      <c r="A1409" s="209" t="s">
        <v>4134</v>
      </c>
      <c r="B1409" s="209" t="s">
        <v>4135</v>
      </c>
      <c r="C1409" s="209" t="s">
        <v>2831</v>
      </c>
      <c r="D1409" s="209" t="s">
        <v>2573</v>
      </c>
      <c r="E1409" s="209" t="s">
        <v>2832</v>
      </c>
      <c r="F1409" s="209" t="s">
        <v>4123</v>
      </c>
      <c r="G1409" s="209" t="s">
        <v>2834</v>
      </c>
      <c r="H1409" s="209" t="s">
        <v>175</v>
      </c>
      <c r="I1409" s="209" t="s">
        <v>2835</v>
      </c>
      <c r="J1409" s="209" t="s">
        <v>4125</v>
      </c>
      <c r="K1409" s="209" t="s">
        <v>40</v>
      </c>
      <c r="L1409" s="209" t="s">
        <v>60</v>
      </c>
      <c r="M1409" s="209" t="s">
        <v>42</v>
      </c>
      <c r="N1409" s="209" t="s">
        <v>34</v>
      </c>
      <c r="O1409" s="209" t="s">
        <v>34</v>
      </c>
      <c r="P1409" s="209">
        <v>1</v>
      </c>
      <c r="Q1409" s="209">
        <v>17.72</v>
      </c>
      <c r="R1409" s="209">
        <v>13.78</v>
      </c>
      <c r="S1409" s="209">
        <v>5.12</v>
      </c>
      <c r="T1409" s="209">
        <v>0.72</v>
      </c>
      <c r="U1409" s="211">
        <v>21.02</v>
      </c>
      <c r="V1409" s="211">
        <v>39.99</v>
      </c>
      <c r="W1409" s="209" t="s">
        <v>1027</v>
      </c>
      <c r="X1409" s="209" t="s">
        <v>43</v>
      </c>
      <c r="Y1409" s="209">
        <v>600</v>
      </c>
      <c r="Z1409" s="209" t="s">
        <v>158</v>
      </c>
      <c r="AA1409" s="209">
        <v>8</v>
      </c>
      <c r="AB1409" s="209" t="s">
        <v>4096</v>
      </c>
      <c r="AC1409" s="209" t="s">
        <v>34</v>
      </c>
      <c r="AD1409" s="209" t="s">
        <v>34</v>
      </c>
      <c r="AE1409" s="209" t="s">
        <v>49</v>
      </c>
      <c r="AF1409" s="209" t="s">
        <v>4097</v>
      </c>
      <c r="AG1409" s="209" t="s">
        <v>34</v>
      </c>
      <c r="AH1409" s="209" t="s">
        <v>34</v>
      </c>
      <c r="AI1409" s="209" t="s">
        <v>42</v>
      </c>
      <c r="AJ1409" s="209" t="s">
        <v>34</v>
      </c>
      <c r="AK1409" s="209" t="s">
        <v>34</v>
      </c>
      <c r="AL1409" s="209" t="s">
        <v>46</v>
      </c>
      <c r="AM1409" s="209" t="s">
        <v>2838</v>
      </c>
      <c r="AN1409" s="209" t="s">
        <v>34</v>
      </c>
      <c r="AO1409" s="209" t="s">
        <v>4098</v>
      </c>
      <c r="AP1409" s="209" t="s">
        <v>34</v>
      </c>
      <c r="AQ1409" s="209" t="s">
        <v>49</v>
      </c>
    </row>
    <row r="1410" spans="1:43">
      <c r="A1410" s="209" t="s">
        <v>4136</v>
      </c>
      <c r="B1410" s="209" t="s">
        <v>4135</v>
      </c>
      <c r="C1410" s="209" t="s">
        <v>2831</v>
      </c>
      <c r="D1410" s="209" t="s">
        <v>2573</v>
      </c>
      <c r="E1410" s="209" t="s">
        <v>2832</v>
      </c>
      <c r="F1410" s="209" t="s">
        <v>4123</v>
      </c>
      <c r="G1410" s="209" t="s">
        <v>2834</v>
      </c>
      <c r="H1410" s="209" t="s">
        <v>175</v>
      </c>
      <c r="I1410" s="209" t="s">
        <v>4121</v>
      </c>
      <c r="J1410" s="209" t="s">
        <v>4125</v>
      </c>
      <c r="K1410" s="209" t="s">
        <v>40</v>
      </c>
      <c r="L1410" s="209" t="s">
        <v>60</v>
      </c>
      <c r="M1410" s="209" t="s">
        <v>42</v>
      </c>
      <c r="N1410" s="209" t="s">
        <v>34</v>
      </c>
      <c r="O1410" s="209" t="s">
        <v>34</v>
      </c>
      <c r="P1410" s="209">
        <v>1</v>
      </c>
      <c r="Q1410" s="209">
        <v>18.11</v>
      </c>
      <c r="R1410" s="209">
        <v>14.17</v>
      </c>
      <c r="S1410" s="209">
        <v>8.27</v>
      </c>
      <c r="T1410" s="209">
        <v>1.23</v>
      </c>
      <c r="U1410" s="211">
        <v>26.83</v>
      </c>
      <c r="V1410" s="211">
        <v>49.99</v>
      </c>
      <c r="W1410" s="209" t="s">
        <v>1027</v>
      </c>
      <c r="X1410" s="209" t="s">
        <v>43</v>
      </c>
      <c r="Y1410" s="209">
        <v>600</v>
      </c>
      <c r="Z1410" s="209" t="s">
        <v>158</v>
      </c>
      <c r="AA1410" s="209">
        <v>8</v>
      </c>
      <c r="AB1410" s="209" t="s">
        <v>4096</v>
      </c>
      <c r="AC1410" s="209" t="s">
        <v>34</v>
      </c>
      <c r="AD1410" s="209" t="s">
        <v>34</v>
      </c>
      <c r="AE1410" s="209" t="s">
        <v>49</v>
      </c>
      <c r="AF1410" s="209" t="s">
        <v>4097</v>
      </c>
      <c r="AG1410" s="209" t="s">
        <v>34</v>
      </c>
      <c r="AH1410" s="209" t="s">
        <v>34</v>
      </c>
      <c r="AI1410" s="209" t="s">
        <v>42</v>
      </c>
      <c r="AJ1410" s="209" t="s">
        <v>34</v>
      </c>
      <c r="AK1410" s="209" t="s">
        <v>34</v>
      </c>
      <c r="AL1410" s="209" t="s">
        <v>46</v>
      </c>
      <c r="AM1410" s="209" t="s">
        <v>2838</v>
      </c>
      <c r="AN1410" s="209" t="s">
        <v>34</v>
      </c>
      <c r="AO1410" s="209" t="s">
        <v>4098</v>
      </c>
      <c r="AP1410" s="209" t="s">
        <v>34</v>
      </c>
      <c r="AQ1410" s="209" t="s">
        <v>49</v>
      </c>
    </row>
    <row r="1411" spans="1:43">
      <c r="A1411" s="209" t="s">
        <v>4137</v>
      </c>
      <c r="B1411" s="209" t="s">
        <v>4135</v>
      </c>
      <c r="C1411" s="209" t="s">
        <v>2831</v>
      </c>
      <c r="D1411" s="209" t="s">
        <v>2573</v>
      </c>
      <c r="E1411" s="209" t="s">
        <v>2832</v>
      </c>
      <c r="F1411" s="209" t="s">
        <v>4123</v>
      </c>
      <c r="G1411" s="209" t="s">
        <v>2834</v>
      </c>
      <c r="H1411" s="209" t="s">
        <v>175</v>
      </c>
      <c r="I1411" s="209" t="s">
        <v>4124</v>
      </c>
      <c r="J1411" s="209" t="s">
        <v>4125</v>
      </c>
      <c r="K1411" s="209" t="s">
        <v>40</v>
      </c>
      <c r="L1411" s="209" t="s">
        <v>60</v>
      </c>
      <c r="M1411" s="209" t="s">
        <v>42</v>
      </c>
      <c r="N1411" s="209" t="s">
        <v>34</v>
      </c>
      <c r="O1411" s="209" t="s">
        <v>34</v>
      </c>
      <c r="P1411" s="209">
        <v>1</v>
      </c>
      <c r="Q1411" s="209">
        <v>18.11</v>
      </c>
      <c r="R1411" s="209">
        <v>14.17</v>
      </c>
      <c r="S1411" s="209">
        <v>12.2</v>
      </c>
      <c r="T1411" s="209">
        <v>1.81</v>
      </c>
      <c r="U1411" s="211">
        <v>31.54</v>
      </c>
      <c r="V1411" s="211">
        <v>54.99</v>
      </c>
      <c r="W1411" s="209" t="s">
        <v>926</v>
      </c>
      <c r="X1411" s="209" t="s">
        <v>43</v>
      </c>
      <c r="Y1411" s="209">
        <v>600</v>
      </c>
      <c r="Z1411" s="209" t="s">
        <v>158</v>
      </c>
      <c r="AA1411" s="209">
        <v>8</v>
      </c>
      <c r="AB1411" s="209" t="s">
        <v>4096</v>
      </c>
      <c r="AC1411" s="209" t="s">
        <v>34</v>
      </c>
      <c r="AD1411" s="209" t="s">
        <v>34</v>
      </c>
      <c r="AE1411" s="209" t="s">
        <v>49</v>
      </c>
      <c r="AF1411" s="209" t="s">
        <v>4097</v>
      </c>
      <c r="AG1411" s="209" t="s">
        <v>34</v>
      </c>
      <c r="AH1411" s="209" t="s">
        <v>34</v>
      </c>
      <c r="AI1411" s="209" t="s">
        <v>42</v>
      </c>
      <c r="AJ1411" s="209" t="s">
        <v>34</v>
      </c>
      <c r="AK1411" s="209" t="s">
        <v>34</v>
      </c>
      <c r="AL1411" s="209" t="s">
        <v>46</v>
      </c>
      <c r="AM1411" s="209" t="s">
        <v>2838</v>
      </c>
      <c r="AN1411" s="209" t="s">
        <v>34</v>
      </c>
      <c r="AO1411" s="209" t="s">
        <v>4098</v>
      </c>
      <c r="AP1411" s="209" t="s">
        <v>34</v>
      </c>
      <c r="AQ1411" s="209" t="s">
        <v>49</v>
      </c>
    </row>
    <row r="1412" spans="1:43">
      <c r="A1412" s="209" t="s">
        <v>4138</v>
      </c>
      <c r="B1412" s="209" t="s">
        <v>4139</v>
      </c>
      <c r="C1412" s="209" t="s">
        <v>2831</v>
      </c>
      <c r="D1412" s="209" t="s">
        <v>2573</v>
      </c>
      <c r="E1412" s="209" t="s">
        <v>2832</v>
      </c>
      <c r="F1412" s="209" t="s">
        <v>4140</v>
      </c>
      <c r="G1412" s="209" t="s">
        <v>2834</v>
      </c>
      <c r="H1412" s="209" t="s">
        <v>816</v>
      </c>
      <c r="I1412" s="209" t="s">
        <v>2835</v>
      </c>
      <c r="J1412" s="209" t="s">
        <v>4119</v>
      </c>
      <c r="K1412" s="209" t="s">
        <v>40</v>
      </c>
      <c r="L1412" s="209" t="s">
        <v>60</v>
      </c>
      <c r="M1412" s="209" t="s">
        <v>42</v>
      </c>
      <c r="N1412" s="209" t="s">
        <v>34</v>
      </c>
      <c r="O1412" s="209" t="s">
        <v>34</v>
      </c>
      <c r="P1412" s="209">
        <v>1</v>
      </c>
      <c r="Q1412" s="209">
        <v>18.11</v>
      </c>
      <c r="R1412" s="209">
        <v>13.39</v>
      </c>
      <c r="S1412" s="209">
        <v>5.51</v>
      </c>
      <c r="T1412" s="209">
        <v>0.77</v>
      </c>
      <c r="U1412" s="211">
        <v>19.2</v>
      </c>
      <c r="V1412" s="211">
        <v>36.99</v>
      </c>
      <c r="W1412" s="209" t="s">
        <v>4141</v>
      </c>
      <c r="X1412" s="209" t="s">
        <v>43</v>
      </c>
      <c r="Y1412" s="209">
        <v>600</v>
      </c>
      <c r="Z1412" s="209" t="s">
        <v>158</v>
      </c>
      <c r="AA1412" s="209">
        <v>8</v>
      </c>
      <c r="AB1412" s="209" t="s">
        <v>4096</v>
      </c>
      <c r="AC1412" s="209" t="s">
        <v>34</v>
      </c>
      <c r="AD1412" s="209" t="s">
        <v>34</v>
      </c>
      <c r="AE1412" s="209" t="s">
        <v>49</v>
      </c>
      <c r="AF1412" s="209" t="s">
        <v>4097</v>
      </c>
      <c r="AG1412" s="209" t="s">
        <v>34</v>
      </c>
      <c r="AH1412" s="209" t="s">
        <v>34</v>
      </c>
      <c r="AI1412" s="209" t="s">
        <v>42</v>
      </c>
      <c r="AJ1412" s="209" t="s">
        <v>34</v>
      </c>
      <c r="AK1412" s="209" t="s">
        <v>34</v>
      </c>
      <c r="AL1412" s="209" t="s">
        <v>46</v>
      </c>
      <c r="AM1412" s="209" t="s">
        <v>2838</v>
      </c>
      <c r="AN1412" s="209" t="s">
        <v>34</v>
      </c>
      <c r="AO1412" s="209" t="s">
        <v>4098</v>
      </c>
      <c r="AP1412" s="209" t="s">
        <v>34</v>
      </c>
      <c r="AQ1412" s="209" t="s">
        <v>49</v>
      </c>
    </row>
    <row r="1413" spans="1:43">
      <c r="A1413" s="209" t="s">
        <v>4142</v>
      </c>
      <c r="B1413" s="209" t="s">
        <v>4139</v>
      </c>
      <c r="C1413" s="209" t="s">
        <v>2831</v>
      </c>
      <c r="D1413" s="209" t="s">
        <v>2573</v>
      </c>
      <c r="E1413" s="209" t="s">
        <v>2832</v>
      </c>
      <c r="F1413" s="209" t="s">
        <v>4140</v>
      </c>
      <c r="G1413" s="209" t="s">
        <v>2834</v>
      </c>
      <c r="H1413" s="209" t="s">
        <v>816</v>
      </c>
      <c r="I1413" s="209" t="s">
        <v>4121</v>
      </c>
      <c r="J1413" s="209" t="s">
        <v>4119</v>
      </c>
      <c r="K1413" s="209" t="s">
        <v>40</v>
      </c>
      <c r="L1413" s="209" t="s">
        <v>60</v>
      </c>
      <c r="M1413" s="209" t="s">
        <v>42</v>
      </c>
      <c r="N1413" s="209" t="s">
        <v>34</v>
      </c>
      <c r="O1413" s="209" t="s">
        <v>34</v>
      </c>
      <c r="P1413" s="209">
        <v>1</v>
      </c>
      <c r="Q1413" s="209">
        <v>18.11</v>
      </c>
      <c r="R1413" s="209">
        <v>14.17</v>
      </c>
      <c r="S1413" s="209">
        <v>8.27</v>
      </c>
      <c r="T1413" s="209">
        <v>1.23</v>
      </c>
      <c r="U1413" s="211">
        <v>24.5</v>
      </c>
      <c r="V1413" s="211">
        <v>46.99</v>
      </c>
      <c r="W1413" s="209" t="s">
        <v>4143</v>
      </c>
      <c r="X1413" s="209" t="s">
        <v>43</v>
      </c>
      <c r="Y1413" s="209">
        <v>600</v>
      </c>
      <c r="Z1413" s="209" t="s">
        <v>158</v>
      </c>
      <c r="AA1413" s="209">
        <v>8</v>
      </c>
      <c r="AB1413" s="209" t="s">
        <v>4096</v>
      </c>
      <c r="AC1413" s="209" t="s">
        <v>34</v>
      </c>
      <c r="AD1413" s="209" t="s">
        <v>34</v>
      </c>
      <c r="AE1413" s="209" t="s">
        <v>49</v>
      </c>
      <c r="AF1413" s="209" t="s">
        <v>4097</v>
      </c>
      <c r="AG1413" s="209" t="s">
        <v>34</v>
      </c>
      <c r="AH1413" s="209" t="s">
        <v>34</v>
      </c>
      <c r="AI1413" s="209" t="s">
        <v>42</v>
      </c>
      <c r="AJ1413" s="209" t="s">
        <v>34</v>
      </c>
      <c r="AK1413" s="209" t="s">
        <v>34</v>
      </c>
      <c r="AL1413" s="209" t="s">
        <v>46</v>
      </c>
      <c r="AM1413" s="209" t="s">
        <v>2838</v>
      </c>
      <c r="AN1413" s="209" t="s">
        <v>34</v>
      </c>
      <c r="AO1413" s="209" t="s">
        <v>4098</v>
      </c>
      <c r="AP1413" s="209" t="s">
        <v>34</v>
      </c>
      <c r="AQ1413" s="209" t="s">
        <v>49</v>
      </c>
    </row>
    <row r="1414" spans="1:43">
      <c r="A1414" s="209" t="s">
        <v>4144</v>
      </c>
      <c r="B1414" s="209" t="s">
        <v>4139</v>
      </c>
      <c r="C1414" s="209" t="s">
        <v>2831</v>
      </c>
      <c r="D1414" s="209" t="s">
        <v>2573</v>
      </c>
      <c r="E1414" s="209" t="s">
        <v>2832</v>
      </c>
      <c r="F1414" s="209" t="s">
        <v>4140</v>
      </c>
      <c r="G1414" s="209" t="s">
        <v>2834</v>
      </c>
      <c r="H1414" s="209" t="s">
        <v>816</v>
      </c>
      <c r="I1414" s="209" t="s">
        <v>4124</v>
      </c>
      <c r="J1414" s="209" t="s">
        <v>4125</v>
      </c>
      <c r="K1414" s="209" t="s">
        <v>40</v>
      </c>
      <c r="L1414" s="209" t="s">
        <v>60</v>
      </c>
      <c r="M1414" s="209" t="s">
        <v>42</v>
      </c>
      <c r="N1414" s="209" t="s">
        <v>34</v>
      </c>
      <c r="O1414" s="209" t="s">
        <v>34</v>
      </c>
      <c r="P1414" s="209">
        <v>1</v>
      </c>
      <c r="Q1414" s="209">
        <v>18.11</v>
      </c>
      <c r="R1414" s="209">
        <v>14.17</v>
      </c>
      <c r="S1414" s="209">
        <v>12.2</v>
      </c>
      <c r="T1414" s="209">
        <v>1.81</v>
      </c>
      <c r="U1414" s="211">
        <v>28.8</v>
      </c>
      <c r="V1414" s="211">
        <v>59.99</v>
      </c>
      <c r="W1414" s="209" t="s">
        <v>4143</v>
      </c>
      <c r="X1414" s="209" t="s">
        <v>43</v>
      </c>
      <c r="Y1414" s="209">
        <v>600</v>
      </c>
      <c r="Z1414" s="209" t="s">
        <v>158</v>
      </c>
      <c r="AA1414" s="209">
        <v>8</v>
      </c>
      <c r="AB1414" s="209" t="s">
        <v>4096</v>
      </c>
      <c r="AC1414" s="209" t="s">
        <v>34</v>
      </c>
      <c r="AD1414" s="209" t="s">
        <v>34</v>
      </c>
      <c r="AE1414" s="209" t="s">
        <v>49</v>
      </c>
      <c r="AF1414" s="209" t="s">
        <v>4097</v>
      </c>
      <c r="AG1414" s="209" t="s">
        <v>34</v>
      </c>
      <c r="AH1414" s="209" t="s">
        <v>34</v>
      </c>
      <c r="AI1414" s="209" t="s">
        <v>42</v>
      </c>
      <c r="AJ1414" s="209" t="s">
        <v>34</v>
      </c>
      <c r="AK1414" s="209" t="s">
        <v>34</v>
      </c>
      <c r="AL1414" s="209" t="s">
        <v>46</v>
      </c>
      <c r="AM1414" s="209" t="s">
        <v>2838</v>
      </c>
      <c r="AN1414" s="209" t="s">
        <v>34</v>
      </c>
      <c r="AO1414" s="209" t="s">
        <v>4098</v>
      </c>
      <c r="AP1414" s="209" t="s">
        <v>34</v>
      </c>
      <c r="AQ1414" s="209" t="s">
        <v>49</v>
      </c>
    </row>
    <row r="1415" spans="1:43">
      <c r="A1415" s="209" t="s">
        <v>4145</v>
      </c>
      <c r="B1415" s="209" t="s">
        <v>4146</v>
      </c>
      <c r="C1415" s="209" t="s">
        <v>2831</v>
      </c>
      <c r="D1415" s="209" t="s">
        <v>4147</v>
      </c>
      <c r="E1415" s="209" t="s">
        <v>4148</v>
      </c>
      <c r="F1415" s="209" t="s">
        <v>4149</v>
      </c>
      <c r="G1415" s="209" t="s">
        <v>4150</v>
      </c>
      <c r="H1415" s="209" t="s">
        <v>194</v>
      </c>
      <c r="I1415" s="209" t="s">
        <v>4151</v>
      </c>
      <c r="J1415" s="209" t="s">
        <v>4152</v>
      </c>
      <c r="K1415" s="209" t="s">
        <v>40</v>
      </c>
      <c r="L1415" s="209" t="s">
        <v>60</v>
      </c>
      <c r="M1415" s="209" t="s">
        <v>42</v>
      </c>
      <c r="N1415" s="209" t="s">
        <v>34</v>
      </c>
      <c r="O1415" s="209" t="s">
        <v>34</v>
      </c>
      <c r="P1415" s="209">
        <v>36</v>
      </c>
      <c r="Q1415" s="209">
        <v>15.75</v>
      </c>
      <c r="R1415" s="209">
        <v>11.02</v>
      </c>
      <c r="S1415" s="209">
        <v>9.84</v>
      </c>
      <c r="T1415" s="209">
        <v>0.03</v>
      </c>
      <c r="U1415" s="211">
        <v>7.92</v>
      </c>
      <c r="V1415" s="211">
        <v>12.99</v>
      </c>
      <c r="W1415" s="209" t="s">
        <v>4153</v>
      </c>
      <c r="X1415" s="209" t="s">
        <v>43</v>
      </c>
      <c r="Y1415" s="209">
        <v>504</v>
      </c>
      <c r="Z1415" s="209" t="s">
        <v>158</v>
      </c>
      <c r="AA1415" s="209">
        <v>8</v>
      </c>
      <c r="AB1415" s="209" t="s">
        <v>4154</v>
      </c>
      <c r="AC1415" s="209" t="s">
        <v>34</v>
      </c>
      <c r="AD1415" s="209" t="s">
        <v>34</v>
      </c>
      <c r="AE1415" s="209" t="s">
        <v>49</v>
      </c>
      <c r="AF1415" s="209" t="s">
        <v>4097</v>
      </c>
      <c r="AG1415" s="209" t="s">
        <v>34</v>
      </c>
      <c r="AH1415" s="209" t="s">
        <v>34</v>
      </c>
      <c r="AI1415" s="209" t="s">
        <v>42</v>
      </c>
      <c r="AJ1415" s="209" t="s">
        <v>34</v>
      </c>
      <c r="AK1415" s="209" t="s">
        <v>34</v>
      </c>
      <c r="AL1415" s="209" t="s">
        <v>46</v>
      </c>
      <c r="AM1415" s="209" t="s">
        <v>2838</v>
      </c>
      <c r="AN1415" s="209" t="s">
        <v>34</v>
      </c>
      <c r="AO1415" s="209" t="s">
        <v>4098</v>
      </c>
      <c r="AP1415" s="209" t="s">
        <v>34</v>
      </c>
      <c r="AQ1415" s="209" t="s">
        <v>49</v>
      </c>
    </row>
    <row r="1416" spans="1:43">
      <c r="A1416" s="209" t="s">
        <v>4155</v>
      </c>
      <c r="B1416" s="209" t="s">
        <v>4156</v>
      </c>
      <c r="C1416" s="209" t="s">
        <v>2831</v>
      </c>
      <c r="D1416" s="209" t="s">
        <v>4147</v>
      </c>
      <c r="E1416" s="209" t="s">
        <v>4148</v>
      </c>
      <c r="F1416" s="209" t="s">
        <v>4149</v>
      </c>
      <c r="G1416" s="209" t="s">
        <v>4150</v>
      </c>
      <c r="H1416" s="209" t="s">
        <v>4157</v>
      </c>
      <c r="I1416" s="209" t="s">
        <v>4151</v>
      </c>
      <c r="J1416" s="209" t="s">
        <v>4152</v>
      </c>
      <c r="K1416" s="209" t="s">
        <v>40</v>
      </c>
      <c r="L1416" s="209" t="s">
        <v>60</v>
      </c>
      <c r="M1416" s="209" t="s">
        <v>42</v>
      </c>
      <c r="N1416" s="209" t="s">
        <v>34</v>
      </c>
      <c r="O1416" s="209" t="s">
        <v>34</v>
      </c>
      <c r="P1416" s="209">
        <v>36</v>
      </c>
      <c r="Q1416" s="209">
        <v>15.75</v>
      </c>
      <c r="R1416" s="209">
        <v>11.02</v>
      </c>
      <c r="S1416" s="209">
        <v>9.84</v>
      </c>
      <c r="T1416" s="209">
        <v>0.03</v>
      </c>
      <c r="U1416" s="211">
        <v>7.92</v>
      </c>
      <c r="V1416" s="211">
        <v>12.99</v>
      </c>
      <c r="W1416" s="209" t="s">
        <v>4143</v>
      </c>
      <c r="X1416" s="209" t="s">
        <v>43</v>
      </c>
      <c r="Y1416" s="209">
        <v>504</v>
      </c>
      <c r="Z1416" s="209" t="s">
        <v>158</v>
      </c>
      <c r="AA1416" s="209">
        <v>8</v>
      </c>
      <c r="AB1416" s="209" t="s">
        <v>4154</v>
      </c>
      <c r="AC1416" s="209" t="s">
        <v>34</v>
      </c>
      <c r="AD1416" s="209" t="s">
        <v>34</v>
      </c>
      <c r="AE1416" s="209" t="s">
        <v>49</v>
      </c>
      <c r="AF1416" s="209" t="s">
        <v>4097</v>
      </c>
      <c r="AG1416" s="209" t="s">
        <v>34</v>
      </c>
      <c r="AH1416" s="209" t="s">
        <v>34</v>
      </c>
      <c r="AI1416" s="209" t="s">
        <v>42</v>
      </c>
      <c r="AJ1416" s="209" t="s">
        <v>34</v>
      </c>
      <c r="AK1416" s="209" t="s">
        <v>34</v>
      </c>
      <c r="AL1416" s="209" t="s">
        <v>46</v>
      </c>
      <c r="AM1416" s="209" t="s">
        <v>2838</v>
      </c>
      <c r="AN1416" s="209" t="s">
        <v>34</v>
      </c>
      <c r="AO1416" s="209" t="s">
        <v>4098</v>
      </c>
      <c r="AP1416" s="209" t="s">
        <v>34</v>
      </c>
      <c r="AQ1416" s="209" t="s">
        <v>49</v>
      </c>
    </row>
    <row r="1417" spans="1:43">
      <c r="A1417" s="209" t="s">
        <v>4158</v>
      </c>
      <c r="B1417" s="209" t="s">
        <v>4159</v>
      </c>
      <c r="C1417" s="209" t="s">
        <v>2831</v>
      </c>
      <c r="D1417" s="209" t="s">
        <v>4147</v>
      </c>
      <c r="E1417" s="209" t="s">
        <v>4148</v>
      </c>
      <c r="F1417" s="209" t="s">
        <v>4149</v>
      </c>
      <c r="G1417" s="209" t="s">
        <v>4150</v>
      </c>
      <c r="H1417" s="209" t="s">
        <v>4160</v>
      </c>
      <c r="I1417" s="209" t="s">
        <v>4151</v>
      </c>
      <c r="J1417" s="209" t="s">
        <v>4152</v>
      </c>
      <c r="K1417" s="209" t="s">
        <v>40</v>
      </c>
      <c r="L1417" s="209" t="s">
        <v>60</v>
      </c>
      <c r="M1417" s="209" t="s">
        <v>42</v>
      </c>
      <c r="N1417" s="209" t="s">
        <v>34</v>
      </c>
      <c r="O1417" s="209" t="s">
        <v>34</v>
      </c>
      <c r="P1417" s="209">
        <v>36</v>
      </c>
      <c r="Q1417" s="209">
        <v>15.75</v>
      </c>
      <c r="R1417" s="209">
        <v>11.02</v>
      </c>
      <c r="S1417" s="209">
        <v>9.84</v>
      </c>
      <c r="T1417" s="209">
        <v>0.03</v>
      </c>
      <c r="U1417" s="211">
        <v>7.92</v>
      </c>
      <c r="V1417" s="211">
        <v>12.99</v>
      </c>
      <c r="W1417" s="209" t="s">
        <v>4143</v>
      </c>
      <c r="X1417" s="209" t="s">
        <v>43</v>
      </c>
      <c r="Y1417" s="209">
        <v>504</v>
      </c>
      <c r="Z1417" s="209" t="s">
        <v>158</v>
      </c>
      <c r="AA1417" s="209">
        <v>8</v>
      </c>
      <c r="AB1417" s="209" t="s">
        <v>4154</v>
      </c>
      <c r="AC1417" s="209" t="s">
        <v>34</v>
      </c>
      <c r="AD1417" s="209" t="s">
        <v>34</v>
      </c>
      <c r="AE1417" s="209" t="s">
        <v>49</v>
      </c>
      <c r="AF1417" s="209" t="s">
        <v>4097</v>
      </c>
      <c r="AG1417" s="209" t="s">
        <v>34</v>
      </c>
      <c r="AH1417" s="209" t="s">
        <v>34</v>
      </c>
      <c r="AI1417" s="209" t="s">
        <v>42</v>
      </c>
      <c r="AJ1417" s="209" t="s">
        <v>34</v>
      </c>
      <c r="AK1417" s="209" t="s">
        <v>34</v>
      </c>
      <c r="AL1417" s="209" t="s">
        <v>46</v>
      </c>
      <c r="AM1417" s="209" t="s">
        <v>2838</v>
      </c>
      <c r="AN1417" s="209" t="s">
        <v>34</v>
      </c>
      <c r="AO1417" s="209" t="s">
        <v>4098</v>
      </c>
      <c r="AP1417" s="209" t="s">
        <v>34</v>
      </c>
      <c r="AQ1417" s="209" t="s">
        <v>49</v>
      </c>
    </row>
    <row r="1418" spans="1:43">
      <c r="A1418" s="209" t="s">
        <v>4161</v>
      </c>
      <c r="B1418" s="209" t="s">
        <v>4162</v>
      </c>
      <c r="C1418" s="209" t="s">
        <v>2831</v>
      </c>
      <c r="D1418" s="209" t="s">
        <v>4147</v>
      </c>
      <c r="E1418" s="209" t="s">
        <v>4148</v>
      </c>
      <c r="F1418" s="209" t="s">
        <v>4149</v>
      </c>
      <c r="G1418" s="209" t="s">
        <v>4150</v>
      </c>
      <c r="H1418" s="209" t="s">
        <v>4163</v>
      </c>
      <c r="I1418" s="209" t="s">
        <v>4151</v>
      </c>
      <c r="J1418" s="209" t="s">
        <v>4152</v>
      </c>
      <c r="K1418" s="209" t="s">
        <v>40</v>
      </c>
      <c r="L1418" s="209" t="s">
        <v>60</v>
      </c>
      <c r="M1418" s="209" t="s">
        <v>42</v>
      </c>
      <c r="N1418" s="209" t="s">
        <v>34</v>
      </c>
      <c r="O1418" s="209" t="s">
        <v>34</v>
      </c>
      <c r="P1418" s="209">
        <v>36</v>
      </c>
      <c r="Q1418" s="209">
        <v>15.75</v>
      </c>
      <c r="R1418" s="209">
        <v>11.81</v>
      </c>
      <c r="S1418" s="209">
        <v>8.66</v>
      </c>
      <c r="T1418" s="209">
        <v>0.03</v>
      </c>
      <c r="U1418" s="211">
        <v>7.92</v>
      </c>
      <c r="V1418" s="211">
        <v>12.99</v>
      </c>
      <c r="W1418" s="209" t="s">
        <v>4143</v>
      </c>
      <c r="X1418" s="209" t="s">
        <v>43</v>
      </c>
      <c r="Y1418" s="209">
        <v>504</v>
      </c>
      <c r="Z1418" s="209" t="s">
        <v>158</v>
      </c>
      <c r="AA1418" s="209">
        <v>8</v>
      </c>
      <c r="AB1418" s="209" t="s">
        <v>4154</v>
      </c>
      <c r="AC1418" s="209" t="s">
        <v>34</v>
      </c>
      <c r="AD1418" s="209" t="s">
        <v>34</v>
      </c>
      <c r="AE1418" s="209" t="s">
        <v>49</v>
      </c>
      <c r="AF1418" s="209" t="s">
        <v>4097</v>
      </c>
      <c r="AG1418" s="209" t="s">
        <v>34</v>
      </c>
      <c r="AH1418" s="209" t="s">
        <v>34</v>
      </c>
      <c r="AI1418" s="209" t="s">
        <v>42</v>
      </c>
      <c r="AJ1418" s="209" t="s">
        <v>34</v>
      </c>
      <c r="AK1418" s="209" t="s">
        <v>34</v>
      </c>
      <c r="AL1418" s="209" t="s">
        <v>46</v>
      </c>
      <c r="AM1418" s="209" t="s">
        <v>2838</v>
      </c>
      <c r="AN1418" s="209" t="s">
        <v>34</v>
      </c>
      <c r="AO1418" s="209" t="s">
        <v>4098</v>
      </c>
      <c r="AP1418" s="209" t="s">
        <v>34</v>
      </c>
      <c r="AQ1418" s="209" t="s">
        <v>49</v>
      </c>
    </row>
    <row r="1419" spans="1:43">
      <c r="A1419" s="209" t="s">
        <v>4164</v>
      </c>
      <c r="B1419" s="209" t="s">
        <v>4165</v>
      </c>
      <c r="C1419" s="209" t="s">
        <v>2831</v>
      </c>
      <c r="D1419" s="209" t="s">
        <v>4147</v>
      </c>
      <c r="E1419" s="209" t="s">
        <v>4148</v>
      </c>
      <c r="F1419" s="209" t="s">
        <v>4149</v>
      </c>
      <c r="G1419" s="209" t="s">
        <v>4150</v>
      </c>
      <c r="H1419" s="209" t="s">
        <v>4166</v>
      </c>
      <c r="I1419" s="209" t="s">
        <v>4151</v>
      </c>
      <c r="J1419" s="209" t="s">
        <v>4152</v>
      </c>
      <c r="K1419" s="209" t="s">
        <v>40</v>
      </c>
      <c r="L1419" s="209" t="s">
        <v>60</v>
      </c>
      <c r="M1419" s="209" t="s">
        <v>42</v>
      </c>
      <c r="N1419" s="209" t="s">
        <v>34</v>
      </c>
      <c r="O1419" s="209" t="s">
        <v>34</v>
      </c>
      <c r="P1419" s="209">
        <v>36</v>
      </c>
      <c r="Q1419" s="209">
        <v>15.75</v>
      </c>
      <c r="R1419" s="209">
        <v>11.02</v>
      </c>
      <c r="S1419" s="209">
        <v>9.84</v>
      </c>
      <c r="T1419" s="209">
        <v>0.03</v>
      </c>
      <c r="U1419" s="211">
        <v>7.92</v>
      </c>
      <c r="V1419" s="211">
        <v>12.99</v>
      </c>
      <c r="W1419" s="209" t="s">
        <v>4143</v>
      </c>
      <c r="X1419" s="209" t="s">
        <v>43</v>
      </c>
      <c r="Y1419" s="209">
        <v>504</v>
      </c>
      <c r="Z1419" s="209" t="s">
        <v>158</v>
      </c>
      <c r="AA1419" s="209">
        <v>8</v>
      </c>
      <c r="AB1419" s="209" t="s">
        <v>4154</v>
      </c>
      <c r="AC1419" s="209" t="s">
        <v>34</v>
      </c>
      <c r="AD1419" s="209" t="s">
        <v>34</v>
      </c>
      <c r="AE1419" s="209" t="s">
        <v>49</v>
      </c>
      <c r="AF1419" s="209" t="s">
        <v>4097</v>
      </c>
      <c r="AG1419" s="209" t="s">
        <v>34</v>
      </c>
      <c r="AH1419" s="209" t="s">
        <v>34</v>
      </c>
      <c r="AI1419" s="209" t="s">
        <v>42</v>
      </c>
      <c r="AJ1419" s="209" t="s">
        <v>34</v>
      </c>
      <c r="AK1419" s="209" t="s">
        <v>34</v>
      </c>
      <c r="AL1419" s="209" t="s">
        <v>46</v>
      </c>
      <c r="AM1419" s="209" t="s">
        <v>2838</v>
      </c>
      <c r="AN1419" s="209" t="s">
        <v>34</v>
      </c>
      <c r="AO1419" s="209" t="s">
        <v>4098</v>
      </c>
      <c r="AP1419" s="209" t="s">
        <v>34</v>
      </c>
      <c r="AQ1419" s="209" t="s">
        <v>49</v>
      </c>
    </row>
    <row r="1420" spans="1:43">
      <c r="A1420" s="209" t="s">
        <v>4167</v>
      </c>
      <c r="B1420" s="209" t="s">
        <v>4168</v>
      </c>
      <c r="C1420" s="209" t="s">
        <v>2831</v>
      </c>
      <c r="D1420" s="209" t="s">
        <v>4147</v>
      </c>
      <c r="E1420" s="209" t="s">
        <v>4148</v>
      </c>
      <c r="F1420" s="209" t="s">
        <v>4149</v>
      </c>
      <c r="G1420" s="209" t="s">
        <v>4150</v>
      </c>
      <c r="H1420" s="209" t="s">
        <v>4169</v>
      </c>
      <c r="I1420" s="209" t="s">
        <v>4151</v>
      </c>
      <c r="J1420" s="209" t="s">
        <v>4152</v>
      </c>
      <c r="K1420" s="209" t="s">
        <v>40</v>
      </c>
      <c r="L1420" s="209" t="s">
        <v>60</v>
      </c>
      <c r="M1420" s="209" t="s">
        <v>42</v>
      </c>
      <c r="N1420" s="209" t="s">
        <v>34</v>
      </c>
      <c r="O1420" s="209" t="s">
        <v>34</v>
      </c>
      <c r="P1420" s="209">
        <v>36</v>
      </c>
      <c r="Q1420" s="209">
        <v>15.75</v>
      </c>
      <c r="R1420" s="209">
        <v>11.02</v>
      </c>
      <c r="S1420" s="209">
        <v>9.84</v>
      </c>
      <c r="T1420" s="209">
        <v>0.03</v>
      </c>
      <c r="U1420" s="211">
        <v>7.92</v>
      </c>
      <c r="V1420" s="211">
        <v>12.99</v>
      </c>
      <c r="W1420" s="209" t="s">
        <v>4153</v>
      </c>
      <c r="X1420" s="209" t="s">
        <v>43</v>
      </c>
      <c r="Y1420" s="209">
        <v>504</v>
      </c>
      <c r="Z1420" s="209" t="s">
        <v>158</v>
      </c>
      <c r="AA1420" s="209">
        <v>8</v>
      </c>
      <c r="AB1420" s="209" t="s">
        <v>4154</v>
      </c>
      <c r="AC1420" s="209" t="s">
        <v>34</v>
      </c>
      <c r="AD1420" s="209" t="s">
        <v>34</v>
      </c>
      <c r="AE1420" s="209" t="s">
        <v>49</v>
      </c>
      <c r="AF1420" s="209" t="s">
        <v>4097</v>
      </c>
      <c r="AG1420" s="209" t="s">
        <v>34</v>
      </c>
      <c r="AH1420" s="209" t="s">
        <v>34</v>
      </c>
      <c r="AI1420" s="209" t="s">
        <v>42</v>
      </c>
      <c r="AJ1420" s="209" t="s">
        <v>34</v>
      </c>
      <c r="AK1420" s="209" t="s">
        <v>34</v>
      </c>
      <c r="AL1420" s="209" t="s">
        <v>46</v>
      </c>
      <c r="AM1420" s="209" t="s">
        <v>2838</v>
      </c>
      <c r="AN1420" s="209" t="s">
        <v>34</v>
      </c>
      <c r="AO1420" s="209" t="s">
        <v>4098</v>
      </c>
      <c r="AP1420" s="209" t="s">
        <v>34</v>
      </c>
      <c r="AQ1420" s="209" t="s">
        <v>49</v>
      </c>
    </row>
    <row r="1421" spans="1:43">
      <c r="A1421" s="209" t="s">
        <v>4170</v>
      </c>
      <c r="B1421" s="209" t="s">
        <v>4171</v>
      </c>
      <c r="C1421" s="209" t="s">
        <v>2831</v>
      </c>
      <c r="D1421" s="209" t="s">
        <v>4147</v>
      </c>
      <c r="E1421" s="209" t="s">
        <v>4148</v>
      </c>
      <c r="F1421" s="209" t="s">
        <v>4172</v>
      </c>
      <c r="G1421" s="209" t="s">
        <v>4150</v>
      </c>
      <c r="H1421" s="209" t="s">
        <v>4173</v>
      </c>
      <c r="I1421" s="209" t="s">
        <v>4151</v>
      </c>
      <c r="J1421" s="209" t="s">
        <v>4174</v>
      </c>
      <c r="K1421" s="209" t="s">
        <v>40</v>
      </c>
      <c r="L1421" s="209" t="s">
        <v>60</v>
      </c>
      <c r="M1421" s="209" t="s">
        <v>42</v>
      </c>
      <c r="N1421" s="209" t="s">
        <v>34</v>
      </c>
      <c r="O1421" s="209" t="s">
        <v>34</v>
      </c>
      <c r="P1421" s="209">
        <v>24</v>
      </c>
      <c r="Q1421" s="209">
        <v>16.93</v>
      </c>
      <c r="R1421" s="209">
        <v>12.99</v>
      </c>
      <c r="S1421" s="209">
        <v>19.29</v>
      </c>
      <c r="T1421" s="209">
        <v>0.1</v>
      </c>
      <c r="U1421" s="211">
        <v>14.2</v>
      </c>
      <c r="V1421" s="211">
        <v>24.99</v>
      </c>
      <c r="W1421" s="209" t="s">
        <v>4143</v>
      </c>
      <c r="X1421" s="209" t="s">
        <v>43</v>
      </c>
      <c r="Y1421" s="209">
        <v>1200</v>
      </c>
      <c r="Z1421" s="209" t="s">
        <v>158</v>
      </c>
      <c r="AA1421" s="209">
        <v>8</v>
      </c>
      <c r="AB1421" s="209" t="s">
        <v>4175</v>
      </c>
      <c r="AC1421" s="209" t="s">
        <v>34</v>
      </c>
      <c r="AD1421" s="209" t="s">
        <v>34</v>
      </c>
      <c r="AE1421" s="209" t="s">
        <v>49</v>
      </c>
      <c r="AF1421" s="209" t="s">
        <v>4097</v>
      </c>
      <c r="AG1421" s="209" t="s">
        <v>34</v>
      </c>
      <c r="AH1421" s="209" t="s">
        <v>34</v>
      </c>
      <c r="AI1421" s="209" t="s">
        <v>42</v>
      </c>
      <c r="AJ1421" s="209" t="s">
        <v>34</v>
      </c>
      <c r="AK1421" s="209" t="s">
        <v>34</v>
      </c>
      <c r="AL1421" s="209" t="s">
        <v>46</v>
      </c>
      <c r="AM1421" s="209" t="s">
        <v>2838</v>
      </c>
      <c r="AN1421" s="209" t="s">
        <v>34</v>
      </c>
      <c r="AO1421" s="209" t="s">
        <v>4098</v>
      </c>
      <c r="AP1421" s="209" t="s">
        <v>34</v>
      </c>
      <c r="AQ1421" s="209" t="s">
        <v>49</v>
      </c>
    </row>
    <row r="1422" spans="1:43">
      <c r="A1422" s="209" t="s">
        <v>4176</v>
      </c>
      <c r="B1422" s="209" t="s">
        <v>4177</v>
      </c>
      <c r="C1422" s="209" t="s">
        <v>2831</v>
      </c>
      <c r="D1422" s="209" t="s">
        <v>4147</v>
      </c>
      <c r="E1422" s="209" t="s">
        <v>4148</v>
      </c>
      <c r="F1422" s="209" t="s">
        <v>4178</v>
      </c>
      <c r="G1422" s="209" t="s">
        <v>4150</v>
      </c>
      <c r="H1422" s="209" t="s">
        <v>175</v>
      </c>
      <c r="I1422" s="209" t="s">
        <v>4151</v>
      </c>
      <c r="J1422" s="209" t="s">
        <v>4179</v>
      </c>
      <c r="K1422" s="209" t="s">
        <v>40</v>
      </c>
      <c r="L1422" s="209" t="s">
        <v>41</v>
      </c>
      <c r="M1422" s="209" t="s">
        <v>42</v>
      </c>
      <c r="N1422" s="209" t="s">
        <v>34</v>
      </c>
      <c r="O1422" s="209" t="s">
        <v>34</v>
      </c>
      <c r="P1422" s="209">
        <v>150</v>
      </c>
      <c r="Q1422" s="209">
        <v>16.54</v>
      </c>
      <c r="R1422" s="209">
        <v>11.02</v>
      </c>
      <c r="S1422" s="209">
        <v>13.78</v>
      </c>
      <c r="T1422" s="209">
        <v>0.01</v>
      </c>
      <c r="U1422" s="211">
        <v>5.5</v>
      </c>
      <c r="V1422" s="211">
        <v>9.99</v>
      </c>
      <c r="W1422" s="209" t="s">
        <v>4180</v>
      </c>
      <c r="X1422" s="209" t="s">
        <v>43</v>
      </c>
      <c r="Y1422" s="209">
        <v>1500</v>
      </c>
      <c r="Z1422" s="209" t="s">
        <v>158</v>
      </c>
      <c r="AA1422" s="209">
        <v>8</v>
      </c>
      <c r="AB1422" s="209" t="s">
        <v>2815</v>
      </c>
      <c r="AC1422" s="209" t="s">
        <v>34</v>
      </c>
      <c r="AD1422" s="209" t="s">
        <v>34</v>
      </c>
      <c r="AE1422" s="209" t="s">
        <v>49</v>
      </c>
      <c r="AF1422" s="209" t="s">
        <v>4097</v>
      </c>
      <c r="AG1422" s="209" t="s">
        <v>34</v>
      </c>
      <c r="AH1422" s="209" t="s">
        <v>34</v>
      </c>
      <c r="AI1422" s="209" t="s">
        <v>42</v>
      </c>
      <c r="AJ1422" s="209" t="s">
        <v>34</v>
      </c>
      <c r="AK1422" s="209" t="s">
        <v>34</v>
      </c>
      <c r="AL1422" s="209" t="s">
        <v>46</v>
      </c>
      <c r="AM1422" s="209" t="s">
        <v>2838</v>
      </c>
      <c r="AN1422" s="209" t="s">
        <v>34</v>
      </c>
      <c r="AO1422" s="209" t="s">
        <v>34</v>
      </c>
      <c r="AP1422" s="209" t="s">
        <v>34</v>
      </c>
      <c r="AQ1422" s="209" t="s">
        <v>49</v>
      </c>
    </row>
    <row r="1423" spans="1:43">
      <c r="A1423" s="209" t="s">
        <v>4181</v>
      </c>
      <c r="B1423" s="209" t="s">
        <v>4182</v>
      </c>
      <c r="C1423" s="209" t="s">
        <v>2831</v>
      </c>
      <c r="D1423" s="209" t="s">
        <v>4147</v>
      </c>
      <c r="E1423" s="209" t="s">
        <v>4148</v>
      </c>
      <c r="F1423" s="209" t="s">
        <v>4149</v>
      </c>
      <c r="G1423" s="209" t="s">
        <v>4150</v>
      </c>
      <c r="H1423" s="209" t="s">
        <v>194</v>
      </c>
      <c r="I1423" s="209" t="s">
        <v>4183</v>
      </c>
      <c r="J1423" s="210" t="s">
        <v>4184</v>
      </c>
      <c r="K1423" s="209" t="s">
        <v>40</v>
      </c>
      <c r="L1423" s="209" t="s">
        <v>41</v>
      </c>
      <c r="M1423" s="209" t="s">
        <v>42</v>
      </c>
      <c r="N1423" s="209" t="s">
        <v>34</v>
      </c>
      <c r="O1423" s="209" t="s">
        <v>34</v>
      </c>
      <c r="P1423" s="209">
        <v>42</v>
      </c>
      <c r="Q1423" s="209">
        <v>13.78</v>
      </c>
      <c r="R1423" s="209">
        <v>7.28</v>
      </c>
      <c r="S1423" s="209">
        <v>12.6</v>
      </c>
      <c r="T1423" s="209">
        <v>0.02</v>
      </c>
      <c r="U1423" s="211">
        <v>6</v>
      </c>
      <c r="V1423" s="211">
        <v>7.49</v>
      </c>
      <c r="W1423" s="209" t="s">
        <v>4180</v>
      </c>
      <c r="X1423" s="209" t="s">
        <v>89</v>
      </c>
      <c r="Y1423" s="209">
        <v>504</v>
      </c>
      <c r="Z1423" s="209" t="s">
        <v>158</v>
      </c>
      <c r="AA1423" s="209">
        <v>8</v>
      </c>
      <c r="AB1423" s="209" t="s">
        <v>2815</v>
      </c>
      <c r="AC1423" s="209" t="s">
        <v>34</v>
      </c>
      <c r="AD1423" s="209" t="s">
        <v>34</v>
      </c>
      <c r="AE1423" s="209" t="s">
        <v>49</v>
      </c>
      <c r="AF1423" s="209" t="s">
        <v>4097</v>
      </c>
      <c r="AG1423" s="209" t="s">
        <v>34</v>
      </c>
      <c r="AH1423" s="209" t="s">
        <v>34</v>
      </c>
      <c r="AI1423" s="209" t="s">
        <v>42</v>
      </c>
      <c r="AJ1423" s="209" t="s">
        <v>34</v>
      </c>
      <c r="AK1423" s="209" t="s">
        <v>34</v>
      </c>
      <c r="AL1423" s="209" t="s">
        <v>46</v>
      </c>
      <c r="AM1423" s="209" t="s">
        <v>2838</v>
      </c>
      <c r="AN1423" s="209" t="s">
        <v>34</v>
      </c>
      <c r="AO1423" s="209" t="s">
        <v>4098</v>
      </c>
      <c r="AP1423" s="209" t="s">
        <v>34</v>
      </c>
      <c r="AQ1423" s="209" t="s">
        <v>49</v>
      </c>
    </row>
    <row r="1424" spans="1:43">
      <c r="A1424" s="209" t="s">
        <v>4185</v>
      </c>
      <c r="B1424" s="209" t="s">
        <v>4186</v>
      </c>
      <c r="C1424" s="209" t="s">
        <v>2831</v>
      </c>
      <c r="D1424" s="209" t="s">
        <v>4147</v>
      </c>
      <c r="E1424" s="209" t="s">
        <v>4148</v>
      </c>
      <c r="F1424" s="209" t="s">
        <v>4187</v>
      </c>
      <c r="G1424" s="209" t="s">
        <v>4150</v>
      </c>
      <c r="H1424" s="209" t="s">
        <v>194</v>
      </c>
      <c r="I1424" s="209" t="s">
        <v>4188</v>
      </c>
      <c r="J1424" s="209" t="s">
        <v>4189</v>
      </c>
      <c r="K1424" s="209" t="s">
        <v>40</v>
      </c>
      <c r="L1424" s="209" t="s">
        <v>41</v>
      </c>
      <c r="M1424" s="209" t="s">
        <v>42</v>
      </c>
      <c r="N1424" s="209" t="s">
        <v>34</v>
      </c>
      <c r="O1424" s="209" t="s">
        <v>34</v>
      </c>
      <c r="P1424" s="209">
        <v>60</v>
      </c>
      <c r="Q1424" s="209">
        <v>12.2</v>
      </c>
      <c r="R1424" s="209">
        <v>10.63</v>
      </c>
      <c r="S1424" s="209">
        <v>15.75</v>
      </c>
      <c r="T1424" s="209">
        <v>0.02</v>
      </c>
      <c r="U1424" s="211">
        <v>5</v>
      </c>
      <c r="V1424" s="211">
        <v>8.99</v>
      </c>
      <c r="W1424" s="209" t="s">
        <v>4180</v>
      </c>
      <c r="X1424" s="209" t="s">
        <v>89</v>
      </c>
      <c r="Y1424" s="209">
        <v>540</v>
      </c>
      <c r="Z1424" s="209" t="s">
        <v>158</v>
      </c>
      <c r="AA1424" s="209">
        <v>8</v>
      </c>
      <c r="AB1424" s="209" t="s">
        <v>2815</v>
      </c>
      <c r="AC1424" s="209" t="s">
        <v>34</v>
      </c>
      <c r="AD1424" s="209" t="s">
        <v>34</v>
      </c>
      <c r="AE1424" s="209" t="s">
        <v>49</v>
      </c>
      <c r="AF1424" s="209" t="s">
        <v>4097</v>
      </c>
      <c r="AG1424" s="209" t="s">
        <v>34</v>
      </c>
      <c r="AH1424" s="209" t="s">
        <v>34</v>
      </c>
      <c r="AI1424" s="209" t="s">
        <v>42</v>
      </c>
      <c r="AJ1424" s="209" t="s">
        <v>34</v>
      </c>
      <c r="AK1424" s="209" t="s">
        <v>34</v>
      </c>
      <c r="AL1424" s="209" t="s">
        <v>46</v>
      </c>
      <c r="AM1424" s="209" t="s">
        <v>2838</v>
      </c>
      <c r="AN1424" s="209" t="s">
        <v>34</v>
      </c>
      <c r="AO1424" s="209" t="s">
        <v>34</v>
      </c>
      <c r="AP1424" s="209" t="s">
        <v>34</v>
      </c>
      <c r="AQ1424" s="209" t="s">
        <v>49</v>
      </c>
    </row>
    <row r="1425" spans="1:43">
      <c r="A1425" s="209" t="s">
        <v>4190</v>
      </c>
      <c r="B1425" s="209" t="s">
        <v>4191</v>
      </c>
      <c r="C1425" s="209" t="s">
        <v>2831</v>
      </c>
      <c r="D1425" s="209" t="s">
        <v>4147</v>
      </c>
      <c r="E1425" s="209" t="s">
        <v>4148</v>
      </c>
      <c r="F1425" s="209" t="s">
        <v>4192</v>
      </c>
      <c r="G1425" s="209" t="s">
        <v>4150</v>
      </c>
      <c r="H1425" s="209" t="s">
        <v>816</v>
      </c>
      <c r="I1425" s="209" t="s">
        <v>4151</v>
      </c>
      <c r="J1425" s="210" t="s">
        <v>4193</v>
      </c>
      <c r="K1425" s="209" t="s">
        <v>40</v>
      </c>
      <c r="L1425" s="209" t="s">
        <v>41</v>
      </c>
      <c r="M1425" s="209" t="s">
        <v>42</v>
      </c>
      <c r="N1425" s="209" t="s">
        <v>34</v>
      </c>
      <c r="O1425" s="209" t="s">
        <v>34</v>
      </c>
      <c r="P1425" s="209">
        <v>12</v>
      </c>
      <c r="Q1425" s="209">
        <v>23.62</v>
      </c>
      <c r="R1425" s="209">
        <v>12.6</v>
      </c>
      <c r="S1425" s="209">
        <v>16.93</v>
      </c>
      <c r="T1425" s="209">
        <v>0.24</v>
      </c>
      <c r="U1425" s="211">
        <v>10.45</v>
      </c>
      <c r="V1425" s="211">
        <v>15.99</v>
      </c>
      <c r="W1425" s="209" t="s">
        <v>4180</v>
      </c>
      <c r="X1425" s="209" t="s">
        <v>255</v>
      </c>
      <c r="Y1425" s="209">
        <v>1500</v>
      </c>
      <c r="Z1425" s="209" t="s">
        <v>158</v>
      </c>
      <c r="AA1425" s="209">
        <v>8</v>
      </c>
      <c r="AB1425" s="209" t="s">
        <v>2815</v>
      </c>
      <c r="AC1425" s="209" t="s">
        <v>34</v>
      </c>
      <c r="AD1425" s="209" t="s">
        <v>34</v>
      </c>
      <c r="AE1425" s="209" t="s">
        <v>49</v>
      </c>
      <c r="AF1425" s="209" t="s">
        <v>4097</v>
      </c>
      <c r="AG1425" s="209" t="s">
        <v>34</v>
      </c>
      <c r="AH1425" s="209" t="s">
        <v>34</v>
      </c>
      <c r="AI1425" s="209" t="s">
        <v>42</v>
      </c>
      <c r="AJ1425" s="209" t="s">
        <v>34</v>
      </c>
      <c r="AK1425" s="209" t="s">
        <v>34</v>
      </c>
      <c r="AL1425" s="209" t="s">
        <v>46</v>
      </c>
      <c r="AM1425" s="209" t="s">
        <v>2838</v>
      </c>
      <c r="AN1425" s="209" t="s">
        <v>34</v>
      </c>
      <c r="AO1425" s="209" t="s">
        <v>34</v>
      </c>
      <c r="AP1425" s="209" t="s">
        <v>34</v>
      </c>
      <c r="AQ1425" s="209" t="s">
        <v>49</v>
      </c>
    </row>
    <row r="1426" spans="1:43">
      <c r="A1426" s="209" t="s">
        <v>4194</v>
      </c>
      <c r="B1426" s="209" t="s">
        <v>4195</v>
      </c>
      <c r="C1426" s="209" t="s">
        <v>2831</v>
      </c>
      <c r="D1426" s="209" t="s">
        <v>4147</v>
      </c>
      <c r="E1426" s="209" t="s">
        <v>4148</v>
      </c>
      <c r="F1426" s="209" t="s">
        <v>4196</v>
      </c>
      <c r="G1426" s="209" t="s">
        <v>4150</v>
      </c>
      <c r="H1426" s="209" t="s">
        <v>4197</v>
      </c>
      <c r="I1426" s="209" t="s">
        <v>4151</v>
      </c>
      <c r="J1426" s="209" t="s">
        <v>4198</v>
      </c>
      <c r="K1426" s="209" t="s">
        <v>40</v>
      </c>
      <c r="L1426" s="209" t="s">
        <v>60</v>
      </c>
      <c r="M1426" s="209" t="s">
        <v>42</v>
      </c>
      <c r="N1426" s="209" t="s">
        <v>34</v>
      </c>
      <c r="O1426" s="209" t="s">
        <v>34</v>
      </c>
      <c r="P1426" s="209">
        <v>12</v>
      </c>
      <c r="Q1426" s="209">
        <v>24.02</v>
      </c>
      <c r="R1426" s="209">
        <v>15.75</v>
      </c>
      <c r="S1426" s="209">
        <v>11.42</v>
      </c>
      <c r="T1426" s="209">
        <v>0.21</v>
      </c>
      <c r="U1426" s="211">
        <v>30.8</v>
      </c>
      <c r="V1426" s="211">
        <v>44.99</v>
      </c>
      <c r="W1426" s="209" t="s">
        <v>4180</v>
      </c>
      <c r="X1426" s="209" t="s">
        <v>89</v>
      </c>
      <c r="Y1426" s="209">
        <v>1008</v>
      </c>
      <c r="Z1426" s="209" t="s">
        <v>158</v>
      </c>
      <c r="AA1426" s="209">
        <v>8</v>
      </c>
      <c r="AB1426" s="209" t="s">
        <v>2815</v>
      </c>
      <c r="AC1426" s="209" t="s">
        <v>34</v>
      </c>
      <c r="AD1426" s="209" t="s">
        <v>34</v>
      </c>
      <c r="AE1426" s="209" t="s">
        <v>49</v>
      </c>
      <c r="AF1426" s="209" t="s">
        <v>4097</v>
      </c>
      <c r="AG1426" s="209" t="s">
        <v>34</v>
      </c>
      <c r="AH1426" s="209" t="s">
        <v>34</v>
      </c>
      <c r="AI1426" s="209" t="s">
        <v>42</v>
      </c>
      <c r="AJ1426" s="209" t="s">
        <v>34</v>
      </c>
      <c r="AK1426" s="209" t="s">
        <v>34</v>
      </c>
      <c r="AL1426" s="209" t="s">
        <v>46</v>
      </c>
      <c r="AM1426" s="209" t="s">
        <v>2838</v>
      </c>
      <c r="AN1426" s="209" t="s">
        <v>34</v>
      </c>
      <c r="AO1426" s="209" t="s">
        <v>34</v>
      </c>
      <c r="AP1426" s="209" t="s">
        <v>34</v>
      </c>
      <c r="AQ1426" s="209" t="s">
        <v>49</v>
      </c>
    </row>
    <row r="1427" spans="1:43">
      <c r="A1427" s="209" t="s">
        <v>4199</v>
      </c>
      <c r="B1427" s="209" t="s">
        <v>4200</v>
      </c>
      <c r="C1427" s="209" t="s">
        <v>2831</v>
      </c>
      <c r="D1427" s="209" t="s">
        <v>4147</v>
      </c>
      <c r="E1427" s="209" t="s">
        <v>4148</v>
      </c>
      <c r="F1427" s="209" t="s">
        <v>2831</v>
      </c>
      <c r="G1427" s="209" t="s">
        <v>4150</v>
      </c>
      <c r="H1427" s="209" t="s">
        <v>37</v>
      </c>
      <c r="I1427" s="209" t="s">
        <v>4151</v>
      </c>
      <c r="J1427" s="209" t="s">
        <v>4201</v>
      </c>
      <c r="K1427" s="209" t="s">
        <v>40</v>
      </c>
      <c r="L1427" s="209" t="s">
        <v>41</v>
      </c>
      <c r="M1427" s="209" t="s">
        <v>42</v>
      </c>
      <c r="N1427" s="209" t="s">
        <v>34</v>
      </c>
      <c r="O1427" s="209" t="s">
        <v>34</v>
      </c>
      <c r="P1427" s="209">
        <v>20</v>
      </c>
      <c r="Q1427" s="209">
        <v>13.39</v>
      </c>
      <c r="R1427" s="209">
        <v>10.63</v>
      </c>
      <c r="S1427" s="209">
        <v>9.4499999999999993</v>
      </c>
      <c r="T1427" s="209">
        <v>0.04</v>
      </c>
      <c r="U1427" s="211">
        <v>8.25</v>
      </c>
      <c r="V1427" s="211">
        <v>12.99</v>
      </c>
      <c r="W1427" s="209" t="s">
        <v>4180</v>
      </c>
      <c r="X1427" s="209" t="s">
        <v>255</v>
      </c>
      <c r="Y1427" s="209">
        <v>1000</v>
      </c>
      <c r="Z1427" s="209" t="s">
        <v>158</v>
      </c>
      <c r="AA1427" s="209">
        <v>8</v>
      </c>
      <c r="AB1427" s="209" t="s">
        <v>2815</v>
      </c>
      <c r="AC1427" s="209" t="s">
        <v>34</v>
      </c>
      <c r="AD1427" s="209" t="s">
        <v>34</v>
      </c>
      <c r="AE1427" s="209" t="s">
        <v>49</v>
      </c>
      <c r="AF1427" s="209" t="s">
        <v>4097</v>
      </c>
      <c r="AG1427" s="209" t="s">
        <v>34</v>
      </c>
      <c r="AH1427" s="209" t="s">
        <v>34</v>
      </c>
      <c r="AI1427" s="209" t="s">
        <v>42</v>
      </c>
      <c r="AJ1427" s="209" t="s">
        <v>34</v>
      </c>
      <c r="AK1427" s="209" t="s">
        <v>34</v>
      </c>
      <c r="AL1427" s="209" t="s">
        <v>46</v>
      </c>
      <c r="AM1427" s="209" t="s">
        <v>2838</v>
      </c>
      <c r="AN1427" s="209" t="s">
        <v>34</v>
      </c>
      <c r="AO1427" s="209" t="s">
        <v>34</v>
      </c>
      <c r="AP1427" s="209" t="s">
        <v>34</v>
      </c>
      <c r="AQ1427" s="209" t="s">
        <v>49</v>
      </c>
    </row>
    <row r="1428" spans="1:43">
      <c r="A1428" s="209" t="s">
        <v>4202</v>
      </c>
      <c r="B1428" s="209" t="s">
        <v>4203</v>
      </c>
      <c r="C1428" s="209" t="s">
        <v>2831</v>
      </c>
      <c r="D1428" s="209" t="s">
        <v>4147</v>
      </c>
      <c r="E1428" s="209" t="s">
        <v>4148</v>
      </c>
      <c r="F1428" s="209" t="s">
        <v>4204</v>
      </c>
      <c r="G1428" s="209" t="s">
        <v>4150</v>
      </c>
      <c r="H1428" s="209" t="s">
        <v>194</v>
      </c>
      <c r="I1428" s="209" t="s">
        <v>2697</v>
      </c>
      <c r="J1428" s="209" t="s">
        <v>4205</v>
      </c>
      <c r="K1428" s="209" t="s">
        <v>40</v>
      </c>
      <c r="L1428" s="209" t="s">
        <v>41</v>
      </c>
      <c r="M1428" s="209" t="s">
        <v>42</v>
      </c>
      <c r="N1428" s="209" t="s">
        <v>34</v>
      </c>
      <c r="O1428" s="209" t="s">
        <v>34</v>
      </c>
      <c r="P1428" s="209">
        <v>96</v>
      </c>
      <c r="Q1428" s="209">
        <v>16.93</v>
      </c>
      <c r="R1428" s="209">
        <v>10.039999999999999</v>
      </c>
      <c r="S1428" s="209">
        <v>5.12</v>
      </c>
      <c r="T1428" s="209">
        <v>0.01</v>
      </c>
      <c r="U1428" s="211">
        <v>5.28</v>
      </c>
      <c r="V1428" s="211">
        <v>8.99</v>
      </c>
      <c r="W1428" s="209" t="s">
        <v>4180</v>
      </c>
      <c r="X1428" s="209" t="s">
        <v>43</v>
      </c>
      <c r="Y1428" s="209">
        <v>1440</v>
      </c>
      <c r="Z1428" s="209" t="s">
        <v>158</v>
      </c>
      <c r="AA1428" s="209">
        <v>8</v>
      </c>
      <c r="AB1428" s="209" t="s">
        <v>2815</v>
      </c>
      <c r="AC1428" s="209" t="s">
        <v>34</v>
      </c>
      <c r="AD1428" s="209" t="s">
        <v>34</v>
      </c>
      <c r="AE1428" s="209" t="s">
        <v>49</v>
      </c>
      <c r="AF1428" s="209" t="s">
        <v>4097</v>
      </c>
      <c r="AG1428" s="209" t="s">
        <v>34</v>
      </c>
      <c r="AH1428" s="209" t="s">
        <v>34</v>
      </c>
      <c r="AI1428" s="209" t="s">
        <v>42</v>
      </c>
      <c r="AJ1428" s="209" t="s">
        <v>34</v>
      </c>
      <c r="AK1428" s="209" t="s">
        <v>34</v>
      </c>
      <c r="AL1428" s="209" t="s">
        <v>46</v>
      </c>
      <c r="AM1428" s="209" t="s">
        <v>2838</v>
      </c>
      <c r="AN1428" s="209" t="s">
        <v>34</v>
      </c>
      <c r="AO1428" s="209" t="s">
        <v>34</v>
      </c>
      <c r="AP1428" s="209" t="s">
        <v>34</v>
      </c>
      <c r="AQ1428" s="209" t="s">
        <v>49</v>
      </c>
    </row>
    <row r="1429" spans="1:43">
      <c r="A1429" s="209" t="s">
        <v>4206</v>
      </c>
      <c r="B1429" s="209" t="s">
        <v>4203</v>
      </c>
      <c r="C1429" s="209" t="s">
        <v>2831</v>
      </c>
      <c r="D1429" s="209" t="s">
        <v>4147</v>
      </c>
      <c r="E1429" s="209" t="s">
        <v>4148</v>
      </c>
      <c r="F1429" s="209" t="s">
        <v>4204</v>
      </c>
      <c r="G1429" s="209" t="s">
        <v>4150</v>
      </c>
      <c r="H1429" s="209" t="s">
        <v>194</v>
      </c>
      <c r="I1429" s="209" t="s">
        <v>2695</v>
      </c>
      <c r="J1429" s="209" t="s">
        <v>4205</v>
      </c>
      <c r="K1429" s="209" t="s">
        <v>40</v>
      </c>
      <c r="L1429" s="209" t="s">
        <v>41</v>
      </c>
      <c r="M1429" s="209" t="s">
        <v>42</v>
      </c>
      <c r="N1429" s="209" t="s">
        <v>34</v>
      </c>
      <c r="O1429" s="209" t="s">
        <v>34</v>
      </c>
      <c r="P1429" s="209">
        <v>60</v>
      </c>
      <c r="Q1429" s="209">
        <v>10.63</v>
      </c>
      <c r="R1429" s="209">
        <v>10.24</v>
      </c>
      <c r="S1429" s="209">
        <v>7.87</v>
      </c>
      <c r="T1429" s="209">
        <v>0.01</v>
      </c>
      <c r="U1429" s="211">
        <v>5.52</v>
      </c>
      <c r="V1429" s="211">
        <v>8.99</v>
      </c>
      <c r="W1429" s="209" t="s">
        <v>4180</v>
      </c>
      <c r="X1429" s="209" t="s">
        <v>43</v>
      </c>
      <c r="Y1429" s="209">
        <v>1440</v>
      </c>
      <c r="Z1429" s="209" t="s">
        <v>158</v>
      </c>
      <c r="AA1429" s="209">
        <v>8</v>
      </c>
      <c r="AB1429" s="209" t="s">
        <v>2815</v>
      </c>
      <c r="AC1429" s="209" t="s">
        <v>34</v>
      </c>
      <c r="AD1429" s="209" t="s">
        <v>34</v>
      </c>
      <c r="AE1429" s="209" t="s">
        <v>49</v>
      </c>
      <c r="AF1429" s="209" t="s">
        <v>4097</v>
      </c>
      <c r="AG1429" s="209" t="s">
        <v>34</v>
      </c>
      <c r="AH1429" s="209" t="s">
        <v>34</v>
      </c>
      <c r="AI1429" s="209" t="s">
        <v>42</v>
      </c>
      <c r="AJ1429" s="209" t="s">
        <v>34</v>
      </c>
      <c r="AK1429" s="209" t="s">
        <v>34</v>
      </c>
      <c r="AL1429" s="209" t="s">
        <v>46</v>
      </c>
      <c r="AM1429" s="209" t="s">
        <v>2838</v>
      </c>
      <c r="AN1429" s="209" t="s">
        <v>34</v>
      </c>
      <c r="AO1429" s="209" t="s">
        <v>34</v>
      </c>
      <c r="AP1429" s="209" t="s">
        <v>34</v>
      </c>
      <c r="AQ1429" s="209" t="s">
        <v>49</v>
      </c>
    </row>
    <row r="1430" spans="1:43">
      <c r="A1430" s="209" t="s">
        <v>4207</v>
      </c>
      <c r="B1430" s="209" t="s">
        <v>4208</v>
      </c>
      <c r="C1430" s="209" t="s">
        <v>2831</v>
      </c>
      <c r="D1430" s="209" t="s">
        <v>2573</v>
      </c>
      <c r="E1430" s="209" t="s">
        <v>2832</v>
      </c>
      <c r="F1430" s="209" t="s">
        <v>4209</v>
      </c>
      <c r="G1430" s="209" t="s">
        <v>2834</v>
      </c>
      <c r="H1430" s="209" t="s">
        <v>4210</v>
      </c>
      <c r="I1430" s="209" t="s">
        <v>4211</v>
      </c>
      <c r="J1430" s="209" t="s">
        <v>4212</v>
      </c>
      <c r="K1430" s="209" t="s">
        <v>40</v>
      </c>
      <c r="L1430" s="209" t="s">
        <v>60</v>
      </c>
      <c r="M1430" s="209" t="s">
        <v>42</v>
      </c>
      <c r="N1430" s="209" t="s">
        <v>34</v>
      </c>
      <c r="O1430" s="209" t="s">
        <v>34</v>
      </c>
      <c r="P1430" s="209">
        <v>20</v>
      </c>
      <c r="Q1430" s="209">
        <v>19.29</v>
      </c>
      <c r="R1430" s="209">
        <v>15.75</v>
      </c>
      <c r="S1430" s="209">
        <v>12.6</v>
      </c>
      <c r="T1430" s="209">
        <v>0.11</v>
      </c>
      <c r="U1430" s="211">
        <v>12.05</v>
      </c>
      <c r="V1430" s="211">
        <v>21.99</v>
      </c>
      <c r="W1430" s="209" t="s">
        <v>898</v>
      </c>
      <c r="X1430" s="209" t="s">
        <v>43</v>
      </c>
      <c r="Y1430" s="209">
        <v>960</v>
      </c>
      <c r="Z1430" s="209" t="s">
        <v>158</v>
      </c>
      <c r="AA1430" s="209">
        <v>8</v>
      </c>
      <c r="AB1430" s="209" t="s">
        <v>4096</v>
      </c>
      <c r="AC1430" s="209" t="s">
        <v>34</v>
      </c>
      <c r="AD1430" s="209" t="s">
        <v>34</v>
      </c>
      <c r="AE1430" s="209" t="s">
        <v>49</v>
      </c>
      <c r="AF1430" s="209" t="s">
        <v>4097</v>
      </c>
      <c r="AG1430" s="209" t="s">
        <v>34</v>
      </c>
      <c r="AH1430" s="209" t="s">
        <v>34</v>
      </c>
      <c r="AI1430" s="209" t="s">
        <v>42</v>
      </c>
      <c r="AJ1430" s="209" t="s">
        <v>34</v>
      </c>
      <c r="AK1430" s="209" t="s">
        <v>34</v>
      </c>
      <c r="AL1430" s="209" t="s">
        <v>46</v>
      </c>
      <c r="AM1430" s="209" t="s">
        <v>2838</v>
      </c>
      <c r="AN1430" s="209" t="s">
        <v>34</v>
      </c>
      <c r="AO1430" s="209" t="s">
        <v>4098</v>
      </c>
      <c r="AP1430" s="209" t="s">
        <v>34</v>
      </c>
      <c r="AQ1430" s="209" t="s">
        <v>49</v>
      </c>
    </row>
    <row r="1431" spans="1:43">
      <c r="A1431" s="209" t="s">
        <v>4213</v>
      </c>
      <c r="B1431" s="209" t="s">
        <v>4208</v>
      </c>
      <c r="C1431" s="209" t="s">
        <v>2831</v>
      </c>
      <c r="D1431" s="209" t="s">
        <v>2573</v>
      </c>
      <c r="E1431" s="209" t="s">
        <v>2832</v>
      </c>
      <c r="F1431" s="209" t="s">
        <v>4209</v>
      </c>
      <c r="G1431" s="209" t="s">
        <v>2834</v>
      </c>
      <c r="H1431" s="209" t="s">
        <v>4210</v>
      </c>
      <c r="I1431" s="209" t="s">
        <v>4214</v>
      </c>
      <c r="J1431" s="209" t="s">
        <v>4212</v>
      </c>
      <c r="K1431" s="209" t="s">
        <v>40</v>
      </c>
      <c r="L1431" s="209" t="s">
        <v>60</v>
      </c>
      <c r="M1431" s="209" t="s">
        <v>42</v>
      </c>
      <c r="N1431" s="209" t="s">
        <v>34</v>
      </c>
      <c r="O1431" s="209" t="s">
        <v>34</v>
      </c>
      <c r="P1431" s="209">
        <v>10</v>
      </c>
      <c r="Q1431" s="209">
        <v>22.44</v>
      </c>
      <c r="R1431" s="209">
        <v>14.57</v>
      </c>
      <c r="S1431" s="209">
        <v>9.4499999999999993</v>
      </c>
      <c r="T1431" s="209">
        <v>0.18</v>
      </c>
      <c r="U1431" s="211">
        <v>13.69</v>
      </c>
      <c r="V1431" s="211">
        <v>24.99</v>
      </c>
      <c r="W1431" s="209" t="s">
        <v>898</v>
      </c>
      <c r="X1431" s="209" t="s">
        <v>43</v>
      </c>
      <c r="Y1431" s="209">
        <v>960</v>
      </c>
      <c r="Z1431" s="209" t="s">
        <v>158</v>
      </c>
      <c r="AA1431" s="209">
        <v>8</v>
      </c>
      <c r="AB1431" s="209" t="s">
        <v>4096</v>
      </c>
      <c r="AC1431" s="209" t="s">
        <v>34</v>
      </c>
      <c r="AD1431" s="209" t="s">
        <v>34</v>
      </c>
      <c r="AE1431" s="209" t="s">
        <v>49</v>
      </c>
      <c r="AF1431" s="209" t="s">
        <v>4097</v>
      </c>
      <c r="AG1431" s="209" t="s">
        <v>34</v>
      </c>
      <c r="AH1431" s="209" t="s">
        <v>34</v>
      </c>
      <c r="AI1431" s="209" t="s">
        <v>42</v>
      </c>
      <c r="AJ1431" s="209" t="s">
        <v>34</v>
      </c>
      <c r="AK1431" s="209" t="s">
        <v>34</v>
      </c>
      <c r="AL1431" s="209" t="s">
        <v>46</v>
      </c>
      <c r="AM1431" s="209" t="s">
        <v>2838</v>
      </c>
      <c r="AN1431" s="209" t="s">
        <v>34</v>
      </c>
      <c r="AO1431" s="209" t="s">
        <v>4098</v>
      </c>
      <c r="AP1431" s="209" t="s">
        <v>34</v>
      </c>
      <c r="AQ1431" s="209" t="s">
        <v>49</v>
      </c>
    </row>
    <row r="1432" spans="1:43">
      <c r="A1432" s="209" t="s">
        <v>4215</v>
      </c>
      <c r="B1432" s="209" t="s">
        <v>4216</v>
      </c>
      <c r="C1432" s="209" t="s">
        <v>2831</v>
      </c>
      <c r="D1432" s="209" t="s">
        <v>4147</v>
      </c>
      <c r="E1432" s="209" t="s">
        <v>4148</v>
      </c>
      <c r="F1432" s="209" t="s">
        <v>4217</v>
      </c>
      <c r="G1432" s="209" t="s">
        <v>4150</v>
      </c>
      <c r="H1432" s="209" t="s">
        <v>414</v>
      </c>
      <c r="I1432" s="209" t="s">
        <v>4151</v>
      </c>
      <c r="J1432" s="209" t="s">
        <v>4218</v>
      </c>
      <c r="K1432" s="209" t="s">
        <v>40</v>
      </c>
      <c r="L1432" s="209" t="s">
        <v>41</v>
      </c>
      <c r="M1432" s="209" t="s">
        <v>42</v>
      </c>
      <c r="N1432" s="209" t="s">
        <v>34</v>
      </c>
      <c r="O1432" s="209" t="s">
        <v>34</v>
      </c>
      <c r="P1432" s="209">
        <v>36</v>
      </c>
      <c r="Q1432" s="209">
        <v>19.690000000000001</v>
      </c>
      <c r="R1432" s="209">
        <v>18.899999999999999</v>
      </c>
      <c r="S1432" s="209">
        <v>20.47</v>
      </c>
      <c r="T1432" s="209">
        <v>0.12</v>
      </c>
      <c r="U1432" s="211">
        <v>11.56</v>
      </c>
      <c r="V1432" s="211">
        <v>17.989999999999998</v>
      </c>
      <c r="W1432" s="209" t="s">
        <v>4180</v>
      </c>
      <c r="X1432" s="209" t="s">
        <v>43</v>
      </c>
      <c r="Y1432" s="209">
        <v>180</v>
      </c>
      <c r="Z1432" s="209" t="s">
        <v>158</v>
      </c>
      <c r="AA1432" s="209">
        <v>8</v>
      </c>
      <c r="AB1432" s="209" t="s">
        <v>2815</v>
      </c>
      <c r="AC1432" s="209" t="s">
        <v>34</v>
      </c>
      <c r="AD1432" s="209" t="s">
        <v>34</v>
      </c>
      <c r="AE1432" s="209" t="s">
        <v>49</v>
      </c>
      <c r="AF1432" s="209" t="s">
        <v>4097</v>
      </c>
      <c r="AG1432" s="209" t="s">
        <v>34</v>
      </c>
      <c r="AH1432" s="209" t="s">
        <v>34</v>
      </c>
      <c r="AI1432" s="209" t="s">
        <v>42</v>
      </c>
      <c r="AJ1432" s="209" t="s">
        <v>34</v>
      </c>
      <c r="AK1432" s="209" t="s">
        <v>34</v>
      </c>
      <c r="AL1432" s="209" t="s">
        <v>46</v>
      </c>
      <c r="AM1432" s="209" t="s">
        <v>2838</v>
      </c>
      <c r="AN1432" s="209" t="s">
        <v>34</v>
      </c>
      <c r="AO1432" s="209" t="s">
        <v>34</v>
      </c>
      <c r="AP1432" s="209" t="s">
        <v>34</v>
      </c>
      <c r="AQ1432" s="209" t="s">
        <v>49</v>
      </c>
    </row>
    <row r="1433" spans="1:43">
      <c r="A1433" s="209" t="s">
        <v>4219</v>
      </c>
      <c r="B1433" s="209" t="s">
        <v>2830</v>
      </c>
      <c r="C1433" s="209" t="s">
        <v>2831</v>
      </c>
      <c r="D1433" s="209" t="s">
        <v>2573</v>
      </c>
      <c r="E1433" s="209" t="s">
        <v>2832</v>
      </c>
      <c r="F1433" s="209" t="s">
        <v>2833</v>
      </c>
      <c r="G1433" s="209" t="s">
        <v>2834</v>
      </c>
      <c r="H1433" s="209" t="s">
        <v>1010</v>
      </c>
      <c r="I1433" s="209" t="s">
        <v>2835</v>
      </c>
      <c r="J1433" s="209" t="s">
        <v>2836</v>
      </c>
      <c r="K1433" s="209" t="s">
        <v>40</v>
      </c>
      <c r="L1433" s="209" t="s">
        <v>50</v>
      </c>
      <c r="M1433" s="209" t="s">
        <v>42</v>
      </c>
      <c r="N1433" s="209" t="s">
        <v>34</v>
      </c>
      <c r="O1433" s="209" t="s">
        <v>34</v>
      </c>
      <c r="P1433" s="209">
        <v>1</v>
      </c>
      <c r="Q1433" s="209">
        <v>15.35</v>
      </c>
      <c r="R1433" s="209">
        <v>14.17</v>
      </c>
      <c r="S1433" s="209">
        <v>5.91</v>
      </c>
      <c r="T1433" s="209">
        <v>0.74</v>
      </c>
      <c r="U1433" s="211">
        <v>18</v>
      </c>
      <c r="V1433" s="211">
        <v>37.99</v>
      </c>
      <c r="W1433" s="209" t="s">
        <v>898</v>
      </c>
      <c r="X1433" s="209" t="s">
        <v>43</v>
      </c>
      <c r="Y1433" s="209">
        <v>1200</v>
      </c>
      <c r="Z1433" s="209" t="s">
        <v>158</v>
      </c>
      <c r="AA1433" s="209">
        <v>8</v>
      </c>
      <c r="AB1433" s="209" t="s">
        <v>4096</v>
      </c>
      <c r="AC1433" s="209">
        <v>0</v>
      </c>
      <c r="AD1433" s="209" t="s">
        <v>34</v>
      </c>
      <c r="AE1433" s="209" t="s">
        <v>49</v>
      </c>
      <c r="AF1433" s="209" t="s">
        <v>4097</v>
      </c>
      <c r="AG1433" s="209">
        <v>29</v>
      </c>
      <c r="AH1433" s="209" t="s">
        <v>34</v>
      </c>
      <c r="AI1433" s="209" t="s">
        <v>42</v>
      </c>
      <c r="AJ1433" s="209" t="s">
        <v>34</v>
      </c>
      <c r="AK1433" s="209" t="s">
        <v>34</v>
      </c>
      <c r="AL1433" s="209" t="s">
        <v>46</v>
      </c>
      <c r="AM1433" s="209" t="s">
        <v>2838</v>
      </c>
      <c r="AN1433" s="209" t="s">
        <v>34</v>
      </c>
      <c r="AO1433" s="209" t="s">
        <v>4098</v>
      </c>
      <c r="AP1433" s="209" t="s">
        <v>34</v>
      </c>
      <c r="AQ1433" s="209" t="s">
        <v>49</v>
      </c>
    </row>
    <row r="1434" spans="1:43">
      <c r="A1434" s="209" t="s">
        <v>2829</v>
      </c>
      <c r="B1434" s="209" t="s">
        <v>2830</v>
      </c>
      <c r="C1434" s="209" t="s">
        <v>33</v>
      </c>
      <c r="D1434" s="209" t="s">
        <v>2573</v>
      </c>
      <c r="E1434" s="209" t="s">
        <v>2832</v>
      </c>
      <c r="F1434" s="209" t="s">
        <v>2833</v>
      </c>
      <c r="G1434" s="209" t="s">
        <v>2834</v>
      </c>
      <c r="H1434" s="209" t="s">
        <v>1010</v>
      </c>
      <c r="I1434" s="209" t="s">
        <v>2835</v>
      </c>
      <c r="J1434" s="209" t="s">
        <v>2836</v>
      </c>
      <c r="K1434" s="209" t="s">
        <v>40</v>
      </c>
      <c r="L1434" s="209" t="s">
        <v>50</v>
      </c>
      <c r="M1434" s="209" t="s">
        <v>42</v>
      </c>
      <c r="N1434" s="209" t="s">
        <v>34</v>
      </c>
      <c r="O1434" s="209" t="s">
        <v>34</v>
      </c>
      <c r="P1434" s="209">
        <v>1</v>
      </c>
      <c r="Q1434" s="209">
        <v>15.35</v>
      </c>
      <c r="R1434" s="209">
        <v>14.17</v>
      </c>
      <c r="S1434" s="209">
        <v>5.91</v>
      </c>
      <c r="T1434" s="209">
        <v>0.74</v>
      </c>
      <c r="U1434" s="211">
        <v>18</v>
      </c>
      <c r="V1434" s="211">
        <v>37.99</v>
      </c>
      <c r="W1434" s="209" t="s">
        <v>898</v>
      </c>
      <c r="X1434" s="209" t="s">
        <v>43</v>
      </c>
      <c r="Y1434" s="209">
        <v>1200</v>
      </c>
      <c r="Z1434" s="209" t="s">
        <v>158</v>
      </c>
      <c r="AA1434" s="209">
        <v>8</v>
      </c>
      <c r="AB1434" s="209" t="s">
        <v>4096</v>
      </c>
      <c r="AC1434" s="209">
        <v>0</v>
      </c>
      <c r="AD1434" s="209" t="s">
        <v>34</v>
      </c>
      <c r="AE1434" s="209" t="s">
        <v>42</v>
      </c>
      <c r="AF1434" s="209" t="s">
        <v>34</v>
      </c>
      <c r="AG1434" s="209">
        <v>29</v>
      </c>
      <c r="AH1434" s="209" t="s">
        <v>34</v>
      </c>
      <c r="AI1434" s="209" t="s">
        <v>42</v>
      </c>
      <c r="AJ1434" s="209" t="s">
        <v>34</v>
      </c>
      <c r="AK1434" s="209" t="s">
        <v>34</v>
      </c>
      <c r="AL1434" s="209" t="s">
        <v>46</v>
      </c>
      <c r="AM1434" s="209" t="s">
        <v>2838</v>
      </c>
      <c r="AN1434" s="209" t="s">
        <v>34</v>
      </c>
      <c r="AO1434" s="209" t="s">
        <v>4098</v>
      </c>
      <c r="AP1434" s="209" t="s">
        <v>34</v>
      </c>
      <c r="AQ1434" s="209" t="s">
        <v>49</v>
      </c>
    </row>
    <row r="1435" spans="1:43">
      <c r="A1435" s="209" t="s">
        <v>4220</v>
      </c>
      <c r="B1435" s="209" t="s">
        <v>2841</v>
      </c>
      <c r="C1435" s="209" t="s">
        <v>2831</v>
      </c>
      <c r="D1435" s="209" t="s">
        <v>2573</v>
      </c>
      <c r="E1435" s="209" t="s">
        <v>2832</v>
      </c>
      <c r="F1435" s="209" t="s">
        <v>2833</v>
      </c>
      <c r="G1435" s="209" t="s">
        <v>2834</v>
      </c>
      <c r="H1435" s="209" t="s">
        <v>175</v>
      </c>
      <c r="I1435" s="209" t="s">
        <v>2835</v>
      </c>
      <c r="J1435" s="209" t="s">
        <v>2836</v>
      </c>
      <c r="K1435" s="209" t="s">
        <v>40</v>
      </c>
      <c r="L1435" s="209" t="s">
        <v>50</v>
      </c>
      <c r="M1435" s="209" t="s">
        <v>42</v>
      </c>
      <c r="N1435" s="209" t="s">
        <v>34</v>
      </c>
      <c r="O1435" s="209" t="s">
        <v>34</v>
      </c>
      <c r="P1435" s="209">
        <v>1</v>
      </c>
      <c r="Q1435" s="209">
        <v>17.72</v>
      </c>
      <c r="R1435" s="209">
        <v>13.39</v>
      </c>
      <c r="S1435" s="209">
        <v>5.12</v>
      </c>
      <c r="T1435" s="209">
        <v>0.7</v>
      </c>
      <c r="U1435" s="211">
        <v>18</v>
      </c>
      <c r="V1435" s="211">
        <v>37.99</v>
      </c>
      <c r="W1435" s="209" t="s">
        <v>898</v>
      </c>
      <c r="X1435" s="209" t="s">
        <v>43</v>
      </c>
      <c r="Y1435" s="209">
        <v>1200</v>
      </c>
      <c r="Z1435" s="209" t="s">
        <v>158</v>
      </c>
      <c r="AA1435" s="209">
        <v>8</v>
      </c>
      <c r="AB1435" s="209" t="s">
        <v>4096</v>
      </c>
      <c r="AC1435" s="209">
        <v>0</v>
      </c>
      <c r="AD1435" s="209" t="s">
        <v>34</v>
      </c>
      <c r="AE1435" s="209" t="s">
        <v>49</v>
      </c>
      <c r="AF1435" s="209" t="s">
        <v>4097</v>
      </c>
      <c r="AG1435" s="209">
        <v>54</v>
      </c>
      <c r="AH1435" s="209" t="s">
        <v>34</v>
      </c>
      <c r="AI1435" s="209" t="s">
        <v>42</v>
      </c>
      <c r="AJ1435" s="209" t="s">
        <v>34</v>
      </c>
      <c r="AK1435" s="209" t="s">
        <v>34</v>
      </c>
      <c r="AL1435" s="209" t="s">
        <v>46</v>
      </c>
      <c r="AM1435" s="209" t="s">
        <v>2838</v>
      </c>
      <c r="AN1435" s="209" t="s">
        <v>34</v>
      </c>
      <c r="AO1435" s="209" t="s">
        <v>4098</v>
      </c>
      <c r="AP1435" s="209" t="s">
        <v>34</v>
      </c>
      <c r="AQ1435" s="209" t="s">
        <v>49</v>
      </c>
    </row>
    <row r="1436" spans="1:43">
      <c r="A1436" s="209" t="s">
        <v>2840</v>
      </c>
      <c r="B1436" s="209" t="s">
        <v>2841</v>
      </c>
      <c r="C1436" s="209" t="s">
        <v>33</v>
      </c>
      <c r="D1436" s="209" t="s">
        <v>2573</v>
      </c>
      <c r="E1436" s="209" t="s">
        <v>2832</v>
      </c>
      <c r="F1436" s="209" t="s">
        <v>2833</v>
      </c>
      <c r="G1436" s="209" t="s">
        <v>2834</v>
      </c>
      <c r="H1436" s="209" t="s">
        <v>175</v>
      </c>
      <c r="I1436" s="209" t="s">
        <v>2835</v>
      </c>
      <c r="J1436" s="209" t="s">
        <v>2836</v>
      </c>
      <c r="K1436" s="209" t="s">
        <v>40</v>
      </c>
      <c r="L1436" s="209" t="s">
        <v>50</v>
      </c>
      <c r="M1436" s="209" t="s">
        <v>42</v>
      </c>
      <c r="N1436" s="209" t="s">
        <v>34</v>
      </c>
      <c r="O1436" s="209" t="s">
        <v>34</v>
      </c>
      <c r="P1436" s="209">
        <v>1</v>
      </c>
      <c r="Q1436" s="209">
        <v>17.72</v>
      </c>
      <c r="R1436" s="209">
        <v>13.39</v>
      </c>
      <c r="S1436" s="209">
        <v>5.12</v>
      </c>
      <c r="T1436" s="209">
        <v>0.7</v>
      </c>
      <c r="U1436" s="211">
        <v>18</v>
      </c>
      <c r="V1436" s="211">
        <v>37.99</v>
      </c>
      <c r="W1436" s="209" t="s">
        <v>898</v>
      </c>
      <c r="X1436" s="209" t="s">
        <v>43</v>
      </c>
      <c r="Y1436" s="209">
        <v>1200</v>
      </c>
      <c r="Z1436" s="209" t="s">
        <v>158</v>
      </c>
      <c r="AA1436" s="209">
        <v>8</v>
      </c>
      <c r="AB1436" s="209" t="s">
        <v>4096</v>
      </c>
      <c r="AC1436" s="209">
        <v>0</v>
      </c>
      <c r="AD1436" s="209" t="s">
        <v>34</v>
      </c>
      <c r="AE1436" s="209" t="s">
        <v>42</v>
      </c>
      <c r="AF1436" s="209" t="s">
        <v>34</v>
      </c>
      <c r="AG1436" s="209">
        <v>54</v>
      </c>
      <c r="AH1436" s="209" t="s">
        <v>34</v>
      </c>
      <c r="AI1436" s="209" t="s">
        <v>42</v>
      </c>
      <c r="AJ1436" s="209" t="s">
        <v>34</v>
      </c>
      <c r="AK1436" s="209" t="s">
        <v>34</v>
      </c>
      <c r="AL1436" s="209" t="s">
        <v>46</v>
      </c>
      <c r="AM1436" s="209" t="s">
        <v>2838</v>
      </c>
      <c r="AN1436" s="209" t="s">
        <v>34</v>
      </c>
      <c r="AO1436" s="209" t="s">
        <v>4098</v>
      </c>
      <c r="AP1436" s="209" t="s">
        <v>34</v>
      </c>
      <c r="AQ1436" s="209" t="s">
        <v>49</v>
      </c>
    </row>
    <row r="1437" spans="1:43">
      <c r="A1437" s="209" t="s">
        <v>4221</v>
      </c>
      <c r="B1437" s="209" t="s">
        <v>2843</v>
      </c>
      <c r="C1437" s="209" t="s">
        <v>2831</v>
      </c>
      <c r="D1437" s="209" t="s">
        <v>2573</v>
      </c>
      <c r="E1437" s="209" t="s">
        <v>2832</v>
      </c>
      <c r="F1437" s="209" t="s">
        <v>2844</v>
      </c>
      <c r="G1437" s="209" t="s">
        <v>2834</v>
      </c>
      <c r="H1437" s="209" t="s">
        <v>1010</v>
      </c>
      <c r="I1437" s="209" t="s">
        <v>4222</v>
      </c>
      <c r="J1437" s="209" t="s">
        <v>2846</v>
      </c>
      <c r="K1437" s="209" t="s">
        <v>40</v>
      </c>
      <c r="L1437" s="209" t="s">
        <v>50</v>
      </c>
      <c r="M1437" s="209" t="s">
        <v>42</v>
      </c>
      <c r="N1437" s="209" t="s">
        <v>34</v>
      </c>
      <c r="O1437" s="209" t="s">
        <v>34</v>
      </c>
      <c r="P1437" s="209">
        <v>1</v>
      </c>
      <c r="Q1437" s="209">
        <v>17.72</v>
      </c>
      <c r="R1437" s="209">
        <v>13.39</v>
      </c>
      <c r="S1437" s="209">
        <v>5.12</v>
      </c>
      <c r="T1437" s="209">
        <v>0.7</v>
      </c>
      <c r="U1437" s="211">
        <v>18.75</v>
      </c>
      <c r="V1437" s="211">
        <v>39.99</v>
      </c>
      <c r="W1437" s="209" t="s">
        <v>938</v>
      </c>
      <c r="X1437" s="209" t="s">
        <v>43</v>
      </c>
      <c r="Y1437" s="209">
        <v>600</v>
      </c>
      <c r="Z1437" s="209" t="s">
        <v>158</v>
      </c>
      <c r="AA1437" s="209">
        <v>8</v>
      </c>
      <c r="AB1437" s="209" t="s">
        <v>4096</v>
      </c>
      <c r="AC1437" s="209">
        <v>0</v>
      </c>
      <c r="AD1437" s="209" t="s">
        <v>34</v>
      </c>
      <c r="AE1437" s="209" t="s">
        <v>49</v>
      </c>
      <c r="AF1437" s="209" t="s">
        <v>4097</v>
      </c>
      <c r="AG1437" s="209">
        <v>24</v>
      </c>
      <c r="AH1437" s="209" t="s">
        <v>34</v>
      </c>
      <c r="AI1437" s="209" t="s">
        <v>42</v>
      </c>
      <c r="AJ1437" s="209" t="s">
        <v>34</v>
      </c>
      <c r="AK1437" s="209" t="s">
        <v>34</v>
      </c>
      <c r="AL1437" s="209" t="s">
        <v>46</v>
      </c>
      <c r="AM1437" s="209" t="s">
        <v>2838</v>
      </c>
      <c r="AN1437" s="209" t="s">
        <v>34</v>
      </c>
      <c r="AO1437" s="209" t="s">
        <v>4098</v>
      </c>
      <c r="AP1437" s="209" t="s">
        <v>34</v>
      </c>
      <c r="AQ1437" s="209" t="s">
        <v>49</v>
      </c>
    </row>
    <row r="1438" spans="1:43">
      <c r="A1438" s="209" t="s">
        <v>2842</v>
      </c>
      <c r="B1438" s="209" t="s">
        <v>2843</v>
      </c>
      <c r="C1438" s="209" t="s">
        <v>33</v>
      </c>
      <c r="D1438" s="209" t="s">
        <v>2573</v>
      </c>
      <c r="E1438" s="209" t="s">
        <v>2832</v>
      </c>
      <c r="F1438" s="209" t="s">
        <v>2844</v>
      </c>
      <c r="G1438" s="209" t="s">
        <v>2834</v>
      </c>
      <c r="H1438" s="209" t="s">
        <v>1010</v>
      </c>
      <c r="I1438" s="209" t="s">
        <v>4222</v>
      </c>
      <c r="J1438" s="209" t="s">
        <v>2846</v>
      </c>
      <c r="K1438" s="209" t="s">
        <v>40</v>
      </c>
      <c r="L1438" s="209" t="s">
        <v>50</v>
      </c>
      <c r="M1438" s="209" t="s">
        <v>42</v>
      </c>
      <c r="N1438" s="209" t="s">
        <v>34</v>
      </c>
      <c r="O1438" s="209" t="s">
        <v>34</v>
      </c>
      <c r="P1438" s="209">
        <v>1</v>
      </c>
      <c r="Q1438" s="209">
        <v>17.72</v>
      </c>
      <c r="R1438" s="209">
        <v>13.39</v>
      </c>
      <c r="S1438" s="209">
        <v>5.12</v>
      </c>
      <c r="T1438" s="209">
        <v>0.7</v>
      </c>
      <c r="U1438" s="211">
        <v>18.75</v>
      </c>
      <c r="V1438" s="211">
        <v>39.99</v>
      </c>
      <c r="W1438" s="209" t="s">
        <v>938</v>
      </c>
      <c r="X1438" s="209" t="s">
        <v>43</v>
      </c>
      <c r="Y1438" s="209">
        <v>600</v>
      </c>
      <c r="Z1438" s="209" t="s">
        <v>158</v>
      </c>
      <c r="AA1438" s="209">
        <v>8</v>
      </c>
      <c r="AB1438" s="209" t="s">
        <v>4096</v>
      </c>
      <c r="AC1438" s="209">
        <v>0</v>
      </c>
      <c r="AD1438" s="209" t="s">
        <v>34</v>
      </c>
      <c r="AE1438" s="209" t="s">
        <v>42</v>
      </c>
      <c r="AF1438" s="209" t="s">
        <v>34</v>
      </c>
      <c r="AG1438" s="209">
        <v>24</v>
      </c>
      <c r="AH1438" s="209" t="s">
        <v>34</v>
      </c>
      <c r="AI1438" s="209" t="s">
        <v>42</v>
      </c>
      <c r="AJ1438" s="209" t="s">
        <v>34</v>
      </c>
      <c r="AK1438" s="209" t="s">
        <v>34</v>
      </c>
      <c r="AL1438" s="209" t="s">
        <v>46</v>
      </c>
      <c r="AM1438" s="209" t="s">
        <v>2838</v>
      </c>
      <c r="AN1438" s="209" t="s">
        <v>34</v>
      </c>
      <c r="AO1438" s="209" t="s">
        <v>4098</v>
      </c>
      <c r="AP1438" s="209" t="s">
        <v>34</v>
      </c>
      <c r="AQ1438" s="209" t="s">
        <v>49</v>
      </c>
    </row>
    <row r="1439" spans="1:43">
      <c r="A1439" s="209" t="s">
        <v>4223</v>
      </c>
      <c r="B1439" s="209" t="s">
        <v>2843</v>
      </c>
      <c r="C1439" s="209" t="s">
        <v>2831</v>
      </c>
      <c r="D1439" s="209" t="s">
        <v>2573</v>
      </c>
      <c r="E1439" s="209" t="s">
        <v>2832</v>
      </c>
      <c r="F1439" s="209" t="s">
        <v>2844</v>
      </c>
      <c r="G1439" s="209" t="s">
        <v>2834</v>
      </c>
      <c r="H1439" s="209" t="s">
        <v>1010</v>
      </c>
      <c r="I1439" s="209" t="s">
        <v>4224</v>
      </c>
      <c r="J1439" s="209" t="s">
        <v>2846</v>
      </c>
      <c r="K1439" s="209" t="s">
        <v>40</v>
      </c>
      <c r="L1439" s="209" t="s">
        <v>50</v>
      </c>
      <c r="M1439" s="209" t="s">
        <v>42</v>
      </c>
      <c r="N1439" s="209" t="s">
        <v>34</v>
      </c>
      <c r="O1439" s="209" t="s">
        <v>34</v>
      </c>
      <c r="P1439" s="209">
        <v>1</v>
      </c>
      <c r="Q1439" s="209">
        <v>17.72</v>
      </c>
      <c r="R1439" s="209">
        <v>13.78</v>
      </c>
      <c r="S1439" s="209">
        <v>7.09</v>
      </c>
      <c r="T1439" s="209">
        <v>1</v>
      </c>
      <c r="U1439" s="211">
        <v>24.25</v>
      </c>
      <c r="V1439" s="211">
        <v>49.99</v>
      </c>
      <c r="W1439" s="209" t="s">
        <v>938</v>
      </c>
      <c r="X1439" s="209" t="s">
        <v>43</v>
      </c>
      <c r="Y1439" s="209">
        <v>600</v>
      </c>
      <c r="Z1439" s="209" t="s">
        <v>158</v>
      </c>
      <c r="AA1439" s="209">
        <v>8</v>
      </c>
      <c r="AB1439" s="209" t="s">
        <v>4096</v>
      </c>
      <c r="AC1439" s="209">
        <v>0</v>
      </c>
      <c r="AD1439" s="209" t="s">
        <v>34</v>
      </c>
      <c r="AE1439" s="209" t="s">
        <v>49</v>
      </c>
      <c r="AF1439" s="209" t="s">
        <v>4097</v>
      </c>
      <c r="AG1439" s="209">
        <v>30</v>
      </c>
      <c r="AH1439" s="209" t="s">
        <v>34</v>
      </c>
      <c r="AI1439" s="209" t="s">
        <v>42</v>
      </c>
      <c r="AJ1439" s="209" t="s">
        <v>34</v>
      </c>
      <c r="AK1439" s="209" t="s">
        <v>34</v>
      </c>
      <c r="AL1439" s="209" t="s">
        <v>46</v>
      </c>
      <c r="AM1439" s="209" t="s">
        <v>2838</v>
      </c>
      <c r="AN1439" s="209" t="s">
        <v>34</v>
      </c>
      <c r="AO1439" s="209" t="s">
        <v>4098</v>
      </c>
      <c r="AP1439" s="209" t="s">
        <v>34</v>
      </c>
      <c r="AQ1439" s="209" t="s">
        <v>49</v>
      </c>
    </row>
    <row r="1440" spans="1:43">
      <c r="A1440" s="209" t="s">
        <v>2847</v>
      </c>
      <c r="B1440" s="209" t="s">
        <v>2843</v>
      </c>
      <c r="C1440" s="209" t="s">
        <v>33</v>
      </c>
      <c r="D1440" s="209" t="s">
        <v>2573</v>
      </c>
      <c r="E1440" s="209" t="s">
        <v>2832</v>
      </c>
      <c r="F1440" s="209" t="s">
        <v>2844</v>
      </c>
      <c r="G1440" s="209" t="s">
        <v>2834</v>
      </c>
      <c r="H1440" s="209" t="s">
        <v>1010</v>
      </c>
      <c r="I1440" s="209" t="s">
        <v>4224</v>
      </c>
      <c r="J1440" s="209" t="s">
        <v>2846</v>
      </c>
      <c r="K1440" s="209" t="s">
        <v>40</v>
      </c>
      <c r="L1440" s="209" t="s">
        <v>50</v>
      </c>
      <c r="M1440" s="209" t="s">
        <v>42</v>
      </c>
      <c r="N1440" s="209" t="s">
        <v>34</v>
      </c>
      <c r="O1440" s="209" t="s">
        <v>34</v>
      </c>
      <c r="P1440" s="209">
        <v>1</v>
      </c>
      <c r="Q1440" s="209">
        <v>17.72</v>
      </c>
      <c r="R1440" s="209">
        <v>13.78</v>
      </c>
      <c r="S1440" s="209">
        <v>7.09</v>
      </c>
      <c r="T1440" s="209">
        <v>1</v>
      </c>
      <c r="U1440" s="211">
        <v>24.25</v>
      </c>
      <c r="V1440" s="211">
        <v>49.99</v>
      </c>
      <c r="W1440" s="209" t="s">
        <v>938</v>
      </c>
      <c r="X1440" s="209" t="s">
        <v>43</v>
      </c>
      <c r="Y1440" s="209">
        <v>600</v>
      </c>
      <c r="Z1440" s="209" t="s">
        <v>158</v>
      </c>
      <c r="AA1440" s="209">
        <v>8</v>
      </c>
      <c r="AB1440" s="209" t="s">
        <v>4096</v>
      </c>
      <c r="AC1440" s="209">
        <v>0</v>
      </c>
      <c r="AD1440" s="209" t="s">
        <v>34</v>
      </c>
      <c r="AE1440" s="209" t="s">
        <v>42</v>
      </c>
      <c r="AF1440" s="209" t="s">
        <v>34</v>
      </c>
      <c r="AG1440" s="209">
        <v>30</v>
      </c>
      <c r="AH1440" s="209" t="s">
        <v>34</v>
      </c>
      <c r="AI1440" s="209" t="s">
        <v>42</v>
      </c>
      <c r="AJ1440" s="209" t="s">
        <v>34</v>
      </c>
      <c r="AK1440" s="209" t="s">
        <v>34</v>
      </c>
      <c r="AL1440" s="209" t="s">
        <v>46</v>
      </c>
      <c r="AM1440" s="209" t="s">
        <v>2838</v>
      </c>
      <c r="AN1440" s="209" t="s">
        <v>34</v>
      </c>
      <c r="AO1440" s="209" t="s">
        <v>4098</v>
      </c>
      <c r="AP1440" s="209" t="s">
        <v>34</v>
      </c>
      <c r="AQ1440" s="209" t="s">
        <v>49</v>
      </c>
    </row>
    <row r="1441" spans="1:43">
      <c r="A1441" s="209" t="s">
        <v>4225</v>
      </c>
      <c r="B1441" s="209" t="s">
        <v>2843</v>
      </c>
      <c r="C1441" s="209" t="s">
        <v>2831</v>
      </c>
      <c r="D1441" s="209" t="s">
        <v>2573</v>
      </c>
      <c r="E1441" s="209" t="s">
        <v>2832</v>
      </c>
      <c r="F1441" s="209" t="s">
        <v>2844</v>
      </c>
      <c r="G1441" s="209" t="s">
        <v>2834</v>
      </c>
      <c r="H1441" s="209" t="s">
        <v>1010</v>
      </c>
      <c r="I1441" s="209" t="s">
        <v>4226</v>
      </c>
      <c r="J1441" s="209" t="s">
        <v>2846</v>
      </c>
      <c r="K1441" s="209" t="s">
        <v>40</v>
      </c>
      <c r="L1441" s="209" t="s">
        <v>50</v>
      </c>
      <c r="M1441" s="209" t="s">
        <v>42</v>
      </c>
      <c r="N1441" s="209" t="s">
        <v>34</v>
      </c>
      <c r="O1441" s="209" t="s">
        <v>34</v>
      </c>
      <c r="P1441" s="209">
        <v>1</v>
      </c>
      <c r="Q1441" s="209">
        <v>17.72</v>
      </c>
      <c r="R1441" s="209">
        <v>13.78</v>
      </c>
      <c r="S1441" s="209">
        <v>11.81</v>
      </c>
      <c r="T1441" s="209">
        <v>1.67</v>
      </c>
      <c r="U1441" s="211">
        <v>33.5</v>
      </c>
      <c r="V1441" s="211">
        <v>69.989999999999995</v>
      </c>
      <c r="W1441" s="209" t="s">
        <v>938</v>
      </c>
      <c r="X1441" s="209" t="s">
        <v>43</v>
      </c>
      <c r="Y1441" s="209">
        <v>600</v>
      </c>
      <c r="Z1441" s="209" t="s">
        <v>158</v>
      </c>
      <c r="AA1441" s="209">
        <v>8</v>
      </c>
      <c r="AB1441" s="209" t="s">
        <v>4096</v>
      </c>
      <c r="AC1441" s="209">
        <v>0</v>
      </c>
      <c r="AD1441" s="209" t="s">
        <v>34</v>
      </c>
      <c r="AE1441" s="209" t="s">
        <v>49</v>
      </c>
      <c r="AF1441" s="209" t="s">
        <v>4097</v>
      </c>
      <c r="AG1441" s="209">
        <v>18</v>
      </c>
      <c r="AH1441" s="209" t="s">
        <v>34</v>
      </c>
      <c r="AI1441" s="209" t="s">
        <v>42</v>
      </c>
      <c r="AJ1441" s="209" t="s">
        <v>34</v>
      </c>
      <c r="AK1441" s="209" t="s">
        <v>34</v>
      </c>
      <c r="AL1441" s="209" t="s">
        <v>46</v>
      </c>
      <c r="AM1441" s="209" t="s">
        <v>2838</v>
      </c>
      <c r="AN1441" s="209" t="s">
        <v>34</v>
      </c>
      <c r="AO1441" s="209" t="s">
        <v>4098</v>
      </c>
      <c r="AP1441" s="209" t="s">
        <v>34</v>
      </c>
      <c r="AQ1441" s="209" t="s">
        <v>49</v>
      </c>
    </row>
    <row r="1442" spans="1:43">
      <c r="A1442" s="209" t="s">
        <v>2849</v>
      </c>
      <c r="B1442" s="209" t="s">
        <v>2843</v>
      </c>
      <c r="C1442" s="209" t="s">
        <v>33</v>
      </c>
      <c r="D1442" s="209" t="s">
        <v>2573</v>
      </c>
      <c r="E1442" s="209" t="s">
        <v>2832</v>
      </c>
      <c r="F1442" s="209" t="s">
        <v>2844</v>
      </c>
      <c r="G1442" s="209" t="s">
        <v>2834</v>
      </c>
      <c r="H1442" s="209" t="s">
        <v>1010</v>
      </c>
      <c r="I1442" s="209" t="s">
        <v>4226</v>
      </c>
      <c r="J1442" s="209" t="s">
        <v>2846</v>
      </c>
      <c r="K1442" s="209" t="s">
        <v>40</v>
      </c>
      <c r="L1442" s="209" t="s">
        <v>50</v>
      </c>
      <c r="M1442" s="209" t="s">
        <v>42</v>
      </c>
      <c r="N1442" s="209" t="s">
        <v>34</v>
      </c>
      <c r="O1442" s="209" t="s">
        <v>34</v>
      </c>
      <c r="P1442" s="209">
        <v>1</v>
      </c>
      <c r="Q1442" s="209">
        <v>17.72</v>
      </c>
      <c r="R1442" s="209">
        <v>13.78</v>
      </c>
      <c r="S1442" s="209">
        <v>11.81</v>
      </c>
      <c r="T1442" s="209">
        <v>1.67</v>
      </c>
      <c r="U1442" s="211">
        <v>33.5</v>
      </c>
      <c r="V1442" s="211">
        <v>69.989999999999995</v>
      </c>
      <c r="W1442" s="209" t="s">
        <v>938</v>
      </c>
      <c r="X1442" s="209" t="s">
        <v>43</v>
      </c>
      <c r="Y1442" s="209">
        <v>600</v>
      </c>
      <c r="Z1442" s="209" t="s">
        <v>158</v>
      </c>
      <c r="AA1442" s="209">
        <v>8</v>
      </c>
      <c r="AB1442" s="209" t="s">
        <v>4096</v>
      </c>
      <c r="AC1442" s="209">
        <v>0</v>
      </c>
      <c r="AD1442" s="209" t="s">
        <v>34</v>
      </c>
      <c r="AE1442" s="209" t="s">
        <v>42</v>
      </c>
      <c r="AF1442" s="209" t="s">
        <v>34</v>
      </c>
      <c r="AG1442" s="209">
        <v>18</v>
      </c>
      <c r="AH1442" s="209" t="s">
        <v>34</v>
      </c>
      <c r="AI1442" s="209" t="s">
        <v>42</v>
      </c>
      <c r="AJ1442" s="209" t="s">
        <v>34</v>
      </c>
      <c r="AK1442" s="209" t="s">
        <v>34</v>
      </c>
      <c r="AL1442" s="209" t="s">
        <v>46</v>
      </c>
      <c r="AM1442" s="209" t="s">
        <v>2838</v>
      </c>
      <c r="AN1442" s="209" t="s">
        <v>34</v>
      </c>
      <c r="AO1442" s="209" t="s">
        <v>4098</v>
      </c>
      <c r="AP1442" s="209" t="s">
        <v>34</v>
      </c>
      <c r="AQ1442" s="209" t="s">
        <v>49</v>
      </c>
    </row>
    <row r="1443" spans="1:43">
      <c r="A1443" s="209" t="s">
        <v>4227</v>
      </c>
      <c r="B1443" s="209" t="s">
        <v>2852</v>
      </c>
      <c r="C1443" s="209" t="s">
        <v>2831</v>
      </c>
      <c r="D1443" s="209" t="s">
        <v>2573</v>
      </c>
      <c r="E1443" s="209" t="s">
        <v>2832</v>
      </c>
      <c r="F1443" s="209" t="s">
        <v>2844</v>
      </c>
      <c r="G1443" s="209" t="s">
        <v>2834</v>
      </c>
      <c r="H1443" s="209" t="s">
        <v>175</v>
      </c>
      <c r="I1443" s="209" t="s">
        <v>4222</v>
      </c>
      <c r="J1443" s="209" t="s">
        <v>2846</v>
      </c>
      <c r="K1443" s="209" t="s">
        <v>40</v>
      </c>
      <c r="L1443" s="209" t="s">
        <v>50</v>
      </c>
      <c r="M1443" s="209" t="s">
        <v>42</v>
      </c>
      <c r="N1443" s="209" t="s">
        <v>34</v>
      </c>
      <c r="O1443" s="209" t="s">
        <v>34</v>
      </c>
      <c r="P1443" s="209">
        <v>1</v>
      </c>
      <c r="Q1443" s="209">
        <v>17.72</v>
      </c>
      <c r="R1443" s="209">
        <v>13.39</v>
      </c>
      <c r="S1443" s="209">
        <v>5.12</v>
      </c>
      <c r="T1443" s="209">
        <v>0.7</v>
      </c>
      <c r="U1443" s="211">
        <v>18.75</v>
      </c>
      <c r="V1443" s="211">
        <v>39.99</v>
      </c>
      <c r="W1443" s="209" t="s">
        <v>938</v>
      </c>
      <c r="X1443" s="209" t="s">
        <v>43</v>
      </c>
      <c r="Y1443" s="209">
        <v>600</v>
      </c>
      <c r="Z1443" s="209" t="s">
        <v>158</v>
      </c>
      <c r="AA1443" s="209">
        <v>8</v>
      </c>
      <c r="AB1443" s="209" t="s">
        <v>4096</v>
      </c>
      <c r="AC1443" s="209">
        <v>0</v>
      </c>
      <c r="AD1443" s="209" t="s">
        <v>34</v>
      </c>
      <c r="AE1443" s="209" t="s">
        <v>49</v>
      </c>
      <c r="AF1443" s="209" t="s">
        <v>4097</v>
      </c>
      <c r="AG1443" s="209">
        <v>45</v>
      </c>
      <c r="AH1443" s="209" t="s">
        <v>34</v>
      </c>
      <c r="AI1443" s="209" t="s">
        <v>42</v>
      </c>
      <c r="AJ1443" s="209" t="s">
        <v>34</v>
      </c>
      <c r="AK1443" s="209" t="s">
        <v>34</v>
      </c>
      <c r="AL1443" s="209" t="s">
        <v>46</v>
      </c>
      <c r="AM1443" s="209" t="s">
        <v>2838</v>
      </c>
      <c r="AN1443" s="209" t="s">
        <v>34</v>
      </c>
      <c r="AO1443" s="209" t="s">
        <v>4098</v>
      </c>
      <c r="AP1443" s="209" t="s">
        <v>34</v>
      </c>
      <c r="AQ1443" s="209" t="s">
        <v>49</v>
      </c>
    </row>
    <row r="1444" spans="1:43">
      <c r="A1444" s="209" t="s">
        <v>2851</v>
      </c>
      <c r="B1444" s="209" t="s">
        <v>2852</v>
      </c>
      <c r="C1444" s="209" t="s">
        <v>33</v>
      </c>
      <c r="D1444" s="209" t="s">
        <v>2573</v>
      </c>
      <c r="E1444" s="209" t="s">
        <v>2832</v>
      </c>
      <c r="F1444" s="209" t="s">
        <v>2844</v>
      </c>
      <c r="G1444" s="209" t="s">
        <v>2834</v>
      </c>
      <c r="H1444" s="209" t="s">
        <v>175</v>
      </c>
      <c r="I1444" s="209" t="s">
        <v>4222</v>
      </c>
      <c r="J1444" s="209" t="s">
        <v>2846</v>
      </c>
      <c r="K1444" s="209" t="s">
        <v>40</v>
      </c>
      <c r="L1444" s="209" t="s">
        <v>50</v>
      </c>
      <c r="M1444" s="209" t="s">
        <v>42</v>
      </c>
      <c r="N1444" s="209" t="s">
        <v>34</v>
      </c>
      <c r="O1444" s="209" t="s">
        <v>34</v>
      </c>
      <c r="P1444" s="209">
        <v>1</v>
      </c>
      <c r="Q1444" s="209">
        <v>17.72</v>
      </c>
      <c r="R1444" s="209">
        <v>13.39</v>
      </c>
      <c r="S1444" s="209">
        <v>5.12</v>
      </c>
      <c r="T1444" s="209">
        <v>0.7</v>
      </c>
      <c r="U1444" s="211">
        <v>18.75</v>
      </c>
      <c r="V1444" s="211">
        <v>39.99</v>
      </c>
      <c r="W1444" s="209" t="s">
        <v>938</v>
      </c>
      <c r="X1444" s="209" t="s">
        <v>43</v>
      </c>
      <c r="Y1444" s="209">
        <v>600</v>
      </c>
      <c r="Z1444" s="209" t="s">
        <v>158</v>
      </c>
      <c r="AA1444" s="209">
        <v>8</v>
      </c>
      <c r="AB1444" s="209" t="s">
        <v>4096</v>
      </c>
      <c r="AC1444" s="209">
        <v>0</v>
      </c>
      <c r="AD1444" s="209" t="s">
        <v>34</v>
      </c>
      <c r="AE1444" s="209" t="s">
        <v>42</v>
      </c>
      <c r="AF1444" s="209" t="s">
        <v>34</v>
      </c>
      <c r="AG1444" s="209">
        <v>45</v>
      </c>
      <c r="AH1444" s="209" t="s">
        <v>34</v>
      </c>
      <c r="AI1444" s="209" t="s">
        <v>42</v>
      </c>
      <c r="AJ1444" s="209" t="s">
        <v>34</v>
      </c>
      <c r="AK1444" s="209" t="s">
        <v>34</v>
      </c>
      <c r="AL1444" s="209" t="s">
        <v>46</v>
      </c>
      <c r="AM1444" s="209" t="s">
        <v>2838</v>
      </c>
      <c r="AN1444" s="209" t="s">
        <v>34</v>
      </c>
      <c r="AO1444" s="209" t="s">
        <v>4098</v>
      </c>
      <c r="AP1444" s="209" t="s">
        <v>34</v>
      </c>
      <c r="AQ1444" s="209" t="s">
        <v>49</v>
      </c>
    </row>
    <row r="1445" spans="1:43">
      <c r="A1445" s="209" t="s">
        <v>4228</v>
      </c>
      <c r="B1445" s="209" t="s">
        <v>2852</v>
      </c>
      <c r="C1445" s="209" t="s">
        <v>2831</v>
      </c>
      <c r="D1445" s="209" t="s">
        <v>2573</v>
      </c>
      <c r="E1445" s="209" t="s">
        <v>2832</v>
      </c>
      <c r="F1445" s="209" t="s">
        <v>2844</v>
      </c>
      <c r="G1445" s="209" t="s">
        <v>2834</v>
      </c>
      <c r="H1445" s="209" t="s">
        <v>175</v>
      </c>
      <c r="I1445" s="209" t="s">
        <v>4224</v>
      </c>
      <c r="J1445" s="209" t="s">
        <v>2846</v>
      </c>
      <c r="K1445" s="209" t="s">
        <v>40</v>
      </c>
      <c r="L1445" s="209" t="s">
        <v>50</v>
      </c>
      <c r="M1445" s="209" t="s">
        <v>42</v>
      </c>
      <c r="N1445" s="209" t="s">
        <v>34</v>
      </c>
      <c r="O1445" s="209" t="s">
        <v>34</v>
      </c>
      <c r="P1445" s="209">
        <v>1</v>
      </c>
      <c r="Q1445" s="209">
        <v>17.72</v>
      </c>
      <c r="R1445" s="209">
        <v>13.78</v>
      </c>
      <c r="S1445" s="209">
        <v>7.09</v>
      </c>
      <c r="T1445" s="209">
        <v>1</v>
      </c>
      <c r="U1445" s="211">
        <v>24.25</v>
      </c>
      <c r="V1445" s="211">
        <v>49.99</v>
      </c>
      <c r="W1445" s="209" t="s">
        <v>938</v>
      </c>
      <c r="X1445" s="209" t="s">
        <v>43</v>
      </c>
      <c r="Y1445" s="209">
        <v>600</v>
      </c>
      <c r="Z1445" s="209" t="s">
        <v>158</v>
      </c>
      <c r="AA1445" s="209">
        <v>8</v>
      </c>
      <c r="AB1445" s="209" t="s">
        <v>4096</v>
      </c>
      <c r="AC1445" s="209">
        <v>0</v>
      </c>
      <c r="AD1445" s="209" t="s">
        <v>34</v>
      </c>
      <c r="AE1445" s="209" t="s">
        <v>49</v>
      </c>
      <c r="AF1445" s="209" t="s">
        <v>4097</v>
      </c>
      <c r="AG1445" s="209">
        <v>60</v>
      </c>
      <c r="AH1445" s="209" t="s">
        <v>34</v>
      </c>
      <c r="AI1445" s="209" t="s">
        <v>42</v>
      </c>
      <c r="AJ1445" s="209" t="s">
        <v>34</v>
      </c>
      <c r="AK1445" s="209" t="s">
        <v>34</v>
      </c>
      <c r="AL1445" s="209" t="s">
        <v>46</v>
      </c>
      <c r="AM1445" s="209" t="s">
        <v>2838</v>
      </c>
      <c r="AN1445" s="209" t="s">
        <v>34</v>
      </c>
      <c r="AO1445" s="209" t="s">
        <v>4098</v>
      </c>
      <c r="AP1445" s="209" t="s">
        <v>34</v>
      </c>
      <c r="AQ1445" s="209" t="s">
        <v>49</v>
      </c>
    </row>
    <row r="1446" spans="1:43">
      <c r="A1446" s="209" t="s">
        <v>2853</v>
      </c>
      <c r="B1446" s="209" t="s">
        <v>2852</v>
      </c>
      <c r="C1446" s="209" t="s">
        <v>33</v>
      </c>
      <c r="D1446" s="209" t="s">
        <v>2573</v>
      </c>
      <c r="E1446" s="209" t="s">
        <v>2832</v>
      </c>
      <c r="F1446" s="209" t="s">
        <v>2844</v>
      </c>
      <c r="G1446" s="209" t="s">
        <v>2834</v>
      </c>
      <c r="H1446" s="209" t="s">
        <v>175</v>
      </c>
      <c r="I1446" s="209" t="s">
        <v>4224</v>
      </c>
      <c r="J1446" s="209" t="s">
        <v>2846</v>
      </c>
      <c r="K1446" s="209" t="s">
        <v>40</v>
      </c>
      <c r="L1446" s="209" t="s">
        <v>50</v>
      </c>
      <c r="M1446" s="209" t="s">
        <v>42</v>
      </c>
      <c r="N1446" s="209" t="s">
        <v>34</v>
      </c>
      <c r="O1446" s="209" t="s">
        <v>34</v>
      </c>
      <c r="P1446" s="209">
        <v>1</v>
      </c>
      <c r="Q1446" s="209">
        <v>17.72</v>
      </c>
      <c r="R1446" s="209">
        <v>13.78</v>
      </c>
      <c r="S1446" s="209">
        <v>7.09</v>
      </c>
      <c r="T1446" s="209">
        <v>1</v>
      </c>
      <c r="U1446" s="211">
        <v>24.25</v>
      </c>
      <c r="V1446" s="211">
        <v>49.99</v>
      </c>
      <c r="W1446" s="209" t="s">
        <v>938</v>
      </c>
      <c r="X1446" s="209" t="s">
        <v>43</v>
      </c>
      <c r="Y1446" s="209">
        <v>600</v>
      </c>
      <c r="Z1446" s="209" t="s">
        <v>158</v>
      </c>
      <c r="AA1446" s="209">
        <v>8</v>
      </c>
      <c r="AB1446" s="209" t="s">
        <v>4096</v>
      </c>
      <c r="AC1446" s="209">
        <v>0</v>
      </c>
      <c r="AD1446" s="209" t="s">
        <v>34</v>
      </c>
      <c r="AE1446" s="209" t="s">
        <v>42</v>
      </c>
      <c r="AF1446" s="209" t="s">
        <v>34</v>
      </c>
      <c r="AG1446" s="209">
        <v>60</v>
      </c>
      <c r="AH1446" s="209" t="s">
        <v>34</v>
      </c>
      <c r="AI1446" s="209" t="s">
        <v>42</v>
      </c>
      <c r="AJ1446" s="209" t="s">
        <v>34</v>
      </c>
      <c r="AK1446" s="209" t="s">
        <v>34</v>
      </c>
      <c r="AL1446" s="209" t="s">
        <v>46</v>
      </c>
      <c r="AM1446" s="209" t="s">
        <v>2838</v>
      </c>
      <c r="AN1446" s="209" t="s">
        <v>34</v>
      </c>
      <c r="AO1446" s="209" t="s">
        <v>4098</v>
      </c>
      <c r="AP1446" s="209" t="s">
        <v>34</v>
      </c>
      <c r="AQ1446" s="209" t="s">
        <v>49</v>
      </c>
    </row>
    <row r="1447" spans="1:43">
      <c r="A1447" s="209" t="s">
        <v>4229</v>
      </c>
      <c r="B1447" s="209" t="s">
        <v>2852</v>
      </c>
      <c r="C1447" s="209" t="s">
        <v>2831</v>
      </c>
      <c r="D1447" s="209" t="s">
        <v>2573</v>
      </c>
      <c r="E1447" s="209" t="s">
        <v>2832</v>
      </c>
      <c r="F1447" s="209" t="s">
        <v>2844</v>
      </c>
      <c r="G1447" s="209" t="s">
        <v>2834</v>
      </c>
      <c r="H1447" s="209" t="s">
        <v>175</v>
      </c>
      <c r="I1447" s="209" t="s">
        <v>4226</v>
      </c>
      <c r="J1447" s="209" t="s">
        <v>2846</v>
      </c>
      <c r="K1447" s="209" t="s">
        <v>40</v>
      </c>
      <c r="L1447" s="209" t="s">
        <v>50</v>
      </c>
      <c r="M1447" s="209" t="s">
        <v>42</v>
      </c>
      <c r="N1447" s="209" t="s">
        <v>34</v>
      </c>
      <c r="O1447" s="209" t="s">
        <v>34</v>
      </c>
      <c r="P1447" s="209">
        <v>1</v>
      </c>
      <c r="Q1447" s="209">
        <v>17.72</v>
      </c>
      <c r="R1447" s="209">
        <v>13.78</v>
      </c>
      <c r="S1447" s="209">
        <v>11.81</v>
      </c>
      <c r="T1447" s="209">
        <v>1.67</v>
      </c>
      <c r="U1447" s="211">
        <v>33.5</v>
      </c>
      <c r="V1447" s="211">
        <v>69.989999999999995</v>
      </c>
      <c r="W1447" s="209" t="s">
        <v>938</v>
      </c>
      <c r="X1447" s="209" t="s">
        <v>43</v>
      </c>
      <c r="Y1447" s="209">
        <v>600</v>
      </c>
      <c r="Z1447" s="209" t="s">
        <v>158</v>
      </c>
      <c r="AA1447" s="209">
        <v>8</v>
      </c>
      <c r="AB1447" s="209" t="s">
        <v>4096</v>
      </c>
      <c r="AC1447" s="209">
        <v>0</v>
      </c>
      <c r="AD1447" s="209" t="s">
        <v>34</v>
      </c>
      <c r="AE1447" s="209" t="s">
        <v>49</v>
      </c>
      <c r="AF1447" s="209" t="s">
        <v>4097</v>
      </c>
      <c r="AG1447" s="209">
        <v>65</v>
      </c>
      <c r="AH1447" s="209" t="s">
        <v>34</v>
      </c>
      <c r="AI1447" s="209" t="s">
        <v>42</v>
      </c>
      <c r="AJ1447" s="209" t="s">
        <v>34</v>
      </c>
      <c r="AK1447" s="209" t="s">
        <v>34</v>
      </c>
      <c r="AL1447" s="209" t="s">
        <v>46</v>
      </c>
      <c r="AM1447" s="209" t="s">
        <v>2838</v>
      </c>
      <c r="AN1447" s="209" t="s">
        <v>34</v>
      </c>
      <c r="AO1447" s="209" t="s">
        <v>4098</v>
      </c>
      <c r="AP1447" s="209" t="s">
        <v>34</v>
      </c>
      <c r="AQ1447" s="209" t="s">
        <v>49</v>
      </c>
    </row>
    <row r="1448" spans="1:43">
      <c r="A1448" s="209" t="s">
        <v>2854</v>
      </c>
      <c r="B1448" s="209" t="s">
        <v>2852</v>
      </c>
      <c r="C1448" s="209" t="s">
        <v>33</v>
      </c>
      <c r="D1448" s="209" t="s">
        <v>2573</v>
      </c>
      <c r="E1448" s="209" t="s">
        <v>2832</v>
      </c>
      <c r="F1448" s="209" t="s">
        <v>2844</v>
      </c>
      <c r="G1448" s="209" t="s">
        <v>2834</v>
      </c>
      <c r="H1448" s="209" t="s">
        <v>175</v>
      </c>
      <c r="I1448" s="209" t="s">
        <v>4226</v>
      </c>
      <c r="J1448" s="209" t="s">
        <v>2846</v>
      </c>
      <c r="K1448" s="209" t="s">
        <v>40</v>
      </c>
      <c r="L1448" s="209" t="s">
        <v>50</v>
      </c>
      <c r="M1448" s="209" t="s">
        <v>42</v>
      </c>
      <c r="N1448" s="209" t="s">
        <v>34</v>
      </c>
      <c r="O1448" s="209" t="s">
        <v>34</v>
      </c>
      <c r="P1448" s="209">
        <v>1</v>
      </c>
      <c r="Q1448" s="209">
        <v>17.72</v>
      </c>
      <c r="R1448" s="209">
        <v>13.78</v>
      </c>
      <c r="S1448" s="209">
        <v>11.81</v>
      </c>
      <c r="T1448" s="209">
        <v>1.67</v>
      </c>
      <c r="U1448" s="211">
        <v>33.5</v>
      </c>
      <c r="V1448" s="211">
        <v>69.989999999999995</v>
      </c>
      <c r="W1448" s="209" t="s">
        <v>938</v>
      </c>
      <c r="X1448" s="209" t="s">
        <v>43</v>
      </c>
      <c r="Y1448" s="209">
        <v>600</v>
      </c>
      <c r="Z1448" s="209" t="s">
        <v>158</v>
      </c>
      <c r="AA1448" s="209">
        <v>8</v>
      </c>
      <c r="AB1448" s="209" t="s">
        <v>4096</v>
      </c>
      <c r="AC1448" s="209">
        <v>0</v>
      </c>
      <c r="AD1448" s="209" t="s">
        <v>34</v>
      </c>
      <c r="AE1448" s="209" t="s">
        <v>42</v>
      </c>
      <c r="AF1448" s="209" t="s">
        <v>34</v>
      </c>
      <c r="AG1448" s="209">
        <v>65</v>
      </c>
      <c r="AH1448" s="209" t="s">
        <v>34</v>
      </c>
      <c r="AI1448" s="209" t="s">
        <v>42</v>
      </c>
      <c r="AJ1448" s="209" t="s">
        <v>34</v>
      </c>
      <c r="AK1448" s="209" t="s">
        <v>34</v>
      </c>
      <c r="AL1448" s="209" t="s">
        <v>46</v>
      </c>
      <c r="AM1448" s="209" t="s">
        <v>2838</v>
      </c>
      <c r="AN1448" s="209" t="s">
        <v>34</v>
      </c>
      <c r="AO1448" s="209" t="s">
        <v>4098</v>
      </c>
      <c r="AP1448" s="209" t="s">
        <v>34</v>
      </c>
      <c r="AQ1448" s="209" t="s">
        <v>49</v>
      </c>
    </row>
    <row r="1449" spans="1:43">
      <c r="A1449" s="209" t="s">
        <v>4230</v>
      </c>
      <c r="B1449" s="209" t="s">
        <v>2856</v>
      </c>
      <c r="C1449" s="209" t="s">
        <v>2831</v>
      </c>
      <c r="D1449" s="209" t="s">
        <v>2573</v>
      </c>
      <c r="E1449" s="209" t="s">
        <v>2832</v>
      </c>
      <c r="F1449" s="209" t="s">
        <v>2857</v>
      </c>
      <c r="G1449" s="209" t="s">
        <v>2834</v>
      </c>
      <c r="H1449" s="209" t="s">
        <v>2858</v>
      </c>
      <c r="I1449" s="209" t="s">
        <v>4231</v>
      </c>
      <c r="J1449" s="209" t="s">
        <v>2860</v>
      </c>
      <c r="K1449" s="209" t="s">
        <v>40</v>
      </c>
      <c r="L1449" s="209" t="s">
        <v>50</v>
      </c>
      <c r="M1449" s="209" t="s">
        <v>42</v>
      </c>
      <c r="N1449" s="209" t="s">
        <v>34</v>
      </c>
      <c r="O1449" s="209" t="s">
        <v>34</v>
      </c>
      <c r="P1449" s="209">
        <v>1</v>
      </c>
      <c r="Q1449" s="209">
        <v>17.32</v>
      </c>
      <c r="R1449" s="209">
        <v>17.32</v>
      </c>
      <c r="S1449" s="209">
        <v>3.94</v>
      </c>
      <c r="T1449" s="209">
        <v>0.68</v>
      </c>
      <c r="U1449" s="211">
        <v>23.5</v>
      </c>
      <c r="V1449" s="211">
        <v>49.99</v>
      </c>
      <c r="W1449" s="209" t="s">
        <v>938</v>
      </c>
      <c r="X1449" s="209" t="s">
        <v>43</v>
      </c>
      <c r="Y1449" s="209">
        <v>1200</v>
      </c>
      <c r="Z1449" s="209" t="s">
        <v>158</v>
      </c>
      <c r="AA1449" s="209">
        <v>8</v>
      </c>
      <c r="AB1449" s="209" t="s">
        <v>4096</v>
      </c>
      <c r="AC1449" s="209">
        <v>0</v>
      </c>
      <c r="AD1449" s="209" t="s">
        <v>34</v>
      </c>
      <c r="AE1449" s="209" t="s">
        <v>49</v>
      </c>
      <c r="AF1449" s="209" t="s">
        <v>4097</v>
      </c>
      <c r="AG1449" s="209">
        <v>46</v>
      </c>
      <c r="AH1449" s="209" t="s">
        <v>34</v>
      </c>
      <c r="AI1449" s="209" t="s">
        <v>42</v>
      </c>
      <c r="AJ1449" s="209" t="s">
        <v>34</v>
      </c>
      <c r="AK1449" s="209" t="s">
        <v>34</v>
      </c>
      <c r="AL1449" s="209" t="s">
        <v>46</v>
      </c>
      <c r="AM1449" s="209" t="s">
        <v>2838</v>
      </c>
      <c r="AN1449" s="209" t="s">
        <v>34</v>
      </c>
      <c r="AO1449" s="209" t="s">
        <v>4098</v>
      </c>
      <c r="AP1449" s="209" t="s">
        <v>34</v>
      </c>
      <c r="AQ1449" s="209" t="s">
        <v>49</v>
      </c>
    </row>
    <row r="1450" spans="1:43">
      <c r="A1450" s="209" t="s">
        <v>2855</v>
      </c>
      <c r="B1450" s="209" t="s">
        <v>2856</v>
      </c>
      <c r="C1450" s="209" t="s">
        <v>33</v>
      </c>
      <c r="D1450" s="209" t="s">
        <v>2573</v>
      </c>
      <c r="E1450" s="209" t="s">
        <v>2832</v>
      </c>
      <c r="F1450" s="209" t="s">
        <v>2857</v>
      </c>
      <c r="G1450" s="209" t="s">
        <v>2834</v>
      </c>
      <c r="H1450" s="209" t="s">
        <v>2858</v>
      </c>
      <c r="I1450" s="209" t="s">
        <v>4231</v>
      </c>
      <c r="J1450" s="209" t="s">
        <v>2860</v>
      </c>
      <c r="K1450" s="209" t="s">
        <v>40</v>
      </c>
      <c r="L1450" s="209" t="s">
        <v>50</v>
      </c>
      <c r="M1450" s="209" t="s">
        <v>42</v>
      </c>
      <c r="N1450" s="209" t="s">
        <v>34</v>
      </c>
      <c r="O1450" s="209" t="s">
        <v>34</v>
      </c>
      <c r="P1450" s="209">
        <v>1</v>
      </c>
      <c r="Q1450" s="209">
        <v>17.32</v>
      </c>
      <c r="R1450" s="209">
        <v>17.32</v>
      </c>
      <c r="S1450" s="209">
        <v>3.94</v>
      </c>
      <c r="T1450" s="209">
        <v>0.68</v>
      </c>
      <c r="U1450" s="211">
        <v>23.5</v>
      </c>
      <c r="V1450" s="211">
        <v>49.99</v>
      </c>
      <c r="W1450" s="209" t="s">
        <v>938</v>
      </c>
      <c r="X1450" s="209" t="s">
        <v>43</v>
      </c>
      <c r="Y1450" s="209">
        <v>1200</v>
      </c>
      <c r="Z1450" s="209" t="s">
        <v>158</v>
      </c>
      <c r="AA1450" s="209">
        <v>8</v>
      </c>
      <c r="AB1450" s="209" t="s">
        <v>4096</v>
      </c>
      <c r="AC1450" s="209">
        <v>0</v>
      </c>
      <c r="AD1450" s="209" t="s">
        <v>34</v>
      </c>
      <c r="AE1450" s="209" t="s">
        <v>42</v>
      </c>
      <c r="AF1450" s="209" t="s">
        <v>34</v>
      </c>
      <c r="AG1450" s="209">
        <v>46</v>
      </c>
      <c r="AH1450" s="209" t="s">
        <v>34</v>
      </c>
      <c r="AI1450" s="209" t="s">
        <v>42</v>
      </c>
      <c r="AJ1450" s="209" t="s">
        <v>34</v>
      </c>
      <c r="AK1450" s="209" t="s">
        <v>34</v>
      </c>
      <c r="AL1450" s="209" t="s">
        <v>46</v>
      </c>
      <c r="AM1450" s="209" t="s">
        <v>2838</v>
      </c>
      <c r="AN1450" s="209" t="s">
        <v>34</v>
      </c>
      <c r="AO1450" s="209" t="s">
        <v>4098</v>
      </c>
      <c r="AP1450" s="209" t="s">
        <v>34</v>
      </c>
      <c r="AQ1450" s="209" t="s">
        <v>49</v>
      </c>
    </row>
    <row r="1451" spans="1:43">
      <c r="A1451" s="209" t="s">
        <v>4232</v>
      </c>
      <c r="B1451" s="209" t="s">
        <v>2862</v>
      </c>
      <c r="C1451" s="209" t="s">
        <v>2831</v>
      </c>
      <c r="D1451" s="209" t="s">
        <v>2573</v>
      </c>
      <c r="E1451" s="209" t="s">
        <v>2832</v>
      </c>
      <c r="F1451" s="209" t="s">
        <v>2863</v>
      </c>
      <c r="G1451" s="209" t="s">
        <v>2834</v>
      </c>
      <c r="H1451" s="209" t="s">
        <v>175</v>
      </c>
      <c r="I1451" s="209" t="s">
        <v>4233</v>
      </c>
      <c r="J1451" s="209" t="s">
        <v>2027</v>
      </c>
      <c r="K1451" s="209" t="s">
        <v>40</v>
      </c>
      <c r="L1451" s="209" t="s">
        <v>50</v>
      </c>
      <c r="M1451" s="209" t="s">
        <v>42</v>
      </c>
      <c r="N1451" s="209" t="s">
        <v>34</v>
      </c>
      <c r="O1451" s="209" t="s">
        <v>34</v>
      </c>
      <c r="P1451" s="209">
        <v>1</v>
      </c>
      <c r="Q1451" s="209">
        <v>20.47</v>
      </c>
      <c r="R1451" s="209">
        <v>11.42</v>
      </c>
      <c r="S1451" s="209">
        <v>7.09</v>
      </c>
      <c r="T1451" s="209">
        <v>0.96</v>
      </c>
      <c r="U1451" s="211">
        <v>24</v>
      </c>
      <c r="V1451" s="211">
        <v>49.99</v>
      </c>
      <c r="W1451" s="209" t="s">
        <v>1201</v>
      </c>
      <c r="X1451" s="209" t="s">
        <v>43</v>
      </c>
      <c r="Y1451" s="209">
        <v>600</v>
      </c>
      <c r="Z1451" s="209" t="s">
        <v>158</v>
      </c>
      <c r="AA1451" s="209">
        <v>8</v>
      </c>
      <c r="AB1451" s="209" t="s">
        <v>4096</v>
      </c>
      <c r="AC1451" s="209">
        <v>0</v>
      </c>
      <c r="AD1451" s="209" t="s">
        <v>34</v>
      </c>
      <c r="AE1451" s="209" t="s">
        <v>49</v>
      </c>
      <c r="AF1451" s="209" t="s">
        <v>4097</v>
      </c>
      <c r="AG1451" s="209">
        <v>18</v>
      </c>
      <c r="AH1451" s="209" t="s">
        <v>34</v>
      </c>
      <c r="AI1451" s="209" t="s">
        <v>42</v>
      </c>
      <c r="AJ1451" s="209" t="s">
        <v>34</v>
      </c>
      <c r="AK1451" s="209" t="s">
        <v>34</v>
      </c>
      <c r="AL1451" s="209" t="s">
        <v>46</v>
      </c>
      <c r="AM1451" s="209" t="s">
        <v>2838</v>
      </c>
      <c r="AN1451" s="209" t="s">
        <v>34</v>
      </c>
      <c r="AO1451" s="209" t="s">
        <v>4098</v>
      </c>
      <c r="AP1451" s="209" t="s">
        <v>34</v>
      </c>
      <c r="AQ1451" s="209" t="s">
        <v>49</v>
      </c>
    </row>
    <row r="1452" spans="1:43">
      <c r="A1452" s="209" t="s">
        <v>2861</v>
      </c>
      <c r="B1452" s="209" t="s">
        <v>2862</v>
      </c>
      <c r="C1452" s="209" t="s">
        <v>33</v>
      </c>
      <c r="D1452" s="209" t="s">
        <v>2573</v>
      </c>
      <c r="E1452" s="209" t="s">
        <v>2832</v>
      </c>
      <c r="F1452" s="209" t="s">
        <v>2863</v>
      </c>
      <c r="G1452" s="209" t="s">
        <v>2834</v>
      </c>
      <c r="H1452" s="209" t="s">
        <v>175</v>
      </c>
      <c r="I1452" s="209" t="s">
        <v>4233</v>
      </c>
      <c r="J1452" s="209" t="s">
        <v>2027</v>
      </c>
      <c r="K1452" s="209" t="s">
        <v>40</v>
      </c>
      <c r="L1452" s="209" t="s">
        <v>50</v>
      </c>
      <c r="M1452" s="209" t="s">
        <v>42</v>
      </c>
      <c r="N1452" s="209" t="s">
        <v>34</v>
      </c>
      <c r="O1452" s="209" t="s">
        <v>34</v>
      </c>
      <c r="P1452" s="209">
        <v>1</v>
      </c>
      <c r="Q1452" s="209">
        <v>20.47</v>
      </c>
      <c r="R1452" s="209">
        <v>11.42</v>
      </c>
      <c r="S1452" s="209">
        <v>7.09</v>
      </c>
      <c r="T1452" s="209">
        <v>0.96</v>
      </c>
      <c r="U1452" s="211">
        <v>24</v>
      </c>
      <c r="V1452" s="211">
        <v>49.99</v>
      </c>
      <c r="W1452" s="209" t="s">
        <v>938</v>
      </c>
      <c r="X1452" s="209" t="s">
        <v>43</v>
      </c>
      <c r="Y1452" s="209">
        <v>600</v>
      </c>
      <c r="Z1452" s="209" t="s">
        <v>158</v>
      </c>
      <c r="AA1452" s="209">
        <v>8</v>
      </c>
      <c r="AB1452" s="209" t="s">
        <v>4096</v>
      </c>
      <c r="AC1452" s="209">
        <v>0</v>
      </c>
      <c r="AD1452" s="209" t="s">
        <v>34</v>
      </c>
      <c r="AE1452" s="209" t="s">
        <v>42</v>
      </c>
      <c r="AF1452" s="209" t="s">
        <v>34</v>
      </c>
      <c r="AG1452" s="209">
        <v>18</v>
      </c>
      <c r="AH1452" s="209" t="s">
        <v>34</v>
      </c>
      <c r="AI1452" s="209" t="s">
        <v>42</v>
      </c>
      <c r="AJ1452" s="209" t="s">
        <v>34</v>
      </c>
      <c r="AK1452" s="209" t="s">
        <v>34</v>
      </c>
      <c r="AL1452" s="209" t="s">
        <v>46</v>
      </c>
      <c r="AM1452" s="209" t="s">
        <v>2838</v>
      </c>
      <c r="AN1452" s="209" t="s">
        <v>34</v>
      </c>
      <c r="AO1452" s="209" t="s">
        <v>4098</v>
      </c>
      <c r="AP1452" s="209" t="s">
        <v>34</v>
      </c>
      <c r="AQ1452" s="209" t="s">
        <v>49</v>
      </c>
    </row>
    <row r="1453" spans="1:43">
      <c r="A1453" s="209" t="s">
        <v>4234</v>
      </c>
      <c r="B1453" s="209" t="s">
        <v>2862</v>
      </c>
      <c r="C1453" s="209" t="s">
        <v>2831</v>
      </c>
      <c r="D1453" s="209" t="s">
        <v>2573</v>
      </c>
      <c r="E1453" s="209" t="s">
        <v>2832</v>
      </c>
      <c r="F1453" s="209" t="s">
        <v>2863</v>
      </c>
      <c r="G1453" s="209" t="s">
        <v>2834</v>
      </c>
      <c r="H1453" s="209" t="s">
        <v>175</v>
      </c>
      <c r="I1453" s="209" t="s">
        <v>4235</v>
      </c>
      <c r="J1453" s="209" t="s">
        <v>2027</v>
      </c>
      <c r="K1453" s="209" t="s">
        <v>40</v>
      </c>
      <c r="L1453" s="209" t="s">
        <v>50</v>
      </c>
      <c r="M1453" s="209" t="s">
        <v>42</v>
      </c>
      <c r="N1453" s="209" t="s">
        <v>34</v>
      </c>
      <c r="O1453" s="209" t="s">
        <v>34</v>
      </c>
      <c r="P1453" s="209">
        <v>1</v>
      </c>
      <c r="Q1453" s="209">
        <v>28.35</v>
      </c>
      <c r="R1453" s="209">
        <v>17.72</v>
      </c>
      <c r="S1453" s="209">
        <v>9.84</v>
      </c>
      <c r="T1453" s="209">
        <v>2.86</v>
      </c>
      <c r="U1453" s="211">
        <v>50</v>
      </c>
      <c r="V1453" s="211">
        <v>104.99</v>
      </c>
      <c r="W1453" s="209" t="s">
        <v>1201</v>
      </c>
      <c r="X1453" s="209" t="s">
        <v>43</v>
      </c>
      <c r="Y1453" s="209">
        <v>600</v>
      </c>
      <c r="Z1453" s="209" t="s">
        <v>158</v>
      </c>
      <c r="AA1453" s="209">
        <v>8</v>
      </c>
      <c r="AB1453" s="209" t="s">
        <v>4096</v>
      </c>
      <c r="AC1453" s="209">
        <v>0</v>
      </c>
      <c r="AD1453" s="209" t="s">
        <v>34</v>
      </c>
      <c r="AE1453" s="209" t="s">
        <v>49</v>
      </c>
      <c r="AF1453" s="209" t="s">
        <v>4097</v>
      </c>
      <c r="AG1453" s="209">
        <v>38</v>
      </c>
      <c r="AH1453" s="209" t="s">
        <v>34</v>
      </c>
      <c r="AI1453" s="209" t="s">
        <v>42</v>
      </c>
      <c r="AJ1453" s="209" t="s">
        <v>34</v>
      </c>
      <c r="AK1453" s="209" t="s">
        <v>34</v>
      </c>
      <c r="AL1453" s="209" t="s">
        <v>46</v>
      </c>
      <c r="AM1453" s="209" t="s">
        <v>2838</v>
      </c>
      <c r="AN1453" s="209" t="s">
        <v>34</v>
      </c>
      <c r="AO1453" s="209" t="s">
        <v>4098</v>
      </c>
      <c r="AP1453" s="209" t="s">
        <v>34</v>
      </c>
      <c r="AQ1453" s="209" t="s">
        <v>49</v>
      </c>
    </row>
    <row r="1454" spans="1:43">
      <c r="A1454" s="209" t="s">
        <v>2866</v>
      </c>
      <c r="B1454" s="209" t="s">
        <v>2862</v>
      </c>
      <c r="C1454" s="209" t="s">
        <v>33</v>
      </c>
      <c r="D1454" s="209" t="s">
        <v>2573</v>
      </c>
      <c r="E1454" s="209" t="s">
        <v>2832</v>
      </c>
      <c r="F1454" s="209" t="s">
        <v>2863</v>
      </c>
      <c r="G1454" s="209" t="s">
        <v>2834</v>
      </c>
      <c r="H1454" s="209" t="s">
        <v>175</v>
      </c>
      <c r="I1454" s="209" t="s">
        <v>4235</v>
      </c>
      <c r="J1454" s="209" t="s">
        <v>2027</v>
      </c>
      <c r="K1454" s="209" t="s">
        <v>40</v>
      </c>
      <c r="L1454" s="209" t="s">
        <v>50</v>
      </c>
      <c r="M1454" s="209" t="s">
        <v>42</v>
      </c>
      <c r="N1454" s="209" t="s">
        <v>34</v>
      </c>
      <c r="O1454" s="209" t="s">
        <v>34</v>
      </c>
      <c r="P1454" s="209">
        <v>1</v>
      </c>
      <c r="Q1454" s="209">
        <v>28.35</v>
      </c>
      <c r="R1454" s="209">
        <v>17.72</v>
      </c>
      <c r="S1454" s="209">
        <v>9.84</v>
      </c>
      <c r="T1454" s="209">
        <v>2.86</v>
      </c>
      <c r="U1454" s="211">
        <v>50</v>
      </c>
      <c r="V1454" s="211">
        <v>104.99</v>
      </c>
      <c r="W1454" s="209" t="s">
        <v>938</v>
      </c>
      <c r="X1454" s="209" t="s">
        <v>43</v>
      </c>
      <c r="Y1454" s="209">
        <v>600</v>
      </c>
      <c r="Z1454" s="209" t="s">
        <v>158</v>
      </c>
      <c r="AA1454" s="209">
        <v>8</v>
      </c>
      <c r="AB1454" s="209" t="s">
        <v>4096</v>
      </c>
      <c r="AC1454" s="209">
        <v>0</v>
      </c>
      <c r="AD1454" s="209" t="s">
        <v>34</v>
      </c>
      <c r="AE1454" s="209" t="s">
        <v>42</v>
      </c>
      <c r="AF1454" s="209" t="s">
        <v>34</v>
      </c>
      <c r="AG1454" s="209">
        <v>38</v>
      </c>
      <c r="AH1454" s="209" t="s">
        <v>34</v>
      </c>
      <c r="AI1454" s="209" t="s">
        <v>42</v>
      </c>
      <c r="AJ1454" s="209" t="s">
        <v>34</v>
      </c>
      <c r="AK1454" s="209" t="s">
        <v>34</v>
      </c>
      <c r="AL1454" s="209" t="s">
        <v>46</v>
      </c>
      <c r="AM1454" s="209" t="s">
        <v>2838</v>
      </c>
      <c r="AN1454" s="209" t="s">
        <v>34</v>
      </c>
      <c r="AO1454" s="209" t="s">
        <v>4098</v>
      </c>
      <c r="AP1454" s="209" t="s">
        <v>34</v>
      </c>
      <c r="AQ1454" s="209" t="s">
        <v>49</v>
      </c>
    </row>
    <row r="1455" spans="1:43">
      <c r="A1455" s="209" t="s">
        <v>4236</v>
      </c>
      <c r="B1455" s="209" t="s">
        <v>2862</v>
      </c>
      <c r="C1455" s="209" t="s">
        <v>2831</v>
      </c>
      <c r="D1455" s="209" t="s">
        <v>2573</v>
      </c>
      <c r="E1455" s="209" t="s">
        <v>2832</v>
      </c>
      <c r="F1455" s="209" t="s">
        <v>2863</v>
      </c>
      <c r="G1455" s="209" t="s">
        <v>2834</v>
      </c>
      <c r="H1455" s="209" t="s">
        <v>175</v>
      </c>
      <c r="I1455" s="209" t="s">
        <v>4237</v>
      </c>
      <c r="J1455" s="209" t="s">
        <v>2027</v>
      </c>
      <c r="K1455" s="209" t="s">
        <v>40</v>
      </c>
      <c r="L1455" s="209" t="s">
        <v>50</v>
      </c>
      <c r="M1455" s="209" t="s">
        <v>42</v>
      </c>
      <c r="N1455" s="209" t="s">
        <v>34</v>
      </c>
      <c r="O1455" s="209" t="s">
        <v>34</v>
      </c>
      <c r="P1455" s="209">
        <v>1</v>
      </c>
      <c r="Q1455" s="209">
        <v>34.65</v>
      </c>
      <c r="R1455" s="209">
        <v>20.47</v>
      </c>
      <c r="S1455" s="209">
        <v>11.81</v>
      </c>
      <c r="T1455" s="209">
        <v>4.8499999999999996</v>
      </c>
      <c r="U1455" s="211">
        <v>80</v>
      </c>
      <c r="V1455" s="211">
        <v>167.99</v>
      </c>
      <c r="W1455" s="209" t="s">
        <v>1201</v>
      </c>
      <c r="X1455" s="209" t="s">
        <v>43</v>
      </c>
      <c r="Y1455" s="209">
        <v>600</v>
      </c>
      <c r="Z1455" s="209" t="s">
        <v>158</v>
      </c>
      <c r="AA1455" s="209">
        <v>8</v>
      </c>
      <c r="AB1455" s="209" t="s">
        <v>4096</v>
      </c>
      <c r="AC1455" s="209">
        <v>0</v>
      </c>
      <c r="AD1455" s="209" t="s">
        <v>34</v>
      </c>
      <c r="AE1455" s="209" t="s">
        <v>49</v>
      </c>
      <c r="AF1455" s="209" t="s">
        <v>4097</v>
      </c>
      <c r="AG1455" s="209">
        <v>14</v>
      </c>
      <c r="AH1455" s="209" t="s">
        <v>34</v>
      </c>
      <c r="AI1455" s="209" t="s">
        <v>42</v>
      </c>
      <c r="AJ1455" s="209" t="s">
        <v>34</v>
      </c>
      <c r="AK1455" s="209" t="s">
        <v>34</v>
      </c>
      <c r="AL1455" s="209" t="s">
        <v>46</v>
      </c>
      <c r="AM1455" s="209" t="s">
        <v>2838</v>
      </c>
      <c r="AN1455" s="209" t="s">
        <v>34</v>
      </c>
      <c r="AO1455" s="209" t="s">
        <v>4098</v>
      </c>
      <c r="AP1455" s="209" t="s">
        <v>34</v>
      </c>
      <c r="AQ1455" s="209" t="s">
        <v>49</v>
      </c>
    </row>
    <row r="1456" spans="1:43">
      <c r="A1456" s="209" t="s">
        <v>2868</v>
      </c>
      <c r="B1456" s="209" t="s">
        <v>2862</v>
      </c>
      <c r="C1456" s="209" t="s">
        <v>33</v>
      </c>
      <c r="D1456" s="209" t="s">
        <v>2573</v>
      </c>
      <c r="E1456" s="209" t="s">
        <v>2832</v>
      </c>
      <c r="F1456" s="209" t="s">
        <v>2863</v>
      </c>
      <c r="G1456" s="209" t="s">
        <v>2834</v>
      </c>
      <c r="H1456" s="209" t="s">
        <v>175</v>
      </c>
      <c r="I1456" s="209" t="s">
        <v>4237</v>
      </c>
      <c r="J1456" s="209" t="s">
        <v>2027</v>
      </c>
      <c r="K1456" s="209" t="s">
        <v>40</v>
      </c>
      <c r="L1456" s="209" t="s">
        <v>50</v>
      </c>
      <c r="M1456" s="209" t="s">
        <v>42</v>
      </c>
      <c r="N1456" s="209" t="s">
        <v>34</v>
      </c>
      <c r="O1456" s="209" t="s">
        <v>34</v>
      </c>
      <c r="P1456" s="209">
        <v>1</v>
      </c>
      <c r="Q1456" s="209">
        <v>34.65</v>
      </c>
      <c r="R1456" s="209">
        <v>20.47</v>
      </c>
      <c r="S1456" s="209">
        <v>11.81</v>
      </c>
      <c r="T1456" s="209">
        <v>4.8499999999999996</v>
      </c>
      <c r="U1456" s="211">
        <v>80</v>
      </c>
      <c r="V1456" s="211">
        <v>167.99</v>
      </c>
      <c r="W1456" s="209" t="s">
        <v>938</v>
      </c>
      <c r="X1456" s="209" t="s">
        <v>43</v>
      </c>
      <c r="Y1456" s="209">
        <v>600</v>
      </c>
      <c r="Z1456" s="209" t="s">
        <v>158</v>
      </c>
      <c r="AA1456" s="209">
        <v>8</v>
      </c>
      <c r="AB1456" s="209" t="s">
        <v>4096</v>
      </c>
      <c r="AC1456" s="209">
        <v>0</v>
      </c>
      <c r="AD1456" s="209" t="s">
        <v>34</v>
      </c>
      <c r="AE1456" s="209" t="s">
        <v>42</v>
      </c>
      <c r="AF1456" s="209" t="s">
        <v>34</v>
      </c>
      <c r="AG1456" s="209">
        <v>14</v>
      </c>
      <c r="AH1456" s="209" t="s">
        <v>34</v>
      </c>
      <c r="AI1456" s="209" t="s">
        <v>42</v>
      </c>
      <c r="AJ1456" s="209" t="s">
        <v>34</v>
      </c>
      <c r="AK1456" s="209" t="s">
        <v>34</v>
      </c>
      <c r="AL1456" s="209" t="s">
        <v>46</v>
      </c>
      <c r="AM1456" s="209" t="s">
        <v>2838</v>
      </c>
      <c r="AN1456" s="209" t="s">
        <v>34</v>
      </c>
      <c r="AO1456" s="209" t="s">
        <v>4098</v>
      </c>
      <c r="AP1456" s="209" t="s">
        <v>34</v>
      </c>
      <c r="AQ1456" s="209" t="s">
        <v>49</v>
      </c>
    </row>
    <row r="1457" spans="1:43">
      <c r="A1457" s="209" t="s">
        <v>4238</v>
      </c>
      <c r="B1457" s="209" t="s">
        <v>2871</v>
      </c>
      <c r="C1457" s="209" t="s">
        <v>2831</v>
      </c>
      <c r="D1457" s="209" t="s">
        <v>2573</v>
      </c>
      <c r="E1457" s="209" t="s">
        <v>2832</v>
      </c>
      <c r="F1457" s="209" t="s">
        <v>2872</v>
      </c>
      <c r="G1457" s="209" t="s">
        <v>2834</v>
      </c>
      <c r="H1457" s="209" t="s">
        <v>175</v>
      </c>
      <c r="I1457" s="209" t="s">
        <v>4239</v>
      </c>
      <c r="J1457" s="209" t="s">
        <v>2874</v>
      </c>
      <c r="K1457" s="209" t="s">
        <v>40</v>
      </c>
      <c r="L1457" s="209" t="s">
        <v>50</v>
      </c>
      <c r="M1457" s="209" t="s">
        <v>42</v>
      </c>
      <c r="N1457" s="209" t="s">
        <v>34</v>
      </c>
      <c r="O1457" s="209" t="s">
        <v>34</v>
      </c>
      <c r="P1457" s="209">
        <v>1</v>
      </c>
      <c r="Q1457" s="209">
        <v>24.21</v>
      </c>
      <c r="R1457" s="209">
        <v>16.34</v>
      </c>
      <c r="S1457" s="209">
        <v>6.3</v>
      </c>
      <c r="T1457" s="209">
        <v>1.44</v>
      </c>
      <c r="U1457" s="211">
        <v>27.5</v>
      </c>
      <c r="V1457" s="211">
        <v>57.99</v>
      </c>
      <c r="W1457" s="209" t="s">
        <v>898</v>
      </c>
      <c r="X1457" s="209" t="s">
        <v>43</v>
      </c>
      <c r="Y1457" s="209">
        <v>1200</v>
      </c>
      <c r="Z1457" s="209" t="s">
        <v>158</v>
      </c>
      <c r="AA1457" s="209">
        <v>8</v>
      </c>
      <c r="AB1457" s="209" t="s">
        <v>4096</v>
      </c>
      <c r="AC1457" s="209">
        <v>0</v>
      </c>
      <c r="AD1457" s="209" t="s">
        <v>34</v>
      </c>
      <c r="AE1457" s="209" t="s">
        <v>49</v>
      </c>
      <c r="AF1457" s="209" t="s">
        <v>4097</v>
      </c>
      <c r="AG1457" s="209">
        <v>32</v>
      </c>
      <c r="AH1457" s="209" t="s">
        <v>34</v>
      </c>
      <c r="AI1457" s="209" t="s">
        <v>42</v>
      </c>
      <c r="AJ1457" s="209" t="s">
        <v>34</v>
      </c>
      <c r="AK1457" s="209" t="s">
        <v>34</v>
      </c>
      <c r="AL1457" s="209" t="s">
        <v>46</v>
      </c>
      <c r="AM1457" s="209" t="s">
        <v>2838</v>
      </c>
      <c r="AN1457" s="209" t="s">
        <v>34</v>
      </c>
      <c r="AO1457" s="209" t="s">
        <v>4098</v>
      </c>
      <c r="AP1457" s="209" t="s">
        <v>34</v>
      </c>
      <c r="AQ1457" s="209" t="s">
        <v>49</v>
      </c>
    </row>
    <row r="1458" spans="1:43">
      <c r="A1458" s="209" t="s">
        <v>2870</v>
      </c>
      <c r="B1458" s="209" t="s">
        <v>2871</v>
      </c>
      <c r="C1458" s="209" t="s">
        <v>33</v>
      </c>
      <c r="D1458" s="209" t="s">
        <v>2573</v>
      </c>
      <c r="E1458" s="209" t="s">
        <v>2832</v>
      </c>
      <c r="F1458" s="209" t="s">
        <v>2872</v>
      </c>
      <c r="G1458" s="209" t="s">
        <v>2834</v>
      </c>
      <c r="H1458" s="209" t="s">
        <v>175</v>
      </c>
      <c r="I1458" s="209" t="s">
        <v>4239</v>
      </c>
      <c r="J1458" s="209" t="s">
        <v>2874</v>
      </c>
      <c r="K1458" s="209" t="s">
        <v>40</v>
      </c>
      <c r="L1458" s="209" t="s">
        <v>50</v>
      </c>
      <c r="M1458" s="209" t="s">
        <v>42</v>
      </c>
      <c r="N1458" s="209" t="s">
        <v>34</v>
      </c>
      <c r="O1458" s="209" t="s">
        <v>34</v>
      </c>
      <c r="P1458" s="209">
        <v>1</v>
      </c>
      <c r="Q1458" s="209">
        <v>24.21</v>
      </c>
      <c r="R1458" s="209">
        <v>16.34</v>
      </c>
      <c r="S1458" s="209">
        <v>6.3</v>
      </c>
      <c r="T1458" s="209">
        <v>1.44</v>
      </c>
      <c r="U1458" s="211">
        <v>27.5</v>
      </c>
      <c r="V1458" s="211">
        <v>57.99</v>
      </c>
      <c r="W1458" s="209" t="s">
        <v>938</v>
      </c>
      <c r="X1458" s="209" t="s">
        <v>43</v>
      </c>
      <c r="Y1458" s="209">
        <v>1200</v>
      </c>
      <c r="Z1458" s="209" t="s">
        <v>158</v>
      </c>
      <c r="AA1458" s="209">
        <v>8</v>
      </c>
      <c r="AB1458" s="209" t="s">
        <v>4096</v>
      </c>
      <c r="AC1458" s="209">
        <v>0</v>
      </c>
      <c r="AD1458" s="209" t="s">
        <v>34</v>
      </c>
      <c r="AE1458" s="209" t="s">
        <v>42</v>
      </c>
      <c r="AF1458" s="209" t="s">
        <v>34</v>
      </c>
      <c r="AG1458" s="209">
        <v>32</v>
      </c>
      <c r="AH1458" s="209" t="s">
        <v>34</v>
      </c>
      <c r="AI1458" s="209" t="s">
        <v>42</v>
      </c>
      <c r="AJ1458" s="209" t="s">
        <v>34</v>
      </c>
      <c r="AK1458" s="209" t="s">
        <v>34</v>
      </c>
      <c r="AL1458" s="209" t="s">
        <v>46</v>
      </c>
      <c r="AM1458" s="209" t="s">
        <v>2838</v>
      </c>
      <c r="AN1458" s="209" t="s">
        <v>34</v>
      </c>
      <c r="AO1458" s="209" t="s">
        <v>4098</v>
      </c>
      <c r="AP1458" s="209" t="s">
        <v>34</v>
      </c>
      <c r="AQ1458" s="209" t="s">
        <v>49</v>
      </c>
    </row>
    <row r="1459" spans="1:43">
      <c r="A1459" s="209" t="s">
        <v>4240</v>
      </c>
      <c r="B1459" s="209" t="s">
        <v>2871</v>
      </c>
      <c r="C1459" s="209" t="s">
        <v>2831</v>
      </c>
      <c r="D1459" s="209" t="s">
        <v>2573</v>
      </c>
      <c r="E1459" s="209" t="s">
        <v>2832</v>
      </c>
      <c r="F1459" s="209" t="s">
        <v>2872</v>
      </c>
      <c r="G1459" s="209" t="s">
        <v>2834</v>
      </c>
      <c r="H1459" s="209" t="s">
        <v>175</v>
      </c>
      <c r="I1459" s="209" t="s">
        <v>4241</v>
      </c>
      <c r="J1459" s="209" t="s">
        <v>2874</v>
      </c>
      <c r="K1459" s="209" t="s">
        <v>40</v>
      </c>
      <c r="L1459" s="209" t="s">
        <v>50</v>
      </c>
      <c r="M1459" s="209" t="s">
        <v>42</v>
      </c>
      <c r="N1459" s="209" t="s">
        <v>34</v>
      </c>
      <c r="O1459" s="209" t="s">
        <v>34</v>
      </c>
      <c r="P1459" s="209">
        <v>1</v>
      </c>
      <c r="Q1459" s="209">
        <v>21.46</v>
      </c>
      <c r="R1459" s="209">
        <v>16.34</v>
      </c>
      <c r="S1459" s="209">
        <v>11.22</v>
      </c>
      <c r="T1459" s="209">
        <v>2.2799999999999998</v>
      </c>
      <c r="U1459" s="211">
        <v>37</v>
      </c>
      <c r="V1459" s="211">
        <v>77.989999999999995</v>
      </c>
      <c r="W1459" s="209" t="s">
        <v>938</v>
      </c>
      <c r="X1459" s="209" t="s">
        <v>43</v>
      </c>
      <c r="Y1459" s="209">
        <v>1200</v>
      </c>
      <c r="Z1459" s="209" t="s">
        <v>158</v>
      </c>
      <c r="AA1459" s="209">
        <v>8</v>
      </c>
      <c r="AB1459" s="209" t="s">
        <v>4096</v>
      </c>
      <c r="AC1459" s="209">
        <v>0</v>
      </c>
      <c r="AD1459" s="209" t="s">
        <v>34</v>
      </c>
      <c r="AE1459" s="209" t="s">
        <v>49</v>
      </c>
      <c r="AF1459" s="209" t="s">
        <v>4097</v>
      </c>
      <c r="AG1459" s="209">
        <v>16</v>
      </c>
      <c r="AH1459" s="209" t="s">
        <v>34</v>
      </c>
      <c r="AI1459" s="209" t="s">
        <v>42</v>
      </c>
      <c r="AJ1459" s="209" t="s">
        <v>34</v>
      </c>
      <c r="AK1459" s="209" t="s">
        <v>34</v>
      </c>
      <c r="AL1459" s="209" t="s">
        <v>46</v>
      </c>
      <c r="AM1459" s="209" t="s">
        <v>2838</v>
      </c>
      <c r="AN1459" s="209" t="s">
        <v>34</v>
      </c>
      <c r="AO1459" s="209" t="s">
        <v>4098</v>
      </c>
      <c r="AP1459" s="209" t="s">
        <v>34</v>
      </c>
      <c r="AQ1459" s="209" t="s">
        <v>49</v>
      </c>
    </row>
    <row r="1460" spans="1:43">
      <c r="A1460" s="209" t="s">
        <v>2876</v>
      </c>
      <c r="B1460" s="209" t="s">
        <v>2871</v>
      </c>
      <c r="C1460" s="209" t="s">
        <v>33</v>
      </c>
      <c r="D1460" s="209" t="s">
        <v>2573</v>
      </c>
      <c r="E1460" s="209" t="s">
        <v>2832</v>
      </c>
      <c r="F1460" s="209" t="s">
        <v>2872</v>
      </c>
      <c r="G1460" s="209" t="s">
        <v>2834</v>
      </c>
      <c r="H1460" s="209" t="s">
        <v>175</v>
      </c>
      <c r="I1460" s="209" t="s">
        <v>4241</v>
      </c>
      <c r="J1460" s="209" t="s">
        <v>2874</v>
      </c>
      <c r="K1460" s="209" t="s">
        <v>40</v>
      </c>
      <c r="L1460" s="209" t="s">
        <v>50</v>
      </c>
      <c r="M1460" s="209" t="s">
        <v>42</v>
      </c>
      <c r="N1460" s="209" t="s">
        <v>34</v>
      </c>
      <c r="O1460" s="209" t="s">
        <v>34</v>
      </c>
      <c r="P1460" s="209">
        <v>1</v>
      </c>
      <c r="Q1460" s="209">
        <v>21.65</v>
      </c>
      <c r="R1460" s="209">
        <v>16.34</v>
      </c>
      <c r="S1460" s="209">
        <v>11.22</v>
      </c>
      <c r="T1460" s="209">
        <v>2.2999999999999998</v>
      </c>
      <c r="U1460" s="211">
        <v>37</v>
      </c>
      <c r="V1460" s="211">
        <v>77.989999999999995</v>
      </c>
      <c r="W1460" s="209" t="s">
        <v>938</v>
      </c>
      <c r="X1460" s="209" t="s">
        <v>43</v>
      </c>
      <c r="Y1460" s="209">
        <v>1200</v>
      </c>
      <c r="Z1460" s="209" t="s">
        <v>158</v>
      </c>
      <c r="AA1460" s="209">
        <v>8</v>
      </c>
      <c r="AB1460" s="209" t="s">
        <v>4096</v>
      </c>
      <c r="AC1460" s="209">
        <v>0</v>
      </c>
      <c r="AD1460" s="209" t="s">
        <v>34</v>
      </c>
      <c r="AE1460" s="209" t="s">
        <v>42</v>
      </c>
      <c r="AF1460" s="209" t="s">
        <v>34</v>
      </c>
      <c r="AG1460" s="209">
        <v>16</v>
      </c>
      <c r="AH1460" s="209" t="s">
        <v>34</v>
      </c>
      <c r="AI1460" s="209" t="s">
        <v>42</v>
      </c>
      <c r="AJ1460" s="209" t="s">
        <v>34</v>
      </c>
      <c r="AK1460" s="209" t="s">
        <v>34</v>
      </c>
      <c r="AL1460" s="209" t="s">
        <v>46</v>
      </c>
      <c r="AM1460" s="209" t="s">
        <v>2838</v>
      </c>
      <c r="AN1460" s="209" t="s">
        <v>34</v>
      </c>
      <c r="AO1460" s="209" t="s">
        <v>4098</v>
      </c>
      <c r="AP1460" s="209" t="s">
        <v>34</v>
      </c>
      <c r="AQ1460" s="209" t="s">
        <v>49</v>
      </c>
    </row>
    <row r="1461" spans="1:43">
      <c r="A1461" s="209" t="s">
        <v>4242</v>
      </c>
      <c r="B1461" s="209" t="s">
        <v>2871</v>
      </c>
      <c r="C1461" s="209" t="s">
        <v>2831</v>
      </c>
      <c r="D1461" s="209" t="s">
        <v>2573</v>
      </c>
      <c r="E1461" s="209" t="s">
        <v>2832</v>
      </c>
      <c r="F1461" s="209" t="s">
        <v>2872</v>
      </c>
      <c r="G1461" s="209" t="s">
        <v>2834</v>
      </c>
      <c r="H1461" s="209" t="s">
        <v>175</v>
      </c>
      <c r="I1461" s="209" t="s">
        <v>4243</v>
      </c>
      <c r="J1461" s="209" t="s">
        <v>2874</v>
      </c>
      <c r="K1461" s="209" t="s">
        <v>40</v>
      </c>
      <c r="L1461" s="209" t="s">
        <v>50</v>
      </c>
      <c r="M1461" s="209" t="s">
        <v>42</v>
      </c>
      <c r="N1461" s="209" t="s">
        <v>34</v>
      </c>
      <c r="O1461" s="209" t="s">
        <v>34</v>
      </c>
      <c r="P1461" s="209">
        <v>1</v>
      </c>
      <c r="Q1461" s="209">
        <v>35.04</v>
      </c>
      <c r="R1461" s="209">
        <v>16.34</v>
      </c>
      <c r="S1461" s="209">
        <v>11.22</v>
      </c>
      <c r="T1461" s="209">
        <v>3.72</v>
      </c>
      <c r="U1461" s="211">
        <v>55</v>
      </c>
      <c r="V1461" s="211">
        <v>114.99</v>
      </c>
      <c r="W1461" s="209" t="s">
        <v>938</v>
      </c>
      <c r="X1461" s="209" t="s">
        <v>43</v>
      </c>
      <c r="Y1461" s="209">
        <v>1200</v>
      </c>
      <c r="Z1461" s="209" t="s">
        <v>158</v>
      </c>
      <c r="AA1461" s="209">
        <v>8</v>
      </c>
      <c r="AB1461" s="209" t="s">
        <v>4096</v>
      </c>
      <c r="AC1461" s="209">
        <v>0</v>
      </c>
      <c r="AD1461" s="209" t="s">
        <v>34</v>
      </c>
      <c r="AE1461" s="209" t="s">
        <v>49</v>
      </c>
      <c r="AF1461" s="209" t="s">
        <v>4097</v>
      </c>
      <c r="AG1461" s="209">
        <v>10</v>
      </c>
      <c r="AH1461" s="209" t="s">
        <v>34</v>
      </c>
      <c r="AI1461" s="209" t="s">
        <v>42</v>
      </c>
      <c r="AJ1461" s="209" t="s">
        <v>34</v>
      </c>
      <c r="AK1461" s="209" t="s">
        <v>34</v>
      </c>
      <c r="AL1461" s="209" t="s">
        <v>46</v>
      </c>
      <c r="AM1461" s="209" t="s">
        <v>2838</v>
      </c>
      <c r="AN1461" s="209" t="s">
        <v>34</v>
      </c>
      <c r="AO1461" s="209" t="s">
        <v>4098</v>
      </c>
      <c r="AP1461" s="209" t="s">
        <v>34</v>
      </c>
      <c r="AQ1461" s="209" t="s">
        <v>49</v>
      </c>
    </row>
    <row r="1462" spans="1:43">
      <c r="A1462" s="209" t="s">
        <v>2877</v>
      </c>
      <c r="B1462" s="209" t="s">
        <v>2871</v>
      </c>
      <c r="C1462" s="209" t="s">
        <v>33</v>
      </c>
      <c r="D1462" s="209" t="s">
        <v>2573</v>
      </c>
      <c r="E1462" s="209" t="s">
        <v>2832</v>
      </c>
      <c r="F1462" s="209" t="s">
        <v>2872</v>
      </c>
      <c r="G1462" s="209" t="s">
        <v>2834</v>
      </c>
      <c r="H1462" s="209" t="s">
        <v>175</v>
      </c>
      <c r="I1462" s="209" t="s">
        <v>4243</v>
      </c>
      <c r="J1462" s="209" t="s">
        <v>2874</v>
      </c>
      <c r="K1462" s="209" t="s">
        <v>40</v>
      </c>
      <c r="L1462" s="209" t="s">
        <v>50</v>
      </c>
      <c r="M1462" s="209" t="s">
        <v>42</v>
      </c>
      <c r="N1462" s="209" t="s">
        <v>34</v>
      </c>
      <c r="O1462" s="209" t="s">
        <v>34</v>
      </c>
      <c r="P1462" s="209">
        <v>1</v>
      </c>
      <c r="Q1462" s="209">
        <v>35.04</v>
      </c>
      <c r="R1462" s="209">
        <v>16.34</v>
      </c>
      <c r="S1462" s="209">
        <v>11.22</v>
      </c>
      <c r="T1462" s="209">
        <v>3.72</v>
      </c>
      <c r="U1462" s="211">
        <v>55</v>
      </c>
      <c r="V1462" s="211">
        <v>114.99</v>
      </c>
      <c r="W1462" s="209" t="s">
        <v>938</v>
      </c>
      <c r="X1462" s="209" t="s">
        <v>43</v>
      </c>
      <c r="Y1462" s="209">
        <v>1200</v>
      </c>
      <c r="Z1462" s="209" t="s">
        <v>158</v>
      </c>
      <c r="AA1462" s="209">
        <v>8</v>
      </c>
      <c r="AB1462" s="209" t="s">
        <v>4096</v>
      </c>
      <c r="AC1462" s="209">
        <v>0</v>
      </c>
      <c r="AD1462" s="209" t="s">
        <v>34</v>
      </c>
      <c r="AE1462" s="209" t="s">
        <v>42</v>
      </c>
      <c r="AF1462" s="209" t="s">
        <v>34</v>
      </c>
      <c r="AG1462" s="209">
        <v>10</v>
      </c>
      <c r="AH1462" s="209" t="s">
        <v>34</v>
      </c>
      <c r="AI1462" s="209" t="s">
        <v>42</v>
      </c>
      <c r="AJ1462" s="209" t="s">
        <v>34</v>
      </c>
      <c r="AK1462" s="209" t="s">
        <v>34</v>
      </c>
      <c r="AL1462" s="209" t="s">
        <v>46</v>
      </c>
      <c r="AM1462" s="209" t="s">
        <v>2838</v>
      </c>
      <c r="AN1462" s="209" t="s">
        <v>34</v>
      </c>
      <c r="AO1462" s="209" t="s">
        <v>4098</v>
      </c>
      <c r="AP1462" s="209" t="s">
        <v>34</v>
      </c>
      <c r="AQ1462" s="209" t="s">
        <v>49</v>
      </c>
    </row>
    <row r="1463" spans="1:43">
      <c r="A1463" s="209" t="s">
        <v>4244</v>
      </c>
      <c r="B1463" s="209" t="s">
        <v>2879</v>
      </c>
      <c r="C1463" s="209" t="s">
        <v>2831</v>
      </c>
      <c r="D1463" s="209" t="s">
        <v>2573</v>
      </c>
      <c r="E1463" s="209" t="s">
        <v>2832</v>
      </c>
      <c r="F1463" s="209" t="s">
        <v>2872</v>
      </c>
      <c r="G1463" s="209" t="s">
        <v>2834</v>
      </c>
      <c r="H1463" s="209" t="s">
        <v>2880</v>
      </c>
      <c r="I1463" s="209" t="s">
        <v>4239</v>
      </c>
      <c r="J1463" s="209" t="s">
        <v>2874</v>
      </c>
      <c r="K1463" s="209" t="s">
        <v>40</v>
      </c>
      <c r="L1463" s="209" t="s">
        <v>50</v>
      </c>
      <c r="M1463" s="209" t="s">
        <v>42</v>
      </c>
      <c r="N1463" s="209" t="s">
        <v>34</v>
      </c>
      <c r="O1463" s="209" t="s">
        <v>34</v>
      </c>
      <c r="P1463" s="209">
        <v>1</v>
      </c>
      <c r="Q1463" s="209">
        <v>24.21</v>
      </c>
      <c r="R1463" s="209">
        <v>16.34</v>
      </c>
      <c r="S1463" s="209">
        <v>6.3</v>
      </c>
      <c r="T1463" s="209">
        <v>1.44</v>
      </c>
      <c r="U1463" s="211">
        <v>27.5</v>
      </c>
      <c r="V1463" s="211">
        <v>57.99</v>
      </c>
      <c r="W1463" s="209" t="s">
        <v>938</v>
      </c>
      <c r="X1463" s="209" t="s">
        <v>43</v>
      </c>
      <c r="Y1463" s="209">
        <v>1200</v>
      </c>
      <c r="Z1463" s="209" t="s">
        <v>158</v>
      </c>
      <c r="AA1463" s="209">
        <v>8</v>
      </c>
      <c r="AB1463" s="209" t="s">
        <v>4096</v>
      </c>
      <c r="AC1463" s="209">
        <v>0</v>
      </c>
      <c r="AD1463" s="209" t="s">
        <v>34</v>
      </c>
      <c r="AE1463" s="209" t="s">
        <v>49</v>
      </c>
      <c r="AF1463" s="209" t="s">
        <v>4097</v>
      </c>
      <c r="AG1463" s="209">
        <v>32</v>
      </c>
      <c r="AH1463" s="209" t="s">
        <v>34</v>
      </c>
      <c r="AI1463" s="209" t="s">
        <v>42</v>
      </c>
      <c r="AJ1463" s="209" t="s">
        <v>34</v>
      </c>
      <c r="AK1463" s="209" t="s">
        <v>34</v>
      </c>
      <c r="AL1463" s="209" t="s">
        <v>46</v>
      </c>
      <c r="AM1463" s="209" t="s">
        <v>2838</v>
      </c>
      <c r="AN1463" s="209" t="s">
        <v>34</v>
      </c>
      <c r="AO1463" s="209" t="s">
        <v>4098</v>
      </c>
      <c r="AP1463" s="209" t="s">
        <v>34</v>
      </c>
      <c r="AQ1463" s="209" t="s">
        <v>49</v>
      </c>
    </row>
    <row r="1464" spans="1:43">
      <c r="A1464" s="209" t="s">
        <v>2878</v>
      </c>
      <c r="B1464" s="209" t="s">
        <v>2879</v>
      </c>
      <c r="C1464" s="209" t="s">
        <v>33</v>
      </c>
      <c r="D1464" s="209" t="s">
        <v>2573</v>
      </c>
      <c r="E1464" s="209" t="s">
        <v>2832</v>
      </c>
      <c r="F1464" s="209" t="s">
        <v>2872</v>
      </c>
      <c r="G1464" s="209" t="s">
        <v>2834</v>
      </c>
      <c r="H1464" s="209" t="s">
        <v>2880</v>
      </c>
      <c r="I1464" s="209" t="s">
        <v>4239</v>
      </c>
      <c r="J1464" s="209" t="s">
        <v>2874</v>
      </c>
      <c r="K1464" s="209" t="s">
        <v>40</v>
      </c>
      <c r="L1464" s="209" t="s">
        <v>50</v>
      </c>
      <c r="M1464" s="209" t="s">
        <v>42</v>
      </c>
      <c r="N1464" s="209" t="s">
        <v>34</v>
      </c>
      <c r="O1464" s="209" t="s">
        <v>34</v>
      </c>
      <c r="P1464" s="209">
        <v>1</v>
      </c>
      <c r="Q1464" s="209">
        <v>24.21</v>
      </c>
      <c r="R1464" s="209">
        <v>16.34</v>
      </c>
      <c r="S1464" s="209">
        <v>6.3</v>
      </c>
      <c r="T1464" s="209">
        <v>1.44</v>
      </c>
      <c r="U1464" s="211">
        <v>27.5</v>
      </c>
      <c r="V1464" s="211">
        <v>57.99</v>
      </c>
      <c r="W1464" s="209" t="s">
        <v>938</v>
      </c>
      <c r="X1464" s="209" t="s">
        <v>43</v>
      </c>
      <c r="Y1464" s="209">
        <v>1200</v>
      </c>
      <c r="Z1464" s="209" t="s">
        <v>158</v>
      </c>
      <c r="AA1464" s="209">
        <v>8</v>
      </c>
      <c r="AB1464" s="209" t="s">
        <v>4096</v>
      </c>
      <c r="AC1464" s="209">
        <v>0</v>
      </c>
      <c r="AD1464" s="209" t="s">
        <v>34</v>
      </c>
      <c r="AE1464" s="209" t="s">
        <v>42</v>
      </c>
      <c r="AF1464" s="209" t="s">
        <v>34</v>
      </c>
      <c r="AG1464" s="209">
        <v>32</v>
      </c>
      <c r="AH1464" s="209" t="s">
        <v>34</v>
      </c>
      <c r="AI1464" s="209" t="s">
        <v>42</v>
      </c>
      <c r="AJ1464" s="209" t="s">
        <v>34</v>
      </c>
      <c r="AK1464" s="209" t="s">
        <v>34</v>
      </c>
      <c r="AL1464" s="209" t="s">
        <v>46</v>
      </c>
      <c r="AM1464" s="209" t="s">
        <v>2838</v>
      </c>
      <c r="AN1464" s="209" t="s">
        <v>34</v>
      </c>
      <c r="AO1464" s="209" t="s">
        <v>4098</v>
      </c>
      <c r="AP1464" s="209" t="s">
        <v>34</v>
      </c>
      <c r="AQ1464" s="209" t="s">
        <v>49</v>
      </c>
    </row>
    <row r="1465" spans="1:43">
      <c r="A1465" s="209" t="s">
        <v>4245</v>
      </c>
      <c r="B1465" s="209" t="s">
        <v>2879</v>
      </c>
      <c r="C1465" s="209" t="s">
        <v>2831</v>
      </c>
      <c r="D1465" s="209" t="s">
        <v>2573</v>
      </c>
      <c r="E1465" s="209" t="s">
        <v>2832</v>
      </c>
      <c r="F1465" s="209" t="s">
        <v>2872</v>
      </c>
      <c r="G1465" s="209" t="s">
        <v>2834</v>
      </c>
      <c r="H1465" s="209" t="s">
        <v>2880</v>
      </c>
      <c r="I1465" s="209" t="s">
        <v>4241</v>
      </c>
      <c r="J1465" s="209" t="s">
        <v>2874</v>
      </c>
      <c r="K1465" s="209" t="s">
        <v>40</v>
      </c>
      <c r="L1465" s="209" t="s">
        <v>50</v>
      </c>
      <c r="M1465" s="209" t="s">
        <v>42</v>
      </c>
      <c r="N1465" s="209" t="s">
        <v>34</v>
      </c>
      <c r="O1465" s="209" t="s">
        <v>34</v>
      </c>
      <c r="P1465" s="209">
        <v>1</v>
      </c>
      <c r="Q1465" s="209">
        <v>21.46</v>
      </c>
      <c r="R1465" s="209">
        <v>16.34</v>
      </c>
      <c r="S1465" s="209">
        <v>11.22</v>
      </c>
      <c r="T1465" s="209">
        <v>2.2799999999999998</v>
      </c>
      <c r="U1465" s="211">
        <v>37</v>
      </c>
      <c r="V1465" s="211">
        <v>77.989999999999995</v>
      </c>
      <c r="W1465" s="209" t="s">
        <v>938</v>
      </c>
      <c r="X1465" s="209" t="s">
        <v>43</v>
      </c>
      <c r="Y1465" s="209">
        <v>1200</v>
      </c>
      <c r="Z1465" s="209" t="s">
        <v>158</v>
      </c>
      <c r="AA1465" s="209">
        <v>8</v>
      </c>
      <c r="AB1465" s="209" t="s">
        <v>4096</v>
      </c>
      <c r="AC1465" s="209">
        <v>0</v>
      </c>
      <c r="AD1465" s="209" t="s">
        <v>34</v>
      </c>
      <c r="AE1465" s="209" t="s">
        <v>49</v>
      </c>
      <c r="AF1465" s="209" t="s">
        <v>4097</v>
      </c>
      <c r="AG1465" s="209">
        <v>16</v>
      </c>
      <c r="AH1465" s="209" t="s">
        <v>34</v>
      </c>
      <c r="AI1465" s="209" t="s">
        <v>42</v>
      </c>
      <c r="AJ1465" s="209" t="s">
        <v>34</v>
      </c>
      <c r="AK1465" s="209" t="s">
        <v>34</v>
      </c>
      <c r="AL1465" s="209" t="s">
        <v>46</v>
      </c>
      <c r="AM1465" s="209" t="s">
        <v>2838</v>
      </c>
      <c r="AN1465" s="209" t="s">
        <v>34</v>
      </c>
      <c r="AO1465" s="209" t="s">
        <v>4098</v>
      </c>
      <c r="AP1465" s="209" t="s">
        <v>34</v>
      </c>
      <c r="AQ1465" s="209" t="s">
        <v>49</v>
      </c>
    </row>
    <row r="1466" spans="1:43">
      <c r="A1466" s="209" t="s">
        <v>2881</v>
      </c>
      <c r="B1466" s="209" t="s">
        <v>2879</v>
      </c>
      <c r="C1466" s="209" t="s">
        <v>33</v>
      </c>
      <c r="D1466" s="209" t="s">
        <v>2573</v>
      </c>
      <c r="E1466" s="209" t="s">
        <v>2832</v>
      </c>
      <c r="F1466" s="209" t="s">
        <v>2872</v>
      </c>
      <c r="G1466" s="209" t="s">
        <v>2834</v>
      </c>
      <c r="H1466" s="209" t="s">
        <v>2880</v>
      </c>
      <c r="I1466" s="209" t="s">
        <v>4241</v>
      </c>
      <c r="J1466" s="209" t="s">
        <v>2874</v>
      </c>
      <c r="K1466" s="209" t="s">
        <v>40</v>
      </c>
      <c r="L1466" s="209" t="s">
        <v>50</v>
      </c>
      <c r="M1466" s="209" t="s">
        <v>42</v>
      </c>
      <c r="N1466" s="209" t="s">
        <v>34</v>
      </c>
      <c r="O1466" s="209" t="s">
        <v>34</v>
      </c>
      <c r="P1466" s="209">
        <v>1</v>
      </c>
      <c r="Q1466" s="209">
        <v>21.65</v>
      </c>
      <c r="R1466" s="209">
        <v>16.34</v>
      </c>
      <c r="S1466" s="209">
        <v>11.22</v>
      </c>
      <c r="T1466" s="209">
        <v>2.2999999999999998</v>
      </c>
      <c r="U1466" s="211">
        <v>37</v>
      </c>
      <c r="V1466" s="211">
        <v>77.989999999999995</v>
      </c>
      <c r="W1466" s="209" t="s">
        <v>938</v>
      </c>
      <c r="X1466" s="209" t="s">
        <v>43</v>
      </c>
      <c r="Y1466" s="209">
        <v>1200</v>
      </c>
      <c r="Z1466" s="209" t="s">
        <v>158</v>
      </c>
      <c r="AA1466" s="209">
        <v>8</v>
      </c>
      <c r="AB1466" s="209" t="s">
        <v>4096</v>
      </c>
      <c r="AC1466" s="209">
        <v>0</v>
      </c>
      <c r="AD1466" s="209" t="s">
        <v>34</v>
      </c>
      <c r="AE1466" s="209" t="s">
        <v>42</v>
      </c>
      <c r="AF1466" s="209" t="s">
        <v>34</v>
      </c>
      <c r="AG1466" s="209">
        <v>16</v>
      </c>
      <c r="AH1466" s="209" t="s">
        <v>34</v>
      </c>
      <c r="AI1466" s="209" t="s">
        <v>42</v>
      </c>
      <c r="AJ1466" s="209" t="s">
        <v>34</v>
      </c>
      <c r="AK1466" s="209" t="s">
        <v>34</v>
      </c>
      <c r="AL1466" s="209" t="s">
        <v>46</v>
      </c>
      <c r="AM1466" s="209" t="s">
        <v>2838</v>
      </c>
      <c r="AN1466" s="209" t="s">
        <v>34</v>
      </c>
      <c r="AO1466" s="209" t="s">
        <v>4098</v>
      </c>
      <c r="AP1466" s="209" t="s">
        <v>34</v>
      </c>
      <c r="AQ1466" s="209" t="s">
        <v>49</v>
      </c>
    </row>
    <row r="1467" spans="1:43">
      <c r="A1467" s="209" t="s">
        <v>4246</v>
      </c>
      <c r="B1467" s="209" t="s">
        <v>2879</v>
      </c>
      <c r="C1467" s="209" t="s">
        <v>2831</v>
      </c>
      <c r="D1467" s="209" t="s">
        <v>2573</v>
      </c>
      <c r="E1467" s="209" t="s">
        <v>2832</v>
      </c>
      <c r="F1467" s="209" t="s">
        <v>2872</v>
      </c>
      <c r="G1467" s="209" t="s">
        <v>2834</v>
      </c>
      <c r="H1467" s="209" t="s">
        <v>2880</v>
      </c>
      <c r="I1467" s="209" t="s">
        <v>4243</v>
      </c>
      <c r="J1467" s="209" t="s">
        <v>2874</v>
      </c>
      <c r="K1467" s="209" t="s">
        <v>40</v>
      </c>
      <c r="L1467" s="209" t="s">
        <v>50</v>
      </c>
      <c r="M1467" s="209" t="s">
        <v>42</v>
      </c>
      <c r="N1467" s="209" t="s">
        <v>34</v>
      </c>
      <c r="O1467" s="209" t="s">
        <v>34</v>
      </c>
      <c r="P1467" s="209">
        <v>1</v>
      </c>
      <c r="Q1467" s="209">
        <v>35.04</v>
      </c>
      <c r="R1467" s="209">
        <v>16.34</v>
      </c>
      <c r="S1467" s="209">
        <v>11.22</v>
      </c>
      <c r="T1467" s="209">
        <v>3.72</v>
      </c>
      <c r="U1467" s="211">
        <v>55</v>
      </c>
      <c r="V1467" s="211">
        <v>114.99</v>
      </c>
      <c r="W1467" s="209" t="s">
        <v>938</v>
      </c>
      <c r="X1467" s="209" t="s">
        <v>43</v>
      </c>
      <c r="Y1467" s="209">
        <v>1200</v>
      </c>
      <c r="Z1467" s="209" t="s">
        <v>158</v>
      </c>
      <c r="AA1467" s="209">
        <v>8</v>
      </c>
      <c r="AB1467" s="209" t="s">
        <v>4096</v>
      </c>
      <c r="AC1467" s="209">
        <v>0</v>
      </c>
      <c r="AD1467" s="209" t="s">
        <v>34</v>
      </c>
      <c r="AE1467" s="209" t="s">
        <v>49</v>
      </c>
      <c r="AF1467" s="209" t="s">
        <v>4097</v>
      </c>
      <c r="AG1467" s="209">
        <v>10</v>
      </c>
      <c r="AH1467" s="209" t="s">
        <v>34</v>
      </c>
      <c r="AI1467" s="209" t="s">
        <v>42</v>
      </c>
      <c r="AJ1467" s="209" t="s">
        <v>34</v>
      </c>
      <c r="AK1467" s="209" t="s">
        <v>34</v>
      </c>
      <c r="AL1467" s="209" t="s">
        <v>46</v>
      </c>
      <c r="AM1467" s="209" t="s">
        <v>2838</v>
      </c>
      <c r="AN1467" s="209" t="s">
        <v>34</v>
      </c>
      <c r="AO1467" s="209" t="s">
        <v>4098</v>
      </c>
      <c r="AP1467" s="209" t="s">
        <v>34</v>
      </c>
      <c r="AQ1467" s="209" t="s">
        <v>49</v>
      </c>
    </row>
    <row r="1468" spans="1:43">
      <c r="A1468" s="209" t="s">
        <v>2882</v>
      </c>
      <c r="B1468" s="209" t="s">
        <v>2879</v>
      </c>
      <c r="C1468" s="209" t="s">
        <v>33</v>
      </c>
      <c r="D1468" s="209" t="s">
        <v>2573</v>
      </c>
      <c r="E1468" s="209" t="s">
        <v>2832</v>
      </c>
      <c r="F1468" s="209" t="s">
        <v>2872</v>
      </c>
      <c r="G1468" s="209" t="s">
        <v>2834</v>
      </c>
      <c r="H1468" s="209" t="s">
        <v>2880</v>
      </c>
      <c r="I1468" s="209" t="s">
        <v>4243</v>
      </c>
      <c r="J1468" s="209" t="s">
        <v>2874</v>
      </c>
      <c r="K1468" s="209" t="s">
        <v>40</v>
      </c>
      <c r="L1468" s="209" t="s">
        <v>50</v>
      </c>
      <c r="M1468" s="209" t="s">
        <v>42</v>
      </c>
      <c r="N1468" s="209" t="s">
        <v>34</v>
      </c>
      <c r="O1468" s="209" t="s">
        <v>34</v>
      </c>
      <c r="P1468" s="209">
        <v>1</v>
      </c>
      <c r="Q1468" s="209">
        <v>35.04</v>
      </c>
      <c r="R1468" s="209">
        <v>16.34</v>
      </c>
      <c r="S1468" s="209">
        <v>11.22</v>
      </c>
      <c r="T1468" s="209">
        <v>3.72</v>
      </c>
      <c r="U1468" s="211">
        <v>55</v>
      </c>
      <c r="V1468" s="211">
        <v>114.99</v>
      </c>
      <c r="W1468" s="209" t="s">
        <v>938</v>
      </c>
      <c r="X1468" s="209" t="s">
        <v>43</v>
      </c>
      <c r="Y1468" s="209">
        <v>1200</v>
      </c>
      <c r="Z1468" s="209" t="s">
        <v>158</v>
      </c>
      <c r="AA1468" s="209">
        <v>8</v>
      </c>
      <c r="AB1468" s="209" t="s">
        <v>4096</v>
      </c>
      <c r="AC1468" s="209">
        <v>0</v>
      </c>
      <c r="AD1468" s="209" t="s">
        <v>34</v>
      </c>
      <c r="AE1468" s="209" t="s">
        <v>42</v>
      </c>
      <c r="AF1468" s="209" t="s">
        <v>34</v>
      </c>
      <c r="AG1468" s="209">
        <v>10</v>
      </c>
      <c r="AH1468" s="209" t="s">
        <v>34</v>
      </c>
      <c r="AI1468" s="209" t="s">
        <v>42</v>
      </c>
      <c r="AJ1468" s="209" t="s">
        <v>34</v>
      </c>
      <c r="AK1468" s="209" t="s">
        <v>34</v>
      </c>
      <c r="AL1468" s="209" t="s">
        <v>46</v>
      </c>
      <c r="AM1468" s="209" t="s">
        <v>2838</v>
      </c>
      <c r="AN1468" s="209" t="s">
        <v>34</v>
      </c>
      <c r="AO1468" s="209" t="s">
        <v>4098</v>
      </c>
      <c r="AP1468" s="209" t="s">
        <v>34</v>
      </c>
      <c r="AQ1468" s="209" t="s">
        <v>49</v>
      </c>
    </row>
    <row r="1469" spans="1:43">
      <c r="A1469" s="209" t="s">
        <v>4247</v>
      </c>
      <c r="B1469" s="209" t="s">
        <v>2884</v>
      </c>
      <c r="C1469" s="209" t="s">
        <v>2831</v>
      </c>
      <c r="D1469" s="209" t="s">
        <v>2573</v>
      </c>
      <c r="E1469" s="209" t="s">
        <v>2832</v>
      </c>
      <c r="F1469" s="209" t="s">
        <v>2872</v>
      </c>
      <c r="G1469" s="209" t="s">
        <v>2834</v>
      </c>
      <c r="H1469" s="209" t="s">
        <v>245</v>
      </c>
      <c r="I1469" s="209" t="s">
        <v>4239</v>
      </c>
      <c r="J1469" s="209" t="s">
        <v>2874</v>
      </c>
      <c r="K1469" s="209" t="s">
        <v>40</v>
      </c>
      <c r="L1469" s="209" t="s">
        <v>50</v>
      </c>
      <c r="M1469" s="209" t="s">
        <v>42</v>
      </c>
      <c r="N1469" s="209" t="s">
        <v>34</v>
      </c>
      <c r="O1469" s="209" t="s">
        <v>34</v>
      </c>
      <c r="P1469" s="209">
        <v>1</v>
      </c>
      <c r="Q1469" s="209">
        <v>24.21</v>
      </c>
      <c r="R1469" s="209">
        <v>16.34</v>
      </c>
      <c r="S1469" s="209">
        <v>6.3</v>
      </c>
      <c r="T1469" s="209">
        <v>1.44</v>
      </c>
      <c r="U1469" s="211">
        <v>27.5</v>
      </c>
      <c r="V1469" s="211">
        <v>57.99</v>
      </c>
      <c r="W1469" s="209" t="s">
        <v>938</v>
      </c>
      <c r="X1469" s="209" t="s">
        <v>43</v>
      </c>
      <c r="Y1469" s="209">
        <v>1200</v>
      </c>
      <c r="Z1469" s="209" t="s">
        <v>158</v>
      </c>
      <c r="AA1469" s="209">
        <v>8</v>
      </c>
      <c r="AB1469" s="209" t="s">
        <v>4096</v>
      </c>
      <c r="AC1469" s="209">
        <v>0</v>
      </c>
      <c r="AD1469" s="209" t="s">
        <v>34</v>
      </c>
      <c r="AE1469" s="209" t="s">
        <v>49</v>
      </c>
      <c r="AF1469" s="209" t="s">
        <v>4097</v>
      </c>
      <c r="AG1469" s="209">
        <v>32</v>
      </c>
      <c r="AH1469" s="209" t="s">
        <v>34</v>
      </c>
      <c r="AI1469" s="209" t="s">
        <v>42</v>
      </c>
      <c r="AJ1469" s="209" t="s">
        <v>34</v>
      </c>
      <c r="AK1469" s="209" t="s">
        <v>34</v>
      </c>
      <c r="AL1469" s="209" t="s">
        <v>46</v>
      </c>
      <c r="AM1469" s="209" t="s">
        <v>2838</v>
      </c>
      <c r="AN1469" s="209" t="s">
        <v>34</v>
      </c>
      <c r="AO1469" s="209" t="s">
        <v>4098</v>
      </c>
      <c r="AP1469" s="209" t="s">
        <v>34</v>
      </c>
      <c r="AQ1469" s="209" t="s">
        <v>49</v>
      </c>
    </row>
    <row r="1470" spans="1:43">
      <c r="A1470" s="209" t="s">
        <v>2883</v>
      </c>
      <c r="B1470" s="209" t="s">
        <v>2884</v>
      </c>
      <c r="C1470" s="209" t="s">
        <v>33</v>
      </c>
      <c r="D1470" s="209" t="s">
        <v>2573</v>
      </c>
      <c r="E1470" s="209" t="s">
        <v>2832</v>
      </c>
      <c r="F1470" s="209" t="s">
        <v>2872</v>
      </c>
      <c r="G1470" s="209" t="s">
        <v>2834</v>
      </c>
      <c r="H1470" s="209" t="s">
        <v>245</v>
      </c>
      <c r="I1470" s="209" t="s">
        <v>4239</v>
      </c>
      <c r="J1470" s="209" t="s">
        <v>2874</v>
      </c>
      <c r="K1470" s="209" t="s">
        <v>40</v>
      </c>
      <c r="L1470" s="209" t="s">
        <v>50</v>
      </c>
      <c r="M1470" s="209" t="s">
        <v>42</v>
      </c>
      <c r="N1470" s="209" t="s">
        <v>34</v>
      </c>
      <c r="O1470" s="209" t="s">
        <v>34</v>
      </c>
      <c r="P1470" s="209">
        <v>1</v>
      </c>
      <c r="Q1470" s="209">
        <v>24.21</v>
      </c>
      <c r="R1470" s="209">
        <v>16.34</v>
      </c>
      <c r="S1470" s="209">
        <v>6.3</v>
      </c>
      <c r="T1470" s="209">
        <v>1.44</v>
      </c>
      <c r="U1470" s="211">
        <v>27.5</v>
      </c>
      <c r="V1470" s="211">
        <v>57.99</v>
      </c>
      <c r="W1470" s="209" t="s">
        <v>938</v>
      </c>
      <c r="X1470" s="209" t="s">
        <v>43</v>
      </c>
      <c r="Y1470" s="209">
        <v>1200</v>
      </c>
      <c r="Z1470" s="209" t="s">
        <v>158</v>
      </c>
      <c r="AA1470" s="209">
        <v>8</v>
      </c>
      <c r="AB1470" s="209" t="s">
        <v>4096</v>
      </c>
      <c r="AC1470" s="209">
        <v>0</v>
      </c>
      <c r="AD1470" s="209" t="s">
        <v>34</v>
      </c>
      <c r="AE1470" s="209" t="s">
        <v>42</v>
      </c>
      <c r="AF1470" s="209" t="s">
        <v>34</v>
      </c>
      <c r="AG1470" s="209">
        <v>32</v>
      </c>
      <c r="AH1470" s="209" t="s">
        <v>34</v>
      </c>
      <c r="AI1470" s="209" t="s">
        <v>42</v>
      </c>
      <c r="AJ1470" s="209" t="s">
        <v>34</v>
      </c>
      <c r="AK1470" s="209" t="s">
        <v>34</v>
      </c>
      <c r="AL1470" s="209" t="s">
        <v>46</v>
      </c>
      <c r="AM1470" s="209" t="s">
        <v>2838</v>
      </c>
      <c r="AN1470" s="209" t="s">
        <v>34</v>
      </c>
      <c r="AO1470" s="209" t="s">
        <v>4098</v>
      </c>
      <c r="AP1470" s="209" t="s">
        <v>34</v>
      </c>
      <c r="AQ1470" s="209" t="s">
        <v>49</v>
      </c>
    </row>
    <row r="1471" spans="1:43">
      <c r="A1471" s="209" t="s">
        <v>4248</v>
      </c>
      <c r="B1471" s="209" t="s">
        <v>2884</v>
      </c>
      <c r="C1471" s="209" t="s">
        <v>2831</v>
      </c>
      <c r="D1471" s="209" t="s">
        <v>2573</v>
      </c>
      <c r="E1471" s="209" t="s">
        <v>2832</v>
      </c>
      <c r="F1471" s="209" t="s">
        <v>2872</v>
      </c>
      <c r="G1471" s="209" t="s">
        <v>2834</v>
      </c>
      <c r="H1471" s="209" t="s">
        <v>245</v>
      </c>
      <c r="I1471" s="209" t="s">
        <v>4241</v>
      </c>
      <c r="J1471" s="209" t="s">
        <v>2874</v>
      </c>
      <c r="K1471" s="209" t="s">
        <v>40</v>
      </c>
      <c r="L1471" s="209" t="s">
        <v>50</v>
      </c>
      <c r="M1471" s="209" t="s">
        <v>42</v>
      </c>
      <c r="N1471" s="209" t="s">
        <v>34</v>
      </c>
      <c r="O1471" s="209" t="s">
        <v>34</v>
      </c>
      <c r="P1471" s="209">
        <v>1</v>
      </c>
      <c r="Q1471" s="209">
        <v>21.46</v>
      </c>
      <c r="R1471" s="209">
        <v>16.34</v>
      </c>
      <c r="S1471" s="209">
        <v>11.22</v>
      </c>
      <c r="T1471" s="209">
        <v>2.2799999999999998</v>
      </c>
      <c r="U1471" s="211">
        <v>37</v>
      </c>
      <c r="V1471" s="211">
        <v>77.989999999999995</v>
      </c>
      <c r="W1471" s="209" t="s">
        <v>938</v>
      </c>
      <c r="X1471" s="209" t="s">
        <v>43</v>
      </c>
      <c r="Y1471" s="209">
        <v>1200</v>
      </c>
      <c r="Z1471" s="209" t="s">
        <v>158</v>
      </c>
      <c r="AA1471" s="209">
        <v>8</v>
      </c>
      <c r="AB1471" s="209" t="s">
        <v>4096</v>
      </c>
      <c r="AC1471" s="209">
        <v>0</v>
      </c>
      <c r="AD1471" s="209" t="s">
        <v>34</v>
      </c>
      <c r="AE1471" s="209" t="s">
        <v>49</v>
      </c>
      <c r="AF1471" s="209" t="s">
        <v>4097</v>
      </c>
      <c r="AG1471" s="209">
        <v>16</v>
      </c>
      <c r="AH1471" s="209" t="s">
        <v>34</v>
      </c>
      <c r="AI1471" s="209" t="s">
        <v>42</v>
      </c>
      <c r="AJ1471" s="209" t="s">
        <v>34</v>
      </c>
      <c r="AK1471" s="209" t="s">
        <v>34</v>
      </c>
      <c r="AL1471" s="209" t="s">
        <v>46</v>
      </c>
      <c r="AM1471" s="209" t="s">
        <v>2838</v>
      </c>
      <c r="AN1471" s="209" t="s">
        <v>34</v>
      </c>
      <c r="AO1471" s="209" t="s">
        <v>4098</v>
      </c>
      <c r="AP1471" s="209" t="s">
        <v>34</v>
      </c>
      <c r="AQ1471" s="209" t="s">
        <v>49</v>
      </c>
    </row>
    <row r="1472" spans="1:43">
      <c r="A1472" s="209" t="s">
        <v>2885</v>
      </c>
      <c r="B1472" s="209" t="s">
        <v>2884</v>
      </c>
      <c r="C1472" s="209" t="s">
        <v>33</v>
      </c>
      <c r="D1472" s="209" t="s">
        <v>2573</v>
      </c>
      <c r="E1472" s="209" t="s">
        <v>2832</v>
      </c>
      <c r="F1472" s="209" t="s">
        <v>2872</v>
      </c>
      <c r="G1472" s="209" t="s">
        <v>2834</v>
      </c>
      <c r="H1472" s="209" t="s">
        <v>245</v>
      </c>
      <c r="I1472" s="209" t="s">
        <v>4241</v>
      </c>
      <c r="J1472" s="209" t="s">
        <v>2874</v>
      </c>
      <c r="K1472" s="209" t="s">
        <v>40</v>
      </c>
      <c r="L1472" s="209" t="s">
        <v>50</v>
      </c>
      <c r="M1472" s="209" t="s">
        <v>42</v>
      </c>
      <c r="N1472" s="209" t="s">
        <v>34</v>
      </c>
      <c r="O1472" s="209" t="s">
        <v>34</v>
      </c>
      <c r="P1472" s="209">
        <v>1</v>
      </c>
      <c r="Q1472" s="209">
        <v>21.65</v>
      </c>
      <c r="R1472" s="209">
        <v>16.34</v>
      </c>
      <c r="S1472" s="209">
        <v>11.22</v>
      </c>
      <c r="T1472" s="209">
        <v>2.2999999999999998</v>
      </c>
      <c r="U1472" s="211">
        <v>37</v>
      </c>
      <c r="V1472" s="211">
        <v>77.989999999999995</v>
      </c>
      <c r="W1472" s="209" t="s">
        <v>938</v>
      </c>
      <c r="X1472" s="209" t="s">
        <v>43</v>
      </c>
      <c r="Y1472" s="209">
        <v>1200</v>
      </c>
      <c r="Z1472" s="209" t="s">
        <v>158</v>
      </c>
      <c r="AA1472" s="209">
        <v>8</v>
      </c>
      <c r="AB1472" s="209" t="s">
        <v>4096</v>
      </c>
      <c r="AC1472" s="209">
        <v>0</v>
      </c>
      <c r="AD1472" s="209" t="s">
        <v>34</v>
      </c>
      <c r="AE1472" s="209" t="s">
        <v>42</v>
      </c>
      <c r="AF1472" s="209" t="s">
        <v>34</v>
      </c>
      <c r="AG1472" s="209">
        <v>16</v>
      </c>
      <c r="AH1472" s="209" t="s">
        <v>34</v>
      </c>
      <c r="AI1472" s="209" t="s">
        <v>42</v>
      </c>
      <c r="AJ1472" s="209" t="s">
        <v>34</v>
      </c>
      <c r="AK1472" s="209" t="s">
        <v>34</v>
      </c>
      <c r="AL1472" s="209" t="s">
        <v>46</v>
      </c>
      <c r="AM1472" s="209" t="s">
        <v>2838</v>
      </c>
      <c r="AN1472" s="209" t="s">
        <v>34</v>
      </c>
      <c r="AO1472" s="209" t="s">
        <v>4098</v>
      </c>
      <c r="AP1472" s="209" t="s">
        <v>34</v>
      </c>
      <c r="AQ1472" s="209" t="s">
        <v>49</v>
      </c>
    </row>
    <row r="1473" spans="1:43">
      <c r="A1473" s="209" t="s">
        <v>4249</v>
      </c>
      <c r="B1473" s="209" t="s">
        <v>2884</v>
      </c>
      <c r="C1473" s="209" t="s">
        <v>2831</v>
      </c>
      <c r="D1473" s="209" t="s">
        <v>2573</v>
      </c>
      <c r="E1473" s="209" t="s">
        <v>2832</v>
      </c>
      <c r="F1473" s="209" t="s">
        <v>2872</v>
      </c>
      <c r="G1473" s="209" t="s">
        <v>2834</v>
      </c>
      <c r="H1473" s="209" t="s">
        <v>245</v>
      </c>
      <c r="I1473" s="209" t="s">
        <v>4243</v>
      </c>
      <c r="J1473" s="209" t="s">
        <v>2874</v>
      </c>
      <c r="K1473" s="209" t="s">
        <v>40</v>
      </c>
      <c r="L1473" s="209" t="s">
        <v>50</v>
      </c>
      <c r="M1473" s="209" t="s">
        <v>42</v>
      </c>
      <c r="N1473" s="209" t="s">
        <v>34</v>
      </c>
      <c r="O1473" s="209" t="s">
        <v>34</v>
      </c>
      <c r="P1473" s="209">
        <v>1</v>
      </c>
      <c r="Q1473" s="209">
        <v>35.04</v>
      </c>
      <c r="R1473" s="209">
        <v>16.34</v>
      </c>
      <c r="S1473" s="209">
        <v>11.22</v>
      </c>
      <c r="T1473" s="209">
        <v>3.72</v>
      </c>
      <c r="U1473" s="211">
        <v>55</v>
      </c>
      <c r="V1473" s="211">
        <v>114.99</v>
      </c>
      <c r="W1473" s="209" t="s">
        <v>938</v>
      </c>
      <c r="X1473" s="209" t="s">
        <v>43</v>
      </c>
      <c r="Y1473" s="209">
        <v>1200</v>
      </c>
      <c r="Z1473" s="209" t="s">
        <v>158</v>
      </c>
      <c r="AA1473" s="209">
        <v>8</v>
      </c>
      <c r="AB1473" s="209" t="s">
        <v>4096</v>
      </c>
      <c r="AC1473" s="209">
        <v>0</v>
      </c>
      <c r="AD1473" s="209" t="s">
        <v>34</v>
      </c>
      <c r="AE1473" s="209" t="s">
        <v>49</v>
      </c>
      <c r="AF1473" s="209" t="s">
        <v>4097</v>
      </c>
      <c r="AG1473" s="209">
        <v>10</v>
      </c>
      <c r="AH1473" s="209" t="s">
        <v>34</v>
      </c>
      <c r="AI1473" s="209" t="s">
        <v>42</v>
      </c>
      <c r="AJ1473" s="209" t="s">
        <v>34</v>
      </c>
      <c r="AK1473" s="209" t="s">
        <v>34</v>
      </c>
      <c r="AL1473" s="209" t="s">
        <v>46</v>
      </c>
      <c r="AM1473" s="209" t="s">
        <v>2838</v>
      </c>
      <c r="AN1473" s="209" t="s">
        <v>34</v>
      </c>
      <c r="AO1473" s="209" t="s">
        <v>4098</v>
      </c>
      <c r="AP1473" s="209" t="s">
        <v>34</v>
      </c>
      <c r="AQ1473" s="209" t="s">
        <v>49</v>
      </c>
    </row>
    <row r="1474" spans="1:43">
      <c r="A1474" s="209" t="s">
        <v>2886</v>
      </c>
      <c r="B1474" s="209" t="s">
        <v>2884</v>
      </c>
      <c r="C1474" s="209" t="s">
        <v>33</v>
      </c>
      <c r="D1474" s="209" t="s">
        <v>2573</v>
      </c>
      <c r="E1474" s="209" t="s">
        <v>2832</v>
      </c>
      <c r="F1474" s="209" t="s">
        <v>2872</v>
      </c>
      <c r="G1474" s="209" t="s">
        <v>2834</v>
      </c>
      <c r="H1474" s="209" t="s">
        <v>245</v>
      </c>
      <c r="I1474" s="209" t="s">
        <v>4243</v>
      </c>
      <c r="J1474" s="209" t="s">
        <v>2874</v>
      </c>
      <c r="K1474" s="209" t="s">
        <v>40</v>
      </c>
      <c r="L1474" s="209" t="s">
        <v>50</v>
      </c>
      <c r="M1474" s="209" t="s">
        <v>42</v>
      </c>
      <c r="N1474" s="209" t="s">
        <v>34</v>
      </c>
      <c r="O1474" s="209" t="s">
        <v>34</v>
      </c>
      <c r="P1474" s="209">
        <v>1</v>
      </c>
      <c r="Q1474" s="209">
        <v>35.04</v>
      </c>
      <c r="R1474" s="209">
        <v>16.34</v>
      </c>
      <c r="S1474" s="209">
        <v>11.22</v>
      </c>
      <c r="T1474" s="209">
        <v>3.72</v>
      </c>
      <c r="U1474" s="211">
        <v>55</v>
      </c>
      <c r="V1474" s="211">
        <v>114.99</v>
      </c>
      <c r="W1474" s="209" t="s">
        <v>938</v>
      </c>
      <c r="X1474" s="209" t="s">
        <v>43</v>
      </c>
      <c r="Y1474" s="209">
        <v>1200</v>
      </c>
      <c r="Z1474" s="209" t="s">
        <v>158</v>
      </c>
      <c r="AA1474" s="209">
        <v>8</v>
      </c>
      <c r="AB1474" s="209" t="s">
        <v>4096</v>
      </c>
      <c r="AC1474" s="209">
        <v>0</v>
      </c>
      <c r="AD1474" s="209" t="s">
        <v>34</v>
      </c>
      <c r="AE1474" s="209" t="s">
        <v>42</v>
      </c>
      <c r="AF1474" s="209" t="s">
        <v>34</v>
      </c>
      <c r="AG1474" s="209">
        <v>10</v>
      </c>
      <c r="AH1474" s="209" t="s">
        <v>34</v>
      </c>
      <c r="AI1474" s="209" t="s">
        <v>42</v>
      </c>
      <c r="AJ1474" s="209" t="s">
        <v>34</v>
      </c>
      <c r="AK1474" s="209" t="s">
        <v>34</v>
      </c>
      <c r="AL1474" s="209" t="s">
        <v>46</v>
      </c>
      <c r="AM1474" s="209" t="s">
        <v>2838</v>
      </c>
      <c r="AN1474" s="209" t="s">
        <v>34</v>
      </c>
      <c r="AO1474" s="209" t="s">
        <v>4098</v>
      </c>
      <c r="AP1474" s="209" t="s">
        <v>34</v>
      </c>
      <c r="AQ1474" s="209" t="s">
        <v>49</v>
      </c>
    </row>
    <row r="1475" spans="1:43">
      <c r="A1475" s="209" t="s">
        <v>2021</v>
      </c>
      <c r="B1475" s="209" t="s">
        <v>4250</v>
      </c>
      <c r="C1475" s="209" t="s">
        <v>4251</v>
      </c>
      <c r="D1475" s="209" t="s">
        <v>2573</v>
      </c>
      <c r="E1475" s="209" t="s">
        <v>2832</v>
      </c>
      <c r="F1475" s="209" t="s">
        <v>4252</v>
      </c>
      <c r="G1475" s="209" t="s">
        <v>2834</v>
      </c>
      <c r="H1475" s="209" t="s">
        <v>1010</v>
      </c>
      <c r="I1475" s="209" t="s">
        <v>4253</v>
      </c>
      <c r="J1475" s="209" t="s">
        <v>4254</v>
      </c>
      <c r="K1475" s="209" t="s">
        <v>40</v>
      </c>
      <c r="L1475" s="209" t="s">
        <v>60</v>
      </c>
      <c r="M1475" s="209" t="s">
        <v>42</v>
      </c>
      <c r="N1475" s="209" t="s">
        <v>34</v>
      </c>
      <c r="O1475" s="209" t="s">
        <v>34</v>
      </c>
      <c r="P1475" s="209">
        <v>1</v>
      </c>
      <c r="Q1475" s="209">
        <v>23.62</v>
      </c>
      <c r="R1475" s="209">
        <v>7.09</v>
      </c>
      <c r="S1475" s="209">
        <v>19.690000000000001</v>
      </c>
      <c r="T1475" s="209">
        <v>1.91</v>
      </c>
      <c r="U1475" s="211">
        <v>24.29</v>
      </c>
      <c r="V1475" s="211">
        <v>54.99</v>
      </c>
      <c r="W1475" s="209" t="s">
        <v>1006</v>
      </c>
      <c r="X1475" s="209" t="s">
        <v>89</v>
      </c>
      <c r="Y1475" s="209">
        <v>600</v>
      </c>
      <c r="Z1475" s="209" t="s">
        <v>158</v>
      </c>
      <c r="AA1475" s="209">
        <v>7</v>
      </c>
      <c r="AB1475" s="209" t="s">
        <v>4096</v>
      </c>
      <c r="AC1475" s="209" t="s">
        <v>34</v>
      </c>
      <c r="AD1475" s="209" t="s">
        <v>34</v>
      </c>
      <c r="AE1475" s="209" t="s">
        <v>42</v>
      </c>
      <c r="AF1475" s="209" t="s">
        <v>34</v>
      </c>
      <c r="AG1475" s="209" t="s">
        <v>34</v>
      </c>
      <c r="AH1475" s="209" t="s">
        <v>34</v>
      </c>
      <c r="AI1475" s="209" t="s">
        <v>42</v>
      </c>
      <c r="AJ1475" s="209" t="s">
        <v>34</v>
      </c>
      <c r="AK1475" s="209" t="s">
        <v>34</v>
      </c>
      <c r="AL1475" s="209" t="s">
        <v>46</v>
      </c>
      <c r="AM1475" s="209" t="s">
        <v>2838</v>
      </c>
      <c r="AN1475" s="209" t="s">
        <v>34</v>
      </c>
      <c r="AO1475" s="209" t="s">
        <v>34</v>
      </c>
      <c r="AP1475" s="209" t="s">
        <v>34</v>
      </c>
      <c r="AQ1475" s="209" t="s">
        <v>49</v>
      </c>
    </row>
    <row r="1476" spans="1:43">
      <c r="A1476" s="209" t="s">
        <v>2016</v>
      </c>
      <c r="B1476" s="209" t="s">
        <v>4250</v>
      </c>
      <c r="C1476" s="209" t="s">
        <v>4251</v>
      </c>
      <c r="D1476" s="209" t="s">
        <v>2573</v>
      </c>
      <c r="E1476" s="209" t="s">
        <v>2832</v>
      </c>
      <c r="F1476" s="209" t="s">
        <v>4252</v>
      </c>
      <c r="G1476" s="209" t="s">
        <v>2834</v>
      </c>
      <c r="H1476" s="209" t="s">
        <v>1010</v>
      </c>
      <c r="I1476" s="209" t="s">
        <v>4255</v>
      </c>
      <c r="J1476" s="209" t="s">
        <v>4254</v>
      </c>
      <c r="K1476" s="209" t="s">
        <v>40</v>
      </c>
      <c r="L1476" s="209" t="s">
        <v>60</v>
      </c>
      <c r="M1476" s="209" t="s">
        <v>42</v>
      </c>
      <c r="N1476" s="209" t="s">
        <v>34</v>
      </c>
      <c r="O1476" s="209" t="s">
        <v>34</v>
      </c>
      <c r="P1476" s="209">
        <v>1</v>
      </c>
      <c r="Q1476" s="209">
        <v>21.65</v>
      </c>
      <c r="R1476" s="209">
        <v>7.09</v>
      </c>
      <c r="S1476" s="209">
        <v>25.59</v>
      </c>
      <c r="T1476" s="209">
        <v>2.27</v>
      </c>
      <c r="U1476" s="211">
        <v>28.78</v>
      </c>
      <c r="V1476" s="211">
        <v>59.99</v>
      </c>
      <c r="W1476" s="209" t="s">
        <v>1006</v>
      </c>
      <c r="X1476" s="209" t="s">
        <v>89</v>
      </c>
      <c r="Y1476" s="209">
        <v>600</v>
      </c>
      <c r="Z1476" s="209" t="s">
        <v>158</v>
      </c>
      <c r="AA1476" s="209">
        <v>7</v>
      </c>
      <c r="AB1476" s="209" t="s">
        <v>4096</v>
      </c>
      <c r="AC1476" s="209" t="s">
        <v>34</v>
      </c>
      <c r="AD1476" s="209" t="s">
        <v>34</v>
      </c>
      <c r="AE1476" s="209" t="s">
        <v>42</v>
      </c>
      <c r="AF1476" s="209" t="s">
        <v>34</v>
      </c>
      <c r="AG1476" s="209" t="s">
        <v>34</v>
      </c>
      <c r="AH1476" s="209" t="s">
        <v>34</v>
      </c>
      <c r="AI1476" s="209" t="s">
        <v>42</v>
      </c>
      <c r="AJ1476" s="209" t="s">
        <v>34</v>
      </c>
      <c r="AK1476" s="209" t="s">
        <v>34</v>
      </c>
      <c r="AL1476" s="209" t="s">
        <v>46</v>
      </c>
      <c r="AM1476" s="209" t="s">
        <v>2838</v>
      </c>
      <c r="AN1476" s="209" t="s">
        <v>34</v>
      </c>
      <c r="AO1476" s="209" t="s">
        <v>34</v>
      </c>
      <c r="AP1476" s="209" t="s">
        <v>34</v>
      </c>
      <c r="AQ1476" s="209" t="s">
        <v>49</v>
      </c>
    </row>
    <row r="1477" spans="1:43">
      <c r="A1477" s="209" t="s">
        <v>2010</v>
      </c>
      <c r="B1477" s="209" t="s">
        <v>4250</v>
      </c>
      <c r="C1477" s="209" t="s">
        <v>4251</v>
      </c>
      <c r="D1477" s="209" t="s">
        <v>2573</v>
      </c>
      <c r="E1477" s="209" t="s">
        <v>2832</v>
      </c>
      <c r="F1477" s="209" t="s">
        <v>4252</v>
      </c>
      <c r="G1477" s="209" t="s">
        <v>2834</v>
      </c>
      <c r="H1477" s="209" t="s">
        <v>1010</v>
      </c>
      <c r="I1477" s="209" t="s">
        <v>4256</v>
      </c>
      <c r="J1477" s="209" t="s">
        <v>4254</v>
      </c>
      <c r="K1477" s="209" t="s">
        <v>40</v>
      </c>
      <c r="L1477" s="209" t="s">
        <v>60</v>
      </c>
      <c r="M1477" s="209" t="s">
        <v>42</v>
      </c>
      <c r="N1477" s="209" t="s">
        <v>34</v>
      </c>
      <c r="O1477" s="209" t="s">
        <v>34</v>
      </c>
      <c r="P1477" s="209">
        <v>1</v>
      </c>
      <c r="Q1477" s="209">
        <v>16.93</v>
      </c>
      <c r="R1477" s="209">
        <v>6.3</v>
      </c>
      <c r="S1477" s="209">
        <v>19.690000000000001</v>
      </c>
      <c r="T1477" s="209">
        <v>1.22</v>
      </c>
      <c r="U1477" s="211">
        <v>20.65</v>
      </c>
      <c r="V1477" s="211">
        <v>49.99</v>
      </c>
      <c r="W1477" s="209" t="s">
        <v>1006</v>
      </c>
      <c r="X1477" s="209" t="s">
        <v>89</v>
      </c>
      <c r="Y1477" s="209">
        <v>600</v>
      </c>
      <c r="Z1477" s="209" t="s">
        <v>158</v>
      </c>
      <c r="AA1477" s="209">
        <v>7</v>
      </c>
      <c r="AB1477" s="209" t="s">
        <v>4096</v>
      </c>
      <c r="AC1477" s="209" t="s">
        <v>34</v>
      </c>
      <c r="AD1477" s="209" t="s">
        <v>34</v>
      </c>
      <c r="AE1477" s="209" t="s">
        <v>42</v>
      </c>
      <c r="AF1477" s="209" t="s">
        <v>34</v>
      </c>
      <c r="AG1477" s="209" t="s">
        <v>34</v>
      </c>
      <c r="AH1477" s="209" t="s">
        <v>34</v>
      </c>
      <c r="AI1477" s="209" t="s">
        <v>42</v>
      </c>
      <c r="AJ1477" s="209" t="s">
        <v>34</v>
      </c>
      <c r="AK1477" s="209" t="s">
        <v>34</v>
      </c>
      <c r="AL1477" s="209" t="s">
        <v>46</v>
      </c>
      <c r="AM1477" s="209" t="s">
        <v>2838</v>
      </c>
      <c r="AN1477" s="209" t="s">
        <v>34</v>
      </c>
      <c r="AO1477" s="209" t="s">
        <v>34</v>
      </c>
      <c r="AP1477" s="209" t="s">
        <v>34</v>
      </c>
      <c r="AQ1477" s="209" t="s">
        <v>49</v>
      </c>
    </row>
    <row r="1478" spans="1:43">
      <c r="A1478" s="209" t="s">
        <v>2022</v>
      </c>
      <c r="B1478" s="209" t="s">
        <v>4257</v>
      </c>
      <c r="C1478" s="209" t="s">
        <v>4251</v>
      </c>
      <c r="D1478" s="209" t="s">
        <v>2573</v>
      </c>
      <c r="E1478" s="209" t="s">
        <v>2832</v>
      </c>
      <c r="F1478" s="209" t="s">
        <v>4252</v>
      </c>
      <c r="G1478" s="209" t="s">
        <v>2834</v>
      </c>
      <c r="H1478" s="209" t="s">
        <v>175</v>
      </c>
      <c r="I1478" s="209" t="s">
        <v>4253</v>
      </c>
      <c r="J1478" s="209" t="s">
        <v>4258</v>
      </c>
      <c r="K1478" s="209" t="s">
        <v>40</v>
      </c>
      <c r="L1478" s="209" t="s">
        <v>60</v>
      </c>
      <c r="M1478" s="209" t="s">
        <v>42</v>
      </c>
      <c r="N1478" s="209" t="s">
        <v>34</v>
      </c>
      <c r="O1478" s="209" t="s">
        <v>34</v>
      </c>
      <c r="P1478" s="209">
        <v>1</v>
      </c>
      <c r="Q1478" s="209">
        <v>23.62</v>
      </c>
      <c r="R1478" s="209">
        <v>7.09</v>
      </c>
      <c r="S1478" s="209">
        <v>19.690000000000001</v>
      </c>
      <c r="T1478" s="209">
        <v>1.91</v>
      </c>
      <c r="U1478" s="211">
        <v>24.29</v>
      </c>
      <c r="V1478" s="211">
        <v>54.99</v>
      </c>
      <c r="W1478" s="209" t="s">
        <v>1006</v>
      </c>
      <c r="X1478" s="209" t="s">
        <v>89</v>
      </c>
      <c r="Y1478" s="209">
        <v>600</v>
      </c>
      <c r="Z1478" s="209" t="s">
        <v>158</v>
      </c>
      <c r="AA1478" s="209">
        <v>7</v>
      </c>
      <c r="AB1478" s="209" t="s">
        <v>4096</v>
      </c>
      <c r="AC1478" s="209" t="s">
        <v>34</v>
      </c>
      <c r="AD1478" s="209" t="s">
        <v>34</v>
      </c>
      <c r="AE1478" s="209" t="s">
        <v>42</v>
      </c>
      <c r="AF1478" s="209" t="s">
        <v>34</v>
      </c>
      <c r="AG1478" s="209" t="s">
        <v>34</v>
      </c>
      <c r="AH1478" s="209" t="s">
        <v>34</v>
      </c>
      <c r="AI1478" s="209" t="s">
        <v>42</v>
      </c>
      <c r="AJ1478" s="209" t="s">
        <v>34</v>
      </c>
      <c r="AK1478" s="209" t="s">
        <v>34</v>
      </c>
      <c r="AL1478" s="209" t="s">
        <v>46</v>
      </c>
      <c r="AM1478" s="209" t="s">
        <v>2838</v>
      </c>
      <c r="AN1478" s="209" t="s">
        <v>34</v>
      </c>
      <c r="AO1478" s="209" t="s">
        <v>34</v>
      </c>
      <c r="AP1478" s="209" t="s">
        <v>34</v>
      </c>
      <c r="AQ1478" s="209" t="s">
        <v>49</v>
      </c>
    </row>
    <row r="1479" spans="1:43">
      <c r="A1479" s="209" t="s">
        <v>2017</v>
      </c>
      <c r="B1479" s="209" t="s">
        <v>4257</v>
      </c>
      <c r="C1479" s="209" t="s">
        <v>4251</v>
      </c>
      <c r="D1479" s="209" t="s">
        <v>2573</v>
      </c>
      <c r="E1479" s="209" t="s">
        <v>2832</v>
      </c>
      <c r="F1479" s="209" t="s">
        <v>4252</v>
      </c>
      <c r="G1479" s="209" t="s">
        <v>2834</v>
      </c>
      <c r="H1479" s="209" t="s">
        <v>175</v>
      </c>
      <c r="I1479" s="209" t="s">
        <v>4255</v>
      </c>
      <c r="J1479" s="209" t="s">
        <v>4258</v>
      </c>
      <c r="K1479" s="209" t="s">
        <v>40</v>
      </c>
      <c r="L1479" s="209" t="s">
        <v>60</v>
      </c>
      <c r="M1479" s="209" t="s">
        <v>42</v>
      </c>
      <c r="N1479" s="209" t="s">
        <v>34</v>
      </c>
      <c r="O1479" s="209" t="s">
        <v>34</v>
      </c>
      <c r="P1479" s="209">
        <v>1</v>
      </c>
      <c r="Q1479" s="209">
        <v>21.65</v>
      </c>
      <c r="R1479" s="209">
        <v>7.09</v>
      </c>
      <c r="S1479" s="209">
        <v>25.59</v>
      </c>
      <c r="T1479" s="209">
        <v>2.27</v>
      </c>
      <c r="U1479" s="211">
        <v>28.78</v>
      </c>
      <c r="V1479" s="211">
        <v>59.99</v>
      </c>
      <c r="W1479" s="209" t="s">
        <v>1006</v>
      </c>
      <c r="X1479" s="209" t="s">
        <v>89</v>
      </c>
      <c r="Y1479" s="209">
        <v>600</v>
      </c>
      <c r="Z1479" s="209" t="s">
        <v>158</v>
      </c>
      <c r="AA1479" s="209">
        <v>7</v>
      </c>
      <c r="AB1479" s="209" t="s">
        <v>4096</v>
      </c>
      <c r="AC1479" s="209" t="s">
        <v>34</v>
      </c>
      <c r="AD1479" s="209" t="s">
        <v>34</v>
      </c>
      <c r="AE1479" s="209" t="s">
        <v>42</v>
      </c>
      <c r="AF1479" s="209" t="s">
        <v>34</v>
      </c>
      <c r="AG1479" s="209" t="s">
        <v>34</v>
      </c>
      <c r="AH1479" s="209" t="s">
        <v>34</v>
      </c>
      <c r="AI1479" s="209" t="s">
        <v>42</v>
      </c>
      <c r="AJ1479" s="209" t="s">
        <v>34</v>
      </c>
      <c r="AK1479" s="209" t="s">
        <v>34</v>
      </c>
      <c r="AL1479" s="209" t="s">
        <v>46</v>
      </c>
      <c r="AM1479" s="209" t="s">
        <v>2838</v>
      </c>
      <c r="AN1479" s="209" t="s">
        <v>34</v>
      </c>
      <c r="AO1479" s="209" t="s">
        <v>34</v>
      </c>
      <c r="AP1479" s="209" t="s">
        <v>34</v>
      </c>
      <c r="AQ1479" s="209" t="s">
        <v>49</v>
      </c>
    </row>
    <row r="1480" spans="1:43">
      <c r="A1480" s="209" t="s">
        <v>2011</v>
      </c>
      <c r="B1480" s="209" t="s">
        <v>4257</v>
      </c>
      <c r="C1480" s="209" t="s">
        <v>4251</v>
      </c>
      <c r="D1480" s="209" t="s">
        <v>2573</v>
      </c>
      <c r="E1480" s="209" t="s">
        <v>2832</v>
      </c>
      <c r="F1480" s="209" t="s">
        <v>4252</v>
      </c>
      <c r="G1480" s="209" t="s">
        <v>2834</v>
      </c>
      <c r="H1480" s="209" t="s">
        <v>175</v>
      </c>
      <c r="I1480" s="209" t="s">
        <v>4256</v>
      </c>
      <c r="J1480" s="209" t="s">
        <v>4258</v>
      </c>
      <c r="K1480" s="209" t="s">
        <v>40</v>
      </c>
      <c r="L1480" s="209" t="s">
        <v>60</v>
      </c>
      <c r="M1480" s="209" t="s">
        <v>42</v>
      </c>
      <c r="N1480" s="209" t="s">
        <v>34</v>
      </c>
      <c r="O1480" s="209" t="s">
        <v>34</v>
      </c>
      <c r="P1480" s="209">
        <v>1</v>
      </c>
      <c r="Q1480" s="209">
        <v>16.93</v>
      </c>
      <c r="R1480" s="209">
        <v>6.3</v>
      </c>
      <c r="S1480" s="209">
        <v>19.690000000000001</v>
      </c>
      <c r="T1480" s="209">
        <v>1.22</v>
      </c>
      <c r="U1480" s="211">
        <v>20.65</v>
      </c>
      <c r="V1480" s="211">
        <v>49.99</v>
      </c>
      <c r="W1480" s="209" t="s">
        <v>1006</v>
      </c>
      <c r="X1480" s="209" t="s">
        <v>255</v>
      </c>
      <c r="Y1480" s="209">
        <v>600</v>
      </c>
      <c r="Z1480" s="209" t="s">
        <v>158</v>
      </c>
      <c r="AA1480" s="209">
        <v>7</v>
      </c>
      <c r="AB1480" s="209" t="s">
        <v>4096</v>
      </c>
      <c r="AC1480" s="209" t="s">
        <v>34</v>
      </c>
      <c r="AD1480" s="209" t="s">
        <v>34</v>
      </c>
      <c r="AE1480" s="209" t="s">
        <v>42</v>
      </c>
      <c r="AF1480" s="209" t="s">
        <v>34</v>
      </c>
      <c r="AG1480" s="209" t="s">
        <v>34</v>
      </c>
      <c r="AH1480" s="209" t="s">
        <v>34</v>
      </c>
      <c r="AI1480" s="209" t="s">
        <v>42</v>
      </c>
      <c r="AJ1480" s="209" t="s">
        <v>34</v>
      </c>
      <c r="AK1480" s="209" t="s">
        <v>34</v>
      </c>
      <c r="AL1480" s="209" t="s">
        <v>46</v>
      </c>
      <c r="AM1480" s="209" t="s">
        <v>2838</v>
      </c>
      <c r="AN1480" s="209" t="s">
        <v>34</v>
      </c>
      <c r="AO1480" s="209" t="s">
        <v>34</v>
      </c>
      <c r="AP1480" s="209" t="s">
        <v>34</v>
      </c>
      <c r="AQ1480" s="209" t="s">
        <v>49</v>
      </c>
    </row>
    <row r="1481" spans="1:43">
      <c r="A1481" s="209" t="s">
        <v>2023</v>
      </c>
      <c r="B1481" s="209" t="s">
        <v>4259</v>
      </c>
      <c r="C1481" s="209" t="s">
        <v>4251</v>
      </c>
      <c r="D1481" s="209" t="s">
        <v>2573</v>
      </c>
      <c r="E1481" s="209" t="s">
        <v>2832</v>
      </c>
      <c r="F1481" s="209" t="s">
        <v>4252</v>
      </c>
      <c r="G1481" s="209" t="s">
        <v>2834</v>
      </c>
      <c r="H1481" s="209" t="s">
        <v>2012</v>
      </c>
      <c r="I1481" s="209" t="s">
        <v>4253</v>
      </c>
      <c r="J1481" s="209" t="s">
        <v>4260</v>
      </c>
      <c r="K1481" s="209" t="s">
        <v>40</v>
      </c>
      <c r="L1481" s="209" t="s">
        <v>60</v>
      </c>
      <c r="M1481" s="209" t="s">
        <v>42</v>
      </c>
      <c r="N1481" s="209" t="s">
        <v>34</v>
      </c>
      <c r="O1481" s="209" t="s">
        <v>34</v>
      </c>
      <c r="P1481" s="209">
        <v>1</v>
      </c>
      <c r="Q1481" s="209">
        <v>22.44</v>
      </c>
      <c r="R1481" s="209">
        <v>6.5</v>
      </c>
      <c r="S1481" s="209">
        <v>16.93</v>
      </c>
      <c r="T1481" s="209">
        <v>1.43</v>
      </c>
      <c r="U1481" s="211">
        <v>24.29</v>
      </c>
      <c r="V1481" s="211">
        <v>54.99</v>
      </c>
      <c r="W1481" s="209" t="s">
        <v>1006</v>
      </c>
      <c r="X1481" s="209" t="s">
        <v>89</v>
      </c>
      <c r="Y1481" s="209">
        <v>600</v>
      </c>
      <c r="Z1481" s="209" t="s">
        <v>158</v>
      </c>
      <c r="AA1481" s="209">
        <v>7</v>
      </c>
      <c r="AB1481" s="209" t="s">
        <v>4096</v>
      </c>
      <c r="AC1481" s="209" t="s">
        <v>34</v>
      </c>
      <c r="AD1481" s="209" t="s">
        <v>34</v>
      </c>
      <c r="AE1481" s="209" t="s">
        <v>42</v>
      </c>
      <c r="AF1481" s="209" t="s">
        <v>34</v>
      </c>
      <c r="AG1481" s="209" t="s">
        <v>34</v>
      </c>
      <c r="AH1481" s="209" t="s">
        <v>34</v>
      </c>
      <c r="AI1481" s="209" t="s">
        <v>42</v>
      </c>
      <c r="AJ1481" s="209" t="s">
        <v>34</v>
      </c>
      <c r="AK1481" s="209" t="s">
        <v>34</v>
      </c>
      <c r="AL1481" s="209" t="s">
        <v>46</v>
      </c>
      <c r="AM1481" s="209" t="s">
        <v>2838</v>
      </c>
      <c r="AN1481" s="209" t="s">
        <v>34</v>
      </c>
      <c r="AO1481" s="209" t="s">
        <v>34</v>
      </c>
      <c r="AP1481" s="209" t="s">
        <v>34</v>
      </c>
      <c r="AQ1481" s="209" t="s">
        <v>49</v>
      </c>
    </row>
    <row r="1482" spans="1:43">
      <c r="A1482" s="209" t="s">
        <v>2018</v>
      </c>
      <c r="B1482" s="209" t="s">
        <v>4259</v>
      </c>
      <c r="C1482" s="209" t="s">
        <v>4251</v>
      </c>
      <c r="D1482" s="209" t="s">
        <v>2573</v>
      </c>
      <c r="E1482" s="209" t="s">
        <v>2832</v>
      </c>
      <c r="F1482" s="209" t="s">
        <v>4252</v>
      </c>
      <c r="G1482" s="209" t="s">
        <v>2834</v>
      </c>
      <c r="H1482" s="209" t="s">
        <v>2012</v>
      </c>
      <c r="I1482" s="209" t="s">
        <v>4255</v>
      </c>
      <c r="J1482" s="209" t="s">
        <v>4260</v>
      </c>
      <c r="K1482" s="209" t="s">
        <v>40</v>
      </c>
      <c r="L1482" s="209" t="s">
        <v>60</v>
      </c>
      <c r="M1482" s="209" t="s">
        <v>42</v>
      </c>
      <c r="N1482" s="209" t="s">
        <v>34</v>
      </c>
      <c r="O1482" s="209" t="s">
        <v>34</v>
      </c>
      <c r="P1482" s="209">
        <v>1</v>
      </c>
      <c r="Q1482" s="209">
        <v>21.65</v>
      </c>
      <c r="R1482" s="209">
        <v>7.09</v>
      </c>
      <c r="S1482" s="209">
        <v>25.59</v>
      </c>
      <c r="T1482" s="209">
        <v>2.27</v>
      </c>
      <c r="U1482" s="211">
        <v>28.78</v>
      </c>
      <c r="V1482" s="211">
        <v>59.99</v>
      </c>
      <c r="W1482" s="209" t="s">
        <v>1006</v>
      </c>
      <c r="X1482" s="209" t="s">
        <v>89</v>
      </c>
      <c r="Y1482" s="209">
        <v>600</v>
      </c>
      <c r="Z1482" s="209" t="s">
        <v>158</v>
      </c>
      <c r="AA1482" s="209">
        <v>7</v>
      </c>
      <c r="AB1482" s="209" t="s">
        <v>4096</v>
      </c>
      <c r="AC1482" s="209" t="s">
        <v>34</v>
      </c>
      <c r="AD1482" s="209" t="s">
        <v>34</v>
      </c>
      <c r="AE1482" s="209" t="s">
        <v>42</v>
      </c>
      <c r="AF1482" s="209" t="s">
        <v>34</v>
      </c>
      <c r="AG1482" s="209" t="s">
        <v>34</v>
      </c>
      <c r="AH1482" s="209" t="s">
        <v>34</v>
      </c>
      <c r="AI1482" s="209" t="s">
        <v>42</v>
      </c>
      <c r="AJ1482" s="209" t="s">
        <v>34</v>
      </c>
      <c r="AK1482" s="209" t="s">
        <v>34</v>
      </c>
      <c r="AL1482" s="209" t="s">
        <v>46</v>
      </c>
      <c r="AM1482" s="209" t="s">
        <v>2838</v>
      </c>
      <c r="AN1482" s="209" t="s">
        <v>34</v>
      </c>
      <c r="AO1482" s="209" t="s">
        <v>34</v>
      </c>
      <c r="AP1482" s="209" t="s">
        <v>34</v>
      </c>
      <c r="AQ1482" s="209" t="s">
        <v>49</v>
      </c>
    </row>
    <row r="1483" spans="1:43">
      <c r="A1483" s="209" t="s">
        <v>2013</v>
      </c>
      <c r="B1483" s="209" t="s">
        <v>4259</v>
      </c>
      <c r="C1483" s="209" t="s">
        <v>4251</v>
      </c>
      <c r="D1483" s="209" t="s">
        <v>2573</v>
      </c>
      <c r="E1483" s="209" t="s">
        <v>2832</v>
      </c>
      <c r="F1483" s="209" t="s">
        <v>4252</v>
      </c>
      <c r="G1483" s="209" t="s">
        <v>2834</v>
      </c>
      <c r="H1483" s="209" t="s">
        <v>2012</v>
      </c>
      <c r="I1483" s="209" t="s">
        <v>4256</v>
      </c>
      <c r="J1483" s="209" t="s">
        <v>4260</v>
      </c>
      <c r="K1483" s="209" t="s">
        <v>40</v>
      </c>
      <c r="L1483" s="209" t="s">
        <v>60</v>
      </c>
      <c r="M1483" s="209" t="s">
        <v>42</v>
      </c>
      <c r="N1483" s="209" t="s">
        <v>34</v>
      </c>
      <c r="O1483" s="209" t="s">
        <v>34</v>
      </c>
      <c r="P1483" s="209">
        <v>1</v>
      </c>
      <c r="Q1483" s="209">
        <v>19.690000000000001</v>
      </c>
      <c r="R1483" s="209">
        <v>6.3</v>
      </c>
      <c r="S1483" s="209">
        <v>16.93</v>
      </c>
      <c r="T1483" s="209">
        <v>1.21</v>
      </c>
      <c r="U1483" s="211">
        <v>20.65</v>
      </c>
      <c r="V1483" s="211">
        <v>49.99</v>
      </c>
      <c r="W1483" s="209" t="s">
        <v>1006</v>
      </c>
      <c r="X1483" s="209" t="s">
        <v>89</v>
      </c>
      <c r="Y1483" s="209">
        <v>600</v>
      </c>
      <c r="Z1483" s="209" t="s">
        <v>158</v>
      </c>
      <c r="AA1483" s="209">
        <v>7</v>
      </c>
      <c r="AB1483" s="209" t="s">
        <v>4096</v>
      </c>
      <c r="AC1483" s="209" t="s">
        <v>34</v>
      </c>
      <c r="AD1483" s="209" t="s">
        <v>34</v>
      </c>
      <c r="AE1483" s="209" t="s">
        <v>42</v>
      </c>
      <c r="AF1483" s="209" t="s">
        <v>34</v>
      </c>
      <c r="AG1483" s="209" t="s">
        <v>34</v>
      </c>
      <c r="AH1483" s="209" t="s">
        <v>34</v>
      </c>
      <c r="AI1483" s="209" t="s">
        <v>42</v>
      </c>
      <c r="AJ1483" s="209" t="s">
        <v>34</v>
      </c>
      <c r="AK1483" s="209" t="s">
        <v>34</v>
      </c>
      <c r="AL1483" s="209" t="s">
        <v>46</v>
      </c>
      <c r="AM1483" s="209" t="s">
        <v>2838</v>
      </c>
      <c r="AN1483" s="209" t="s">
        <v>34</v>
      </c>
      <c r="AO1483" s="209" t="s">
        <v>34</v>
      </c>
      <c r="AP1483" s="209" t="s">
        <v>34</v>
      </c>
      <c r="AQ1483" s="209" t="s">
        <v>49</v>
      </c>
    </row>
    <row r="1484" spans="1:43">
      <c r="A1484" s="209" t="s">
        <v>2028</v>
      </c>
      <c r="B1484" s="209" t="s">
        <v>2128</v>
      </c>
      <c r="C1484" s="209" t="s">
        <v>4251</v>
      </c>
      <c r="D1484" s="209" t="s">
        <v>2573</v>
      </c>
      <c r="E1484" s="209" t="s">
        <v>2832</v>
      </c>
      <c r="F1484" s="209" t="s">
        <v>4261</v>
      </c>
      <c r="G1484" s="209" t="s">
        <v>2834</v>
      </c>
      <c r="H1484" s="209" t="s">
        <v>1010</v>
      </c>
      <c r="I1484" s="209" t="s">
        <v>4094</v>
      </c>
      <c r="J1484" s="209" t="s">
        <v>4262</v>
      </c>
      <c r="K1484" s="209" t="s">
        <v>40</v>
      </c>
      <c r="L1484" s="209" t="s">
        <v>60</v>
      </c>
      <c r="M1484" s="209" t="s">
        <v>42</v>
      </c>
      <c r="N1484" s="209" t="s">
        <v>34</v>
      </c>
      <c r="O1484" s="209" t="s">
        <v>34</v>
      </c>
      <c r="P1484" s="209">
        <v>1</v>
      </c>
      <c r="Q1484" s="209">
        <v>16.93</v>
      </c>
      <c r="R1484" s="209">
        <v>8.27</v>
      </c>
      <c r="S1484" s="209">
        <v>27.56</v>
      </c>
      <c r="T1484" s="209">
        <v>2.23</v>
      </c>
      <c r="U1484" s="211">
        <v>44.05</v>
      </c>
      <c r="V1484" s="211">
        <v>99.99</v>
      </c>
      <c r="W1484" s="209" t="s">
        <v>1006</v>
      </c>
      <c r="X1484" s="209" t="s">
        <v>89</v>
      </c>
      <c r="Y1484" s="209">
        <v>600</v>
      </c>
      <c r="Z1484" s="209" t="s">
        <v>158</v>
      </c>
      <c r="AA1484" s="209">
        <v>7</v>
      </c>
      <c r="AB1484" s="209" t="s">
        <v>4096</v>
      </c>
      <c r="AC1484" s="209" t="s">
        <v>34</v>
      </c>
      <c r="AD1484" s="209" t="s">
        <v>34</v>
      </c>
      <c r="AE1484" s="209" t="s">
        <v>42</v>
      </c>
      <c r="AF1484" s="209" t="s">
        <v>34</v>
      </c>
      <c r="AG1484" s="209" t="s">
        <v>34</v>
      </c>
      <c r="AH1484" s="209" t="s">
        <v>34</v>
      </c>
      <c r="AI1484" s="209" t="s">
        <v>42</v>
      </c>
      <c r="AJ1484" s="209" t="s">
        <v>34</v>
      </c>
      <c r="AK1484" s="209" t="s">
        <v>34</v>
      </c>
      <c r="AL1484" s="209" t="s">
        <v>46</v>
      </c>
      <c r="AM1484" s="209" t="s">
        <v>2838</v>
      </c>
      <c r="AN1484" s="209" t="s">
        <v>34</v>
      </c>
      <c r="AO1484" s="209" t="s">
        <v>34</v>
      </c>
      <c r="AP1484" s="209" t="s">
        <v>34</v>
      </c>
      <c r="AQ1484" s="209" t="s">
        <v>49</v>
      </c>
    </row>
    <row r="1485" spans="1:43">
      <c r="A1485" s="209" t="s">
        <v>2033</v>
      </c>
      <c r="B1485" s="209" t="s">
        <v>2128</v>
      </c>
      <c r="C1485" s="209" t="s">
        <v>4251</v>
      </c>
      <c r="D1485" s="209" t="s">
        <v>2573</v>
      </c>
      <c r="E1485" s="209" t="s">
        <v>2832</v>
      </c>
      <c r="F1485" s="209" t="s">
        <v>4261</v>
      </c>
      <c r="G1485" s="209" t="s">
        <v>2834</v>
      </c>
      <c r="H1485" s="209" t="s">
        <v>1010</v>
      </c>
      <c r="I1485" s="209" t="s">
        <v>4105</v>
      </c>
      <c r="J1485" s="209" t="s">
        <v>4262</v>
      </c>
      <c r="K1485" s="209" t="s">
        <v>40</v>
      </c>
      <c r="L1485" s="209" t="s">
        <v>60</v>
      </c>
      <c r="M1485" s="209" t="s">
        <v>42</v>
      </c>
      <c r="N1485" s="209" t="s">
        <v>34</v>
      </c>
      <c r="O1485" s="209" t="s">
        <v>34</v>
      </c>
      <c r="P1485" s="209">
        <v>1</v>
      </c>
      <c r="Q1485" s="209">
        <v>19.690000000000001</v>
      </c>
      <c r="R1485" s="209">
        <v>11.42</v>
      </c>
      <c r="S1485" s="209">
        <v>6.69</v>
      </c>
      <c r="T1485" s="209">
        <v>0.87</v>
      </c>
      <c r="U1485" s="211">
        <v>27.53</v>
      </c>
      <c r="V1485" s="211">
        <v>59.99</v>
      </c>
      <c r="W1485" s="209" t="s">
        <v>1006</v>
      </c>
      <c r="X1485" s="209" t="s">
        <v>89</v>
      </c>
      <c r="Y1485" s="209">
        <v>600</v>
      </c>
      <c r="Z1485" s="209" t="s">
        <v>158</v>
      </c>
      <c r="AA1485" s="209">
        <v>7</v>
      </c>
      <c r="AB1485" s="209" t="s">
        <v>4096</v>
      </c>
      <c r="AC1485" s="209" t="s">
        <v>34</v>
      </c>
      <c r="AD1485" s="209" t="s">
        <v>34</v>
      </c>
      <c r="AE1485" s="209" t="s">
        <v>42</v>
      </c>
      <c r="AF1485" s="209" t="s">
        <v>34</v>
      </c>
      <c r="AG1485" s="209" t="s">
        <v>34</v>
      </c>
      <c r="AH1485" s="209" t="s">
        <v>34</v>
      </c>
      <c r="AI1485" s="209" t="s">
        <v>42</v>
      </c>
      <c r="AJ1485" s="209" t="s">
        <v>34</v>
      </c>
      <c r="AK1485" s="209" t="s">
        <v>34</v>
      </c>
      <c r="AL1485" s="209" t="s">
        <v>46</v>
      </c>
      <c r="AM1485" s="209" t="s">
        <v>2838</v>
      </c>
      <c r="AN1485" s="209" t="s">
        <v>34</v>
      </c>
      <c r="AO1485" s="209" t="s">
        <v>34</v>
      </c>
      <c r="AP1485" s="209" t="s">
        <v>34</v>
      </c>
      <c r="AQ1485" s="209" t="s">
        <v>49</v>
      </c>
    </row>
    <row r="1486" spans="1:43">
      <c r="A1486" s="209" t="s">
        <v>2029</v>
      </c>
      <c r="B1486" s="209" t="s">
        <v>2131</v>
      </c>
      <c r="C1486" s="209" t="s">
        <v>4251</v>
      </c>
      <c r="D1486" s="209" t="s">
        <v>2573</v>
      </c>
      <c r="E1486" s="209" t="s">
        <v>2832</v>
      </c>
      <c r="F1486" s="209" t="s">
        <v>4261</v>
      </c>
      <c r="G1486" s="209" t="s">
        <v>2834</v>
      </c>
      <c r="H1486" s="209" t="s">
        <v>175</v>
      </c>
      <c r="I1486" s="209" t="s">
        <v>4094</v>
      </c>
      <c r="J1486" s="209" t="s">
        <v>4263</v>
      </c>
      <c r="K1486" s="209" t="s">
        <v>40</v>
      </c>
      <c r="L1486" s="209" t="s">
        <v>60</v>
      </c>
      <c r="M1486" s="209" t="s">
        <v>42</v>
      </c>
      <c r="N1486" s="209" t="s">
        <v>34</v>
      </c>
      <c r="O1486" s="209" t="s">
        <v>34</v>
      </c>
      <c r="P1486" s="209">
        <v>1</v>
      </c>
      <c r="Q1486" s="209">
        <v>16.93</v>
      </c>
      <c r="R1486" s="209">
        <v>8.27</v>
      </c>
      <c r="S1486" s="209">
        <v>27.56</v>
      </c>
      <c r="T1486" s="209">
        <v>2.23</v>
      </c>
      <c r="U1486" s="211">
        <v>44.05</v>
      </c>
      <c r="V1486" s="211">
        <v>99.99</v>
      </c>
      <c r="W1486" s="209" t="s">
        <v>1006</v>
      </c>
      <c r="X1486" s="209" t="s">
        <v>43</v>
      </c>
      <c r="Y1486" s="209">
        <v>600</v>
      </c>
      <c r="Z1486" s="209" t="s">
        <v>158</v>
      </c>
      <c r="AA1486" s="209">
        <v>7</v>
      </c>
      <c r="AB1486" s="209" t="s">
        <v>4096</v>
      </c>
      <c r="AC1486" s="209" t="s">
        <v>34</v>
      </c>
      <c r="AD1486" s="209" t="s">
        <v>34</v>
      </c>
      <c r="AE1486" s="209" t="s">
        <v>42</v>
      </c>
      <c r="AF1486" s="209" t="s">
        <v>34</v>
      </c>
      <c r="AG1486" s="209" t="s">
        <v>34</v>
      </c>
      <c r="AH1486" s="209" t="s">
        <v>34</v>
      </c>
      <c r="AI1486" s="209" t="s">
        <v>42</v>
      </c>
      <c r="AJ1486" s="209" t="s">
        <v>34</v>
      </c>
      <c r="AK1486" s="209" t="s">
        <v>34</v>
      </c>
      <c r="AL1486" s="209" t="s">
        <v>46</v>
      </c>
      <c r="AM1486" s="209" t="s">
        <v>2838</v>
      </c>
      <c r="AN1486" s="209" t="s">
        <v>34</v>
      </c>
      <c r="AO1486" s="209" t="s">
        <v>34</v>
      </c>
      <c r="AP1486" s="209" t="s">
        <v>34</v>
      </c>
      <c r="AQ1486" s="209" t="s">
        <v>49</v>
      </c>
    </row>
    <row r="1487" spans="1:43">
      <c r="A1487" s="209" t="s">
        <v>2034</v>
      </c>
      <c r="B1487" s="209" t="s">
        <v>2131</v>
      </c>
      <c r="C1487" s="209" t="s">
        <v>4251</v>
      </c>
      <c r="D1487" s="209" t="s">
        <v>2573</v>
      </c>
      <c r="E1487" s="209" t="s">
        <v>2832</v>
      </c>
      <c r="F1487" s="209" t="s">
        <v>4261</v>
      </c>
      <c r="G1487" s="209" t="s">
        <v>2834</v>
      </c>
      <c r="H1487" s="209" t="s">
        <v>175</v>
      </c>
      <c r="I1487" s="209" t="s">
        <v>4105</v>
      </c>
      <c r="J1487" s="209" t="s">
        <v>4263</v>
      </c>
      <c r="K1487" s="209" t="s">
        <v>40</v>
      </c>
      <c r="L1487" s="209" t="s">
        <v>60</v>
      </c>
      <c r="M1487" s="209" t="s">
        <v>42</v>
      </c>
      <c r="N1487" s="209" t="s">
        <v>34</v>
      </c>
      <c r="O1487" s="209" t="s">
        <v>34</v>
      </c>
      <c r="P1487" s="209">
        <v>1</v>
      </c>
      <c r="Q1487" s="209">
        <v>19.690000000000001</v>
      </c>
      <c r="R1487" s="209">
        <v>11.42</v>
      </c>
      <c r="S1487" s="209">
        <v>6.69</v>
      </c>
      <c r="T1487" s="209">
        <v>0.87</v>
      </c>
      <c r="U1487" s="211">
        <v>27.53</v>
      </c>
      <c r="V1487" s="211">
        <v>59.99</v>
      </c>
      <c r="W1487" s="209" t="s">
        <v>1006</v>
      </c>
      <c r="X1487" s="209" t="s">
        <v>89</v>
      </c>
      <c r="Y1487" s="209">
        <v>600</v>
      </c>
      <c r="Z1487" s="209" t="s">
        <v>158</v>
      </c>
      <c r="AA1487" s="209">
        <v>7</v>
      </c>
      <c r="AB1487" s="209" t="s">
        <v>4096</v>
      </c>
      <c r="AC1487" s="209" t="s">
        <v>34</v>
      </c>
      <c r="AD1487" s="209" t="s">
        <v>34</v>
      </c>
      <c r="AE1487" s="209" t="s">
        <v>42</v>
      </c>
      <c r="AF1487" s="209" t="s">
        <v>34</v>
      </c>
      <c r="AG1487" s="209" t="s">
        <v>34</v>
      </c>
      <c r="AH1487" s="209" t="s">
        <v>34</v>
      </c>
      <c r="AI1487" s="209" t="s">
        <v>42</v>
      </c>
      <c r="AJ1487" s="209" t="s">
        <v>34</v>
      </c>
      <c r="AK1487" s="209" t="s">
        <v>34</v>
      </c>
      <c r="AL1487" s="209" t="s">
        <v>46</v>
      </c>
      <c r="AM1487" s="209" t="s">
        <v>2838</v>
      </c>
      <c r="AN1487" s="209" t="s">
        <v>34</v>
      </c>
      <c r="AO1487" s="209" t="s">
        <v>34</v>
      </c>
      <c r="AP1487" s="209" t="s">
        <v>34</v>
      </c>
      <c r="AQ1487" s="209" t="s">
        <v>49</v>
      </c>
    </row>
    <row r="1488" spans="1:43">
      <c r="A1488" s="209" t="s">
        <v>2030</v>
      </c>
      <c r="B1488" s="209" t="s">
        <v>2132</v>
      </c>
      <c r="C1488" s="209" t="s">
        <v>4251</v>
      </c>
      <c r="D1488" s="209" t="s">
        <v>2573</v>
      </c>
      <c r="E1488" s="209" t="s">
        <v>2832</v>
      </c>
      <c r="F1488" s="209" t="s">
        <v>4261</v>
      </c>
      <c r="G1488" s="209" t="s">
        <v>2834</v>
      </c>
      <c r="H1488" s="209" t="s">
        <v>2012</v>
      </c>
      <c r="I1488" s="209" t="s">
        <v>4094</v>
      </c>
      <c r="J1488" s="209" t="s">
        <v>4264</v>
      </c>
      <c r="K1488" s="209" t="s">
        <v>40</v>
      </c>
      <c r="L1488" s="209" t="s">
        <v>60</v>
      </c>
      <c r="M1488" s="209" t="s">
        <v>42</v>
      </c>
      <c r="N1488" s="209" t="s">
        <v>34</v>
      </c>
      <c r="O1488" s="209" t="s">
        <v>34</v>
      </c>
      <c r="P1488" s="209">
        <v>1</v>
      </c>
      <c r="Q1488" s="209">
        <v>16.93</v>
      </c>
      <c r="R1488" s="209">
        <v>8.27</v>
      </c>
      <c r="S1488" s="209">
        <v>27.56</v>
      </c>
      <c r="T1488" s="209">
        <v>2.23</v>
      </c>
      <c r="U1488" s="211">
        <v>44.05</v>
      </c>
      <c r="V1488" s="211">
        <v>99.99</v>
      </c>
      <c r="W1488" s="209" t="s">
        <v>1006</v>
      </c>
      <c r="X1488" s="209" t="s">
        <v>89</v>
      </c>
      <c r="Y1488" s="209">
        <v>600</v>
      </c>
      <c r="Z1488" s="209" t="s">
        <v>158</v>
      </c>
      <c r="AA1488" s="209">
        <v>7</v>
      </c>
      <c r="AB1488" s="209" t="s">
        <v>4096</v>
      </c>
      <c r="AC1488" s="209" t="s">
        <v>34</v>
      </c>
      <c r="AD1488" s="209" t="s">
        <v>34</v>
      </c>
      <c r="AE1488" s="209" t="s">
        <v>42</v>
      </c>
      <c r="AF1488" s="209" t="s">
        <v>34</v>
      </c>
      <c r="AG1488" s="209" t="s">
        <v>34</v>
      </c>
      <c r="AH1488" s="209" t="s">
        <v>34</v>
      </c>
      <c r="AI1488" s="209" t="s">
        <v>42</v>
      </c>
      <c r="AJ1488" s="209" t="s">
        <v>34</v>
      </c>
      <c r="AK1488" s="209" t="s">
        <v>34</v>
      </c>
      <c r="AL1488" s="209" t="s">
        <v>46</v>
      </c>
      <c r="AM1488" s="209" t="s">
        <v>2838</v>
      </c>
      <c r="AN1488" s="209" t="s">
        <v>34</v>
      </c>
      <c r="AO1488" s="209" t="s">
        <v>34</v>
      </c>
      <c r="AP1488" s="209" t="s">
        <v>34</v>
      </c>
      <c r="AQ1488" s="209" t="s">
        <v>49</v>
      </c>
    </row>
    <row r="1489" spans="1:43">
      <c r="A1489" s="209" t="s">
        <v>2035</v>
      </c>
      <c r="B1489" s="209" t="s">
        <v>2132</v>
      </c>
      <c r="C1489" s="209" t="s">
        <v>4251</v>
      </c>
      <c r="D1489" s="209" t="s">
        <v>2573</v>
      </c>
      <c r="E1489" s="209" t="s">
        <v>2832</v>
      </c>
      <c r="F1489" s="209" t="s">
        <v>4261</v>
      </c>
      <c r="G1489" s="209" t="s">
        <v>2834</v>
      </c>
      <c r="H1489" s="209" t="s">
        <v>2012</v>
      </c>
      <c r="I1489" s="209" t="s">
        <v>4105</v>
      </c>
      <c r="J1489" s="209" t="s">
        <v>4264</v>
      </c>
      <c r="K1489" s="209" t="s">
        <v>40</v>
      </c>
      <c r="L1489" s="209" t="s">
        <v>60</v>
      </c>
      <c r="M1489" s="209" t="s">
        <v>42</v>
      </c>
      <c r="N1489" s="209" t="s">
        <v>34</v>
      </c>
      <c r="O1489" s="209" t="s">
        <v>34</v>
      </c>
      <c r="P1489" s="209">
        <v>1</v>
      </c>
      <c r="Q1489" s="209">
        <v>19.690000000000001</v>
      </c>
      <c r="R1489" s="209">
        <v>11.42</v>
      </c>
      <c r="S1489" s="209">
        <v>6.69</v>
      </c>
      <c r="T1489" s="209">
        <v>0.87</v>
      </c>
      <c r="U1489" s="211">
        <v>27.53</v>
      </c>
      <c r="V1489" s="211">
        <v>59.99</v>
      </c>
      <c r="W1489" s="209" t="s">
        <v>1006</v>
      </c>
      <c r="X1489" s="209" t="s">
        <v>89</v>
      </c>
      <c r="Y1489" s="209">
        <v>600</v>
      </c>
      <c r="Z1489" s="209" t="s">
        <v>158</v>
      </c>
      <c r="AA1489" s="209">
        <v>7</v>
      </c>
      <c r="AB1489" s="209" t="s">
        <v>4096</v>
      </c>
      <c r="AC1489" s="209" t="s">
        <v>34</v>
      </c>
      <c r="AD1489" s="209" t="s">
        <v>34</v>
      </c>
      <c r="AE1489" s="209" t="s">
        <v>42</v>
      </c>
      <c r="AF1489" s="209" t="s">
        <v>34</v>
      </c>
      <c r="AG1489" s="209" t="s">
        <v>34</v>
      </c>
      <c r="AH1489" s="209" t="s">
        <v>34</v>
      </c>
      <c r="AI1489" s="209" t="s">
        <v>42</v>
      </c>
      <c r="AJ1489" s="209" t="s">
        <v>34</v>
      </c>
      <c r="AK1489" s="209" t="s">
        <v>34</v>
      </c>
      <c r="AL1489" s="209" t="s">
        <v>46</v>
      </c>
      <c r="AM1489" s="209" t="s">
        <v>2838</v>
      </c>
      <c r="AN1489" s="209" t="s">
        <v>34</v>
      </c>
      <c r="AO1489" s="209" t="s">
        <v>34</v>
      </c>
      <c r="AP1489" s="209" t="s">
        <v>34</v>
      </c>
      <c r="AQ1489" s="209" t="s">
        <v>49</v>
      </c>
    </row>
    <row r="1490" spans="1:43">
      <c r="A1490" s="209" t="s">
        <v>2599</v>
      </c>
      <c r="B1490" s="209" t="s">
        <v>4265</v>
      </c>
      <c r="C1490" s="209" t="s">
        <v>34</v>
      </c>
      <c r="D1490" s="209" t="s">
        <v>2573</v>
      </c>
      <c r="E1490" s="209" t="s">
        <v>2832</v>
      </c>
      <c r="F1490" s="209" t="s">
        <v>4266</v>
      </c>
      <c r="G1490" s="209" t="s">
        <v>2834</v>
      </c>
      <c r="H1490" s="209" t="s">
        <v>4267</v>
      </c>
      <c r="I1490" s="209" t="s">
        <v>4268</v>
      </c>
      <c r="J1490" s="209" t="s">
        <v>4269</v>
      </c>
      <c r="K1490" s="209" t="s">
        <v>40</v>
      </c>
      <c r="L1490" s="209" t="s">
        <v>41</v>
      </c>
      <c r="M1490" s="209" t="s">
        <v>42</v>
      </c>
      <c r="N1490" s="209" t="s">
        <v>34</v>
      </c>
      <c r="O1490" s="209" t="s">
        <v>34</v>
      </c>
      <c r="P1490" s="209">
        <v>1</v>
      </c>
      <c r="Q1490" s="209">
        <v>9.06</v>
      </c>
      <c r="R1490" s="209">
        <v>9.06</v>
      </c>
      <c r="S1490" s="209">
        <v>42.52</v>
      </c>
      <c r="T1490" s="209">
        <v>2.02</v>
      </c>
      <c r="U1490" s="211">
        <v>30.95</v>
      </c>
      <c r="V1490" s="211">
        <v>54.99</v>
      </c>
      <c r="W1490" s="209" t="s">
        <v>1006</v>
      </c>
      <c r="X1490" s="209" t="s">
        <v>43</v>
      </c>
      <c r="Y1490" s="209">
        <v>2000</v>
      </c>
      <c r="Z1490" s="209" t="s">
        <v>158</v>
      </c>
      <c r="AA1490" s="209">
        <v>9</v>
      </c>
      <c r="AB1490" s="209" t="s">
        <v>4096</v>
      </c>
      <c r="AC1490" s="209">
        <v>17</v>
      </c>
      <c r="AD1490" s="209" t="s">
        <v>2822</v>
      </c>
      <c r="AE1490" s="209" t="s">
        <v>42</v>
      </c>
      <c r="AF1490" s="209" t="s">
        <v>34</v>
      </c>
      <c r="AG1490" s="209" t="s">
        <v>34</v>
      </c>
      <c r="AH1490" s="209" t="s">
        <v>34</v>
      </c>
      <c r="AI1490" s="209" t="s">
        <v>42</v>
      </c>
      <c r="AJ1490" s="209" t="s">
        <v>34</v>
      </c>
      <c r="AK1490" s="209" t="s">
        <v>34</v>
      </c>
      <c r="AL1490" s="209" t="s">
        <v>46</v>
      </c>
      <c r="AM1490" s="209" t="s">
        <v>2838</v>
      </c>
      <c r="AN1490" s="209" t="s">
        <v>34</v>
      </c>
      <c r="AO1490" s="209" t="s">
        <v>4270</v>
      </c>
      <c r="AP1490" s="209" t="s">
        <v>34</v>
      </c>
      <c r="AQ1490" s="209" t="s">
        <v>49</v>
      </c>
    </row>
    <row r="1491" spans="1:43">
      <c r="A1491" s="209" t="s">
        <v>2605</v>
      </c>
      <c r="B1491" s="209" t="s">
        <v>4265</v>
      </c>
      <c r="C1491" s="209" t="s">
        <v>34</v>
      </c>
      <c r="D1491" s="209" t="s">
        <v>2573</v>
      </c>
      <c r="E1491" s="209" t="s">
        <v>2832</v>
      </c>
      <c r="F1491" s="209" t="s">
        <v>4266</v>
      </c>
      <c r="G1491" s="209" t="s">
        <v>2834</v>
      </c>
      <c r="H1491" s="209" t="s">
        <v>4267</v>
      </c>
      <c r="I1491" s="209" t="s">
        <v>4271</v>
      </c>
      <c r="J1491" s="209" t="s">
        <v>4269</v>
      </c>
      <c r="K1491" s="209" t="s">
        <v>40</v>
      </c>
      <c r="L1491" s="209" t="s">
        <v>41</v>
      </c>
      <c r="M1491" s="209" t="s">
        <v>42</v>
      </c>
      <c r="N1491" s="209" t="s">
        <v>34</v>
      </c>
      <c r="O1491" s="209" t="s">
        <v>34</v>
      </c>
      <c r="P1491" s="209">
        <v>1</v>
      </c>
      <c r="Q1491" s="209">
        <v>48.03</v>
      </c>
      <c r="R1491" s="209">
        <v>40.159999999999997</v>
      </c>
      <c r="S1491" s="209">
        <v>44.88</v>
      </c>
      <c r="T1491" s="209">
        <v>50.1</v>
      </c>
      <c r="U1491" s="211">
        <v>22.7</v>
      </c>
      <c r="V1491" s="211">
        <v>44.99</v>
      </c>
      <c r="W1491" s="209" t="s">
        <v>1006</v>
      </c>
      <c r="X1491" s="209" t="s">
        <v>89</v>
      </c>
      <c r="Y1491" s="209">
        <v>2000</v>
      </c>
      <c r="Z1491" s="209" t="s">
        <v>158</v>
      </c>
      <c r="AA1491" s="209">
        <v>9</v>
      </c>
      <c r="AB1491" s="209" t="s">
        <v>4096</v>
      </c>
      <c r="AC1491" s="209">
        <v>9</v>
      </c>
      <c r="AD1491" s="209" t="s">
        <v>2822</v>
      </c>
      <c r="AE1491" s="209" t="s">
        <v>42</v>
      </c>
      <c r="AF1491" s="209" t="s">
        <v>34</v>
      </c>
      <c r="AG1491" s="209" t="s">
        <v>34</v>
      </c>
      <c r="AH1491" s="209" t="s">
        <v>34</v>
      </c>
      <c r="AI1491" s="209" t="s">
        <v>42</v>
      </c>
      <c r="AJ1491" s="209" t="s">
        <v>34</v>
      </c>
      <c r="AK1491" s="209" t="s">
        <v>34</v>
      </c>
      <c r="AL1491" s="209" t="s">
        <v>46</v>
      </c>
      <c r="AM1491" s="209" t="s">
        <v>2838</v>
      </c>
      <c r="AN1491" s="209" t="s">
        <v>34</v>
      </c>
      <c r="AO1491" s="209" t="s">
        <v>4270</v>
      </c>
      <c r="AP1491" s="209" t="s">
        <v>34</v>
      </c>
      <c r="AQ1491" s="209" t="s">
        <v>49</v>
      </c>
    </row>
    <row r="1492" spans="1:43">
      <c r="A1492" s="209" t="s">
        <v>2600</v>
      </c>
      <c r="B1492" s="209" t="s">
        <v>4272</v>
      </c>
      <c r="C1492" s="209" t="s">
        <v>34</v>
      </c>
      <c r="D1492" s="209" t="s">
        <v>2573</v>
      </c>
      <c r="E1492" s="209" t="s">
        <v>2832</v>
      </c>
      <c r="F1492" s="209" t="s">
        <v>4266</v>
      </c>
      <c r="G1492" s="209" t="s">
        <v>2834</v>
      </c>
      <c r="H1492" s="209" t="s">
        <v>4273</v>
      </c>
      <c r="I1492" s="209" t="s">
        <v>4268</v>
      </c>
      <c r="J1492" s="209" t="s">
        <v>4269</v>
      </c>
      <c r="K1492" s="209" t="s">
        <v>40</v>
      </c>
      <c r="L1492" s="209" t="s">
        <v>41</v>
      </c>
      <c r="M1492" s="209" t="s">
        <v>42</v>
      </c>
      <c r="N1492" s="209" t="s">
        <v>34</v>
      </c>
      <c r="O1492" s="209" t="s">
        <v>34</v>
      </c>
      <c r="P1492" s="209">
        <v>1</v>
      </c>
      <c r="Q1492" s="209">
        <v>9.06</v>
      </c>
      <c r="R1492" s="209">
        <v>9.06</v>
      </c>
      <c r="S1492" s="209">
        <v>42.52</v>
      </c>
      <c r="T1492" s="209">
        <v>2.02</v>
      </c>
      <c r="U1492" s="211">
        <v>30.95</v>
      </c>
      <c r="V1492" s="211">
        <v>54.99</v>
      </c>
      <c r="W1492" s="209" t="s">
        <v>1006</v>
      </c>
      <c r="X1492" s="209" t="s">
        <v>89</v>
      </c>
      <c r="Y1492" s="209">
        <v>2000</v>
      </c>
      <c r="Z1492" s="209" t="s">
        <v>158</v>
      </c>
      <c r="AA1492" s="209">
        <v>9</v>
      </c>
      <c r="AB1492" s="209" t="s">
        <v>4096</v>
      </c>
      <c r="AC1492" s="209">
        <v>17</v>
      </c>
      <c r="AD1492" s="209" t="s">
        <v>2822</v>
      </c>
      <c r="AE1492" s="209" t="s">
        <v>42</v>
      </c>
      <c r="AF1492" s="209" t="s">
        <v>34</v>
      </c>
      <c r="AG1492" s="209" t="s">
        <v>34</v>
      </c>
      <c r="AH1492" s="209" t="s">
        <v>34</v>
      </c>
      <c r="AI1492" s="209" t="s">
        <v>42</v>
      </c>
      <c r="AJ1492" s="209" t="s">
        <v>34</v>
      </c>
      <c r="AK1492" s="209" t="s">
        <v>34</v>
      </c>
      <c r="AL1492" s="209" t="s">
        <v>46</v>
      </c>
      <c r="AM1492" s="209" t="s">
        <v>2838</v>
      </c>
      <c r="AN1492" s="209" t="s">
        <v>34</v>
      </c>
      <c r="AO1492" s="209" t="s">
        <v>4270</v>
      </c>
      <c r="AP1492" s="209" t="s">
        <v>34</v>
      </c>
      <c r="AQ1492" s="209" t="s">
        <v>49</v>
      </c>
    </row>
    <row r="1493" spans="1:43">
      <c r="A1493" s="209" t="s">
        <v>2606</v>
      </c>
      <c r="B1493" s="209" t="s">
        <v>4272</v>
      </c>
      <c r="C1493" s="209" t="s">
        <v>34</v>
      </c>
      <c r="D1493" s="209" t="s">
        <v>2573</v>
      </c>
      <c r="E1493" s="209" t="s">
        <v>2832</v>
      </c>
      <c r="F1493" s="209" t="s">
        <v>4266</v>
      </c>
      <c r="G1493" s="209" t="s">
        <v>2834</v>
      </c>
      <c r="H1493" s="209" t="s">
        <v>4273</v>
      </c>
      <c r="I1493" s="209" t="s">
        <v>4271</v>
      </c>
      <c r="J1493" s="209" t="s">
        <v>4269</v>
      </c>
      <c r="K1493" s="209" t="s">
        <v>40</v>
      </c>
      <c r="L1493" s="209" t="s">
        <v>41</v>
      </c>
      <c r="M1493" s="209" t="s">
        <v>42</v>
      </c>
      <c r="N1493" s="209" t="s">
        <v>34</v>
      </c>
      <c r="O1493" s="209" t="s">
        <v>34</v>
      </c>
      <c r="P1493" s="209">
        <v>1</v>
      </c>
      <c r="Q1493" s="209">
        <v>48.03</v>
      </c>
      <c r="R1493" s="209">
        <v>40.159999999999997</v>
      </c>
      <c r="S1493" s="209">
        <v>44.88</v>
      </c>
      <c r="T1493" s="209">
        <v>50.1</v>
      </c>
      <c r="U1493" s="211">
        <v>22.7</v>
      </c>
      <c r="V1493" s="211">
        <v>44.99</v>
      </c>
      <c r="W1493" s="209" t="s">
        <v>1006</v>
      </c>
      <c r="X1493" s="209" t="s">
        <v>89</v>
      </c>
      <c r="Y1493" s="209">
        <v>2000</v>
      </c>
      <c r="Z1493" s="209" t="s">
        <v>158</v>
      </c>
      <c r="AA1493" s="209">
        <v>9</v>
      </c>
      <c r="AB1493" s="209" t="s">
        <v>4096</v>
      </c>
      <c r="AC1493" s="209">
        <v>9</v>
      </c>
      <c r="AD1493" s="209" t="s">
        <v>2822</v>
      </c>
      <c r="AE1493" s="209" t="s">
        <v>42</v>
      </c>
      <c r="AF1493" s="209" t="s">
        <v>34</v>
      </c>
      <c r="AG1493" s="209" t="s">
        <v>34</v>
      </c>
      <c r="AH1493" s="209" t="s">
        <v>34</v>
      </c>
      <c r="AI1493" s="209" t="s">
        <v>42</v>
      </c>
      <c r="AJ1493" s="209" t="s">
        <v>34</v>
      </c>
      <c r="AK1493" s="209" t="s">
        <v>34</v>
      </c>
      <c r="AL1493" s="209" t="s">
        <v>46</v>
      </c>
      <c r="AM1493" s="209" t="s">
        <v>2838</v>
      </c>
      <c r="AN1493" s="209" t="s">
        <v>34</v>
      </c>
      <c r="AO1493" s="209" t="s">
        <v>4270</v>
      </c>
      <c r="AP1493" s="209" t="s">
        <v>34</v>
      </c>
      <c r="AQ1493" s="209" t="s">
        <v>49</v>
      </c>
    </row>
    <row r="1494" spans="1:43">
      <c r="A1494" s="209" t="s">
        <v>2601</v>
      </c>
      <c r="B1494" s="209" t="s">
        <v>4274</v>
      </c>
      <c r="C1494" s="209" t="s">
        <v>34</v>
      </c>
      <c r="D1494" s="209" t="s">
        <v>2573</v>
      </c>
      <c r="E1494" s="209" t="s">
        <v>2832</v>
      </c>
      <c r="F1494" s="209" t="s">
        <v>4266</v>
      </c>
      <c r="G1494" s="209" t="s">
        <v>2834</v>
      </c>
      <c r="H1494" s="209" t="s">
        <v>4275</v>
      </c>
      <c r="I1494" s="209" t="s">
        <v>4268</v>
      </c>
      <c r="J1494" s="209" t="s">
        <v>4269</v>
      </c>
      <c r="K1494" s="209" t="s">
        <v>40</v>
      </c>
      <c r="L1494" s="209" t="s">
        <v>41</v>
      </c>
      <c r="M1494" s="209" t="s">
        <v>42</v>
      </c>
      <c r="N1494" s="209" t="s">
        <v>34</v>
      </c>
      <c r="O1494" s="209" t="s">
        <v>34</v>
      </c>
      <c r="P1494" s="209">
        <v>1</v>
      </c>
      <c r="Q1494" s="209">
        <v>42.52</v>
      </c>
      <c r="R1494" s="209">
        <v>9.06</v>
      </c>
      <c r="S1494" s="209">
        <v>9.06</v>
      </c>
      <c r="T1494" s="209">
        <v>2.02</v>
      </c>
      <c r="U1494" s="211">
        <v>30.95</v>
      </c>
      <c r="V1494" s="211">
        <v>54.99</v>
      </c>
      <c r="W1494" s="209" t="s">
        <v>1006</v>
      </c>
      <c r="X1494" s="209" t="s">
        <v>43</v>
      </c>
      <c r="Y1494" s="209">
        <v>2000</v>
      </c>
      <c r="Z1494" s="209" t="s">
        <v>158</v>
      </c>
      <c r="AA1494" s="209">
        <v>9</v>
      </c>
      <c r="AB1494" s="209" t="s">
        <v>4096</v>
      </c>
      <c r="AC1494" s="209">
        <v>17</v>
      </c>
      <c r="AD1494" s="209" t="s">
        <v>2822</v>
      </c>
      <c r="AE1494" s="209" t="s">
        <v>42</v>
      </c>
      <c r="AF1494" s="209" t="s">
        <v>34</v>
      </c>
      <c r="AG1494" s="209" t="s">
        <v>34</v>
      </c>
      <c r="AH1494" s="209" t="s">
        <v>34</v>
      </c>
      <c r="AI1494" s="209" t="s">
        <v>42</v>
      </c>
      <c r="AJ1494" s="209" t="s">
        <v>34</v>
      </c>
      <c r="AK1494" s="209" t="s">
        <v>34</v>
      </c>
      <c r="AL1494" s="209" t="s">
        <v>46</v>
      </c>
      <c r="AM1494" s="209" t="s">
        <v>2838</v>
      </c>
      <c r="AN1494" s="209" t="s">
        <v>34</v>
      </c>
      <c r="AO1494" s="209" t="s">
        <v>4270</v>
      </c>
      <c r="AP1494" s="209" t="s">
        <v>34</v>
      </c>
      <c r="AQ1494" s="209" t="s">
        <v>49</v>
      </c>
    </row>
    <row r="1495" spans="1:43">
      <c r="A1495" s="209" t="s">
        <v>2607</v>
      </c>
      <c r="B1495" s="209" t="s">
        <v>4274</v>
      </c>
      <c r="C1495" s="209" t="s">
        <v>34</v>
      </c>
      <c r="D1495" s="209" t="s">
        <v>2573</v>
      </c>
      <c r="E1495" s="209" t="s">
        <v>2832</v>
      </c>
      <c r="F1495" s="209" t="s">
        <v>4266</v>
      </c>
      <c r="G1495" s="209" t="s">
        <v>2834</v>
      </c>
      <c r="H1495" s="209" t="s">
        <v>4275</v>
      </c>
      <c r="I1495" s="209" t="s">
        <v>4271</v>
      </c>
      <c r="J1495" s="209" t="s">
        <v>4269</v>
      </c>
      <c r="K1495" s="209" t="s">
        <v>40</v>
      </c>
      <c r="L1495" s="209" t="s">
        <v>41</v>
      </c>
      <c r="M1495" s="209" t="s">
        <v>42</v>
      </c>
      <c r="N1495" s="209" t="s">
        <v>34</v>
      </c>
      <c r="O1495" s="209" t="s">
        <v>34</v>
      </c>
      <c r="P1495" s="209">
        <v>1</v>
      </c>
      <c r="Q1495" s="209">
        <v>48.03</v>
      </c>
      <c r="R1495" s="209">
        <v>40.159999999999997</v>
      </c>
      <c r="S1495" s="209">
        <v>44.88</v>
      </c>
      <c r="T1495" s="209">
        <v>50.1</v>
      </c>
      <c r="U1495" s="211">
        <v>22.7</v>
      </c>
      <c r="V1495" s="211">
        <v>44.99</v>
      </c>
      <c r="W1495" s="209" t="s">
        <v>1006</v>
      </c>
      <c r="X1495" s="209" t="s">
        <v>89</v>
      </c>
      <c r="Y1495" s="209">
        <v>2000</v>
      </c>
      <c r="Z1495" s="209" t="s">
        <v>158</v>
      </c>
      <c r="AA1495" s="209">
        <v>9</v>
      </c>
      <c r="AB1495" s="209" t="s">
        <v>4096</v>
      </c>
      <c r="AC1495" s="209">
        <v>9</v>
      </c>
      <c r="AD1495" s="209" t="s">
        <v>2822</v>
      </c>
      <c r="AE1495" s="209" t="s">
        <v>42</v>
      </c>
      <c r="AF1495" s="209" t="s">
        <v>34</v>
      </c>
      <c r="AG1495" s="209" t="s">
        <v>34</v>
      </c>
      <c r="AH1495" s="209" t="s">
        <v>34</v>
      </c>
      <c r="AI1495" s="209" t="s">
        <v>42</v>
      </c>
      <c r="AJ1495" s="209" t="s">
        <v>34</v>
      </c>
      <c r="AK1495" s="209" t="s">
        <v>34</v>
      </c>
      <c r="AL1495" s="209" t="s">
        <v>46</v>
      </c>
      <c r="AM1495" s="209" t="s">
        <v>2838</v>
      </c>
      <c r="AN1495" s="209" t="s">
        <v>34</v>
      </c>
      <c r="AO1495" s="209" t="s">
        <v>4270</v>
      </c>
      <c r="AP1495" s="209" t="s">
        <v>34</v>
      </c>
      <c r="AQ1495" s="209" t="s">
        <v>49</v>
      </c>
    </row>
    <row r="1496" spans="1:43">
      <c r="A1496" s="209" t="s">
        <v>2602</v>
      </c>
      <c r="B1496" s="209" t="s">
        <v>4276</v>
      </c>
      <c r="C1496" s="209" t="s">
        <v>34</v>
      </c>
      <c r="D1496" s="209" t="s">
        <v>2573</v>
      </c>
      <c r="E1496" s="209" t="s">
        <v>2832</v>
      </c>
      <c r="F1496" s="209" t="s">
        <v>4266</v>
      </c>
      <c r="G1496" s="209" t="s">
        <v>2834</v>
      </c>
      <c r="H1496" s="209" t="s">
        <v>4277</v>
      </c>
      <c r="I1496" s="209" t="s">
        <v>4268</v>
      </c>
      <c r="J1496" s="209" t="s">
        <v>4269</v>
      </c>
      <c r="K1496" s="209" t="s">
        <v>40</v>
      </c>
      <c r="L1496" s="209" t="s">
        <v>41</v>
      </c>
      <c r="M1496" s="209" t="s">
        <v>42</v>
      </c>
      <c r="N1496" s="209" t="s">
        <v>34</v>
      </c>
      <c r="O1496" s="209" t="s">
        <v>34</v>
      </c>
      <c r="P1496" s="209">
        <v>1</v>
      </c>
      <c r="Q1496" s="209">
        <v>9.06</v>
      </c>
      <c r="R1496" s="209">
        <v>9.06</v>
      </c>
      <c r="S1496" s="209">
        <v>42.52</v>
      </c>
      <c r="T1496" s="209">
        <v>2.02</v>
      </c>
      <c r="U1496" s="211">
        <v>30.95</v>
      </c>
      <c r="V1496" s="211">
        <v>54.99</v>
      </c>
      <c r="W1496" s="209" t="s">
        <v>1006</v>
      </c>
      <c r="X1496" s="209" t="s">
        <v>89</v>
      </c>
      <c r="Y1496" s="209">
        <v>2000</v>
      </c>
      <c r="Z1496" s="209" t="s">
        <v>158</v>
      </c>
      <c r="AA1496" s="209">
        <v>9</v>
      </c>
      <c r="AB1496" s="209" t="s">
        <v>4096</v>
      </c>
      <c r="AC1496" s="209">
        <v>17</v>
      </c>
      <c r="AD1496" s="209" t="s">
        <v>2822</v>
      </c>
      <c r="AE1496" s="209" t="s">
        <v>42</v>
      </c>
      <c r="AF1496" s="209" t="s">
        <v>34</v>
      </c>
      <c r="AG1496" s="209" t="s">
        <v>34</v>
      </c>
      <c r="AH1496" s="209" t="s">
        <v>34</v>
      </c>
      <c r="AI1496" s="209" t="s">
        <v>42</v>
      </c>
      <c r="AJ1496" s="209" t="s">
        <v>34</v>
      </c>
      <c r="AK1496" s="209" t="s">
        <v>34</v>
      </c>
      <c r="AL1496" s="209" t="s">
        <v>46</v>
      </c>
      <c r="AM1496" s="209" t="s">
        <v>2838</v>
      </c>
      <c r="AN1496" s="209" t="s">
        <v>34</v>
      </c>
      <c r="AO1496" s="209" t="s">
        <v>4270</v>
      </c>
      <c r="AP1496" s="209" t="s">
        <v>34</v>
      </c>
      <c r="AQ1496" s="209" t="s">
        <v>49</v>
      </c>
    </row>
    <row r="1497" spans="1:43">
      <c r="A1497" s="209" t="s">
        <v>2608</v>
      </c>
      <c r="B1497" s="209" t="s">
        <v>4276</v>
      </c>
      <c r="C1497" s="209" t="s">
        <v>34</v>
      </c>
      <c r="D1497" s="209" t="s">
        <v>2573</v>
      </c>
      <c r="E1497" s="209" t="s">
        <v>2832</v>
      </c>
      <c r="F1497" s="209" t="s">
        <v>4266</v>
      </c>
      <c r="G1497" s="209" t="s">
        <v>2834</v>
      </c>
      <c r="H1497" s="209" t="s">
        <v>4277</v>
      </c>
      <c r="I1497" s="209" t="s">
        <v>4271</v>
      </c>
      <c r="J1497" s="209" t="s">
        <v>4269</v>
      </c>
      <c r="K1497" s="209" t="s">
        <v>40</v>
      </c>
      <c r="L1497" s="209" t="s">
        <v>41</v>
      </c>
      <c r="M1497" s="209" t="s">
        <v>42</v>
      </c>
      <c r="N1497" s="209" t="s">
        <v>34</v>
      </c>
      <c r="O1497" s="209" t="s">
        <v>34</v>
      </c>
      <c r="P1497" s="209">
        <v>1</v>
      </c>
      <c r="Q1497" s="209">
        <v>48.03</v>
      </c>
      <c r="R1497" s="209">
        <v>40.159999999999997</v>
      </c>
      <c r="S1497" s="209">
        <v>44.88</v>
      </c>
      <c r="T1497" s="209">
        <v>50.1</v>
      </c>
      <c r="U1497" s="211">
        <v>22.7</v>
      </c>
      <c r="V1497" s="211">
        <v>44.99</v>
      </c>
      <c r="W1497" s="209" t="s">
        <v>1006</v>
      </c>
      <c r="X1497" s="209" t="s">
        <v>89</v>
      </c>
      <c r="Y1497" s="209">
        <v>2000</v>
      </c>
      <c r="Z1497" s="209" t="s">
        <v>158</v>
      </c>
      <c r="AA1497" s="209">
        <v>9</v>
      </c>
      <c r="AB1497" s="209" t="s">
        <v>4096</v>
      </c>
      <c r="AC1497" s="209">
        <v>9</v>
      </c>
      <c r="AD1497" s="209" t="s">
        <v>2822</v>
      </c>
      <c r="AE1497" s="209" t="s">
        <v>42</v>
      </c>
      <c r="AF1497" s="209" t="s">
        <v>34</v>
      </c>
      <c r="AG1497" s="209" t="s">
        <v>34</v>
      </c>
      <c r="AH1497" s="209" t="s">
        <v>34</v>
      </c>
      <c r="AI1497" s="209" t="s">
        <v>42</v>
      </c>
      <c r="AJ1497" s="209" t="s">
        <v>34</v>
      </c>
      <c r="AK1497" s="209" t="s">
        <v>34</v>
      </c>
      <c r="AL1497" s="209" t="s">
        <v>46</v>
      </c>
      <c r="AM1497" s="209" t="s">
        <v>2838</v>
      </c>
      <c r="AN1497" s="209" t="s">
        <v>34</v>
      </c>
      <c r="AO1497" s="209" t="s">
        <v>4270</v>
      </c>
      <c r="AP1497" s="209" t="s">
        <v>34</v>
      </c>
      <c r="AQ1497" s="209" t="s">
        <v>49</v>
      </c>
    </row>
    <row r="1498" spans="1:43">
      <c r="A1498" s="209" t="s">
        <v>2603</v>
      </c>
      <c r="B1498" s="209" t="s">
        <v>4278</v>
      </c>
      <c r="C1498" s="209" t="s">
        <v>34</v>
      </c>
      <c r="D1498" s="209" t="s">
        <v>2573</v>
      </c>
      <c r="E1498" s="209" t="s">
        <v>2832</v>
      </c>
      <c r="F1498" s="209" t="s">
        <v>4266</v>
      </c>
      <c r="G1498" s="209" t="s">
        <v>2834</v>
      </c>
      <c r="H1498" s="209" t="s">
        <v>4279</v>
      </c>
      <c r="I1498" s="209" t="s">
        <v>4268</v>
      </c>
      <c r="J1498" s="209" t="s">
        <v>4269</v>
      </c>
      <c r="K1498" s="209" t="s">
        <v>40</v>
      </c>
      <c r="L1498" s="209" t="s">
        <v>41</v>
      </c>
      <c r="M1498" s="209" t="s">
        <v>42</v>
      </c>
      <c r="N1498" s="209" t="s">
        <v>34</v>
      </c>
      <c r="O1498" s="209" t="s">
        <v>34</v>
      </c>
      <c r="P1498" s="209">
        <v>1</v>
      </c>
      <c r="Q1498" s="209">
        <v>9.06</v>
      </c>
      <c r="R1498" s="209">
        <v>9.06</v>
      </c>
      <c r="S1498" s="209">
        <v>42.52</v>
      </c>
      <c r="T1498" s="209">
        <v>2.02</v>
      </c>
      <c r="U1498" s="211">
        <v>30.95</v>
      </c>
      <c r="V1498" s="211">
        <v>54.99</v>
      </c>
      <c r="W1498" s="209" t="s">
        <v>1006</v>
      </c>
      <c r="X1498" s="209" t="s">
        <v>43</v>
      </c>
      <c r="Y1498" s="209">
        <v>2000</v>
      </c>
      <c r="Z1498" s="209" t="s">
        <v>158</v>
      </c>
      <c r="AA1498" s="209">
        <v>9</v>
      </c>
      <c r="AB1498" s="209" t="s">
        <v>4096</v>
      </c>
      <c r="AC1498" s="209">
        <v>17</v>
      </c>
      <c r="AD1498" s="209" t="s">
        <v>2822</v>
      </c>
      <c r="AE1498" s="209" t="s">
        <v>42</v>
      </c>
      <c r="AF1498" s="209" t="s">
        <v>34</v>
      </c>
      <c r="AG1498" s="209" t="s">
        <v>34</v>
      </c>
      <c r="AH1498" s="209" t="s">
        <v>34</v>
      </c>
      <c r="AI1498" s="209" t="s">
        <v>42</v>
      </c>
      <c r="AJ1498" s="209" t="s">
        <v>34</v>
      </c>
      <c r="AK1498" s="209" t="s">
        <v>34</v>
      </c>
      <c r="AL1498" s="209" t="s">
        <v>46</v>
      </c>
      <c r="AM1498" s="209" t="s">
        <v>2838</v>
      </c>
      <c r="AN1498" s="209" t="s">
        <v>34</v>
      </c>
      <c r="AO1498" s="209" t="s">
        <v>4270</v>
      </c>
      <c r="AP1498" s="209" t="s">
        <v>34</v>
      </c>
      <c r="AQ1498" s="209" t="s">
        <v>49</v>
      </c>
    </row>
    <row r="1499" spans="1:43">
      <c r="A1499" s="209" t="s">
        <v>2609</v>
      </c>
      <c r="B1499" s="209" t="s">
        <v>4278</v>
      </c>
      <c r="C1499" s="209" t="s">
        <v>34</v>
      </c>
      <c r="D1499" s="209" t="s">
        <v>2573</v>
      </c>
      <c r="E1499" s="209" t="s">
        <v>2832</v>
      </c>
      <c r="F1499" s="209" t="s">
        <v>4266</v>
      </c>
      <c r="G1499" s="209" t="s">
        <v>2834</v>
      </c>
      <c r="H1499" s="209" t="s">
        <v>4279</v>
      </c>
      <c r="I1499" s="209" t="s">
        <v>4271</v>
      </c>
      <c r="J1499" s="209" t="s">
        <v>4269</v>
      </c>
      <c r="K1499" s="209" t="s">
        <v>40</v>
      </c>
      <c r="L1499" s="209" t="s">
        <v>41</v>
      </c>
      <c r="M1499" s="209" t="s">
        <v>42</v>
      </c>
      <c r="N1499" s="209" t="s">
        <v>34</v>
      </c>
      <c r="O1499" s="209" t="s">
        <v>34</v>
      </c>
      <c r="P1499" s="209">
        <v>1</v>
      </c>
      <c r="Q1499" s="209">
        <v>48.03</v>
      </c>
      <c r="R1499" s="209">
        <v>40.159999999999997</v>
      </c>
      <c r="S1499" s="209">
        <v>44.88</v>
      </c>
      <c r="T1499" s="209">
        <v>50.1</v>
      </c>
      <c r="U1499" s="211">
        <v>22.7</v>
      </c>
      <c r="V1499" s="211">
        <v>44.99</v>
      </c>
      <c r="W1499" s="209" t="s">
        <v>1006</v>
      </c>
      <c r="X1499" s="209" t="s">
        <v>89</v>
      </c>
      <c r="Y1499" s="209">
        <v>2000</v>
      </c>
      <c r="Z1499" s="209" t="s">
        <v>158</v>
      </c>
      <c r="AA1499" s="209">
        <v>9</v>
      </c>
      <c r="AB1499" s="209" t="s">
        <v>4096</v>
      </c>
      <c r="AC1499" s="209">
        <v>9</v>
      </c>
      <c r="AD1499" s="209" t="s">
        <v>2822</v>
      </c>
      <c r="AE1499" s="209" t="s">
        <v>42</v>
      </c>
      <c r="AF1499" s="209" t="s">
        <v>34</v>
      </c>
      <c r="AG1499" s="209" t="s">
        <v>34</v>
      </c>
      <c r="AH1499" s="209" t="s">
        <v>34</v>
      </c>
      <c r="AI1499" s="209" t="s">
        <v>42</v>
      </c>
      <c r="AJ1499" s="209" t="s">
        <v>34</v>
      </c>
      <c r="AK1499" s="209" t="s">
        <v>34</v>
      </c>
      <c r="AL1499" s="209" t="s">
        <v>46</v>
      </c>
      <c r="AM1499" s="209" t="s">
        <v>2838</v>
      </c>
      <c r="AN1499" s="209" t="s">
        <v>34</v>
      </c>
      <c r="AO1499" s="209" t="s">
        <v>4270</v>
      </c>
      <c r="AP1499" s="209" t="s">
        <v>34</v>
      </c>
      <c r="AQ1499" s="209" t="s">
        <v>49</v>
      </c>
    </row>
    <row r="1500" spans="1:43">
      <c r="A1500" s="209" t="s">
        <v>2604</v>
      </c>
      <c r="B1500" s="209" t="s">
        <v>4280</v>
      </c>
      <c r="C1500" s="209" t="s">
        <v>34</v>
      </c>
      <c r="D1500" s="209" t="s">
        <v>2573</v>
      </c>
      <c r="E1500" s="209" t="s">
        <v>2832</v>
      </c>
      <c r="F1500" s="209" t="s">
        <v>4266</v>
      </c>
      <c r="G1500" s="209" t="s">
        <v>2834</v>
      </c>
      <c r="H1500" s="209" t="s">
        <v>4281</v>
      </c>
      <c r="I1500" s="209" t="s">
        <v>4268</v>
      </c>
      <c r="J1500" s="209" t="s">
        <v>4269</v>
      </c>
      <c r="K1500" s="209" t="s">
        <v>40</v>
      </c>
      <c r="L1500" s="209" t="s">
        <v>41</v>
      </c>
      <c r="M1500" s="209" t="s">
        <v>42</v>
      </c>
      <c r="N1500" s="209" t="s">
        <v>34</v>
      </c>
      <c r="O1500" s="209" t="s">
        <v>34</v>
      </c>
      <c r="P1500" s="209">
        <v>1</v>
      </c>
      <c r="Q1500" s="209">
        <v>9.06</v>
      </c>
      <c r="R1500" s="209">
        <v>9.06</v>
      </c>
      <c r="S1500" s="209">
        <v>42.52</v>
      </c>
      <c r="T1500" s="209">
        <v>2.02</v>
      </c>
      <c r="U1500" s="211">
        <v>30.95</v>
      </c>
      <c r="V1500" s="211">
        <v>54.99</v>
      </c>
      <c r="W1500" s="209" t="s">
        <v>1006</v>
      </c>
      <c r="X1500" s="209" t="s">
        <v>89</v>
      </c>
      <c r="Y1500" s="209">
        <v>2000</v>
      </c>
      <c r="Z1500" s="209" t="s">
        <v>158</v>
      </c>
      <c r="AA1500" s="209">
        <v>9</v>
      </c>
      <c r="AB1500" s="209" t="s">
        <v>4096</v>
      </c>
      <c r="AC1500" s="209">
        <v>17</v>
      </c>
      <c r="AD1500" s="209" t="s">
        <v>2822</v>
      </c>
      <c r="AE1500" s="209" t="s">
        <v>42</v>
      </c>
      <c r="AF1500" s="209" t="s">
        <v>34</v>
      </c>
      <c r="AG1500" s="209" t="s">
        <v>34</v>
      </c>
      <c r="AH1500" s="209" t="s">
        <v>34</v>
      </c>
      <c r="AI1500" s="209" t="s">
        <v>42</v>
      </c>
      <c r="AJ1500" s="209" t="s">
        <v>34</v>
      </c>
      <c r="AK1500" s="209" t="s">
        <v>34</v>
      </c>
      <c r="AL1500" s="209" t="s">
        <v>46</v>
      </c>
      <c r="AM1500" s="209" t="s">
        <v>2838</v>
      </c>
      <c r="AN1500" s="209" t="s">
        <v>34</v>
      </c>
      <c r="AO1500" s="209" t="s">
        <v>4270</v>
      </c>
      <c r="AP1500" s="209" t="s">
        <v>34</v>
      </c>
      <c r="AQ1500" s="209" t="s">
        <v>49</v>
      </c>
    </row>
    <row r="1501" spans="1:43">
      <c r="A1501" s="209" t="s">
        <v>2610</v>
      </c>
      <c r="B1501" s="209" t="s">
        <v>4280</v>
      </c>
      <c r="C1501" s="209" t="s">
        <v>34</v>
      </c>
      <c r="D1501" s="209" t="s">
        <v>2573</v>
      </c>
      <c r="E1501" s="209" t="s">
        <v>2832</v>
      </c>
      <c r="F1501" s="209" t="s">
        <v>4266</v>
      </c>
      <c r="G1501" s="209" t="s">
        <v>2834</v>
      </c>
      <c r="H1501" s="209" t="s">
        <v>4281</v>
      </c>
      <c r="I1501" s="209" t="s">
        <v>4271</v>
      </c>
      <c r="J1501" s="209" t="s">
        <v>4269</v>
      </c>
      <c r="K1501" s="209" t="s">
        <v>40</v>
      </c>
      <c r="L1501" s="209" t="s">
        <v>41</v>
      </c>
      <c r="M1501" s="209" t="s">
        <v>42</v>
      </c>
      <c r="N1501" s="209" t="s">
        <v>34</v>
      </c>
      <c r="O1501" s="209" t="s">
        <v>34</v>
      </c>
      <c r="P1501" s="209">
        <v>1</v>
      </c>
      <c r="Q1501" s="209">
        <v>48.03</v>
      </c>
      <c r="R1501" s="209">
        <v>40.159999999999997</v>
      </c>
      <c r="S1501" s="209">
        <v>44.88</v>
      </c>
      <c r="T1501" s="209">
        <v>50.1</v>
      </c>
      <c r="U1501" s="211">
        <v>22.7</v>
      </c>
      <c r="V1501" s="211">
        <v>44.99</v>
      </c>
      <c r="W1501" s="209" t="s">
        <v>1006</v>
      </c>
      <c r="X1501" s="209" t="s">
        <v>89</v>
      </c>
      <c r="Y1501" s="209">
        <v>2000</v>
      </c>
      <c r="Z1501" s="209" t="s">
        <v>158</v>
      </c>
      <c r="AA1501" s="209">
        <v>9</v>
      </c>
      <c r="AB1501" s="209" t="s">
        <v>4096</v>
      </c>
      <c r="AC1501" s="209">
        <v>10</v>
      </c>
      <c r="AD1501" s="209" t="s">
        <v>2822</v>
      </c>
      <c r="AE1501" s="209" t="s">
        <v>42</v>
      </c>
      <c r="AF1501" s="209" t="s">
        <v>34</v>
      </c>
      <c r="AG1501" s="209" t="s">
        <v>34</v>
      </c>
      <c r="AH1501" s="209" t="s">
        <v>34</v>
      </c>
      <c r="AI1501" s="209" t="s">
        <v>42</v>
      </c>
      <c r="AJ1501" s="209" t="s">
        <v>34</v>
      </c>
      <c r="AK1501" s="209" t="s">
        <v>34</v>
      </c>
      <c r="AL1501" s="209" t="s">
        <v>46</v>
      </c>
      <c r="AM1501" s="209" t="s">
        <v>2838</v>
      </c>
      <c r="AN1501" s="209" t="s">
        <v>34</v>
      </c>
      <c r="AO1501" s="209" t="s">
        <v>4270</v>
      </c>
      <c r="AP1501" s="209" t="s">
        <v>34</v>
      </c>
      <c r="AQ1501" s="209" t="s">
        <v>49</v>
      </c>
    </row>
    <row r="1502" spans="1:43">
      <c r="A1502" s="209" t="s">
        <v>2816</v>
      </c>
      <c r="B1502" s="209" t="s">
        <v>4282</v>
      </c>
      <c r="C1502" s="209" t="s">
        <v>34</v>
      </c>
      <c r="D1502" s="209" t="s">
        <v>2573</v>
      </c>
      <c r="E1502" s="209" t="s">
        <v>2832</v>
      </c>
      <c r="F1502" s="209" t="s">
        <v>4283</v>
      </c>
      <c r="G1502" s="209" t="s">
        <v>2834</v>
      </c>
      <c r="H1502" s="209" t="s">
        <v>4151</v>
      </c>
      <c r="I1502" s="209" t="s">
        <v>4284</v>
      </c>
      <c r="J1502" s="209" t="s">
        <v>4285</v>
      </c>
      <c r="K1502" s="209" t="s">
        <v>40</v>
      </c>
      <c r="L1502" s="209" t="s">
        <v>41</v>
      </c>
      <c r="M1502" s="209" t="s">
        <v>42</v>
      </c>
      <c r="N1502" s="209" t="s">
        <v>34</v>
      </c>
      <c r="O1502" s="209" t="s">
        <v>34</v>
      </c>
      <c r="P1502" s="209">
        <v>1</v>
      </c>
      <c r="Q1502" s="209">
        <v>29.92</v>
      </c>
      <c r="R1502" s="209">
        <v>7.48</v>
      </c>
      <c r="S1502" s="209">
        <v>20.87</v>
      </c>
      <c r="T1502" s="209">
        <v>2.7</v>
      </c>
      <c r="U1502" s="211">
        <v>23.32</v>
      </c>
      <c r="V1502" s="211">
        <v>0</v>
      </c>
      <c r="W1502" s="209" t="s">
        <v>4151</v>
      </c>
      <c r="X1502" s="209" t="s">
        <v>43</v>
      </c>
      <c r="Y1502" s="209">
        <v>1120</v>
      </c>
      <c r="Z1502" s="209" t="s">
        <v>158</v>
      </c>
      <c r="AA1502" s="209">
        <v>9</v>
      </c>
      <c r="AB1502" s="209" t="s">
        <v>4096</v>
      </c>
      <c r="AC1502" s="209">
        <v>17</v>
      </c>
      <c r="AD1502" s="209" t="s">
        <v>2822</v>
      </c>
      <c r="AE1502" s="209" t="s">
        <v>42</v>
      </c>
      <c r="AF1502" s="209" t="s">
        <v>34</v>
      </c>
      <c r="AG1502" s="209" t="s">
        <v>34</v>
      </c>
      <c r="AH1502" s="209" t="s">
        <v>34</v>
      </c>
      <c r="AI1502" s="209" t="s">
        <v>42</v>
      </c>
      <c r="AJ1502" s="209" t="s">
        <v>34</v>
      </c>
      <c r="AK1502" s="209" t="s">
        <v>34</v>
      </c>
      <c r="AL1502" s="209" t="s">
        <v>46</v>
      </c>
      <c r="AM1502" s="209" t="s">
        <v>2838</v>
      </c>
      <c r="AN1502" s="209" t="s">
        <v>34</v>
      </c>
      <c r="AO1502" s="209" t="s">
        <v>4270</v>
      </c>
      <c r="AP1502" s="209" t="s">
        <v>34</v>
      </c>
      <c r="AQ1502" s="209" t="s">
        <v>49</v>
      </c>
    </row>
    <row r="1503" spans="1:43">
      <c r="A1503" s="209" t="s">
        <v>2817</v>
      </c>
      <c r="B1503" s="209" t="s">
        <v>4286</v>
      </c>
      <c r="C1503" s="209" t="s">
        <v>34</v>
      </c>
      <c r="D1503" s="209" t="s">
        <v>2573</v>
      </c>
      <c r="E1503" s="209" t="s">
        <v>2832</v>
      </c>
      <c r="F1503" s="209" t="s">
        <v>4283</v>
      </c>
      <c r="G1503" s="209" t="s">
        <v>2834</v>
      </c>
      <c r="H1503" s="209" t="s">
        <v>4151</v>
      </c>
      <c r="I1503" s="209" t="s">
        <v>4284</v>
      </c>
      <c r="J1503" s="209" t="s">
        <v>4285</v>
      </c>
      <c r="K1503" s="209" t="s">
        <v>40</v>
      </c>
      <c r="L1503" s="209" t="s">
        <v>41</v>
      </c>
      <c r="M1503" s="209" t="s">
        <v>42</v>
      </c>
      <c r="N1503" s="209" t="s">
        <v>34</v>
      </c>
      <c r="O1503" s="209" t="s">
        <v>34</v>
      </c>
      <c r="P1503" s="209">
        <v>1</v>
      </c>
      <c r="Q1503" s="209">
        <v>29.92</v>
      </c>
      <c r="R1503" s="209">
        <v>7.48</v>
      </c>
      <c r="S1503" s="209">
        <v>20.87</v>
      </c>
      <c r="T1503" s="209">
        <v>2.7</v>
      </c>
      <c r="U1503" s="211">
        <v>23.32</v>
      </c>
      <c r="V1503" s="211">
        <v>0</v>
      </c>
      <c r="W1503" s="209" t="s">
        <v>4151</v>
      </c>
      <c r="X1503" s="209" t="s">
        <v>43</v>
      </c>
      <c r="Y1503" s="209">
        <v>1120</v>
      </c>
      <c r="Z1503" s="209" t="s">
        <v>158</v>
      </c>
      <c r="AA1503" s="209">
        <v>9</v>
      </c>
      <c r="AB1503" s="209" t="s">
        <v>4096</v>
      </c>
      <c r="AC1503" s="209">
        <v>17</v>
      </c>
      <c r="AD1503" s="209" t="s">
        <v>2822</v>
      </c>
      <c r="AE1503" s="209" t="s">
        <v>42</v>
      </c>
      <c r="AF1503" s="209" t="s">
        <v>34</v>
      </c>
      <c r="AG1503" s="209" t="s">
        <v>34</v>
      </c>
      <c r="AH1503" s="209" t="s">
        <v>34</v>
      </c>
      <c r="AI1503" s="209" t="s">
        <v>42</v>
      </c>
      <c r="AJ1503" s="209" t="s">
        <v>34</v>
      </c>
      <c r="AK1503" s="209" t="s">
        <v>34</v>
      </c>
      <c r="AL1503" s="209" t="s">
        <v>46</v>
      </c>
      <c r="AM1503" s="209" t="s">
        <v>2838</v>
      </c>
      <c r="AN1503" s="209" t="s">
        <v>34</v>
      </c>
      <c r="AO1503" s="209" t="s">
        <v>4270</v>
      </c>
      <c r="AP1503" s="209" t="s">
        <v>34</v>
      </c>
      <c r="AQ1503" s="209" t="s">
        <v>49</v>
      </c>
    </row>
    <row r="1504" spans="1:43">
      <c r="A1504" s="209" t="s">
        <v>2818</v>
      </c>
      <c r="B1504" s="209" t="s">
        <v>4287</v>
      </c>
      <c r="C1504" s="209" t="s">
        <v>34</v>
      </c>
      <c r="D1504" s="209" t="s">
        <v>2573</v>
      </c>
      <c r="E1504" s="209" t="s">
        <v>2832</v>
      </c>
      <c r="F1504" s="209" t="s">
        <v>4283</v>
      </c>
      <c r="G1504" s="209" t="s">
        <v>2834</v>
      </c>
      <c r="H1504" s="209" t="s">
        <v>4151</v>
      </c>
      <c r="I1504" s="209" t="s">
        <v>4284</v>
      </c>
      <c r="J1504" s="209" t="s">
        <v>4285</v>
      </c>
      <c r="K1504" s="209" t="s">
        <v>40</v>
      </c>
      <c r="L1504" s="209" t="s">
        <v>41</v>
      </c>
      <c r="M1504" s="209" t="s">
        <v>42</v>
      </c>
      <c r="N1504" s="209" t="s">
        <v>34</v>
      </c>
      <c r="O1504" s="209" t="s">
        <v>34</v>
      </c>
      <c r="P1504" s="209">
        <v>1</v>
      </c>
      <c r="Q1504" s="209">
        <v>29.92</v>
      </c>
      <c r="R1504" s="209">
        <v>20.87</v>
      </c>
      <c r="S1504" s="209">
        <v>7.48</v>
      </c>
      <c r="T1504" s="209">
        <v>2.7</v>
      </c>
      <c r="U1504" s="211">
        <v>23.32</v>
      </c>
      <c r="V1504" s="211">
        <v>0</v>
      </c>
      <c r="W1504" s="209" t="s">
        <v>4151</v>
      </c>
      <c r="X1504" s="209" t="s">
        <v>43</v>
      </c>
      <c r="Y1504" s="209">
        <v>1120</v>
      </c>
      <c r="Z1504" s="209" t="s">
        <v>158</v>
      </c>
      <c r="AA1504" s="209">
        <v>9</v>
      </c>
      <c r="AB1504" s="209" t="s">
        <v>4096</v>
      </c>
      <c r="AC1504" s="209">
        <v>17</v>
      </c>
      <c r="AD1504" s="209" t="s">
        <v>2822</v>
      </c>
      <c r="AE1504" s="209" t="s">
        <v>42</v>
      </c>
      <c r="AF1504" s="209" t="s">
        <v>34</v>
      </c>
      <c r="AG1504" s="209" t="s">
        <v>34</v>
      </c>
      <c r="AH1504" s="209" t="s">
        <v>34</v>
      </c>
      <c r="AI1504" s="209" t="s">
        <v>42</v>
      </c>
      <c r="AJ1504" s="209" t="s">
        <v>34</v>
      </c>
      <c r="AK1504" s="209" t="s">
        <v>34</v>
      </c>
      <c r="AL1504" s="209" t="s">
        <v>46</v>
      </c>
      <c r="AM1504" s="209" t="s">
        <v>2838</v>
      </c>
      <c r="AN1504" s="209" t="s">
        <v>34</v>
      </c>
      <c r="AO1504" s="209" t="s">
        <v>4270</v>
      </c>
      <c r="AP1504" s="209" t="s">
        <v>34</v>
      </c>
      <c r="AQ1504" s="209" t="s">
        <v>49</v>
      </c>
    </row>
    <row r="1505" spans="1:43">
      <c r="A1505" s="209" t="s">
        <v>2819</v>
      </c>
      <c r="B1505" s="209" t="s">
        <v>4288</v>
      </c>
      <c r="C1505" s="209" t="s">
        <v>34</v>
      </c>
      <c r="D1505" s="209" t="s">
        <v>2573</v>
      </c>
      <c r="E1505" s="209" t="s">
        <v>2832</v>
      </c>
      <c r="F1505" s="209" t="s">
        <v>4283</v>
      </c>
      <c r="G1505" s="209" t="s">
        <v>2834</v>
      </c>
      <c r="H1505" s="209" t="s">
        <v>4151</v>
      </c>
      <c r="I1505" s="209" t="s">
        <v>4284</v>
      </c>
      <c r="J1505" s="209" t="s">
        <v>4285</v>
      </c>
      <c r="K1505" s="209" t="s">
        <v>40</v>
      </c>
      <c r="L1505" s="209" t="s">
        <v>41</v>
      </c>
      <c r="M1505" s="209" t="s">
        <v>42</v>
      </c>
      <c r="N1505" s="209" t="s">
        <v>34</v>
      </c>
      <c r="O1505" s="209" t="s">
        <v>34</v>
      </c>
      <c r="P1505" s="209">
        <v>1</v>
      </c>
      <c r="Q1505" s="209">
        <v>29.92</v>
      </c>
      <c r="R1505" s="209">
        <v>20.87</v>
      </c>
      <c r="S1505" s="209">
        <v>7.48</v>
      </c>
      <c r="T1505" s="209">
        <v>2.7</v>
      </c>
      <c r="U1505" s="211">
        <v>23.32</v>
      </c>
      <c r="V1505" s="211">
        <v>0</v>
      </c>
      <c r="W1505" s="209" t="s">
        <v>1006</v>
      </c>
      <c r="X1505" s="209" t="s">
        <v>43</v>
      </c>
      <c r="Y1505" s="209">
        <v>1120</v>
      </c>
      <c r="Z1505" s="209" t="s">
        <v>158</v>
      </c>
      <c r="AA1505" s="209">
        <v>9</v>
      </c>
      <c r="AB1505" s="209" t="s">
        <v>4096</v>
      </c>
      <c r="AC1505" s="209">
        <v>17</v>
      </c>
      <c r="AD1505" s="209" t="s">
        <v>2822</v>
      </c>
      <c r="AE1505" s="209" t="s">
        <v>42</v>
      </c>
      <c r="AF1505" s="209" t="s">
        <v>34</v>
      </c>
      <c r="AG1505" s="209" t="s">
        <v>34</v>
      </c>
      <c r="AH1505" s="209" t="s">
        <v>34</v>
      </c>
      <c r="AI1505" s="209" t="s">
        <v>42</v>
      </c>
      <c r="AJ1505" s="209" t="s">
        <v>34</v>
      </c>
      <c r="AK1505" s="209" t="s">
        <v>34</v>
      </c>
      <c r="AL1505" s="209" t="s">
        <v>46</v>
      </c>
      <c r="AM1505" s="209" t="s">
        <v>2838</v>
      </c>
      <c r="AN1505" s="209" t="s">
        <v>34</v>
      </c>
      <c r="AO1505" s="209" t="s">
        <v>4270</v>
      </c>
      <c r="AP1505" s="209" t="s">
        <v>34</v>
      </c>
      <c r="AQ1505" s="209" t="s">
        <v>49</v>
      </c>
    </row>
    <row r="1506" spans="1:43">
      <c r="A1506" s="209" t="s">
        <v>2820</v>
      </c>
      <c r="B1506" s="209" t="s">
        <v>4289</v>
      </c>
      <c r="C1506" s="209" t="s">
        <v>34</v>
      </c>
      <c r="D1506" s="209" t="s">
        <v>2573</v>
      </c>
      <c r="E1506" s="209" t="s">
        <v>2832</v>
      </c>
      <c r="F1506" s="209" t="s">
        <v>4283</v>
      </c>
      <c r="G1506" s="209" t="s">
        <v>2834</v>
      </c>
      <c r="H1506" s="209" t="s">
        <v>4151</v>
      </c>
      <c r="I1506" s="209" t="s">
        <v>4284</v>
      </c>
      <c r="J1506" s="209" t="s">
        <v>4285</v>
      </c>
      <c r="K1506" s="209" t="s">
        <v>40</v>
      </c>
      <c r="L1506" s="209" t="s">
        <v>41</v>
      </c>
      <c r="M1506" s="209" t="s">
        <v>42</v>
      </c>
      <c r="N1506" s="209" t="s">
        <v>34</v>
      </c>
      <c r="O1506" s="209" t="s">
        <v>34</v>
      </c>
      <c r="P1506" s="209">
        <v>1</v>
      </c>
      <c r="Q1506" s="209">
        <v>29.92</v>
      </c>
      <c r="R1506" s="209">
        <v>7.48</v>
      </c>
      <c r="S1506" s="209">
        <v>20.87</v>
      </c>
      <c r="T1506" s="209">
        <v>2.7</v>
      </c>
      <c r="U1506" s="211">
        <v>23.32</v>
      </c>
      <c r="V1506" s="211">
        <v>0</v>
      </c>
      <c r="W1506" s="209" t="s">
        <v>4151</v>
      </c>
      <c r="X1506" s="209" t="s">
        <v>43</v>
      </c>
      <c r="Y1506" s="209">
        <v>1120</v>
      </c>
      <c r="Z1506" s="209" t="s">
        <v>158</v>
      </c>
      <c r="AA1506" s="209">
        <v>9</v>
      </c>
      <c r="AB1506" s="209" t="s">
        <v>4096</v>
      </c>
      <c r="AC1506" s="209">
        <v>17</v>
      </c>
      <c r="AD1506" s="209" t="s">
        <v>2822</v>
      </c>
      <c r="AE1506" s="209" t="s">
        <v>42</v>
      </c>
      <c r="AF1506" s="209" t="s">
        <v>34</v>
      </c>
      <c r="AG1506" s="209" t="s">
        <v>34</v>
      </c>
      <c r="AH1506" s="209" t="s">
        <v>34</v>
      </c>
      <c r="AI1506" s="209" t="s">
        <v>42</v>
      </c>
      <c r="AJ1506" s="209" t="s">
        <v>34</v>
      </c>
      <c r="AK1506" s="209" t="s">
        <v>34</v>
      </c>
      <c r="AL1506" s="209" t="s">
        <v>46</v>
      </c>
      <c r="AM1506" s="209" t="s">
        <v>2838</v>
      </c>
      <c r="AN1506" s="209" t="s">
        <v>34</v>
      </c>
      <c r="AO1506" s="209" t="s">
        <v>4270</v>
      </c>
      <c r="AP1506" s="209" t="s">
        <v>34</v>
      </c>
      <c r="AQ1506" s="209" t="s">
        <v>49</v>
      </c>
    </row>
    <row r="1507" spans="1:43">
      <c r="A1507" s="209" t="s">
        <v>2821</v>
      </c>
      <c r="B1507" s="209" t="s">
        <v>4290</v>
      </c>
      <c r="C1507" s="209" t="s">
        <v>34</v>
      </c>
      <c r="D1507" s="209" t="s">
        <v>2573</v>
      </c>
      <c r="E1507" s="209" t="s">
        <v>2832</v>
      </c>
      <c r="F1507" s="209" t="s">
        <v>4283</v>
      </c>
      <c r="G1507" s="209" t="s">
        <v>2834</v>
      </c>
      <c r="H1507" s="209" t="s">
        <v>4151</v>
      </c>
      <c r="I1507" s="209" t="s">
        <v>4284</v>
      </c>
      <c r="J1507" s="209" t="s">
        <v>4285</v>
      </c>
      <c r="K1507" s="209" t="s">
        <v>40</v>
      </c>
      <c r="L1507" s="209" t="s">
        <v>41</v>
      </c>
      <c r="M1507" s="209" t="s">
        <v>42</v>
      </c>
      <c r="N1507" s="209" t="s">
        <v>34</v>
      </c>
      <c r="O1507" s="209" t="s">
        <v>34</v>
      </c>
      <c r="P1507" s="209">
        <v>1</v>
      </c>
      <c r="Q1507" s="209">
        <v>29.92</v>
      </c>
      <c r="R1507" s="209">
        <v>20.87</v>
      </c>
      <c r="S1507" s="209">
        <v>7.48</v>
      </c>
      <c r="T1507" s="209">
        <v>2.7</v>
      </c>
      <c r="U1507" s="211">
        <v>23.32</v>
      </c>
      <c r="V1507" s="211">
        <v>0</v>
      </c>
      <c r="W1507" s="209" t="s">
        <v>1006</v>
      </c>
      <c r="X1507" s="209" t="s">
        <v>43</v>
      </c>
      <c r="Y1507" s="209">
        <v>1120</v>
      </c>
      <c r="Z1507" s="209" t="s">
        <v>158</v>
      </c>
      <c r="AA1507" s="209">
        <v>9</v>
      </c>
      <c r="AB1507" s="209" t="s">
        <v>4096</v>
      </c>
      <c r="AC1507" s="209">
        <v>17</v>
      </c>
      <c r="AD1507" s="209" t="s">
        <v>2822</v>
      </c>
      <c r="AE1507" s="209" t="s">
        <v>42</v>
      </c>
      <c r="AF1507" s="209" t="s">
        <v>34</v>
      </c>
      <c r="AG1507" s="209" t="s">
        <v>34</v>
      </c>
      <c r="AH1507" s="209" t="s">
        <v>34</v>
      </c>
      <c r="AI1507" s="209" t="s">
        <v>42</v>
      </c>
      <c r="AJ1507" s="209" t="s">
        <v>34</v>
      </c>
      <c r="AK1507" s="209" t="s">
        <v>34</v>
      </c>
      <c r="AL1507" s="209" t="s">
        <v>46</v>
      </c>
      <c r="AM1507" s="209" t="s">
        <v>2838</v>
      </c>
      <c r="AN1507" s="209" t="s">
        <v>34</v>
      </c>
      <c r="AO1507" s="209" t="s">
        <v>4270</v>
      </c>
      <c r="AP1507" s="209" t="s">
        <v>34</v>
      </c>
      <c r="AQ1507" s="209" t="s">
        <v>49</v>
      </c>
    </row>
    <row r="1508" spans="1:43">
      <c r="A1508" s="209" t="s">
        <v>2715</v>
      </c>
      <c r="B1508" s="209" t="s">
        <v>4291</v>
      </c>
      <c r="C1508" s="209" t="s">
        <v>2831</v>
      </c>
      <c r="D1508" s="209" t="s">
        <v>2573</v>
      </c>
      <c r="E1508" s="209" t="s">
        <v>2832</v>
      </c>
      <c r="F1508" s="209" t="s">
        <v>4292</v>
      </c>
      <c r="G1508" s="209" t="s">
        <v>2834</v>
      </c>
      <c r="H1508" s="209" t="s">
        <v>328</v>
      </c>
      <c r="I1508" s="209" t="s">
        <v>4293</v>
      </c>
      <c r="J1508" s="209" t="s">
        <v>4294</v>
      </c>
      <c r="K1508" s="209" t="s">
        <v>40</v>
      </c>
      <c r="L1508" s="209" t="s">
        <v>60</v>
      </c>
      <c r="M1508" s="209" t="s">
        <v>42</v>
      </c>
      <c r="N1508" s="209" t="s">
        <v>34</v>
      </c>
      <c r="O1508" s="209" t="s">
        <v>34</v>
      </c>
      <c r="P1508" s="209">
        <v>6</v>
      </c>
      <c r="Q1508" s="209">
        <v>19.690000000000001</v>
      </c>
      <c r="R1508" s="209">
        <v>11.81</v>
      </c>
      <c r="S1508" s="209">
        <v>6.3</v>
      </c>
      <c r="T1508" s="209">
        <v>0.14000000000000001</v>
      </c>
      <c r="U1508" s="211">
        <v>9.27</v>
      </c>
      <c r="V1508" s="211">
        <v>19.989999999999998</v>
      </c>
      <c r="W1508" s="209" t="s">
        <v>1201</v>
      </c>
      <c r="X1508" s="209" t="s">
        <v>43</v>
      </c>
      <c r="Y1508" s="209">
        <v>600</v>
      </c>
      <c r="Z1508" s="209" t="s">
        <v>158</v>
      </c>
      <c r="AA1508" s="209">
        <v>9</v>
      </c>
      <c r="AB1508" s="209" t="s">
        <v>4096</v>
      </c>
      <c r="AC1508" s="209">
        <v>20</v>
      </c>
      <c r="AD1508" s="209" t="s">
        <v>34</v>
      </c>
      <c r="AE1508" s="209" t="s">
        <v>42</v>
      </c>
      <c r="AF1508" s="209" t="s">
        <v>34</v>
      </c>
      <c r="AG1508" s="209" t="s">
        <v>34</v>
      </c>
      <c r="AH1508" s="209" t="s">
        <v>34</v>
      </c>
      <c r="AI1508" s="209" t="s">
        <v>42</v>
      </c>
      <c r="AJ1508" s="209" t="s">
        <v>34</v>
      </c>
      <c r="AK1508" s="209" t="s">
        <v>34</v>
      </c>
      <c r="AL1508" s="209" t="s">
        <v>46</v>
      </c>
      <c r="AM1508" s="209" t="s">
        <v>2838</v>
      </c>
      <c r="AN1508" s="209" t="s">
        <v>34</v>
      </c>
      <c r="AO1508" s="209" t="s">
        <v>4098</v>
      </c>
      <c r="AP1508" s="209" t="s">
        <v>34</v>
      </c>
      <c r="AQ1508" s="209" t="s">
        <v>49</v>
      </c>
    </row>
    <row r="1509" spans="1:43">
      <c r="A1509" s="209" t="s">
        <v>2717</v>
      </c>
      <c r="B1509" s="209" t="s">
        <v>4291</v>
      </c>
      <c r="C1509" s="209" t="s">
        <v>2831</v>
      </c>
      <c r="D1509" s="209" t="s">
        <v>2573</v>
      </c>
      <c r="E1509" s="209" t="s">
        <v>2832</v>
      </c>
      <c r="F1509" s="209" t="s">
        <v>4292</v>
      </c>
      <c r="G1509" s="209" t="s">
        <v>2834</v>
      </c>
      <c r="H1509" s="209" t="s">
        <v>328</v>
      </c>
      <c r="I1509" s="209" t="s">
        <v>2697</v>
      </c>
      <c r="J1509" s="209" t="s">
        <v>4294</v>
      </c>
      <c r="K1509" s="209" t="s">
        <v>40</v>
      </c>
      <c r="L1509" s="209" t="s">
        <v>60</v>
      </c>
      <c r="M1509" s="209" t="s">
        <v>42</v>
      </c>
      <c r="N1509" s="209" t="s">
        <v>34</v>
      </c>
      <c r="O1509" s="209" t="s">
        <v>34</v>
      </c>
      <c r="P1509" s="209">
        <v>6</v>
      </c>
      <c r="Q1509" s="209">
        <v>19.690000000000001</v>
      </c>
      <c r="R1509" s="209">
        <v>11.81</v>
      </c>
      <c r="S1509" s="209">
        <v>7.09</v>
      </c>
      <c r="T1509" s="209">
        <v>0.16</v>
      </c>
      <c r="U1509" s="211">
        <v>11.12</v>
      </c>
      <c r="V1509" s="211">
        <v>25.99</v>
      </c>
      <c r="W1509" s="209" t="s">
        <v>1201</v>
      </c>
      <c r="X1509" s="209" t="s">
        <v>43</v>
      </c>
      <c r="Y1509" s="209">
        <v>600</v>
      </c>
      <c r="Z1509" s="209" t="s">
        <v>158</v>
      </c>
      <c r="AA1509" s="209">
        <v>9</v>
      </c>
      <c r="AB1509" s="209" t="s">
        <v>4096</v>
      </c>
      <c r="AC1509" s="209">
        <v>20</v>
      </c>
      <c r="AD1509" s="209" t="s">
        <v>34</v>
      </c>
      <c r="AE1509" s="209" t="s">
        <v>42</v>
      </c>
      <c r="AF1509" s="209" t="s">
        <v>34</v>
      </c>
      <c r="AG1509" s="209" t="s">
        <v>34</v>
      </c>
      <c r="AH1509" s="209" t="s">
        <v>34</v>
      </c>
      <c r="AI1509" s="209" t="s">
        <v>42</v>
      </c>
      <c r="AJ1509" s="209" t="s">
        <v>34</v>
      </c>
      <c r="AK1509" s="209" t="s">
        <v>34</v>
      </c>
      <c r="AL1509" s="209" t="s">
        <v>46</v>
      </c>
      <c r="AM1509" s="209" t="s">
        <v>2838</v>
      </c>
      <c r="AN1509" s="209" t="s">
        <v>34</v>
      </c>
      <c r="AO1509" s="209" t="s">
        <v>4098</v>
      </c>
      <c r="AP1509" s="209" t="s">
        <v>34</v>
      </c>
      <c r="AQ1509" s="209" t="s">
        <v>49</v>
      </c>
    </row>
    <row r="1510" spans="1:43">
      <c r="A1510" s="209" t="s">
        <v>2718</v>
      </c>
      <c r="B1510" s="209" t="s">
        <v>4291</v>
      </c>
      <c r="C1510" s="209" t="s">
        <v>2831</v>
      </c>
      <c r="D1510" s="209" t="s">
        <v>2573</v>
      </c>
      <c r="E1510" s="209" t="s">
        <v>2832</v>
      </c>
      <c r="F1510" s="209" t="s">
        <v>4292</v>
      </c>
      <c r="G1510" s="209" t="s">
        <v>2834</v>
      </c>
      <c r="H1510" s="209" t="s">
        <v>328</v>
      </c>
      <c r="I1510" s="209" t="s">
        <v>2695</v>
      </c>
      <c r="J1510" s="209" t="s">
        <v>4294</v>
      </c>
      <c r="K1510" s="209" t="s">
        <v>40</v>
      </c>
      <c r="L1510" s="209" t="s">
        <v>60</v>
      </c>
      <c r="M1510" s="209" t="s">
        <v>42</v>
      </c>
      <c r="N1510" s="209" t="s">
        <v>34</v>
      </c>
      <c r="O1510" s="209" t="s">
        <v>34</v>
      </c>
      <c r="P1510" s="209">
        <v>6</v>
      </c>
      <c r="Q1510" s="209">
        <v>19.690000000000001</v>
      </c>
      <c r="R1510" s="209">
        <v>11.81</v>
      </c>
      <c r="S1510" s="209">
        <v>9.84</v>
      </c>
      <c r="T1510" s="209">
        <v>0.22</v>
      </c>
      <c r="U1510" s="211">
        <v>14.04</v>
      </c>
      <c r="V1510" s="211">
        <v>29.99</v>
      </c>
      <c r="W1510" s="209" t="s">
        <v>1201</v>
      </c>
      <c r="X1510" s="209" t="s">
        <v>43</v>
      </c>
      <c r="Y1510" s="209">
        <v>600</v>
      </c>
      <c r="Z1510" s="209" t="s">
        <v>158</v>
      </c>
      <c r="AA1510" s="209">
        <v>9</v>
      </c>
      <c r="AB1510" s="209" t="s">
        <v>4096</v>
      </c>
      <c r="AC1510" s="209">
        <v>20</v>
      </c>
      <c r="AD1510" s="209" t="s">
        <v>34</v>
      </c>
      <c r="AE1510" s="209" t="s">
        <v>42</v>
      </c>
      <c r="AF1510" s="209" t="s">
        <v>34</v>
      </c>
      <c r="AG1510" s="209" t="s">
        <v>34</v>
      </c>
      <c r="AH1510" s="209" t="s">
        <v>34</v>
      </c>
      <c r="AI1510" s="209" t="s">
        <v>42</v>
      </c>
      <c r="AJ1510" s="209" t="s">
        <v>34</v>
      </c>
      <c r="AK1510" s="209" t="s">
        <v>34</v>
      </c>
      <c r="AL1510" s="209" t="s">
        <v>46</v>
      </c>
      <c r="AM1510" s="209" t="s">
        <v>2838</v>
      </c>
      <c r="AN1510" s="209" t="s">
        <v>34</v>
      </c>
      <c r="AO1510" s="209" t="s">
        <v>4098</v>
      </c>
      <c r="AP1510" s="209" t="s">
        <v>34</v>
      </c>
      <c r="AQ1510" s="209" t="s">
        <v>49</v>
      </c>
    </row>
    <row r="1511" spans="1:43">
      <c r="A1511" s="209" t="s">
        <v>2719</v>
      </c>
      <c r="B1511" s="209" t="s">
        <v>4291</v>
      </c>
      <c r="C1511" s="209" t="s">
        <v>2831</v>
      </c>
      <c r="D1511" s="209" t="s">
        <v>2573</v>
      </c>
      <c r="E1511" s="209" t="s">
        <v>2832</v>
      </c>
      <c r="F1511" s="209" t="s">
        <v>4292</v>
      </c>
      <c r="G1511" s="209" t="s">
        <v>2834</v>
      </c>
      <c r="H1511" s="209" t="s">
        <v>328</v>
      </c>
      <c r="I1511" s="209" t="s">
        <v>4295</v>
      </c>
      <c r="J1511" s="209" t="s">
        <v>4294</v>
      </c>
      <c r="K1511" s="209" t="s">
        <v>40</v>
      </c>
      <c r="L1511" s="209" t="s">
        <v>60</v>
      </c>
      <c r="M1511" s="209" t="s">
        <v>42</v>
      </c>
      <c r="N1511" s="209" t="s">
        <v>34</v>
      </c>
      <c r="O1511" s="209" t="s">
        <v>34</v>
      </c>
      <c r="P1511" s="209">
        <v>6</v>
      </c>
      <c r="Q1511" s="209">
        <v>29.53</v>
      </c>
      <c r="R1511" s="209">
        <v>11.81</v>
      </c>
      <c r="S1511" s="209">
        <v>8.27</v>
      </c>
      <c r="T1511" s="209">
        <v>0.28000000000000003</v>
      </c>
      <c r="U1511" s="211">
        <v>16.45</v>
      </c>
      <c r="V1511" s="211">
        <v>34.99</v>
      </c>
      <c r="W1511" s="209" t="s">
        <v>1201</v>
      </c>
      <c r="X1511" s="209" t="s">
        <v>43</v>
      </c>
      <c r="Y1511" s="209">
        <v>600</v>
      </c>
      <c r="Z1511" s="209" t="s">
        <v>158</v>
      </c>
      <c r="AA1511" s="209">
        <v>9</v>
      </c>
      <c r="AB1511" s="209" t="s">
        <v>4096</v>
      </c>
      <c r="AC1511" s="209">
        <v>20</v>
      </c>
      <c r="AD1511" s="209" t="s">
        <v>34</v>
      </c>
      <c r="AE1511" s="209" t="s">
        <v>42</v>
      </c>
      <c r="AF1511" s="209" t="s">
        <v>34</v>
      </c>
      <c r="AG1511" s="209" t="s">
        <v>34</v>
      </c>
      <c r="AH1511" s="209" t="s">
        <v>34</v>
      </c>
      <c r="AI1511" s="209" t="s">
        <v>42</v>
      </c>
      <c r="AJ1511" s="209" t="s">
        <v>34</v>
      </c>
      <c r="AK1511" s="209" t="s">
        <v>34</v>
      </c>
      <c r="AL1511" s="209" t="s">
        <v>46</v>
      </c>
      <c r="AM1511" s="209" t="s">
        <v>2838</v>
      </c>
      <c r="AN1511" s="209" t="s">
        <v>34</v>
      </c>
      <c r="AO1511" s="209" t="s">
        <v>4098</v>
      </c>
      <c r="AP1511" s="209" t="s">
        <v>34</v>
      </c>
      <c r="AQ1511" s="209" t="s">
        <v>49</v>
      </c>
    </row>
    <row r="1512" spans="1:43">
      <c r="A1512" s="209" t="s">
        <v>2720</v>
      </c>
      <c r="B1512" s="209" t="s">
        <v>2773</v>
      </c>
      <c r="C1512" s="209" t="s">
        <v>2831</v>
      </c>
      <c r="D1512" s="209" t="s">
        <v>2573</v>
      </c>
      <c r="E1512" s="209" t="s">
        <v>2832</v>
      </c>
      <c r="F1512" s="209" t="s">
        <v>4296</v>
      </c>
      <c r="G1512" s="209" t="s">
        <v>2834</v>
      </c>
      <c r="H1512" s="209" t="s">
        <v>175</v>
      </c>
      <c r="I1512" s="209" t="s">
        <v>4297</v>
      </c>
      <c r="J1512" s="209" t="s">
        <v>4298</v>
      </c>
      <c r="K1512" s="209" t="s">
        <v>40</v>
      </c>
      <c r="L1512" s="209" t="s">
        <v>60</v>
      </c>
      <c r="M1512" s="209" t="s">
        <v>42</v>
      </c>
      <c r="N1512" s="209" t="s">
        <v>34</v>
      </c>
      <c r="O1512" s="209" t="s">
        <v>34</v>
      </c>
      <c r="P1512" s="209">
        <v>6</v>
      </c>
      <c r="Q1512" s="209">
        <v>30.32</v>
      </c>
      <c r="R1512" s="209">
        <v>21.26</v>
      </c>
      <c r="S1512" s="209">
        <v>12.01</v>
      </c>
      <c r="T1512" s="209">
        <v>0.75</v>
      </c>
      <c r="U1512" s="211">
        <v>9.51</v>
      </c>
      <c r="V1512" s="211">
        <v>24.99</v>
      </c>
      <c r="W1512" s="209" t="s">
        <v>898</v>
      </c>
      <c r="X1512" s="209" t="s">
        <v>43</v>
      </c>
      <c r="Y1512" s="209">
        <v>600</v>
      </c>
      <c r="Z1512" s="209" t="s">
        <v>158</v>
      </c>
      <c r="AA1512" s="209">
        <v>9</v>
      </c>
      <c r="AB1512" s="209" t="s">
        <v>4096</v>
      </c>
      <c r="AC1512" s="209">
        <v>20</v>
      </c>
      <c r="AD1512" s="209" t="s">
        <v>34</v>
      </c>
      <c r="AE1512" s="209" t="s">
        <v>42</v>
      </c>
      <c r="AF1512" s="209" t="s">
        <v>34</v>
      </c>
      <c r="AG1512" s="209" t="s">
        <v>34</v>
      </c>
      <c r="AH1512" s="209" t="s">
        <v>34</v>
      </c>
      <c r="AI1512" s="209" t="s">
        <v>42</v>
      </c>
      <c r="AJ1512" s="209" t="s">
        <v>34</v>
      </c>
      <c r="AK1512" s="209" t="s">
        <v>34</v>
      </c>
      <c r="AL1512" s="209" t="s">
        <v>46</v>
      </c>
      <c r="AM1512" s="209" t="s">
        <v>2838</v>
      </c>
      <c r="AN1512" s="209" t="s">
        <v>34</v>
      </c>
      <c r="AO1512" s="209" t="s">
        <v>4098</v>
      </c>
      <c r="AP1512" s="209" t="s">
        <v>34</v>
      </c>
      <c r="AQ1512" s="209" t="s">
        <v>49</v>
      </c>
    </row>
    <row r="1513" spans="1:43">
      <c r="A1513" s="209" t="s">
        <v>2722</v>
      </c>
      <c r="B1513" s="209" t="s">
        <v>2773</v>
      </c>
      <c r="C1513" s="209" t="s">
        <v>2831</v>
      </c>
      <c r="D1513" s="209" t="s">
        <v>2573</v>
      </c>
      <c r="E1513" s="209" t="s">
        <v>2832</v>
      </c>
      <c r="F1513" s="209" t="s">
        <v>4296</v>
      </c>
      <c r="G1513" s="209" t="s">
        <v>2834</v>
      </c>
      <c r="H1513" s="209" t="s">
        <v>175</v>
      </c>
      <c r="I1513" s="209" t="s">
        <v>4299</v>
      </c>
      <c r="J1513" s="209" t="s">
        <v>4300</v>
      </c>
      <c r="K1513" s="209" t="s">
        <v>40</v>
      </c>
      <c r="L1513" s="209" t="s">
        <v>60</v>
      </c>
      <c r="M1513" s="209" t="s">
        <v>42</v>
      </c>
      <c r="N1513" s="209" t="s">
        <v>34</v>
      </c>
      <c r="O1513" s="209" t="s">
        <v>34</v>
      </c>
      <c r="P1513" s="209">
        <v>2</v>
      </c>
      <c r="Q1513" s="209">
        <v>30.71</v>
      </c>
      <c r="R1513" s="209">
        <v>22.44</v>
      </c>
      <c r="S1513" s="209">
        <v>9.06</v>
      </c>
      <c r="T1513" s="209">
        <v>1.81</v>
      </c>
      <c r="U1513" s="211">
        <v>16.010000000000002</v>
      </c>
      <c r="V1513" s="211">
        <v>34.99</v>
      </c>
      <c r="W1513" s="209" t="s">
        <v>898</v>
      </c>
      <c r="X1513" s="209" t="s">
        <v>43</v>
      </c>
      <c r="Y1513" s="209">
        <v>600</v>
      </c>
      <c r="Z1513" s="209" t="s">
        <v>158</v>
      </c>
      <c r="AA1513" s="209">
        <v>9</v>
      </c>
      <c r="AB1513" s="209" t="s">
        <v>4096</v>
      </c>
      <c r="AC1513" s="209">
        <v>20</v>
      </c>
      <c r="AD1513" s="209" t="s">
        <v>34</v>
      </c>
      <c r="AE1513" s="209" t="s">
        <v>42</v>
      </c>
      <c r="AF1513" s="209" t="s">
        <v>34</v>
      </c>
      <c r="AG1513" s="209" t="s">
        <v>34</v>
      </c>
      <c r="AH1513" s="209" t="s">
        <v>34</v>
      </c>
      <c r="AI1513" s="209" t="s">
        <v>42</v>
      </c>
      <c r="AJ1513" s="209" t="s">
        <v>34</v>
      </c>
      <c r="AK1513" s="209" t="s">
        <v>34</v>
      </c>
      <c r="AL1513" s="209" t="s">
        <v>46</v>
      </c>
      <c r="AM1513" s="209" t="s">
        <v>2838</v>
      </c>
      <c r="AN1513" s="209" t="s">
        <v>34</v>
      </c>
      <c r="AO1513" s="209" t="s">
        <v>4098</v>
      </c>
      <c r="AP1513" s="209" t="s">
        <v>34</v>
      </c>
      <c r="AQ1513" s="209" t="s">
        <v>49</v>
      </c>
    </row>
    <row r="1514" spans="1:43">
      <c r="A1514" s="209" t="s">
        <v>2760</v>
      </c>
      <c r="B1514" s="209" t="s">
        <v>4301</v>
      </c>
      <c r="C1514" s="209" t="s">
        <v>2831</v>
      </c>
      <c r="D1514" s="209" t="s">
        <v>2573</v>
      </c>
      <c r="E1514" s="209" t="s">
        <v>2832</v>
      </c>
      <c r="F1514" s="209" t="s">
        <v>4302</v>
      </c>
      <c r="G1514" s="209" t="s">
        <v>2834</v>
      </c>
      <c r="H1514" s="209" t="s">
        <v>3070</v>
      </c>
      <c r="I1514" s="209" t="s">
        <v>4293</v>
      </c>
      <c r="J1514" s="209" t="s">
        <v>4303</v>
      </c>
      <c r="K1514" s="209" t="s">
        <v>40</v>
      </c>
      <c r="L1514" s="209" t="s">
        <v>60</v>
      </c>
      <c r="M1514" s="209" t="s">
        <v>42</v>
      </c>
      <c r="N1514" s="209" t="s">
        <v>34</v>
      </c>
      <c r="O1514" s="209" t="s">
        <v>34</v>
      </c>
      <c r="P1514" s="209">
        <v>6</v>
      </c>
      <c r="Q1514" s="209">
        <v>29.53</v>
      </c>
      <c r="R1514" s="209">
        <v>19.29</v>
      </c>
      <c r="S1514" s="209">
        <v>9.06</v>
      </c>
      <c r="T1514" s="209">
        <v>0.5</v>
      </c>
      <c r="U1514" s="211">
        <v>11.19</v>
      </c>
      <c r="V1514" s="211">
        <v>21.99</v>
      </c>
      <c r="W1514" s="209" t="s">
        <v>1201</v>
      </c>
      <c r="X1514" s="209" t="s">
        <v>43</v>
      </c>
      <c r="Y1514" s="209">
        <v>2004</v>
      </c>
      <c r="Z1514" s="209" t="s">
        <v>158</v>
      </c>
      <c r="AA1514" s="209">
        <v>9</v>
      </c>
      <c r="AB1514" s="209" t="s">
        <v>4096</v>
      </c>
      <c r="AC1514" s="209">
        <v>20</v>
      </c>
      <c r="AD1514" s="209" t="s">
        <v>34</v>
      </c>
      <c r="AE1514" s="209" t="s">
        <v>42</v>
      </c>
      <c r="AF1514" s="209" t="s">
        <v>34</v>
      </c>
      <c r="AG1514" s="209" t="s">
        <v>34</v>
      </c>
      <c r="AH1514" s="209" t="s">
        <v>34</v>
      </c>
      <c r="AI1514" s="209" t="s">
        <v>42</v>
      </c>
      <c r="AJ1514" s="209" t="s">
        <v>34</v>
      </c>
      <c r="AK1514" s="209" t="s">
        <v>34</v>
      </c>
      <c r="AL1514" s="209" t="s">
        <v>46</v>
      </c>
      <c r="AM1514" s="209" t="s">
        <v>2838</v>
      </c>
      <c r="AN1514" s="209" t="s">
        <v>34</v>
      </c>
      <c r="AO1514" s="209" t="s">
        <v>4098</v>
      </c>
      <c r="AP1514" s="209" t="s">
        <v>34</v>
      </c>
      <c r="AQ1514" s="209" t="s">
        <v>49</v>
      </c>
    </row>
    <row r="1515" spans="1:43">
      <c r="A1515" s="209" t="s">
        <v>2761</v>
      </c>
      <c r="B1515" s="209" t="s">
        <v>4301</v>
      </c>
      <c r="C1515" s="209" t="s">
        <v>2831</v>
      </c>
      <c r="D1515" s="209" t="s">
        <v>2573</v>
      </c>
      <c r="E1515" s="209" t="s">
        <v>2832</v>
      </c>
      <c r="F1515" s="209" t="s">
        <v>4302</v>
      </c>
      <c r="G1515" s="209" t="s">
        <v>2834</v>
      </c>
      <c r="H1515" s="209" t="s">
        <v>3070</v>
      </c>
      <c r="I1515" s="209" t="s">
        <v>2697</v>
      </c>
      <c r="J1515" s="209" t="s">
        <v>4303</v>
      </c>
      <c r="K1515" s="209" t="s">
        <v>40</v>
      </c>
      <c r="L1515" s="209" t="s">
        <v>60</v>
      </c>
      <c r="M1515" s="209" t="s">
        <v>42</v>
      </c>
      <c r="N1515" s="209" t="s">
        <v>34</v>
      </c>
      <c r="O1515" s="209" t="s">
        <v>34</v>
      </c>
      <c r="P1515" s="209">
        <v>6</v>
      </c>
      <c r="Q1515" s="209">
        <v>35.43</v>
      </c>
      <c r="R1515" s="209">
        <v>22.83</v>
      </c>
      <c r="S1515" s="209">
        <v>9.06</v>
      </c>
      <c r="T1515" s="209">
        <v>0.71</v>
      </c>
      <c r="U1515" s="211">
        <v>13.49</v>
      </c>
      <c r="V1515" s="211">
        <v>24.99</v>
      </c>
      <c r="W1515" s="209" t="s">
        <v>1201</v>
      </c>
      <c r="X1515" s="209" t="s">
        <v>43</v>
      </c>
      <c r="Y1515" s="209">
        <v>2004</v>
      </c>
      <c r="Z1515" s="209" t="s">
        <v>158</v>
      </c>
      <c r="AA1515" s="209">
        <v>9</v>
      </c>
      <c r="AB1515" s="209" t="s">
        <v>4096</v>
      </c>
      <c r="AC1515" s="209">
        <v>20</v>
      </c>
      <c r="AD1515" s="209" t="s">
        <v>34</v>
      </c>
      <c r="AE1515" s="209" t="s">
        <v>42</v>
      </c>
      <c r="AF1515" s="209" t="s">
        <v>34</v>
      </c>
      <c r="AG1515" s="209" t="s">
        <v>34</v>
      </c>
      <c r="AH1515" s="209" t="s">
        <v>34</v>
      </c>
      <c r="AI1515" s="209" t="s">
        <v>42</v>
      </c>
      <c r="AJ1515" s="209" t="s">
        <v>34</v>
      </c>
      <c r="AK1515" s="209" t="s">
        <v>34</v>
      </c>
      <c r="AL1515" s="209" t="s">
        <v>46</v>
      </c>
      <c r="AM1515" s="209" t="s">
        <v>2838</v>
      </c>
      <c r="AN1515" s="209" t="s">
        <v>34</v>
      </c>
      <c r="AO1515" s="209" t="s">
        <v>4098</v>
      </c>
      <c r="AP1515" s="209" t="s">
        <v>34</v>
      </c>
      <c r="AQ1515" s="209" t="s">
        <v>49</v>
      </c>
    </row>
    <row r="1516" spans="1:43">
      <c r="A1516" s="209" t="s">
        <v>2762</v>
      </c>
      <c r="B1516" s="209" t="s">
        <v>4301</v>
      </c>
      <c r="C1516" s="209" t="s">
        <v>2831</v>
      </c>
      <c r="D1516" s="209" t="s">
        <v>2573</v>
      </c>
      <c r="E1516" s="209" t="s">
        <v>2832</v>
      </c>
      <c r="F1516" s="209" t="s">
        <v>4302</v>
      </c>
      <c r="G1516" s="209" t="s">
        <v>2834</v>
      </c>
      <c r="H1516" s="209" t="s">
        <v>3070</v>
      </c>
      <c r="I1516" s="209" t="s">
        <v>2695</v>
      </c>
      <c r="J1516" s="209" t="s">
        <v>4303</v>
      </c>
      <c r="K1516" s="209" t="s">
        <v>40</v>
      </c>
      <c r="L1516" s="209" t="s">
        <v>60</v>
      </c>
      <c r="M1516" s="209" t="s">
        <v>42</v>
      </c>
      <c r="N1516" s="209" t="s">
        <v>34</v>
      </c>
      <c r="O1516" s="209" t="s">
        <v>34</v>
      </c>
      <c r="P1516" s="209">
        <v>6</v>
      </c>
      <c r="Q1516" s="209">
        <v>28.35</v>
      </c>
      <c r="R1516" s="209">
        <v>24.02</v>
      </c>
      <c r="S1516" s="209">
        <v>20.47</v>
      </c>
      <c r="T1516" s="209">
        <v>1.34</v>
      </c>
      <c r="U1516" s="211">
        <v>18.649999999999999</v>
      </c>
      <c r="V1516" s="211">
        <v>26.99</v>
      </c>
      <c r="W1516" s="209" t="s">
        <v>1201</v>
      </c>
      <c r="X1516" s="209" t="s">
        <v>43</v>
      </c>
      <c r="Y1516" s="209">
        <v>2004</v>
      </c>
      <c r="Z1516" s="209" t="s">
        <v>158</v>
      </c>
      <c r="AA1516" s="209">
        <v>9</v>
      </c>
      <c r="AB1516" s="209" t="s">
        <v>4096</v>
      </c>
      <c r="AC1516" s="209">
        <v>20</v>
      </c>
      <c r="AD1516" s="209" t="s">
        <v>34</v>
      </c>
      <c r="AE1516" s="209" t="s">
        <v>42</v>
      </c>
      <c r="AF1516" s="209" t="s">
        <v>34</v>
      </c>
      <c r="AG1516" s="209" t="s">
        <v>34</v>
      </c>
      <c r="AH1516" s="209" t="s">
        <v>34</v>
      </c>
      <c r="AI1516" s="209" t="s">
        <v>42</v>
      </c>
      <c r="AJ1516" s="209" t="s">
        <v>34</v>
      </c>
      <c r="AK1516" s="209" t="s">
        <v>34</v>
      </c>
      <c r="AL1516" s="209" t="s">
        <v>46</v>
      </c>
      <c r="AM1516" s="209" t="s">
        <v>2838</v>
      </c>
      <c r="AN1516" s="209" t="s">
        <v>34</v>
      </c>
      <c r="AO1516" s="209" t="s">
        <v>4098</v>
      </c>
      <c r="AP1516" s="209" t="s">
        <v>34</v>
      </c>
      <c r="AQ1516" s="209" t="s">
        <v>49</v>
      </c>
    </row>
    <row r="1517" spans="1:43">
      <c r="A1517" s="209" t="s">
        <v>2763</v>
      </c>
      <c r="B1517" s="209" t="s">
        <v>4301</v>
      </c>
      <c r="C1517" s="209" t="s">
        <v>2831</v>
      </c>
      <c r="D1517" s="209" t="s">
        <v>2573</v>
      </c>
      <c r="E1517" s="209" t="s">
        <v>2832</v>
      </c>
      <c r="F1517" s="209" t="s">
        <v>4302</v>
      </c>
      <c r="G1517" s="209" t="s">
        <v>2834</v>
      </c>
      <c r="H1517" s="209" t="s">
        <v>3070</v>
      </c>
      <c r="I1517" s="209" t="s">
        <v>4295</v>
      </c>
      <c r="J1517" s="209" t="s">
        <v>4303</v>
      </c>
      <c r="K1517" s="209" t="s">
        <v>40</v>
      </c>
      <c r="L1517" s="209" t="s">
        <v>60</v>
      </c>
      <c r="M1517" s="209" t="s">
        <v>42</v>
      </c>
      <c r="N1517" s="209" t="s">
        <v>34</v>
      </c>
      <c r="O1517" s="209" t="s">
        <v>34</v>
      </c>
      <c r="P1517" s="209">
        <v>6</v>
      </c>
      <c r="Q1517" s="209">
        <v>29.53</v>
      </c>
      <c r="R1517" s="209">
        <v>24.02</v>
      </c>
      <c r="S1517" s="209">
        <v>23.62</v>
      </c>
      <c r="T1517" s="209">
        <v>1.62</v>
      </c>
      <c r="U1517" s="211">
        <v>20.9</v>
      </c>
      <c r="V1517" s="211">
        <v>29.99</v>
      </c>
      <c r="W1517" s="209" t="s">
        <v>1201</v>
      </c>
      <c r="X1517" s="209" t="s">
        <v>43</v>
      </c>
      <c r="Y1517" s="209">
        <v>2004</v>
      </c>
      <c r="Z1517" s="209" t="s">
        <v>158</v>
      </c>
      <c r="AA1517" s="209">
        <v>9</v>
      </c>
      <c r="AB1517" s="209" t="s">
        <v>4096</v>
      </c>
      <c r="AC1517" s="209">
        <v>20</v>
      </c>
      <c r="AD1517" s="209" t="s">
        <v>34</v>
      </c>
      <c r="AE1517" s="209" t="s">
        <v>42</v>
      </c>
      <c r="AF1517" s="209" t="s">
        <v>34</v>
      </c>
      <c r="AG1517" s="209" t="s">
        <v>34</v>
      </c>
      <c r="AH1517" s="209" t="s">
        <v>34</v>
      </c>
      <c r="AI1517" s="209" t="s">
        <v>42</v>
      </c>
      <c r="AJ1517" s="209" t="s">
        <v>34</v>
      </c>
      <c r="AK1517" s="209" t="s">
        <v>34</v>
      </c>
      <c r="AL1517" s="209" t="s">
        <v>46</v>
      </c>
      <c r="AM1517" s="209" t="s">
        <v>2838</v>
      </c>
      <c r="AN1517" s="209" t="s">
        <v>34</v>
      </c>
      <c r="AO1517" s="209" t="s">
        <v>4098</v>
      </c>
      <c r="AP1517" s="209" t="s">
        <v>34</v>
      </c>
      <c r="AQ1517" s="209" t="s">
        <v>49</v>
      </c>
    </row>
    <row r="1518" spans="1:43">
      <c r="A1518" s="209" t="s">
        <v>2721</v>
      </c>
      <c r="B1518" s="209" t="s">
        <v>4304</v>
      </c>
      <c r="C1518" s="209" t="s">
        <v>2831</v>
      </c>
      <c r="D1518" s="209" t="s">
        <v>2573</v>
      </c>
      <c r="E1518" s="209" t="s">
        <v>2832</v>
      </c>
      <c r="F1518" s="209" t="s">
        <v>4302</v>
      </c>
      <c r="G1518" s="209" t="s">
        <v>2834</v>
      </c>
      <c r="H1518" s="209" t="s">
        <v>175</v>
      </c>
      <c r="I1518" s="209" t="s">
        <v>4293</v>
      </c>
      <c r="J1518" s="209" t="s">
        <v>4305</v>
      </c>
      <c r="K1518" s="209" t="s">
        <v>40</v>
      </c>
      <c r="L1518" s="209" t="s">
        <v>60</v>
      </c>
      <c r="M1518" s="209" t="s">
        <v>42</v>
      </c>
      <c r="N1518" s="209" t="s">
        <v>34</v>
      </c>
      <c r="O1518" s="209" t="s">
        <v>34</v>
      </c>
      <c r="P1518" s="209">
        <v>6</v>
      </c>
      <c r="Q1518" s="209">
        <v>29.53</v>
      </c>
      <c r="R1518" s="209">
        <v>19.29</v>
      </c>
      <c r="S1518" s="209">
        <v>9.06</v>
      </c>
      <c r="T1518" s="209">
        <v>0.5</v>
      </c>
      <c r="U1518" s="211">
        <v>8.66</v>
      </c>
      <c r="V1518" s="211">
        <v>19.989999999999998</v>
      </c>
      <c r="W1518" s="209" t="s">
        <v>1201</v>
      </c>
      <c r="X1518" s="209" t="s">
        <v>43</v>
      </c>
      <c r="Y1518" s="209">
        <v>2004</v>
      </c>
      <c r="Z1518" s="209" t="s">
        <v>158</v>
      </c>
      <c r="AA1518" s="209">
        <v>9</v>
      </c>
      <c r="AB1518" s="209" t="s">
        <v>4096</v>
      </c>
      <c r="AC1518" s="209">
        <v>20</v>
      </c>
      <c r="AD1518" s="209" t="s">
        <v>34</v>
      </c>
      <c r="AE1518" s="209" t="s">
        <v>42</v>
      </c>
      <c r="AF1518" s="209" t="s">
        <v>34</v>
      </c>
      <c r="AG1518" s="209" t="s">
        <v>34</v>
      </c>
      <c r="AH1518" s="209" t="s">
        <v>34</v>
      </c>
      <c r="AI1518" s="209" t="s">
        <v>42</v>
      </c>
      <c r="AJ1518" s="209" t="s">
        <v>34</v>
      </c>
      <c r="AK1518" s="209" t="s">
        <v>34</v>
      </c>
      <c r="AL1518" s="209" t="s">
        <v>46</v>
      </c>
      <c r="AM1518" s="209" t="s">
        <v>2838</v>
      </c>
      <c r="AN1518" s="209" t="s">
        <v>34</v>
      </c>
      <c r="AO1518" s="209" t="s">
        <v>4098</v>
      </c>
      <c r="AP1518" s="209" t="s">
        <v>34</v>
      </c>
      <c r="AQ1518" s="209" t="s">
        <v>49</v>
      </c>
    </row>
    <row r="1519" spans="1:43">
      <c r="A1519" s="209" t="s">
        <v>2723</v>
      </c>
      <c r="B1519" s="209" t="s">
        <v>4304</v>
      </c>
      <c r="C1519" s="209" t="s">
        <v>2831</v>
      </c>
      <c r="D1519" s="209" t="s">
        <v>2573</v>
      </c>
      <c r="E1519" s="209" t="s">
        <v>2832</v>
      </c>
      <c r="F1519" s="209" t="s">
        <v>4302</v>
      </c>
      <c r="G1519" s="209" t="s">
        <v>2834</v>
      </c>
      <c r="H1519" s="209" t="s">
        <v>175</v>
      </c>
      <c r="I1519" s="209" t="s">
        <v>2697</v>
      </c>
      <c r="J1519" s="209" t="s">
        <v>4305</v>
      </c>
      <c r="K1519" s="209" t="s">
        <v>40</v>
      </c>
      <c r="L1519" s="209" t="s">
        <v>60</v>
      </c>
      <c r="M1519" s="209" t="s">
        <v>42</v>
      </c>
      <c r="N1519" s="209" t="s">
        <v>34</v>
      </c>
      <c r="O1519" s="209" t="s">
        <v>34</v>
      </c>
      <c r="P1519" s="209">
        <v>6</v>
      </c>
      <c r="Q1519" s="209">
        <v>35.43</v>
      </c>
      <c r="R1519" s="209">
        <v>22.83</v>
      </c>
      <c r="S1519" s="209">
        <v>9.06</v>
      </c>
      <c r="T1519" s="209">
        <v>0.71</v>
      </c>
      <c r="U1519" s="211">
        <v>10.57</v>
      </c>
      <c r="V1519" s="211">
        <v>23.99</v>
      </c>
      <c r="W1519" s="209" t="s">
        <v>1201</v>
      </c>
      <c r="X1519" s="209" t="s">
        <v>43</v>
      </c>
      <c r="Y1519" s="209">
        <v>2004</v>
      </c>
      <c r="Z1519" s="209" t="s">
        <v>158</v>
      </c>
      <c r="AA1519" s="209">
        <v>9</v>
      </c>
      <c r="AB1519" s="209" t="s">
        <v>4096</v>
      </c>
      <c r="AC1519" s="209">
        <v>20</v>
      </c>
      <c r="AD1519" s="209" t="s">
        <v>34</v>
      </c>
      <c r="AE1519" s="209" t="s">
        <v>42</v>
      </c>
      <c r="AF1519" s="209" t="s">
        <v>34</v>
      </c>
      <c r="AG1519" s="209" t="s">
        <v>34</v>
      </c>
      <c r="AH1519" s="209" t="s">
        <v>34</v>
      </c>
      <c r="AI1519" s="209" t="s">
        <v>42</v>
      </c>
      <c r="AJ1519" s="209" t="s">
        <v>34</v>
      </c>
      <c r="AK1519" s="209" t="s">
        <v>34</v>
      </c>
      <c r="AL1519" s="209" t="s">
        <v>46</v>
      </c>
      <c r="AM1519" s="209" t="s">
        <v>2838</v>
      </c>
      <c r="AN1519" s="209" t="s">
        <v>34</v>
      </c>
      <c r="AO1519" s="209" t="s">
        <v>4098</v>
      </c>
      <c r="AP1519" s="209" t="s">
        <v>34</v>
      </c>
      <c r="AQ1519" s="209" t="s">
        <v>49</v>
      </c>
    </row>
    <row r="1520" spans="1:43">
      <c r="A1520" s="209" t="s">
        <v>2724</v>
      </c>
      <c r="B1520" s="209" t="s">
        <v>4304</v>
      </c>
      <c r="C1520" s="209" t="s">
        <v>2831</v>
      </c>
      <c r="D1520" s="209" t="s">
        <v>2573</v>
      </c>
      <c r="E1520" s="209" t="s">
        <v>2832</v>
      </c>
      <c r="F1520" s="209" t="s">
        <v>4302</v>
      </c>
      <c r="G1520" s="209" t="s">
        <v>2834</v>
      </c>
      <c r="H1520" s="209" t="s">
        <v>175</v>
      </c>
      <c r="I1520" s="209" t="s">
        <v>2695</v>
      </c>
      <c r="J1520" s="209" t="s">
        <v>4305</v>
      </c>
      <c r="K1520" s="209" t="s">
        <v>40</v>
      </c>
      <c r="L1520" s="209" t="s">
        <v>60</v>
      </c>
      <c r="M1520" s="209" t="s">
        <v>42</v>
      </c>
      <c r="N1520" s="209" t="s">
        <v>34</v>
      </c>
      <c r="O1520" s="209" t="s">
        <v>34</v>
      </c>
      <c r="P1520" s="209">
        <v>6</v>
      </c>
      <c r="Q1520" s="209">
        <v>28.35</v>
      </c>
      <c r="R1520" s="209">
        <v>24.02</v>
      </c>
      <c r="S1520" s="209">
        <v>20.47</v>
      </c>
      <c r="T1520" s="209">
        <v>1.34</v>
      </c>
      <c r="U1520" s="211">
        <v>13.42</v>
      </c>
      <c r="V1520" s="211">
        <v>29.99</v>
      </c>
      <c r="W1520" s="209" t="s">
        <v>1201</v>
      </c>
      <c r="X1520" s="209" t="s">
        <v>43</v>
      </c>
      <c r="Y1520" s="209">
        <v>2004</v>
      </c>
      <c r="Z1520" s="209" t="s">
        <v>158</v>
      </c>
      <c r="AA1520" s="209">
        <v>9</v>
      </c>
      <c r="AB1520" s="209" t="s">
        <v>4096</v>
      </c>
      <c r="AC1520" s="209">
        <v>20</v>
      </c>
      <c r="AD1520" s="209" t="s">
        <v>34</v>
      </c>
      <c r="AE1520" s="209" t="s">
        <v>42</v>
      </c>
      <c r="AF1520" s="209" t="s">
        <v>34</v>
      </c>
      <c r="AG1520" s="209" t="s">
        <v>34</v>
      </c>
      <c r="AH1520" s="209" t="s">
        <v>34</v>
      </c>
      <c r="AI1520" s="209" t="s">
        <v>42</v>
      </c>
      <c r="AJ1520" s="209" t="s">
        <v>34</v>
      </c>
      <c r="AK1520" s="209" t="s">
        <v>34</v>
      </c>
      <c r="AL1520" s="209" t="s">
        <v>46</v>
      </c>
      <c r="AM1520" s="209" t="s">
        <v>2838</v>
      </c>
      <c r="AN1520" s="209" t="s">
        <v>34</v>
      </c>
      <c r="AO1520" s="209" t="s">
        <v>4098</v>
      </c>
      <c r="AP1520" s="209" t="s">
        <v>34</v>
      </c>
      <c r="AQ1520" s="209" t="s">
        <v>49</v>
      </c>
    </row>
    <row r="1521" spans="1:43">
      <c r="A1521" s="209" t="s">
        <v>2725</v>
      </c>
      <c r="B1521" s="209" t="s">
        <v>4304</v>
      </c>
      <c r="C1521" s="209" t="s">
        <v>2831</v>
      </c>
      <c r="D1521" s="209" t="s">
        <v>2573</v>
      </c>
      <c r="E1521" s="209" t="s">
        <v>2832</v>
      </c>
      <c r="F1521" s="209" t="s">
        <v>4302</v>
      </c>
      <c r="G1521" s="209" t="s">
        <v>2834</v>
      </c>
      <c r="H1521" s="209" t="s">
        <v>175</v>
      </c>
      <c r="I1521" s="209" t="s">
        <v>4295</v>
      </c>
      <c r="J1521" s="209" t="s">
        <v>4305</v>
      </c>
      <c r="K1521" s="209" t="s">
        <v>40</v>
      </c>
      <c r="L1521" s="209" t="s">
        <v>60</v>
      </c>
      <c r="M1521" s="209" t="s">
        <v>42</v>
      </c>
      <c r="N1521" s="209" t="s">
        <v>34</v>
      </c>
      <c r="O1521" s="209" t="s">
        <v>34</v>
      </c>
      <c r="P1521" s="209">
        <v>6</v>
      </c>
      <c r="Q1521" s="209">
        <v>29.53</v>
      </c>
      <c r="R1521" s="209">
        <v>24.02</v>
      </c>
      <c r="S1521" s="209">
        <v>23.62</v>
      </c>
      <c r="T1521" s="209">
        <v>1.62</v>
      </c>
      <c r="U1521" s="211">
        <v>15.03</v>
      </c>
      <c r="V1521" s="211">
        <v>34.99</v>
      </c>
      <c r="W1521" s="209" t="s">
        <v>1201</v>
      </c>
      <c r="X1521" s="209" t="s">
        <v>43</v>
      </c>
      <c r="Y1521" s="209">
        <v>2004</v>
      </c>
      <c r="Z1521" s="209" t="s">
        <v>158</v>
      </c>
      <c r="AA1521" s="209">
        <v>9</v>
      </c>
      <c r="AB1521" s="209" t="s">
        <v>4096</v>
      </c>
      <c r="AC1521" s="209">
        <v>20</v>
      </c>
      <c r="AD1521" s="209" t="s">
        <v>34</v>
      </c>
      <c r="AE1521" s="209" t="s">
        <v>42</v>
      </c>
      <c r="AF1521" s="209" t="s">
        <v>34</v>
      </c>
      <c r="AG1521" s="209" t="s">
        <v>34</v>
      </c>
      <c r="AH1521" s="209" t="s">
        <v>34</v>
      </c>
      <c r="AI1521" s="209" t="s">
        <v>42</v>
      </c>
      <c r="AJ1521" s="209" t="s">
        <v>34</v>
      </c>
      <c r="AK1521" s="209" t="s">
        <v>34</v>
      </c>
      <c r="AL1521" s="209" t="s">
        <v>46</v>
      </c>
      <c r="AM1521" s="209" t="s">
        <v>2838</v>
      </c>
      <c r="AN1521" s="209" t="s">
        <v>34</v>
      </c>
      <c r="AO1521" s="209" t="s">
        <v>4098</v>
      </c>
      <c r="AP1521" s="209" t="s">
        <v>34</v>
      </c>
      <c r="AQ1521" s="209" t="s">
        <v>49</v>
      </c>
    </row>
    <row r="1522" spans="1:43">
      <c r="A1522" s="209" t="s">
        <v>2766</v>
      </c>
      <c r="B1522" s="209" t="s">
        <v>4306</v>
      </c>
      <c r="C1522" s="209" t="s">
        <v>2831</v>
      </c>
      <c r="D1522" s="209" t="s">
        <v>4147</v>
      </c>
      <c r="E1522" s="209" t="s">
        <v>4148</v>
      </c>
      <c r="F1522" s="209" t="s">
        <v>4307</v>
      </c>
      <c r="G1522" s="209" t="s">
        <v>4150</v>
      </c>
      <c r="H1522" s="209" t="s">
        <v>175</v>
      </c>
      <c r="I1522" s="209" t="s">
        <v>4308</v>
      </c>
      <c r="J1522" s="209" t="s">
        <v>4309</v>
      </c>
      <c r="K1522" s="209" t="s">
        <v>40</v>
      </c>
      <c r="L1522" s="209" t="s">
        <v>60</v>
      </c>
      <c r="M1522" s="209" t="s">
        <v>42</v>
      </c>
      <c r="N1522" s="209" t="s">
        <v>34</v>
      </c>
      <c r="O1522" s="209" t="s">
        <v>34</v>
      </c>
      <c r="P1522" s="209">
        <v>10</v>
      </c>
      <c r="Q1522" s="209">
        <v>18.5</v>
      </c>
      <c r="R1522" s="209">
        <v>14.17</v>
      </c>
      <c r="S1522" s="209">
        <v>20.87</v>
      </c>
      <c r="T1522" s="209">
        <v>0.32</v>
      </c>
      <c r="U1522" s="211">
        <v>21.46</v>
      </c>
      <c r="V1522" s="211">
        <v>29.99</v>
      </c>
      <c r="W1522" s="209" t="s">
        <v>1201</v>
      </c>
      <c r="X1522" s="209" t="s">
        <v>43</v>
      </c>
      <c r="Y1522" s="209">
        <v>600</v>
      </c>
      <c r="Z1522" s="209" t="s">
        <v>158</v>
      </c>
      <c r="AA1522" s="209">
        <v>9</v>
      </c>
      <c r="AB1522" s="209" t="s">
        <v>2815</v>
      </c>
      <c r="AC1522" s="209">
        <v>20</v>
      </c>
      <c r="AD1522" s="209" t="s">
        <v>34</v>
      </c>
      <c r="AE1522" s="209" t="s">
        <v>42</v>
      </c>
      <c r="AF1522" s="209" t="s">
        <v>34</v>
      </c>
      <c r="AG1522" s="209" t="s">
        <v>34</v>
      </c>
      <c r="AH1522" s="209" t="s">
        <v>34</v>
      </c>
      <c r="AI1522" s="209" t="s">
        <v>42</v>
      </c>
      <c r="AJ1522" s="209" t="s">
        <v>34</v>
      </c>
      <c r="AK1522" s="209" t="s">
        <v>34</v>
      </c>
      <c r="AL1522" s="209" t="s">
        <v>46</v>
      </c>
      <c r="AM1522" s="209" t="s">
        <v>2838</v>
      </c>
      <c r="AN1522" s="209" t="s">
        <v>34</v>
      </c>
      <c r="AO1522" s="209" t="s">
        <v>4098</v>
      </c>
      <c r="AP1522" s="209" t="s">
        <v>34</v>
      </c>
      <c r="AQ1522" s="209" t="s">
        <v>49</v>
      </c>
    </row>
    <row r="1523" spans="1:43">
      <c r="A1523" s="209" t="s">
        <v>2769</v>
      </c>
      <c r="B1523" s="209" t="s">
        <v>2774</v>
      </c>
      <c r="C1523" s="209" t="s">
        <v>2831</v>
      </c>
      <c r="D1523" s="209" t="s">
        <v>4147</v>
      </c>
      <c r="E1523" s="209" t="s">
        <v>4148</v>
      </c>
      <c r="F1523" s="209" t="s">
        <v>4310</v>
      </c>
      <c r="G1523" s="209" t="s">
        <v>4150</v>
      </c>
      <c r="H1523" s="209" t="s">
        <v>309</v>
      </c>
      <c r="I1523" s="209" t="s">
        <v>4308</v>
      </c>
      <c r="J1523" s="209" t="s">
        <v>4311</v>
      </c>
      <c r="K1523" s="209" t="s">
        <v>40</v>
      </c>
      <c r="L1523" s="209" t="s">
        <v>60</v>
      </c>
      <c r="M1523" s="209" t="s">
        <v>42</v>
      </c>
      <c r="N1523" s="209" t="s">
        <v>34</v>
      </c>
      <c r="O1523" s="209" t="s">
        <v>34</v>
      </c>
      <c r="P1523" s="209">
        <v>60</v>
      </c>
      <c r="Q1523" s="209">
        <v>13.39</v>
      </c>
      <c r="R1523" s="209">
        <v>11.81</v>
      </c>
      <c r="S1523" s="209">
        <v>12.6</v>
      </c>
      <c r="T1523" s="209">
        <v>0.02</v>
      </c>
      <c r="U1523" s="211">
        <v>6.54</v>
      </c>
      <c r="V1523" s="211">
        <v>14.99</v>
      </c>
      <c r="W1523" s="209" t="s">
        <v>1201</v>
      </c>
      <c r="X1523" s="209" t="s">
        <v>43</v>
      </c>
      <c r="Y1523" s="209">
        <v>600</v>
      </c>
      <c r="Z1523" s="209" t="s">
        <v>158</v>
      </c>
      <c r="AA1523" s="209">
        <v>9</v>
      </c>
      <c r="AB1523" s="209" t="s">
        <v>2815</v>
      </c>
      <c r="AC1523" s="209">
        <v>20</v>
      </c>
      <c r="AD1523" s="209" t="s">
        <v>34</v>
      </c>
      <c r="AE1523" s="209" t="s">
        <v>42</v>
      </c>
      <c r="AF1523" s="209" t="s">
        <v>34</v>
      </c>
      <c r="AG1523" s="209" t="s">
        <v>34</v>
      </c>
      <c r="AH1523" s="209" t="s">
        <v>34</v>
      </c>
      <c r="AI1523" s="209" t="s">
        <v>42</v>
      </c>
      <c r="AJ1523" s="209" t="s">
        <v>34</v>
      </c>
      <c r="AK1523" s="209" t="s">
        <v>34</v>
      </c>
      <c r="AL1523" s="209" t="s">
        <v>46</v>
      </c>
      <c r="AM1523" s="209" t="s">
        <v>2838</v>
      </c>
      <c r="AN1523" s="209" t="s">
        <v>34</v>
      </c>
      <c r="AO1523" s="209" t="s">
        <v>4098</v>
      </c>
      <c r="AP1523" s="209" t="s">
        <v>34</v>
      </c>
      <c r="AQ1523" s="209" t="s">
        <v>49</v>
      </c>
    </row>
    <row r="1524" spans="1:43">
      <c r="A1524" s="209" t="s">
        <v>2759</v>
      </c>
      <c r="B1524" s="209" t="s">
        <v>2775</v>
      </c>
      <c r="C1524" s="209" t="s">
        <v>2831</v>
      </c>
      <c r="D1524" s="209" t="s">
        <v>2573</v>
      </c>
      <c r="E1524" s="209" t="s">
        <v>2832</v>
      </c>
      <c r="F1524" s="209" t="s">
        <v>4312</v>
      </c>
      <c r="G1524" s="209" t="s">
        <v>2834</v>
      </c>
      <c r="H1524" s="209" t="s">
        <v>4313</v>
      </c>
      <c r="I1524" s="209" t="s">
        <v>4308</v>
      </c>
      <c r="J1524" s="209" t="s">
        <v>4314</v>
      </c>
      <c r="K1524" s="209" t="s">
        <v>40</v>
      </c>
      <c r="L1524" s="209" t="s">
        <v>60</v>
      </c>
      <c r="M1524" s="209" t="s">
        <v>42</v>
      </c>
      <c r="N1524" s="209" t="s">
        <v>34</v>
      </c>
      <c r="O1524" s="209" t="s">
        <v>34</v>
      </c>
      <c r="P1524" s="209">
        <v>10</v>
      </c>
      <c r="Q1524" s="209">
        <v>20.079999999999998</v>
      </c>
      <c r="R1524" s="209">
        <v>20.079999999999998</v>
      </c>
      <c r="S1524" s="209">
        <v>18.5</v>
      </c>
      <c r="T1524" s="209">
        <v>0.43</v>
      </c>
      <c r="U1524" s="211">
        <v>20.81</v>
      </c>
      <c r="V1524" s="211">
        <v>29.99</v>
      </c>
      <c r="W1524" s="209" t="s">
        <v>1201</v>
      </c>
      <c r="X1524" s="209" t="s">
        <v>43</v>
      </c>
      <c r="Y1524" s="209">
        <v>600</v>
      </c>
      <c r="Z1524" s="209" t="s">
        <v>158</v>
      </c>
      <c r="AA1524" s="209">
        <v>9</v>
      </c>
      <c r="AB1524" s="209" t="s">
        <v>4096</v>
      </c>
      <c r="AC1524" s="209">
        <v>20</v>
      </c>
      <c r="AD1524" s="209" t="s">
        <v>34</v>
      </c>
      <c r="AE1524" s="209" t="s">
        <v>42</v>
      </c>
      <c r="AF1524" s="209" t="s">
        <v>34</v>
      </c>
      <c r="AG1524" s="209" t="s">
        <v>34</v>
      </c>
      <c r="AH1524" s="209" t="s">
        <v>34</v>
      </c>
      <c r="AI1524" s="209" t="s">
        <v>42</v>
      </c>
      <c r="AJ1524" s="209" t="s">
        <v>34</v>
      </c>
      <c r="AK1524" s="209" t="s">
        <v>34</v>
      </c>
      <c r="AL1524" s="209" t="s">
        <v>46</v>
      </c>
      <c r="AM1524" s="209" t="s">
        <v>2838</v>
      </c>
      <c r="AN1524" s="209" t="s">
        <v>34</v>
      </c>
      <c r="AO1524" s="209" t="s">
        <v>4098</v>
      </c>
      <c r="AP1524" s="209" t="s">
        <v>34</v>
      </c>
      <c r="AQ1524" s="209" t="s">
        <v>49</v>
      </c>
    </row>
    <row r="1525" spans="1:43">
      <c r="A1525" s="209" t="s">
        <v>2764</v>
      </c>
      <c r="B1525" s="209" t="s">
        <v>2779</v>
      </c>
      <c r="C1525" s="209" t="s">
        <v>2831</v>
      </c>
      <c r="D1525" s="209" t="s">
        <v>2573</v>
      </c>
      <c r="E1525" s="209" t="s">
        <v>2832</v>
      </c>
      <c r="F1525" s="209" t="s">
        <v>4315</v>
      </c>
      <c r="G1525" s="209" t="s">
        <v>2834</v>
      </c>
      <c r="H1525" s="209" t="s">
        <v>1010</v>
      </c>
      <c r="I1525" s="209" t="s">
        <v>4308</v>
      </c>
      <c r="J1525" s="209" t="s">
        <v>4316</v>
      </c>
      <c r="K1525" s="209" t="s">
        <v>40</v>
      </c>
      <c r="L1525" s="209" t="s">
        <v>60</v>
      </c>
      <c r="M1525" s="209" t="s">
        <v>42</v>
      </c>
      <c r="N1525" s="209" t="s">
        <v>34</v>
      </c>
      <c r="O1525" s="209" t="s">
        <v>34</v>
      </c>
      <c r="P1525" s="209">
        <v>2</v>
      </c>
      <c r="Q1525" s="209">
        <v>30.32</v>
      </c>
      <c r="R1525" s="209">
        <v>19.690000000000001</v>
      </c>
      <c r="S1525" s="209">
        <v>10.24</v>
      </c>
      <c r="T1525" s="209">
        <v>1.77</v>
      </c>
      <c r="U1525" s="211">
        <v>22.43</v>
      </c>
      <c r="V1525" s="211">
        <v>39.99</v>
      </c>
      <c r="W1525" s="209" t="s">
        <v>1201</v>
      </c>
      <c r="X1525" s="209" t="s">
        <v>43</v>
      </c>
      <c r="Y1525" s="209">
        <v>600</v>
      </c>
      <c r="Z1525" s="209" t="s">
        <v>158</v>
      </c>
      <c r="AA1525" s="209">
        <v>9</v>
      </c>
      <c r="AB1525" s="209" t="s">
        <v>4096</v>
      </c>
      <c r="AC1525" s="209">
        <v>20</v>
      </c>
      <c r="AD1525" s="209" t="s">
        <v>34</v>
      </c>
      <c r="AE1525" s="209" t="s">
        <v>42</v>
      </c>
      <c r="AF1525" s="209" t="s">
        <v>34</v>
      </c>
      <c r="AG1525" s="209" t="s">
        <v>34</v>
      </c>
      <c r="AH1525" s="209" t="s">
        <v>34</v>
      </c>
      <c r="AI1525" s="209" t="s">
        <v>42</v>
      </c>
      <c r="AJ1525" s="209" t="s">
        <v>34</v>
      </c>
      <c r="AK1525" s="209" t="s">
        <v>34</v>
      </c>
      <c r="AL1525" s="209" t="s">
        <v>46</v>
      </c>
      <c r="AM1525" s="209" t="s">
        <v>2838</v>
      </c>
      <c r="AN1525" s="209" t="s">
        <v>34</v>
      </c>
      <c r="AO1525" s="209" t="s">
        <v>4098</v>
      </c>
      <c r="AP1525" s="209" t="s">
        <v>34</v>
      </c>
      <c r="AQ1525" s="209" t="s">
        <v>49</v>
      </c>
    </row>
    <row r="1526" spans="1:43">
      <c r="A1526" s="209" t="s">
        <v>2765</v>
      </c>
      <c r="B1526" s="209" t="s">
        <v>2780</v>
      </c>
      <c r="C1526" s="209" t="s">
        <v>2831</v>
      </c>
      <c r="D1526" s="209" t="s">
        <v>4147</v>
      </c>
      <c r="E1526" s="209" t="s">
        <v>4148</v>
      </c>
      <c r="F1526" s="209" t="s">
        <v>4317</v>
      </c>
      <c r="G1526" s="209" t="s">
        <v>4150</v>
      </c>
      <c r="H1526" s="209" t="s">
        <v>4318</v>
      </c>
      <c r="I1526" s="209" t="s">
        <v>4308</v>
      </c>
      <c r="J1526" s="209" t="s">
        <v>4319</v>
      </c>
      <c r="K1526" s="209" t="s">
        <v>40</v>
      </c>
      <c r="L1526" s="209" t="s">
        <v>60</v>
      </c>
      <c r="M1526" s="209" t="s">
        <v>42</v>
      </c>
      <c r="N1526" s="209" t="s">
        <v>34</v>
      </c>
      <c r="O1526" s="209" t="s">
        <v>34</v>
      </c>
      <c r="P1526" s="209">
        <v>24</v>
      </c>
      <c r="Q1526" s="209">
        <v>21.65</v>
      </c>
      <c r="R1526" s="209">
        <v>15.55</v>
      </c>
      <c r="S1526" s="209">
        <v>11.42</v>
      </c>
      <c r="T1526" s="209">
        <v>0.09</v>
      </c>
      <c r="U1526" s="211">
        <v>10.39</v>
      </c>
      <c r="V1526" s="211">
        <v>18.989999999999998</v>
      </c>
      <c r="W1526" s="209" t="s">
        <v>1201</v>
      </c>
      <c r="X1526" s="209" t="s">
        <v>43</v>
      </c>
      <c r="Y1526" s="209">
        <v>600</v>
      </c>
      <c r="Z1526" s="209" t="s">
        <v>158</v>
      </c>
      <c r="AA1526" s="209">
        <v>9</v>
      </c>
      <c r="AB1526" s="209" t="s">
        <v>2815</v>
      </c>
      <c r="AC1526" s="209">
        <v>20</v>
      </c>
      <c r="AD1526" s="209" t="s">
        <v>34</v>
      </c>
      <c r="AE1526" s="209" t="s">
        <v>42</v>
      </c>
      <c r="AF1526" s="209" t="s">
        <v>34</v>
      </c>
      <c r="AG1526" s="209" t="s">
        <v>34</v>
      </c>
      <c r="AH1526" s="209" t="s">
        <v>34</v>
      </c>
      <c r="AI1526" s="209" t="s">
        <v>42</v>
      </c>
      <c r="AJ1526" s="209" t="s">
        <v>34</v>
      </c>
      <c r="AK1526" s="209" t="s">
        <v>34</v>
      </c>
      <c r="AL1526" s="209" t="s">
        <v>46</v>
      </c>
      <c r="AM1526" s="209" t="s">
        <v>2838</v>
      </c>
      <c r="AN1526" s="209" t="s">
        <v>34</v>
      </c>
      <c r="AO1526" s="209" t="s">
        <v>4098</v>
      </c>
      <c r="AP1526" s="209" t="s">
        <v>34</v>
      </c>
      <c r="AQ1526" s="209" t="s">
        <v>49</v>
      </c>
    </row>
    <row r="1527" spans="1:43">
      <c r="A1527" s="209" t="s">
        <v>2768</v>
      </c>
      <c r="B1527" s="209" t="s">
        <v>2780</v>
      </c>
      <c r="C1527" s="209" t="s">
        <v>2831</v>
      </c>
      <c r="D1527" s="209" t="s">
        <v>4147</v>
      </c>
      <c r="E1527" s="209" t="s">
        <v>4148</v>
      </c>
      <c r="F1527" s="209" t="s">
        <v>4317</v>
      </c>
      <c r="G1527" s="209" t="s">
        <v>4150</v>
      </c>
      <c r="H1527" s="209" t="s">
        <v>4320</v>
      </c>
      <c r="I1527" s="209" t="s">
        <v>4308</v>
      </c>
      <c r="J1527" s="209" t="s">
        <v>4321</v>
      </c>
      <c r="K1527" s="209" t="s">
        <v>40</v>
      </c>
      <c r="L1527" s="209" t="s">
        <v>60</v>
      </c>
      <c r="M1527" s="209" t="s">
        <v>42</v>
      </c>
      <c r="N1527" s="209" t="s">
        <v>34</v>
      </c>
      <c r="O1527" s="209" t="s">
        <v>34</v>
      </c>
      <c r="P1527" s="209">
        <v>24</v>
      </c>
      <c r="Q1527" s="209">
        <v>13.58</v>
      </c>
      <c r="R1527" s="209">
        <v>12.6</v>
      </c>
      <c r="S1527" s="209">
        <v>12.6</v>
      </c>
      <c r="T1527" s="209">
        <v>0.05</v>
      </c>
      <c r="U1527" s="211">
        <v>9.92</v>
      </c>
      <c r="V1527" s="211">
        <v>18.989999999999998</v>
      </c>
      <c r="W1527" s="209" t="s">
        <v>1201</v>
      </c>
      <c r="X1527" s="209" t="s">
        <v>43</v>
      </c>
      <c r="Y1527" s="209">
        <v>600</v>
      </c>
      <c r="Z1527" s="209" t="s">
        <v>158</v>
      </c>
      <c r="AA1527" s="209">
        <v>9</v>
      </c>
      <c r="AB1527" s="209" t="s">
        <v>2815</v>
      </c>
      <c r="AC1527" s="209">
        <v>20</v>
      </c>
      <c r="AD1527" s="209" t="s">
        <v>34</v>
      </c>
      <c r="AE1527" s="209" t="s">
        <v>42</v>
      </c>
      <c r="AF1527" s="209" t="s">
        <v>34</v>
      </c>
      <c r="AG1527" s="209" t="s">
        <v>34</v>
      </c>
      <c r="AH1527" s="209" t="s">
        <v>34</v>
      </c>
      <c r="AI1527" s="209" t="s">
        <v>42</v>
      </c>
      <c r="AJ1527" s="209" t="s">
        <v>34</v>
      </c>
      <c r="AK1527" s="209" t="s">
        <v>34</v>
      </c>
      <c r="AL1527" s="209" t="s">
        <v>46</v>
      </c>
      <c r="AM1527" s="209" t="s">
        <v>2838</v>
      </c>
      <c r="AN1527" s="209" t="s">
        <v>34</v>
      </c>
      <c r="AO1527" s="209" t="s">
        <v>4098</v>
      </c>
      <c r="AP1527" s="209" t="s">
        <v>34</v>
      </c>
      <c r="AQ1527" s="209" t="s">
        <v>49</v>
      </c>
    </row>
    <row r="1528" spans="1:43">
      <c r="A1528" s="209" t="s">
        <v>2770</v>
      </c>
      <c r="B1528" s="209" t="s">
        <v>2780</v>
      </c>
      <c r="C1528" s="209" t="s">
        <v>2831</v>
      </c>
      <c r="D1528" s="209" t="s">
        <v>4147</v>
      </c>
      <c r="E1528" s="209" t="s">
        <v>4148</v>
      </c>
      <c r="F1528" s="209" t="s">
        <v>4317</v>
      </c>
      <c r="G1528" s="209" t="s">
        <v>4150</v>
      </c>
      <c r="H1528" s="209" t="s">
        <v>4322</v>
      </c>
      <c r="I1528" s="209" t="s">
        <v>4308</v>
      </c>
      <c r="J1528" s="209" t="s">
        <v>4323</v>
      </c>
      <c r="K1528" s="209" t="s">
        <v>40</v>
      </c>
      <c r="L1528" s="209" t="s">
        <v>60</v>
      </c>
      <c r="M1528" s="209" t="s">
        <v>42</v>
      </c>
      <c r="N1528" s="209" t="s">
        <v>34</v>
      </c>
      <c r="O1528" s="209" t="s">
        <v>34</v>
      </c>
      <c r="P1528" s="209">
        <v>24</v>
      </c>
      <c r="Q1528" s="209">
        <v>15.75</v>
      </c>
      <c r="R1528" s="209">
        <v>13.39</v>
      </c>
      <c r="S1528" s="209">
        <v>11.02</v>
      </c>
      <c r="T1528" s="209">
        <v>0.06</v>
      </c>
      <c r="U1528" s="211">
        <v>9.5399999999999991</v>
      </c>
      <c r="V1528" s="211">
        <v>18.989999999999998</v>
      </c>
      <c r="W1528" s="209" t="s">
        <v>1201</v>
      </c>
      <c r="X1528" s="209" t="s">
        <v>43</v>
      </c>
      <c r="Y1528" s="209">
        <v>600</v>
      </c>
      <c r="Z1528" s="209" t="s">
        <v>158</v>
      </c>
      <c r="AA1528" s="209">
        <v>9</v>
      </c>
      <c r="AB1528" s="209" t="s">
        <v>2815</v>
      </c>
      <c r="AC1528" s="209">
        <v>20</v>
      </c>
      <c r="AD1528" s="209" t="s">
        <v>34</v>
      </c>
      <c r="AE1528" s="209" t="s">
        <v>42</v>
      </c>
      <c r="AF1528" s="209" t="s">
        <v>34</v>
      </c>
      <c r="AG1528" s="209" t="s">
        <v>34</v>
      </c>
      <c r="AH1528" s="209" t="s">
        <v>34</v>
      </c>
      <c r="AI1528" s="209" t="s">
        <v>42</v>
      </c>
      <c r="AJ1528" s="209" t="s">
        <v>34</v>
      </c>
      <c r="AK1528" s="209" t="s">
        <v>34</v>
      </c>
      <c r="AL1528" s="209" t="s">
        <v>46</v>
      </c>
      <c r="AM1528" s="209" t="s">
        <v>2838</v>
      </c>
      <c r="AN1528" s="209" t="s">
        <v>34</v>
      </c>
      <c r="AO1528" s="209" t="s">
        <v>4098</v>
      </c>
      <c r="AP1528" s="209" t="s">
        <v>34</v>
      </c>
      <c r="AQ1528" s="209" t="s">
        <v>49</v>
      </c>
    </row>
    <row r="1529" spans="1:43">
      <c r="A1529" s="209" t="s">
        <v>2771</v>
      </c>
      <c r="B1529" s="209" t="s">
        <v>2780</v>
      </c>
      <c r="C1529" s="209" t="s">
        <v>2831</v>
      </c>
      <c r="D1529" s="209" t="s">
        <v>4147</v>
      </c>
      <c r="E1529" s="209" t="s">
        <v>4148</v>
      </c>
      <c r="F1529" s="209" t="s">
        <v>4317</v>
      </c>
      <c r="G1529" s="209" t="s">
        <v>4150</v>
      </c>
      <c r="H1529" s="209" t="s">
        <v>99</v>
      </c>
      <c r="I1529" s="209" t="s">
        <v>4308</v>
      </c>
      <c r="J1529" s="209" t="s">
        <v>4324</v>
      </c>
      <c r="K1529" s="209" t="s">
        <v>40</v>
      </c>
      <c r="L1529" s="209" t="s">
        <v>60</v>
      </c>
      <c r="M1529" s="209" t="s">
        <v>42</v>
      </c>
      <c r="N1529" s="209" t="s">
        <v>34</v>
      </c>
      <c r="O1529" s="209" t="s">
        <v>34</v>
      </c>
      <c r="P1529" s="209">
        <v>24</v>
      </c>
      <c r="Q1529" s="209">
        <v>13.39</v>
      </c>
      <c r="R1529" s="209">
        <v>13.39</v>
      </c>
      <c r="S1529" s="209">
        <v>9.25</v>
      </c>
      <c r="T1529" s="209">
        <v>0.04</v>
      </c>
      <c r="U1529" s="211">
        <v>8.06</v>
      </c>
      <c r="V1529" s="211">
        <v>14.99</v>
      </c>
      <c r="W1529" s="209" t="s">
        <v>1201</v>
      </c>
      <c r="X1529" s="209" t="s">
        <v>43</v>
      </c>
      <c r="Y1529" s="209">
        <v>600</v>
      </c>
      <c r="Z1529" s="209" t="s">
        <v>158</v>
      </c>
      <c r="AA1529" s="209">
        <v>9</v>
      </c>
      <c r="AB1529" s="209" t="s">
        <v>2815</v>
      </c>
      <c r="AC1529" s="209">
        <v>20</v>
      </c>
      <c r="AD1529" s="209" t="s">
        <v>34</v>
      </c>
      <c r="AE1529" s="209" t="s">
        <v>42</v>
      </c>
      <c r="AF1529" s="209" t="s">
        <v>34</v>
      </c>
      <c r="AG1529" s="209" t="s">
        <v>34</v>
      </c>
      <c r="AH1529" s="209" t="s">
        <v>34</v>
      </c>
      <c r="AI1529" s="209" t="s">
        <v>42</v>
      </c>
      <c r="AJ1529" s="209" t="s">
        <v>34</v>
      </c>
      <c r="AK1529" s="209" t="s">
        <v>34</v>
      </c>
      <c r="AL1529" s="209" t="s">
        <v>46</v>
      </c>
      <c r="AM1529" s="209" t="s">
        <v>2838</v>
      </c>
      <c r="AN1529" s="209" t="s">
        <v>34</v>
      </c>
      <c r="AO1529" s="209" t="s">
        <v>4098</v>
      </c>
      <c r="AP1529" s="209" t="s">
        <v>34</v>
      </c>
      <c r="AQ1529" s="209" t="s">
        <v>49</v>
      </c>
    </row>
    <row r="1530" spans="1:43">
      <c r="A1530" s="209" t="s">
        <v>2767</v>
      </c>
      <c r="B1530" s="209" t="s">
        <v>2780</v>
      </c>
      <c r="C1530" s="209" t="s">
        <v>2831</v>
      </c>
      <c r="D1530" s="209" t="s">
        <v>4147</v>
      </c>
      <c r="E1530" s="209" t="s">
        <v>4148</v>
      </c>
      <c r="F1530" s="209" t="s">
        <v>4317</v>
      </c>
      <c r="G1530" s="209" t="s">
        <v>4150</v>
      </c>
      <c r="H1530" s="209" t="s">
        <v>1316</v>
      </c>
      <c r="I1530" s="209" t="s">
        <v>4308</v>
      </c>
      <c r="J1530" s="209" t="s">
        <v>4325</v>
      </c>
      <c r="K1530" s="209" t="s">
        <v>40</v>
      </c>
      <c r="L1530" s="209" t="s">
        <v>60</v>
      </c>
      <c r="M1530" s="209" t="s">
        <v>42</v>
      </c>
      <c r="N1530" s="209" t="s">
        <v>34</v>
      </c>
      <c r="O1530" s="209" t="s">
        <v>34</v>
      </c>
      <c r="P1530" s="209">
        <v>24</v>
      </c>
      <c r="Q1530" s="209">
        <v>10.24</v>
      </c>
      <c r="R1530" s="209">
        <v>9.84</v>
      </c>
      <c r="S1530" s="209">
        <v>7.09</v>
      </c>
      <c r="T1530" s="209">
        <v>0.02</v>
      </c>
      <c r="U1530" s="211">
        <v>6.36</v>
      </c>
      <c r="V1530" s="211">
        <v>12.99</v>
      </c>
      <c r="W1530" s="209" t="s">
        <v>1201</v>
      </c>
      <c r="X1530" s="209" t="s">
        <v>43</v>
      </c>
      <c r="Y1530" s="209">
        <v>600</v>
      </c>
      <c r="Z1530" s="209" t="s">
        <v>158</v>
      </c>
      <c r="AA1530" s="209">
        <v>9</v>
      </c>
      <c r="AB1530" s="209" t="s">
        <v>2815</v>
      </c>
      <c r="AC1530" s="209">
        <v>20</v>
      </c>
      <c r="AD1530" s="209" t="s">
        <v>34</v>
      </c>
      <c r="AE1530" s="209" t="s">
        <v>42</v>
      </c>
      <c r="AF1530" s="209" t="s">
        <v>34</v>
      </c>
      <c r="AG1530" s="209" t="s">
        <v>34</v>
      </c>
      <c r="AH1530" s="209" t="s">
        <v>34</v>
      </c>
      <c r="AI1530" s="209" t="s">
        <v>42</v>
      </c>
      <c r="AJ1530" s="209" t="s">
        <v>34</v>
      </c>
      <c r="AK1530" s="209" t="s">
        <v>34</v>
      </c>
      <c r="AL1530" s="209" t="s">
        <v>46</v>
      </c>
      <c r="AM1530" s="209" t="s">
        <v>2838</v>
      </c>
      <c r="AN1530" s="209" t="s">
        <v>34</v>
      </c>
      <c r="AO1530" s="209" t="s">
        <v>4098</v>
      </c>
      <c r="AP1530" s="209" t="s">
        <v>34</v>
      </c>
      <c r="AQ1530" s="209" t="s">
        <v>49</v>
      </c>
    </row>
    <row r="1531" spans="1:43">
      <c r="A1531" s="209" t="s">
        <v>2728</v>
      </c>
      <c r="B1531" s="209" t="s">
        <v>2783</v>
      </c>
      <c r="C1531" s="209" t="s">
        <v>2831</v>
      </c>
      <c r="D1531" s="209" t="s">
        <v>2573</v>
      </c>
      <c r="E1531" s="209" t="s">
        <v>2832</v>
      </c>
      <c r="F1531" s="209" t="s">
        <v>4326</v>
      </c>
      <c r="G1531" s="209" t="s">
        <v>2834</v>
      </c>
      <c r="H1531" s="209" t="s">
        <v>175</v>
      </c>
      <c r="I1531" s="209" t="s">
        <v>2695</v>
      </c>
      <c r="J1531" s="209" t="s">
        <v>4327</v>
      </c>
      <c r="K1531" s="209" t="s">
        <v>40</v>
      </c>
      <c r="L1531" s="209" t="s">
        <v>60</v>
      </c>
      <c r="M1531" s="209" t="s">
        <v>42</v>
      </c>
      <c r="N1531" s="209" t="s">
        <v>34</v>
      </c>
      <c r="O1531" s="209" t="s">
        <v>34</v>
      </c>
      <c r="P1531" s="209">
        <v>6</v>
      </c>
      <c r="Q1531" s="209">
        <v>15.35</v>
      </c>
      <c r="R1531" s="209">
        <v>22.05</v>
      </c>
      <c r="S1531" s="209">
        <v>15.75</v>
      </c>
      <c r="T1531" s="209">
        <v>0.51</v>
      </c>
      <c r="U1531" s="211">
        <v>17.07</v>
      </c>
      <c r="V1531" s="211">
        <v>37.99</v>
      </c>
      <c r="W1531" s="209" t="s">
        <v>1201</v>
      </c>
      <c r="X1531" s="209" t="s">
        <v>43</v>
      </c>
      <c r="Y1531" s="209">
        <v>600</v>
      </c>
      <c r="Z1531" s="209" t="s">
        <v>158</v>
      </c>
      <c r="AA1531" s="209">
        <v>9</v>
      </c>
      <c r="AB1531" s="209" t="s">
        <v>4096</v>
      </c>
      <c r="AC1531" s="209">
        <v>3</v>
      </c>
      <c r="AD1531" s="209" t="s">
        <v>34</v>
      </c>
      <c r="AE1531" s="209" t="s">
        <v>42</v>
      </c>
      <c r="AF1531" s="209" t="s">
        <v>34</v>
      </c>
      <c r="AG1531" s="209" t="s">
        <v>34</v>
      </c>
      <c r="AH1531" s="209" t="s">
        <v>34</v>
      </c>
      <c r="AI1531" s="209" t="s">
        <v>42</v>
      </c>
      <c r="AJ1531" s="209" t="s">
        <v>34</v>
      </c>
      <c r="AK1531" s="209" t="s">
        <v>34</v>
      </c>
      <c r="AL1531" s="209" t="s">
        <v>46</v>
      </c>
      <c r="AM1531" s="209" t="s">
        <v>2838</v>
      </c>
      <c r="AN1531" s="209" t="s">
        <v>34</v>
      </c>
      <c r="AO1531" s="209" t="s">
        <v>4328</v>
      </c>
      <c r="AP1531" s="209" t="s">
        <v>34</v>
      </c>
      <c r="AQ1531" s="209" t="s">
        <v>49</v>
      </c>
    </row>
    <row r="1532" spans="1:43">
      <c r="A1532" s="209" t="s">
        <v>2732</v>
      </c>
      <c r="B1532" s="209" t="s">
        <v>2783</v>
      </c>
      <c r="C1532" s="209" t="s">
        <v>2831</v>
      </c>
      <c r="D1532" s="209" t="s">
        <v>2573</v>
      </c>
      <c r="E1532" s="209" t="s">
        <v>2832</v>
      </c>
      <c r="F1532" s="209" t="s">
        <v>4326</v>
      </c>
      <c r="G1532" s="209" t="s">
        <v>2834</v>
      </c>
      <c r="H1532" s="209" t="s">
        <v>175</v>
      </c>
      <c r="I1532" s="209" t="s">
        <v>2697</v>
      </c>
      <c r="J1532" s="209" t="s">
        <v>4329</v>
      </c>
      <c r="K1532" s="209" t="s">
        <v>40</v>
      </c>
      <c r="L1532" s="209" t="s">
        <v>60</v>
      </c>
      <c r="M1532" s="209" t="s">
        <v>42</v>
      </c>
      <c r="N1532" s="209" t="s">
        <v>34</v>
      </c>
      <c r="O1532" s="209" t="s">
        <v>34</v>
      </c>
      <c r="P1532" s="209">
        <v>6</v>
      </c>
      <c r="Q1532" s="209">
        <v>19.690000000000001</v>
      </c>
      <c r="R1532" s="209">
        <v>11.81</v>
      </c>
      <c r="S1532" s="209">
        <v>14.17</v>
      </c>
      <c r="T1532" s="209">
        <v>0.32</v>
      </c>
      <c r="U1532" s="211">
        <v>13.72</v>
      </c>
      <c r="V1532" s="211">
        <v>30.99</v>
      </c>
      <c r="W1532" s="209" t="s">
        <v>1201</v>
      </c>
      <c r="X1532" s="209" t="s">
        <v>43</v>
      </c>
      <c r="Y1532" s="209">
        <v>600</v>
      </c>
      <c r="Z1532" s="209" t="s">
        <v>158</v>
      </c>
      <c r="AA1532" s="209">
        <v>9</v>
      </c>
      <c r="AB1532" s="209" t="s">
        <v>4096</v>
      </c>
      <c r="AC1532" s="209">
        <v>3</v>
      </c>
      <c r="AD1532" s="209" t="s">
        <v>34</v>
      </c>
      <c r="AE1532" s="209" t="s">
        <v>42</v>
      </c>
      <c r="AF1532" s="209" t="s">
        <v>34</v>
      </c>
      <c r="AG1532" s="209" t="s">
        <v>34</v>
      </c>
      <c r="AH1532" s="209" t="s">
        <v>34</v>
      </c>
      <c r="AI1532" s="209" t="s">
        <v>42</v>
      </c>
      <c r="AJ1532" s="209" t="s">
        <v>34</v>
      </c>
      <c r="AK1532" s="209" t="s">
        <v>34</v>
      </c>
      <c r="AL1532" s="209" t="s">
        <v>46</v>
      </c>
      <c r="AM1532" s="209" t="s">
        <v>2838</v>
      </c>
      <c r="AN1532" s="209" t="s">
        <v>34</v>
      </c>
      <c r="AO1532" s="209" t="s">
        <v>4328</v>
      </c>
      <c r="AP1532" s="209" t="s">
        <v>34</v>
      </c>
      <c r="AQ1532" s="209" t="s">
        <v>49</v>
      </c>
    </row>
    <row r="1533" spans="1:43">
      <c r="A1533" s="209" t="s">
        <v>2735</v>
      </c>
      <c r="B1533" s="209" t="s">
        <v>2783</v>
      </c>
      <c r="C1533" s="209" t="s">
        <v>2831</v>
      </c>
      <c r="D1533" s="209" t="s">
        <v>2573</v>
      </c>
      <c r="E1533" s="209" t="s">
        <v>2832</v>
      </c>
      <c r="F1533" s="209" t="s">
        <v>4326</v>
      </c>
      <c r="G1533" s="209" t="s">
        <v>2834</v>
      </c>
      <c r="H1533" s="209" t="s">
        <v>175</v>
      </c>
      <c r="I1533" s="209" t="s">
        <v>4295</v>
      </c>
      <c r="J1533" s="209" t="s">
        <v>4330</v>
      </c>
      <c r="K1533" s="209" t="s">
        <v>40</v>
      </c>
      <c r="L1533" s="209" t="s">
        <v>60</v>
      </c>
      <c r="M1533" s="209" t="s">
        <v>42</v>
      </c>
      <c r="N1533" s="209" t="s">
        <v>34</v>
      </c>
      <c r="O1533" s="209" t="s">
        <v>34</v>
      </c>
      <c r="P1533" s="209">
        <v>4</v>
      </c>
      <c r="Q1533" s="209">
        <v>17.72</v>
      </c>
      <c r="R1533" s="209">
        <v>15.35</v>
      </c>
      <c r="S1533" s="209">
        <v>16.54</v>
      </c>
      <c r="T1533" s="209">
        <v>0.65</v>
      </c>
      <c r="U1533" s="211">
        <v>23.36</v>
      </c>
      <c r="V1533" s="211">
        <v>51.99</v>
      </c>
      <c r="W1533" s="209" t="s">
        <v>1201</v>
      </c>
      <c r="X1533" s="209" t="s">
        <v>43</v>
      </c>
      <c r="Y1533" s="209">
        <v>600</v>
      </c>
      <c r="Z1533" s="209" t="s">
        <v>158</v>
      </c>
      <c r="AA1533" s="209">
        <v>9</v>
      </c>
      <c r="AB1533" s="209" t="s">
        <v>4096</v>
      </c>
      <c r="AC1533" s="209">
        <v>3</v>
      </c>
      <c r="AD1533" s="209" t="s">
        <v>34</v>
      </c>
      <c r="AE1533" s="209" t="s">
        <v>42</v>
      </c>
      <c r="AF1533" s="209" t="s">
        <v>34</v>
      </c>
      <c r="AG1533" s="209" t="s">
        <v>34</v>
      </c>
      <c r="AH1533" s="209" t="s">
        <v>34</v>
      </c>
      <c r="AI1533" s="209" t="s">
        <v>42</v>
      </c>
      <c r="AJ1533" s="209" t="s">
        <v>34</v>
      </c>
      <c r="AK1533" s="209" t="s">
        <v>34</v>
      </c>
      <c r="AL1533" s="209" t="s">
        <v>46</v>
      </c>
      <c r="AM1533" s="209" t="s">
        <v>2838</v>
      </c>
      <c r="AN1533" s="209" t="s">
        <v>34</v>
      </c>
      <c r="AO1533" s="209" t="s">
        <v>4328</v>
      </c>
      <c r="AP1533" s="209" t="s">
        <v>34</v>
      </c>
      <c r="AQ1533" s="209" t="s">
        <v>49</v>
      </c>
    </row>
    <row r="1534" spans="1:43">
      <c r="A1534" s="209" t="s">
        <v>2740</v>
      </c>
      <c r="B1534" s="209" t="s">
        <v>2784</v>
      </c>
      <c r="C1534" s="209" t="s">
        <v>2831</v>
      </c>
      <c r="D1534" s="209" t="s">
        <v>2573</v>
      </c>
      <c r="E1534" s="209" t="s">
        <v>2832</v>
      </c>
      <c r="F1534" s="209" t="s">
        <v>4326</v>
      </c>
      <c r="G1534" s="209" t="s">
        <v>2834</v>
      </c>
      <c r="H1534" s="209" t="s">
        <v>245</v>
      </c>
      <c r="I1534" s="209" t="s">
        <v>2695</v>
      </c>
      <c r="J1534" s="209" t="s">
        <v>4327</v>
      </c>
      <c r="K1534" s="209" t="s">
        <v>40</v>
      </c>
      <c r="L1534" s="209" t="s">
        <v>60</v>
      </c>
      <c r="M1534" s="209" t="s">
        <v>42</v>
      </c>
      <c r="N1534" s="209" t="s">
        <v>34</v>
      </c>
      <c r="O1534" s="209" t="s">
        <v>34</v>
      </c>
      <c r="P1534" s="209">
        <v>6</v>
      </c>
      <c r="Q1534" s="209">
        <v>22.05</v>
      </c>
      <c r="R1534" s="209">
        <v>15.35</v>
      </c>
      <c r="S1534" s="209">
        <v>15.75</v>
      </c>
      <c r="T1534" s="209">
        <v>0.51</v>
      </c>
      <c r="U1534" s="211">
        <v>17.07</v>
      </c>
      <c r="V1534" s="211">
        <v>37.99</v>
      </c>
      <c r="W1534" s="209" t="s">
        <v>1201</v>
      </c>
      <c r="X1534" s="209" t="s">
        <v>43</v>
      </c>
      <c r="Y1534" s="209">
        <v>600</v>
      </c>
      <c r="Z1534" s="209" t="s">
        <v>158</v>
      </c>
      <c r="AA1534" s="209">
        <v>9</v>
      </c>
      <c r="AB1534" s="209" t="s">
        <v>4096</v>
      </c>
      <c r="AC1534" s="209">
        <v>3</v>
      </c>
      <c r="AD1534" s="209" t="s">
        <v>34</v>
      </c>
      <c r="AE1534" s="209" t="s">
        <v>42</v>
      </c>
      <c r="AF1534" s="209" t="s">
        <v>34</v>
      </c>
      <c r="AG1534" s="209" t="s">
        <v>34</v>
      </c>
      <c r="AH1534" s="209" t="s">
        <v>34</v>
      </c>
      <c r="AI1534" s="209" t="s">
        <v>42</v>
      </c>
      <c r="AJ1534" s="209" t="s">
        <v>34</v>
      </c>
      <c r="AK1534" s="209" t="s">
        <v>34</v>
      </c>
      <c r="AL1534" s="209" t="s">
        <v>46</v>
      </c>
      <c r="AM1534" s="209" t="s">
        <v>2838</v>
      </c>
      <c r="AN1534" s="209" t="s">
        <v>34</v>
      </c>
      <c r="AO1534" s="209" t="s">
        <v>4328</v>
      </c>
      <c r="AP1534" s="209" t="s">
        <v>34</v>
      </c>
      <c r="AQ1534" s="209" t="s">
        <v>49</v>
      </c>
    </row>
    <row r="1535" spans="1:43">
      <c r="A1535" s="209" t="s">
        <v>2744</v>
      </c>
      <c r="B1535" s="209" t="s">
        <v>2784</v>
      </c>
      <c r="C1535" s="209" t="s">
        <v>2831</v>
      </c>
      <c r="D1535" s="209" t="s">
        <v>2573</v>
      </c>
      <c r="E1535" s="209" t="s">
        <v>2832</v>
      </c>
      <c r="F1535" s="209" t="s">
        <v>4326</v>
      </c>
      <c r="G1535" s="209" t="s">
        <v>2834</v>
      </c>
      <c r="H1535" s="209" t="s">
        <v>245</v>
      </c>
      <c r="I1535" s="209" t="s">
        <v>2697</v>
      </c>
      <c r="J1535" s="209" t="s">
        <v>4329</v>
      </c>
      <c r="K1535" s="209" t="s">
        <v>40</v>
      </c>
      <c r="L1535" s="209" t="s">
        <v>60</v>
      </c>
      <c r="M1535" s="209" t="s">
        <v>42</v>
      </c>
      <c r="N1535" s="209" t="s">
        <v>34</v>
      </c>
      <c r="O1535" s="209" t="s">
        <v>34</v>
      </c>
      <c r="P1535" s="209">
        <v>6</v>
      </c>
      <c r="Q1535" s="209">
        <v>19.690000000000001</v>
      </c>
      <c r="R1535" s="209">
        <v>11.81</v>
      </c>
      <c r="S1535" s="209">
        <v>14.17</v>
      </c>
      <c r="T1535" s="209">
        <v>0.32</v>
      </c>
      <c r="U1535" s="211">
        <v>13.72</v>
      </c>
      <c r="V1535" s="211">
        <v>30.99</v>
      </c>
      <c r="W1535" s="209" t="s">
        <v>1201</v>
      </c>
      <c r="X1535" s="209" t="s">
        <v>43</v>
      </c>
      <c r="Y1535" s="209">
        <v>600</v>
      </c>
      <c r="Z1535" s="209" t="s">
        <v>158</v>
      </c>
      <c r="AA1535" s="209">
        <v>9</v>
      </c>
      <c r="AB1535" s="209" t="s">
        <v>4096</v>
      </c>
      <c r="AC1535" s="209">
        <v>3</v>
      </c>
      <c r="AD1535" s="209" t="s">
        <v>34</v>
      </c>
      <c r="AE1535" s="209" t="s">
        <v>42</v>
      </c>
      <c r="AF1535" s="209" t="s">
        <v>34</v>
      </c>
      <c r="AG1535" s="209" t="s">
        <v>34</v>
      </c>
      <c r="AH1535" s="209" t="s">
        <v>34</v>
      </c>
      <c r="AI1535" s="209" t="s">
        <v>42</v>
      </c>
      <c r="AJ1535" s="209" t="s">
        <v>34</v>
      </c>
      <c r="AK1535" s="209" t="s">
        <v>34</v>
      </c>
      <c r="AL1535" s="209" t="s">
        <v>46</v>
      </c>
      <c r="AM1535" s="209" t="s">
        <v>2838</v>
      </c>
      <c r="AN1535" s="209" t="s">
        <v>34</v>
      </c>
      <c r="AO1535" s="209" t="s">
        <v>4328</v>
      </c>
      <c r="AP1535" s="209" t="s">
        <v>34</v>
      </c>
      <c r="AQ1535" s="209" t="s">
        <v>49</v>
      </c>
    </row>
    <row r="1536" spans="1:43">
      <c r="A1536" s="209" t="s">
        <v>2747</v>
      </c>
      <c r="B1536" s="209" t="s">
        <v>2784</v>
      </c>
      <c r="C1536" s="209" t="s">
        <v>2831</v>
      </c>
      <c r="D1536" s="209" t="s">
        <v>2573</v>
      </c>
      <c r="E1536" s="209" t="s">
        <v>2832</v>
      </c>
      <c r="F1536" s="209" t="s">
        <v>4326</v>
      </c>
      <c r="G1536" s="209" t="s">
        <v>2834</v>
      </c>
      <c r="H1536" s="209" t="s">
        <v>245</v>
      </c>
      <c r="I1536" s="209" t="s">
        <v>4295</v>
      </c>
      <c r="J1536" s="209" t="s">
        <v>4330</v>
      </c>
      <c r="K1536" s="209" t="s">
        <v>40</v>
      </c>
      <c r="L1536" s="209" t="s">
        <v>60</v>
      </c>
      <c r="M1536" s="209" t="s">
        <v>42</v>
      </c>
      <c r="N1536" s="209" t="s">
        <v>34</v>
      </c>
      <c r="O1536" s="209" t="s">
        <v>34</v>
      </c>
      <c r="P1536" s="209">
        <v>4</v>
      </c>
      <c r="Q1536" s="209">
        <v>22.05</v>
      </c>
      <c r="R1536" s="209">
        <v>17.72</v>
      </c>
      <c r="S1536" s="209">
        <v>16.54</v>
      </c>
      <c r="T1536" s="209">
        <v>0.93</v>
      </c>
      <c r="U1536" s="211">
        <v>23.36</v>
      </c>
      <c r="V1536" s="211">
        <v>51.99</v>
      </c>
      <c r="W1536" s="209" t="s">
        <v>1201</v>
      </c>
      <c r="X1536" s="209" t="s">
        <v>43</v>
      </c>
      <c r="Y1536" s="209">
        <v>600</v>
      </c>
      <c r="Z1536" s="209" t="s">
        <v>158</v>
      </c>
      <c r="AA1536" s="209">
        <v>9</v>
      </c>
      <c r="AB1536" s="209" t="s">
        <v>4096</v>
      </c>
      <c r="AC1536" s="209">
        <v>3</v>
      </c>
      <c r="AD1536" s="209" t="s">
        <v>34</v>
      </c>
      <c r="AE1536" s="209" t="s">
        <v>42</v>
      </c>
      <c r="AF1536" s="209" t="s">
        <v>34</v>
      </c>
      <c r="AG1536" s="209" t="s">
        <v>34</v>
      </c>
      <c r="AH1536" s="209" t="s">
        <v>34</v>
      </c>
      <c r="AI1536" s="209" t="s">
        <v>42</v>
      </c>
      <c r="AJ1536" s="209" t="s">
        <v>34</v>
      </c>
      <c r="AK1536" s="209" t="s">
        <v>34</v>
      </c>
      <c r="AL1536" s="209" t="s">
        <v>46</v>
      </c>
      <c r="AM1536" s="209" t="s">
        <v>2838</v>
      </c>
      <c r="AN1536" s="209" t="s">
        <v>34</v>
      </c>
      <c r="AO1536" s="209" t="s">
        <v>4328</v>
      </c>
      <c r="AP1536" s="209" t="s">
        <v>34</v>
      </c>
      <c r="AQ1536" s="209" t="s">
        <v>49</v>
      </c>
    </row>
    <row r="1537" spans="1:43">
      <c r="A1537" s="209" t="s">
        <v>2752</v>
      </c>
      <c r="B1537" s="209" t="s">
        <v>2785</v>
      </c>
      <c r="C1537" s="209" t="s">
        <v>2831</v>
      </c>
      <c r="D1537" s="209" t="s">
        <v>2573</v>
      </c>
      <c r="E1537" s="209" t="s">
        <v>2832</v>
      </c>
      <c r="F1537" s="209" t="s">
        <v>4326</v>
      </c>
      <c r="G1537" s="209" t="s">
        <v>2834</v>
      </c>
      <c r="H1537" s="209" t="s">
        <v>203</v>
      </c>
      <c r="I1537" s="209" t="s">
        <v>2695</v>
      </c>
      <c r="J1537" s="209" t="s">
        <v>4327</v>
      </c>
      <c r="K1537" s="209" t="s">
        <v>40</v>
      </c>
      <c r="L1537" s="209" t="s">
        <v>60</v>
      </c>
      <c r="M1537" s="209" t="s">
        <v>42</v>
      </c>
      <c r="N1537" s="209" t="s">
        <v>34</v>
      </c>
      <c r="O1537" s="209" t="s">
        <v>34</v>
      </c>
      <c r="P1537" s="209">
        <v>6</v>
      </c>
      <c r="Q1537" s="209">
        <v>22.05</v>
      </c>
      <c r="R1537" s="209">
        <v>15.35</v>
      </c>
      <c r="S1537" s="209">
        <v>15.75</v>
      </c>
      <c r="T1537" s="209">
        <v>0.51</v>
      </c>
      <c r="U1537" s="211">
        <v>17.07</v>
      </c>
      <c r="V1537" s="211">
        <v>37.99</v>
      </c>
      <c r="W1537" s="209" t="s">
        <v>1201</v>
      </c>
      <c r="X1537" s="209" t="s">
        <v>43</v>
      </c>
      <c r="Y1537" s="209">
        <v>600</v>
      </c>
      <c r="Z1537" s="209" t="s">
        <v>158</v>
      </c>
      <c r="AA1537" s="209">
        <v>9</v>
      </c>
      <c r="AB1537" s="209" t="s">
        <v>4096</v>
      </c>
      <c r="AC1537" s="209">
        <v>3</v>
      </c>
      <c r="AD1537" s="209" t="s">
        <v>34</v>
      </c>
      <c r="AE1537" s="209" t="s">
        <v>42</v>
      </c>
      <c r="AF1537" s="209" t="s">
        <v>34</v>
      </c>
      <c r="AG1537" s="209" t="s">
        <v>34</v>
      </c>
      <c r="AH1537" s="209" t="s">
        <v>34</v>
      </c>
      <c r="AI1537" s="209" t="s">
        <v>42</v>
      </c>
      <c r="AJ1537" s="209" t="s">
        <v>34</v>
      </c>
      <c r="AK1537" s="209" t="s">
        <v>34</v>
      </c>
      <c r="AL1537" s="209" t="s">
        <v>46</v>
      </c>
      <c r="AM1537" s="209" t="s">
        <v>2838</v>
      </c>
      <c r="AN1537" s="209" t="s">
        <v>34</v>
      </c>
      <c r="AO1537" s="209" t="s">
        <v>4328</v>
      </c>
      <c r="AP1537" s="209" t="s">
        <v>34</v>
      </c>
      <c r="AQ1537" s="209" t="s">
        <v>49</v>
      </c>
    </row>
    <row r="1538" spans="1:43">
      <c r="A1538" s="209" t="s">
        <v>2755</v>
      </c>
      <c r="B1538" s="209" t="s">
        <v>2785</v>
      </c>
      <c r="C1538" s="209" t="s">
        <v>2831</v>
      </c>
      <c r="D1538" s="209" t="s">
        <v>2573</v>
      </c>
      <c r="E1538" s="209" t="s">
        <v>2832</v>
      </c>
      <c r="F1538" s="209" t="s">
        <v>4326</v>
      </c>
      <c r="G1538" s="209" t="s">
        <v>2834</v>
      </c>
      <c r="H1538" s="209" t="s">
        <v>203</v>
      </c>
      <c r="I1538" s="209" t="s">
        <v>2697</v>
      </c>
      <c r="J1538" s="209" t="s">
        <v>4329</v>
      </c>
      <c r="K1538" s="209" t="s">
        <v>40</v>
      </c>
      <c r="L1538" s="209" t="s">
        <v>60</v>
      </c>
      <c r="M1538" s="209" t="s">
        <v>42</v>
      </c>
      <c r="N1538" s="209" t="s">
        <v>34</v>
      </c>
      <c r="O1538" s="209" t="s">
        <v>34</v>
      </c>
      <c r="P1538" s="209">
        <v>6</v>
      </c>
      <c r="Q1538" s="209">
        <v>19.690000000000001</v>
      </c>
      <c r="R1538" s="209">
        <v>11.81</v>
      </c>
      <c r="S1538" s="209">
        <v>14.17</v>
      </c>
      <c r="T1538" s="209">
        <v>0.32</v>
      </c>
      <c r="U1538" s="211">
        <v>13.72</v>
      </c>
      <c r="V1538" s="211">
        <v>30.99</v>
      </c>
      <c r="W1538" s="209" t="s">
        <v>1201</v>
      </c>
      <c r="X1538" s="209" t="s">
        <v>43</v>
      </c>
      <c r="Y1538" s="209">
        <v>600</v>
      </c>
      <c r="Z1538" s="209" t="s">
        <v>158</v>
      </c>
      <c r="AA1538" s="209">
        <v>9</v>
      </c>
      <c r="AB1538" s="209" t="s">
        <v>4096</v>
      </c>
      <c r="AC1538" s="209">
        <v>3</v>
      </c>
      <c r="AD1538" s="209" t="s">
        <v>34</v>
      </c>
      <c r="AE1538" s="209" t="s">
        <v>42</v>
      </c>
      <c r="AF1538" s="209" t="s">
        <v>34</v>
      </c>
      <c r="AG1538" s="209" t="s">
        <v>34</v>
      </c>
      <c r="AH1538" s="209" t="s">
        <v>34</v>
      </c>
      <c r="AI1538" s="209" t="s">
        <v>42</v>
      </c>
      <c r="AJ1538" s="209" t="s">
        <v>34</v>
      </c>
      <c r="AK1538" s="209" t="s">
        <v>34</v>
      </c>
      <c r="AL1538" s="209" t="s">
        <v>46</v>
      </c>
      <c r="AM1538" s="209" t="s">
        <v>2838</v>
      </c>
      <c r="AN1538" s="209" t="s">
        <v>34</v>
      </c>
      <c r="AO1538" s="209" t="s">
        <v>4328</v>
      </c>
      <c r="AP1538" s="209" t="s">
        <v>34</v>
      </c>
      <c r="AQ1538" s="209" t="s">
        <v>49</v>
      </c>
    </row>
    <row r="1539" spans="1:43">
      <c r="A1539" s="209" t="s">
        <v>2757</v>
      </c>
      <c r="B1539" s="209" t="s">
        <v>2785</v>
      </c>
      <c r="C1539" s="209" t="s">
        <v>2831</v>
      </c>
      <c r="D1539" s="209" t="s">
        <v>2573</v>
      </c>
      <c r="E1539" s="209" t="s">
        <v>2832</v>
      </c>
      <c r="F1539" s="209" t="s">
        <v>4326</v>
      </c>
      <c r="G1539" s="209" t="s">
        <v>2834</v>
      </c>
      <c r="H1539" s="209" t="s">
        <v>203</v>
      </c>
      <c r="I1539" s="209" t="s">
        <v>4295</v>
      </c>
      <c r="J1539" s="209" t="s">
        <v>4330</v>
      </c>
      <c r="K1539" s="209" t="s">
        <v>40</v>
      </c>
      <c r="L1539" s="209" t="s">
        <v>60</v>
      </c>
      <c r="M1539" s="209" t="s">
        <v>42</v>
      </c>
      <c r="N1539" s="209" t="s">
        <v>34</v>
      </c>
      <c r="O1539" s="209" t="s">
        <v>34</v>
      </c>
      <c r="P1539" s="209">
        <v>4</v>
      </c>
      <c r="Q1539" s="209">
        <v>22.05</v>
      </c>
      <c r="R1539" s="209">
        <v>17.72</v>
      </c>
      <c r="S1539" s="209">
        <v>16.54</v>
      </c>
      <c r="T1539" s="209">
        <v>0.93</v>
      </c>
      <c r="U1539" s="211">
        <v>23.36</v>
      </c>
      <c r="V1539" s="211">
        <v>51.99</v>
      </c>
      <c r="W1539" s="209" t="s">
        <v>1201</v>
      </c>
      <c r="X1539" s="209" t="s">
        <v>43</v>
      </c>
      <c r="Y1539" s="209">
        <v>600</v>
      </c>
      <c r="Z1539" s="209" t="s">
        <v>158</v>
      </c>
      <c r="AA1539" s="209">
        <v>9</v>
      </c>
      <c r="AB1539" s="209" t="s">
        <v>4096</v>
      </c>
      <c r="AC1539" s="209">
        <v>3</v>
      </c>
      <c r="AD1539" s="209" t="s">
        <v>34</v>
      </c>
      <c r="AE1539" s="209" t="s">
        <v>42</v>
      </c>
      <c r="AF1539" s="209" t="s">
        <v>34</v>
      </c>
      <c r="AG1539" s="209" t="s">
        <v>34</v>
      </c>
      <c r="AH1539" s="209" t="s">
        <v>34</v>
      </c>
      <c r="AI1539" s="209" t="s">
        <v>42</v>
      </c>
      <c r="AJ1539" s="209" t="s">
        <v>34</v>
      </c>
      <c r="AK1539" s="209" t="s">
        <v>34</v>
      </c>
      <c r="AL1539" s="209" t="s">
        <v>46</v>
      </c>
      <c r="AM1539" s="209" t="s">
        <v>2838</v>
      </c>
      <c r="AN1539" s="209" t="s">
        <v>34</v>
      </c>
      <c r="AO1539" s="209" t="s">
        <v>4328</v>
      </c>
      <c r="AP1539" s="209" t="s">
        <v>34</v>
      </c>
      <c r="AQ1539" s="209" t="s">
        <v>49</v>
      </c>
    </row>
    <row r="1540" spans="1:43">
      <c r="A1540" s="209" t="s">
        <v>2727</v>
      </c>
      <c r="B1540" s="209" t="s">
        <v>2789</v>
      </c>
      <c r="C1540" s="209" t="s">
        <v>2831</v>
      </c>
      <c r="D1540" s="209" t="s">
        <v>2573</v>
      </c>
      <c r="E1540" s="209" t="s">
        <v>2832</v>
      </c>
      <c r="F1540" s="209" t="s">
        <v>4331</v>
      </c>
      <c r="G1540" s="209" t="s">
        <v>2834</v>
      </c>
      <c r="H1540" s="209" t="s">
        <v>175</v>
      </c>
      <c r="I1540" s="209" t="s">
        <v>2695</v>
      </c>
      <c r="J1540" s="209" t="s">
        <v>4332</v>
      </c>
      <c r="K1540" s="209" t="s">
        <v>40</v>
      </c>
      <c r="L1540" s="209" t="s">
        <v>60</v>
      </c>
      <c r="M1540" s="209" t="s">
        <v>42</v>
      </c>
      <c r="N1540" s="209" t="s">
        <v>34</v>
      </c>
      <c r="O1540" s="209" t="s">
        <v>34</v>
      </c>
      <c r="P1540" s="209">
        <v>2</v>
      </c>
      <c r="Q1540" s="209">
        <v>14.96</v>
      </c>
      <c r="R1540" s="209">
        <v>14.17</v>
      </c>
      <c r="S1540" s="209">
        <v>11.42</v>
      </c>
      <c r="T1540" s="209">
        <v>0.7</v>
      </c>
      <c r="U1540" s="211">
        <v>26.14</v>
      </c>
      <c r="V1540" s="211">
        <v>57.99</v>
      </c>
      <c r="W1540" s="209" t="s">
        <v>1201</v>
      </c>
      <c r="X1540" s="209" t="s">
        <v>43</v>
      </c>
      <c r="Y1540" s="209">
        <v>600</v>
      </c>
      <c r="Z1540" s="209" t="s">
        <v>158</v>
      </c>
      <c r="AA1540" s="209">
        <v>9</v>
      </c>
      <c r="AB1540" s="209" t="s">
        <v>4096</v>
      </c>
      <c r="AC1540" s="209">
        <v>20</v>
      </c>
      <c r="AD1540" s="209" t="s">
        <v>34</v>
      </c>
      <c r="AE1540" s="209" t="s">
        <v>42</v>
      </c>
      <c r="AF1540" s="209" t="s">
        <v>34</v>
      </c>
      <c r="AG1540" s="209" t="s">
        <v>34</v>
      </c>
      <c r="AH1540" s="209" t="s">
        <v>34</v>
      </c>
      <c r="AI1540" s="209" t="s">
        <v>42</v>
      </c>
      <c r="AJ1540" s="209" t="s">
        <v>34</v>
      </c>
      <c r="AK1540" s="209" t="s">
        <v>34</v>
      </c>
      <c r="AL1540" s="209" t="s">
        <v>46</v>
      </c>
      <c r="AM1540" s="209" t="s">
        <v>2838</v>
      </c>
      <c r="AN1540" s="209" t="s">
        <v>34</v>
      </c>
      <c r="AO1540" s="209" t="s">
        <v>4328</v>
      </c>
      <c r="AP1540" s="209" t="s">
        <v>34</v>
      </c>
      <c r="AQ1540" s="209" t="s">
        <v>49</v>
      </c>
    </row>
    <row r="1541" spans="1:43">
      <c r="A1541" s="209" t="s">
        <v>2730</v>
      </c>
      <c r="B1541" s="209" t="s">
        <v>2789</v>
      </c>
      <c r="C1541" s="209" t="s">
        <v>2831</v>
      </c>
      <c r="D1541" s="209" t="s">
        <v>2573</v>
      </c>
      <c r="E1541" s="209" t="s">
        <v>2832</v>
      </c>
      <c r="F1541" s="209" t="s">
        <v>4331</v>
      </c>
      <c r="G1541" s="209" t="s">
        <v>2834</v>
      </c>
      <c r="H1541" s="209" t="s">
        <v>175</v>
      </c>
      <c r="I1541" s="209" t="s">
        <v>2697</v>
      </c>
      <c r="J1541" s="209" t="s">
        <v>4333</v>
      </c>
      <c r="K1541" s="209" t="s">
        <v>40</v>
      </c>
      <c r="L1541" s="209" t="s">
        <v>60</v>
      </c>
      <c r="M1541" s="209" t="s">
        <v>42</v>
      </c>
      <c r="N1541" s="209" t="s">
        <v>34</v>
      </c>
      <c r="O1541" s="209" t="s">
        <v>34</v>
      </c>
      <c r="P1541" s="209">
        <v>3</v>
      </c>
      <c r="Q1541" s="209">
        <v>13.78</v>
      </c>
      <c r="R1541" s="209">
        <v>20.87</v>
      </c>
      <c r="S1541" s="209">
        <v>9.84</v>
      </c>
      <c r="T1541" s="209">
        <v>0.55000000000000004</v>
      </c>
      <c r="U1541" s="211">
        <v>22.49</v>
      </c>
      <c r="V1541" s="211">
        <v>49.99</v>
      </c>
      <c r="W1541" s="209" t="s">
        <v>1201</v>
      </c>
      <c r="X1541" s="209" t="s">
        <v>43</v>
      </c>
      <c r="Y1541" s="209">
        <v>600</v>
      </c>
      <c r="Z1541" s="209" t="s">
        <v>158</v>
      </c>
      <c r="AA1541" s="209">
        <v>9</v>
      </c>
      <c r="AB1541" s="209" t="s">
        <v>4096</v>
      </c>
      <c r="AC1541" s="209">
        <v>15</v>
      </c>
      <c r="AD1541" s="209" t="s">
        <v>34</v>
      </c>
      <c r="AE1541" s="209" t="s">
        <v>42</v>
      </c>
      <c r="AF1541" s="209" t="s">
        <v>34</v>
      </c>
      <c r="AG1541" s="209" t="s">
        <v>34</v>
      </c>
      <c r="AH1541" s="209" t="s">
        <v>34</v>
      </c>
      <c r="AI1541" s="209" t="s">
        <v>42</v>
      </c>
      <c r="AJ1541" s="209" t="s">
        <v>34</v>
      </c>
      <c r="AK1541" s="209" t="s">
        <v>34</v>
      </c>
      <c r="AL1541" s="209" t="s">
        <v>46</v>
      </c>
      <c r="AM1541" s="209" t="s">
        <v>2838</v>
      </c>
      <c r="AN1541" s="209" t="s">
        <v>34</v>
      </c>
      <c r="AO1541" s="209" t="s">
        <v>4328</v>
      </c>
      <c r="AP1541" s="209" t="s">
        <v>34</v>
      </c>
      <c r="AQ1541" s="209" t="s">
        <v>49</v>
      </c>
    </row>
    <row r="1542" spans="1:43">
      <c r="A1542" s="209" t="s">
        <v>2734</v>
      </c>
      <c r="B1542" s="209" t="s">
        <v>2789</v>
      </c>
      <c r="C1542" s="209" t="s">
        <v>2831</v>
      </c>
      <c r="D1542" s="209" t="s">
        <v>2573</v>
      </c>
      <c r="E1542" s="209" t="s">
        <v>2832</v>
      </c>
      <c r="F1542" s="209" t="s">
        <v>4331</v>
      </c>
      <c r="G1542" s="209" t="s">
        <v>2834</v>
      </c>
      <c r="H1542" s="209" t="s">
        <v>175</v>
      </c>
      <c r="I1542" s="209" t="s">
        <v>4295</v>
      </c>
      <c r="J1542" s="209" t="s">
        <v>4334</v>
      </c>
      <c r="K1542" s="209" t="s">
        <v>40</v>
      </c>
      <c r="L1542" s="209" t="s">
        <v>60</v>
      </c>
      <c r="M1542" s="209" t="s">
        <v>42</v>
      </c>
      <c r="N1542" s="209" t="s">
        <v>34</v>
      </c>
      <c r="O1542" s="209" t="s">
        <v>34</v>
      </c>
      <c r="P1542" s="209">
        <v>2</v>
      </c>
      <c r="Q1542" s="209">
        <v>17.72</v>
      </c>
      <c r="R1542" s="209">
        <v>14.96</v>
      </c>
      <c r="S1542" s="209">
        <v>12.99</v>
      </c>
      <c r="T1542" s="209">
        <v>1</v>
      </c>
      <c r="U1542" s="211">
        <v>34.46</v>
      </c>
      <c r="V1542" s="211">
        <v>76.989999999999995</v>
      </c>
      <c r="W1542" s="209" t="s">
        <v>1201</v>
      </c>
      <c r="X1542" s="209" t="s">
        <v>43</v>
      </c>
      <c r="Y1542" s="209">
        <v>600</v>
      </c>
      <c r="Z1542" s="209" t="s">
        <v>158</v>
      </c>
      <c r="AA1542" s="209">
        <v>9</v>
      </c>
      <c r="AB1542" s="209" t="s">
        <v>4096</v>
      </c>
      <c r="AC1542" s="209">
        <v>20</v>
      </c>
      <c r="AD1542" s="209" t="s">
        <v>34</v>
      </c>
      <c r="AE1542" s="209" t="s">
        <v>42</v>
      </c>
      <c r="AF1542" s="209" t="s">
        <v>34</v>
      </c>
      <c r="AG1542" s="209" t="s">
        <v>34</v>
      </c>
      <c r="AH1542" s="209" t="s">
        <v>34</v>
      </c>
      <c r="AI1542" s="209" t="s">
        <v>42</v>
      </c>
      <c r="AJ1542" s="209" t="s">
        <v>34</v>
      </c>
      <c r="AK1542" s="209" t="s">
        <v>34</v>
      </c>
      <c r="AL1542" s="209" t="s">
        <v>46</v>
      </c>
      <c r="AM1542" s="209" t="s">
        <v>2838</v>
      </c>
      <c r="AN1542" s="209" t="s">
        <v>34</v>
      </c>
      <c r="AO1542" s="209" t="s">
        <v>4328</v>
      </c>
      <c r="AP1542" s="209" t="s">
        <v>34</v>
      </c>
      <c r="AQ1542" s="209" t="s">
        <v>49</v>
      </c>
    </row>
    <row r="1543" spans="1:43">
      <c r="A1543" s="209" t="s">
        <v>2739</v>
      </c>
      <c r="B1543" s="209" t="s">
        <v>2790</v>
      </c>
      <c r="C1543" s="209" t="s">
        <v>2831</v>
      </c>
      <c r="D1543" s="209" t="s">
        <v>2573</v>
      </c>
      <c r="E1543" s="209" t="s">
        <v>2832</v>
      </c>
      <c r="F1543" s="209" t="s">
        <v>4331</v>
      </c>
      <c r="G1543" s="209" t="s">
        <v>2834</v>
      </c>
      <c r="H1543" s="209" t="s">
        <v>245</v>
      </c>
      <c r="I1543" s="209" t="s">
        <v>2695</v>
      </c>
      <c r="J1543" s="209" t="s">
        <v>4332</v>
      </c>
      <c r="K1543" s="209" t="s">
        <v>40</v>
      </c>
      <c r="L1543" s="209" t="s">
        <v>60</v>
      </c>
      <c r="M1543" s="209" t="s">
        <v>42</v>
      </c>
      <c r="N1543" s="209" t="s">
        <v>34</v>
      </c>
      <c r="O1543" s="209" t="s">
        <v>34</v>
      </c>
      <c r="P1543" s="209">
        <v>2</v>
      </c>
      <c r="Q1543" s="209">
        <v>14.96</v>
      </c>
      <c r="R1543" s="209">
        <v>14.17</v>
      </c>
      <c r="S1543" s="209">
        <v>11.42</v>
      </c>
      <c r="T1543" s="209">
        <v>0.7</v>
      </c>
      <c r="U1543" s="211">
        <v>26.14</v>
      </c>
      <c r="V1543" s="211">
        <v>57.99</v>
      </c>
      <c r="W1543" s="209" t="s">
        <v>1201</v>
      </c>
      <c r="X1543" s="209" t="s">
        <v>43</v>
      </c>
      <c r="Y1543" s="209">
        <v>600</v>
      </c>
      <c r="Z1543" s="209" t="s">
        <v>158</v>
      </c>
      <c r="AA1543" s="209">
        <v>9</v>
      </c>
      <c r="AB1543" s="209" t="s">
        <v>4096</v>
      </c>
      <c r="AC1543" s="209">
        <v>14</v>
      </c>
      <c r="AD1543" s="209" t="s">
        <v>34</v>
      </c>
      <c r="AE1543" s="209" t="s">
        <v>42</v>
      </c>
      <c r="AF1543" s="209" t="s">
        <v>34</v>
      </c>
      <c r="AG1543" s="209" t="s">
        <v>34</v>
      </c>
      <c r="AH1543" s="209" t="s">
        <v>34</v>
      </c>
      <c r="AI1543" s="209" t="s">
        <v>42</v>
      </c>
      <c r="AJ1543" s="209" t="s">
        <v>34</v>
      </c>
      <c r="AK1543" s="209" t="s">
        <v>34</v>
      </c>
      <c r="AL1543" s="209" t="s">
        <v>46</v>
      </c>
      <c r="AM1543" s="209" t="s">
        <v>2838</v>
      </c>
      <c r="AN1543" s="209" t="s">
        <v>34</v>
      </c>
      <c r="AO1543" s="209" t="s">
        <v>4328</v>
      </c>
      <c r="AP1543" s="209" t="s">
        <v>34</v>
      </c>
      <c r="AQ1543" s="209" t="s">
        <v>49</v>
      </c>
    </row>
    <row r="1544" spans="1:43">
      <c r="A1544" s="209" t="s">
        <v>2742</v>
      </c>
      <c r="B1544" s="209" t="s">
        <v>2790</v>
      </c>
      <c r="C1544" s="209" t="s">
        <v>2831</v>
      </c>
      <c r="D1544" s="209" t="s">
        <v>2573</v>
      </c>
      <c r="E1544" s="209" t="s">
        <v>2832</v>
      </c>
      <c r="F1544" s="209" t="s">
        <v>4331</v>
      </c>
      <c r="G1544" s="209" t="s">
        <v>2834</v>
      </c>
      <c r="H1544" s="209" t="s">
        <v>245</v>
      </c>
      <c r="I1544" s="209" t="s">
        <v>2697</v>
      </c>
      <c r="J1544" s="209" t="s">
        <v>4333</v>
      </c>
      <c r="K1544" s="209" t="s">
        <v>40</v>
      </c>
      <c r="L1544" s="209" t="s">
        <v>60</v>
      </c>
      <c r="M1544" s="209" t="s">
        <v>42</v>
      </c>
      <c r="N1544" s="209" t="s">
        <v>34</v>
      </c>
      <c r="O1544" s="209" t="s">
        <v>34</v>
      </c>
      <c r="P1544" s="209">
        <v>3</v>
      </c>
      <c r="Q1544" s="209">
        <v>20.87</v>
      </c>
      <c r="R1544" s="209">
        <v>13.78</v>
      </c>
      <c r="S1544" s="209">
        <v>9.84</v>
      </c>
      <c r="T1544" s="209">
        <v>0.55000000000000004</v>
      </c>
      <c r="U1544" s="211">
        <v>22.49</v>
      </c>
      <c r="V1544" s="211">
        <v>49.99</v>
      </c>
      <c r="W1544" s="209" t="s">
        <v>1201</v>
      </c>
      <c r="X1544" s="209" t="s">
        <v>43</v>
      </c>
      <c r="Y1544" s="209">
        <v>600</v>
      </c>
      <c r="Z1544" s="209" t="s">
        <v>158</v>
      </c>
      <c r="AA1544" s="209">
        <v>9</v>
      </c>
      <c r="AB1544" s="209" t="s">
        <v>4096</v>
      </c>
      <c r="AC1544" s="209">
        <v>3</v>
      </c>
      <c r="AD1544" s="209" t="s">
        <v>34</v>
      </c>
      <c r="AE1544" s="209" t="s">
        <v>42</v>
      </c>
      <c r="AF1544" s="209" t="s">
        <v>34</v>
      </c>
      <c r="AG1544" s="209" t="s">
        <v>34</v>
      </c>
      <c r="AH1544" s="209" t="s">
        <v>34</v>
      </c>
      <c r="AI1544" s="209" t="s">
        <v>42</v>
      </c>
      <c r="AJ1544" s="209" t="s">
        <v>34</v>
      </c>
      <c r="AK1544" s="209" t="s">
        <v>34</v>
      </c>
      <c r="AL1544" s="209" t="s">
        <v>46</v>
      </c>
      <c r="AM1544" s="209" t="s">
        <v>2838</v>
      </c>
      <c r="AN1544" s="209" t="s">
        <v>34</v>
      </c>
      <c r="AO1544" s="209" t="s">
        <v>4328</v>
      </c>
      <c r="AP1544" s="209" t="s">
        <v>34</v>
      </c>
      <c r="AQ1544" s="209" t="s">
        <v>49</v>
      </c>
    </row>
    <row r="1545" spans="1:43">
      <c r="A1545" s="209" t="s">
        <v>2746</v>
      </c>
      <c r="B1545" s="209" t="s">
        <v>2790</v>
      </c>
      <c r="C1545" s="209" t="s">
        <v>2831</v>
      </c>
      <c r="D1545" s="209" t="s">
        <v>2573</v>
      </c>
      <c r="E1545" s="209" t="s">
        <v>2832</v>
      </c>
      <c r="F1545" s="209" t="s">
        <v>4331</v>
      </c>
      <c r="G1545" s="209" t="s">
        <v>2834</v>
      </c>
      <c r="H1545" s="209" t="s">
        <v>245</v>
      </c>
      <c r="I1545" s="209" t="s">
        <v>4295</v>
      </c>
      <c r="J1545" s="209" t="s">
        <v>4334</v>
      </c>
      <c r="K1545" s="209" t="s">
        <v>40</v>
      </c>
      <c r="L1545" s="209" t="s">
        <v>60</v>
      </c>
      <c r="M1545" s="209" t="s">
        <v>42</v>
      </c>
      <c r="N1545" s="209" t="s">
        <v>34</v>
      </c>
      <c r="O1545" s="209" t="s">
        <v>34</v>
      </c>
      <c r="P1545" s="209">
        <v>2</v>
      </c>
      <c r="Q1545" s="209">
        <v>17.72</v>
      </c>
      <c r="R1545" s="209">
        <v>14.96</v>
      </c>
      <c r="S1545" s="209">
        <v>12.99</v>
      </c>
      <c r="T1545" s="209">
        <v>1</v>
      </c>
      <c r="U1545" s="211">
        <v>34.46</v>
      </c>
      <c r="V1545" s="211">
        <v>76.989999999999995</v>
      </c>
      <c r="W1545" s="209" t="s">
        <v>1201</v>
      </c>
      <c r="X1545" s="209" t="s">
        <v>43</v>
      </c>
      <c r="Y1545" s="209">
        <v>600</v>
      </c>
      <c r="Z1545" s="209" t="s">
        <v>158</v>
      </c>
      <c r="AA1545" s="209">
        <v>9</v>
      </c>
      <c r="AB1545" s="209" t="s">
        <v>4096</v>
      </c>
      <c r="AC1545" s="209">
        <v>5</v>
      </c>
      <c r="AD1545" s="209" t="s">
        <v>34</v>
      </c>
      <c r="AE1545" s="209" t="s">
        <v>42</v>
      </c>
      <c r="AF1545" s="209" t="s">
        <v>34</v>
      </c>
      <c r="AG1545" s="209" t="s">
        <v>34</v>
      </c>
      <c r="AH1545" s="209" t="s">
        <v>34</v>
      </c>
      <c r="AI1545" s="209" t="s">
        <v>42</v>
      </c>
      <c r="AJ1545" s="209" t="s">
        <v>34</v>
      </c>
      <c r="AK1545" s="209" t="s">
        <v>34</v>
      </c>
      <c r="AL1545" s="209" t="s">
        <v>46</v>
      </c>
      <c r="AM1545" s="209" t="s">
        <v>2838</v>
      </c>
      <c r="AN1545" s="209" t="s">
        <v>34</v>
      </c>
      <c r="AO1545" s="209" t="s">
        <v>4328</v>
      </c>
      <c r="AP1545" s="209" t="s">
        <v>34</v>
      </c>
      <c r="AQ1545" s="209" t="s">
        <v>49</v>
      </c>
    </row>
    <row r="1546" spans="1:43">
      <c r="A1546" s="209" t="s">
        <v>2751</v>
      </c>
      <c r="B1546" s="209" t="s">
        <v>2791</v>
      </c>
      <c r="C1546" s="209" t="s">
        <v>2831</v>
      </c>
      <c r="D1546" s="209" t="s">
        <v>2573</v>
      </c>
      <c r="E1546" s="209" t="s">
        <v>2832</v>
      </c>
      <c r="F1546" s="209" t="s">
        <v>4331</v>
      </c>
      <c r="G1546" s="209" t="s">
        <v>2834</v>
      </c>
      <c r="H1546" s="209" t="s">
        <v>203</v>
      </c>
      <c r="I1546" s="209" t="s">
        <v>2695</v>
      </c>
      <c r="J1546" s="209" t="s">
        <v>4332</v>
      </c>
      <c r="K1546" s="209" t="s">
        <v>40</v>
      </c>
      <c r="L1546" s="209" t="s">
        <v>60</v>
      </c>
      <c r="M1546" s="209" t="s">
        <v>42</v>
      </c>
      <c r="N1546" s="209" t="s">
        <v>34</v>
      </c>
      <c r="O1546" s="209" t="s">
        <v>34</v>
      </c>
      <c r="P1546" s="209">
        <v>2</v>
      </c>
      <c r="Q1546" s="209">
        <v>14.96</v>
      </c>
      <c r="R1546" s="209">
        <v>14.17</v>
      </c>
      <c r="S1546" s="209">
        <v>11.42</v>
      </c>
      <c r="T1546" s="209">
        <v>0.7</v>
      </c>
      <c r="U1546" s="211">
        <v>26.14</v>
      </c>
      <c r="V1546" s="211">
        <v>57.99</v>
      </c>
      <c r="W1546" s="209" t="s">
        <v>1201</v>
      </c>
      <c r="X1546" s="209" t="s">
        <v>43</v>
      </c>
      <c r="Y1546" s="209">
        <v>600</v>
      </c>
      <c r="Z1546" s="209" t="s">
        <v>158</v>
      </c>
      <c r="AA1546" s="209">
        <v>9</v>
      </c>
      <c r="AB1546" s="209" t="s">
        <v>4096</v>
      </c>
      <c r="AC1546" s="209">
        <v>14</v>
      </c>
      <c r="AD1546" s="209" t="s">
        <v>34</v>
      </c>
      <c r="AE1546" s="209" t="s">
        <v>42</v>
      </c>
      <c r="AF1546" s="209" t="s">
        <v>34</v>
      </c>
      <c r="AG1546" s="209" t="s">
        <v>34</v>
      </c>
      <c r="AH1546" s="209" t="s">
        <v>34</v>
      </c>
      <c r="AI1546" s="209" t="s">
        <v>42</v>
      </c>
      <c r="AJ1546" s="209" t="s">
        <v>34</v>
      </c>
      <c r="AK1546" s="209" t="s">
        <v>34</v>
      </c>
      <c r="AL1546" s="209" t="s">
        <v>46</v>
      </c>
      <c r="AM1546" s="209" t="s">
        <v>2838</v>
      </c>
      <c r="AN1546" s="209" t="s">
        <v>34</v>
      </c>
      <c r="AO1546" s="209" t="s">
        <v>4328</v>
      </c>
      <c r="AP1546" s="209" t="s">
        <v>34</v>
      </c>
      <c r="AQ1546" s="209" t="s">
        <v>49</v>
      </c>
    </row>
    <row r="1547" spans="1:43">
      <c r="A1547" s="209" t="s">
        <v>2753</v>
      </c>
      <c r="B1547" s="209" t="s">
        <v>2791</v>
      </c>
      <c r="C1547" s="209" t="s">
        <v>2831</v>
      </c>
      <c r="D1547" s="209" t="s">
        <v>2573</v>
      </c>
      <c r="E1547" s="209" t="s">
        <v>2832</v>
      </c>
      <c r="F1547" s="209" t="s">
        <v>4331</v>
      </c>
      <c r="G1547" s="209" t="s">
        <v>2834</v>
      </c>
      <c r="H1547" s="209" t="s">
        <v>203</v>
      </c>
      <c r="I1547" s="209" t="s">
        <v>2697</v>
      </c>
      <c r="J1547" s="209" t="s">
        <v>4333</v>
      </c>
      <c r="K1547" s="209" t="s">
        <v>40</v>
      </c>
      <c r="L1547" s="209" t="s">
        <v>60</v>
      </c>
      <c r="M1547" s="209" t="s">
        <v>42</v>
      </c>
      <c r="N1547" s="209" t="s">
        <v>34</v>
      </c>
      <c r="O1547" s="209" t="s">
        <v>34</v>
      </c>
      <c r="P1547" s="209">
        <v>3</v>
      </c>
      <c r="Q1547" s="209">
        <v>20.87</v>
      </c>
      <c r="R1547" s="209">
        <v>13.78</v>
      </c>
      <c r="S1547" s="209">
        <v>9.84</v>
      </c>
      <c r="T1547" s="209">
        <v>0.55000000000000004</v>
      </c>
      <c r="U1547" s="211">
        <v>22.49</v>
      </c>
      <c r="V1547" s="211">
        <v>49.99</v>
      </c>
      <c r="W1547" s="209" t="s">
        <v>1201</v>
      </c>
      <c r="X1547" s="209" t="s">
        <v>43</v>
      </c>
      <c r="Y1547" s="209">
        <v>600</v>
      </c>
      <c r="Z1547" s="209" t="s">
        <v>158</v>
      </c>
      <c r="AA1547" s="209">
        <v>9</v>
      </c>
      <c r="AB1547" s="209" t="s">
        <v>4096</v>
      </c>
      <c r="AC1547" s="209">
        <v>3</v>
      </c>
      <c r="AD1547" s="209" t="s">
        <v>34</v>
      </c>
      <c r="AE1547" s="209" t="s">
        <v>42</v>
      </c>
      <c r="AF1547" s="209" t="s">
        <v>34</v>
      </c>
      <c r="AG1547" s="209" t="s">
        <v>34</v>
      </c>
      <c r="AH1547" s="209" t="s">
        <v>34</v>
      </c>
      <c r="AI1547" s="209" t="s">
        <v>42</v>
      </c>
      <c r="AJ1547" s="209" t="s">
        <v>34</v>
      </c>
      <c r="AK1547" s="209" t="s">
        <v>34</v>
      </c>
      <c r="AL1547" s="209" t="s">
        <v>46</v>
      </c>
      <c r="AM1547" s="209" t="s">
        <v>2838</v>
      </c>
      <c r="AN1547" s="209" t="s">
        <v>34</v>
      </c>
      <c r="AO1547" s="209" t="s">
        <v>4328</v>
      </c>
      <c r="AP1547" s="209" t="s">
        <v>34</v>
      </c>
      <c r="AQ1547" s="209" t="s">
        <v>49</v>
      </c>
    </row>
    <row r="1548" spans="1:43">
      <c r="A1548" s="209" t="s">
        <v>2756</v>
      </c>
      <c r="B1548" s="209" t="s">
        <v>2791</v>
      </c>
      <c r="C1548" s="209" t="s">
        <v>2831</v>
      </c>
      <c r="D1548" s="209" t="s">
        <v>2573</v>
      </c>
      <c r="E1548" s="209" t="s">
        <v>2832</v>
      </c>
      <c r="F1548" s="209" t="s">
        <v>4331</v>
      </c>
      <c r="G1548" s="209" t="s">
        <v>2834</v>
      </c>
      <c r="H1548" s="209" t="s">
        <v>203</v>
      </c>
      <c r="I1548" s="209" t="s">
        <v>4295</v>
      </c>
      <c r="J1548" s="209" t="s">
        <v>4334</v>
      </c>
      <c r="K1548" s="209" t="s">
        <v>40</v>
      </c>
      <c r="L1548" s="209" t="s">
        <v>60</v>
      </c>
      <c r="M1548" s="209" t="s">
        <v>42</v>
      </c>
      <c r="N1548" s="209" t="s">
        <v>34</v>
      </c>
      <c r="O1548" s="209" t="s">
        <v>34</v>
      </c>
      <c r="P1548" s="209">
        <v>2</v>
      </c>
      <c r="Q1548" s="209">
        <v>17.72</v>
      </c>
      <c r="R1548" s="209">
        <v>14.96</v>
      </c>
      <c r="S1548" s="209">
        <v>12.99</v>
      </c>
      <c r="T1548" s="209">
        <v>1</v>
      </c>
      <c r="U1548" s="211">
        <v>34.46</v>
      </c>
      <c r="V1548" s="211">
        <v>76.989999999999995</v>
      </c>
      <c r="W1548" s="209" t="s">
        <v>1201</v>
      </c>
      <c r="X1548" s="209" t="s">
        <v>43</v>
      </c>
      <c r="Y1548" s="209">
        <v>600</v>
      </c>
      <c r="Z1548" s="209" t="s">
        <v>158</v>
      </c>
      <c r="AA1548" s="209">
        <v>9</v>
      </c>
      <c r="AB1548" s="209" t="s">
        <v>4096</v>
      </c>
      <c r="AC1548" s="209">
        <v>5</v>
      </c>
      <c r="AD1548" s="209" t="s">
        <v>34</v>
      </c>
      <c r="AE1548" s="209" t="s">
        <v>42</v>
      </c>
      <c r="AF1548" s="209" t="s">
        <v>34</v>
      </c>
      <c r="AG1548" s="209" t="s">
        <v>34</v>
      </c>
      <c r="AH1548" s="209" t="s">
        <v>34</v>
      </c>
      <c r="AI1548" s="209" t="s">
        <v>42</v>
      </c>
      <c r="AJ1548" s="209" t="s">
        <v>34</v>
      </c>
      <c r="AK1548" s="209" t="s">
        <v>34</v>
      </c>
      <c r="AL1548" s="209" t="s">
        <v>46</v>
      </c>
      <c r="AM1548" s="209" t="s">
        <v>2838</v>
      </c>
      <c r="AN1548" s="209" t="s">
        <v>34</v>
      </c>
      <c r="AO1548" s="209" t="s">
        <v>4328</v>
      </c>
      <c r="AP1548" s="209" t="s">
        <v>34</v>
      </c>
      <c r="AQ1548" s="209" t="s">
        <v>49</v>
      </c>
    </row>
    <row r="1549" spans="1:43">
      <c r="A1549" s="209" t="s">
        <v>2800</v>
      </c>
      <c r="B1549" s="209" t="s">
        <v>4335</v>
      </c>
      <c r="C1549" s="209" t="s">
        <v>2831</v>
      </c>
      <c r="D1549" s="209" t="s">
        <v>4147</v>
      </c>
      <c r="E1549" s="209" t="s">
        <v>4148</v>
      </c>
      <c r="F1549" s="209" t="s">
        <v>4317</v>
      </c>
      <c r="G1549" s="209" t="s">
        <v>4150</v>
      </c>
      <c r="H1549" s="209" t="s">
        <v>4336</v>
      </c>
      <c r="I1549" s="209" t="s">
        <v>4151</v>
      </c>
      <c r="J1549" s="209" t="s">
        <v>4337</v>
      </c>
      <c r="K1549" s="209" t="s">
        <v>40</v>
      </c>
      <c r="L1549" s="209" t="s">
        <v>60</v>
      </c>
      <c r="M1549" s="209" t="s">
        <v>42</v>
      </c>
      <c r="N1549" s="209" t="s">
        <v>34</v>
      </c>
      <c r="O1549" s="209" t="s">
        <v>34</v>
      </c>
      <c r="P1549" s="209">
        <v>24</v>
      </c>
      <c r="Q1549" s="209">
        <v>17.32</v>
      </c>
      <c r="R1549" s="209">
        <v>14.17</v>
      </c>
      <c r="S1549" s="209">
        <v>16.93</v>
      </c>
      <c r="T1549" s="209">
        <v>0.1</v>
      </c>
      <c r="U1549" s="211">
        <v>7.37</v>
      </c>
      <c r="V1549" s="211">
        <v>15.99</v>
      </c>
      <c r="W1549" s="209" t="s">
        <v>1201</v>
      </c>
      <c r="X1549" s="209" t="s">
        <v>43</v>
      </c>
      <c r="Y1549" s="209">
        <v>144</v>
      </c>
      <c r="Z1549" s="209" t="s">
        <v>158</v>
      </c>
      <c r="AA1549" s="209">
        <v>9</v>
      </c>
      <c r="AB1549" s="209" t="s">
        <v>2815</v>
      </c>
      <c r="AC1549" s="209">
        <v>5</v>
      </c>
      <c r="AD1549" s="209" t="s">
        <v>34</v>
      </c>
      <c r="AE1549" s="209" t="s">
        <v>42</v>
      </c>
      <c r="AF1549" s="209" t="s">
        <v>34</v>
      </c>
      <c r="AG1549" s="209" t="s">
        <v>34</v>
      </c>
      <c r="AH1549" s="209" t="s">
        <v>34</v>
      </c>
      <c r="AI1549" s="209" t="s">
        <v>42</v>
      </c>
      <c r="AJ1549" s="209" t="s">
        <v>34</v>
      </c>
      <c r="AK1549" s="209" t="s">
        <v>34</v>
      </c>
      <c r="AL1549" s="209" t="s">
        <v>46</v>
      </c>
      <c r="AM1549" s="209" t="s">
        <v>2838</v>
      </c>
      <c r="AN1549" s="209" t="s">
        <v>34</v>
      </c>
      <c r="AO1549" s="209" t="s">
        <v>4098</v>
      </c>
      <c r="AP1549" s="209" t="s">
        <v>34</v>
      </c>
      <c r="AQ1549" s="209" t="s">
        <v>49</v>
      </c>
    </row>
    <row r="1550" spans="1:43">
      <c r="A1550" s="209" t="s">
        <v>2801</v>
      </c>
      <c r="B1550" s="209" t="s">
        <v>4338</v>
      </c>
      <c r="C1550" s="209" t="s">
        <v>2831</v>
      </c>
      <c r="D1550" s="209" t="s">
        <v>4147</v>
      </c>
      <c r="E1550" s="209" t="s">
        <v>4148</v>
      </c>
      <c r="F1550" s="209" t="s">
        <v>4317</v>
      </c>
      <c r="G1550" s="209" t="s">
        <v>4150</v>
      </c>
      <c r="H1550" s="209" t="s">
        <v>4339</v>
      </c>
      <c r="I1550" s="209" t="s">
        <v>4151</v>
      </c>
      <c r="J1550" s="209" t="s">
        <v>4337</v>
      </c>
      <c r="K1550" s="209" t="s">
        <v>40</v>
      </c>
      <c r="L1550" s="209" t="s">
        <v>60</v>
      </c>
      <c r="M1550" s="209" t="s">
        <v>42</v>
      </c>
      <c r="N1550" s="209" t="s">
        <v>34</v>
      </c>
      <c r="O1550" s="209" t="s">
        <v>34</v>
      </c>
      <c r="P1550" s="209">
        <v>24</v>
      </c>
      <c r="Q1550" s="209">
        <v>17.32</v>
      </c>
      <c r="R1550" s="209">
        <v>14.17</v>
      </c>
      <c r="S1550" s="209">
        <v>16.93</v>
      </c>
      <c r="T1550" s="209">
        <v>0.1</v>
      </c>
      <c r="U1550" s="211">
        <v>7.37</v>
      </c>
      <c r="V1550" s="211">
        <v>15.99</v>
      </c>
      <c r="W1550" s="209" t="s">
        <v>1201</v>
      </c>
      <c r="X1550" s="209" t="s">
        <v>43</v>
      </c>
      <c r="Y1550" s="209">
        <v>144</v>
      </c>
      <c r="Z1550" s="209" t="s">
        <v>158</v>
      </c>
      <c r="AA1550" s="209">
        <v>9</v>
      </c>
      <c r="AB1550" s="209" t="s">
        <v>2815</v>
      </c>
      <c r="AC1550" s="209">
        <v>5</v>
      </c>
      <c r="AD1550" s="209" t="s">
        <v>34</v>
      </c>
      <c r="AE1550" s="209" t="s">
        <v>42</v>
      </c>
      <c r="AF1550" s="209" t="s">
        <v>34</v>
      </c>
      <c r="AG1550" s="209" t="s">
        <v>34</v>
      </c>
      <c r="AH1550" s="209" t="s">
        <v>34</v>
      </c>
      <c r="AI1550" s="209" t="s">
        <v>42</v>
      </c>
      <c r="AJ1550" s="209" t="s">
        <v>34</v>
      </c>
      <c r="AK1550" s="209" t="s">
        <v>34</v>
      </c>
      <c r="AL1550" s="209" t="s">
        <v>46</v>
      </c>
      <c r="AM1550" s="209" t="s">
        <v>2838</v>
      </c>
      <c r="AN1550" s="209" t="s">
        <v>34</v>
      </c>
      <c r="AO1550" s="209" t="s">
        <v>4098</v>
      </c>
      <c r="AP1550" s="209" t="s">
        <v>34</v>
      </c>
      <c r="AQ1550" s="209" t="s">
        <v>49</v>
      </c>
    </row>
    <row r="1551" spans="1:43">
      <c r="A1551" s="209" t="s">
        <v>2802</v>
      </c>
      <c r="B1551" s="209" t="s">
        <v>4340</v>
      </c>
      <c r="C1551" s="209" t="s">
        <v>2831</v>
      </c>
      <c r="D1551" s="209" t="s">
        <v>4147</v>
      </c>
      <c r="E1551" s="209" t="s">
        <v>4148</v>
      </c>
      <c r="F1551" s="209" t="s">
        <v>4317</v>
      </c>
      <c r="G1551" s="209" t="s">
        <v>4150</v>
      </c>
      <c r="H1551" s="209" t="s">
        <v>4341</v>
      </c>
      <c r="I1551" s="209" t="s">
        <v>4151</v>
      </c>
      <c r="J1551" s="209" t="s">
        <v>4342</v>
      </c>
      <c r="K1551" s="209" t="s">
        <v>40</v>
      </c>
      <c r="L1551" s="209" t="s">
        <v>60</v>
      </c>
      <c r="M1551" s="209" t="s">
        <v>42</v>
      </c>
      <c r="N1551" s="209" t="s">
        <v>34</v>
      </c>
      <c r="O1551" s="209" t="s">
        <v>34</v>
      </c>
      <c r="P1551" s="209">
        <v>12</v>
      </c>
      <c r="Q1551" s="209">
        <v>14.96</v>
      </c>
      <c r="R1551" s="209">
        <v>11.42</v>
      </c>
      <c r="S1551" s="209">
        <v>20.87</v>
      </c>
      <c r="T1551" s="209">
        <v>0.17</v>
      </c>
      <c r="U1551" s="211">
        <v>7.08</v>
      </c>
      <c r="V1551" s="211">
        <v>15.99</v>
      </c>
      <c r="W1551" s="209" t="s">
        <v>1201</v>
      </c>
      <c r="X1551" s="209" t="s">
        <v>43</v>
      </c>
      <c r="Y1551" s="209">
        <v>240</v>
      </c>
      <c r="Z1551" s="209" t="s">
        <v>158</v>
      </c>
      <c r="AA1551" s="209">
        <v>9</v>
      </c>
      <c r="AB1551" s="209" t="s">
        <v>2815</v>
      </c>
      <c r="AC1551" s="209">
        <v>8</v>
      </c>
      <c r="AD1551" s="209" t="s">
        <v>34</v>
      </c>
      <c r="AE1551" s="209" t="s">
        <v>42</v>
      </c>
      <c r="AF1551" s="209" t="s">
        <v>34</v>
      </c>
      <c r="AG1551" s="209" t="s">
        <v>34</v>
      </c>
      <c r="AH1551" s="209" t="s">
        <v>34</v>
      </c>
      <c r="AI1551" s="209" t="s">
        <v>42</v>
      </c>
      <c r="AJ1551" s="209" t="s">
        <v>34</v>
      </c>
      <c r="AK1551" s="209" t="s">
        <v>34</v>
      </c>
      <c r="AL1551" s="209" t="s">
        <v>46</v>
      </c>
      <c r="AM1551" s="209" t="s">
        <v>2838</v>
      </c>
      <c r="AN1551" s="209" t="s">
        <v>34</v>
      </c>
      <c r="AO1551" s="209" t="s">
        <v>4098</v>
      </c>
      <c r="AP1551" s="209" t="s">
        <v>34</v>
      </c>
      <c r="AQ1551" s="209" t="s">
        <v>49</v>
      </c>
    </row>
    <row r="1552" spans="1:43">
      <c r="A1552" s="209" t="s">
        <v>2803</v>
      </c>
      <c r="B1552" s="209" t="s">
        <v>4343</v>
      </c>
      <c r="C1552" s="209" t="s">
        <v>2831</v>
      </c>
      <c r="D1552" s="209" t="s">
        <v>4147</v>
      </c>
      <c r="E1552" s="209" t="s">
        <v>4148</v>
      </c>
      <c r="F1552" s="209" t="s">
        <v>4317</v>
      </c>
      <c r="G1552" s="209" t="s">
        <v>4150</v>
      </c>
      <c r="H1552" s="209" t="s">
        <v>4344</v>
      </c>
      <c r="I1552" s="209" t="s">
        <v>4151</v>
      </c>
      <c r="J1552" s="209" t="s">
        <v>4345</v>
      </c>
      <c r="K1552" s="209" t="s">
        <v>40</v>
      </c>
      <c r="L1552" s="209" t="s">
        <v>60</v>
      </c>
      <c r="M1552" s="209" t="s">
        <v>42</v>
      </c>
      <c r="N1552" s="209" t="s">
        <v>34</v>
      </c>
      <c r="O1552" s="209" t="s">
        <v>34</v>
      </c>
      <c r="P1552" s="209">
        <v>24</v>
      </c>
      <c r="Q1552" s="209">
        <v>14.96</v>
      </c>
      <c r="R1552" s="209">
        <v>7.87</v>
      </c>
      <c r="S1552" s="209">
        <v>10.24</v>
      </c>
      <c r="T1552" s="209">
        <v>0.03</v>
      </c>
      <c r="U1552" s="211">
        <v>7.42</v>
      </c>
      <c r="V1552" s="211">
        <v>15.99</v>
      </c>
      <c r="W1552" s="209" t="s">
        <v>1201</v>
      </c>
      <c r="X1552" s="209" t="s">
        <v>43</v>
      </c>
      <c r="Y1552" s="209">
        <v>144</v>
      </c>
      <c r="Z1552" s="209" t="s">
        <v>158</v>
      </c>
      <c r="AA1552" s="209">
        <v>9</v>
      </c>
      <c r="AB1552" s="209" t="s">
        <v>2815</v>
      </c>
      <c r="AC1552" s="209">
        <v>5</v>
      </c>
      <c r="AD1552" s="209" t="s">
        <v>34</v>
      </c>
      <c r="AE1552" s="209" t="s">
        <v>42</v>
      </c>
      <c r="AF1552" s="209" t="s">
        <v>34</v>
      </c>
      <c r="AG1552" s="209" t="s">
        <v>34</v>
      </c>
      <c r="AH1552" s="209" t="s">
        <v>34</v>
      </c>
      <c r="AI1552" s="209" t="s">
        <v>42</v>
      </c>
      <c r="AJ1552" s="209" t="s">
        <v>34</v>
      </c>
      <c r="AK1552" s="209" t="s">
        <v>34</v>
      </c>
      <c r="AL1552" s="209" t="s">
        <v>46</v>
      </c>
      <c r="AM1552" s="209" t="s">
        <v>2838</v>
      </c>
      <c r="AN1552" s="209" t="s">
        <v>34</v>
      </c>
      <c r="AO1552" s="209" t="s">
        <v>4098</v>
      </c>
      <c r="AP1552" s="209" t="s">
        <v>34</v>
      </c>
      <c r="AQ1552" s="209" t="s">
        <v>49</v>
      </c>
    </row>
    <row r="1553" spans="1:43">
      <c r="A1553" s="209" t="s">
        <v>2910</v>
      </c>
      <c r="B1553" s="209" t="s">
        <v>4346</v>
      </c>
      <c r="C1553" s="209" t="s">
        <v>34</v>
      </c>
      <c r="D1553" s="209" t="s">
        <v>2573</v>
      </c>
      <c r="E1553" s="209" t="s">
        <v>2832</v>
      </c>
      <c r="F1553" s="209" t="s">
        <v>4347</v>
      </c>
      <c r="G1553" s="209" t="s">
        <v>2834</v>
      </c>
      <c r="H1553" s="209" t="s">
        <v>34</v>
      </c>
      <c r="I1553" s="209" t="s">
        <v>34</v>
      </c>
      <c r="J1553" s="209" t="s">
        <v>4348</v>
      </c>
      <c r="K1553" s="209" t="s">
        <v>40</v>
      </c>
      <c r="L1553" s="209" t="s">
        <v>41</v>
      </c>
      <c r="M1553" s="209" t="s">
        <v>42</v>
      </c>
      <c r="N1553" s="209" t="s">
        <v>34</v>
      </c>
      <c r="O1553" s="209" t="s">
        <v>34</v>
      </c>
      <c r="P1553" s="209">
        <v>1</v>
      </c>
      <c r="Q1553" s="209">
        <v>41.34</v>
      </c>
      <c r="R1553" s="209">
        <v>5.91</v>
      </c>
      <c r="S1553" s="209">
        <v>19.690000000000001</v>
      </c>
      <c r="T1553" s="209">
        <v>2.78</v>
      </c>
      <c r="U1553" s="211">
        <v>25.8</v>
      </c>
      <c r="V1553" s="211" t="s">
        <v>34</v>
      </c>
      <c r="W1553" s="209" t="s">
        <v>34</v>
      </c>
      <c r="X1553" s="209" t="s">
        <v>43</v>
      </c>
      <c r="Y1553" s="209">
        <v>1333</v>
      </c>
      <c r="Z1553" s="209" t="s">
        <v>158</v>
      </c>
      <c r="AA1553" s="209">
        <v>9</v>
      </c>
      <c r="AB1553" s="209" t="s">
        <v>4096</v>
      </c>
      <c r="AC1553" s="209">
        <v>36</v>
      </c>
      <c r="AD1553" s="209" t="s">
        <v>2822</v>
      </c>
      <c r="AE1553" s="209" t="s">
        <v>42</v>
      </c>
      <c r="AF1553" s="209" t="s">
        <v>34</v>
      </c>
      <c r="AG1553" s="209" t="s">
        <v>34</v>
      </c>
      <c r="AH1553" s="209" t="s">
        <v>34</v>
      </c>
      <c r="AI1553" s="209" t="s">
        <v>42</v>
      </c>
      <c r="AJ1553" s="209" t="s">
        <v>34</v>
      </c>
      <c r="AK1553" s="209" t="s">
        <v>34</v>
      </c>
      <c r="AL1553" s="209" t="s">
        <v>46</v>
      </c>
      <c r="AM1553" s="209" t="s">
        <v>34</v>
      </c>
      <c r="AN1553" s="209" t="s">
        <v>34</v>
      </c>
      <c r="AO1553" s="209" t="s">
        <v>2716</v>
      </c>
      <c r="AP1553" s="209" t="s">
        <v>34</v>
      </c>
      <c r="AQ1553" s="209" t="s">
        <v>49</v>
      </c>
    </row>
    <row r="1554" spans="1:43">
      <c r="A1554" s="209" t="s">
        <v>2911</v>
      </c>
      <c r="B1554" s="209" t="s">
        <v>4349</v>
      </c>
      <c r="C1554" s="209" t="s">
        <v>34</v>
      </c>
      <c r="D1554" s="209" t="s">
        <v>2573</v>
      </c>
      <c r="E1554" s="209" t="s">
        <v>2832</v>
      </c>
      <c r="F1554" s="209" t="s">
        <v>4347</v>
      </c>
      <c r="G1554" s="209" t="s">
        <v>2834</v>
      </c>
      <c r="H1554" s="209" t="s">
        <v>34</v>
      </c>
      <c r="I1554" s="209" t="s">
        <v>34</v>
      </c>
      <c r="J1554" s="209" t="s">
        <v>4348</v>
      </c>
      <c r="K1554" s="209" t="s">
        <v>40</v>
      </c>
      <c r="L1554" s="209" t="s">
        <v>41</v>
      </c>
      <c r="M1554" s="209" t="s">
        <v>42</v>
      </c>
      <c r="N1554" s="209" t="s">
        <v>34</v>
      </c>
      <c r="O1554" s="209" t="s">
        <v>34</v>
      </c>
      <c r="P1554" s="209">
        <v>1</v>
      </c>
      <c r="Q1554" s="209">
        <v>41.34</v>
      </c>
      <c r="R1554" s="209">
        <v>5.91</v>
      </c>
      <c r="S1554" s="209">
        <v>19.690000000000001</v>
      </c>
      <c r="T1554" s="209">
        <v>2.78</v>
      </c>
      <c r="U1554" s="211">
        <v>25.8</v>
      </c>
      <c r="V1554" s="211" t="s">
        <v>34</v>
      </c>
      <c r="W1554" s="209" t="s">
        <v>34</v>
      </c>
      <c r="X1554" s="209" t="s">
        <v>43</v>
      </c>
      <c r="Y1554" s="209">
        <v>1333</v>
      </c>
      <c r="Z1554" s="209" t="s">
        <v>158</v>
      </c>
      <c r="AA1554" s="209">
        <v>9</v>
      </c>
      <c r="AB1554" s="209" t="s">
        <v>4096</v>
      </c>
      <c r="AC1554" s="209">
        <v>36</v>
      </c>
      <c r="AD1554" s="209" t="s">
        <v>2822</v>
      </c>
      <c r="AE1554" s="209" t="s">
        <v>42</v>
      </c>
      <c r="AF1554" s="209" t="s">
        <v>34</v>
      </c>
      <c r="AG1554" s="209" t="s">
        <v>34</v>
      </c>
      <c r="AH1554" s="209" t="s">
        <v>34</v>
      </c>
      <c r="AI1554" s="209" t="s">
        <v>42</v>
      </c>
      <c r="AJ1554" s="209" t="s">
        <v>34</v>
      </c>
      <c r="AK1554" s="209" t="s">
        <v>34</v>
      </c>
      <c r="AL1554" s="209" t="s">
        <v>46</v>
      </c>
      <c r="AM1554" s="209" t="s">
        <v>34</v>
      </c>
      <c r="AN1554" s="209" t="s">
        <v>34</v>
      </c>
      <c r="AO1554" s="209" t="s">
        <v>2716</v>
      </c>
      <c r="AP1554" s="209" t="s">
        <v>34</v>
      </c>
      <c r="AQ1554" s="209" t="s">
        <v>49</v>
      </c>
    </row>
    <row r="1555" spans="1:43">
      <c r="A1555" s="209" t="s">
        <v>2912</v>
      </c>
      <c r="B1555" s="209" t="s">
        <v>4350</v>
      </c>
      <c r="C1555" s="209" t="s">
        <v>34</v>
      </c>
      <c r="D1555" s="209" t="s">
        <v>2573</v>
      </c>
      <c r="E1555" s="209" t="s">
        <v>2832</v>
      </c>
      <c r="F1555" s="209" t="s">
        <v>4347</v>
      </c>
      <c r="G1555" s="209" t="s">
        <v>2834</v>
      </c>
      <c r="H1555" s="209" t="s">
        <v>34</v>
      </c>
      <c r="I1555" s="209" t="s">
        <v>34</v>
      </c>
      <c r="J1555" s="209" t="s">
        <v>4348</v>
      </c>
      <c r="K1555" s="209" t="s">
        <v>40</v>
      </c>
      <c r="L1555" s="209" t="s">
        <v>41</v>
      </c>
      <c r="M1555" s="209" t="s">
        <v>42</v>
      </c>
      <c r="N1555" s="209" t="s">
        <v>34</v>
      </c>
      <c r="O1555" s="209" t="s">
        <v>34</v>
      </c>
      <c r="P1555" s="209">
        <v>1</v>
      </c>
      <c r="Q1555" s="209">
        <v>41.34</v>
      </c>
      <c r="R1555" s="209">
        <v>5.91</v>
      </c>
      <c r="S1555" s="209">
        <v>19.690000000000001</v>
      </c>
      <c r="T1555" s="209">
        <v>2.78</v>
      </c>
      <c r="U1555" s="211">
        <v>25.8</v>
      </c>
      <c r="V1555" s="211" t="s">
        <v>34</v>
      </c>
      <c r="W1555" s="209" t="s">
        <v>34</v>
      </c>
      <c r="X1555" s="209" t="s">
        <v>43</v>
      </c>
      <c r="Y1555" s="209">
        <v>1333</v>
      </c>
      <c r="Z1555" s="209" t="s">
        <v>158</v>
      </c>
      <c r="AA1555" s="209">
        <v>9</v>
      </c>
      <c r="AB1555" s="209" t="s">
        <v>4096</v>
      </c>
      <c r="AC1555" s="209">
        <v>36</v>
      </c>
      <c r="AD1555" s="209" t="s">
        <v>2822</v>
      </c>
      <c r="AE1555" s="209" t="s">
        <v>42</v>
      </c>
      <c r="AF1555" s="209" t="s">
        <v>34</v>
      </c>
      <c r="AG1555" s="209" t="s">
        <v>34</v>
      </c>
      <c r="AH1555" s="209" t="s">
        <v>34</v>
      </c>
      <c r="AI1555" s="209" t="s">
        <v>42</v>
      </c>
      <c r="AJ1555" s="209" t="s">
        <v>34</v>
      </c>
      <c r="AK1555" s="209" t="s">
        <v>34</v>
      </c>
      <c r="AL1555" s="209" t="s">
        <v>46</v>
      </c>
      <c r="AM1555" s="209" t="s">
        <v>34</v>
      </c>
      <c r="AN1555" s="209" t="s">
        <v>34</v>
      </c>
      <c r="AO1555" s="209" t="s">
        <v>2716</v>
      </c>
      <c r="AP1555" s="209" t="s">
        <v>34</v>
      </c>
      <c r="AQ1555" s="209" t="s">
        <v>49</v>
      </c>
    </row>
    <row r="1556" spans="1:43">
      <c r="A1556" s="209" t="s">
        <v>2913</v>
      </c>
      <c r="B1556" s="209" t="s">
        <v>4351</v>
      </c>
      <c r="C1556" s="209" t="s">
        <v>34</v>
      </c>
      <c r="D1556" s="209" t="s">
        <v>2573</v>
      </c>
      <c r="E1556" s="209" t="s">
        <v>2832</v>
      </c>
      <c r="F1556" s="209" t="s">
        <v>4347</v>
      </c>
      <c r="G1556" s="209" t="s">
        <v>2834</v>
      </c>
      <c r="H1556" s="209" t="s">
        <v>34</v>
      </c>
      <c r="I1556" s="209" t="s">
        <v>34</v>
      </c>
      <c r="J1556" s="209" t="s">
        <v>4348</v>
      </c>
      <c r="K1556" s="209" t="s">
        <v>40</v>
      </c>
      <c r="L1556" s="209" t="s">
        <v>41</v>
      </c>
      <c r="M1556" s="209" t="s">
        <v>42</v>
      </c>
      <c r="N1556" s="209" t="s">
        <v>34</v>
      </c>
      <c r="O1556" s="209" t="s">
        <v>34</v>
      </c>
      <c r="P1556" s="209">
        <v>1</v>
      </c>
      <c r="Q1556" s="209">
        <v>41.34</v>
      </c>
      <c r="R1556" s="209">
        <v>5.91</v>
      </c>
      <c r="S1556" s="209">
        <v>19.690000000000001</v>
      </c>
      <c r="T1556" s="209">
        <v>2.78</v>
      </c>
      <c r="U1556" s="211">
        <v>25.8</v>
      </c>
      <c r="V1556" s="211" t="s">
        <v>34</v>
      </c>
      <c r="W1556" s="209" t="s">
        <v>34</v>
      </c>
      <c r="X1556" s="209" t="s">
        <v>43</v>
      </c>
      <c r="Y1556" s="209">
        <v>1333</v>
      </c>
      <c r="Z1556" s="209" t="s">
        <v>158</v>
      </c>
      <c r="AA1556" s="209">
        <v>9</v>
      </c>
      <c r="AB1556" s="209" t="s">
        <v>4096</v>
      </c>
      <c r="AC1556" s="209">
        <v>36</v>
      </c>
      <c r="AD1556" s="209" t="s">
        <v>2822</v>
      </c>
      <c r="AE1556" s="209" t="s">
        <v>42</v>
      </c>
      <c r="AF1556" s="209" t="s">
        <v>34</v>
      </c>
      <c r="AG1556" s="209" t="s">
        <v>34</v>
      </c>
      <c r="AH1556" s="209" t="s">
        <v>34</v>
      </c>
      <c r="AI1556" s="209" t="s">
        <v>42</v>
      </c>
      <c r="AJ1556" s="209" t="s">
        <v>34</v>
      </c>
      <c r="AK1556" s="209" t="s">
        <v>34</v>
      </c>
      <c r="AL1556" s="209" t="s">
        <v>46</v>
      </c>
      <c r="AM1556" s="209" t="s">
        <v>34</v>
      </c>
      <c r="AN1556" s="209" t="s">
        <v>34</v>
      </c>
      <c r="AO1556" s="209" t="s">
        <v>2716</v>
      </c>
      <c r="AP1556" s="209" t="s">
        <v>34</v>
      </c>
      <c r="AQ1556" s="209" t="s">
        <v>49</v>
      </c>
    </row>
    <row r="1557" spans="1:43">
      <c r="A1557" s="209" t="s">
        <v>2914</v>
      </c>
      <c r="B1557" s="209" t="s">
        <v>4352</v>
      </c>
      <c r="C1557" s="209" t="s">
        <v>34</v>
      </c>
      <c r="D1557" s="209" t="s">
        <v>2573</v>
      </c>
      <c r="E1557" s="209" t="s">
        <v>2832</v>
      </c>
      <c r="F1557" s="209" t="s">
        <v>4347</v>
      </c>
      <c r="G1557" s="209" t="s">
        <v>2834</v>
      </c>
      <c r="H1557" s="209" t="s">
        <v>34</v>
      </c>
      <c r="I1557" s="209" t="s">
        <v>34</v>
      </c>
      <c r="J1557" s="209" t="s">
        <v>4348</v>
      </c>
      <c r="K1557" s="209" t="s">
        <v>40</v>
      </c>
      <c r="L1557" s="209" t="s">
        <v>41</v>
      </c>
      <c r="M1557" s="209" t="s">
        <v>42</v>
      </c>
      <c r="N1557" s="209" t="s">
        <v>34</v>
      </c>
      <c r="O1557" s="209" t="s">
        <v>34</v>
      </c>
      <c r="P1557" s="209">
        <v>1</v>
      </c>
      <c r="Q1557" s="209">
        <v>41.34</v>
      </c>
      <c r="R1557" s="209">
        <v>5.91</v>
      </c>
      <c r="S1557" s="209">
        <v>19.690000000000001</v>
      </c>
      <c r="T1557" s="209">
        <v>2.78</v>
      </c>
      <c r="U1557" s="211">
        <v>25.8</v>
      </c>
      <c r="V1557" s="211" t="s">
        <v>34</v>
      </c>
      <c r="W1557" s="209" t="s">
        <v>34</v>
      </c>
      <c r="X1557" s="209" t="s">
        <v>43</v>
      </c>
      <c r="Y1557" s="209">
        <v>1333</v>
      </c>
      <c r="Z1557" s="209" t="s">
        <v>158</v>
      </c>
      <c r="AA1557" s="209">
        <v>9</v>
      </c>
      <c r="AB1557" s="209" t="s">
        <v>4096</v>
      </c>
      <c r="AC1557" s="209">
        <v>36</v>
      </c>
      <c r="AD1557" s="209" t="s">
        <v>2822</v>
      </c>
      <c r="AE1557" s="209" t="s">
        <v>42</v>
      </c>
      <c r="AF1557" s="209" t="s">
        <v>34</v>
      </c>
      <c r="AG1557" s="209" t="s">
        <v>34</v>
      </c>
      <c r="AH1557" s="209" t="s">
        <v>34</v>
      </c>
      <c r="AI1557" s="209" t="s">
        <v>42</v>
      </c>
      <c r="AJ1557" s="209" t="s">
        <v>34</v>
      </c>
      <c r="AK1557" s="209" t="s">
        <v>34</v>
      </c>
      <c r="AL1557" s="209" t="s">
        <v>46</v>
      </c>
      <c r="AM1557" s="209" t="s">
        <v>34</v>
      </c>
      <c r="AN1557" s="209" t="s">
        <v>34</v>
      </c>
      <c r="AO1557" s="209" t="s">
        <v>2716</v>
      </c>
      <c r="AP1557" s="209" t="s">
        <v>34</v>
      </c>
      <c r="AQ1557" s="209" t="s">
        <v>49</v>
      </c>
    </row>
    <row r="1558" spans="1:43">
      <c r="A1558" s="209" t="s">
        <v>2915</v>
      </c>
      <c r="B1558" s="209" t="s">
        <v>4353</v>
      </c>
      <c r="C1558" s="209" t="s">
        <v>34</v>
      </c>
      <c r="D1558" s="209" t="s">
        <v>2573</v>
      </c>
      <c r="E1558" s="209" t="s">
        <v>2832</v>
      </c>
      <c r="F1558" s="209" t="s">
        <v>4347</v>
      </c>
      <c r="G1558" s="209" t="s">
        <v>2834</v>
      </c>
      <c r="H1558" s="209" t="s">
        <v>34</v>
      </c>
      <c r="I1558" s="209" t="s">
        <v>34</v>
      </c>
      <c r="J1558" s="209" t="s">
        <v>4348</v>
      </c>
      <c r="K1558" s="209" t="s">
        <v>40</v>
      </c>
      <c r="L1558" s="209" t="s">
        <v>41</v>
      </c>
      <c r="M1558" s="209" t="s">
        <v>42</v>
      </c>
      <c r="N1558" s="209" t="s">
        <v>34</v>
      </c>
      <c r="O1558" s="209" t="s">
        <v>34</v>
      </c>
      <c r="P1558" s="209">
        <v>1</v>
      </c>
      <c r="Q1558" s="209">
        <v>41.34</v>
      </c>
      <c r="R1558" s="209">
        <v>5.91</v>
      </c>
      <c r="S1558" s="209">
        <v>19.690000000000001</v>
      </c>
      <c r="T1558" s="209">
        <v>2.78</v>
      </c>
      <c r="U1558" s="211">
        <v>25.8</v>
      </c>
      <c r="V1558" s="211" t="s">
        <v>34</v>
      </c>
      <c r="W1558" s="209" t="s">
        <v>34</v>
      </c>
      <c r="X1558" s="209" t="s">
        <v>43</v>
      </c>
      <c r="Y1558" s="209">
        <v>1333</v>
      </c>
      <c r="Z1558" s="209" t="s">
        <v>158</v>
      </c>
      <c r="AA1558" s="209">
        <v>9</v>
      </c>
      <c r="AB1558" s="209" t="s">
        <v>4096</v>
      </c>
      <c r="AC1558" s="209">
        <v>36</v>
      </c>
      <c r="AD1558" s="209" t="s">
        <v>2822</v>
      </c>
      <c r="AE1558" s="209" t="s">
        <v>42</v>
      </c>
      <c r="AF1558" s="209" t="s">
        <v>34</v>
      </c>
      <c r="AG1558" s="209" t="s">
        <v>34</v>
      </c>
      <c r="AH1558" s="209" t="s">
        <v>34</v>
      </c>
      <c r="AI1558" s="209" t="s">
        <v>42</v>
      </c>
      <c r="AJ1558" s="209" t="s">
        <v>34</v>
      </c>
      <c r="AK1558" s="209" t="s">
        <v>34</v>
      </c>
      <c r="AL1558" s="209" t="s">
        <v>46</v>
      </c>
      <c r="AM1558" s="209" t="s">
        <v>34</v>
      </c>
      <c r="AN1558" s="209" t="s">
        <v>34</v>
      </c>
      <c r="AO1558" s="209" t="s">
        <v>2716</v>
      </c>
      <c r="AP1558" s="209" t="s">
        <v>34</v>
      </c>
      <c r="AQ1558" s="209" t="s">
        <v>49</v>
      </c>
    </row>
    <row r="1559" spans="1:43">
      <c r="A1559" s="209" t="s">
        <v>4354</v>
      </c>
      <c r="B1559" s="209" t="s">
        <v>4355</v>
      </c>
      <c r="C1559" s="209" t="s">
        <v>2943</v>
      </c>
      <c r="D1559" s="209" t="s">
        <v>1934</v>
      </c>
      <c r="E1559" s="209" t="s">
        <v>2567</v>
      </c>
      <c r="F1559" s="209" t="s">
        <v>4356</v>
      </c>
      <c r="G1559" s="209" t="s">
        <v>2568</v>
      </c>
      <c r="H1559" s="209" t="s">
        <v>184</v>
      </c>
      <c r="I1559" s="209" t="s">
        <v>478</v>
      </c>
      <c r="J1559" s="210" t="s">
        <v>4357</v>
      </c>
      <c r="K1559" s="209" t="s">
        <v>40</v>
      </c>
      <c r="L1559" s="209" t="s">
        <v>60</v>
      </c>
      <c r="M1559" s="209" t="s">
        <v>42</v>
      </c>
      <c r="N1559" s="209" t="s">
        <v>34</v>
      </c>
      <c r="O1559" s="209" t="s">
        <v>34</v>
      </c>
      <c r="P1559" s="209">
        <v>1</v>
      </c>
      <c r="Q1559" s="209">
        <v>18.899999999999999</v>
      </c>
      <c r="R1559" s="209">
        <v>12.6</v>
      </c>
      <c r="S1559" s="209">
        <v>15.75</v>
      </c>
      <c r="T1559" s="209">
        <v>2.17</v>
      </c>
      <c r="U1559" s="211">
        <v>86.99</v>
      </c>
      <c r="V1559" s="211">
        <v>149.99</v>
      </c>
      <c r="W1559" s="209" t="s">
        <v>4180</v>
      </c>
      <c r="X1559" s="209" t="s">
        <v>89</v>
      </c>
      <c r="Y1559" s="209">
        <v>800</v>
      </c>
      <c r="Z1559" s="209" t="s">
        <v>158</v>
      </c>
      <c r="AA1559" s="209">
        <v>8</v>
      </c>
      <c r="AB1559" s="209" t="s">
        <v>2967</v>
      </c>
      <c r="AC1559" s="209">
        <v>0</v>
      </c>
      <c r="AD1559" s="209" t="s">
        <v>34</v>
      </c>
      <c r="AE1559" s="209" t="s">
        <v>49</v>
      </c>
      <c r="AF1559" s="209" t="s">
        <v>4097</v>
      </c>
      <c r="AG1559" s="209">
        <v>14</v>
      </c>
      <c r="AH1559" s="209" t="s">
        <v>34</v>
      </c>
      <c r="AI1559" s="209" t="s">
        <v>42</v>
      </c>
      <c r="AJ1559" s="209" t="s">
        <v>34</v>
      </c>
      <c r="AK1559" s="209" t="s">
        <v>34</v>
      </c>
      <c r="AL1559" s="209" t="s">
        <v>46</v>
      </c>
      <c r="AM1559" s="209" t="s">
        <v>2972</v>
      </c>
      <c r="AN1559" s="209" t="s">
        <v>34</v>
      </c>
      <c r="AO1559" s="209" t="s">
        <v>3287</v>
      </c>
      <c r="AP1559" s="209" t="s">
        <v>34</v>
      </c>
      <c r="AQ1559" s="209" t="s">
        <v>49</v>
      </c>
    </row>
    <row r="1560" spans="1:43">
      <c r="A1560" s="209" t="s">
        <v>4358</v>
      </c>
      <c r="B1560" s="209" t="s">
        <v>4355</v>
      </c>
      <c r="C1560" s="209" t="s">
        <v>2943</v>
      </c>
      <c r="D1560" s="209" t="s">
        <v>1934</v>
      </c>
      <c r="E1560" s="209" t="s">
        <v>2567</v>
      </c>
      <c r="F1560" s="209" t="s">
        <v>4356</v>
      </c>
      <c r="G1560" s="209" t="s">
        <v>2568</v>
      </c>
      <c r="H1560" s="209" t="s">
        <v>184</v>
      </c>
      <c r="I1560" s="209" t="s">
        <v>481</v>
      </c>
      <c r="J1560" s="210" t="s">
        <v>4357</v>
      </c>
      <c r="K1560" s="209" t="s">
        <v>40</v>
      </c>
      <c r="L1560" s="209" t="s">
        <v>60</v>
      </c>
      <c r="M1560" s="209" t="s">
        <v>42</v>
      </c>
      <c r="N1560" s="209" t="s">
        <v>34</v>
      </c>
      <c r="O1560" s="209" t="s">
        <v>34</v>
      </c>
      <c r="P1560" s="209">
        <v>1</v>
      </c>
      <c r="Q1560" s="209">
        <v>18.899999999999999</v>
      </c>
      <c r="R1560" s="209">
        <v>12.6</v>
      </c>
      <c r="S1560" s="209">
        <v>15.75</v>
      </c>
      <c r="T1560" s="209">
        <v>2.17</v>
      </c>
      <c r="U1560" s="211">
        <v>98.59</v>
      </c>
      <c r="V1560" s="211">
        <v>169.99</v>
      </c>
      <c r="W1560" s="209" t="s">
        <v>4180</v>
      </c>
      <c r="X1560" s="209" t="s">
        <v>89</v>
      </c>
      <c r="Y1560" s="209">
        <v>800</v>
      </c>
      <c r="Z1560" s="209" t="s">
        <v>158</v>
      </c>
      <c r="AA1560" s="209">
        <v>8</v>
      </c>
      <c r="AB1560" s="209" t="s">
        <v>2968</v>
      </c>
      <c r="AC1560" s="209">
        <v>0</v>
      </c>
      <c r="AD1560" s="209" t="s">
        <v>34</v>
      </c>
      <c r="AE1560" s="209" t="s">
        <v>49</v>
      </c>
      <c r="AF1560" s="209" t="s">
        <v>4097</v>
      </c>
      <c r="AG1560" s="209">
        <v>9</v>
      </c>
      <c r="AH1560" s="209" t="s">
        <v>34</v>
      </c>
      <c r="AI1560" s="209" t="s">
        <v>42</v>
      </c>
      <c r="AJ1560" s="209" t="s">
        <v>34</v>
      </c>
      <c r="AK1560" s="209" t="s">
        <v>34</v>
      </c>
      <c r="AL1560" s="209" t="s">
        <v>46</v>
      </c>
      <c r="AM1560" s="209" t="s">
        <v>2972</v>
      </c>
      <c r="AN1560" s="209" t="s">
        <v>34</v>
      </c>
      <c r="AO1560" s="209" t="s">
        <v>3287</v>
      </c>
      <c r="AP1560" s="209" t="s">
        <v>34</v>
      </c>
      <c r="AQ1560" s="209" t="s">
        <v>49</v>
      </c>
    </row>
    <row r="1561" spans="1:43">
      <c r="A1561" s="209" t="s">
        <v>4359</v>
      </c>
      <c r="B1561" s="209" t="s">
        <v>4355</v>
      </c>
      <c r="C1561" s="209" t="s">
        <v>2943</v>
      </c>
      <c r="D1561" s="209" t="s">
        <v>1934</v>
      </c>
      <c r="E1561" s="209" t="s">
        <v>2567</v>
      </c>
      <c r="F1561" s="209" t="s">
        <v>4356</v>
      </c>
      <c r="G1561" s="209" t="s">
        <v>2568</v>
      </c>
      <c r="H1561" s="209" t="s">
        <v>184</v>
      </c>
      <c r="I1561" s="209" t="s">
        <v>483</v>
      </c>
      <c r="J1561" s="210" t="s">
        <v>4357</v>
      </c>
      <c r="K1561" s="209" t="s">
        <v>40</v>
      </c>
      <c r="L1561" s="209" t="s">
        <v>60</v>
      </c>
      <c r="M1561" s="209" t="s">
        <v>42</v>
      </c>
      <c r="N1561" s="209" t="s">
        <v>34</v>
      </c>
      <c r="O1561" s="209" t="s">
        <v>34</v>
      </c>
      <c r="P1561" s="209">
        <v>1</v>
      </c>
      <c r="Q1561" s="209">
        <v>18.899999999999999</v>
      </c>
      <c r="R1561" s="209">
        <v>12.6</v>
      </c>
      <c r="S1561" s="209">
        <v>15.75</v>
      </c>
      <c r="T1561" s="209">
        <v>2.17</v>
      </c>
      <c r="U1561" s="211">
        <v>98.59</v>
      </c>
      <c r="V1561" s="211">
        <v>169.99</v>
      </c>
      <c r="W1561" s="209" t="s">
        <v>4180</v>
      </c>
      <c r="X1561" s="209" t="s">
        <v>89</v>
      </c>
      <c r="Y1561" s="209">
        <v>800</v>
      </c>
      <c r="Z1561" s="209" t="s">
        <v>158</v>
      </c>
      <c r="AA1561" s="209">
        <v>8</v>
      </c>
      <c r="AB1561" s="209" t="s">
        <v>2969</v>
      </c>
      <c r="AC1561" s="209">
        <v>0</v>
      </c>
      <c r="AD1561" s="209" t="s">
        <v>34</v>
      </c>
      <c r="AE1561" s="209" t="s">
        <v>49</v>
      </c>
      <c r="AF1561" s="209" t="s">
        <v>4097</v>
      </c>
      <c r="AG1561" s="209">
        <v>5</v>
      </c>
      <c r="AH1561" s="209" t="s">
        <v>34</v>
      </c>
      <c r="AI1561" s="209" t="s">
        <v>42</v>
      </c>
      <c r="AJ1561" s="209" t="s">
        <v>34</v>
      </c>
      <c r="AK1561" s="209" t="s">
        <v>34</v>
      </c>
      <c r="AL1561" s="209" t="s">
        <v>46</v>
      </c>
      <c r="AM1561" s="209" t="s">
        <v>2972</v>
      </c>
      <c r="AN1561" s="209" t="s">
        <v>34</v>
      </c>
      <c r="AO1561" s="209" t="s">
        <v>3287</v>
      </c>
      <c r="AP1561" s="209" t="s">
        <v>34</v>
      </c>
      <c r="AQ1561" s="209" t="s">
        <v>49</v>
      </c>
    </row>
  </sheetData>
  <autoFilter ref="A1:AQ1561" xr:uid="{00000000-0009-0000-0000-000005000000}"/>
  <phoneticPr fontId="150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E-Commerce Item</vt:lpstr>
      <vt:lpstr>Process</vt:lpstr>
      <vt:lpstr>table product</vt:lpstr>
      <vt:lpstr>Item in worksheet</vt:lpstr>
      <vt:lpstr>Family-Fineline 定义规则</vt:lpstr>
      <vt:lpstr>E-Commerce Item20240226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朱文灵</dc:creator>
  <cp:lastModifiedBy>Kevin Zhu</cp:lastModifiedBy>
  <dcterms:created xsi:type="dcterms:W3CDTF">2022-05-18T09:44:55Z</dcterms:created>
  <dcterms:modified xsi:type="dcterms:W3CDTF">2025-08-04T09:06:17Z</dcterms:modified>
</cp:coreProperties>
</file>